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272873\Dados\# M&amp;A 2023\2026_02 UPI Oi Soluções\"/>
    </mc:Choice>
  </mc:AlternateContent>
  <bookViews>
    <workbookView xWindow="-105" yWindow="-105" windowWidth="23250" windowHeight="12450" tabRatio="865" firstSheet="1" activeTab="1"/>
  </bookViews>
  <sheets>
    <sheet name="Oi Soluções_Fornecedor" sheetId="4" state="hidden" r:id="rId1"/>
    <sheet name="Planilha1" sheetId="13" r:id="rId2"/>
    <sheet name="Fornecedores" sheetId="1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</externalReferences>
  <definedNames>
    <definedName name="\" localSheetId="0">#REF!</definedName>
    <definedName name="\a" localSheetId="0">#REF!</definedName>
    <definedName name="\b" localSheetId="0">#REF!</definedName>
    <definedName name="\c" localSheetId="0">#REF!</definedName>
    <definedName name="\d" localSheetId="0">#REF!</definedName>
    <definedName name="\e" localSheetId="0">#REF!</definedName>
    <definedName name="\f" localSheetId="0">#REF!</definedName>
    <definedName name="\g" localSheetId="0">#REF!</definedName>
    <definedName name="\h" localSheetId="0">#REF!</definedName>
    <definedName name="\i" localSheetId="0">#REF!</definedName>
    <definedName name="\j" localSheetId="0">#REF!</definedName>
    <definedName name="\k" localSheetId="0">#REF!</definedName>
    <definedName name="\l" localSheetId="0">#REF!</definedName>
    <definedName name="\m" localSheetId="0">#REF!</definedName>
    <definedName name="\n" localSheetId="0">#REF!</definedName>
    <definedName name="\o" localSheetId="0">#REF!</definedName>
    <definedName name="\t" localSheetId="0">#REF!</definedName>
    <definedName name="_" localSheetId="0">'[1]GuV-KNZ (DM)'!#REF!</definedName>
    <definedName name="__" localSheetId="0">'[2]Bilanz-KNZ (F)'!#REF!</definedName>
    <definedName name="_________G12" localSheetId="0" hidden="1">[3]MS!#REF!</definedName>
    <definedName name="________G12" localSheetId="0" hidden="1">[3]MS!#REF!</definedName>
    <definedName name="_______G12" localSheetId="0" hidden="1">[3]MS!#REF!</definedName>
    <definedName name="______DAT1" localSheetId="0">#REF!</definedName>
    <definedName name="______G12" localSheetId="0" hidden="1">[3]MS!#REF!</definedName>
    <definedName name="_____G12" localSheetId="0" hidden="1">[3]MS!#REF!</definedName>
    <definedName name="____DAT1" localSheetId="0">#REF!</definedName>
    <definedName name="____DAT10" localSheetId="0">#REF!</definedName>
    <definedName name="____DAT11" localSheetId="0">#REF!</definedName>
    <definedName name="____DAT12" localSheetId="0">#REF!</definedName>
    <definedName name="____DAT13" localSheetId="0">#REF!</definedName>
    <definedName name="____DAT14" localSheetId="0">#REF!</definedName>
    <definedName name="____DAT2" localSheetId="0">#REF!</definedName>
    <definedName name="____DAT3" localSheetId="0">#REF!</definedName>
    <definedName name="____DAT4" localSheetId="0">#REF!</definedName>
    <definedName name="____DAT5" localSheetId="0">#REF!</definedName>
    <definedName name="____DAT6" localSheetId="0">#REF!</definedName>
    <definedName name="____DAT7" localSheetId="0">#REF!</definedName>
    <definedName name="____DAT8" localSheetId="0">#REF!</definedName>
    <definedName name="____DAT9" localSheetId="0">#REF!</definedName>
    <definedName name="____G12" localSheetId="0" hidden="1">#REF!</definedName>
    <definedName name="___DAT10" localSheetId="0">#REF!</definedName>
    <definedName name="___DAT11" localSheetId="0">#REF!</definedName>
    <definedName name="___DAT12" localSheetId="0">#REF!</definedName>
    <definedName name="___DAT13" localSheetId="0">#REF!</definedName>
    <definedName name="___DAT14" localSheetId="0">#REF!</definedName>
    <definedName name="___DAT2" localSheetId="0">#REF!</definedName>
    <definedName name="___DAT3" localSheetId="0">#REF!</definedName>
    <definedName name="___DAT4" localSheetId="0">#REF!</definedName>
    <definedName name="___DAT5" localSheetId="0">#REF!</definedName>
    <definedName name="___DAT6" localSheetId="0">#REF!</definedName>
    <definedName name="___DAT7" localSheetId="0">#REF!</definedName>
    <definedName name="___DAT8" localSheetId="0">#REF!</definedName>
    <definedName name="___DAT9" localSheetId="0">#REF!</definedName>
    <definedName name="___FT08" hidden="1">"3OYHDJRF05V1IN1D1R6C32J5E"</definedName>
    <definedName name="___G12" localSheetId="0" hidden="1">[3]MS!#REF!</definedName>
    <definedName name="__123Graph_A" localSheetId="0" hidden="1">#REF!</definedName>
    <definedName name="__123Graph_ABRA" localSheetId="0" hidden="1">[4]EVAREBR!#REF!</definedName>
    <definedName name="__123Graph_ACAPTACIO" localSheetId="0" hidden="1">[5]COMPENSACIONES!#REF!</definedName>
    <definedName name="__123Graph_ACAPTUEN" localSheetId="0" hidden="1">[5]COMPENSACIONES!#REF!</definedName>
    <definedName name="__123Graph_AINDMES" hidden="1">[6]TESTE!$AG$74:$AP$74</definedName>
    <definedName name="__123Graph_AMERC" hidden="1">[6]TESTE!$AR$4:$AR$26</definedName>
    <definedName name="__123Graph_ARESFIN" hidden="1">[6]TESTE!$V$131:$V$151</definedName>
    <definedName name="__123Graph_AUSS" hidden="1">[6]TESTE!$H$132:$H$195</definedName>
    <definedName name="__123Graph_B" localSheetId="0" hidden="1">'[7]PREÇO REGINA'!#REF!</definedName>
    <definedName name="__123Graph_BCAPTUEN" localSheetId="0" hidden="1">[5]COMPENSACIONES!#REF!</definedName>
    <definedName name="__123Graph_BINDMES" hidden="1">[6]TESTE!$AG$75:$AP$75</definedName>
    <definedName name="__123Graph_BMERC" hidden="1">[6]TESTE!$AY$4:$AY$26</definedName>
    <definedName name="__123Graph_BRESFIN" hidden="1">[6]TESTE!$W$131:$W$151</definedName>
    <definedName name="__123Graph_C" localSheetId="0" hidden="1">#REF!</definedName>
    <definedName name="__123Graph_CCAPTUEN" localSheetId="0" hidden="1">[5]COMPENSACIONES!#REF!</definedName>
    <definedName name="__123Graph_CINDMES" hidden="1">[6]TESTE!$AG$77:$AP$77</definedName>
    <definedName name="__123Graph_CMERC" hidden="1">[6]TESTE!$BG$4:$BG$26</definedName>
    <definedName name="__123Graph_CRESFIN" hidden="1">[6]TESTE!$X$131:$X$152</definedName>
    <definedName name="__123Graph_D" localSheetId="0" hidden="1">#REF!</definedName>
    <definedName name="__123Graph_DCAPTUEN" localSheetId="0" hidden="1">[5]COMPENSACIONES!#REF!</definedName>
    <definedName name="__123Graph_DINDMES" hidden="1">[6]TESTE!$AG$79:$AP$79</definedName>
    <definedName name="__123Graph_E" localSheetId="0" hidden="1">#REF!</definedName>
    <definedName name="__123Graph_F" localSheetId="0" hidden="1">[8]DTF!#REF!</definedName>
    <definedName name="__123Graph_LBL_A" localSheetId="0" hidden="1">'[9]6 TRS'!#REF!</definedName>
    <definedName name="__123Graph_LBL_B" localSheetId="0" hidden="1">#REF!</definedName>
    <definedName name="__123Graph_X" localSheetId="0" hidden="1">'[9]6 TRS'!#REF!</definedName>
    <definedName name="__123Graph_XBRA" localSheetId="0" hidden="1">#REF!</definedName>
    <definedName name="__123Graph_XCAPACITY" localSheetId="0" hidden="1">'[10]Hold Model'!#REF!</definedName>
    <definedName name="__123Graph_XCAPTACIO" localSheetId="0" hidden="1">[5]COMPENSACIONES!#REF!</definedName>
    <definedName name="__123Graph_XCAPTUEN" localSheetId="0" hidden="1">[5]COMPENSACIONES!#REF!</definedName>
    <definedName name="__123Graph_XINDMES" hidden="1">[6]TESTE!$AG$73:$AP$73</definedName>
    <definedName name="__123Graph_XMERC" hidden="1">[6]TESTE!$AQ$4:$AQ$26</definedName>
    <definedName name="__123Graph_XRESFIN" hidden="1">[6]TESTE!$Q$131:$Q$152</definedName>
    <definedName name="__123Graph_XUSS" hidden="1">[6]TESTE!$B$132:$B$195</definedName>
    <definedName name="__45_Checking_Consolidado_DESPESA_reduzida">'[11]45_Checking_Consolidado_DESPESA'!$A$1:$I$392</definedName>
    <definedName name="__aux1">[12]Mercado!$E$3:$L$40</definedName>
    <definedName name="__DAT1" localSheetId="0">#REF!</definedName>
    <definedName name="__DAT10" localSheetId="0">#REF!</definedName>
    <definedName name="__DAT11" localSheetId="0">#REF!</definedName>
    <definedName name="__DAT12" localSheetId="0">#REF!</definedName>
    <definedName name="__DAT13" localSheetId="0">#REF!</definedName>
    <definedName name="__DAT14" localSheetId="0">#REF!</definedName>
    <definedName name="__DAT2" localSheetId="0">#REF!</definedName>
    <definedName name="__DAT3" localSheetId="0">#REF!</definedName>
    <definedName name="__DAT4" localSheetId="0">#REF!</definedName>
    <definedName name="__DAT5" localSheetId="0">#REF!</definedName>
    <definedName name="__DAT6" localSheetId="0">#REF!</definedName>
    <definedName name="__DAT7" localSheetId="0">#REF!</definedName>
    <definedName name="__DAT8" localSheetId="0">#REF!</definedName>
    <definedName name="__DAT9" localSheetId="0">#REF!</definedName>
    <definedName name="__duh2" localSheetId="0">'[13]Ajustes AGC'!__duh2</definedName>
    <definedName name="__FDS_HYPERLINK_TOGGLE_STATE__" hidden="1">"ON"</definedName>
    <definedName name="__FDS_UNIQUE_RANGE_ID_GENERATOR_COUNTER" hidden="1">720</definedName>
    <definedName name="__FT08" hidden="1">"3OYHDJRF05V1IN1D1R6C32J5E"</definedName>
    <definedName name="__G12" localSheetId="0" hidden="1">[3]MS!#REF!</definedName>
    <definedName name="__IntlFixup">TRUE</definedName>
    <definedName name="__MW1200" localSheetId="0">'[13]Ajustes AGC'!__MW1200</definedName>
    <definedName name="__MW1300" localSheetId="0">'[13]Ajustes AGC'!__MW1300</definedName>
    <definedName name="__MW1400" localSheetId="0">'[13]Ajustes AGC'!__MW1400</definedName>
    <definedName name="__MW1500" localSheetId="0">'[13]Ajustes AGC'!__MW1500</definedName>
    <definedName name="__MW1600" localSheetId="0">'[13]Ajustes AGC'!__MW1600</definedName>
    <definedName name="__MW1700" localSheetId="0">'[13]Ajustes AGC'!__MW1700</definedName>
    <definedName name="__MW1900" localSheetId="0">'[13]Ajustes AGC'!__MW1900</definedName>
    <definedName name="__MW3" localSheetId="0">'[13]Ajustes AGC'!__MW3</definedName>
    <definedName name="__XP32" localSheetId="0">#REF!</definedName>
    <definedName name="_1__123Graph_ACDIUS" hidden="1">[6]TESTE!$E$132:$E$151</definedName>
    <definedName name="_1__123Graph_AChart_1A" hidden="1">[14]Monthly!$L$189:$L$200</definedName>
    <definedName name="_1__123Graph_AGRAFICO_1" localSheetId="0" hidden="1">'[8]IPC-IPP'!#REF!</definedName>
    <definedName name="_1__123Graph_AGráfico_1A" localSheetId="0" hidden="1">#REF!</definedName>
    <definedName name="_1__123Graph_BCHART_1" hidden="1">[15]Charts!$C$4:$C$5</definedName>
    <definedName name="_1__123Graph_XCAP_COMPONENTS" localSheetId="0" hidden="1">'[10]Hold Model'!#REF!</definedName>
    <definedName name="_1_0Depende" localSheetId="0">#REF!,#REF!,#REF!</definedName>
    <definedName name="_10__123Graph_XCDIUS" hidden="1">[16]TESTE!$C$132:$C$151</definedName>
    <definedName name="_10_0__123Graph_A" localSheetId="0" hidden="1">[4]EVAREBR!#REF!</definedName>
    <definedName name="_1002__123Graph_CCHART_46" localSheetId="0" hidden="1">[17]LV!#REF!</definedName>
    <definedName name="_1006__123Graph_CCHART_52" localSheetId="0" hidden="1">[17]LV!#REF!</definedName>
    <definedName name="_1010__123Graph_CCHART_53" localSheetId="0" hidden="1">[17]LV!#REF!</definedName>
    <definedName name="_1014__123Graph_CCHART_54" localSheetId="0" hidden="1">[17]LV!#REF!</definedName>
    <definedName name="_102__123Graph_ACHART_128" localSheetId="0" hidden="1">[17]LV!#REF!</definedName>
    <definedName name="_1020__123Graph_CCHART_62" localSheetId="0" hidden="1">[17]LV!#REF!</definedName>
    <definedName name="_1028__123Graph_CCHART_68" localSheetId="0" hidden="1">[17]LV!#REF!</definedName>
    <definedName name="_1032__123Graph_CCHART_69" localSheetId="0" hidden="1">[17]LV!#REF!</definedName>
    <definedName name="_1036__123Graph_CCHART_71" localSheetId="0" hidden="1">[17]LV!#REF!</definedName>
    <definedName name="_1040__123Graph_CCHART_73" localSheetId="0" hidden="1">[17]LV!#REF!</definedName>
    <definedName name="_1044__123Graph_CCHART_74" localSheetId="0" hidden="1">[17]LV!#REF!</definedName>
    <definedName name="_1048__123Graph_CCHART_75" localSheetId="0" hidden="1">[17]LV!#REF!</definedName>
    <definedName name="_1052__123Graph_CCHART_76" localSheetId="0" hidden="1">[17]LV!#REF!</definedName>
    <definedName name="_1056__123Graph_CCHART_78" localSheetId="0" hidden="1">[17]LV!#REF!</definedName>
    <definedName name="_106__123Graph_ACHART_129" localSheetId="0" hidden="1">[17]LV!#REF!</definedName>
    <definedName name="_106__123Graph_Xｸﾞﾗﾌ_2" localSheetId="0" hidden="1">#REF!</definedName>
    <definedName name="_1060__123Graph_CCHART_80" localSheetId="0" hidden="1">[17]LV!#REF!</definedName>
    <definedName name="_1064__123Graph_CCHART_81" localSheetId="0" hidden="1">[17]LV!#REF!</definedName>
    <definedName name="_1068__123Graph_CCHART_82" localSheetId="0" hidden="1">[17]LV!#REF!</definedName>
    <definedName name="_1072__123Graph_DCHART_34" localSheetId="0" hidden="1">[17]LV!#REF!</definedName>
    <definedName name="_1076__123Graph_DCHART_39" localSheetId="0" hidden="1">[17]LV!#REF!</definedName>
    <definedName name="_1080__123Graph_DCHART_45" localSheetId="0" hidden="1">[17]LV!#REF!</definedName>
    <definedName name="_1084__123Graph_DCHART_47" localSheetId="0" hidden="1">[17]LV!#REF!</definedName>
    <definedName name="_1088__123Graph_DCHART_52" localSheetId="0" hidden="1">[17]LV!#REF!</definedName>
    <definedName name="_1092__123Graph_DCHART_53" localSheetId="0" hidden="1">[17]LV!#REF!</definedName>
    <definedName name="_1096__123Graph_DCHART_54" localSheetId="0" hidden="1">[17]LV!#REF!</definedName>
    <definedName name="_11__123Graph_Aｸﾞﾗﾌ_2" localSheetId="0" hidden="1">#REF!</definedName>
    <definedName name="_110__123Graph_ACHART_13" localSheetId="0" hidden="1">[17]LV!#REF!</definedName>
    <definedName name="_1100__123Graph_DCHART_55" localSheetId="0" hidden="1">[17]LV!#REF!</definedName>
    <definedName name="_1104__123Graph_DCHART_57" localSheetId="0" hidden="1">[17]LV!#REF!</definedName>
    <definedName name="_1108__123Graph_DCHART_58" localSheetId="0" hidden="1">[17]LV!#REF!</definedName>
    <definedName name="_1112__123Graph_DCHART_59" localSheetId="0" hidden="1">[17]LV!#REF!</definedName>
    <definedName name="_1118__123Graph_DCHART_65" localSheetId="0" hidden="1">[17]LV!#REF!</definedName>
    <definedName name="_1124__123Graph_DCHART_68" localSheetId="0" hidden="1">[17]LV!#REF!</definedName>
    <definedName name="_1128__123Graph_DCHART_70" localSheetId="0" hidden="1">[17]LV!#REF!</definedName>
    <definedName name="_1132__123Graph_DCHART_72" localSheetId="0" hidden="1">[17]LV!#REF!</definedName>
    <definedName name="_1136__123Graph_DCHART_73" localSheetId="0" hidden="1">[17]LV!#REF!</definedName>
    <definedName name="_114__123Graph_ACHART_130" localSheetId="0" hidden="1">[17]LV!#REF!</definedName>
    <definedName name="_1140__123Graph_ECHART_45" localSheetId="0" hidden="1">[17]LV!#REF!</definedName>
    <definedName name="_1144__123Graph_ECHART_46" localSheetId="0" hidden="1">[17]LV!#REF!</definedName>
    <definedName name="_1148__123Graph_ECHART_52" localSheetId="0" hidden="1">[17]LV!#REF!</definedName>
    <definedName name="_1152__123Graph_ECHART_53" localSheetId="0" hidden="1">[17]LV!#REF!</definedName>
    <definedName name="_1156__123Graph_ECHART_54" localSheetId="0" hidden="1">[17]LV!#REF!</definedName>
    <definedName name="_116__123Graph_Xｸﾞﾗﾌ_3" localSheetId="0" hidden="1">#REF!</definedName>
    <definedName name="_1160__123Graph_ECHART_55" localSheetId="0" hidden="1">[17]LV!#REF!</definedName>
    <definedName name="_1164__123Graph_ECHART_57" localSheetId="0" hidden="1">[17]LV!#REF!</definedName>
    <definedName name="_1168__123Graph_ECHART_58" localSheetId="0" hidden="1">[17]LV!#REF!</definedName>
    <definedName name="_1172__123Graph_ECHART_61" localSheetId="0" hidden="1">[17]LV!#REF!</definedName>
    <definedName name="_118__123Graph_ACHART_131" localSheetId="0" hidden="1">[17]LV!#REF!</definedName>
    <definedName name="_1180__123Graph_ECHART_70" localSheetId="0" hidden="1">[17]LV!#REF!</definedName>
    <definedName name="_1184__123Graph_ECHART_71" localSheetId="0" hidden="1">[17]LV!#REF!</definedName>
    <definedName name="_1188__123Graph_ECHART_72" localSheetId="0" hidden="1">[17]LV!#REF!</definedName>
    <definedName name="_1192__123Graph_FCHART_53" localSheetId="0" hidden="1">[17]LV!#REF!</definedName>
    <definedName name="_1196__123Graph_FCHART_54" localSheetId="0" hidden="1">[17]LV!#REF!</definedName>
    <definedName name="_12__123Graph_ACHART_100" localSheetId="0" hidden="1">[17]LV!#REF!</definedName>
    <definedName name="_12__123Graph_DGRAFICO_1" localSheetId="0" hidden="1">'[8]IPC-IPP'!#REF!</definedName>
    <definedName name="_1200__123Graph_FCHART_55" localSheetId="0" hidden="1">[17]LV!#REF!</definedName>
    <definedName name="_1204__123Graph_FCHART_60" localSheetId="0" hidden="1">[17]LV!#REF!</definedName>
    <definedName name="_1208__123Graph_FCHART_61" localSheetId="0" hidden="1">[17]LV!#REF!</definedName>
    <definedName name="_1212__123Graph_FCHART_63" localSheetId="0" hidden="1">[17]LV!#REF!</definedName>
    <definedName name="_122__123Graph_ACHART_132" localSheetId="0" hidden="1">[17]LV!#REF!</definedName>
    <definedName name="_1220__123Graph_XCHART_1" localSheetId="0" hidden="1">[17]LV!#REF!</definedName>
    <definedName name="_1224__123Graph_XCHART_10" localSheetId="0" hidden="1">[17]LV!#REF!</definedName>
    <definedName name="_123Graph_A_val" localSheetId="0" hidden="1">'[18]6 TRS'!#REF!</definedName>
    <definedName name="_123Graph_B_val" localSheetId="0" hidden="1">'[18]6 TRS'!#REF!</definedName>
    <definedName name="_123Graph_LBL_A_val" localSheetId="0" hidden="1">'[18]6 TRS'!#REF!</definedName>
    <definedName name="_123Graph_X_val" localSheetId="0" hidden="1">'[18]6 TRS'!#REF!</definedName>
    <definedName name="_1248__123Graph_XCHART_11" localSheetId="0" hidden="1">[17]LV!#REF!</definedName>
    <definedName name="_126__123Graph_ACHART_133" localSheetId="0" hidden="1">[17]LV!#REF!</definedName>
    <definedName name="_1272__123Graph_XCHART_12" localSheetId="0" hidden="1">[17]LV!#REF!</definedName>
    <definedName name="_1282__123Graph_XCHART_123" localSheetId="0" hidden="1">[17]LV!#REF!</definedName>
    <definedName name="_1286__123Graph_XCHART_124" localSheetId="0" hidden="1">[17]LV!#REF!</definedName>
    <definedName name="_1290__123Graph_XCHART_125" localSheetId="0" hidden="1">[17]LV!#REF!</definedName>
    <definedName name="_1294__123Graph_XCHART_126" localSheetId="0" hidden="1">[17]LV!#REF!</definedName>
    <definedName name="_1298__123Graph_XCHART_127" localSheetId="0" hidden="1">[17]LV!#REF!</definedName>
    <definedName name="_130__123Graph_ACHART_134" localSheetId="0" hidden="1">[17]LV!#REF!</definedName>
    <definedName name="_1302__123Graph_XCHART_128" localSheetId="0" hidden="1">[17]LV!#REF!</definedName>
    <definedName name="_1306__123Graph_XCHART_129" localSheetId="0" hidden="1">[17]LV!#REF!</definedName>
    <definedName name="_1310__123Graph_XCHART_13" localSheetId="0" hidden="1">[17]LV!#REF!</definedName>
    <definedName name="_1314__123Graph_XCHART_130" localSheetId="0" hidden="1">[17]LV!#REF!</definedName>
    <definedName name="_1318__123Graph_XCHART_131" localSheetId="0" hidden="1">[17]LV!#REF!</definedName>
    <definedName name="_1322__123Graph_XCHART_132" localSheetId="0" hidden="1">[17]LV!#REF!</definedName>
    <definedName name="_1326__123Graph_XCHART_133" localSheetId="0" hidden="1">[17]LV!#REF!</definedName>
    <definedName name="_1330__123Graph_XCHART_134" localSheetId="0" hidden="1">[17]LV!#REF!</definedName>
    <definedName name="_1334__123Graph_XCHART_135" localSheetId="0" hidden="1">[17]LV!#REF!</definedName>
    <definedName name="_1338__123Graph_XCHART_136" localSheetId="0" hidden="1">[17]LV!#REF!</definedName>
    <definedName name="_134__123Graph_ACHART_135" localSheetId="0" hidden="1">[17]LV!#REF!</definedName>
    <definedName name="_1342__123Graph_XCHART_137" localSheetId="0" hidden="1">[17]LV!#REF!</definedName>
    <definedName name="_1346__123Graph_XCHART_138" localSheetId="0" hidden="1">[17]LV!#REF!</definedName>
    <definedName name="_1350__123Graph_XCHART_139" localSheetId="0" hidden="1">[17]LV!#REF!</definedName>
    <definedName name="_1354__123Graph_XCHART_14" localSheetId="0" hidden="1">[17]LV!#REF!</definedName>
    <definedName name="_1358__123Graph_XCHART_140" localSheetId="0" hidden="1">[17]LV!#REF!</definedName>
    <definedName name="_1362__123Graph_XCHART_141" localSheetId="0" hidden="1">[17]LV!#REF!</definedName>
    <definedName name="_1366__123Graph_XCHART_142" localSheetId="0" hidden="1">[17]LV!#REF!</definedName>
    <definedName name="_1370__123Graph_XCHART_143" localSheetId="0" hidden="1">[17]LV!#REF!</definedName>
    <definedName name="_1374__123Graph_XCHART_144" localSheetId="0" hidden="1">[17]LV!#REF!</definedName>
    <definedName name="_1378__123Graph_XCHART_145" localSheetId="0" hidden="1">[17]LV!#REF!</definedName>
    <definedName name="_138__123Graph_ACHART_136" localSheetId="0" hidden="1">[17]LV!#REF!</definedName>
    <definedName name="_1382__123Graph_XCHART_146" localSheetId="0" hidden="1">[17]LV!#REF!</definedName>
    <definedName name="_1386__123Graph_XCHART_147" localSheetId="0" hidden="1">[17]LV!#REF!</definedName>
    <definedName name="_1390__123Graph_XCHART_148" localSheetId="0" hidden="1">[17]LV!#REF!</definedName>
    <definedName name="_1394__123Graph_XCHART_149" localSheetId="0" hidden="1">[17]LV!#REF!</definedName>
    <definedName name="_1398__123Graph_XCHART_15" localSheetId="0" hidden="1">[17]LV!#REF!</definedName>
    <definedName name="_1402__123Graph_XCHART_150" localSheetId="0" hidden="1">[17]LV!#REF!</definedName>
    <definedName name="_1406__123Graph_XCHART_151" localSheetId="0" hidden="1">[17]LV!#REF!</definedName>
    <definedName name="_1410__123Graph_XCHART_152" localSheetId="0" hidden="1">[17]LV!#REF!</definedName>
    <definedName name="_1414__123Graph_XCHART_153" localSheetId="0" hidden="1">[17]LV!#REF!</definedName>
    <definedName name="_1418__123Graph_XCHART_154" localSheetId="0" hidden="1">[17]LV!#REF!</definedName>
    <definedName name="_142__123Graph_ACHART_137" localSheetId="0" hidden="1">[17]LV!#REF!</definedName>
    <definedName name="_1422__123Graph_XCHART_155" localSheetId="0" hidden="1">[17]LV!#REF!</definedName>
    <definedName name="_1426__123Graph_XCHART_156" localSheetId="0" hidden="1">[17]LV!#REF!</definedName>
    <definedName name="_1430__123Graph_XCHART_16" localSheetId="0" hidden="1">[17]LV!#REF!</definedName>
    <definedName name="_1434__123Graph_XCHART_17" localSheetId="0" hidden="1">[17]LV!#REF!</definedName>
    <definedName name="_1438__123Graph_XCHART_18" localSheetId="0" hidden="1">[17]LV!#REF!</definedName>
    <definedName name="_1442__123Graph_XCHART_19" localSheetId="0" hidden="1">[17]LV!#REF!</definedName>
    <definedName name="_1446__123Graph_XCHART_2" localSheetId="0" hidden="1">[17]LV!#REF!</definedName>
    <definedName name="_1450__123Graph_XCHART_20" localSheetId="0" hidden="1">[17]LV!#REF!</definedName>
    <definedName name="_1454__123Graph_XCHART_21" localSheetId="0" hidden="1">[17]LV!#REF!</definedName>
    <definedName name="_1458__123Graph_XCHART_22" localSheetId="0" hidden="1">[17]LV!#REF!</definedName>
    <definedName name="_146__123Graph_ACHART_138" localSheetId="0" hidden="1">[17]LV!#REF!</definedName>
    <definedName name="_1462__123Graph_XCHART_23" localSheetId="0" hidden="1">[17]LV!#REF!</definedName>
    <definedName name="_1466__123Graph_XCHART_24" localSheetId="0" hidden="1">[17]LV!#REF!</definedName>
    <definedName name="_1470__123Graph_XCHART_25" localSheetId="0" hidden="1">[17]LV!#REF!</definedName>
    <definedName name="_1476__123Graph_XCHART_27" localSheetId="0" hidden="1">[17]LV!#REF!</definedName>
    <definedName name="_1480__123Graph_XCHART_28" localSheetId="0" hidden="1">[17]LV!#REF!</definedName>
    <definedName name="_1484__123Graph_XCHART_29" localSheetId="0" hidden="1">[17]LV!#REF!</definedName>
    <definedName name="_1488__123Graph_XCHART_3" localSheetId="0" hidden="1">[17]LV!#REF!</definedName>
    <definedName name="_1492__123Graph_XCHART_30" localSheetId="0" hidden="1">[17]LV!#REF!</definedName>
    <definedName name="_1496__123Graph_XCHART_31" localSheetId="0" hidden="1">[17]LV!#REF!</definedName>
    <definedName name="_15__123Graph_EGRAFICO_1" localSheetId="0" hidden="1">'[8]IPC-IPP'!#REF!</definedName>
    <definedName name="_150__123Graph_ACHART_139" localSheetId="0" hidden="1">[17]LV!#REF!</definedName>
    <definedName name="_1500__123Graph_XCHART_32" localSheetId="0" hidden="1">[17]LV!#REF!</definedName>
    <definedName name="_1504__123Graph_XCHART_33" localSheetId="0" hidden="1">[17]LV!#REF!</definedName>
    <definedName name="_1508__123Graph_XCHART_34" localSheetId="0" hidden="1">[17]LV!#REF!</definedName>
    <definedName name="_1512__123Graph_XCHART_35" localSheetId="0" hidden="1">[17]LV!#REF!</definedName>
    <definedName name="_1516__123Graph_XCHART_36" localSheetId="0" hidden="1">[17]LV!#REF!</definedName>
    <definedName name="_1520__123Graph_XCHART_37" localSheetId="0" hidden="1">[17]LV!#REF!</definedName>
    <definedName name="_1524__123Graph_XCHART_38" localSheetId="0" hidden="1">[17]LV!#REF!</definedName>
    <definedName name="_1528__123Graph_XCHART_39" localSheetId="0" hidden="1">[17]LV!#REF!</definedName>
    <definedName name="_1532__123Graph_XCHART_4" localSheetId="0" hidden="1">[17]LV!#REF!</definedName>
    <definedName name="_1536__123Graph_XCHART_40" localSheetId="0" hidden="1">[17]LV!#REF!</definedName>
    <definedName name="_154__123Graph_ACHART_14" localSheetId="0" hidden="1">[17]LV!#REF!</definedName>
    <definedName name="_1540__123Graph_XCHART_41" localSheetId="0" hidden="1">[17]LV!#REF!</definedName>
    <definedName name="_1544__123Graph_XCHART_42" localSheetId="0" hidden="1">[17]LV!#REF!</definedName>
    <definedName name="_1548__123Graph_XCHART_43" localSheetId="0" hidden="1">[17]LV!#REF!</definedName>
    <definedName name="_1552__123Graph_XCHART_44" localSheetId="0" hidden="1">[17]LV!#REF!</definedName>
    <definedName name="_1556__123Graph_XCHART_45" localSheetId="0" hidden="1">[17]LV!#REF!</definedName>
    <definedName name="_1560__123Graph_XCHART_46" localSheetId="0" hidden="1">[17]LV!#REF!</definedName>
    <definedName name="_1564__123Graph_XCHART_47" localSheetId="0" hidden="1">[17]LV!#REF!</definedName>
    <definedName name="_1568__123Graph_XCHART_48" localSheetId="0" hidden="1">[17]LV!#REF!</definedName>
    <definedName name="_1572__123Graph_XCHART_49" localSheetId="0" hidden="1">[17]LV!#REF!</definedName>
    <definedName name="_1576__123Graph_XCHART_5" localSheetId="0" hidden="1">[17]LV!#REF!</definedName>
    <definedName name="_158__123Graph_ACHART_140" localSheetId="0" hidden="1">[17]LV!#REF!</definedName>
    <definedName name="_1580__123Graph_XCHART_50" localSheetId="0" hidden="1">[17]LV!#REF!</definedName>
    <definedName name="_1584__123Graph_XCHART_51" localSheetId="0" hidden="1">[17]LV!#REF!</definedName>
    <definedName name="_1588__123Graph_XCHART_52" localSheetId="0" hidden="1">[17]LV!#REF!</definedName>
    <definedName name="_1592__123Graph_XCHART_53" localSheetId="0" hidden="1">[17]LV!#REF!</definedName>
    <definedName name="_1596__123Graph_XCHART_54" localSheetId="0" hidden="1">[17]LV!#REF!</definedName>
    <definedName name="_16__123Graph_ACHART_101" localSheetId="0" hidden="1">[17]LV!#REF!</definedName>
    <definedName name="_1600__123Graph_XCHART_55" localSheetId="0" hidden="1">[17]LV!#REF!</definedName>
    <definedName name="_1604__123Graph_XCHART_56" localSheetId="0" hidden="1">[17]LV!#REF!</definedName>
    <definedName name="_1608__123Graph_XCHART_57" localSheetId="0" hidden="1">[17]LV!#REF!</definedName>
    <definedName name="_1612__123Graph_XCHART_58" localSheetId="0" hidden="1">[17]LV!#REF!</definedName>
    <definedName name="_1616__123Graph_XCHART_59" localSheetId="0" hidden="1">[17]LV!#REF!</definedName>
    <definedName name="_162__123Graph_ACHART_141" localSheetId="0" hidden="1">[17]LV!#REF!</definedName>
    <definedName name="_1620__123Graph_XCHART_6" localSheetId="0" hidden="1">[17]LV!#REF!</definedName>
    <definedName name="_1628__123Graph_XCHART_62" localSheetId="0" hidden="1">[17]LV!#REF!</definedName>
    <definedName name="_1640__123Graph_XCHART_68" localSheetId="0" hidden="1">[17]LV!#REF!</definedName>
    <definedName name="_1644__123Graph_XCHART_69" localSheetId="0" hidden="1">[17]LV!#REF!</definedName>
    <definedName name="_1650__123Graph_XCHART_70" localSheetId="0" hidden="1">[17]LV!#REF!</definedName>
    <definedName name="_1654__123Graph_XCHART_71" localSheetId="0" hidden="1">[17]LV!#REF!</definedName>
    <definedName name="_166__123Graph_ACHART_142" localSheetId="0" hidden="1">[17]LV!#REF!</definedName>
    <definedName name="_1660__123Graph_XCHART_73" localSheetId="0" hidden="1">[17]LV!#REF!</definedName>
    <definedName name="_1664__123Graph_XCHART_74" localSheetId="0" hidden="1">[17]LV!#REF!</definedName>
    <definedName name="_1668__123Graph_XCHART_75" localSheetId="0" hidden="1">[17]LV!#REF!</definedName>
    <definedName name="_1672__123Graph_XCHART_76" localSheetId="0" hidden="1">[17]LV!#REF!</definedName>
    <definedName name="_1676__123Graph_XCHART_77" localSheetId="0" hidden="1">[17]LV!#REF!</definedName>
    <definedName name="_1680__123Graph_XCHART_78" localSheetId="0" hidden="1">[17]LV!#REF!</definedName>
    <definedName name="_1688__123Graph_XCHART_80" localSheetId="0" hidden="1">[17]LV!#REF!</definedName>
    <definedName name="_1692__123Graph_XCHART_81" localSheetId="0" hidden="1">[17]LV!#REF!</definedName>
    <definedName name="_1696__123Graph_XCHART_82" localSheetId="0" hidden="1">[17]LV!#REF!</definedName>
    <definedName name="_170__123Graph_ACHART_143" localSheetId="0" hidden="1">[17]LV!#REF!</definedName>
    <definedName name="_174__123Graph_ACHART_144" localSheetId="0" hidden="1">[17]LV!#REF!</definedName>
    <definedName name="_178__123Graph_ACHART_145" localSheetId="0" hidden="1">[17]LV!#REF!</definedName>
    <definedName name="_18__123Graph_FGRAFICO_1" localSheetId="0" hidden="1">'[8]IPC-IPP'!#REF!</definedName>
    <definedName name="_182__123Graph_ACHART_146" localSheetId="0" hidden="1">[17]LV!#REF!</definedName>
    <definedName name="_186__123Graph_ACHART_147" localSheetId="0" hidden="1">[17]LV!#REF!</definedName>
    <definedName name="_190__123Graph_ACHART_148" localSheetId="0" hidden="1">[17]LV!#REF!</definedName>
    <definedName name="_194__123Graph_ACHART_149" localSheetId="0" hidden="1">[17]LV!#REF!</definedName>
    <definedName name="_198__123Graph_ACHART_15" localSheetId="0" hidden="1">[17]LV!#REF!</definedName>
    <definedName name="_2__123Graph_AGráfico_1A" localSheetId="0" hidden="1">#REF!</definedName>
    <definedName name="_2__123Graph_BCDIUS" hidden="1">[6]TESTE!$H$132:$H$151</definedName>
    <definedName name="_2__123Graph_BGRAFICO_1" localSheetId="0" hidden="1">'[8]IPC-IPP'!#REF!</definedName>
    <definedName name="_2__123Graph_BGráfico_1A" localSheetId="0" hidden="1">#REF!</definedName>
    <definedName name="_2__123Graph_CCHART_1" hidden="1">[15]Charts!$D$4:$D$5</definedName>
    <definedName name="_202__123Graph_ACHART_150" localSheetId="0" hidden="1">[17]LV!#REF!</definedName>
    <definedName name="_206__123Graph_ACHART_151" localSheetId="0" hidden="1">[17]LV!#REF!</definedName>
    <definedName name="_21__123Graph_Aｸﾞﾗﾌ_3" localSheetId="0" hidden="1">#REF!</definedName>
    <definedName name="_21__123Graph_XGRAFICO_1" localSheetId="0" hidden="1">'[8]IPC-IPP'!#REF!</definedName>
    <definedName name="_210__123Graph_ACHART_152" localSheetId="0" hidden="1">[17]LV!#REF!</definedName>
    <definedName name="_214__123Graph_ACHART_153" localSheetId="0" hidden="1">[17]LV!#REF!</definedName>
    <definedName name="_218__123Graph_ACHART_154" localSheetId="0" hidden="1">[17]LV!#REF!</definedName>
    <definedName name="_22__123Graph_BChart_1A" hidden="1">[14]Monthly!$L$201:$L$212</definedName>
    <definedName name="_222__123Graph_ACHART_155" localSheetId="0" hidden="1">[17]LV!#REF!</definedName>
    <definedName name="_226__123Graph_ACHART_156" localSheetId="0" hidden="1">[17]LV!#REF!</definedName>
    <definedName name="_230__123Graph_ACHART_16" localSheetId="0" hidden="1">[17]LV!#REF!</definedName>
    <definedName name="_234__123Graph_ACHART_17" localSheetId="0" hidden="1">[17]LV!#REF!</definedName>
    <definedName name="_238__123Graph_ACHART_18" localSheetId="0" hidden="1">[17]LV!#REF!</definedName>
    <definedName name="_242__123Graph_ACHART_19" localSheetId="0" hidden="1">[17]LV!#REF!</definedName>
    <definedName name="_246__123Graph_ACHART_2" localSheetId="0" hidden="1">[17]LV!#REF!</definedName>
    <definedName name="_250__123Graph_ACHART_20" localSheetId="0" hidden="1">[17]LV!#REF!</definedName>
    <definedName name="_254__123Graph_ACHART_21" localSheetId="0" hidden="1">[17]LV!#REF!</definedName>
    <definedName name="_258__123Graph_ACHART_22" localSheetId="0" hidden="1">[17]LV!#REF!</definedName>
    <definedName name="_26__123Graph_ACHART_105" localSheetId="0" hidden="1">[17]LV!#REF!</definedName>
    <definedName name="_262__123Graph_ACHART_23" localSheetId="0" hidden="1">[17]LV!#REF!</definedName>
    <definedName name="_266__123Graph_ACHART_24" localSheetId="0" hidden="1">[17]LV!#REF!</definedName>
    <definedName name="_270__123Graph_ACHART_25" localSheetId="0" hidden="1">[17]LV!#REF!</definedName>
    <definedName name="_274__123Graph_ACHART_26" localSheetId="0" hidden="1">[17]LV!#REF!</definedName>
    <definedName name="_278__123Graph_ACHART_27" localSheetId="0" hidden="1">[17]LV!#REF!</definedName>
    <definedName name="_28__123Graph_ACHART_106" localSheetId="0" hidden="1">[17]LV!#REF!</definedName>
    <definedName name="_282__123Graph_ACHART_28" localSheetId="0" hidden="1">[17]LV!#REF!</definedName>
    <definedName name="_286__123Graph_ACHART_29" localSheetId="0" hidden="1">[17]LV!#REF!</definedName>
    <definedName name="_290__123Graph_ACHART_3" localSheetId="0" hidden="1">[17]LV!#REF!</definedName>
    <definedName name="_294__123Graph_ACHART_30" localSheetId="0" hidden="1">[17]LV!#REF!</definedName>
    <definedName name="_298__123Graph_ACHART_31" localSheetId="0" hidden="1">[17]LV!#REF!</definedName>
    <definedName name="_3__123Graph_ACDIUS" hidden="1">[16]TESTE!$E$132:$E$151</definedName>
    <definedName name="_3__123Graph_AGRAFICO_1" localSheetId="0" hidden="1">'[8]IPC-IPP'!#REF!</definedName>
    <definedName name="_3__123Graph_CGRAFICO_1" localSheetId="0" hidden="1">'[8]IPC-IPP'!#REF!</definedName>
    <definedName name="_3__123Graph_CGráfico_1A" localSheetId="0" hidden="1">#REF!</definedName>
    <definedName name="_3__123Graph_DCHART_1" hidden="1">[15]Charts!$E$4:$E$5</definedName>
    <definedName name="_3__123Graph_XCDIUS" hidden="1">[6]TESTE!$C$132:$C$151</definedName>
    <definedName name="_302__123Graph_ACHART_32" localSheetId="0" hidden="1">[17]LV!#REF!</definedName>
    <definedName name="_306__123Graph_ACHART_33" localSheetId="0" hidden="1">[17]LV!#REF!</definedName>
    <definedName name="_310__123Graph_ACHART_34" localSheetId="0" hidden="1">[17]LV!#REF!</definedName>
    <definedName name="_314__123Graph_ACHART_35" localSheetId="0" hidden="1">[17]LV!#REF!</definedName>
    <definedName name="_318__123Graph_ACHART_36" localSheetId="0" hidden="1">[17]LV!#REF!</definedName>
    <definedName name="_32__123Graph_Bｸﾞﾗﾌ_1" localSheetId="0" hidden="1">#REF!</definedName>
    <definedName name="_322__123Graph_ACHART_37" localSheetId="0" hidden="1">[17]LV!#REF!</definedName>
    <definedName name="_326__123Graph_ACHART_38" localSheetId="0" hidden="1">[17]LV!#REF!</definedName>
    <definedName name="_330__123Graph_ACHART_39" localSheetId="0" hidden="1">[17]LV!#REF!</definedName>
    <definedName name="_334__123Graph_ACHART_4" localSheetId="0" hidden="1">[17]LV!#REF!</definedName>
    <definedName name="_338__123Graph_ACHART_40" localSheetId="0" hidden="1">[17]LV!#REF!</definedName>
    <definedName name="_342__123Graph_ACHART_41" localSheetId="0" hidden="1">[17]LV!#REF!</definedName>
    <definedName name="_346__123Graph_ACHART_42" localSheetId="0" hidden="1">[17]LV!#REF!</definedName>
    <definedName name="_350__123Graph_ACHART_43" localSheetId="0" hidden="1">[17]LV!#REF!</definedName>
    <definedName name="_354__123Graph_ACHART_44" localSheetId="0" hidden="1">[17]LV!#REF!</definedName>
    <definedName name="_358__123Graph_ACHART_47" localSheetId="0" hidden="1">[17]LV!#REF!</definedName>
    <definedName name="_362__123Graph_ACHART_48" localSheetId="0" hidden="1">[17]LV!#REF!</definedName>
    <definedName name="_366__123Graph_ACHART_49" localSheetId="0" hidden="1">[17]LV!#REF!</definedName>
    <definedName name="_370__123Graph_ACHART_5" localSheetId="0" hidden="1">[17]LV!#REF!</definedName>
    <definedName name="_374__123Graph_ACHART_50" localSheetId="0" hidden="1">[17]LV!#REF!</definedName>
    <definedName name="_378__123Graph_ACHART_51" localSheetId="0" hidden="1">[17]LV!#REF!</definedName>
    <definedName name="_38__123Graph_ACHART_11" localSheetId="0" hidden="1">[17]LV!#REF!</definedName>
    <definedName name="_382__123Graph_ACHART_52" localSheetId="0" hidden="1">[17]LV!#REF!</definedName>
    <definedName name="_386__123Graph_ACHART_53" localSheetId="0" hidden="1">[17]LV!#REF!</definedName>
    <definedName name="_390__123Graph_ACHART_54" localSheetId="0" hidden="1">[17]LV!#REF!</definedName>
    <definedName name="_394__123Graph_ACHART_56" localSheetId="0" hidden="1">[17]LV!#REF!</definedName>
    <definedName name="_398__123Graph_ACHART_57" localSheetId="0" hidden="1">[17]LV!#REF!</definedName>
    <definedName name="_4__123Graph_ACHART_1" localSheetId="0" hidden="1">[17]LV!#REF!</definedName>
    <definedName name="_4__123Graph_BCDIUS" hidden="1">[16]TESTE!$H$132:$H$151</definedName>
    <definedName name="_4__123Graph_BGráfico_1A" localSheetId="0" hidden="1">#REF!</definedName>
    <definedName name="_4__123Graph_DGRAFICO_1" localSheetId="0" hidden="1">'[8]IPC-IPP'!#REF!</definedName>
    <definedName name="_4__123Graph_ECHART_1" hidden="1">[15]Charts!$F$4:$F$5</definedName>
    <definedName name="_4__123Graph_XGráfico_1A" localSheetId="0" hidden="1">#REF!</definedName>
    <definedName name="_402__123Graph_ACHART_58" localSheetId="0" hidden="1">[17]LV!#REF!</definedName>
    <definedName name="_406__123Graph_ACHART_59" localSheetId="0" hidden="1">[17]LV!#REF!</definedName>
    <definedName name="_410__123Graph_ACHART_6" localSheetId="0" hidden="1">[17]LV!#REF!</definedName>
    <definedName name="_416__123Graph_ACHART_61" localSheetId="0" hidden="1">[17]LV!#REF!</definedName>
    <definedName name="_42__123Graph_ACHART_110" localSheetId="0" hidden="1">[17]LV!#REF!</definedName>
    <definedName name="_42__123Graph_Bｸﾞﾗﾌ_2" localSheetId="0" hidden="1">#REF!</definedName>
    <definedName name="_420__123Graph_ACHART_62" localSheetId="0" hidden="1">[17]LV!#REF!</definedName>
    <definedName name="_428__123Graph_ACHART_68" localSheetId="0" hidden="1">[17]LV!#REF!</definedName>
    <definedName name="_432__123Graph_ACHART_69" localSheetId="0" hidden="1">[17]LV!#REF!</definedName>
    <definedName name="_436__123Graph_ACHART_7" localSheetId="0" hidden="1">[17]LV!#REF!</definedName>
    <definedName name="_440__123Graph_ACHART_70" localSheetId="0" hidden="1">[17]LV!#REF!</definedName>
    <definedName name="_444__123Graph_ACHART_71" localSheetId="0" hidden="1">[17]LV!#REF!</definedName>
    <definedName name="_448__123Graph_ACHART_72" localSheetId="0" hidden="1">[17]LV!#REF!</definedName>
    <definedName name="_45_Checking_Consolidado_DESPESA_reduzida">'[11]45_Checking_Consolidado_DESPESA'!$A$1:$I$392</definedName>
    <definedName name="_452__123Graph_ACHART_73" localSheetId="0" hidden="1">[17]LV!#REF!</definedName>
    <definedName name="_456__123Graph_ACHART_74" localSheetId="0" hidden="1">[17]LV!#REF!</definedName>
    <definedName name="_46__123Graph_ACHART_112" localSheetId="0" hidden="1">[17]LV!#REF!</definedName>
    <definedName name="_460__123Graph_ACHART_75" localSheetId="0" hidden="1">[17]LV!#REF!</definedName>
    <definedName name="_464__123Graph_ACHART_76" localSheetId="0" hidden="1">[17]LV!#REF!</definedName>
    <definedName name="_468__123Graph_ACHART_77" localSheetId="0" hidden="1">[17]LV!#REF!</definedName>
    <definedName name="_472__123Graph_ACHART_78" localSheetId="0" hidden="1">[17]LV!#REF!</definedName>
    <definedName name="_478__123Graph_ACHART_8" localSheetId="0" hidden="1">[17]LV!#REF!</definedName>
    <definedName name="_482__123Graph_ACHART_80" localSheetId="0" hidden="1">[17]LV!#REF!</definedName>
    <definedName name="_486__123Graph_ACHART_81" localSheetId="0" hidden="1">[17]LV!#REF!</definedName>
    <definedName name="_490__123Graph_ACHART_82" localSheetId="0" hidden="1">[17]LV!#REF!</definedName>
    <definedName name="_5__123Graph_EGRAFICO_1" localSheetId="0" hidden="1">'[8]IPC-IPP'!#REF!</definedName>
    <definedName name="_5__123Graph_FCHART_1" hidden="1">[15]Charts!$G$4:$G$5</definedName>
    <definedName name="_5__123Graph_XCDIUS" hidden="1">[16]TESTE!$C$132:$C$151</definedName>
    <definedName name="_5_0__123Graph_A" localSheetId="0" hidden="1">[4]EVAREBR!#REF!</definedName>
    <definedName name="_50__123Graph_ACHART_113" localSheetId="0" hidden="1">[17]LV!#REF!</definedName>
    <definedName name="_502__123Graph_ACHART_87" localSheetId="0" hidden="1">[17]LV!#REF!</definedName>
    <definedName name="_510__123Graph_ACHART_9" localSheetId="0" hidden="1">[17]LV!#REF!</definedName>
    <definedName name="_514__123Graph_ACHART_90" localSheetId="0" hidden="1">[17]LV!#REF!</definedName>
    <definedName name="_52__123Graph_Bｸﾞﾗﾌ_3" localSheetId="0" hidden="1">#REF!</definedName>
    <definedName name="_520__123Graph_ACHART_92" localSheetId="0" hidden="1">[17]LV!#REF!</definedName>
    <definedName name="_522__123Graph_ACHART_93" localSheetId="0" hidden="1">[17]LV!#REF!</definedName>
    <definedName name="_526__123Graph_ACHART_94" localSheetId="0" hidden="1">[17]LV!#REF!</definedName>
    <definedName name="_53__123Graph_CChart_1A" hidden="1">[14]Monthly!$L$213:$L$224</definedName>
    <definedName name="_530__123Graph_ACHART_95" localSheetId="0" hidden="1">[17]LV!#REF!</definedName>
    <definedName name="_538__123Graph_ACHART_98" localSheetId="0" hidden="1">[17]LV!#REF!</definedName>
    <definedName name="_54__123Graph_ACHART_114" localSheetId="0" hidden="1">[17]LV!#REF!</definedName>
    <definedName name="_548__123Graph_BCHART_102" localSheetId="0" hidden="1">[17]LV!#REF!</definedName>
    <definedName name="_556__123Graph_BCHART_105" localSheetId="0" hidden="1">[17]LV!#REF!</definedName>
    <definedName name="_558__123Graph_BCHART_106" localSheetId="0" hidden="1">[17]LV!#REF!</definedName>
    <definedName name="_566__123Graph_BCHART_109" localSheetId="0" hidden="1">[17]LV!#REF!</definedName>
    <definedName name="_570__123Graph_BCHART_111" localSheetId="0" hidden="1">[17]LV!#REF!</definedName>
    <definedName name="_58__123Graph_ACHART_115" localSheetId="0" hidden="1">[17]LV!#REF!</definedName>
    <definedName name="_580__123Graph_BCHART_115" localSheetId="0" hidden="1">[17]LV!#REF!</definedName>
    <definedName name="_588__123Graph_BCHART_118" localSheetId="0" hidden="1">[17]LV!#REF!</definedName>
    <definedName name="_590__123Graph_BCHART_119" localSheetId="0" hidden="1">[17]LV!#REF!</definedName>
    <definedName name="_594__123Graph_BCHART_12" localSheetId="0" hidden="1">[17]LV!#REF!</definedName>
    <definedName name="_6__123Graph_ACDIUS" hidden="1">[16]TESTE!$E$132:$E$151</definedName>
    <definedName name="_6__123Graph_BGRAFICO_1" localSheetId="0" hidden="1">'[8]IPC-IPP'!#REF!</definedName>
    <definedName name="_6__123Graph_CGráfico_1A" localSheetId="0" hidden="1">#REF!</definedName>
    <definedName name="_6__123Graph_FGRAFICO_1" localSheetId="0" hidden="1">'[8]IPC-IPP'!#REF!</definedName>
    <definedName name="_602__123Graph_BCHART_122" localSheetId="0" hidden="1">[17]LV!#REF!</definedName>
    <definedName name="_606__123Graph_BCHART_123" localSheetId="0" hidden="1">[17]LV!#REF!</definedName>
    <definedName name="_610__123Graph_BCHART_124" localSheetId="0" hidden="1">[17]LV!#REF!</definedName>
    <definedName name="_614__123Graph_BCHART_125" localSheetId="0" hidden="1">[17]LV!#REF!</definedName>
    <definedName name="_618__123Graph_BCHART_126" localSheetId="0" hidden="1">[17]LV!#REF!</definedName>
    <definedName name="_622__123Graph_BCHART_127" localSheetId="0" hidden="1">[17]LV!#REF!</definedName>
    <definedName name="_626__123Graph_BCHART_128" localSheetId="0" hidden="1">[17]LV!#REF!</definedName>
    <definedName name="_63__123Graph_Cｸﾞﾗﾌ_1" localSheetId="0" hidden="1">#REF!</definedName>
    <definedName name="_630__123Graph_BCHART_129" localSheetId="0" hidden="1">[17]LV!#REF!</definedName>
    <definedName name="_634__123Graph_BCHART_13" localSheetId="0" hidden="1">[17]LV!#REF!</definedName>
    <definedName name="_638__123Graph_BCHART_130" localSheetId="0" hidden="1">[17]LV!#REF!</definedName>
    <definedName name="_64__123Graph_DChart_1A" hidden="1">[14]Monthly!$L$225:$L$236</definedName>
    <definedName name="_642__123Graph_BCHART_131" localSheetId="0" hidden="1">[17]LV!#REF!</definedName>
    <definedName name="_646__123Graph_BCHART_132" localSheetId="0" hidden="1">[17]LV!#REF!</definedName>
    <definedName name="_650__123Graph_BCHART_133" localSheetId="0" hidden="1">[17]LV!#REF!</definedName>
    <definedName name="_654__123Graph_BCHART_134" localSheetId="0" hidden="1">[17]LV!#REF!</definedName>
    <definedName name="_658__123Graph_BCHART_135" localSheetId="0" hidden="1">[17]LV!#REF!</definedName>
    <definedName name="_662__123Graph_BCHART_136" localSheetId="0" hidden="1">[17]LV!#REF!</definedName>
    <definedName name="_666__123Graph_BCHART_137" localSheetId="0" hidden="1">[17]LV!#REF!</definedName>
    <definedName name="_670__123Graph_BCHART_138" localSheetId="0" hidden="1">[17]LV!#REF!</definedName>
    <definedName name="_674__123Graph_BCHART_139" localSheetId="0" hidden="1">[17]LV!#REF!</definedName>
    <definedName name="_678__123Graph_BCHART_14" localSheetId="0" hidden="1">[17]LV!#REF!</definedName>
    <definedName name="_68__123Graph_ACHART_119" localSheetId="0" hidden="1">[17]LV!#REF!</definedName>
    <definedName name="_682__123Graph_BCHART_140" localSheetId="0" hidden="1">[17]LV!#REF!</definedName>
    <definedName name="_686__123Graph_BCHART_141" localSheetId="0" hidden="1">[17]LV!#REF!</definedName>
    <definedName name="_690__123Graph_BCHART_142" localSheetId="0" hidden="1">[17]LV!#REF!</definedName>
    <definedName name="_694__123Graph_BCHART_143" localSheetId="0" hidden="1">[17]LV!#REF!</definedName>
    <definedName name="_698__123Graph_BCHART_144" localSheetId="0" hidden="1">[17]LV!#REF!</definedName>
    <definedName name="_7__123Graph_XGRAFICO_1" localSheetId="0" hidden="1">'[8]IPC-IPP'!#REF!</definedName>
    <definedName name="_702__123Graph_BCHART_145" localSheetId="0" hidden="1">[17]LV!#REF!</definedName>
    <definedName name="_706__123Graph_BCHART_146" localSheetId="0" hidden="1">[17]LV!#REF!</definedName>
    <definedName name="_710__123Graph_BCHART_147" localSheetId="0" hidden="1">[17]LV!#REF!</definedName>
    <definedName name="_714__123Graph_BCHART_148" localSheetId="0" hidden="1">[17]LV!#REF!</definedName>
    <definedName name="_718__123Graph_BCHART_149" localSheetId="0" hidden="1">[17]LV!#REF!</definedName>
    <definedName name="_72__123Graph_ACHART_12" localSheetId="0" hidden="1">[17]LV!#REF!</definedName>
    <definedName name="_722__123Graph_BCHART_15" localSheetId="0" hidden="1">[17]LV!#REF!</definedName>
    <definedName name="_726__123Graph_BCHART_150" localSheetId="0" hidden="1">[17]LV!#REF!</definedName>
    <definedName name="_730__123Graph_BCHART_151" localSheetId="0" hidden="1">[17]LV!#REF!</definedName>
    <definedName name="_734__123Graph_BCHART_152" localSheetId="0" hidden="1">[17]LV!#REF!</definedName>
    <definedName name="_738__123Graph_BCHART_153" localSheetId="0" hidden="1">[17]LV!#REF!</definedName>
    <definedName name="_74__123Graph_ACHART_120" localSheetId="0" hidden="1">[17]LV!#REF!</definedName>
    <definedName name="_74__123Graph_Dｸﾞﾗﾌ_3" localSheetId="0" hidden="1">#REF!</definedName>
    <definedName name="_742__123Graph_BCHART_154" localSheetId="0" hidden="1">[17]LV!#REF!</definedName>
    <definedName name="_746__123Graph_BCHART_155" localSheetId="0" hidden="1">[17]LV!#REF!</definedName>
    <definedName name="_75__123Graph_EChart_1A" hidden="1">[14]Monthly!$L$237:$L$248</definedName>
    <definedName name="_750__123Graph_BCHART_156" localSheetId="0" hidden="1">[17]LV!#REF!</definedName>
    <definedName name="_754__123Graph_BCHART_16" localSheetId="0" hidden="1">[17]LV!#REF!</definedName>
    <definedName name="_758__123Graph_BCHART_18" localSheetId="0" hidden="1">[17]LV!#REF!</definedName>
    <definedName name="_762__123Graph_BCHART_19" localSheetId="0" hidden="1">[17]LV!#REF!</definedName>
    <definedName name="_766__123Graph_BCHART_20" localSheetId="0" hidden="1">[17]LV!#REF!</definedName>
    <definedName name="_770__123Graph_BCHART_21" localSheetId="0" hidden="1">[17]LV!#REF!</definedName>
    <definedName name="_774__123Graph_BCHART_22" localSheetId="0" hidden="1">[17]LV!#REF!</definedName>
    <definedName name="_778__123Graph_BCHART_27" localSheetId="0" hidden="1">[17]LV!#REF!</definedName>
    <definedName name="_782__123Graph_BCHART_28" localSheetId="0" hidden="1">[17]LV!#REF!</definedName>
    <definedName name="_786__123Graph_BCHART_31" localSheetId="0" hidden="1">[17]LV!#REF!</definedName>
    <definedName name="_790__123Graph_BCHART_32" localSheetId="0" hidden="1">[17]LV!#REF!</definedName>
    <definedName name="_794__123Graph_BCHART_33" localSheetId="0" hidden="1">[17]LV!#REF!</definedName>
    <definedName name="_798__123Graph_BCHART_34" localSheetId="0" hidden="1">[17]LV!#REF!</definedName>
    <definedName name="_8__123Graph_ACHART_10" localSheetId="0" hidden="1">[17]LV!#REF!</definedName>
    <definedName name="_8__123Graph_BCDIUS" hidden="1">[16]TESTE!$H$132:$H$151</definedName>
    <definedName name="_8__123Graph_XGráfico_1A" localSheetId="0" hidden="1">#REF!</definedName>
    <definedName name="_802__123Graph_BCHART_35" localSheetId="0" hidden="1">[17]LV!#REF!</definedName>
    <definedName name="_806__123Graph_BCHART_36" localSheetId="0" hidden="1">[17]LV!#REF!</definedName>
    <definedName name="_810__123Graph_BCHART_37" localSheetId="0" hidden="1">[17]LV!#REF!</definedName>
    <definedName name="_814__123Graph_BCHART_38" localSheetId="0" hidden="1">[17]LV!#REF!</definedName>
    <definedName name="_818__123Graph_BCHART_39" localSheetId="0" hidden="1">[17]LV!#REF!</definedName>
    <definedName name="_82__123Graph_ACHART_123" localSheetId="0" hidden="1">[17]LV!#REF!</definedName>
    <definedName name="_822__123Graph_BCHART_42" localSheetId="0" hidden="1">[17]LV!#REF!</definedName>
    <definedName name="_826__123Graph_BCHART_43" localSheetId="0" hidden="1">[17]LV!#REF!</definedName>
    <definedName name="_830__123Graph_BCHART_44" localSheetId="0" hidden="1">[17]LV!#REF!</definedName>
    <definedName name="_834__123Graph_BCHART_46" localSheetId="0" hidden="1">[17]LV!#REF!</definedName>
    <definedName name="_838__123Graph_BCHART_48" localSheetId="0" hidden="1">[17]LV!#REF!</definedName>
    <definedName name="_842__123Graph_BCHART_52" localSheetId="0" hidden="1">[17]LV!#REF!</definedName>
    <definedName name="_846__123Graph_BCHART_54" localSheetId="0" hidden="1">[17]LV!#REF!</definedName>
    <definedName name="_85__123Graph_Eｸﾞﾗﾌ_3" localSheetId="0" hidden="1">#REF!</definedName>
    <definedName name="_850__123Graph_BCHART_56" localSheetId="0" hidden="1">[17]LV!#REF!</definedName>
    <definedName name="_856__123Graph_BCHART_61" localSheetId="0" hidden="1">[17]LV!#REF!</definedName>
    <definedName name="_86__123Graph_ACHART_124" localSheetId="0" hidden="1">[17]LV!#REF!</definedName>
    <definedName name="_86__123Graph_FChart_1A" hidden="1">[14]Monthly!$L$249:$L$260</definedName>
    <definedName name="_860__123Graph_BCHART_62" localSheetId="0" hidden="1">[17]LV!#REF!</definedName>
    <definedName name="_868__123Graph_BCHART_65" localSheetId="0" hidden="1">[17]LV!#REF!</definedName>
    <definedName name="_872__123Graph_BCHART_66" localSheetId="0" hidden="1">[17]LV!#REF!</definedName>
    <definedName name="_876__123Graph_BCHART_68" localSheetId="0" hidden="1">[17]LV!#REF!</definedName>
    <definedName name="_880__123Graph_BCHART_69" localSheetId="0" hidden="1">[17]LV!#REF!</definedName>
    <definedName name="_884__123Graph_BCHART_73" localSheetId="0" hidden="1">[17]LV!#REF!</definedName>
    <definedName name="_888__123Graph_BCHART_74" localSheetId="0" hidden="1">[17]LV!#REF!</definedName>
    <definedName name="_892__123Graph_BCHART_75" localSheetId="0" hidden="1">[17]LV!#REF!</definedName>
    <definedName name="_896__123Graph_BCHART_76" localSheetId="0" hidden="1">[17]LV!#REF!</definedName>
    <definedName name="_9__123Graph_CGRAFICO_1" localSheetId="0" hidden="1">'[8]IPC-IPP'!#REF!</definedName>
    <definedName name="_90__123Graph_ACHART_125" localSheetId="0" hidden="1">[17]LV!#REF!</definedName>
    <definedName name="_900__123Graph_BCHART_77" localSheetId="0" hidden="1">[17]LV!#REF!</definedName>
    <definedName name="_904__123Graph_BCHART_78" localSheetId="0" hidden="1">[17]LV!#REF!</definedName>
    <definedName name="_910__123Graph_BCHART_80" localSheetId="0" hidden="1">[17]LV!#REF!</definedName>
    <definedName name="_914__123Graph_BCHART_81" localSheetId="0" hidden="1">[17]LV!#REF!</definedName>
    <definedName name="_918__123Graph_BCHART_82" localSheetId="0" hidden="1">[17]LV!#REF!</definedName>
    <definedName name="_936__123Graph_BCHART_90" localSheetId="0" hidden="1">[17]LV!#REF!</definedName>
    <definedName name="_94__123Graph_ACHART_126" localSheetId="0" hidden="1">[17]LV!#REF!</definedName>
    <definedName name="_940__123Graph_BCHART_91" localSheetId="0" hidden="1">[17]LV!#REF!</definedName>
    <definedName name="_946__123Graph_BCHART_93" localSheetId="0" hidden="1">[17]LV!#REF!</definedName>
    <definedName name="_950__123Graph_BCHART_94" localSheetId="0" hidden="1">[17]LV!#REF!</definedName>
    <definedName name="_96__123Graph_Xｸﾞﾗﾌ_1" localSheetId="0" hidden="1">#REF!</definedName>
    <definedName name="_962__123Graph_BCHART_99" localSheetId="0" hidden="1">[17]LV!#REF!</definedName>
    <definedName name="_966__123Graph_CCHART_18" localSheetId="0" hidden="1">[17]LV!#REF!</definedName>
    <definedName name="_970__123Graph_CCHART_19" localSheetId="0" hidden="1">[17]LV!#REF!</definedName>
    <definedName name="_974__123Graph_CCHART_20" localSheetId="0" hidden="1">[17]LV!#REF!</definedName>
    <definedName name="_978__123Graph_CCHART_21" localSheetId="0" hidden="1">[17]LV!#REF!</definedName>
    <definedName name="_98__123Graph_ACHART_127" localSheetId="0" hidden="1">[17]LV!#REF!</definedName>
    <definedName name="_982__123Graph_CCHART_22" localSheetId="0" hidden="1">[17]LV!#REF!</definedName>
    <definedName name="_986__123Graph_CCHART_34" localSheetId="0" hidden="1">[17]LV!#REF!</definedName>
    <definedName name="_990__123Graph_CCHART_35" localSheetId="0" hidden="1">[17]LV!#REF!</definedName>
    <definedName name="_994__123Graph_CCHART_39" localSheetId="0" hidden="1">[17]LV!#REF!</definedName>
    <definedName name="_998__123Graph_CCHART_45" localSheetId="0" hidden="1">[17]LV!#REF!</definedName>
    <definedName name="_AMO_UniqueIdentifier" hidden="1">"'9438102e-f128-4ea5-aa6e-2d57af8e078f'"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00A81743048D45E68395205AE8076AA8.edm" localSheetId="0" hidden="1">#REF!</definedName>
    <definedName name="_bdm.11d4aa0bab92417ab7ebb5ad0b9f983b.edm" localSheetId="0" hidden="1">#REF!</definedName>
    <definedName name="_bdm.14AD37F934D044C886FAA5DBB275925A.edm" localSheetId="0" hidden="1">#REF!</definedName>
    <definedName name="_bdm.18C585B34E8342F6BE27A6F11D607C7D.edm" localSheetId="0" hidden="1">#REF!</definedName>
    <definedName name="_bdm.2641B7176D9A478FBCB15E3D0D0A78F4.edm" localSheetId="0" hidden="1">#REF!</definedName>
    <definedName name="_bdm.33194C8AC3224735A1078D337A002F43.edm" localSheetId="0" hidden="1">#REF!</definedName>
    <definedName name="_bdm.3E06B377F2594858AFEA383437C210C5.edm" localSheetId="0" hidden="1">#REF!</definedName>
    <definedName name="_bdm.41a0bce409f84a10a2503ecee9145cc6.edm" localSheetId="0" hidden="1">#REF!</definedName>
    <definedName name="_bdm.43813867f1534f5785c5d85285b25e31.edm" localSheetId="0" hidden="1">#REF!</definedName>
    <definedName name="_bdm.47ab1ae9122f46e1a92e8ec1978c2853.edm" localSheetId="0" hidden="1">#REF!</definedName>
    <definedName name="_bdm.49232c4791e2431197ab853acf9558c1.edm" localSheetId="0" hidden="1">#REF!</definedName>
    <definedName name="_bdm.49620e03e76e4caea9666673bcdd0ded.edm" localSheetId="0" hidden="1">#REF!</definedName>
    <definedName name="_bdm.4B487B6552A2426F9B5FCECF3200A90A.edm" localSheetId="0" hidden="1">#REF!</definedName>
    <definedName name="_bdm.507844DDB7994067AD7D211F6854ECDF.edm" localSheetId="0" hidden="1">#REF!</definedName>
    <definedName name="_bdm.582d0a28417d4e0683da36c80f0abc61.edm" localSheetId="0" hidden="1">#REF!</definedName>
    <definedName name="_bdm.58fe861cfc23408ea3516d7c967d4b07.edm" localSheetId="0" hidden="1">#REF!</definedName>
    <definedName name="_bdm.5c9895fd4f7a4d77a34a7524e954fe18.edm" localSheetId="0" hidden="1">#REF!</definedName>
    <definedName name="_bdm.6e79e2be7ded4989aa4363b9581f1ce2.edm" localSheetId="0" hidden="1">#REF!</definedName>
    <definedName name="_bdm.708178BFB92D4B1A8BDE6D930C213B8F.edm" localSheetId="0" hidden="1">#REF!</definedName>
    <definedName name="_bdm.7a34fcf5306b4a59b0e24f5d87ed3b6d.edm" localSheetId="0" hidden="1">#REF!</definedName>
    <definedName name="_bdm.7a9ae30273a84783b42fde4302b49221.edm" localSheetId="0" hidden="1">#REF!</definedName>
    <definedName name="_bdm.8804eb887bcb49e3bc3a30eec14b08e8.edm" localSheetId="0" hidden="1">#REF!</definedName>
    <definedName name="_bdm.8A31D37EA7BC407F9B2E4001251EC110.edm" localSheetId="0" hidden="1">#REF!</definedName>
    <definedName name="_bdm.936BCEBAE60A4E35BC8074F2A376C0FA.edm" localSheetId="0" hidden="1">#REF!</definedName>
    <definedName name="_bdm.9393F64AAB1245BCBF074407D34F9CEF.edm" localSheetId="0" hidden="1">#REF!</definedName>
    <definedName name="_bdm.9ba93cdc85f441279813ab8469b78d07.edm" localSheetId="0" hidden="1">#REF!</definedName>
    <definedName name="_bdm.AD5B7E82B39E4DEB8C3FC59295494D87.edm" localSheetId="0">#REF!</definedName>
    <definedName name="_bdm.b42b4c7cb7cd476cb7710ffe6c58cd72.edm" localSheetId="0" hidden="1">#REF!</definedName>
    <definedName name="_bdm.b9bc370fb0564bcfbdd5ecda25c203d7.edm" localSheetId="0" hidden="1">#REF!</definedName>
    <definedName name="_bdm.BB24FED6E52C47EC85A5C7042BCEED8D.edm" localSheetId="0" hidden="1">#REF!</definedName>
    <definedName name="_bdm.c1c8220db7af4c749fd8bbb75046d48c.edm" localSheetId="0" hidden="1">#REF!</definedName>
    <definedName name="_bdm.C3C5466AD0B94BA4830355200DF841B9.edm" localSheetId="0" hidden="1">#REF!</definedName>
    <definedName name="_bdm.de6d6d6340fc4f53a147e72972e73aa8.edm" localSheetId="0" hidden="1">#REF!</definedName>
    <definedName name="_bdm.de9fe4b28719455ab00c60a47262a207.edm" localSheetId="0" hidden="1">#REF!</definedName>
    <definedName name="_bdm.E203550E7ACF4AAEAD6B687B92E1FEDC.edm" localSheetId="0" hidden="1">#REF!</definedName>
    <definedName name="_bdm.f3560b4f06e34f37a049ec14312a49fb.edm" localSheetId="0" hidden="1">#REF!</definedName>
    <definedName name="_bdm.fac384aac8a24f0fa40d38693a9a95e3.edm" localSheetId="0" hidden="1">#REF!</definedName>
    <definedName name="_bdm.FastTrackBookmark.05_06_2019_23_27_07.edm" localSheetId="0" hidden="1">#REF!</definedName>
    <definedName name="_bdm.FastTrackBookmark.28_06_2020_02_37_38.edm" localSheetId="0" hidden="1">#REF!</definedName>
    <definedName name="_bdm.FastTrackBookmark.8_19_2005_5_44_15_PM.edm" localSheetId="0" hidden="1">#REF!</definedName>
    <definedName name="_bdm.FastTrackBookmark.8_19_2005_5_44_19_PM.edm" localSheetId="0" hidden="1">#REF!</definedName>
    <definedName name="_bdm.fb8c975600154a77bbd5277c3a912308.edm" localSheetId="0" hidden="1">#REF!</definedName>
    <definedName name="_bdm.FBC3FC6B809542ABBD4DBB7ABA7CACC0.edm" localSheetId="0" hidden="1">#REF!</definedName>
    <definedName name="_bdm.fc29293fe6254f01893d9cffc46994dd.edm" localSheetId="0" hidden="1">#REF!</definedName>
    <definedName name="_BQ4.1" localSheetId="0" hidden="1">#REF!</definedName>
    <definedName name="_BQ4.11" localSheetId="0" hidden="1">#REF!</definedName>
    <definedName name="_BQ4.13" localSheetId="0" hidden="1">#REF!</definedName>
    <definedName name="_BQ4.14" localSheetId="0" hidden="1">#REF!</definedName>
    <definedName name="_BQ4.15" localSheetId="0" hidden="1">#REF!</definedName>
    <definedName name="_BQ4.8" localSheetId="0" hidden="1">#REF!</definedName>
    <definedName name="_BQ4.9" localSheetId="0" hidden="1">#REF!</definedName>
    <definedName name="_c1" localSheetId="0" hidden="1">[3]MS!#REF!</definedName>
    <definedName name="_DAT1" localSheetId="0">#REF!</definedName>
    <definedName name="_DAT10" localSheetId="0">#REF!</definedName>
    <definedName name="_DAT11" localSheetId="0">#REF!</definedName>
    <definedName name="_DAT12" localSheetId="0">#REF!</definedName>
    <definedName name="_DAT13" localSheetId="0">#REF!</definedName>
    <definedName name="_DAT14" localSheetId="0">#REF!</definedName>
    <definedName name="_DAT15" localSheetId="0">#REF!</definedName>
    <definedName name="_DAT16" localSheetId="0">#REF!</definedName>
    <definedName name="_DAT17" localSheetId="0">#REF!</definedName>
    <definedName name="_DAT18" localSheetId="0">#REF!</definedName>
    <definedName name="_DAT19" localSheetId="0">#REF!</definedName>
    <definedName name="_DAT2" localSheetId="0">#REF!</definedName>
    <definedName name="_DAT20" localSheetId="0">#REF!</definedName>
    <definedName name="_DAT21" localSheetId="0">#REF!</definedName>
    <definedName name="_DAT22" localSheetId="0">#REF!</definedName>
    <definedName name="_DAT3" localSheetId="0">#REF!</definedName>
    <definedName name="_DAT4" localSheetId="0">#REF!</definedName>
    <definedName name="_DAT5" localSheetId="0">#REF!</definedName>
    <definedName name="_DAT6" localSheetId="0">#REF!</definedName>
    <definedName name="_DAT7" localSheetId="0">#REF!</definedName>
    <definedName name="_DAT8" localSheetId="0">#REF!</definedName>
    <definedName name="_DAT9" localSheetId="0">#REF!</definedName>
    <definedName name="_Dir_N1">[19]Aux!$C$2:$C$20</definedName>
    <definedName name="_Dir_Pcte">[19]Aux!$AS$2:$AS$18</definedName>
    <definedName name="_duh2" localSheetId="0">'[13]Ajustes AGC'!_duh2</definedName>
    <definedName name="_Empr_idx">[19]Aux!$A$13</definedName>
    <definedName name="_Empresas">[19]Aux!$A$2:$A$11</definedName>
    <definedName name="_Fill" hidden="1">'[20]#REF'!$N$8</definedName>
    <definedName name="_Fill_val" localSheetId="0" hidden="1">'[18]6 TRS'!#REF!</definedName>
    <definedName name="_fill2" localSheetId="0" hidden="1">'[21]6 TRS'!#REF!</definedName>
    <definedName name="_xlnm._FilterDatabase" hidden="1">'[22]CARIB x CAPDT'!#REF!</definedName>
    <definedName name="_FT08" hidden="1">"3OYHDJRF05V1IN1D1R6C32J5E"</definedName>
    <definedName name="_G12" localSheetId="0" hidden="1">[3]MS!#REF!</definedName>
    <definedName name="_GSRATES_1" hidden="1">"CT30000119991231        "</definedName>
    <definedName name="_GSRATES_2" hidden="1">"CT30000120000516        "</definedName>
    <definedName name="_GSRATES_3" hidden="1">"CT30000119991231        "</definedName>
    <definedName name="_GSRATES_4" hidden="1">"CT30000119981231        "</definedName>
    <definedName name="_GSRATES_5" hidden="1">"CT30000119981231        "</definedName>
    <definedName name="_GSRATES_6" hidden="1">"CT30000120000517        "</definedName>
    <definedName name="_GSRATES_7" hidden="1">"CT30000120000331        "</definedName>
    <definedName name="_GSRATES_COUNT" hidden="1">7</definedName>
    <definedName name="_GSRATESR_1" localSheetId="0" hidden="1">#REF!</definedName>
    <definedName name="_GSRATESR_2" localSheetId="0" hidden="1">#REF!</definedName>
    <definedName name="_GSRATESR_3" localSheetId="0" hidden="1">#REF!</definedName>
    <definedName name="_GSRATESR_4" localSheetId="0" hidden="1">#REF!</definedName>
    <definedName name="_GSRATESR_5" localSheetId="0" hidden="1">#REF!</definedName>
    <definedName name="_GSRATESR_6" localSheetId="0" hidden="1">#REF!</definedName>
    <definedName name="_GSRATESR_7" localSheetId="0" hidden="1">#REF!</definedName>
    <definedName name="_imp1" localSheetId="0">#REF!</definedName>
    <definedName name="_imp2" localSheetId="0">#REF!</definedName>
    <definedName name="_imp3" localSheetId="0">#REF!</definedName>
    <definedName name="_Key1" localSheetId="0" hidden="1">#REF!</definedName>
    <definedName name="_Key2" localSheetId="0" hidden="1">#REF!</definedName>
    <definedName name="_MAnalise" localSheetId="0">[19]Aux!$A$35</definedName>
    <definedName name="_MAnalise">[19]Aux!$A$35</definedName>
    <definedName name="_MAnalise_idx">[19]Aux!$A$34</definedName>
    <definedName name="_MAnterior_idx">[19]Aux!$A$72</definedName>
    <definedName name="_Mês_Analise">[19]Aux!$A$21:$A$32</definedName>
    <definedName name="_Mês_Unidade_idx">[19]Aux!$A$36</definedName>
    <definedName name="_MN1" localSheetId="0">#REF!</definedName>
    <definedName name="_MN2" localSheetId="0">#REF!</definedName>
    <definedName name="_MN3" localSheetId="0">#REF!</definedName>
    <definedName name="_MN4" localSheetId="0">#REF!</definedName>
    <definedName name="_MN5" localSheetId="0">#REF!</definedName>
    <definedName name="_MN6" localSheetId="0">#REF!</definedName>
    <definedName name="_MN7" localSheetId="0">#REF!</definedName>
    <definedName name="_MN8" localSheetId="0">#REF!</definedName>
    <definedName name="_MN9" localSheetId="0">#REF!</definedName>
    <definedName name="_MW1200" localSheetId="0">'[13]Ajustes AGC'!_MW1200</definedName>
    <definedName name="_MW1300" localSheetId="0">'[13]Ajustes AGC'!_MW1300</definedName>
    <definedName name="_MW1400" localSheetId="0">'[13]Ajustes AGC'!_MW1400</definedName>
    <definedName name="_MW1500" localSheetId="0">'[13]Ajustes AGC'!_MW1500</definedName>
    <definedName name="_MW1600" localSheetId="0">'[13]Ajustes AGC'!_MW1600</definedName>
    <definedName name="_MW1700" localSheetId="0">'[13]Ajustes AGC'!_MW1700</definedName>
    <definedName name="_MW1900" localSheetId="0">'[13]Ajustes AGC'!_MW1900</definedName>
    <definedName name="_MW3" localSheetId="0">'[13]Ajustes AGC'!_MW3</definedName>
    <definedName name="_Order1" hidden="1">255</definedName>
    <definedName name="_Order2" hidden="1">0</definedName>
    <definedName name="_out5" localSheetId="0" hidden="1">'[21]6 TRS'!#REF!</definedName>
    <definedName name="_rafael" localSheetId="0" hidden="1">#REF!</definedName>
    <definedName name="_Regression_Int" hidden="1">1</definedName>
    <definedName name="_Regression_X" localSheetId="0" hidden="1">#REF!</definedName>
    <definedName name="_Sort" localSheetId="0" hidden="1">#REF!</definedName>
    <definedName name="_Table1_In1" localSheetId="0" hidden="1">#REF!</definedName>
    <definedName name="_Table1_Out" localSheetId="0" hidden="1">#REF!</definedName>
    <definedName name="_Table2_In1" localSheetId="0" hidden="1">#REF!</definedName>
    <definedName name="_Table2_In2" localSheetId="0" hidden="1">#REF!</definedName>
    <definedName name="_Table2_Out" localSheetId="0" hidden="1">#REF!</definedName>
    <definedName name="_Table3_In2" localSheetId="0" hidden="1">#REF!</definedName>
    <definedName name="_TNL1" localSheetId="0">#REF!</definedName>
    <definedName name="_um314" localSheetId="0">#REF!</definedName>
    <definedName name="_um590" localSheetId="0">#REF!</definedName>
    <definedName name="_xlcn.WorksheetConnection_VisãoProjetosClarity.xlsbTabela1" hidden="1">[23]!Tabela1[#Data]</definedName>
    <definedName name="_xlcn.WorksheetConnection_VisãoProjetosClarity.xlsbTabela11" hidden="1">[24]!Tabela1[#Data]</definedName>
    <definedName name="_xlcn.WorksheetConnection_VisãoProjetosClarity.xlsbTabela7" hidden="1">[25]!Tabela7[#Data]</definedName>
    <definedName name="_xlcn.WorksheetConnection_VisãoProjetosClarity.xlsbTabela71" hidden="1">[25]!Tabela7[#Data]</definedName>
    <definedName name="_XP32" localSheetId="0">#REF!</definedName>
    <definedName name="_XP32_" localSheetId="0">#REF!</definedName>
    <definedName name="A" localSheetId="0">#REF!</definedName>
    <definedName name="A9999999" localSheetId="0">#REF!</definedName>
    <definedName name="AAA_DOCTOPS" hidden="1">"AAA_SET"</definedName>
    <definedName name="AAA_duser" hidden="1">"OFF"</definedName>
    <definedName name="aaaaaaa" hidden="1">#N/A</definedName>
    <definedName name="aaaaaaaa" localSheetId="0" hidden="1">'[26]6 TRS'!#REF!</definedName>
    <definedName name="aaaaaaaaaaa" localSheetId="0">'[13]Ajustes AGC'!aaaaaaaaaaa</definedName>
    <definedName name="aaaaaaaaaaaaaa" localSheetId="0">'[13]Ajustes AGC'!aaaaaaaaaaaaaa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" localSheetId="0" hidden="1">#REF!</definedName>
    <definedName name="abc" localSheetId="0">#REF!</definedName>
    <definedName name="ABC_BULL">[27]cpm_edt000194NC!$B$4</definedName>
    <definedName name="ABCD" localSheetId="0" hidden="1">[28]Plan1!#REF!</definedName>
    <definedName name="AbilityToPayCalc" localSheetId="0">[29]!AbilityToPayCalc</definedName>
    <definedName name="AboutCompGraph" localSheetId="0">'[13]Ajustes AGC'!AboutCompGraph</definedName>
    <definedName name="Acc">[30]AnoMes!$AK$6:$AV$6</definedName>
    <definedName name="AccAnoA">[30]AnoMes!$Y$6:$AJ$6</definedName>
    <definedName name="accdil2" localSheetId="0">'[13]Ajustes AGC'!accdil2</definedName>
    <definedName name="AccessDatabase" hidden="1">"C:\Grupo Playcenter\Pmpsv_SA\Despesas_Corporativas\2002_06_Desp_Corp.mdb"</definedName>
    <definedName name="ACCOUNT_CHANGE">"ACCOUNT_CHANGE"</definedName>
    <definedName name="account_type">[31]Diversos!$C$2:$C$10</definedName>
    <definedName name="ACCOUNTS_PAY">"ACCOUNTS_PAY"</definedName>
    <definedName name="accrual" localSheetId="0">#REF!</definedName>
    <definedName name="ACCRUED_EXP">"ACCRUED_EXP"</definedName>
    <definedName name="acdil2" localSheetId="0">'[13]Ajustes AGC'!acdil2</definedName>
    <definedName name="acdil3" localSheetId="0">'[13]Ajustes AGC'!acdil3</definedName>
    <definedName name="acdil4" localSheetId="0">'[13]Ajustes AGC'!acdil4</definedName>
    <definedName name="acdl" localSheetId="0">'[13]Ajustes AGC'!acdl</definedName>
    <definedName name="acdl5" localSheetId="0">'[13]Ajustes AGC'!acdl5</definedName>
    <definedName name="acqcase">[32]Control!$V$18</definedName>
    <definedName name="AcqToggle" localSheetId="0">#REF!</definedName>
    <definedName name="Acquiror">[33]Assumptions!$C$17</definedName>
    <definedName name="ACUM_ANTERIOR">[34]APOIO!$AO$8:$DD$8</definedName>
    <definedName name="ACUM_ATUAL">[34]APOIO!$AO$7:$DD$7</definedName>
    <definedName name="Acumulado">[35]Período!$B$12:$M$12</definedName>
    <definedName name="ACwvu.PLANILHA2." localSheetId="0" hidden="1">#REF!</definedName>
    <definedName name="ad" hidden="1">[36]XREF!$A$6</definedName>
    <definedName name="ADD_PAID_IN">"ADD_PAID_IN"</definedName>
    <definedName name="adm">[37]Cálculos!$T$9</definedName>
    <definedName name="adm_cri">[37]Cálculos!$Q$14</definedName>
    <definedName name="afds" localSheetId="0">'[13]Ajustes AGC'!afds</definedName>
    <definedName name="agencia">[37]Tabelas!$B$25:$B$29</definedName>
    <definedName name="Agente_Fiduciário" localSheetId="0">#REF!</definedName>
    <definedName name="ago">'[38]BD META'!$N$3:$N$129</definedName>
    <definedName name="ago.r">'[38]BD REAL'!$E$13961:$E$15958</definedName>
    <definedName name="agregation">[39]Diversos!$B$2:$B$10</definedName>
    <definedName name="ah" localSheetId="0" hidden="1">'[7]PREÇO REGINA'!#REF!</definedName>
    <definedName name="ahuhauha" localSheetId="0" hidden="1">#REF!</definedName>
    <definedName name="AllStockPool">2</definedName>
    <definedName name="AllStockPurch">3</definedName>
    <definedName name="Aluguel">[40]_V_F_LOJAS!$U:$U</definedName>
    <definedName name="Aluguel_revisado" localSheetId="0">#REF!</definedName>
    <definedName name="Amort">'[41]Transaction Assumptions'!$E$12</definedName>
    <definedName name="Amortizações">[42]Amortizações!$A$1:$I$37</definedName>
    <definedName name="AMORTIZATION">"AMORTIZATION"</definedName>
    <definedName name="Ano">[43]APOIO!$B$15:$B$18</definedName>
    <definedName name="AnoAnterior">[44]PlanAuxiliar!$W$34:$AM$65</definedName>
    <definedName name="AnoAnterior1">[44]PlanAuxiliar!$U$3:$AM$33</definedName>
    <definedName name="AnoDash">[45]Parametros!$B$30</definedName>
    <definedName name="AnoentradaB2B">'[46]Output. Análises'!$M$63</definedName>
    <definedName name="AnoEntradaClaro">'[46]Output. Análises'!$N$56</definedName>
    <definedName name="AnoEntradamwallet">'[46]Output. Análises'!$M$62</definedName>
    <definedName name="AnoEntradaTIM">'[46]Output. Análises'!$N$57</definedName>
    <definedName name="AnoEntradaVivo">'[46]Output. Análises'!$N$55</definedName>
    <definedName name="anomes">[47]Apoio!$L$3:$L$26</definedName>
    <definedName name="ANR" localSheetId="0">'[13]Ajustes AGC'!ANR</definedName>
    <definedName name="anscount" hidden="1">9</definedName>
    <definedName name="anterior">[48]Consolidado!$H$1</definedName>
    <definedName name="Aparelhos_1">'[49]Físicos Planos Flex'!$B$52:$B$84</definedName>
    <definedName name="Aplicações" hidden="1">'[50]Bases Leader'!$F$4:$F$8</definedName>
    <definedName name="AQP" localSheetId="0">[51]summary!#REF!</definedName>
    <definedName name="area">'[52]VICTEL ($R)'!$N$10</definedName>
    <definedName name="_xlnm.Print_Area" localSheetId="0">#REF!</definedName>
    <definedName name="_xlnm.Print_Area">#REF!</definedName>
    <definedName name="Área_Gráfico01">[53]Resumo_Ebitda!$AP$2,[53]Resumo_Ebitda!$AR$2,[53]Resumo_Ebitda!$AT$2,[53]Resumo_Ebitda!$AV$2,[53]Resumo_Ebitda!$AP$7:$AP$9,[53]Resumo_Ebitda!$AR$7:$AR$9,[53]Resumo_Ebitda!$AT$7:$AT$9,[53]Resumo_Ebitda!$AV$7:$AV$9,[53]Resumo_Ebitda!$AP$11:$AP$18,[53]Resumo_Ebitda!$AR$11:$AR$18</definedName>
    <definedName name="AreaEvol">[54]DadosTrabalhados!$S$67:$AP$67,[54]DadosTrabalhados!$AD$66:$AP$66</definedName>
    <definedName name="AreaEvol2">[54]DadosTrabalhados!$AD$80:$AP$80,[54]DadosTrabalhados!$S$81:$AP$81</definedName>
    <definedName name="AreaGrafPTC">[55]DadosGrafAN!$C$47:$N$49</definedName>
    <definedName name="arealookup">'[56]Analise de Share'!$B$164:$B$317</definedName>
    <definedName name="AreaNoAteHist">[55]DadosTrabalhados!$Y$26:$AA$37</definedName>
    <definedName name="AreaTab">[57]Tabela!$B$4:$D$247,[57]Tabela!$G$4:$I$247</definedName>
    <definedName name="AreaTemplate">[55]DadosTrabalhados!$X$3:$Z$9,[55]DadosTrabalhados!$X$11:$Z$17,[55]DadosTrabalhados!$I$54:$K$60,[55]DadosTrabalhados!$I$65:$K$65</definedName>
    <definedName name="AreaTerm">[57]TabTermItem!$C$8:$E$15,[57]TabTermItem!$I$8:$K$15</definedName>
    <definedName name="as">'[58]Bases Leader'!$D$4:$D$21</definedName>
    <definedName name="AS2DocOpenMode" hidden="1">"AS2DocumentEdit"</definedName>
    <definedName name="AS2HasNoAutoHeaderFooter" hidden="1">" "</definedName>
    <definedName name="AS2LinkLS" localSheetId="0" hidden="1">#REF!</definedName>
    <definedName name="AS2linkls1" hidden="1">[59]Links!A1</definedName>
    <definedName name="AS2NamedRange" hidden="1">9</definedName>
    <definedName name="AS2ReportLS" hidden="1">1</definedName>
    <definedName name="AS2StaticLS" localSheetId="0" hidden="1">#REF!</definedName>
    <definedName name="AS2StaticLS1" hidden="1">[59]Lead!A1</definedName>
    <definedName name="AS2SyncStepLS" hidden="1">0</definedName>
    <definedName name="AS2TickmarkLS" localSheetId="0" hidden="1">#REF!</definedName>
    <definedName name="AS2VersionLS" hidden="1">300</definedName>
    <definedName name="asdasdas" localSheetId="0" hidden="1">#REF!</definedName>
    <definedName name="asdsad" hidden="1">#N/A</definedName>
    <definedName name="asfgsdfg" localSheetId="0" hidden="1">'[60]1º semestre 99'!#REF!</definedName>
    <definedName name="Aspecto">[61]Listas!$I$1</definedName>
    <definedName name="ASSET_TURNS">"ASSET_TURNS"</definedName>
    <definedName name="assets">'[62]balanço GP'!$D$16:$N$43</definedName>
    <definedName name="AssetsIntangiblesAccumulatedAmortization">0</definedName>
    <definedName name="AssetsIntangiblesGross">0</definedName>
    <definedName name="AssetsOtherAccumulatedAmortization">0</definedName>
    <definedName name="AssetsOtherGross">0</definedName>
    <definedName name="AssetsOtherNet">0</definedName>
    <definedName name="ATIVO_PASSIVO">[63]BALANCETE!$A$1:$M$4058</definedName>
    <definedName name="atual">[44]PlanAuxiliar!$C$34:$S$65</definedName>
    <definedName name="Atual1">[44]PlanAuxiliar!$A$2:$S$33</definedName>
    <definedName name="AUX1_FRA">[12]Mercado!$C$4:$W$40</definedName>
    <definedName name="AUX1_PRE">[12]Mercado!$AL$4:$BF$40</definedName>
    <definedName name="avaliacao">[37]Cálculos!$T$11</definedName>
    <definedName name="AxesFormat" localSheetId="0">'[13]Ajustes AGC'!AxesFormat</definedName>
    <definedName name="B2B" localSheetId="0">#REF!</definedName>
    <definedName name="BACK_A">'[64]SGN projections summ:SGN Consol BS'!$A$54:$N$55</definedName>
    <definedName name="BackFromCompanySelector" localSheetId="0">'[13]Ajustes AGC'!BackFromCompanySelector</definedName>
    <definedName name="BackFromItemSelect" localSheetId="0">'[13]Ajustes AGC'!BackFromItemSelect</definedName>
    <definedName name="backup">[37]Cálculos!$T$6</definedName>
    <definedName name="BAL" localSheetId="0" hidden="1">#REF!</definedName>
    <definedName name="BalType" hidden="1">TRUE</definedName>
    <definedName name="_xlnm.Database">#N/A</definedName>
    <definedName name="Base">'[65]Base Grafico'!$O$3:$O$5</definedName>
    <definedName name="Base1">[66]Parametros!$B$2</definedName>
    <definedName name="Base2">[66]Parametros!$B$3</definedName>
    <definedName name="Base3">[66]Parametros!$B$4</definedName>
    <definedName name="baseline_ano" localSheetId="0">#REF!</definedName>
    <definedName name="BaseTrim" localSheetId="0">#REF!</definedName>
    <definedName name="BASIC_EPS_EXCL">"BASIC_EPS_EXCL"</definedName>
    <definedName name="BASIC_EPS_INCL">"BASIC_EPS_INCL"</definedName>
    <definedName name="BASIC_NORMAL_EPS">"BASIC_NORMAL_EPS"</definedName>
    <definedName name="BASIC_WEIGHT">"BASIC_WEIGHT"</definedName>
    <definedName name="bdm.first_lookup_table_case.edm" localSheetId="0" hidden="1">#REF!</definedName>
    <definedName name="bdm.trigger.edm" localSheetId="0" hidden="1">#REF!</definedName>
    <definedName name="bDown" localSheetId="0">'[13]Ajustes AGC'!bDown</definedName>
    <definedName name="BG_Del" hidden="1">15</definedName>
    <definedName name="BG_Ins" hidden="1">4</definedName>
    <definedName name="BG_Mod" hidden="1">6</definedName>
    <definedName name="bLeft" localSheetId="0">'[13]Ajustes AGC'!bLeft</definedName>
    <definedName name="BLPH1" localSheetId="0" hidden="1">#REF!</definedName>
    <definedName name="BLPH10" localSheetId="0" hidden="1">#REF!</definedName>
    <definedName name="BLPH11" localSheetId="0" hidden="1">#REF!</definedName>
    <definedName name="BLPH12" localSheetId="0" hidden="1">#REF!</definedName>
    <definedName name="BLPH13" localSheetId="0" hidden="1">#REF!</definedName>
    <definedName name="BLPH14" localSheetId="0" hidden="1">#REF!</definedName>
    <definedName name="BLPH15" localSheetId="0" hidden="1">#REF!</definedName>
    <definedName name="BLPH16" localSheetId="0" hidden="1">#REF!</definedName>
    <definedName name="BLPH17" localSheetId="0" hidden="1">#REF!</definedName>
    <definedName name="BLPH18" localSheetId="0" hidden="1">#REF!</definedName>
    <definedName name="BLPH19" localSheetId="0" hidden="1">#REF!</definedName>
    <definedName name="BLPH2" localSheetId="0" hidden="1">[67]IndicesEtc!#REF!</definedName>
    <definedName name="BLPH20" localSheetId="0" hidden="1">#REF!</definedName>
    <definedName name="BLPH20060419144957_1" localSheetId="0" hidden="1">#REF!</definedName>
    <definedName name="BLPH20060419144957_2" localSheetId="0" hidden="1">#REF!</definedName>
    <definedName name="BLPH20060419144957_4" localSheetId="0" hidden="1">#REF!</definedName>
    <definedName name="BLPH20060419144957_5" localSheetId="0" hidden="1">#REF!</definedName>
    <definedName name="BLPH20060419144957_6" localSheetId="0" hidden="1">#REF!</definedName>
    <definedName name="BLPH20060419144957_7" localSheetId="0" hidden="1">#REF!</definedName>
    <definedName name="BLPH20060419144957_8" localSheetId="0" hidden="1">#REF!</definedName>
    <definedName name="BLPH20060419144957_9" localSheetId="0" hidden="1">#REF!</definedName>
    <definedName name="BLPH20060419145106_1" localSheetId="0" hidden="1">#REF!</definedName>
    <definedName name="BLPH20060424143403_1" localSheetId="0" hidden="1">#REF!</definedName>
    <definedName name="BLPH20060426125828_1" localSheetId="0" hidden="1">#REF!</definedName>
    <definedName name="BLPH20060426130349_1" localSheetId="0" hidden="1">#REF!</definedName>
    <definedName name="BLPH20060502162107_1" localSheetId="0" hidden="1">#REF!</definedName>
    <definedName name="BLPH20060502162107_2" localSheetId="0" hidden="1">#REF!</definedName>
    <definedName name="BLPH20060502162107_3" localSheetId="0" hidden="1">#REF!</definedName>
    <definedName name="BLPH20060502162413_1" localSheetId="0" hidden="1">#REF!</definedName>
    <definedName name="BLPH20060502193036_1" localSheetId="0" hidden="1">#REF!</definedName>
    <definedName name="BLPH20060503125214_1" localSheetId="0" hidden="1">#REF!</definedName>
    <definedName name="BLPH20060509214545_1" localSheetId="0" hidden="1">#REF!</definedName>
    <definedName name="BLPH20060509215106_1" localSheetId="0" hidden="1">#REF!</definedName>
    <definedName name="BLPH20060509215505_1" localSheetId="0" hidden="1">#REF!</definedName>
    <definedName name="BLPH20060509215722_1" localSheetId="0" hidden="1">#REF!</definedName>
    <definedName name="BLPH20060510133535_2" localSheetId="0" hidden="1">#REF!</definedName>
    <definedName name="BLPH20060510133535_3" localSheetId="0" hidden="1">#REF!</definedName>
    <definedName name="BLPH20060510133535_4" localSheetId="0" hidden="1">#REF!</definedName>
    <definedName name="BLPH20060511150042_1" localSheetId="0" hidden="1">#REF!</definedName>
    <definedName name="BLPH20060518140850_1" localSheetId="0" hidden="1">#REF!</definedName>
    <definedName name="BLPH20060519143615_1" localSheetId="0" hidden="1">#REF!</definedName>
    <definedName name="BLPH20060524131718_1" localSheetId="0" hidden="1">#REF!</definedName>
    <definedName name="BLPH20060525132130_1" localSheetId="0" hidden="1">#REF!</definedName>
    <definedName name="BLPH20060525132217_1" localSheetId="0" hidden="1">#REF!</definedName>
    <definedName name="BLPH20060525132303_1" localSheetId="0" hidden="1">#REF!</definedName>
    <definedName name="BLPH20060602140551_1" localSheetId="0" hidden="1">#REF!</definedName>
    <definedName name="BLPH20060602141321_1" localSheetId="0" hidden="1">#REF!</definedName>
    <definedName name="BLPH20060621131533_1" localSheetId="0" hidden="1">#REF!</definedName>
    <definedName name="BLPH20060621131922_1" localSheetId="0" hidden="1">#REF!</definedName>
    <definedName name="BLPH20060621132021_1" localSheetId="0" hidden="1">#REF!</definedName>
    <definedName name="BLPH20060621132141_1" localSheetId="0" hidden="1">#REF!</definedName>
    <definedName name="BLPH20060621132417_1" localSheetId="0" hidden="1">#REF!</definedName>
    <definedName name="BLPH20060623130343_1" localSheetId="0" hidden="1">#REF!</definedName>
    <definedName name="BLPH20060802144710_1" localSheetId="0" hidden="1">#REF!</definedName>
    <definedName name="BLPH21" localSheetId="0" hidden="1">#REF!</definedName>
    <definedName name="BLPH22" localSheetId="0" hidden="1">#REF!</definedName>
    <definedName name="BLPH23" localSheetId="0" hidden="1">#REF!</definedName>
    <definedName name="BLPH24" localSheetId="0" hidden="1">#REF!</definedName>
    <definedName name="BLPH25" localSheetId="0" hidden="1">#REF!</definedName>
    <definedName name="BLPH26" localSheetId="0" hidden="1">#REF!</definedName>
    <definedName name="BLPH27" localSheetId="0" hidden="1">#REF!</definedName>
    <definedName name="BLPH28" localSheetId="0" hidden="1">#REF!</definedName>
    <definedName name="BLPH29" localSheetId="0" hidden="1">#REF!</definedName>
    <definedName name="BLPH3" localSheetId="0" hidden="1">#REF!</definedName>
    <definedName name="BLPH30" localSheetId="0" hidden="1">#REF!</definedName>
    <definedName name="BLPH3008" hidden="1">[68]EURO!$AH$3</definedName>
    <definedName name="BLPH3015" hidden="1">[68]EURO!$J$3</definedName>
    <definedName name="BLPH3016" hidden="1">[68]EURO!$G$3</definedName>
    <definedName name="BLPH3017" hidden="1">[68]EURO!$D$3</definedName>
    <definedName name="BLPH3018" hidden="1">[68]EURO!$A$3</definedName>
    <definedName name="BLPH31" localSheetId="0" hidden="1">#REF!</definedName>
    <definedName name="BLPH32" localSheetId="0" hidden="1">#REF!</definedName>
    <definedName name="BLPH33" localSheetId="0" hidden="1">#REF!</definedName>
    <definedName name="BLPH34" localSheetId="0" hidden="1">#REF!</definedName>
    <definedName name="BLPH4" localSheetId="0" hidden="1">#REF!</definedName>
    <definedName name="BLPH5" localSheetId="0" hidden="1">#REF!</definedName>
    <definedName name="BLPH6" localSheetId="0" hidden="1">'[69]Indice Precos Mes'!#REF!</definedName>
    <definedName name="BLPH7" localSheetId="0" hidden="1">'[69]Indice Precos Mes'!#REF!</definedName>
    <definedName name="BLPH8" localSheetId="0" hidden="1">#REF!</definedName>
    <definedName name="BLPH9" localSheetId="0" hidden="1">#REF!</definedName>
    <definedName name="BLPI1" localSheetId="0" hidden="1">#REF!</definedName>
    <definedName name="BLPI2" localSheetId="0" hidden="1">#REF!</definedName>
    <definedName name="BLPI3" localSheetId="0" hidden="1">#REF!</definedName>
    <definedName name="BLPI4" localSheetId="0" hidden="1">#REF!</definedName>
    <definedName name="BLPI5" localSheetId="0" hidden="1">[70]Sheet2!#REF!</definedName>
    <definedName name="BLPI6" localSheetId="0" hidden="1">[70]Sheet2!#REF!</definedName>
    <definedName name="BLPI7" hidden="1">[71]Sheet2!$G$4</definedName>
    <definedName name="BLPI8" hidden="1">[71]Sheet2!$H$4</definedName>
    <definedName name="boletos">[37]Cálculos!$T$5</definedName>
    <definedName name="BON" localSheetId="0">[72]ZCFM024!#REF!</definedName>
    <definedName name="BOOK_VALUE">"BOOK_VALUE"</definedName>
    <definedName name="bpage" localSheetId="0">[73]DCF!#REF!</definedName>
    <definedName name="BR">[74]Feriados!$A$2:$A$373</definedName>
    <definedName name="brasilia">[75]Base!$B$4:$B$6</definedName>
    <definedName name="Brasilia_SMP">[75]Base!$E$4:$E$6</definedName>
    <definedName name="breakdown" localSheetId="0">#REF!</definedName>
    <definedName name="bRight" localSheetId="0">'[13]Ajustes AGC'!bRight</definedName>
    <definedName name="BRL_DU">[12]Mercado!$AM$3:$AM$40</definedName>
    <definedName name="BRL_PU">[12]Mercado!$AS$3:$AS$40</definedName>
    <definedName name="Budget_2015_" localSheetId="0" hidden="1">#REF!</definedName>
    <definedName name="BuiltIn_Print_Area___0___0___0___0___0___0___0___0___0">'[76]TELEMAR '!$A$1:$B$85</definedName>
    <definedName name="bUp" localSheetId="0">'[13]Ajustes AGC'!bUp</definedName>
    <definedName name="BV_OVER_SHARES">"BV_OVER_SHARES"</definedName>
    <definedName name="BVR" localSheetId="0">#REF!</definedName>
    <definedName name="CA_226" localSheetId="0">#REF!</definedName>
    <definedName name="Caixa">'[77]Conta Corrente'!$A$2:$H$195</definedName>
    <definedName name="Caixa_ecommerce_outros" localSheetId="0">#REF!</definedName>
    <definedName name="Caixa_Publicidade" localSheetId="0">#REF!</definedName>
    <definedName name="caixa2">#N/A</definedName>
    <definedName name="CAIXA3">#N/A</definedName>
    <definedName name="CAIXA4">#N/A</definedName>
    <definedName name="Calendario">[44]Calendário!$A$1:$F$65536</definedName>
    <definedName name="CAMPANHA">[78]Lista!$K$3:$K$5</definedName>
    <definedName name="campogrande">[75]Base!$Z$4:$Z$7</definedName>
    <definedName name="campograndesmp">[75]Base!$AC$4</definedName>
    <definedName name="Canais">[79]Aux!$B$5:$B$13</definedName>
    <definedName name="CANAL_EMP">[78]Lista!$H$3:$H$5</definedName>
    <definedName name="Canal_TT">[80]aux!$E$40:$E$43</definedName>
    <definedName name="Cap_emp">'[2]Bilanz-KNZ (F)'!$A$55:$IV$55</definedName>
    <definedName name="Capex1">'[81]Painel de Controle'!$I$12</definedName>
    <definedName name="Capex2">'[81]Painel de Controle'!$I$13</definedName>
    <definedName name="CAPITAL_EXPEN">"CAPITAL_EXPEN"</definedName>
    <definedName name="CAPITAL_LEASE">"CAPITAL_LEASE"</definedName>
    <definedName name="CapitalPricing" localSheetId="0">'[13]Ajustes AGC'!CapitalPricing</definedName>
    <definedName name="Capu">[82]Apoio_Graficos!$AC$169:$AC$175</definedName>
    <definedName name="carencia">[37]Cálculos!$G$9</definedName>
    <definedName name="Case">'[41]Control Panel'!$D$2</definedName>
    <definedName name="CASH_DUE_BANKS">"CASH_DUE_BANKS"</definedName>
    <definedName name="CASH_EQUIV">"CASH_EQUIV"</definedName>
    <definedName name="CASH_INTEREST">"CASH_INTEREST"</definedName>
    <definedName name="CASH_ST">"CASH_ST"</definedName>
    <definedName name="CASH_TAXES">"CASH_TAXES"</definedName>
    <definedName name="CashFlowCapitalExpenditureCellular">0</definedName>
    <definedName name="CashFlowCapitalExpenditureOther">0</definedName>
    <definedName name="CashFlowCapitalExpenditurePaging">0</definedName>
    <definedName name="CashFlowCapitalExpenditureTelephone">0</definedName>
    <definedName name="CashFlowCapitalExpenditureWireless">0</definedName>
    <definedName name="CashFlowDividendPaidPreferredStock">0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-216830483</definedName>
    <definedName name="ccantigo" localSheetId="0">#REF!</definedName>
    <definedName name="CCC">"VN"</definedName>
    <definedName name="cccccccccccccccccccccccc" localSheetId="0">'[13]Ajustes AGC'!cccccccccccccccccccccccc</definedName>
    <definedName name="ccnovo" localSheetId="0">#REF!</definedName>
    <definedName name="CCUSTO">[83]CCUSTO!$A$2:$A$8096</definedName>
    <definedName name="CD">[84]Entrada!$J$6:$O$361</definedName>
    <definedName name="CDII" localSheetId="0">#REF!</definedName>
    <definedName name="cdsa" localSheetId="0" hidden="1">IF(COUNTA(#REF!)=0,0,INDEX(#REF!,MATCH(ROW(#REF!),#REF!,TRUE)))+1</definedName>
    <definedName name="Cell_Errors">#N/A</definedName>
    <definedName name="cell_erros2">#N/A</definedName>
    <definedName name="Cenario">'[81]Painel de Controle'!$C$14</definedName>
    <definedName name="Cenario_selecionado">'[85]Control Panel'!$I$10</definedName>
    <definedName name="CentrodeCusto">'[86]Centro de Custo'!$A$2:$A$3694</definedName>
    <definedName name="CentrodeLucro">'[86]Centro de Lucro'!$A$2:$A$2343</definedName>
    <definedName name="cetip">[37]Tabelas!$B$5:$D$14</definedName>
    <definedName name="CEUS" localSheetId="0">[51]summary!#REF!</definedName>
    <definedName name="CF" localSheetId="0">[73]DCF!#REF!</definedName>
    <definedName name="CGP" localSheetId="0">[51]summary!#REF!</definedName>
    <definedName name="ChangeRange" localSheetId="0" hidden="1">[87]!ChangeRange</definedName>
    <definedName name="CHANGES_WORK_CAP">"CHANGES_WORK_CAP"</definedName>
    <definedName name="ChangeSize" localSheetId="0">'[13]Ajustes AGC'!ChangeSize</definedName>
    <definedName name="ChartOptions" localSheetId="0">'[13]Ajustes AGC'!ChartOptions</definedName>
    <definedName name="ChartTypeChange" localSheetId="0">'[13]Ajustes AGC'!ChartTypeChange</definedName>
    <definedName name="check">[85]Checks!$G$8</definedName>
    <definedName name="CiceroUpdate">0</definedName>
    <definedName name="CIQWBGuid" hidden="1">"0e2690d3-4a9a-4c08-bf0e-48cce0f70cc1"</definedName>
    <definedName name="CIQWBInfo" hidden="1">"{ ""CIQVersion"":""9.45.614.5792"" }"</definedName>
    <definedName name="circ">[88]Inputs!$D$84</definedName>
    <definedName name="CircuitBreaker">[89]Proposal!$E$15</definedName>
    <definedName name="CITY">"CITY"</definedName>
    <definedName name="CL" localSheetId="0">#REF!</definedName>
    <definedName name="ClearCompList" localSheetId="0">'[13]Ajustes AGC'!ClearCompList</definedName>
    <definedName name="ClosePrint" localSheetId="0">'[13]Ajustes AGC'!ClosePrint</definedName>
    <definedName name="ClosePrint1" localSheetId="0">'[13]Ajustes AGC'!ClosePrint1</definedName>
    <definedName name="closeprint10000" localSheetId="0">'[13]Ajustes AGC'!closeprint10000</definedName>
    <definedName name="ClosePrint2" localSheetId="0">'[13]Ajustes AGC'!ClosePrint2</definedName>
    <definedName name="closeprint20000" localSheetId="0">'[13]Ajustes AGC'!closeprint20000</definedName>
    <definedName name="ClosePrintJBL" localSheetId="0">'[13]Ajustes AGC'!ClosePrintJBL</definedName>
    <definedName name="CÓDIGO">'[90]BASE TABELA'!$A$14:$A$143</definedName>
    <definedName name="CoeficienteImitacao">'[46]C. Tx e Fat em POS Celular'!$R$63</definedName>
    <definedName name="CoeficienteInovacao">'[46]C. Tx e Fat em POS Celular'!$R$62</definedName>
    <definedName name="Combinação">OFFSET([91]Auxiliar_FILTROS!$B$2,0,0,COUNTA([91]Auxiliar_FILTROS!$B$1:$B$65536))</definedName>
    <definedName name="Comissões_CT">'[92]Bases &amp; Premissas - Leader'!$44:$44</definedName>
    <definedName name="Comissões_PL">'[92]Bases &amp; Premissas - Leader'!$43:$43</definedName>
    <definedName name="COMMON_STOCK">"COMMON_STOCK"</definedName>
    <definedName name="COMPANY_ADDRESS">"COMPANY_ADDRESS"</definedName>
    <definedName name="Company_Name">"Commonwealth Aluminum"</definedName>
    <definedName name="COMPANY_PHONE">"COMPANY_PHONE"</definedName>
    <definedName name="COMPANY_STREET1">"COMPANY_STREET1"</definedName>
    <definedName name="COMPANY_STREET2">"COMPANY_STREET2"</definedName>
    <definedName name="COMPANY_TICKER">"COMPANY_TICKER"</definedName>
    <definedName name="COMPANY_WEBSITE">"COMPANY_WEBSITE"</definedName>
    <definedName name="COMPANY_ZIP">"COMPANY_ZIP"</definedName>
    <definedName name="CompanyChangeSize" localSheetId="0">'[13]Ajustes AGC'!CompanyChangeSize</definedName>
    <definedName name="CompanyLookup" localSheetId="0">'[13]Ajustes AGC'!CompanyLookup</definedName>
    <definedName name="Comparativo">[47]Apoio!$D$3:$D$5</definedName>
    <definedName name="Competencia_ecommerce" localSheetId="0">#REF!</definedName>
    <definedName name="Competencia_ecommerce_outros" localSheetId="0">#REF!</definedName>
    <definedName name="Competencia_Publicidade" localSheetId="0">#REF!</definedName>
    <definedName name="Competencia_total" localSheetId="0">#REF!</definedName>
    <definedName name="CompgraphHelp" localSheetId="0">'[13]Ajustes AGC'!CompgraphHelp</definedName>
    <definedName name="ComplementoCalendario">[44]Plan1!$A$4:$C$88</definedName>
    <definedName name="complookup" localSheetId="0">'[13]Ajustes AGC'!complookup</definedName>
    <definedName name="CompositeBuilder" localSheetId="0">'[13]Ajustes AGC'!CompositeBuilder</definedName>
    <definedName name="Compr_mes">[93]Premissas!$110:$110</definedName>
    <definedName name="Compra_CAP">'[92]Bases &amp; Premissas - Leader'!$61:$61</definedName>
    <definedName name="Compra_CAP_Seller">'[92]Bases &amp; Premissas - Seller'!$61:$61</definedName>
    <definedName name="Compra_CMV">'[92]Bases &amp; Premissas - Leader'!$55:$55</definedName>
    <definedName name="Compra_CMV_Seller">'[92]Bases &amp; Premissas - Seller'!$55:$55</definedName>
    <definedName name="CompsOutput" localSheetId="0">#REF!</definedName>
    <definedName name="CompsPasteValues" localSheetId="0">#REF!</definedName>
    <definedName name="CONE" localSheetId="0">#REF!</definedName>
    <definedName name="cons">[31]Diversos!$B$2:$B$6</definedName>
    <definedName name="CONSBASE" localSheetId="0">#REF!</definedName>
    <definedName name="ConsideraAdquirencia">'[46]Output. Análises'!$H$5</definedName>
    <definedName name="ConsideraAluguel">'[46]Output. Análises'!$D$43</definedName>
    <definedName name="ConsideraAmex" localSheetId="0">#REF!</definedName>
    <definedName name="ConsideraCanais">'[46]Output. Análises'!$D$49</definedName>
    <definedName name="ConsideraFeeAut">'[46]Output. Análises'!$J$5</definedName>
    <definedName name="ConsideraFeeTransacao">'[46]Output. Análises'!$D$42</definedName>
    <definedName name="ConsideraNetMDR">'[46]Output. Análises'!$D$41</definedName>
    <definedName name="ConsideraRecarga">'[46]Output. Análises'!$K$5</definedName>
    <definedName name="ConsideraTaxaCadastro">'[46]Output. Análises'!$D$44</definedName>
    <definedName name="ConsideraVAN">'[46]Output. Análises'!$I$5</definedName>
    <definedName name="CONSMTXB" localSheetId="0">#REF!</definedName>
    <definedName name="CONSMTXU" localSheetId="0">#REF!</definedName>
    <definedName name="Consolidated">"Consolidated"</definedName>
    <definedName name="Consolidation" localSheetId="0">'[94]1.2 Assumptions'!#REF!</definedName>
    <definedName name="Consulta_de_Banco_de_dados_MS_Access" localSheetId="0">#REF!</definedName>
    <definedName name="Consulta1" localSheetId="0">#REF!</definedName>
    <definedName name="CONSUP" localSheetId="0">#REF!</definedName>
    <definedName name="CONTA">'[95]TABELA CONTA E IT ORÇ'!$A$2:$A$219</definedName>
    <definedName name="ContentsHelp" localSheetId="0" hidden="1">[87]!ContentsHelp</definedName>
    <definedName name="CONTRATO_REDE">[96]Listas!$C$3:$C$5</definedName>
    <definedName name="CONV" localSheetId="0">[97]FORNEC.!#REF!</definedName>
    <definedName name="COPOM_BD">[12]Mercado!$AK$43:$AO$49</definedName>
    <definedName name="COPOM_DU">[12]Mercado!$AM$43:$AM$49</definedName>
    <definedName name="COPOM_PU">[12]Mercado!$AO$43:$AO$49</definedName>
    <definedName name="CopyTrackerToNewBook" localSheetId="0">'[13]Ajustes AGC'!CopyTrackerToNewBook</definedName>
    <definedName name="COR" localSheetId="0">#REF!</definedName>
    <definedName name="CoSelectorOutputs" localSheetId="0">'[13]Ajustes AGC'!CoSelectorOutputs</definedName>
    <definedName name="COST_REVENUE">"COST_REVENUE"</definedName>
    <definedName name="COUNTRY_NAME">"COUNTRY_NAME"</definedName>
    <definedName name="cpage" localSheetId="0">[73]DCF!#REF!</definedName>
    <definedName name="CreateTable" localSheetId="0" hidden="1">[87]!CreateTable</definedName>
    <definedName name="cred" localSheetId="0">[98]FORN!#REF!</definedName>
    <definedName name="credores" localSheetId="0">[98]FORN!#REF!</definedName>
    <definedName name="cri" localSheetId="0">#REF!</definedName>
    <definedName name="CSL">'[99]Evol. Rec CSL R1'!$A$2:$A$3</definedName>
    <definedName name="curitiba">[75]Base!$N$4:$N$33</definedName>
    <definedName name="curitibasmp">[75]Base!$Q$4:$Q$5</definedName>
    <definedName name="CURRENT_PORT">"CURRENT_PORT"</definedName>
    <definedName name="CURRENT_RATIO">"CURRENT_RATIO"</definedName>
    <definedName name="CURVA">[100]CURVA!$B$3:$D$2803</definedName>
    <definedName name="Curva_CDI">'[92]Fluxo Financeiro'!$5:$5</definedName>
    <definedName name="custodia">[37]Cálculos!$T$8</definedName>
    <definedName name="Custom1">[101]Listas_HFM!$H$2:$H$8</definedName>
    <definedName name="Custom2">[102]Plan1!$I$2:$I$5</definedName>
    <definedName name="Custom3">[102]Plan1!$J$2:$J$9</definedName>
    <definedName name="Custom4">[101]Listas_HFM!$K$2:$K$3</definedName>
    <definedName name="CustomChart" localSheetId="0">'[13]Ajustes AGC'!CustomChart</definedName>
    <definedName name="Custos_FII_mes" localSheetId="0">#REF!</definedName>
    <definedName name="D_Bonds" localSheetId="0">'[103]1.2 Assumptions'!#REF!</definedName>
    <definedName name="D_Bonds_1" localSheetId="0">'[103]1.2 Assumptions'!#REF!</definedName>
    <definedName name="dados" localSheetId="0">#REF!</definedName>
    <definedName name="Dados1">[44]DadosParaComparativos!$B$1:$X$65536</definedName>
    <definedName name="dafdafsd" localSheetId="0">'[13]Ajustes AGC'!dafdafsd</definedName>
    <definedName name="dasdsadsad" hidden="1">#N/A</definedName>
    <definedName name="DashArea">'[45]Dashboard CAPEX'!$O$6</definedName>
    <definedName name="data">[85]Cover!$B$3</definedName>
    <definedName name="Data_Fin">'[81]1.1 Tempo'!$9:$9</definedName>
    <definedName name="Data_In">'[81]1.1 Tempo'!$8:$8</definedName>
    <definedName name="Data_referencia_cartao_leader">'[93]Cartao Leader'!$BK$2</definedName>
    <definedName name="data_storage">[39]Diversos!$A$2:$A$10</definedName>
    <definedName name="data_type">[31]Diversos!$H$2:$H$10</definedName>
    <definedName name="DATA1" localSheetId="0">#REF!</definedName>
    <definedName name="DATA10" localSheetId="0">#REF!</definedName>
    <definedName name="DATA11" localSheetId="0">#REF!</definedName>
    <definedName name="DATA12" localSheetId="0">#REF!</definedName>
    <definedName name="DATA13" localSheetId="0">#REF!</definedName>
    <definedName name="DATA14" localSheetId="0">#REF!</definedName>
    <definedName name="DATA15" localSheetId="0">#REF!</definedName>
    <definedName name="DATA16" localSheetId="0">#REF!</definedName>
    <definedName name="DATA17" localSheetId="0">#REF!</definedName>
    <definedName name="DATA18" localSheetId="0">#REF!</definedName>
    <definedName name="DATA19" localSheetId="0">#REF!</definedName>
    <definedName name="DATA2" localSheetId="0">#REF!</definedName>
    <definedName name="DATA20" localSheetId="0">#REF!</definedName>
    <definedName name="DATA21" localSheetId="0">#REF!</definedName>
    <definedName name="DATA22" localSheetId="0">#REF!</definedName>
    <definedName name="DATA23" localSheetId="0">#REF!</definedName>
    <definedName name="DATA24" localSheetId="0">#REF!</definedName>
    <definedName name="DATA25" localSheetId="0">#REF!</definedName>
    <definedName name="DATA3" localSheetId="0">#REF!</definedName>
    <definedName name="DATA4" localSheetId="0">#REF!</definedName>
    <definedName name="DATA5" localSheetId="0">#REF!</definedName>
    <definedName name="DATA6" localSheetId="0">#REF!</definedName>
    <definedName name="DATA7" localSheetId="0">#REF!</definedName>
    <definedName name="DATA8" localSheetId="0">#REF!</definedName>
    <definedName name="DATA9" localSheetId="0">#REF!</definedName>
    <definedName name="DataVersao" localSheetId="0">#REF!</definedName>
    <definedName name="Date">'[104]Bilanz---% (F)'!$A$3:$IV$3</definedName>
    <definedName name="datePLCell" localSheetId="0">#REF!</definedName>
    <definedName name="datePosCell" localSheetId="0">#REF!</definedName>
    <definedName name="DAYS_PAY_OUTST">"DAYS_PAY_OUTST"</definedName>
    <definedName name="DAYS_SALES_OUTST">"DAYS_SALES_OUTST"</definedName>
    <definedName name="DCFRevenuesOther">0</definedName>
    <definedName name="dddd" localSheetId="0">'[13]Ajustes AGC'!dddd</definedName>
    <definedName name="ddddd">OFFSET([105]Auxiliar_FILTROS!$F$2,0,0,COUNTA([105]Auxiliar_FILTROS!$F$1:$F$65536))</definedName>
    <definedName name="dddddddddddddddd" localSheetId="0">'[13]Ajustes AGC'!dddddddddddddddd</definedName>
    <definedName name="DDF" localSheetId="0">#REF!</definedName>
    <definedName name="Def_elast" localSheetId="0">#REF!</definedName>
    <definedName name="DEFERRED_INC_TAX">"DEFERRED_INC_TAX"</definedName>
    <definedName name="DEFERRED_TAXES">"DEFERRED_TAXES"</definedName>
    <definedName name="DeleteRange" localSheetId="0" hidden="1">[87]!DeleteRange</definedName>
    <definedName name="DeleteTable" localSheetId="0" hidden="1">[87]!DeleteTable</definedName>
    <definedName name="DEPRE_AMORT">"DEPRE_AMORT"</definedName>
    <definedName name="DEPRE_AMORT_SUPPL">"DEPRE_AMORT_SUPPL"</definedName>
    <definedName name="DEPRE_DEPLE">"DEPRE_DEPLE"</definedName>
    <definedName name="DEPRE_SUPP">"DEPRE_SUPP"</definedName>
    <definedName name="Depreciação_e_amortização_TOTAL_2013" localSheetId="0">[106]Plan1!#REF!</definedName>
    <definedName name="Depreciação_e_amortização_TOTAL_2014" localSheetId="0">[106]Plan1!#REF!</definedName>
    <definedName name="Depreciações">[42]Depreciações!$A$1:$I$57</definedName>
    <definedName name="Desconto">'[107]TAC total'!$C$14</definedName>
    <definedName name="Descontos_Obtidos_Seller">'[92]Bases &amp; Premissas - Seller'!$63:$63</definedName>
    <definedName name="DESCRIPTION_LONG">"DESCRIPTION_LONG"</definedName>
    <definedName name="Desp">[82]Apoio_Graficos!$AC$149:$AC$162</definedName>
    <definedName name="Despesas" localSheetId="0" hidden="1">[108]!Header1-1 &amp; "." &amp; MAX(1,COUNTA(INDEX(#REF!,MATCH([108]!Header1-1,#REF!,FALSE)):#REF!))</definedName>
    <definedName name="Desvio">[55]Listas!$K$1</definedName>
    <definedName name="Devoluções_e_descontos_LOJAS_2013" localSheetId="0">[106]Plan1!#REF!</definedName>
    <definedName name="Devoluções_e_descontos_LOJAS_2014" localSheetId="0">[106]Plan1!#REF!</definedName>
    <definedName name="Devoluções_e_descontos_TOTAL_2013" localSheetId="0">[106]Plan1!#REF!</definedName>
    <definedName name="Devoluções_e_descontos_TOTAL_2014" localSheetId="0">[106]Plan1!#REF!</definedName>
    <definedName name="dez">'[38]BD META'!$R$3:$R$129</definedName>
    <definedName name="dez.r">'[38]BD REAL'!$E$21939:$E$23936</definedName>
    <definedName name="dfdaf" hidden="1">15</definedName>
    <definedName name="dfdfd" localSheetId="0">'[13]Ajustes AGC'!dfdfd</definedName>
    <definedName name="DFGSDF" localSheetId="0">#REF!</definedName>
    <definedName name="dfi">[37]Cálculos!$T$10</definedName>
    <definedName name="DFT" localSheetId="0">#REF!</definedName>
    <definedName name="DG">0.06</definedName>
    <definedName name="DGP" localSheetId="0">[51]summary!#REF!</definedName>
    <definedName name="DI">'[12]Carteira DI'!$AA$8:$AD$295</definedName>
    <definedName name="Dias">'[81]1.1 Tempo'!$10:$10</definedName>
    <definedName name="DiasMes">[44]PlanAuxiliar!$C$65525:$D$65536</definedName>
    <definedName name="DILUT_ADJUST">"DILUT_ADJUST"</definedName>
    <definedName name="DILUT_EPS_EXCL">"DILUT_EPS_EXCL"</definedName>
    <definedName name="DILUT_EPS_INCL">"DILUT_EPS_INCL"</definedName>
    <definedName name="DILUT_NORMAL_EPS">"DILUT_NORMAL_EPS"</definedName>
    <definedName name="DILUT_WEIGHT">"DILUT_WEIGHT"</definedName>
    <definedName name="DiscMan_ShowVariable" hidden="1">1</definedName>
    <definedName name="DISCONT_OPER">"DISCONT_OPER"</definedName>
    <definedName name="DismissItemDlog" localSheetId="0">'[13]Ajustes AGC'!DismissItemDlog</definedName>
    <definedName name="Divers">[109]MêsBase!$A$2:$Q$64</definedName>
    <definedName name="DIVID_SHARE">"DIVID_SHARE"</definedName>
    <definedName name="Divisão">[110]Auxiliar!$A$1:$A$3</definedName>
    <definedName name="DIVISAO1">[83]DIVISOES!$A$2:$A$73</definedName>
    <definedName name="DLR" localSheetId="0">#REF!</definedName>
    <definedName name="DME_Dirty" hidden="1">"False"</definedName>
    <definedName name="dolar" localSheetId="0">#REF!</definedName>
    <definedName name="Dólar_Hedge">'[93]Fornec. Revenda SAP'!$I$3</definedName>
    <definedName name="dre" localSheetId="0">[111]Plan1!#REF!</definedName>
    <definedName name="DRIVER2">'[112]DRIVERS (2)'!$C$3:$F$163</definedName>
    <definedName name="DSCR_DEBT_EQUITY" localSheetId="0" hidden="1">[108]!Header1-1 &amp; "." &amp; MAX(1,COUNTA(INDEX(#REF!,MATCH([108]!Header1-1,#REF!,FALSE)):#REF!))</definedName>
    <definedName name="dsdsd" localSheetId="0">'[13]Ajustes AGC'!dsdsd</definedName>
    <definedName name="dsfdagsdsdga" localSheetId="0">'[2]Bilanz-KNZ (F)'!#REF!</definedName>
    <definedName name="dt_operacao">[37]Cálculos!$D$5</definedName>
    <definedName name="DU_BRL">[113]Market!$D$3:$D$31</definedName>
    <definedName name="duh" localSheetId="0">'[13]Ajustes AGC'!duh</definedName>
    <definedName name="DZS" localSheetId="0" hidden="1">#REF!</definedName>
    <definedName name="E_Fcst">[34]APOIO!$AH$8</definedName>
    <definedName name="E_ORC">[34]APOIO!$AH$6</definedName>
    <definedName name="E_Real">[34]APOIO!$AH$5</definedName>
    <definedName name="EBIT">"EBIT"</definedName>
    <definedName name="EBIT_10K">"EBIT_10K"</definedName>
    <definedName name="EBIT_10Q">"EBIT_10Q"</definedName>
    <definedName name="EBIT_10Q1">"EBIT_10Q1"</definedName>
    <definedName name="EBIT_GROWTH_1">"EBIT_GROWTH_1"</definedName>
    <definedName name="EBIT_GROWTH_2">"EBIT_GROWTH_2"</definedName>
    <definedName name="EBIT_MARGIN">"EBIT_MARGIN"</definedName>
    <definedName name="EBIT_OVER_IE">"EBIT_OVER_IE"</definedName>
    <definedName name="EBITDA">"EBITDA"</definedName>
    <definedName name="EBITDA_10K">"EBITDA_10K"</definedName>
    <definedName name="EBITDA_10Q">"EBITDA_10Q"</definedName>
    <definedName name="EBITDA_10Q1">"EBITDA_10Q1"</definedName>
    <definedName name="EBITDA_CAPEX_OVER_TOTAL_IE">"EBITDA_CAPEX_OVER_TOTAL_IE"</definedName>
    <definedName name="EBITDA_GROWTH_1">"EBITDA_GROWTH_1"</definedName>
    <definedName name="EBITDA_GROWTH_2">"EBITDA_GROWTH_2"</definedName>
    <definedName name="EBITDA_MARGIN">"EBITDA_MARGIN"</definedName>
    <definedName name="EBITDA_OVER_TOTAL_IE">"EBITDA_OVER_TOTAL_IE"</definedName>
    <definedName name="ebt">[40]_V_F_LOJAS!$AF:$AF</definedName>
    <definedName name="ecommerce" localSheetId="0">#REF!</definedName>
    <definedName name="editgraph" localSheetId="0">'[13]Ajustes AGC'!editgraph</definedName>
    <definedName name="EEE">#N/A</definedName>
    <definedName name="EEEEE">#N/A</definedName>
    <definedName name="eeeeeee" hidden="1">#N/A</definedName>
    <definedName name="EEX" localSheetId="0">[51]summary!#REF!</definedName>
    <definedName name="EFFECT_SPECIAL_CHARGE">"EFFECT_SPECIAL_CHARGE"</definedName>
    <definedName name="ELECSYST" localSheetId="0">#REF!</definedName>
    <definedName name="ELEMTRX1" localSheetId="0">#REF!</definedName>
    <definedName name="Emp" localSheetId="0">[54]ListasArvore!#REF!</definedName>
    <definedName name="EmpArv">[55]ListasArvore!$B$1</definedName>
    <definedName name="EmpArvAN">[55]ListasArvore!$P$1</definedName>
    <definedName name="EmpArvN" localSheetId="0">#REF!</definedName>
    <definedName name="EMPLOYEES">"EMPLOYEES"</definedName>
    <definedName name="Empresa">[114]Graficos!$DI$7:$DI$11</definedName>
    <definedName name="Empresa_Despesa">OFFSET([91]Auxiliar_FILTROS!$H$2,0,0,COUNTA([91]Auxiliar_FILTROS!$H$1:$H$65536))</definedName>
    <definedName name="Empresa_Impostos">OFFSET([91]Auxiliar_FILTROS!$A$3,0,0,COUNTA([91]Auxiliar_FILTROS!$A$1:$A$65536))</definedName>
    <definedName name="Empresa_Receita">OFFSET([91]Auxiliar_FILTROS!$A$2,0,0,COUNTA([91]Auxiliar_FILTROS!$A$1:$A$65536))</definedName>
    <definedName name="enable" localSheetId="0">'[13]Ajustes AGC'!enable</definedName>
    <definedName name="ENE" localSheetId="0">[51]summary!#REF!</definedName>
    <definedName name="Energ" localSheetId="0" hidden="1">#REF!</definedName>
    <definedName name="Engenharia_BKP" localSheetId="0" hidden="1">#REF!</definedName>
    <definedName name="EOT_RELACIONADA_CONTAB" localSheetId="0">#REF!</definedName>
    <definedName name="EOT_RELACIONADA_MIGRACAO" localSheetId="0">#REF!</definedName>
    <definedName name="epage" localSheetId="0">[73]DCF!#REF!</definedName>
    <definedName name="EPG" localSheetId="0">[51]summary!#REF!</definedName>
    <definedName name="EPMWorkbookOptions_1" hidden="1">"Wt8AAB+LCAAAAAAABADtXW1zokgQ/n5V9x9Sfhd5EV+23Fyxiol3UVjA7F2ltizUMaFWwQOS7P77G8AXUPQ0EmUmnUqqzEzP0Dz09Lz009j44+dsevWCXM9y7M8FjmELV8geOWPLfvxcePYnRa5S+OP6998a3xz3x9BxfihzH4t6V7id7X366Y0/F558f/6pVHp9fWVeBcZxH0s8y3Klv7t3+ugJzczCStj6f+GiZXu+aY9QAV/16qrRdGwb"</definedName>
    <definedName name="EPMWorkbookOptions_10" hidden="1">"NUtYwsw7iI7sUPMSSaLAR6A/STRTXPBSmhJY8jOKLxA0opCcAEEjCBodHzRSHdefOFPLuWiUaKUFhIcgPAQJZeefPCChjIyEsuO/f4K+hc5HSJ7KGBtczNCRcZef0RzG1Qeqohlt5a5z0hnEcQFgCs+7N7DcSAWAOWiHmm/jKwwwtk25o53xNeIU5pvFgUzlLaxrCTfe7BGK4tHUAJSz0X3yjHR0VIvCQ/EEktvjW5dvuvh/OAROV5OI1FIK"</definedName>
    <definedName name="EPMWorkbookOptions_11" hidden="1">"z4BTeQNhKGdRAeaapia8nhYij3Sba793IksZ0rKuHxYgbpvrsgLMNU3N89Oy4G2je3hZNZ5nmhScqWSJS1dSpS8dQwdMYray2v0QDkp+3NoFiC51+hwbEF2A6HI80eXrs2n71gRrPjKdXKRGJzQC4gsQX3JOJaAwNxqoBEdjQw+V4B2AaUp3sBBJV/P8L3+AxPq0dz90OJZhOch43aUmvF86T++A0OUbRu7J2s3HnYd3A6PJ7U6P+OOZbHEx"</definedName>
    <definedName name="EPMWorkbookOptions_12" hidden="1">"5K7KqJrc7ei6RPx5Xn583KnheXhFOUTnl1JnsNZTGY5Agbp+2Mndo4W3ly0w4UCmBJkcjeSzZ/jTSAujnGeTKS5qsEGmYH+cKSjw2gMaOFkUUgiBkxVJUcjJopBBuIeT9TUgZX3Yb3IHUtZhmHztSz1jYMi6IVNB4suPe4OvuN8QBG5WrJ4ybla80HA2b76hoYmLvCfFVubIXjJpkoWhXHOKTDfoVLF18wUtJTeLQ9lvjvtj6Dg/sG36IYxL"</definedName>
    <definedName name="EPMWorkbookOptions_13" hidden="1">"6e2KpPzrePHUGh3v3nQtczhFXeQ+rnvYKv/9t3W3yjxC4z+2UlV/Wt8AAA=="</definedName>
    <definedName name="EPMWorkbookOptions_2" hidden="1">"jYJrGk7z2XWR7d9b6DWsTFS3TN9clOLynjlD0WVXl/TRbP7sWuE1+x5yVRdNEO5vhBh8G4XrQVvtDr6ozd43jh08LBoN5yNmjnzXGbqmx4ycGTN0S545DypK3wcPaudWvSvjDx37RXdGFvJN13Lw/xNz6qHvjVKgyFotaT6fWiMzBuHB6i37SPYSK17c9XVCkw0FIszWMF6VdlbdWuMxslvWDNleqO5u0bWqXkIGS+lPzuuqj6Yzddxr331G"</definedName>
    <definedName name="EPMWorkbookOptions_3" hidden="1">"jVJKxb6m4V2ktNy6u0VDbBc++um3zRfHtXysV/g8osZbdRvtb63Hpyn+83U0xbaFxrcWck139GSt+9krc4A+bcv1/NgNpddvdLS6692AHyoVl+vb1r/PKERyMPhL/qclGfJg0CilCezrJ3qK2GOILCfUuFgHac83bKu4Y+Res41S9CG1d28+NX+prjNHrv/r2kT1Yb1erhfHw6FQLItcrTicVM2iWRkLw7og8vxkHFw52Sql4zvTWz28LpoN"</definedName>
    <definedName name="EPMWorkbookOptions_4" hidden="1">"sQ9MEUsaeqoAFonax2B6iAH5nXnAvyz+KYa/2Clsye/od2lUv9aiV9iLfrKt6edCYDyFjVG5//Ee1rZR2n/HjdIh0MWe/rtZq9RvdQxF60hvt1WWLddY9nBT5Y4wVU6siBM0nBTFyrhcLPOTerEmIlRkTcSXx8NquToUcmCqKxSxlaqSJveMWw5/7Eq9vnRHurFmDIqhGIN1FeHY5GcgN5We8fZBLAiiWC6XDx/EPH2DOEQwaavNWpVhOfLn"</definedName>
    <definedName name="EPMWorkbookOptions_5" hidden="1">"m6wh4QGSTUgEgGQTEpZ8SPLj3+Wuqsn62z18pcqxtVr1cA8v0OfhFxgmTbUnDZblhBtrprAEyzTAZRsXDrzaLjXf4NXaeOqQB5rc7Gu6csoWtFIRhCP2oGX6nFsCyqTNtlk2mI050u32HaDB3j9ZCxBtQhTMBFRhlB/311Xk1gknb0efEov0ub0Qwuh8GI/l6D/C7TMDKPp6C1B4+KIRf/iaH1+lSJ0zeqoKfZ4KA7i19gjKCLfQzOAQeF5g"</definedName>
    <definedName name="EPMWorkbookOptions_6" hidden="1">"GV5kqqLAsHytwvDVCocXrjzxG67MMArWYhTYTH68miprHaV1wtbzaM9Wpc+zLUBMmirPchUG2+vHDYDugkWgA5YcDeLezRkHcI3CAdy7SVopLuAqPMu0b8k/7XwPUD7sUVoqKCJXZ5oGWEocFNKxyJF315Q/ZeOcS7Q6hR4+AjFppq2+oeiGrHWLXMCqZAXSjTZTdEKimiZLPZn4wZyt1ahFjsPmItQBlhgsN1pfVfAgKpc/7uJgHy4cXyMd"</definedName>
    <definedName name="EPMWorkbookOptions_7" hidden="1">"l/zMifcdXVIGitY846zIHZNjQMi0uMJx62R2XUO40WYMzb3Cch+aTLADl2C1QI3N5MfRdWVJ72uyfk4/R2GCyhLGKC4aHUx2wEyPEkpoky7UKKXllSZKl+K4t7S82zxl43rPM8fDNjt+9h1PR+7LhXNyt/SBzFzIzIXM3PPPJpCZC5m5hCx8PkISasbY0JG1nJ+BDJm5McHsEgzLVCQYZgqJCJBAGuo7p6H2jE5LasmQhxoJvi2xcAFitHi+"</definedName>
    <definedName name="EPMWorkbookOptions_8" hidden="1">"uVO+wHy7Q81LUDrfNZuQkC0eUDqPggUonURTOinMiwNKJxD1ElJnIeoFjDLIElsIvpVDE4C4fVy1rABzTVOTCF7pMak/pKwTgTl5OC5AEdzLKOVEkXRY8uPdLkCcoTAxCngzwJs5kjfTxY/b8ZquYzuPrjkzvYuyZra0Ac4McGaAM3P+mQQ4M8CZIWTRQzUvJGNQqCIS5WcgnxxmBtoMhJnfeYMtac23Hx4CDQJvrgMEtxLvolIw0zQ1qWND"</definedName>
    <definedName name="EPMWorkbookOptions_9" hidden="1">"EGKpqWH/e5V4b5opHnhzA6MXaBA5G7lAgwAaRFyKxrgynTQIquPK+THXCwQKKXwFKgQKIVAYNRqjl4NihRz+0LZs0x5Z5tCaWmNzjFahwkuGDDeVgoghRAzPlu74vrFCQiaTlEw24l/NmJ8Fz8mxBYgRJmILm18auKwh3GCzRUZmlz+ASxwXCXBJxSX4VlIYSGkDqUOLweRnRjw1RgTB9t2ZoSJkhmZrrPeypks5DbwTwkWMIEyPi/SUe9Jt"</definedName>
    <definedName name="EPS">"EPS"</definedName>
    <definedName name="EPS_10K">"EPS_10K"</definedName>
    <definedName name="EPS_10Q">"EPS_10Q"</definedName>
    <definedName name="EPS_10Q1">"EPS_10Q1"</definedName>
    <definedName name="EPS_EST">"EPS_EST"</definedName>
    <definedName name="EPS_EST_1">"EPS_EST_1"</definedName>
    <definedName name="EQIX" localSheetId="0">#REF!</definedName>
    <definedName name="Equity">[42]Equity!$A$1:$I$181</definedName>
    <definedName name="EQUITY_AFFIL">"EQUITY_AFFIL"</definedName>
    <definedName name="EQUITY_MARKET_VAL">"EQUITY_MARKET_VAL"</definedName>
    <definedName name="EquityAdjustments">0</definedName>
    <definedName name="EquityEmployeeStockOwnershipPlan">0</definedName>
    <definedName name="EQV_OVER_BV">"EQV_OVER_BV"</definedName>
    <definedName name="EQV_OVER_LTM_PRETAX_INC">"EQV_OVER_LTM_PRETAX_INC"</definedName>
    <definedName name="es" localSheetId="0">#REF!</definedName>
    <definedName name="ESCALA">[115]APOIO!$B$3:$B$5</definedName>
    <definedName name="EscMax" localSheetId="0">#REF!</definedName>
    <definedName name="EscMin" localSheetId="0">#REF!</definedName>
    <definedName name="ESCRITÓRIO">'[90]BASE TABELA'!$I$13:$I$29</definedName>
    <definedName name="esnrc163c1" localSheetId="0" hidden="1">[116]DBACCESS!#REF!</definedName>
    <definedName name="esnrc18c1" localSheetId="0" hidden="1">#REF!</definedName>
    <definedName name="esnrc220c1" localSheetId="0" hidden="1">[116]DBACCESS!#REF!</definedName>
    <definedName name="esnrc24c1" localSheetId="0" hidden="1">#REF!</definedName>
    <definedName name="esnrc292c1" localSheetId="0" hidden="1">#REF!</definedName>
    <definedName name="esnrc292c2" localSheetId="0" hidden="1">#REF!</definedName>
    <definedName name="esnrc292c3" localSheetId="0" hidden="1">#REF!</definedName>
    <definedName name="esnrc3c1" localSheetId="0" hidden="1">[117]back!#REF!</definedName>
    <definedName name="esnrc48c1" localSheetId="0" hidden="1">#REF!</definedName>
    <definedName name="esnrc51c1" localSheetId="0" hidden="1">#REF!</definedName>
    <definedName name="esnrc5c1" localSheetId="0" hidden="1">#REF!</definedName>
    <definedName name="esnrc60c1" localSheetId="0" hidden="1">#REF!</definedName>
    <definedName name="esnrc79c1" localSheetId="0" hidden="1">[118]Shares!#REF!</definedName>
    <definedName name="esnrc7c1" localSheetId="0" hidden="1">#REF!</definedName>
    <definedName name="esnrc7c2" localSheetId="0" hidden="1">#REF!</definedName>
    <definedName name="esnrc95c1" localSheetId="0" hidden="1">#REF!</definedName>
    <definedName name="esnrc95c2" localSheetId="0" hidden="1">#REF!</definedName>
    <definedName name="ESOP_DEBT">"ESOP_DEBT"</definedName>
    <definedName name="ess" localSheetId="0">#REF!</definedName>
    <definedName name="Estaciones2" hidden="1">"4APJ09J084B9DSHOQ43O8906O"</definedName>
    <definedName name="Estoque_Meta">'[92]Bases &amp; Premissas - Leader'!$49:$49</definedName>
    <definedName name="Estoque_Meta_Seller">'[92]Bases &amp; Premissas - Seller'!$49:$49</definedName>
    <definedName name="ev.Calculation" hidden="1">-4135</definedName>
    <definedName name="ev.Initialized" hidden="1">FALSE</definedName>
    <definedName name="EV__EXPOPTIONS__" hidden="1">0</definedName>
    <definedName name="EV__LASTREFTIME__" hidden="1">"20/05/2008 14:24:46"</definedName>
    <definedName name="EV__MAXEXPCOLS__" hidden="1">100</definedName>
    <definedName name="EV__MAXEXPROWS__" hidden="1">1000</definedName>
    <definedName name="EV__MEMORYCVW__" hidden="1">0</definedName>
    <definedName name="EV__MEMORYCVW__BOOK2_ACCOUNT_EXPS" hidden="1">"Expenses"</definedName>
    <definedName name="EV__MEMORYCVW__BOOK2_COSTCENTER" hidden="1">"CCNS"</definedName>
    <definedName name="EV__MEMORYCVW__BOOK2_ENTITY_CC" hidden="1">"1020_CC4925"</definedName>
    <definedName name="EV__MEMORYCVW__BOOK2_KEYACCOUNT" hidden="1">"KeyAcc_01"</definedName>
    <definedName name="EV__MEMORYCVW__BOOK4" hidden="1">"RATE"</definedName>
    <definedName name="EV__MEMORYCVW__BOOK4_ACTIVEAPPLICATION" hidden="1">"RATE"</definedName>
    <definedName name="EV__MEMORYCVW__BOOK4_CATEGORY" hidden="1">"BUDGET"</definedName>
    <definedName name="EV__MEMORYCVW__BOOK4_INPUTCURRENCY" hidden="1">"ARS"</definedName>
    <definedName name="EV__MEMORYCVW__BOOK4_MEASURES" hidden="1">"PERIODIC"</definedName>
    <definedName name="EV__MEMORYCVW__BOOK4_RATE" hidden="1">"Avg"</definedName>
    <definedName name="EV__MEMORYCVW__BOOK4_RATEENTITY" hidden="1">"RateCalc"</definedName>
    <definedName name="EV__MEMORYCVW__BOOK4_TIME" hidden="1">"FY2007.JUL"</definedName>
    <definedName name="EV__MEMORYCVW__RATE_MONTHLYRATESREPORT.XLT" hidden="1">"EXPENSES"</definedName>
    <definedName name="EV__WBEVMODE__" hidden="1">0</definedName>
    <definedName name="EV__WBREFOPTIONS__" hidden="1">37</definedName>
    <definedName name="EV__WBVERSION__" hidden="1">0</definedName>
    <definedName name="EV__WSINFO__" hidden="1">"csccsM4++"</definedName>
    <definedName name="EV_cum_pens">'[2]Bilanz-KNZ (F)'!$A$66:$IV$66</definedName>
    <definedName name="EV_ex_pens">'[2]Bilanz-KNZ (F)'!$A$67:$IV$67</definedName>
    <definedName name="EV_OVER_EMPLOYEE">"EV_OVER_EMPLOYEE"</definedName>
    <definedName name="EV_OVER_LTM_EBIT">"EV_OVER_LTM_EBIT"</definedName>
    <definedName name="EV_OVER_LTM_EBITDA">"EV_OVER_LTM_EBITDA"</definedName>
    <definedName name="EV_OVER_LTM_REVENUE">"EV_OVER_LTM_REVENUE"</definedName>
    <definedName name="EV_OVER_REVENUE_EST">"EV_OVER_REVENUE_EST"</definedName>
    <definedName name="EV_OVER_REVENUE_EST_1">"EV_OVER_REVENUE_EST_1"</definedName>
    <definedName name="ExcelPath" localSheetId="0">'[13]Ajustes AGC'!ExcelPath</definedName>
    <definedName name="ExcelPath2" localSheetId="0">'[13]Ajustes AGC'!ExcelPath2</definedName>
    <definedName name="Exchange" localSheetId="0">[51]summary!#REF!</definedName>
    <definedName name="exchange_rate_type">[31]Diversos!$G$2:$G$10</definedName>
    <definedName name="Exclude">'[41]Transaction Assumptions'!$E$23</definedName>
    <definedName name="ExitCompanySelector" localSheetId="0">'[13]Ajustes AGC'!ExitCompanySelector</definedName>
    <definedName name="ExitFormat" localSheetId="0">'[13]Ajustes AGC'!ExitFormat</definedName>
    <definedName name="ExitItemBuilder" localSheetId="0">'[13]Ajustes AGC'!ExitItemBuilder</definedName>
    <definedName name="exitMainMenu" localSheetId="0">'[13]Ajustes AGC'!exitMainMenu</definedName>
    <definedName name="exitmsg" localSheetId="0">'[13]Ajustes AGC'!exitmsg</definedName>
    <definedName name="ExpandOutputs" localSheetId="0">'[13]Ajustes AGC'!ExpandOutputs</definedName>
    <definedName name="ExpandVPeriods" localSheetId="0">'[13]Ajustes AGC'!ExpandVPeriods</definedName>
    <definedName name="ExportFile" localSheetId="0">'[13]Ajustes AGC'!ExportFile</definedName>
    <definedName name="ExportFile2" localSheetId="0">'[13]Ajustes AGC'!ExportFile2</definedName>
    <definedName name="EXTRA_ITEMS">"EXTRA_ITEMS"</definedName>
    <definedName name="fa" localSheetId="0" hidden="1">#REF!</definedName>
    <definedName name="FAFKALÇFKÇ\FK\AÇ" localSheetId="0" hidden="1">#REF!</definedName>
    <definedName name="Fator" localSheetId="0">#REF!</definedName>
    <definedName name="FatorN">[55]ListasArvoreN!$L$1</definedName>
    <definedName name="FD" localSheetId="0">'[13]Ajustes AGC'!FD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localSheetId="0">'[13]Ajustes AGC'!fdf</definedName>
    <definedName name="fee">[37]Cálculos!$Q$13</definedName>
    <definedName name="FER_TOT">[12]Feriados!$F$3:$F$667</definedName>
    <definedName name="feriado">[119]Feriados!$A$3:$A$290</definedName>
    <definedName name="Feriados">[44]Calendário!$H$2:$H$85</definedName>
    <definedName name="Fert_elast" localSheetId="0">#REF!</definedName>
    <definedName name="ff">[120]Feriados!$A$3:$A$290</definedName>
    <definedName name="FFF">36952.6638362267</definedName>
    <definedName name="ffffffffff" localSheetId="0">'[13]Ajustes AGC'!ffffffffff</definedName>
    <definedName name="fffffffffffffffffffffffffffff" localSheetId="0">'[13]Ajustes AGC'!fffffffffffffffffffffffffffff</definedName>
    <definedName name="ffs" localSheetId="0">#REF!</definedName>
    <definedName name="FG" hidden="1">#N/A</definedName>
    <definedName name="fggg" localSheetId="0">'[13]Ajustes AGC'!fggg</definedName>
    <definedName name="fid" localSheetId="0">#REF!</definedName>
    <definedName name="FILE">#N/A</definedName>
    <definedName name="File_Name">#N/A</definedName>
    <definedName name="FINANCING_CASH">"FINANCING_CASH"</definedName>
    <definedName name="fisicos">[47]Apoio!$I$3:$I$4</definedName>
    <definedName name="Fisicos_FCST_SVAS">VLOOKUP([47]Fisicos!$D2&amp;[47]Fisicos!$C$3&amp;[47]Fisicos!$C1,'[47]Base e Vendas FCST'!$C:$AN,MATCH([47]Fisicos!A$9,'[47]Base e Vendas FCST'!$1:$1,0)-2,0)</definedName>
    <definedName name="Fisicos_Real_SVA">VLOOKUP([47]Fisicos!$C$3&amp;[47]Fisicos!$C1,'[47]Base e Vendas REAL'!$F$4:$AQ$119,MATCH([47]Fisicos!A$9,'[47]Base e Vendas REAL'!$1:$1,0)-5,0)</definedName>
    <definedName name="fixa">[99]Apoio!$A$16:$A$17</definedName>
    <definedName name="fixo" localSheetId="0">#REF!</definedName>
    <definedName name="fjjashfja" localSheetId="0" hidden="1">#REF!</definedName>
    <definedName name="florianopolis">[75]Base!$T$4:$T$20</definedName>
    <definedName name="florianopolissmp">[75]Base!$W$4:$W$5</definedName>
    <definedName name="Fluxo_Cheque">'[92]Bases &amp; Premissas - Leader'!$23:$23</definedName>
    <definedName name="Fluxo_Cheque_Seller">'[92]Bases &amp; Premissas - Seller'!$23:$23</definedName>
    <definedName name="Fluxo_Débito">'[92]Bases &amp; Premissas - Leader'!$22:$22</definedName>
    <definedName name="Fluxo_Débito_Seller">'[92]Bases &amp; Premissas - Seller'!$22:$22</definedName>
    <definedName name="Fluxo_Dinheiro">'[92]Bases &amp; Premissas - Leader'!$21:$21</definedName>
    <definedName name="Fluxo_Dinheiro_Seller">'[92]Bases &amp; Premissas - Seller'!$21:$21</definedName>
    <definedName name="Fluxo_Inv">[121]Inv!$15:$15</definedName>
    <definedName name="foe" localSheetId="0">'[13]Ajustes AGC'!foe</definedName>
    <definedName name="Forecast_2015" localSheetId="0" hidden="1">#REF!</definedName>
    <definedName name="FOREIGN_EXCHANGE">"FOREIGN_EXCHANGE"</definedName>
    <definedName name="FormatMod.FormatMaster" localSheetId="0">'[13]Ajustes AGC'!FormatMod.FormatMaster</definedName>
    <definedName name="Fracao" localSheetId="0">#REF!</definedName>
    <definedName name="Fracao_pos_CRI" localSheetId="0">#REF!</definedName>
    <definedName name="FUNCAO">[122]Setup!$B$7:$B$103</definedName>
    <definedName name="Fust_Funtel">[123]Premissas!$C$25</definedName>
    <definedName name="FY_DATE">"FY_DATE"</definedName>
    <definedName name="g" localSheetId="0">'[13]Ajustes AGC'!g</definedName>
    <definedName name="g_perpetuidade">'[85]Control Panel'!$I$15</definedName>
    <definedName name="GAIN_SALE_ASSETS">"GAIN_SALE_ASSETS"</definedName>
    <definedName name="gegerg" localSheetId="0">'[13]Ajustes AGC'!gegerg</definedName>
    <definedName name="Gerencia">[124]Parametros!$B$20</definedName>
    <definedName name="gf" localSheetId="0">'[13]Ajustes AGC'!gf</definedName>
    <definedName name="gfgdfgfdgf" localSheetId="0" hidden="1">#REF!</definedName>
    <definedName name="gga">[125]Sispec!$A$1:$M$65536</definedName>
    <definedName name="gggggggggggggg" localSheetId="0">'[13]Ajustes AGC'!gggggggggggggg</definedName>
    <definedName name="ggggjjj" localSheetId="0" hidden="1">[5]COMPENSACIONES!#REF!</definedName>
    <definedName name="Globe" localSheetId="0" hidden="1">#REF!</definedName>
    <definedName name="goiania">[75]Base!$H$4:$H$30</definedName>
    <definedName name="goianiasmp">[75]Base!$K$4:$K$6</definedName>
    <definedName name="GOODWILL_NET">"GOODWILL_NET"</definedName>
    <definedName name="grafico" localSheetId="0">[126]Plan1!#REF!</definedName>
    <definedName name="gráfico">[127]cpm_edt000194NC!$B$4</definedName>
    <definedName name="graficocococco" localSheetId="0">#REF!</definedName>
    <definedName name="GrafN">[55]ListasArvoreN!$I$1</definedName>
    <definedName name="GrafTerm">[57]BancoTerm!$B$22:$M$24,[57]BancoTerm!$B$20:$M$20</definedName>
    <definedName name="GraphbuildingMod.ChangeTicker" localSheetId="0">'[13]Ajustes AGC'!GraphbuildingMod.ChangeTicker</definedName>
    <definedName name="GraphbuildingMod.editgraph" localSheetId="0">'[13]Ajustes AGC'!GraphbuildingMod.editgraph</definedName>
    <definedName name="GraphbuildingMod.ExportData" localSheetId="0">'[13]Ajustes AGC'!GraphbuildingMod.ExportData</definedName>
    <definedName name="GraphbuildingMod.LayoutSet" localSheetId="0">'[13]Ajustes AGC'!GraphbuildingMod.LayoutSet</definedName>
    <definedName name="GraphbuildingMod.PasteGraph" localSheetId="0">'[13]Ajustes AGC'!GraphbuildingMod.PasteGraph</definedName>
    <definedName name="GraphbuildingMod.PrintPreview" localSheetId="0">'[13]Ajustes AGC'!GraphbuildingMod.PrintPreview</definedName>
    <definedName name="GraphbuildingMod.ShowData" localSheetId="0">'[13]Ajustes AGC'!GraphbuildingMod.ShowData</definedName>
    <definedName name="GraphbuildingMod.ShowGraph" localSheetId="0">'[13]Ajustes AGC'!GraphbuildingMod.ShowGraph</definedName>
    <definedName name="GraphCompBuild" localSheetId="0">'[13]Ajustes AGC'!GraphCompBuild</definedName>
    <definedName name="Graphexitmsg" localSheetId="0">'[13]Ajustes AGC'!Graphexitmsg</definedName>
    <definedName name="GraphIntroMod.exitmsg" localSheetId="0">'[13]Ajustes AGC'!GraphIntroMod.exitmsg</definedName>
    <definedName name="GraphIntroMod.Graphexitmsg" localSheetId="0">'[13]Ajustes AGC'!GraphIntroMod.Graphexitmsg</definedName>
    <definedName name="GROSS_DIVID">"GROSS_DIVID"</definedName>
    <definedName name="GROSS_MARGIN">"GROSS_MARGIN"</definedName>
    <definedName name="GROSS_PROFIT">"GROSS_PROFIT"</definedName>
    <definedName name="GrpAcct1" hidden="1">"5611"</definedName>
    <definedName name="GrpAcct2" hidden="1">"5612"</definedName>
    <definedName name="GrpLevel" hidden="1">2</definedName>
    <definedName name="GVSL1" localSheetId="0" hidden="1">[108]!Header1-1 &amp; "." &amp; MAX(1,COUNTA(INDEX(#REF!,MATCH([108]!Header1-1,#REF!,FALSE)):#REF!))</definedName>
    <definedName name="GW" localSheetId="0">[73]DCF!#REF!</definedName>
    <definedName name="Header1" localSheetId="0">IF(COUNTA(#REF!)=0,0,INDEX(#REF!,MATCH(ROW(#REF!),#REF!,TRUE)))+1</definedName>
    <definedName name="Header2" localSheetId="0">[128]!Header1-1 &amp; "." &amp; MAX(1,COUNTA(INDEX(#REF!,MATCH([128]!Header1-1,#REF!,FALSE)):#REF!)+1)</definedName>
    <definedName name="HeaderFormat" localSheetId="0">'[13]Ajustes AGC'!HeaderFormat</definedName>
    <definedName name="Hedge">[129]julho2001!$W$11</definedName>
    <definedName name="HelpTest" localSheetId="0">'[13]Ajustes AGC'!HelpTest</definedName>
    <definedName name="HFM">#N/A</definedName>
    <definedName name="hhh" localSheetId="0" hidden="1">#REF!</definedName>
    <definedName name="HIGHPRICE">"HIGHPRICE"</definedName>
    <definedName name="Historico">[44]DadosParaHistórico!$B$1:$R$65536</definedName>
    <definedName name="HistoricoPJ">'[44]DadosParaHistórico PJ'!$B$1:$F$16</definedName>
    <definedName name="hn.ConvertZero1">[130]LTM!$G$22:$J$22,[130]LTM!$G$24:$J$25,[130]LTM!$G$29:$J$30,[130]LTM!$G$34:$J$36,[130]LTM!$G$41:$J$41,[130]LTM!$G$45:$J$46,[130]LTM!$G$51:$J$51,[130]LTM!$G$75:$J$79,[130]LTM!$G$86:$J$87,[130]LTM!$G$93:$J$98</definedName>
    <definedName name="hn.ConvertZero2">[130]LTM!$G$121:$J$121,[130]LTM!$H$151:$J$152,[130]LTM!$H$175:$J$175,[130]LTM!$H$196:$J$197,[130]LTM!$G$237:$J$241,[130]LTM!$G$247:$J$247,[130]LTM!$G$249:$J$255,[130]LTM!$G$242:$J$243</definedName>
    <definedName name="hn.ConvertZero3">[130]LTM!$G$260:$J$267,[130]LTM!$G$271:$J$275,[130]LTM!$G$278:$J$295,[130]LTM!$G$299:$J$299,[130]LTM!$G$306:$J$312</definedName>
    <definedName name="hn.ConvertZero4">[130]LTM!$G$398:$J$399,[130]LTM!$H$406:$J$406,[130]LTM!$G$407:$J$407,[130]LTM!$J$409:$J$412,[130]LTM!$G$413:$J$416,[130]LTM!$J$417,[130]LTM!$J$418,[130]LTM!$G$423:$J$424</definedName>
    <definedName name="hn.ConvertZeroUnhide1">[130]LTM!$G$424:$J$424,[130]LTM!$L$424:$N$424,[130]LTM!$H$406:$J$406</definedName>
    <definedName name="hn.DZ_MultByFXRates">[130]DropZone!$B$2:$I$118,[130]DropZone!$B$120:$I$132,[130]DropZone!$B$134:$I$136,[130]DropZone!$B$138:$I$146</definedName>
    <definedName name="hn.dz_ThouToMil">[130]DropZone!$B$2:$I$119,[130]DropZone!$E$120:$I$123,[130]DropZone!$B$124:$I$126,[130]DropZone!$B$131:$I$132,[130]DropZone!$B$137:$I$147</definedName>
    <definedName name="hn.ExtDb">FALSE</definedName>
    <definedName name="hn.LTM_CS">[130]LTM!$H$121:$J$121,[130]LTM!$I$146:$J$146,[130]LTM!$I$151:$J$152,[130]LTM!$I$175:$J$192,[130]LTM!$I$196:$J$197,[130]LTM!$I$204:$J$221</definedName>
    <definedName name="hn.LTM_Misc">[130]LTM!$H$398:$J$407,[130]LTM!$H$413:$J$416,[130]LTM!$H$423:$J$424</definedName>
    <definedName name="hn.LTM_MultByFXRates">[130]LTM!$G$22:$N$38,[130]LTM!$G$41:$N$100,[130]LTM!$G$109:$N$228,[130]LTM!$G$237:$N$406,[130]LTM!$G$409:$N$416,[130]LTM!$G$418:$N$420,[130]LTM!$G$423:$N$424</definedName>
    <definedName name="hn.ModelType">"DEAL"</definedName>
    <definedName name="hn.ModelVersion">1</definedName>
    <definedName name="hn.MultbyFXRates">[130]LTM!$G$22:$N$38,[130]LTM!$G$41:$N$100,[130]LTM!$G$109:$N$228,[130]LTM!$G$237:$N$406,[130]LTM!$G$409:$N$416,[130]LTM!$G$418:$N$420,[130]LTM!$G$423:$N$424</definedName>
    <definedName name="hn.MultByFXRates1">[130]LTM!$G$22:$G$38,[130]LTM!$G$41:$G$100,[130]LTM!$G$109:$G$123,[130]LTM!$G$237:$G$401,[130]LTM!$G$409:$G$424</definedName>
    <definedName name="hn.MultByFXRates2">[130]LTM!$H$22:$H$38,[130]LTM!$H$41:$H$100,[130]LTM!$H$109:$H$228,[130]LTM!$H$237:$H$406,[130]LTM!$H$409:$H$424</definedName>
    <definedName name="hn.MultByFXRates3">[130]LTM!$I$22:$I$38,[130]LTM!$I$41:$I$100,[130]LTM!$I$109:$I$228,[130]LTM!$I$237:$I$406,[130]LTM!$I$409:$I$424</definedName>
    <definedName name="hn.MultbyFxrates4">[130]LTM!$J$22:$J$38,[130]LTM!$J$41:$J$100,[130]LTM!$J$109:$J$229,[130]LTM!$J$237:$J$406,[130]LTM!$J$409:$J$416,[130]LTM!$J$418:$J$420,[130]LTM!$J$423</definedName>
    <definedName name="hn.multbyfxrates5">[130]LTM!$L$22:$L$38,[130]LTM!$L$41:$L$100,[130]LTM!$L$109:$L$123,[130]LTM!$L$237:$L$401,[130]LTM!$L$409:$L$424</definedName>
    <definedName name="hn.multbyfxrates6">[130]LTM!$M$22:$M$38,[130]LTM!$M$41:$M$100,[130]LTM!$M$109:$M$229,[130]LTM!$M$237:$M$406,[130]LTM!$M$409:$M$424</definedName>
    <definedName name="hn.multbyfxrates7">[130]LTM!$N$22:$N$38,[130]LTM!$N$41:$N$100,[130]LTM!$N$109:$N$228,[130]LTM!$N$237:$N$406,[130]LTM!$N$409:$N$424</definedName>
    <definedName name="hn.MultByFXRatesBot1">[130]LTM!$G$237:$G$243,[130]LTM!$G$247,[130]LTM!$G$249:$G$255,[130]LTM!$G$260:$G$267,[130]LTM!$G$271:$G$275,[130]LTM!$G$278:$G$295,[130]LTM!$G$299,[130]LTM!$G$299,[130]LTM!$G$306:$G$312,[130]LTM!$G$401,[130]LTM!$G$409:$G$416,[130]LTM!$G$423:$G$424</definedName>
    <definedName name="hn.MultByFXRatesBot2">[130]LTM!$H$237:$H$243,[130]LTM!$H$247,[130]LTM!$H$249:$H$255,[130]LTM!$H$260:$H$267,[130]LTM!$H$271:$H$275,[130]LTM!$H$278:$H$295,[130]LTM!$H$299,[130]LTM!$H$306:$H$312,[130]LTM!$H$401,[130]LTM!$H$406,[130]LTM!$H$409:$H$416,[130]LTM!$H$423:$H$424</definedName>
    <definedName name="hn.MultByFXRatesBot3">[130]LTM!$I$237:$I$243,[130]LTM!$I$247,[130]LTM!$I$249:$I$255,[130]LTM!$I$260:$I$267,[130]LTM!$I$271:$I$275,[130]LTM!$I$278:$I$295,[130]LTM!$I$299,[130]LTM!$I$306:$I$312,[130]LTM!$I$401,[130]LTM!$I$406,[130]LTM!$I$409:$I$416,[130]LTM!$I$423:$I$424</definedName>
    <definedName name="hn.MultByFXRatesBot4">[130]LTM!$J$237:$J$243,[130]LTM!$J$247,[130]LTM!$J$249:$J$255,[130]LTM!$J$260:$J$267,[130]LTM!$J$271:$J$275,[130]LTM!$J$278:$J$295,[130]LTM!$J$299,[130]LTM!$J$306:$J$312,[130]LTM!$J$401,[130]LTM!$J$406,[130]LTM!$J$409:$J$416,[130]LTM!$J$418:$J$420,[130]LTM!$J$423</definedName>
    <definedName name="hn.MultByFXRatesBot5">[130]LTM!$L$237:$L$243,[130]LTM!$L$247,[130]LTM!$L$249:$L$255,[130]LTM!$L$260:$L$267,[130]LTM!$L$271:$L$275,[130]LTM!$L$278:$L$295,[130]LTM!$L$299,[130]LTM!$L$306:$L$312,[130]LTM!$L$398:$L$399,[130]LTM!$L$409:$L$413,[130]LTM!$L$423:$L$424</definedName>
    <definedName name="hn.MultByFXRatesBot6">[130]LTM!$M$237:$M$243,[130]LTM!$M$247,[130]LTM!$M$249:$M$255,[130]LTM!$M$260:$M$267,[130]LTM!$M$271:$M$275,[130]LTM!$M$278:$M$295,[130]LTM!$M$299,[130]LTM!$M$306:$M$312,[130]LTM!$M$398:$M$399,[130]LTM!$M$409:$M$413,[130]LTM!$M$423:$M$424</definedName>
    <definedName name="hn.MultByFXRatesBot7">[130]LTM!$N$237:$N$243,[130]LTM!$N$247,[130]LTM!$N$249:$N$255,[130]LTM!$N$260:$N$267,[130]LTM!$N$271:$N$275,[130]LTM!$N$278:$N$295,[130]LTM!$N$299,[130]LTM!$N$306:$N$312,[130]LTM!$N$398:$N$399,[130]LTM!$N$409:$N$413,[130]LTM!$N$423:$N$424</definedName>
    <definedName name="hn.MultByFXRatesTop1">[130]LTM!$G$22,[130]LTM!$G$24:$G$25,[130]LTM!$G$29:$G$30,[130]LTM!$G$34:$G$36,[130]LTM!$G$41,[130]LTM!$G$45:$G$46,[130]LTM!$G$51:$G$70,[130]LTM!$G$73,[130]LTM!$G$75:$G$79,[130]LTM!$G$86:$G$87,[130]LTM!$G$93:$G$98,[130]LTM!$G$121</definedName>
    <definedName name="hn.MultByFXRatesTop2">[130]LTM!$H$22,[130]LTM!$H$24:$H$25,[130]LTM!$H$29:$H$30,[130]LTM!$H$34:$H$36,[130]LTM!$H$41,[130]LTM!$H$45:$H$46,[130]LTM!$H$51:$H$70,[130]LTM!$H$73,[130]LTM!$H$75:$H$79,[130]LTM!$H$86:$H$87,[130]LTM!$H$93:$H$98,[130]LTM!$H$121,[130]LTM!$H$151:$H$152,[130]LTM!$H$175:$H$192,[130]LTM!$H$196:$H$197</definedName>
    <definedName name="hn.MultByFXRatesTop3">[130]LTM!$I$22,[130]LTM!$I$24:$I$25,[130]LTM!$I$29:$I$30,[130]LTM!$I$34:$I$36,[130]LTM!$I$41,[130]LTM!$I$45:$I$46,[130]LTM!$I$51:$I$70,[130]LTM!$I$73,[130]LTM!$I$75:$I$79,[130]LTM!$I$86:$I$87,[130]LTM!$I$93:$I$98,[130]LTM!$I$121,[130]LTM!$I$151:$I$152,[130]LTM!$I$175:$I$192,[130]LTM!$I$196:$I$197</definedName>
    <definedName name="hn.MultByFXRatesTop4">[130]LTM!$J$22,[130]LTM!$J$24:$J$25,[130]LTM!$J$29:$J$30,[130]LTM!$J$34:$J$36,[130]LTM!$J$41,[130]LTM!$J$45:$J$46,[130]LTM!$J$51:$J$70,[130]LTM!$J$73,[130]LTM!$J$75:$J$79,[130]LTM!$J$86:$J$87,[130]LTM!$J$93:$J$98,[130]LTM!$J$121,[130]LTM!$J$151:$J$152,[130]LTM!$J$175:$J$192,[130]LTM!$J$196:$J$197</definedName>
    <definedName name="hn.MultByFXRatesTop5">[130]LTM!$L$22,[130]LTM!$L$24:$L$25,[130]LTM!$L$29:$L$30,[130]LTM!$L$34:$L$36,[130]LTM!$L$41,[130]LTM!$L$45:$L$46,[130]LTM!$L$51:$L$70,[130]LTM!$L$73,[130]LTM!$L$75:$L$79,[130]LTM!$L$86:$L$87,[130]LTM!$L$93:$L$98,[130]LTM!$L$121</definedName>
    <definedName name="hn.MultByFXRatesTop6">[130]LTM!$M$22,[130]LTM!$M$24:$M$25,[130]LTM!$M$29:$M$30,[130]LTM!$M$34:$M$36,[130]LTM!$M$41,[130]LTM!$M$45:$M$46,[130]LTM!$M$51:$M$70,[130]LTM!$M$73,[130]LTM!$M$75:$M$79,[130]LTM!$M$86:$M$87,[130]LTM!$M$93:$M$98,[130]LTM!$M$121,[130]LTM!$M$151:$M$152,[130]LTM!$M$175:$M$192,[130]LTM!$M$196:$M$197</definedName>
    <definedName name="hn.MultByFXRatesTop7">[130]LTM!$N$22,[130]LTM!$N$24:$N$25,[130]LTM!$N$29:$N$30,[130]LTM!$N$34:$N$36,[130]LTM!$N$41,[130]LTM!$N$45:$N$46,[130]LTM!$N$51:$N$70,[130]LTM!$N$73,[130]LTM!$N$75:$N$79,[130]LTM!$N$86:$N$87,[130]LTM!$N$93:$N$98,[130]LTM!$N$121,[130]LTM!$N$151:$N$152,[130]LTM!$N$175:$N$192,[130]LTM!$N$196:$N$197</definedName>
    <definedName name="hn.NoUpload">0</definedName>
    <definedName name="hn.RolledForward">FALSE</definedName>
    <definedName name="hn.Version">"Version 3"</definedName>
    <definedName name="HOJE">[12]Mercado!$C$3</definedName>
    <definedName name="Holding">[131]Despesas!$A$105:$IV$105</definedName>
    <definedName name="Holdout">'[132]Transaction Assumptions'!$E$21</definedName>
    <definedName name="hpG" localSheetId="0">#REF!</definedName>
    <definedName name="HTML_CodePage" hidden="1">1252</definedName>
    <definedName name="HTML_Description" hidden="1">""</definedName>
    <definedName name="HTML_Email" hidden="1">"GANENJJ"</definedName>
    <definedName name="HTML_Header" hidden="1">""</definedName>
    <definedName name="HTML_LastUpdate" hidden="1">"17/11/98"</definedName>
    <definedName name="HTML_LineAfter">TRUE</definedName>
    <definedName name="HTML_LineBefore">TRUE</definedName>
    <definedName name="HTML_Name" hidden="1">"João Jacques G. joca"</definedName>
    <definedName name="HTML_OBDlg2">TRUE</definedName>
    <definedName name="HTML_OBDlg3" hidden="1">TRUE</definedName>
    <definedName name="HTML_OBDlg4">TRUE</definedName>
    <definedName name="HTML_OS" hidden="1">0</definedName>
    <definedName name="HTML_PathFile" hidden="1">"C:\Meus documentos\Estoques.htm"</definedName>
    <definedName name="HTML_PathFileMac" hidden="1">"Macintosh HD:HomePageStuff:pc:datasets:implprem.html"</definedName>
    <definedName name="HTML_PathTemplate" hidden="1">"H:\0\Prgs\pms\Mayo.htm"</definedName>
    <definedName name="HTML_Title" hidden="1">"Estoques"</definedName>
    <definedName name="HTML1_1" hidden="1">"[map.xls]Plan1!$A$1:$B$8"</definedName>
    <definedName name="HTML1_10" hidden="1">""</definedName>
    <definedName name="HTML1_11" hidden="1">1</definedName>
    <definedName name="HTML1_12" hidden="1">"C:\MyHTML.htm"</definedName>
    <definedName name="HTML1_2" hidden="1">1</definedName>
    <definedName name="HTML1_3" hidden="1">"map"</definedName>
    <definedName name="HTML1_4" hidden="1">"Plan1"</definedName>
    <definedName name="HTML1_5" hidden="1">""</definedName>
    <definedName name="HTML1_6" hidden="1">-4146</definedName>
    <definedName name="HTML1_7" hidden="1">-4146</definedName>
    <definedName name="HTML1_8" hidden="1">"16/02/98"</definedName>
    <definedName name="HTML1_9" hidden="1">"C.S.N"</definedName>
    <definedName name="HTMLCount" hidden="1">1</definedName>
    <definedName name="i_ativo">[37]Cálculos!$D$9</definedName>
    <definedName name="i_lastro">[37]Cálculos!$D$8</definedName>
    <definedName name="ICMS">[49]Premissas!$C$11</definedName>
    <definedName name="ICP">[101]Listas_HFM!$G$2:$G$29</definedName>
    <definedName name="idioma">'[85]Control Panel'!$I$7</definedName>
    <definedName name="iene" localSheetId="0">#REF!</definedName>
    <definedName name="IGÃO" localSheetId="0">#REF!</definedName>
    <definedName name="igp_curve">[12]Links!$AI$5:$AQ$179</definedName>
    <definedName name="igp_index">[133]Índices!$V$1026:$W$1884</definedName>
    <definedName name="Img_ML_9u8u6t5w" hidden="1">"IMG_18"</definedName>
    <definedName name="Img_REIT_Div_Yld" hidden="1">"IMG_12"</definedName>
    <definedName name="Img_Utility_Chart" hidden="1">"IMG_17"</definedName>
    <definedName name="Img_Weekly_Chart" hidden="1">"IMG_10"</definedName>
    <definedName name="Img_YIELD_Chart" hidden="1">"IMG_10"</definedName>
    <definedName name="imp_Apresenta" localSheetId="0">#REF!</definedName>
    <definedName name="imp_Resumo" localSheetId="0">#REF!</definedName>
    <definedName name="imp_Resumo2" localSheetId="0">#REF!</definedName>
    <definedName name="imp_T_ALIBER" localSheetId="0">#REF!</definedName>
    <definedName name="imp_T_ALIBER2" localSheetId="0">#REF!</definedName>
    <definedName name="imp_T_LIBER_ALIBER" localSheetId="0">#REF!</definedName>
    <definedName name="imp_T1" localSheetId="0">#REF!</definedName>
    <definedName name="imp_TLIBER" localSheetId="0">#REF!</definedName>
    <definedName name="imp_TLIBER1" localSheetId="0">#REF!</definedName>
    <definedName name="ImportFile" localSheetId="0">'[13]Ajustes AGC'!ImportFile</definedName>
    <definedName name="ImportFile2" localSheetId="0">'[13]Ajustes AGC'!ImportFile2</definedName>
    <definedName name="Impostos">[123]Premissas!$C$24</definedName>
    <definedName name="Inad" hidden="1">49</definedName>
    <definedName name="INC">[84]Entrada!$X$6:$AC$361</definedName>
    <definedName name="INC_AFTER_TAX">"INC_AFTER_TAX"</definedName>
    <definedName name="INC_AVAIL_EXCL">"INC_AVAIL_EXCL"</definedName>
    <definedName name="INC_AVAIL_INCL">"INC_AVAIL_INCL"</definedName>
    <definedName name="INC_BEFORE_TAX">"INC_BEFORE_TAX"</definedName>
    <definedName name="INC_TAX">"INC_TAX"</definedName>
    <definedName name="INC_TAX_EXCL">"INC_TAX_EXCL"</definedName>
    <definedName name="IncluiClaro">'[46]Output. Análises'!$K$56</definedName>
    <definedName name="IncluiTim">'[46]Output. Análises'!$K$57</definedName>
    <definedName name="IncluiVivo">'[46]Output. Análises'!$K$55</definedName>
    <definedName name="income" localSheetId="0">#REF!</definedName>
    <definedName name="income_before" localSheetId="0">#REF!</definedName>
    <definedName name="IncomeEPSFullyDiluted">0</definedName>
    <definedName name="IncomeEPSPrimary">0</definedName>
    <definedName name="IncomeEPSRegular">0</definedName>
    <definedName name="Incorp" localSheetId="0">'[94]1.2 Assumptions'!#REF!</definedName>
    <definedName name="IndDesvio">[134]AssComp!$X$3</definedName>
    <definedName name="indicador">[47]Apoio!$I$3:$I$7</definedName>
    <definedName name="Índice_Despesa">OFFSET([91]Auxiliar_FILTROS!$E$2,0,0,COUNTA([91]Auxiliar_FILTROS!$E$1:$E$65536))</definedName>
    <definedName name="Índice_Receita">OFFSET([91]Auxiliar_FILTROS!$E$4,0,0,COUNTA([91]Auxiliar_FILTROS!$E$1:$E$65536))</definedName>
    <definedName name="InfoNext" localSheetId="0">'[13]Ajustes AGC'!InfoNext</definedName>
    <definedName name="InfoNext2" localSheetId="0">'[13]Ajustes AGC'!InfoNext2</definedName>
    <definedName name="InfoPrev" localSheetId="0">'[13]Ajustes AGC'!InfoPrev</definedName>
    <definedName name="InfoPrev2" localSheetId="0">'[13]Ajustes AGC'!InfoPrev2</definedName>
    <definedName name="Informações">'[27]Informações '!$A$1</definedName>
    <definedName name="Ingresos_Operativos" localSheetId="0" hidden="1">#REF!</definedName>
    <definedName name="inicio" localSheetId="0">'[81]Painel de Controle'!#REF!</definedName>
    <definedName name="INJMTRX1" localSheetId="0">#REF!</definedName>
    <definedName name="INPUT1" localSheetId="0">[73]DCF!#REF!</definedName>
    <definedName name="INPUT2" localSheetId="0">[73]DCF!#REF!</definedName>
    <definedName name="Int_exp">8%</definedName>
    <definedName name="INTANGIBLES_NET">"INTANGIBLES_NET"</definedName>
    <definedName name="Interc" localSheetId="0">#REF!</definedName>
    <definedName name="INTEREST_EXP_NET">"INTEREST_EXP_NET"</definedName>
    <definedName name="INTEREST_EXP_NON">"INTEREST_EXP_NON"</definedName>
    <definedName name="INTEREST_EXP_SUPPL">"INTEREST_EXP_SUPPL"</definedName>
    <definedName name="INTEREST_INC">"INTEREST_INC"</definedName>
    <definedName name="INTEREST_INC_10K">"INTEREST_INC_10K"</definedName>
    <definedName name="INTEREST_INC_10Q">"INTEREST_INC_10Q"</definedName>
    <definedName name="INTEREST_INC_10Q1">"INTEREST_INC_10Q1"</definedName>
    <definedName name="INTEREST_INC_NON">"INTEREST_INC_NON"</definedName>
    <definedName name="Interim_redn">'[135]Inputs - Network Components'!$N$6</definedName>
    <definedName name="interxff">[136]Premissas!$G$19</definedName>
    <definedName name="interxfm">[136]Premissas!$G$20</definedName>
    <definedName name="INVENTORY_TURNS">"INVENTORY_TURNS"</definedName>
    <definedName name="InversionesMMIN" hidden="1">"47L225YEXML2DN33S65UFESZA"</definedName>
    <definedName name="INXN" localSheetId="0">#REF!</definedName>
    <definedName name="IPCA_DU">[12]Mercado!$BK$3:$BK$20</definedName>
    <definedName name="IPCA_PU">[12]Mercado!$BL$3:$BL$20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>"IQ_BONDRATING_FITCH"</definedName>
    <definedName name="IQ_BONDRATING_FITCH_DATE">"c241"</definedName>
    <definedName name="IQ_BONDRATING_SP">"IQ_BONDRATING_SP"</definedName>
    <definedName name="IQ_BONDRATING_SP_DATE">"c242"</definedName>
    <definedName name="IQ_BOOK_VALUE">"IQ_BOOK_VALUE"</definedName>
    <definedName name="IQ_BROK_COMISSION" hidden="1">"c98"</definedName>
    <definedName name="IQ_BROKERED_DEPOSITS_FDIC" hidden="1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ILDINGS" hidden="1">"c99"</definedName>
    <definedName name="IQ_BUSINESS_DESCRIPTION" hidden="1">"c322"</definedName>
    <definedName name="IQ_BV_ACT_OR_EST_REUT">"c5471"</definedName>
    <definedName name="IQ_BV_EST_REUT">"c5403"</definedName>
    <definedName name="IQ_BV_HIGH_EST_REUT">"c5405"</definedName>
    <definedName name="IQ_BV_LOW_EST_REUT">"c5406"</definedName>
    <definedName name="IQ_BV_MEDIAN_EST_REUT">"c5404"</definedName>
    <definedName name="IQ_BV_NUM_EST_REUT">"c5407"</definedName>
    <definedName name="IQ_BV_OVER_SHARES" hidden="1">"c1349"</definedName>
    <definedName name="IQ_BV_SHARE" hidden="1">"c100"</definedName>
    <definedName name="IQ_BV_STDDEV_EST_REUT">"c5408"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>"c1972"</definedName>
    <definedName name="IQ_CLASSB_OUTSTANDING_FILING_DATE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K">"IQ_EBIT_10K"</definedName>
    <definedName name="IQ_EBIT_10Q">"IQ_EBIT_10Q"</definedName>
    <definedName name="IQ_EBIT_10Q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>"IQ_EBIT_GROWTH_1"</definedName>
    <definedName name="IQ_EBIT_GROWTH_2">"IQ_EBIT_GROWTH_2"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>"IQ_EBITDA_10K"</definedName>
    <definedName name="IQ_EBITDA_10Q">"IQ_EBITDA_10Q"</definedName>
    <definedName name="IQ_EBITDA_10Q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GROWTH_1">"IQ_EBITDA_GROWTH_1"</definedName>
    <definedName name="IQ_EBITDA_GROWTH_2">"IQ_EBITDA_GROWTH_2"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648_UNUSED_UNUSED_UNUSED">"c7648"</definedName>
    <definedName name="IQ_ECO_METRIC_7705_UNUSED_UNUSED_UNUSED">"c7705"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68_UNUSED_UNUSED_UNUSED">"c7868"</definedName>
    <definedName name="IQ_ECO_METRIC_7925_UNUSED_UNUSED_UNUSED">"c7925"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88_UNUSED_UNUSED_UNUSED">"c8088"</definedName>
    <definedName name="IQ_ECO_METRIC_8145_UNUSED_UNUSED_UNUSED">"c8145"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308_UNUSED_UNUSED_UNUSED">"c8308"</definedName>
    <definedName name="IQ_ECO_METRIC_8436_UNUSED_UNUSED_UNUSED">"c8436"</definedName>
    <definedName name="IQ_ECO_METRIC_8437_UNUSED_UNUSED_UNUSED">"c8437"</definedName>
    <definedName name="IQ_ECO_METRIC_8528_UNUSED_UNUSED_UNUSED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>"IQ_EPS_EST_1"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>"c5409"</definedName>
    <definedName name="IQ_EST_ACT_EPS" hidden="1">"c1648"</definedName>
    <definedName name="IQ_EST_ACT_FFO_REUT">"c3843"</definedName>
    <definedName name="IQ_EST_ACT_FFO_SHARE_SHARE_THOM">"c4005"</definedName>
    <definedName name="IQ_EST_ACT_FFO_THOM">"c4005"</definedName>
    <definedName name="IQ_EST_BV_DIFF_REUT">"c5433"</definedName>
    <definedName name="IQ_EST_BV_SURPRISE_PERCENT_REUT">"c5434"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SURPRISE">"c1635"</definedName>
    <definedName name="IQ_EST_FFO_DIFF_REUT">"c3890"</definedName>
    <definedName name="IQ_EST_FFO_DIFF_THOM">"c5186"</definedName>
    <definedName name="IQ_EST_FFO_SHARE_SHARE_DIFF_THOM">"c5186"</definedName>
    <definedName name="IQ_EST_FFO_SHARE_SHARE_SURPRISE_PERCENT_THOM">"c5187"</definedName>
    <definedName name="IQ_EST_FFO_SURPRISE_PERCENT_REUT">"c3891"</definedName>
    <definedName name="IQ_EST_FFO_SURPRISE_PERCENT_THOM">"c5187"</definedName>
    <definedName name="IQ_EST_NUM_BUY_CIQ" hidden="1">"c3700"</definedName>
    <definedName name="IQ_EST_NUM_BUY_REUT">"c3869"</definedName>
    <definedName name="IQ_EST_NUM_BUY_THOM" hidden="1">"c5165"</definedName>
    <definedName name="IQ_EST_NUM_HOLD_CIQ" hidden="1">"c3702"</definedName>
    <definedName name="IQ_EST_NUM_HOLD_REUT">"c3871"</definedName>
    <definedName name="IQ_EST_NUM_HOLD_THOM" hidden="1">"c5167"</definedName>
    <definedName name="IQ_EST_NUM_OUTPERFORM_CIQ" hidden="1">"c3701"</definedName>
    <definedName name="IQ_EST_NUM_OUTPERFORM_REUT">"c3870"</definedName>
    <definedName name="IQ_EST_NUM_OUTPERFORM_THOM" hidden="1">"c5166"</definedName>
    <definedName name="IQ_EST_NUM_SELL_CIQ" hidden="1">"c3704"</definedName>
    <definedName name="IQ_EST_NUM_SELL_REUT">"c3873"</definedName>
    <definedName name="IQ_EST_NUM_SELL_THOM" hidden="1">"c5169"</definedName>
    <definedName name="IQ_EST_NUM_UNDERPERFORM_CIQ" hidden="1">"c3703"</definedName>
    <definedName name="IQ_EST_NUM_UNDERPERFORM_REUT">"c3872"</definedName>
    <definedName name="IQ_EST_NUM_UNDERPERFORM_THOM" hidden="1">"c5168"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>"IQ_EV_OVER_REVENUE_EST"</definedName>
    <definedName name="IQ_EV_OVER_REVENUE_EST_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"assign"</definedName>
    <definedName name="IQ_EXPLORE_DRILL" hidden="1">"c409"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"c3668"</definedName>
    <definedName name="IQ_FFO_EST_DET_EST">"c12059"</definedName>
    <definedName name="IQ_FFO_EST_DET_EST_CURRENCY">"c12466"</definedName>
    <definedName name="IQ_FFO_EST_DET_EST_CURRENCY_THOM">"c12487"</definedName>
    <definedName name="IQ_FFO_EST_DET_EST_DATE">"c12212"</definedName>
    <definedName name="IQ_FFO_EST_DET_EST_DATE_THOM">"c12238"</definedName>
    <definedName name="IQ_FFO_EST_DET_EST_INCL">"c12349"</definedName>
    <definedName name="IQ_FFO_EST_DET_EST_INCL_THOM">"c12370"</definedName>
    <definedName name="IQ_FFO_EST_DET_EST_ORIGIN">"c12722"</definedName>
    <definedName name="IQ_FFO_EST_DET_EST_ORIGIN_THOM">"c12608"</definedName>
    <definedName name="IQ_FFO_EST_DET_EST_THOM">"c12088"</definedName>
    <definedName name="IQ_FFO_EST_REUT">"c3837"</definedName>
    <definedName name="IQ_FFO_EST_THOM">"c3999"</definedName>
    <definedName name="IQ_FFO_HIGH_EST" hidden="1">"c419"</definedName>
    <definedName name="IQ_FFO_HIGH_EST_CIQ" hidden="1">"c3670"</definedName>
    <definedName name="IQ_FFO_HIGH_EST_REUT">"c3839"</definedName>
    <definedName name="IQ_FFO_HIGH_EST_THOM">"c4001"</definedName>
    <definedName name="IQ_FFO_LOW_EST" hidden="1">"c420"</definedName>
    <definedName name="IQ_FFO_LOW_EST_CIQ" hidden="1">"c3671"</definedName>
    <definedName name="IQ_FFO_LOW_EST_REUT">"c3840"</definedName>
    <definedName name="IQ_FFO_LOW_EST_THOM">"c4002"</definedName>
    <definedName name="IQ_FFO_MEDIAN_EST_CIQ" hidden="1">"c3669"</definedName>
    <definedName name="IQ_FFO_MEDIAN_EST_REUT">"c3838"</definedName>
    <definedName name="IQ_FFO_MEDIAN_EST_THOM">"c4000"</definedName>
    <definedName name="IQ_FFO_NUM_EST" hidden="1">"c421"</definedName>
    <definedName name="IQ_FFO_NUM_EST_CIQ" hidden="1">"c3672"</definedName>
    <definedName name="IQ_FFO_NUM_EST_REUT">"c3841"</definedName>
    <definedName name="IQ_FFO_NUM_EST_THOM">"c4003"</definedName>
    <definedName name="IQ_FFO_SHARE_SHARE_EST_DET_EST">"c12059"</definedName>
    <definedName name="IQ_FFO_SHARE_SHARE_EST_DET_EST_CURRENCY">"c12466"</definedName>
    <definedName name="IQ_FFO_SHARE_SHARE_EST_DET_EST_CURRENCY_THOM">"c12487"</definedName>
    <definedName name="IQ_FFO_SHARE_SHARE_EST_DET_EST_DATE">"c12212"</definedName>
    <definedName name="IQ_FFO_SHARE_SHARE_EST_DET_EST_DATE_THOM">"c12238"</definedName>
    <definedName name="IQ_FFO_SHARE_SHARE_EST_DET_EST_INCL">"c12349"</definedName>
    <definedName name="IQ_FFO_SHARE_SHARE_EST_DET_EST_INCL_THOM">"c12370"</definedName>
    <definedName name="IQ_FFO_SHARE_SHARE_EST_DET_EST_ORIGIN">"c12722"</definedName>
    <definedName name="IQ_FFO_SHARE_SHARE_EST_DET_EST_ORIGIN_THOM">"c12608"</definedName>
    <definedName name="IQ_FFO_SHARE_SHARE_EST_DET_EST_THOM">"c12088"</definedName>
    <definedName name="IQ_FFO_SHARE_SHARE_EST_THOM">"c3999"</definedName>
    <definedName name="IQ_FFO_SHARE_SHARE_HIGH_EST_THOM">"c4001"</definedName>
    <definedName name="IQ_FFO_SHARE_SHARE_LOW_EST_THOM">"c4002"</definedName>
    <definedName name="IQ_FFO_SHARE_SHARE_MEDIAN_EST_THOM">"c4000"</definedName>
    <definedName name="IQ_FFO_SHARE_SHARE_NUM_EST_THOM">"c4003"</definedName>
    <definedName name="IQ_FFO_SHARE_SHARE_STDDEV_EST_THOM">"c4004"</definedName>
    <definedName name="IQ_FFO_STDDEV_EST" hidden="1">"c422"</definedName>
    <definedName name="IQ_FFO_STDDEV_EST_CIQ" hidden="1">"c3673"</definedName>
    <definedName name="IQ_FFO_STDDEV_EST_REUT">"c3842"</definedName>
    <definedName name="IQ_FFO_STDDEV_EST_THOM">"c4004"</definedName>
    <definedName name="IQ_FH">100000</definedName>
    <definedName name="IQ_FHLB_ADVANCES_FDIC" hidden="1">"c6366"</definedName>
    <definedName name="IQ_FHLB_DEBT" hidden="1">"c423"</definedName>
    <definedName name="IQ_FHLB_DUE_AFTER_FIVE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AMOUNT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LOAT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IMPAIR_OIL" hidden="1">"c547"</definedName>
    <definedName name="IQ_IMPAIRMENT_GW" hidden="1">"c548"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>"c1534"</definedName>
    <definedName name="IQ_INSIDER_3MTH_BOUGHT_PCT" hidden="1">"c1534"</definedName>
    <definedName name="IQ_INSIDER_3MTH_NET">"c1535"</definedName>
    <definedName name="IQ_INSIDER_3MTH_NET_PCT" hidden="1">"c1535"</definedName>
    <definedName name="IQ_INSIDER_3MTH_SOLD">"c1533"</definedName>
    <definedName name="IQ_INSIDER_3MTH_SOLD_PCT" hidden="1">"c1533"</definedName>
    <definedName name="IQ_INSIDER_6MTH_BOUGHT">"c1537"</definedName>
    <definedName name="IQ_INSIDER_6MTH_BOUGHT_PCT" hidden="1">"c1537"</definedName>
    <definedName name="IQ_INSIDER_6MTH_NET">"c1538"</definedName>
    <definedName name="IQ_INSIDER_6MTH_NET_PCT" hidden="1">"c1538"</definedName>
    <definedName name="IQ_INSIDER_6MTH_SOLD">"c1536"</definedName>
    <definedName name="IQ_INSIDER_6MTH_SOLD_PCT" hidden="1">"c1536"</definedName>
    <definedName name="IQ_INSIDER_AMOUNT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>"1"</definedName>
    <definedName name="IQ_LATESTK" hidden="1">1000</definedName>
    <definedName name="IQ_LATESTKFR">"100"</definedName>
    <definedName name="IQ_LATESTQ" hidden="1">500</definedName>
    <definedName name="IQ_LATESTQFR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42534.8627893518</definedName>
    <definedName name="IQ_NAV_ACT_OR_EST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>"IQ_NET_INC_10K"</definedName>
    <definedName name="IQ_NET_INC_10Q">"IQ_NET_INC_10Q"</definedName>
    <definedName name="IQ_NET_INC_10Q1">"IQ_NET_INC_10Q1"</definedName>
    <definedName name="IQ_NET_INC_BEFORE" hidden="1">"c1368"</definedName>
    <definedName name="IQ_NET_INC_CF" hidden="1">"c1397"</definedName>
    <definedName name="IQ_NET_INC_GROWTH_1">"IQ_NET_INC_GROWTH_1"</definedName>
    <definedName name="IQ_NET_INC_GROWTH_2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2MONTHS_CIQ">"c3769"</definedName>
    <definedName name="IQ_PERCENT_CHANGE_EST_FFO_12MONTHS_REUT">"c3938"</definedName>
    <definedName name="IQ_PERCENT_CHANGE_EST_FFO_12MONTHS_THOM">"c5248"</definedName>
    <definedName name="IQ_PERCENT_CHANGE_EST_FFO_18MONTHS" hidden="1">"c1829"</definedName>
    <definedName name="IQ_PERCENT_CHANGE_EST_FFO_18MONTHS_CIQ">"c3770"</definedName>
    <definedName name="IQ_PERCENT_CHANGE_EST_FFO_18MONTHS_REUT">"c3939"</definedName>
    <definedName name="IQ_PERCENT_CHANGE_EST_FFO_18MONTHS_THOM">"c5249"</definedName>
    <definedName name="IQ_PERCENT_CHANGE_EST_FFO_3MONTHS" hidden="1">"c1825"</definedName>
    <definedName name="IQ_PERCENT_CHANGE_EST_FFO_3MONTHS_CIQ">"c3766"</definedName>
    <definedName name="IQ_PERCENT_CHANGE_EST_FFO_3MONTHS_REUT">"c3935"</definedName>
    <definedName name="IQ_PERCENT_CHANGE_EST_FFO_3MONTHS_THOM">"c5245"</definedName>
    <definedName name="IQ_PERCENT_CHANGE_EST_FFO_6MONTHS" hidden="1">"c1826"</definedName>
    <definedName name="IQ_PERCENT_CHANGE_EST_FFO_6MONTHS_CIQ">"c3767"</definedName>
    <definedName name="IQ_PERCENT_CHANGE_EST_FFO_6MONTHS_REUT">"c3936"</definedName>
    <definedName name="IQ_PERCENT_CHANGE_EST_FFO_6MONTHS_THOM">"c5246"</definedName>
    <definedName name="IQ_PERCENT_CHANGE_EST_FFO_9MONTHS" hidden="1">"c1827"</definedName>
    <definedName name="IQ_PERCENT_CHANGE_EST_FFO_9MONTHS_CIQ">"c3768"</definedName>
    <definedName name="IQ_PERCENT_CHANGE_EST_FFO_9MONTHS_REUT">"c3937"</definedName>
    <definedName name="IQ_PERCENT_CHANGE_EST_FFO_9MONTHS_THOM">"c5247"</definedName>
    <definedName name="IQ_PERCENT_CHANGE_EST_FFO_DAY" hidden="1">"c1822"</definedName>
    <definedName name="IQ_PERCENT_CHANGE_EST_FFO_DAY_CIQ">"c3764"</definedName>
    <definedName name="IQ_PERCENT_CHANGE_EST_FFO_DAY_REUT">"c3933"</definedName>
    <definedName name="IQ_PERCENT_CHANGE_EST_FFO_DAY_THOM">"c5243"</definedName>
    <definedName name="IQ_PERCENT_CHANGE_EST_FFO_MONTH" hidden="1">"c1824"</definedName>
    <definedName name="IQ_PERCENT_CHANGE_EST_FFO_MONTH_CIQ">"c3765"</definedName>
    <definedName name="IQ_PERCENT_CHANGE_EST_FFO_MONTH_REUT">"c3934"</definedName>
    <definedName name="IQ_PERCENT_CHANGE_EST_FFO_MONTH_THOM">"c5244"</definedName>
    <definedName name="IQ_PERCENT_CHANGE_EST_FFO_SHARE_SHARE_12MONTHS">"c1828"</definedName>
    <definedName name="IQ_PERCENT_CHANGE_EST_FFO_SHARE_SHARE_12MONTHS_THOM">"c5248"</definedName>
    <definedName name="IQ_PERCENT_CHANGE_EST_FFO_SHARE_SHARE_18MONTHS">"c1829"</definedName>
    <definedName name="IQ_PERCENT_CHANGE_EST_FFO_SHARE_SHARE_18MONTHS_THOM">"c5249"</definedName>
    <definedName name="IQ_PERCENT_CHANGE_EST_FFO_SHARE_SHARE_3MONTHS">"c1825"</definedName>
    <definedName name="IQ_PERCENT_CHANGE_EST_FFO_SHARE_SHARE_3MONTHS_THOM">"c5245"</definedName>
    <definedName name="IQ_PERCENT_CHANGE_EST_FFO_SHARE_SHARE_6MONTHS">"c1826"</definedName>
    <definedName name="IQ_PERCENT_CHANGE_EST_FFO_SHARE_SHARE_6MONTHS_THOM">"c5246"</definedName>
    <definedName name="IQ_PERCENT_CHANGE_EST_FFO_SHARE_SHARE_9MONTHS">"c1827"</definedName>
    <definedName name="IQ_PERCENT_CHANGE_EST_FFO_SHARE_SHARE_9MONTHS_THOM">"c5247"</definedName>
    <definedName name="IQ_PERCENT_CHANGE_EST_FFO_SHARE_SHARE_DAY">"c1822"</definedName>
    <definedName name="IQ_PERCENT_CHANGE_EST_FFO_SHARE_SHARE_DAY_THOM">"c5243"</definedName>
    <definedName name="IQ_PERCENT_CHANGE_EST_FFO_SHARE_SHARE_MONTH">"c1824"</definedName>
    <definedName name="IQ_PERCENT_CHANGE_EST_FFO_SHARE_SHARE_MONTH_THOM">"c5244"</definedName>
    <definedName name="IQ_PERCENT_CHANGE_EST_FFO_SHARE_SHARE_WEEK">"c1823"</definedName>
    <definedName name="IQ_PERCENT_CHANGE_EST_FFO_SHARE_SHARE_WEEK_THOM">"c5274"</definedName>
    <definedName name="IQ_PERCENT_CHANGE_EST_FFO_WEEK" hidden="1">"c1823"</definedName>
    <definedName name="IQ_PERCENT_CHANGE_EST_FFO_WEEK_CIQ">"c3795"</definedName>
    <definedName name="IQ_PERCENT_CHANGE_EST_FFO_WEEK_REUT">"c3964"</definedName>
    <definedName name="IQ_PERCENT_CHANGE_EST_FFO_WEEK_THOM">"c5274"</definedName>
    <definedName name="IQ_PERCENT_FLOAT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ETAX_RETURN_ASSETS_FDIC" hidden="1">"c6731"</definedName>
    <definedName name="IQ_PRICE_OVER_BVPS" hidden="1">"c1412"</definedName>
    <definedName name="IQ_PRICE_OVER_EPS_EST">"IQ_PRICE_OVER_EPS_EST"</definedName>
    <definedName name="IQ_PRICE_OVER_EPS_EST_1">"IQ_PRICE_OVER_EPS_EST_1"</definedName>
    <definedName name="IQ_PRICE_OVER_LTM_EPS" hidden="1">"c1413"</definedName>
    <definedName name="IQ_PRICE_TARGET" hidden="1">"c82"</definedName>
    <definedName name="IQ_PRICEDATE" hidden="1">"c1069"</definedName>
    <definedName name="IQ_PRICEDATETIME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>"IQ_REVENUE_10K"</definedName>
    <definedName name="IQ_REVENUE_10Q">"IQ_REVENUE_10Q"</definedName>
    <definedName name="IQ_REVENUE_10Q1">"IQ_REVENUE_10Q1"</definedName>
    <definedName name="IQ_REVENUE_EST" hidden="1">"c1126"</definedName>
    <definedName name="IQ_REVENUE_EST_1">"IQ_REVENUE_EST_1"</definedName>
    <definedName name="IQ_REVENUE_GROWTH_1">"IQ_REVENUE_GROWTH_1"</definedName>
    <definedName name="IQ_REVENUE_GROWTH_2">"IQ_REVENUE_GROWTH_2"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38659.6972685185</definedName>
    <definedName name="IQ_REVOLVING_SECURED_1_4_NON_ACCRUAL_FFIEC">"c13314"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>"c1855"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4</definedName>
    <definedName name="IQB_BOOKMARK_LOCATION_0" localSheetId="0" hidden="1">#REF!</definedName>
    <definedName name="IQB_BOOKMARK_LOCATION_1" localSheetId="0" hidden="1">#REF!</definedName>
    <definedName name="IQB_BOOKMARK_LOCATION_2" localSheetId="0" hidden="1">#REF!</definedName>
    <definedName name="IQB_BOOKMARK_LOCATION_3" localSheetId="0" hidden="1">#REF!</definedName>
    <definedName name="IQRAntaqContParanaguaC16" localSheetId="0" hidden="1">#REF!</definedName>
    <definedName name="iQShowHideColumns" hidden="1">"iQShowAll"</definedName>
    <definedName name="IR">'[46]I. Despesas e Custos Gerais'!$G$45</definedName>
    <definedName name="IR_CSLL">[42]IR_CSLL!$A$1:$I$208</definedName>
    <definedName name="IS" localSheetId="0">[73]DCF!#REF!</definedName>
    <definedName name="IsColHidden">FALSE</definedName>
    <definedName name="IsLTMColHidden">FALSE</definedName>
    <definedName name="ISS_DEBT_NET">"ISS_DEBT_NET"</definedName>
    <definedName name="ISS_STOCK_NET">"ISS_STOCK_NET"</definedName>
    <definedName name="it" localSheetId="0">[137]WACC!#REF!</definedName>
    <definedName name="Itens_Despesas">[138]TMAR!$C$6:$C$144</definedName>
    <definedName name="J" localSheetId="0">'[13]Ajustes AGC'!J</definedName>
    <definedName name="Ja" hidden="1">#N/A</definedName>
    <definedName name="jh" localSheetId="0">'[13]Ajustes AGC'!jh</definedName>
    <definedName name="jkjj" localSheetId="0" hidden="1">#REF!</definedName>
    <definedName name="jul">'[38]BD META'!$M$3:$M$129</definedName>
    <definedName name="jul.r">'[38]BD REAL'!$E$11961:$E$13958</definedName>
    <definedName name="kjh" localSheetId="0" hidden="1">#REF!</definedName>
    <definedName name="kjk" localSheetId="0" hidden="1">[28]Plan1!#REF!</definedName>
    <definedName name="kkjh" localSheetId="0" hidden="1">#REF!</definedName>
    <definedName name="kkkk" localSheetId="0" hidden="1">#REF!</definedName>
    <definedName name="Labels" localSheetId="0">#REF!</definedName>
    <definedName name="lalalalala" localSheetId="0" hidden="1">#REF!</definedName>
    <definedName name="LAST">#N/A</definedName>
    <definedName name="Last_Date_Of_Revision">#N/A</definedName>
    <definedName name="LAST_EBIT_MARGIN">"LAST_EBIT_MARGIN"</definedName>
    <definedName name="LAST_EBITDA_MARGIN">"LAST_EBITDA_MARGIN"</definedName>
    <definedName name="LAST_GROSS_MARGIN">"LAST_GROSS_MARGIN"</definedName>
    <definedName name="LAST_NET_INC_MARGIN">"LAST_NET_INC_MARGIN"</definedName>
    <definedName name="LASTSALEPRICE">"LASTSALEPRICE"</definedName>
    <definedName name="LATESTK">1000</definedName>
    <definedName name="LATESTKNONPRESS">50</definedName>
    <definedName name="LATESTQ">500</definedName>
    <definedName name="LATESTQNONPRESS">100</definedName>
    <definedName name="LaunchFormulaLookup" localSheetId="0">'[13]Ajustes AGC'!LaunchFormulaLookup</definedName>
    <definedName name="lfjkdiogfui" localSheetId="0">[139]Carga!#REF!</definedName>
    <definedName name="liabilities" localSheetId="0">#REF!</definedName>
    <definedName name="LiabilitiesCurrentAccruedLiabilities">0</definedName>
    <definedName name="LiabilitiesCurrentNotesPayable">0</definedName>
    <definedName name="LIBOR">[140]Indices!$G$1:$H$11</definedName>
    <definedName name="liii">[141]Dinheiro!$C$2:$C$1003</definedName>
    <definedName name="limcount" hidden="1">1</definedName>
    <definedName name="lina2" hidden="1">38</definedName>
    <definedName name="Line2">"_____ "</definedName>
    <definedName name="Line3">"__________ "</definedName>
    <definedName name="Linha" localSheetId="0">'[142]BD - Projetos'!#REF!</definedName>
    <definedName name="Linhas" localSheetId="0">#REF!</definedName>
    <definedName name="LINK">#N/A</definedName>
    <definedName name="linked">[12]Links!$B$8:$K$74</definedName>
    <definedName name="LINKS">[12]Links!$O$3:$W$81</definedName>
    <definedName name="LIQ_SPOT">[12]Mercado!$CI$3</definedName>
    <definedName name="Lista_Data">[93]Dinheiro!$C$2:$C$1003</definedName>
    <definedName name="Lista_Datas">'[93]FC Real'!$D$4:$RH$4</definedName>
    <definedName name="Lista_Produtos">[47]Apoio!$B$3:$B$31</definedName>
    <definedName name="lista1">'[143]Planejamento Carga'!$S$2:$S$14</definedName>
    <definedName name="LISTA1_2">[144]LISTAS!$A$3:$B$35</definedName>
    <definedName name="LISTA1_3">[144]LISTAS!$A$3:$C$35</definedName>
    <definedName name="LISTA1_4">[144]LISTAS!$A$3:$D$35</definedName>
    <definedName name="LISTA10">[144]LISTAS!$J$3:$J$6</definedName>
    <definedName name="LISTA11">[144]LISTAS!$K$3:$K$4</definedName>
    <definedName name="LISTA12">[144]LISTAS!$L$3:$L$4</definedName>
    <definedName name="LISTA13">[144]LISTAS!$M$3:$M$4</definedName>
    <definedName name="LISTA14">[144]LISTAS!$N$3:$N$4</definedName>
    <definedName name="LISTA15">[144]LISTAS!$O$3:$O$6</definedName>
    <definedName name="LISTA16">[144]LISTAS!$P$3:$P$6</definedName>
    <definedName name="LISTA17">[144]LISTAS!$Q$3:$Q$5</definedName>
    <definedName name="LISTA18">[144]LISTAS!$R$3:$R$35</definedName>
    <definedName name="LISTA20">[144]LISTAS!$T$3:$T$20</definedName>
    <definedName name="LISTA5">[144]LISTAS!$E$3:$E$5</definedName>
    <definedName name="LISTA7">[144]LISTAS!$G$3:$G$6</definedName>
    <definedName name="LISTA8">[144]LISTAS!$H$3:$H$195</definedName>
    <definedName name="LISTA8_9">[144]LISTAS!$H$3:$I$194</definedName>
    <definedName name="listaclientes">[145]Clientes!$C$4:$C$61</definedName>
    <definedName name="listacx1_x6">[146]Controle!$C$3:$H$802</definedName>
    <definedName name="listacx1_x7">[146]Controle!$C$3:$I$802</definedName>
    <definedName name="ListaFornec">[146]Controle!$C$3:$C$802</definedName>
    <definedName name="ListOffset" hidden="1">4</definedName>
    <definedName name="lk.htjh" localSheetId="0" hidden="1">'[147]DV310-05'!#REF!</definedName>
    <definedName name="lll">[148]CDI!$A$2:$B$10000</definedName>
    <definedName name="LOAN_LOSS">"LOAN_LOSS"</definedName>
    <definedName name="Long_Term_Debt" localSheetId="0">[51]summary!#REF!</definedName>
    <definedName name="LONG_TERM_GROWTH">"LONG_TERM_GROWTH"</definedName>
    <definedName name="LONG_TERM_INV">"LONG_TERM_INV"</definedName>
    <definedName name="LOWPRICE">"LOWPRICE"</definedName>
    <definedName name="LRV_Sale" localSheetId="0">#REF!</definedName>
    <definedName name="LTM" localSheetId="0">[137]WACC!#REF!</definedName>
    <definedName name="LTM_Asset_Sales" localSheetId="0">[51]summary!#REF!</definedName>
    <definedName name="LTM_ATCF___LTM_Revenues" localSheetId="0">[51]summary!#REF!</definedName>
    <definedName name="LTM_Capex" localSheetId="0">[51]summary!#REF!</definedName>
    <definedName name="LTM_Capitalized_Interest" localSheetId="0">[51]summary!#REF!</definedName>
    <definedName name="LTM_Cash_Flow" localSheetId="0">[51]summary!#REF!</definedName>
    <definedName name="LTM_Current_Income_Tax" localSheetId="0">[51]summary!#REF!</definedName>
    <definedName name="LTM_DATE">"LTM_DATE"</definedName>
    <definedName name="LTM_DD_A" localSheetId="0">[51]summary!#REF!</definedName>
    <definedName name="LTM_Deferred_Income_Tax" localSheetId="0">[51]summary!#REF!</definedName>
    <definedName name="LTM_EBIT" localSheetId="0">[51]summary!#REF!</definedName>
    <definedName name="LTM_EBITDAX" localSheetId="0">[51]summary!#REF!</definedName>
    <definedName name="LTM_Exploration_Expense" localSheetId="0">[51]summary!#REF!</definedName>
    <definedName name="LTM_Net_Income" localSheetId="0">[51]summary!#REF!</definedName>
    <definedName name="LTM_Non_Cash_Items" localSheetId="0">[51]summary!#REF!</definedName>
    <definedName name="LTM_Other_Income" localSheetId="0">[51]summary!#REF!</definedName>
    <definedName name="LTM_Revenue" localSheetId="0">[51]summary!#REF!</definedName>
    <definedName name="LTM_REVENUE_OVER_EMPLOYEES">"LTM_REVENUE_OVER_EMPLOYEES"</definedName>
    <definedName name="LTM_Weighted_Average_Shares_Outstanding" localSheetId="0">[51]summary!#REF!</definedName>
    <definedName name="LTMSALES" localSheetId="0">[137]WACC!#REF!</definedName>
    <definedName name="Lucro_Bruto">[40]_V_F_LOJAS!$R:$R</definedName>
    <definedName name="Lucro_Bruto_Comercial">[40]_V_F_LOJAS!$L:$L</definedName>
    <definedName name="m" localSheetId="0">#REF!</definedName>
    <definedName name="M_ANO_ANTERIOR">[34]APOIO!$AO$6:$DD$6</definedName>
    <definedName name="M_ANTERIOR">[34]APOIO!$AO$5:$DD$5</definedName>
    <definedName name="M_ATUAL">[34]APOIO!$AO$4:$DD$4</definedName>
    <definedName name="M_PlaceofPath" hidden="1">"\\SNYCEQT0100\HOME\LZURLO\DATA\TELMEX\Models\tmx_vdf.xls"</definedName>
    <definedName name="Macro3" localSheetId="0">[149]!Macro3</definedName>
    <definedName name="Marcio_1" localSheetId="0" hidden="1">[108]!Header1-1 &amp; "." &amp; MAX(1,COUNTA(INDEX(#REF!,MATCH([108]!Header1-1,#REF!,FALSE)):#REF!))</definedName>
    <definedName name="Marcio_2" localSheetId="0" hidden="1">[108]!Header1-1 &amp; "." &amp; MAX(1,COUNTA(INDEX(#REF!,MATCH([108]!Header1-1,#REF!,FALSE)):#REF!))</definedName>
    <definedName name="Marcio_3" localSheetId="0" hidden="1">[108]!Header1-1 &amp; "." &amp; MAX(1,COUNTA(INDEX(#REF!,MATCH([108]!Header1-1,#REF!,FALSE)):#REF!))</definedName>
    <definedName name="Marcio_4" localSheetId="0" hidden="1">[108]!Header1-1 &amp; "." &amp; MAX(1,COUNTA(INDEX(#REF!,MATCH([108]!Header1-1,#REF!,FALSE)):#REF!))</definedName>
    <definedName name="Marcio_5" localSheetId="0" hidden="1">[108]!Header1-1 &amp; "." &amp; MAX(1,COUNTA(INDEX(#REF!,MATCH([108]!Header1-1,#REF!,FALSE)):#REF!))</definedName>
    <definedName name="MargemContribuicaoAno05" localSheetId="0">'[46]Output. Análises'!#REF!</definedName>
    <definedName name="MARKETCAP">"MARKETCAP"</definedName>
    <definedName name="MarketShareClaro">'[46]Output. Análises'!$M$56</definedName>
    <definedName name="MarketShareOi">'[46]Output. Análises'!$M$54</definedName>
    <definedName name="MarketShareTIM">'[46]Output. Análises'!$M$57</definedName>
    <definedName name="MarketShareVivo">'[46]Output. Análises'!$M$55</definedName>
    <definedName name="Markup_ST">[92]Impostos!$E$31</definedName>
    <definedName name="maxi" localSheetId="0">#REF!</definedName>
    <definedName name="me">"Button 5"</definedName>
    <definedName name="MerrillPrintIt" localSheetId="0" hidden="1">[87]!MerrillPrintIt</definedName>
    <definedName name="Mes">[30]AnoMes!$AK$7:$AV$7</definedName>
    <definedName name="Mês">[150]Período!$B$11:$M$11</definedName>
    <definedName name="mes_acc">[151]Tabs2!$D$42</definedName>
    <definedName name="Mes_Ano">'[92]FC Leader - Projetado'!$4:$4</definedName>
    <definedName name="mes_anterior_range">[152]CONTADORES!$J$10:$V$10</definedName>
    <definedName name="MES_ATUAL">[153]Parametros!$B$6</definedName>
    <definedName name="mes_atual_range">[152]CONTADORES!$K$9:$W$9</definedName>
    <definedName name="Mês_Atualização">'[92]Bases &amp; Premissas - Leader'!$C$4</definedName>
    <definedName name="MesAnoA">[30]AnoMes!$Y$7:$AJ$7</definedName>
    <definedName name="MesAnt">[30]AnoMes!$AJ$9:$AV$9</definedName>
    <definedName name="MesAnterior">[44]PlanAuxiliar!$AQ$34:$BG$65</definedName>
    <definedName name="MesAnterior1">[44]PlanAuxiliar!$AO$2:$BG$33</definedName>
    <definedName name="MesAtual">[154]Parâmetros!$B$2</definedName>
    <definedName name="meses">[155]RESUMO!$A$4:$A$15</definedName>
    <definedName name="meses_validos_range">[152]CONTADORES!$J$8:$V$8</definedName>
    <definedName name="MesN">[55]ListasArvoreN!$D$1</definedName>
    <definedName name="MI" localSheetId="0">#REF!</definedName>
    <definedName name="mil">1000</definedName>
    <definedName name="MILENA" localSheetId="0" hidden="1">[28]Plan1!#REF!</definedName>
    <definedName name="MINORITY_INTEREST">"MINORITY_INTEREST"</definedName>
    <definedName name="mip">[37]Cálculos!$T$12</definedName>
    <definedName name="MISC_EARN_ADJ">"MISC_EARN_ADJ"</definedName>
    <definedName name="mktshare">'[56]Analise de Share'!$A$162</definedName>
    <definedName name="MLNK0005cd1e1cbd45e4b9072e40746330aa" hidden="1" xml:space="preserve">  '[41]Entity Outputs - Exchange'!$D$85:$Q$98</definedName>
    <definedName name="MLNK02268c5b7723403188c2ed13371a94a2" hidden="1" xml:space="preserve">  '[41]Capital Structure Output'!$L$3:$Q$39</definedName>
    <definedName name="MLNK037a0ba39b6944e08a7dbd57124f229f" hidden="1" xml:space="preserve">  '[41]Entity Outputs - Exchange'!$D$74:$Q$82</definedName>
    <definedName name="MLNK03f4885ba4da404f8487bb02f2e786c9" hidden="1" xml:space="preserve">  '[41]Control Panel'!$X$179:$AB$185</definedName>
    <definedName name="MLNK05478c6ef2a645529d102956a74691fc" hidden="1" xml:space="preserve">  '[41]Entity Outputs - EJ and RJ'!$D$28:$Q$55</definedName>
    <definedName name="MLNK06917f0f25b2411da958328f1f96431d" localSheetId="0" hidden="1" xml:space="preserve">  '[41]Control Panel'!#REF!</definedName>
    <definedName name="MLNK077ceb6b64234455aed58156e99cc186" hidden="1" xml:space="preserve">  '[41]Entity Outputs - EJ and RJ'!$D$85:$Q$97</definedName>
    <definedName name="MLNK085c9d3740c541cdaa54b5ac061ebe3c" hidden="1" xml:space="preserve">  '[41]Entity Outputs - EJ and RJ'!$T$60:$X$66</definedName>
    <definedName name="MLNK08d55c693427434ab5664aec649a8423" hidden="1" xml:space="preserve">  '[41]Entity Outputs - EJ and RJ'!$D$85:$Q$97</definedName>
    <definedName name="MLNK08f10158bd5a455d87d4281ff71da3e3" hidden="1" xml:space="preserve">  '[41]Entity Outputs - EJ and RJ'!$T$76:$X$82</definedName>
    <definedName name="MLNK08f2cc95607b4797a731b15127f8b497" hidden="1" xml:space="preserve">  '[41]Liquidity Forecast '!$AH$72:$AN$79</definedName>
    <definedName name="MLNK09309f66d74840488442af6dbfe9e4f9" hidden="1" xml:space="preserve">  '[41]Capital Structure Output'!$L$3:$Q$39</definedName>
    <definedName name="MLNK093d27598cb24449aeef2c721cd1a60d" hidden="1" xml:space="preserve">  '[41]Entity Outputs - EJ and RJ'!$T$76:$X$82</definedName>
    <definedName name="MLNK09f4748a7a164102864136738227cc7b" hidden="1" xml:space="preserve">  '[41]Entity Outputs - Exchange'!$D$3:$Q$25</definedName>
    <definedName name="MLNK09fd81395c844aaeb4cb86fd63e37367" hidden="1" xml:space="preserve">  '[41]Entity Outputs - EJ and RJ'!$T$60:$X$66</definedName>
    <definedName name="MLNK0a121af29d4d48da9c6aa391b6110a3e" hidden="1" xml:space="preserve">  '[41]Control Panel'!$AH$247:$AP$260</definedName>
    <definedName name="MLNK0a8715696db445bab9aa72a0bc28809a" hidden="1" xml:space="preserve">  '[41]Entity Outputs - EJ and RJ'!$T$76:$X$82</definedName>
    <definedName name="MLNK0b0dabacef354aaba792f2b7e5986a7f" hidden="1" xml:space="preserve">  '[41]Entity Outputs - EJ and RJ'!$D$58:$Q$71</definedName>
    <definedName name="MLNK0b981833f73d419c8af5149dba38e3c2" hidden="1" xml:space="preserve">  '[41]Entity Outputs - Exchange'!$T$75:$X$81</definedName>
    <definedName name="MLNK0dad5060090e4ea5a55d4d9612cccb25" hidden="1" xml:space="preserve">  '[41]Entity Outputs - Exchange'!$D$3:$Q$27</definedName>
    <definedName name="MLNK0dd5163bc6f74074be5edb23c86e3138" hidden="1" xml:space="preserve">  '[41]Entity Outputs - EJ and RJ'!$D$85:$Q$97</definedName>
    <definedName name="MLNK0e8a96eaccbf47d181f73ffe6c38ce99" hidden="1" xml:space="preserve">  '[41]Entity Outputs - Exchange'!$T$85:$X$91</definedName>
    <definedName name="MLNK0f411c430df647e88c41b361a956cc20" hidden="1" xml:space="preserve">  '[41]Entity Outputs - Exchange'!$D$74:$Q$82</definedName>
    <definedName name="MLNK1098efa1efc047d4b1247921a7f23b6f" hidden="1" xml:space="preserve">  '[41]Entity Outputs - EJ and RJ'!$T$5:$X$11</definedName>
    <definedName name="MLNK137b8429f9d443a3b8241cfc7ea255b4" hidden="1" xml:space="preserve">  '[41]Control Panel'!$AD$247:$AK$260</definedName>
    <definedName name="MLNK13cfb4e7f5ae402da2ff271debb17fe6" hidden="1" xml:space="preserve">  '[41]Entity Outputs - EJ and RJ'!$D$85:$Q$97</definedName>
    <definedName name="MLNK14b0f7d5833046e79a32ea124992d181" hidden="1" xml:space="preserve">  '[41]Entity Outputs - Exchange'!$D$74:$Q$81</definedName>
    <definedName name="MLNK14e12991a0134d83a2ce5668eeada3d7" hidden="1" xml:space="preserve">  '[41]Entity Outputs - Exchange'!$T$85:$X$91</definedName>
    <definedName name="MLNK151d84e59c4d4156a338554b17884211" hidden="1" xml:space="preserve">  '[41]Entity Outputs - Exchange'!$D$85:$Q$98</definedName>
    <definedName name="MLNK1560b4d25ad7404eaa9a8ac5b8469f33" hidden="1" xml:space="preserve">  '[41]Entity Outputs - EJ and RJ'!$D$58:$Q$71</definedName>
    <definedName name="MLNK1597b2444a9b4b8bbaca1bf437bc309e" hidden="1" xml:space="preserve">  '[41]Entity Outputs - EJ and RJ'!$T$30:$X$36</definedName>
    <definedName name="MLNK16e235a99e2d4e90a85240a80b0942ae" hidden="1" xml:space="preserve">  '[41]Entity Outputs - EJ and RJ'!$D$74:$Q$82</definedName>
    <definedName name="MLNK1849ac302af64c61bead717e0acbbecb" hidden="1" xml:space="preserve">  '[41]Entity Outputs - EJ and RJ'!$T$76:$X$82</definedName>
    <definedName name="MLNK188d141ffac64adb9e62392d89d53d9e" hidden="1" xml:space="preserve">  '[41]Entity Outputs - Exchange'!$T$75:$X$81</definedName>
    <definedName name="MLNK18a50c85ee8d4306958106c9f74fea3d" hidden="1" xml:space="preserve">  '[41]Entity Outputs - EJ and RJ'!$T$76:$X$82</definedName>
    <definedName name="MLNK18d9ed943a674349bfbc4efd913db1c6" hidden="1" xml:space="preserve">  '[41]Entity Outputs - EJ and RJ'!$D$74:$Q$82</definedName>
    <definedName name="MLNK19580f9cec614656a5b0040960cee814" hidden="1" xml:space="preserve">  '[41]Entity Outputs - EJ and RJ'!$T$5:$X$11</definedName>
    <definedName name="MLNK199fab40c8624f749bd42c7af67ad636" hidden="1" xml:space="preserve">  '[41]Entity Outputs - Exchange'!$T$5:$X$11</definedName>
    <definedName name="MLNK1a938c2ac95944ec8e68ea046c07e216" hidden="1" xml:space="preserve">  '[41]Treatment Detail'!$B$41:$C$47</definedName>
    <definedName name="MLNK1afd0aa54c0e4b33a89c994e7636b22e" hidden="1" xml:space="preserve">  '[41]Entity Outputs - Exchange'!$D$74:$Q$82</definedName>
    <definedName name="MLNK1b08baa1412f4d7fb3781e137e784464" localSheetId="0" hidden="1" xml:space="preserve">  '[41]Control Panel'!#REF!</definedName>
    <definedName name="MLNK1b3b205641a441da95943be88b8193fc" hidden="1" xml:space="preserve">  '[41]Entity Outputs - EJ and RJ'!$T$76:$X$82</definedName>
    <definedName name="MLNK1b65fad5fca84d68917433ed2a5a388b" localSheetId="0" hidden="1">'[41]Transaction Summary'!#REF!</definedName>
    <definedName name="MLNK1b911010acd042f0bdf72c14f56f1bdb" localSheetId="0" hidden="1" xml:space="preserve">  '[41]Control Panel'!#REF!</definedName>
    <definedName name="MLNK1ca85fb102be40bc8b446c9d9e7e39d5" hidden="1" xml:space="preserve">  '[41]Control Panel'!$AH$257:$AK$270</definedName>
    <definedName name="MLNK1dcdea47bd8c44f89382152a053d11e6" hidden="1" xml:space="preserve">  '[41]Control Panel'!$X$179:$AB$185</definedName>
    <definedName name="MLNK1deffee563824332af37784fe6ab833f" hidden="1" xml:space="preserve">  '[41]Entity Outputs - Exchange'!$D$85:$Q$96</definedName>
    <definedName name="MLNK1f67cfda47684a088750c8a3c32e858e" hidden="1" xml:space="preserve">  '[41]Entity Outputs - EJ and RJ'!$D$85:$Q$97</definedName>
    <definedName name="MLNK20f8b051108c4646946c089ada6cf900" hidden="1" xml:space="preserve">  '[41]Entity Outputs - Exchange'!$D$85:$Q$98</definedName>
    <definedName name="MLNK20fc8b58136447b584f8a1647c5775ab" hidden="1" xml:space="preserve">  '[41]Entity Outputs - EJ and RJ'!$D$28:$Q$55</definedName>
    <definedName name="MLNK214682e6c7974b698bbf96c23c329a05" hidden="1" xml:space="preserve">  '[41]Entity Outputs - EJ and RJ'!$D$74:$Q$82</definedName>
    <definedName name="MLNK2246317a2a1149ed90c0e093a6c997d1" hidden="1" xml:space="preserve">  '[41]Entity Outputs - EJ and RJ'!$D$85:$Q$97</definedName>
    <definedName name="MLNK2386b6fdfce94313ad10dcb45435b737" hidden="1" xml:space="preserve">  '[41]Entity Outputs - EJ and RJ'!$T$60:$X$66</definedName>
    <definedName name="MLNK2437f83d437645769715bd9744d72cdf" hidden="1" xml:space="preserve">  '[41]Entity Outputs - EJ and RJ'!$D$3:$Q$25</definedName>
    <definedName name="MLNK246127a7fa4d409e9f86f1d82980beba" hidden="1" xml:space="preserve">  '[41]Entity Outputs - EJ and RJ'!$T$60:$X$66</definedName>
    <definedName name="MLNK24d29122af1a46f4ba2ba02e5bef6859" hidden="1" xml:space="preserve">  '[41]Entity Outputs - EJ and RJ'!$T$76:$X$82</definedName>
    <definedName name="MLNK253cd52ebf5c403898624524a7925059" hidden="1" xml:space="preserve">  '[41]Entity Outputs - EJ and RJ'!$D$58:$Q$71</definedName>
    <definedName name="MLNK268d79fbac064be29f2262b27ba1cd0e" hidden="1" xml:space="preserve">  '[41]Entity Outputs - EJ and RJ'!$D$28:$Q$55</definedName>
    <definedName name="MLNK26eabc795f1d40d88ffbda58e3b3095f" hidden="1" xml:space="preserve">  '[41]Control Panel'!$AH$257:$AK$270</definedName>
    <definedName name="MLNK27414346c35840a985c9b63852553c22" hidden="1" xml:space="preserve">  '[41]Entity Outputs - EJ and RJ'!$D$28:$Q$55</definedName>
    <definedName name="MLNK28bf8bf449e24b0d833f790aea33edb0" hidden="1" xml:space="preserve">  '[41]Entity Outputs - Exchange'!$D$74:$Q$82</definedName>
    <definedName name="MLNK29dddcaf570a4fa1b3ba864494b587b5" hidden="1" xml:space="preserve">  '[41]Control Panel'!$AH$247:$AP$260</definedName>
    <definedName name="MLNK2a3d9515ad28416dbf0ebaa0c856932a" hidden="1" xml:space="preserve">  '[41]Entity Outputs - EJ and RJ'!$T$30:$X$36</definedName>
    <definedName name="MLNK2b4796b15d17490e93599f9d1ac7fa16" hidden="1" xml:space="preserve">  '[41]Entity Outputs - EJ and RJ'!$D$58:$Q$71</definedName>
    <definedName name="MLNK2ce03a597d6243c8a6560b1530128c2a" hidden="1" xml:space="preserve">  '[41]Entity Outputs - Exchange'!$D$3:$Q$27</definedName>
    <definedName name="MLNK2e7d7b1f63544893a1ff10be625959ec" hidden="1" xml:space="preserve">  '[41]Entity Outputs - Exchange'!$D$3:$Q$25</definedName>
    <definedName name="MLNK2e97507eabf741228258b1016de3d9cb" hidden="1" xml:space="preserve">  '[41]Entity Outputs - EJ and RJ'!$T$30:$X$36</definedName>
    <definedName name="MLNK2f0f78488f5e452fab48af526034ef09" hidden="1" xml:space="preserve">  '[41]Entity Outputs - EJ and RJ'!$D$74:$Q$82</definedName>
    <definedName name="MLNK2f863f3b095e4895a8cff1e23ecca887" hidden="1" xml:space="preserve">  '[41]Entity Outputs - Exchange'!$T$85:$X$91</definedName>
    <definedName name="MLNK3172d3cc809c4a459ee24fb6bfbcd9dd" hidden="1" xml:space="preserve">  '[41]Control Panel'!$AD$247:$AI$260</definedName>
    <definedName name="MLNK32d763ebb1134848a035235ededffed2" hidden="1" xml:space="preserve">  '[41]Entity Outputs - EJ and RJ'!$D$74:$Q$82</definedName>
    <definedName name="MLNK33a2d91a4ece4ad0b96c12f144799a1d" hidden="1" xml:space="preserve">  '[41]Entity Outputs - EJ and RJ'!$D$58:$Q$71</definedName>
    <definedName name="MLNK33c59156d0c745e49bcb48d3a24fe638" localSheetId="0" hidden="1" xml:space="preserve">  '[41]Control Panel'!#REF!</definedName>
    <definedName name="MLNK33db16b9789142e8a24476c0cb15d4d6" hidden="1" xml:space="preserve">  '[41]Control Panel'!$AD$247:$AI$260</definedName>
    <definedName name="MLNK33e9d0d1dea74f46aa34eaeefab5c8a8" hidden="1" xml:space="preserve">  '[41]Entity Outputs - Exchange'!$D$85:$Q$98</definedName>
    <definedName name="MLNK342f904df29646908fb159537ee07c56" hidden="1" xml:space="preserve">  '[41]Entity Outputs - EJ and RJ'!$D$3:$Q$25</definedName>
    <definedName name="MLNK35e99cea93514c1eab68045fa54b96d1" hidden="1" xml:space="preserve">  '[41]Control Panel'!$AD$247:$AI$260</definedName>
    <definedName name="MLNK3640c940abc44b65a8183f76ab9d621b" hidden="1" xml:space="preserve">  '[41]Entity Outputs - Exchange'!$T$85:$X$91</definedName>
    <definedName name="MLNK387908bfc5e84e00b7034b27ca4813c7" hidden="1" xml:space="preserve">  '[41]Entity Outputs - EJ and RJ'!$D$28:$Q$55</definedName>
    <definedName name="MLNK39122c96559643d8bc54c0d7c734ee04" hidden="1" xml:space="preserve">  '[41]Entity Outputs - Exchange'!$D$74:$Q$82</definedName>
    <definedName name="MLNK3a53850811f84beb8da0bd159306a73d" hidden="1" xml:space="preserve">  '[41]Liquidity Output'!$B$4:$I$54</definedName>
    <definedName name="MLNK3aed96c203354b18a15f5ba900134f02" hidden="1" xml:space="preserve">  '[41]Entity Outputs - EJ and RJ'!$T$60:$X$66</definedName>
    <definedName name="MLNK3b05cccf773545138dd50b70208b019d" hidden="1" xml:space="preserve">  '[41]Entity Outputs - EJ and RJ'!$D$58:$Q$71</definedName>
    <definedName name="MLNK3b578d0d5be242d18945bfcf4cedef3f" hidden="1" xml:space="preserve">  '[41]Treatment Detail'!$B$45:$D$60</definedName>
    <definedName name="MLNK3c087665bc2649ac93dffe926e100e33" hidden="1" xml:space="preserve">  '[41]Entity Outputs - EJ and RJ'!$T$76:$X$82</definedName>
    <definedName name="MLNK3c0d226f5d924e989e478a75f79c9b5d" hidden="1" xml:space="preserve">  '[41]Entity Outputs - Exchange'!$T$85:$X$91</definedName>
    <definedName name="MLNK3c21091fe69549cba657e5d7c2e17a93" hidden="1" xml:space="preserve">  '[41]Entity Outputs - EJ and RJ'!$T$76:$X$82</definedName>
    <definedName name="MLNK3c8b8e80c02c4c6aa1cd07a220cc8b7a" hidden="1" xml:space="preserve">  '[41]Entity Outputs - EJ and RJ'!$D$85:$Q$97</definedName>
    <definedName name="MLNK3cb83c8fe79b4cce9ca8a567ba98d0ff" hidden="1" xml:space="preserve">  '[41]Entity Outputs - Exchange'!$D$74:$Q$82</definedName>
    <definedName name="MLNK420555353491484dbcdfe263c0c61609" hidden="1" xml:space="preserve">  '[41]Entity Outputs - Exchange'!$D$3:$Q$25</definedName>
    <definedName name="MLNK431e3eba1676413484e224f58120d741" hidden="1" xml:space="preserve">  '[41]Entity Outputs - EJ and RJ'!$T$60:$X$66</definedName>
    <definedName name="MLNK437bf1a4ab0141779b36eb2a62c4b46e" hidden="1" xml:space="preserve">  '[41]Entity Outputs - EJ and RJ'!$D$28:$Q$55</definedName>
    <definedName name="MLNK43898894839d48ce9c7491f2f0268c7b" hidden="1" xml:space="preserve">  '[41]Entity Outputs - EJ and RJ'!$T$76:$X$82</definedName>
    <definedName name="MLNK43fe12e1bca6406a85bc7b3f85808d2b" hidden="1" xml:space="preserve">  '[41]Liquidity Output'!$B$4:$I$54</definedName>
    <definedName name="MLNK4422752c7ba24a24ae11893423128eeb" hidden="1" xml:space="preserve">  '[41]Entity Outputs - EJ and RJ'!$D$28:$Q$55</definedName>
    <definedName name="MLNK448c452e42a342b78cf24aea95680b59" hidden="1" xml:space="preserve">  '[41]Entity Outputs - EJ and RJ'!$T$60:$X$66</definedName>
    <definedName name="MLNK44a3b7cadf964b779f03ce90e5a5ffd3" hidden="1" xml:space="preserve">  '[41]Entity Outputs - Exchange'!$T$75:$X$81</definedName>
    <definedName name="MLNK44f47e3e5f1f49819303c62b1ad8c442" hidden="1" xml:space="preserve">  '[41]Liquidity Forecast '!$A$4</definedName>
    <definedName name="MLNK472992717b094a5cb55453f9636f1a77" hidden="1" xml:space="preserve">  '[41]Entity Outputs - EJ and RJ'!$T$87:$X$93</definedName>
    <definedName name="MLNK474cc62d3fb74589bdd9c6d1d746c6c1" hidden="1" xml:space="preserve">  '[41]Entity Outputs - EJ and RJ'!$T$5:$X$11</definedName>
    <definedName name="MLNK49bf9092f29c4092ac38b2405bc3d4b3" hidden="1" xml:space="preserve">  '[41]Treatment Detail'!$B$45:$D$60</definedName>
    <definedName name="MLNK49d06ee7917542fda0bac28e49a4ca7b" hidden="1" xml:space="preserve">  '[41]Entity Outputs - Exchange'!$T$5:$X$11</definedName>
    <definedName name="MLNK4ae9b62dcfc14513b8f0d569eaabd74e" hidden="1" xml:space="preserve">  '[41]Exchange Summary by Issuer'!$B$25:$F$30</definedName>
    <definedName name="MLNK4baa46b196d64bb5bc988380aa271d25" hidden="1" xml:space="preserve">  '[41]Control Panel'!$AD$247:$AI$260</definedName>
    <definedName name="MLNK4e382ceb748c42edbd9deec384c9c235" hidden="1" xml:space="preserve">  '[41]Entity Outputs - EJ and RJ'!$D$3:$Q$25</definedName>
    <definedName name="MLNK4e53d67123b1448a8e74d68f885d34ed" hidden="1" xml:space="preserve">  '[41]Control Panel'!$AH$247:$AP$260</definedName>
    <definedName name="MLNK4ef57e0d58774cd682d82ce66de24a19" hidden="1" xml:space="preserve">  '[41]Entity Outputs - EJ and RJ'!$D$74:$Q$82</definedName>
    <definedName name="MLNK4f91e1b83d0043798beb33c95b1774ed" hidden="1" xml:space="preserve">  '[41]Entity Outputs - EJ and RJ'!$D$85:$Q$97</definedName>
    <definedName name="MLNK506526e67da4489fb7afbda2b48ca38f" hidden="1" xml:space="preserve">  '[41]Entity Outputs - EJ and RJ'!$D$74:$Q$82</definedName>
    <definedName name="MLNK507a9d2578d04d11b02559c3ffc15f60" hidden="1" xml:space="preserve">  '[41]Entity Outputs - Exchange'!$D$3:$Q$27</definedName>
    <definedName name="MLNK50c01d6bd53c4e52ae4d9debd3ec6d4b" hidden="1" xml:space="preserve">  '[41]Exchange Summary by Issuer'!$B$33:$F$42</definedName>
    <definedName name="MLNK5116584d2be64187897a8ed9dfd026e1" hidden="1" xml:space="preserve">  '[41]Entity Outputs - EJ and RJ'!$D$85:$Q$97</definedName>
    <definedName name="MLNK516534a466484ffa9927857759899a46" hidden="1" xml:space="preserve">  '[41]Entity Outputs - EJ and RJ'!$T$60:$X$66</definedName>
    <definedName name="MLNK51899f8a8cba4360bd16e86221a0102b" hidden="1" xml:space="preserve">  '[41]Entity Outputs - EJ and RJ'!$D$3:$Q$25</definedName>
    <definedName name="MLNK529433ff5365456386c555570c4fe7ed" hidden="1" xml:space="preserve">  '[41]Entity Outputs - Exchange'!$T$85:$X$91</definedName>
    <definedName name="MLNK547cb73dc03b44c0988bc0ef83609575" hidden="1" xml:space="preserve">  '[41]Liquidity Forecast '!$AH$72:$AN$79</definedName>
    <definedName name="MLNK550ee91d49474578b1d8c08f9d1960b7" hidden="1" xml:space="preserve">  '[41]Entity Outputs - EJ and RJ'!$D$3:$Q$25</definedName>
    <definedName name="MLNK55346d627d124f5bb29f15b971c6b59d" hidden="1" xml:space="preserve">  '[41]Entity Outputs - EJ and RJ'!$T$87:$X$93</definedName>
    <definedName name="MLNK553b0f705fde4a38af9d74ccb3d87f04" hidden="1" xml:space="preserve">  '[41]Equity Split Sensitivity'!$L$35:$R$72</definedName>
    <definedName name="MLNK5570ecb68e1d4625a7b65c1a49195f33" hidden="1" xml:space="preserve">  '[41]Entity Outputs - EJ and RJ'!$T$87:$X$93</definedName>
    <definedName name="MLNK55a472e84bfa494e951fd76e25eab6c5" hidden="1" xml:space="preserve">  '[41]Entity Outputs - EJ and RJ'!$T$30:$X$36</definedName>
    <definedName name="MLNK560d7d45b2504c85a1456e95312c74f1" hidden="1" xml:space="preserve">  '[41]Entity Outputs - EJ and RJ'!$D$28:$Q$55</definedName>
    <definedName name="MLNK56fce1330f0041bea74aad8d2f6474aa" hidden="1" xml:space="preserve">  '[41]Entity Outputs - EJ and RJ'!$T$5:$X$11</definedName>
    <definedName name="MLNK574a942959f34c5aad0e08f4a266b49c" hidden="1" xml:space="preserve">  '[41]Entity Outputs - EJ and RJ'!$D$74:$Q$82</definedName>
    <definedName name="MLNK57fe673124c94f279a0ffa0b1e794b3b" hidden="1" xml:space="preserve">  '[41]Entity Outputs - EJ and RJ'!$T$5:$X$11</definedName>
    <definedName name="MLNK5810a68da8de46ccbd7b6236b5bee322" hidden="1" xml:space="preserve">  '[41]Entity Outputs - EJ and RJ'!$D$28:$Q$55</definedName>
    <definedName name="MLNK58598c6680a74cb89dd2ce14ccf5d18a" hidden="1" xml:space="preserve">  '[41]Entity Outputs - Exchange'!$D$3:$Q$27</definedName>
    <definedName name="MLNK59cec6c9de394ae6a4d003e3b8464e63" hidden="1" xml:space="preserve">  '[41]Entity Outputs - EJ and RJ'!$D$58:$Q$71</definedName>
    <definedName name="MLNK5af98f8a128e4fe5ae9125581f9d0e63" hidden="1" xml:space="preserve">  '[41]Control Panel'!$AH$257:$AK$270</definedName>
    <definedName name="MLNK5c1fdfb5d35945c48f735f265a7aa185" hidden="1" xml:space="preserve">  '[41]Entity Outputs - EJ and RJ'!$T$60:$X$66</definedName>
    <definedName name="MLNK5c6c9853509040828e43b14d62f9c6a5" hidden="1" xml:space="preserve">  '[41]Entity Outputs - Exchange'!$D$85:$Q$98</definedName>
    <definedName name="MLNK5d4f3d18f36a4b3ea960c93623959fdb" hidden="1" xml:space="preserve">  '[41]Entity Outputs - Exchange'!$D$74:$Q$81</definedName>
    <definedName name="MLNK5f5cca4ac6374be28b22b149a82bd656" hidden="1" xml:space="preserve">  '[41]Treatment Detail'!$B$52:$K$63</definedName>
    <definedName name="MLNK5f6df609cc3d47f9aa77043333e3eaf8" hidden="1" xml:space="preserve">  '[41]Entity Outputs - EJ and RJ'!$T$5:$X$11</definedName>
    <definedName name="MLNK5fede2236bed4ba2b3d0f895461456c5" hidden="1" xml:space="preserve">  '[41]Entity Outputs - EJ and RJ'!$T$87:$X$93</definedName>
    <definedName name="MLNK61306370a91f493a9dd5c46494d1dff2" hidden="1" xml:space="preserve">  '[41]Entity Outputs - EJ and RJ'!$T$5:$X$11</definedName>
    <definedName name="MLNK621e754190d14aa7a2c027623dab28ca" hidden="1" xml:space="preserve">  '[41]Treatment Detail'!$B$41:$E$51</definedName>
    <definedName name="MLNK6285f52436f14d07a2ff30d14971a881" hidden="1" xml:space="preserve">  '[41]Entity Outputs - EJ and RJ'!$D$3:$Q$25</definedName>
    <definedName name="MLNK6478d3814cd844b2aeb896f162d7bf0c" hidden="1" xml:space="preserve">  '[41]Entity Outputs - EJ and RJ'!$T$87:$X$93</definedName>
    <definedName name="MLNK64e65b4bb2a7402db0099354be9254b5" hidden="1" xml:space="preserve">  '[41]Entity Outputs - EJ and RJ'!$D$74:$Q$82</definedName>
    <definedName name="MLNK65f6f529f74648d3864d2a28e77ab806" hidden="1" xml:space="preserve">  '[41]Entity Outputs - EJ and RJ'!$D$58:$Q$71</definedName>
    <definedName name="MLNK66924a8c64ca40eb868c116c3a611e11" hidden="1" xml:space="preserve">  '[41]Entity Outputs - Exchange'!$T$5:$X$11</definedName>
    <definedName name="MLNK66c09bf9d66c4809a283f8a28e712d04" hidden="1" xml:space="preserve">  '[41]Entity Outputs - EJ and RJ'!$D$58:$Q$71</definedName>
    <definedName name="MLNK6702c7020c91499fb3e7af3573f91ac6" hidden="1" xml:space="preserve">  '[41]Entity Outputs - Exchange'!$T$75:$X$81</definedName>
    <definedName name="MLNK67ef2de6f45c49f9ae29cb6032bcc4b3" hidden="1" xml:space="preserve">  '[41]Control Panel'!$AH$259:$AK$270</definedName>
    <definedName name="MLNK680f884b858945089019817570304fb5" hidden="1" xml:space="preserve">  '[41]Entity Outputs - Exchange'!$T$5:$X$11</definedName>
    <definedName name="MLNK687b453c1f6d44fca515444ceff7796e" hidden="1" xml:space="preserve">  '[41]Entity Outputs - EJ and RJ'!$D$3:$Q$25</definedName>
    <definedName name="MLNK690a7fe205eb4539868934bccc4c103e" hidden="1" xml:space="preserve">  '[41]Capital Structure Output'!$L$3:$Q$39</definedName>
    <definedName name="MLNK6991649f9aad4920a8e87e4cd325d3c4" hidden="1" xml:space="preserve">  '[41]Entity Outputs - EJ and RJ'!$T$5:$X$11</definedName>
    <definedName name="MLNK6bffe7ad19784ceb8411628bdacd58f8" hidden="1" xml:space="preserve">  '[41]Entity Outputs - EJ and RJ'!$T$30:$X$36</definedName>
    <definedName name="MLNK6d5f95db2cc94afa906715219774f56a" hidden="1" xml:space="preserve">  '[41]Entity Outputs - EJ and RJ'!$T$87:$X$93</definedName>
    <definedName name="MLNK6e12b3cd58e24b47b8f0f21e5c933e4f" hidden="1" xml:space="preserve">  '[41]Entity Outputs - EJ and RJ'!$D$58:$Q$71</definedName>
    <definedName name="MLNK6ee1eac10a214ef284902ef39a9ebec4" hidden="1" xml:space="preserve">  '[41]Entity Outputs - Exchange'!$D$74:$Q$82</definedName>
    <definedName name="MLNK6f607e3cde80405ab29a02685187d104" hidden="1" xml:space="preserve">  '[41]Entity Outputs - Exchange'!$D$3:$Q$27</definedName>
    <definedName name="MLNK6f6ccc1428a14faf8040cb199f7c1227" hidden="1">'[156]Transaction Summary'!$B$15:$O$37</definedName>
    <definedName name="MLNK6fac9eec364e49059179774130a240a6" hidden="1" xml:space="preserve">  '[41]Entity Outputs - Exchange'!$T$85:$X$91</definedName>
    <definedName name="MLNK7092414808e34959a321c67178f7a463" hidden="1" xml:space="preserve">  '[41]Control Panel'!$AH$247:$AP$260</definedName>
    <definedName name="MLNK72818e9939ef4fa792410f625831a3fd" hidden="1" xml:space="preserve">  '[41]Entity Outputs - Exchange'!$T$75:$X$81</definedName>
    <definedName name="MLNK72be286436494f3191824ab28c1226b3" hidden="1" xml:space="preserve">  '[41]Entity Outputs - EJ and RJ'!$T$76:$X$82</definedName>
    <definedName name="MLNK748616e15f1548b8a0f6d0d770eae45f" localSheetId="0" hidden="1" xml:space="preserve">  '[41]Control Panel'!#REF!</definedName>
    <definedName name="MLNK74b12b1efe2e4040879930b12c80ec0f" hidden="1" xml:space="preserve">  '[41]Entity Outputs - EJ and RJ'!$T$60:$X$66</definedName>
    <definedName name="MLNK7662216bcb124fccb3373c6dbfda1f09" hidden="1" xml:space="preserve">  '[41]Entity Outputs - EJ and RJ'!$T$5:$X$11</definedName>
    <definedName name="MLNK767da166e03546b99014651e916d0228" hidden="1" xml:space="preserve">  '[41]Control Panel'!$AH$247:$AP$260</definedName>
    <definedName name="MLNK7793e8ae79f448a08543d55c3968da43" hidden="1" xml:space="preserve">  '[41]Entity Outputs - EJ and RJ'!$D$3:$Q$25</definedName>
    <definedName name="MLNK7904213dce1a405b956619af678a05b2" hidden="1" xml:space="preserve">  '[41]Entity Outputs - Exchange'!$D$3:$Q$27</definedName>
    <definedName name="MLNK7a4b52e777ee48e98fd3960a0ca13bc9" hidden="1" xml:space="preserve">  '[41]Entity Outputs - EJ and RJ'!$D$58:$Q$71</definedName>
    <definedName name="MLNK7b1c22f071364c5684f800552ca240c1" hidden="1" xml:space="preserve">  '[41]Entity Outputs - Exchange'!$D$3:$Q$25</definedName>
    <definedName name="MLNK7b7b731906de4e54a18f36f849e8aac1" hidden="1" xml:space="preserve">  '[41]Entity Outputs - EJ and RJ'!$D$28:$Q$55</definedName>
    <definedName name="MLNK7bea85125a334b17bc0a7828d4e6e0ed" hidden="1" xml:space="preserve">  '[41]Entity Outputs - Exchange'!$T$5:$X$11</definedName>
    <definedName name="MLNK7d8b52898ee84535aaa70051a795d2af" hidden="1" xml:space="preserve">  '[41]Entity Outputs - EJ and RJ'!$T$87:$X$93</definedName>
    <definedName name="MLNK7d8fef99544940bdb5a075ee38d8e36a" hidden="1" xml:space="preserve">  '[41]Entity Outputs - EJ and RJ'!$D$28:$Q$55</definedName>
    <definedName name="MLNK7f2d36f61aec47a987292dc2baadf49f" hidden="1" xml:space="preserve">  '[41]Control Panel'!$AH$257:$AK$270</definedName>
    <definedName name="MLNK7f38d8d8ff854523abf685f3856d629f" hidden="1" xml:space="preserve">  '[41]Entity Outputs - EJ and RJ'!$T$5:$X$11</definedName>
    <definedName name="MLNK7f75fbc42eb14203bacae2ef21e14c61" hidden="1" xml:space="preserve">  '[41]Entity Outputs - EJ and RJ'!$D$28:$Q$55</definedName>
    <definedName name="MLNK8015f86d068e40aca726d346f1d1c39f" hidden="1" xml:space="preserve">  '[41]Entity Outputs - EJ and RJ'!$T$60:$X$66</definedName>
    <definedName name="MLNK8039764c83694ab38f656af5ced94e53" hidden="1" xml:space="preserve">  '[41]Entity Outputs - EJ and RJ'!$T$87:$X$93</definedName>
    <definedName name="MLNK8044cdc962d84109a0ef7da1113dc395" hidden="1" xml:space="preserve">  '[41]Entity Outputs - Exchange'!$D$74:$Q$81</definedName>
    <definedName name="MLNK8074e1c938834afd8ef47868b3d7d08f" hidden="1" xml:space="preserve">  '[41]Treatment Detail'!$B$45:$D$60</definedName>
    <definedName name="MLNK815129f2c9bd4405bfa8e5bcd5bb5c1b" hidden="1" xml:space="preserve">  '[41]Capital Structure Output'!$B$3:$J$39</definedName>
    <definedName name="MLNK826ded06c8e14a7fab4b8af58cc660e5" hidden="1" xml:space="preserve">  '[41]Entity Outputs - Exchange'!$D$3:$Q$27</definedName>
    <definedName name="MLNK82deb793c12a4165ae6bdb4d10eaafb8" hidden="1" xml:space="preserve">  '[41]Equity Split Sensitivity'!$L$34:$R$47</definedName>
    <definedName name="MLNK83711091d3fd4bbdbb4aa67cf8c69956" hidden="1" xml:space="preserve">  '[41]Entity Outputs - EJ and RJ'!$T$87:$X$93</definedName>
    <definedName name="MLNK84308ae2ce0644de86748c5518218c3f" hidden="1" xml:space="preserve">  '[41]Entity Outputs - Exchange'!$D$85:$Q$98</definedName>
    <definedName name="MLNK84b8e7ba20a1422ba97b5f441b56fc25" hidden="1" xml:space="preserve">  '[41]Entity Outputs - EJ and RJ'!$D$74:$Q$82</definedName>
    <definedName name="MLNK84cb8a06878548b68db76c4642806370" hidden="1" xml:space="preserve">  '[41]Entity Outputs - EJ and RJ'!$D$28:$Q$55</definedName>
    <definedName name="MLNK86689d62bee24afb930694cf2c76ef2b" hidden="1" xml:space="preserve">  '[41]Entity Outputs - Exchange'!$D$3:$Q$25</definedName>
    <definedName name="MLNK866cb97c9c6447a98c6978e3deb34db6" hidden="1" xml:space="preserve">  '[41]Entity Outputs - EJ and RJ'!$T$87:$X$93</definedName>
    <definedName name="MLNK866ea19fc1a04332854bd64268705f73" hidden="1" xml:space="preserve">  '[41]Liquidity Output'!$B$4:$I$54</definedName>
    <definedName name="MLNK86d626cc74b84cee82989c538f47dbf4" hidden="1" xml:space="preserve">  '[41]Entity Outputs - EJ and RJ'!$D$58:$Q$71</definedName>
    <definedName name="MLNK87d44c3ee74b495d8745f8d53e1dcc96" hidden="1" xml:space="preserve">  '[41]Equity Split Sensitivity'!$L$34:$R$72</definedName>
    <definedName name="MLNK88db01f74a2449f1a0df36e6b015c8ab" hidden="1" xml:space="preserve">  '[41]Control Panel'!$AD$247:$AI$260</definedName>
    <definedName name="MLNK89743a3285d8423fb8a1755ce63630e7" hidden="1" xml:space="preserve">  '[41]Entity Outputs - Exchange'!$T$5:$X$11</definedName>
    <definedName name="MLNK897cec307e4b4170bb43098e25afc977" hidden="1" xml:space="preserve">  '[41]Entity Outputs - Exchange'!$T$75:$X$81</definedName>
    <definedName name="MLNK8a50be65e6fc4370ac118caaeb633ab6" hidden="1" xml:space="preserve">  '[41]Control Panel'!$X$179:$AB$185</definedName>
    <definedName name="MLNK8a75e7ab3b314c6a90e7fe3531c23a23" hidden="1" xml:space="preserve">  '[41]Treatment Detail'!$B$41:$C$47</definedName>
    <definedName name="MLNK8bed7c26c5674427b698d2cf6f9334c0" hidden="1" xml:space="preserve">  '[41]Liquidity Output'!$N$39</definedName>
    <definedName name="MLNK8ca2b294b03f4a589b95d5e0b7adf045" hidden="1" xml:space="preserve">  '[41]Control Panel'!$AD$247:$AI$260</definedName>
    <definedName name="MLNK8da8565594e04917975575984d36dfbc" hidden="1" xml:space="preserve">  '[41]Entity Outputs - EJ and RJ'!$D$28:$Q$55</definedName>
    <definedName name="MLNK8de149171d6f4ca2a9423bed5c0bca13" hidden="1" xml:space="preserve">  '[41]Entity Outputs - EJ and RJ'!$D$3:$Q$25</definedName>
    <definedName name="MLNK8df47eea90794dd3aee7c050eb8c7293" hidden="1" xml:space="preserve">  '[41]Entity Outputs - EJ and RJ'!$D$74:$Q$82</definedName>
    <definedName name="MLNK8e79cc2df1cf48c8aa8da279e1bb87ea" hidden="1" xml:space="preserve">  '[41]Entity Outputs - EJ and RJ'!$D$85:$Q$97</definedName>
    <definedName name="MLNK8eb29846e70f4c878cec2b489a67bbc0" hidden="1" xml:space="preserve">  '[41]Entity Outputs - EJ and RJ'!$T$30:$X$36</definedName>
    <definedName name="MLNK8f2dddcadd814143ab0866df78c3d28c" hidden="1" xml:space="preserve">  '[41]Entity Outputs - EJ and RJ'!$D$28:$Q$55</definedName>
    <definedName name="MLNK91d0860777d14db6b1d12ad0598775e0" hidden="1" xml:space="preserve">  '[41]Entity Outputs - Exchange'!$D$3:$Q$27</definedName>
    <definedName name="MLNK928288039716474a8d7f6318e5a3e8ea" hidden="1" xml:space="preserve">  '[41]Control Panel'!$AH$257:$AK$270</definedName>
    <definedName name="MLNK931e43c6a4f44b4bb878aa4f0a61e755" hidden="1" xml:space="preserve">  '[41]Entity Outputs - Exchange'!$D$74:$Q$82</definedName>
    <definedName name="MLNK93d06081cfba47faa250f2db7d3f8146" hidden="1" xml:space="preserve">  '[41]Entity Outputs - EJ and RJ'!$A$5</definedName>
    <definedName name="MLNK942b8e7a83794181aa9f84e23004c5c5" hidden="1" xml:space="preserve">  '[41]Liquidity Forecast '!$AH$72:$AN$79</definedName>
    <definedName name="MLNK94638fec66c54027a386b661493f38fe" hidden="1" xml:space="preserve">  '[41]Entity Outputs - EJ and RJ'!$D$85:$Q$97</definedName>
    <definedName name="MLNK954a45cafa674906abff5c3bfe0da6c3" hidden="1" xml:space="preserve">  '[41]Control Panel'!$AH$257:$AK$270</definedName>
    <definedName name="MLNK95b4937d51b64b2c9c46968dee141cdb" hidden="1" xml:space="preserve">  '[41]Entity Outputs - EJ and RJ'!$T$30:$X$36</definedName>
    <definedName name="MLNK981cac5618e149c68bcc88f566efd604" hidden="1" xml:space="preserve">  '[41]Entity Outputs - EJ and RJ'!$T$5:$X$11</definedName>
    <definedName name="MLNK98adeac1dca94e48b918a8d758354a9d" hidden="1" xml:space="preserve">  '[41]Entity Outputs - Exchange'!$T$75:$X$81</definedName>
    <definedName name="MLNK993eae7c5c3049848f3b5ec6ef3341d6" hidden="1" xml:space="preserve">  '[41]Entity Outputs - Exchange'!$D$85:$Q$98</definedName>
    <definedName name="MLNK99b8f9d5bc8944658e2b71e6ac552fde" hidden="1" xml:space="preserve">  '[41]Entity Outputs - EJ and RJ'!$D$3:$Q$25</definedName>
    <definedName name="MLNK9b1c669da70e4f5193f8631efde519ae" hidden="1" xml:space="preserve">  '[41]Entity Outputs - EJ and RJ'!$D$74:$Q$82</definedName>
    <definedName name="MLNK9b2a4cecf66c4c6aac080567bedc476b" hidden="1" xml:space="preserve">  '[41]Entity Outputs - EJ and RJ'!$D$28:$Q$55</definedName>
    <definedName name="MLNK9b4f75d5429e4b1da4527e3d619286d8" hidden="1" xml:space="preserve">  '[41]Entity Outputs - EJ and RJ'!$D$85:$Q$97</definedName>
    <definedName name="MLNK9bda5bb0cf504d1fad699f45aa871c8f" hidden="1" xml:space="preserve">  '[41]Entity Outputs - Exchange'!$D$3:$Q$27</definedName>
    <definedName name="MLNK9bf8b4ec07694deea0cb1a6fa0cc6655" hidden="1" xml:space="preserve">  '[41]Entity Outputs - EJ and RJ'!$T$5:$X$11</definedName>
    <definedName name="MLNK9d01ee61240e4da6947f8acfa6959bd4" hidden="1" xml:space="preserve">  '[41]Entity Outputs - Exchange'!$D$3:$Q$27</definedName>
    <definedName name="MLNK9df49254d1f44388b221bd06a31330c2" hidden="1" xml:space="preserve">  '[41]Entity Outputs - Exchange'!$T$5:$X$11</definedName>
    <definedName name="MLNK9e2d6f1956c344bc86d74aa768b2eefb" hidden="1" xml:space="preserve">  '[41]Entity Outputs - EJ and RJ'!$D$3:$Q$25</definedName>
    <definedName name="MLNK9f814a5b18be48dd8f2ba5f08c7b6227" hidden="1" xml:space="preserve">  '[41]Entity Outputs - EJ and RJ'!$D$74:$Q$82</definedName>
    <definedName name="MLNK9fd6056227b74be1aa7b6f6f14a2dcae" hidden="1" xml:space="preserve">  '[41]Entity Outputs - EJ and RJ'!$T$76:$X$82</definedName>
    <definedName name="MLNKa1126e876d6548939b5ce857db2e30da" hidden="1" xml:space="preserve">  '[41]Control Panel'!$AH$247:$AP$260</definedName>
    <definedName name="MLNKa15588e72a004c7a805afacf046bbbca" hidden="1" xml:space="preserve">  '[41]Entity Outputs - EJ and RJ'!$D$74:$Q$82</definedName>
    <definedName name="MLNKa1b28d7613004cbba81663b9740d2935" hidden="1" xml:space="preserve">  '[41]Entity Outputs - EJ and RJ'!$D$28:$Q$55</definedName>
    <definedName name="MLNKa1d16469e789419f9c0f827b8498d527" hidden="1" xml:space="preserve">  '[41]Entity Outputs - EJ and RJ'!$D$85:$Q$97</definedName>
    <definedName name="MLNKa1e09b4d4ca34e19b14b4fd65cd03b77" hidden="1" xml:space="preserve">  '[41]Control Panel'!$X$179:$AB$185</definedName>
    <definedName name="MLNKa421045fc5074b219c2073591c8bc3fd" hidden="1" xml:space="preserve">  '[41]Entity Outputs - EJ and RJ'!$D$3:$Q$25</definedName>
    <definedName name="MLNKa42ed17ffecb4f4a860e385704ea0e37" hidden="1" xml:space="preserve">  '[41]Entity Outputs - EJ and RJ'!$D$28:$Q$55</definedName>
    <definedName name="MLNKa4351ae72a324366aa1c9462b3a6aa48" hidden="1" xml:space="preserve">  '[41]Entity Outputs - EJ and RJ'!$T$76:$X$82</definedName>
    <definedName name="MLNKa47358381889474dab134875dc52e925" hidden="1" xml:space="preserve">  '[41]Entity Outputs - EJ and RJ'!$T$87:$X$93</definedName>
    <definedName name="MLNKa4d00b278d2b4ac7969dbae16da46e1f" hidden="1" xml:space="preserve">  '[41]Entity Outputs - EJ and RJ'!$T$76:$X$82</definedName>
    <definedName name="MLNKa4dcaa481be8470e979c353cee6afc7f" hidden="1" xml:space="preserve">  '[41]Entity Outputs - EJ and RJ'!$D$58:$Q$71</definedName>
    <definedName name="MLNKa579467124af4a6890fb3ec3bcbea461" hidden="1" xml:space="preserve">  '[41]Entity Outputs - EJ and RJ'!$D$3:$Q$25</definedName>
    <definedName name="MLNKa5b8492d2f524a04af2500f025503148" hidden="1" xml:space="preserve">  '[41]Control Panel'!$AD$247:$AI$260</definedName>
    <definedName name="MLNKa6f1f5dba20c47cc9bcc43a79014d771" hidden="1" xml:space="preserve">  '[41]Capital Structure Output'!$L$3:$Q$39</definedName>
    <definedName name="MLNKa8c4be58b70f428393dc3be7846ecb6b" hidden="1" xml:space="preserve">  '[41]Entity Outputs - EJ and RJ'!$T$5:$X$11</definedName>
    <definedName name="MLNKa94f72ea925d40ada232c93876ec0642" hidden="1" xml:space="preserve">  '[41]Entity Outputs - EJ and RJ'!$T$30:$X$36</definedName>
    <definedName name="MLNKa9ae699f9f0a4930ad2d747ccfe67558" hidden="1" xml:space="preserve">  '[41]Entity Outputs - EJ and RJ'!$D$3:$Q$25</definedName>
    <definedName name="MLNKa9bd4de4f0c14ea6b9fe2d79c35c340d" hidden="1" xml:space="preserve">  '[41]Entity Outputs - EJ and RJ'!$T$5:$X$11</definedName>
    <definedName name="MLNKaaa4635993bd442fadbdb8bc5161c0ea" hidden="1" xml:space="preserve">  '[41]Entity Outputs - EJ and RJ'!$D$28:$Q$55</definedName>
    <definedName name="MLNKab2557e749e043b2abb6684a86d691f0" hidden="1" xml:space="preserve">  '[41]Entity Outputs - Exchange'!$D$85:$Q$96</definedName>
    <definedName name="MLNKab8d7fba59b34f589c469a56ab01395b" hidden="1" xml:space="preserve">  '[41]Control Panel'!$AH$257:$AK$270</definedName>
    <definedName name="MLNKad73a0334e5d43b1bf1be5b9bc10a671" hidden="1" xml:space="preserve">  '[41]Entity Outputs - EJ and RJ'!$D$74:$Q$82</definedName>
    <definedName name="MLNKae12b36076ea4d35bfe9cc13a98cc721" hidden="1" xml:space="preserve">  '[41]Entity Outputs - EJ and RJ'!$D$28:$Q$55</definedName>
    <definedName name="MLNKae2ef77804c64ca39cfe35161e5e98ff" hidden="1" xml:space="preserve">  '[41]Entity Outputs - EJ and RJ'!$D$3:$Q$25</definedName>
    <definedName name="MLNKae36c0def04240d3b9d2516bd9cce1b5" hidden="1" xml:space="preserve">  '[41]Control Panel'!$AD$247:$AI$260</definedName>
    <definedName name="MLNKaece2410df854cbe91fe6bcc583ae284" hidden="1" xml:space="preserve">  '[41]Entity Outputs - EJ and RJ'!$T$30:$X$36</definedName>
    <definedName name="MLNKb00cacf91cfb492aa199da99c2c6facf" hidden="1" xml:space="preserve">  '[41]Entity Outputs - Exchange'!$T$75:$X$81</definedName>
    <definedName name="MLNKb15c7b28f471411a83353a33db03d1e4" hidden="1" xml:space="preserve">  '[41]Entity Outputs - EJ and RJ'!$T$5:$X$11</definedName>
    <definedName name="MLNKb16f13975a794adebfb2971e5c436b16" hidden="1" xml:space="preserve">  '[41]Entity Outputs - EJ and RJ'!$D$3:$Q$25</definedName>
    <definedName name="MLNKb31cae80e09c4ee58378114edff8f5b6" hidden="1" xml:space="preserve">  '[41]Entity Outputs - EJ and RJ'!$D$58:$Q$71</definedName>
    <definedName name="MLNKb43045410c0b48cea74d21f398aaf421" hidden="1" xml:space="preserve">  '[41]Entity Outputs - EJ and RJ'!$T$76:$X$82</definedName>
    <definedName name="MLNKb62145c787ab4af39aaf6c96bf81c8e0" hidden="1" xml:space="preserve">  '[41]Entity Outputs - EJ and RJ'!$D$3:$Q$25</definedName>
    <definedName name="MLNKb6dadca0404e4f08ab9c4d3d32079357" hidden="1" xml:space="preserve">  '[41]Entity Outputs - EJ and RJ'!$T$5:$X$11</definedName>
    <definedName name="MLNKb744c15c1e44476f84ddd0001cdb30f5" hidden="1" xml:space="preserve">  '[41]Treatment Detail'!$B$52:$K$63</definedName>
    <definedName name="MLNKb772f2fa76bd404385bee0b4f4e84ec1" hidden="1" xml:space="preserve">  '[41]Entity Outputs - EJ and RJ'!$D$3:$Q$25</definedName>
    <definedName name="MLNKb835949c1c074a9084a350cf4074917e" hidden="1" xml:space="preserve">  '[41]Scenarios Summary'!$D$3:$K$31</definedName>
    <definedName name="MLNKb866c7a877234e69a69b39e4793481a1" hidden="1" xml:space="preserve">  '[41]Entity Outputs - Exchange'!$T$5:$X$11</definedName>
    <definedName name="MLNKb94752511eb94410b26f8d09de960072" hidden="1" xml:space="preserve">  '[41]Transaction Output'!$B$3:$M$42</definedName>
    <definedName name="MLNKba13f6167cd146dfba7e9fe0c6ae45bb" hidden="1" xml:space="preserve">  '[41]Control Panel'!$X$179:$AB$185</definedName>
    <definedName name="MLNKbab978d7f169418daea3a1de944055b8" hidden="1" xml:space="preserve">  '[41]Entity Outputs - Exchange'!$T$85:$X$91</definedName>
    <definedName name="MLNKbc2aab3df7dc4fc496444a35386b8c65" hidden="1" xml:space="preserve">  '[41]Entity Outputs - EJ and RJ'!$T$30:$X$36</definedName>
    <definedName name="MLNKbc5ba52ff1e8481a8024523a1fa691bc" hidden="1" xml:space="preserve">  '[41]Capital Structure Output'!$L$3:$P$39</definedName>
    <definedName name="MLNKbca301cd61d64237be64e88b82c1bbea" hidden="1" xml:space="preserve">  '[41]Entity Outputs - EJ and RJ'!$T$87:$X$93</definedName>
    <definedName name="MLNKbd9b1d185e1c470bab0b2daf05a42b3a" hidden="1" xml:space="preserve">  '[41]Entity Outputs - EJ and RJ'!$D$3:$Q$25</definedName>
    <definedName name="MLNKbf91ca3efb6c4f6c989a65e47b9f4507" hidden="1" xml:space="preserve">  '[41]Entity Outputs - Exchange'!$D$3:$Q$27</definedName>
    <definedName name="MLNKbf986293e07446b494b91145ae09f39a" hidden="1" xml:space="preserve">  '[41]Entity Outputs - Exchange'!$D$85:$Q$96</definedName>
    <definedName name="MLNKbf9bcc9552f24569a1347a23467b9390" hidden="1" xml:space="preserve">  '[41]Liquidity Forecast '!$AH$72:$AN$79</definedName>
    <definedName name="MLNKc126e21b7d2f44e5ba9871538e7168ac" hidden="1" xml:space="preserve">  '[41]Entity Outputs - EJ and RJ'!$D$85:$Q$97</definedName>
    <definedName name="MLNKc1b74f81990a4ef8adfa96f0b2111844" hidden="1" xml:space="preserve">  '[41]Entity Outputs - Exchange'!$T$85:$X$91</definedName>
    <definedName name="MLNKc2296fd2bef945e4bf1fae1302ba5254" hidden="1" xml:space="preserve">  '[41]Equity Split Sensitivity'!$L$34:$R$47</definedName>
    <definedName name="MLNKc2c52fe07e964b5eba2688a31eeec6b4" hidden="1" xml:space="preserve">  '[41]Entity Outputs - EJ and RJ'!$D$28:$Q$55</definedName>
    <definedName name="MLNKc2f6e08f8ebd42dab0608f6297eed065" hidden="1" xml:space="preserve">  '[41]Entity Outputs - Exchange'!$T$85:$X$91</definedName>
    <definedName name="MLNKc3921bb844da40f49a87049e11faa579" hidden="1" xml:space="preserve">  '[41]Treatment Detail'!$B$41:$E$50</definedName>
    <definedName name="MLNKc3bf1c8f94454c39a395d48c5972db2f" hidden="1" xml:space="preserve">  '[41]Entity Outputs - EJ and RJ'!$T$5:$X$11</definedName>
    <definedName name="MLNKc3c001f108804eadaf51b5af1e86096e" hidden="1" xml:space="preserve">  '[41]Entity Outputs - Exchange'!$D$85:$Q$98</definedName>
    <definedName name="MLNKc3e6d1fe10b643cdb7511596098003be" hidden="1" xml:space="preserve">  '[41]Entity Outputs - EJ and RJ'!$D$85:$Q$97</definedName>
    <definedName name="MLNKc4877c7a89a1482589931f99e76e1fd9" hidden="1" xml:space="preserve">  '[41]Control Panel'!$AH$257:$AK$270</definedName>
    <definedName name="MLNKc52168194e5c4bb49869f4d5fd1c9f14" hidden="1" xml:space="preserve">  '[41]Control Panel'!$AH$247:$AP$260</definedName>
    <definedName name="MLNKc56159f386cf4816b5bdd77b1ecca334" localSheetId="0" hidden="1" xml:space="preserve">  '[41]Control Panel'!#REF!</definedName>
    <definedName name="MLNKc5811c4746b0499ea0f30339c1a0cf92" hidden="1" xml:space="preserve">  '[41]Entity Outputs - EJ and RJ'!$T$5:$X$11</definedName>
    <definedName name="MLNKc5e3962fb62c47559f2b4a1d4001831d" hidden="1" xml:space="preserve">  '[41]Entity Outputs - Exchange'!$T$5:$X$11</definedName>
    <definedName name="MLNKc6d6ea424b81408388431679ef0b31d4" hidden="1" xml:space="preserve">  '[41]Entity Outputs - EJ and RJ'!$T$5:$X$11</definedName>
    <definedName name="MLNKc76d660bbca34c7a82e722b0aae69bc7" hidden="1" xml:space="preserve">  '[41]Entity Outputs - Exchange'!$D$74:$Q$82</definedName>
    <definedName name="MLNKc7f35b746a4b45c08848458066725a88" hidden="1" xml:space="preserve">  '[41]Transaction Output'!$B$3:$M$42</definedName>
    <definedName name="MLNKc7ff1d15231b40bd8ea9a7f86f48c694" hidden="1" xml:space="preserve">  '[41]Entity Outputs - Exchange'!$T$75:$X$81</definedName>
    <definedName name="MLNKc88a144755484c359a47b4269b1cca82" hidden="1" xml:space="preserve">  '[41]Control Panel'!$AH$257:$AK$270</definedName>
    <definedName name="MLNKc92544e187f840c8a578b3dc003a9cd9" hidden="1" xml:space="preserve">  '[41]Entity Outputs - EJ and RJ'!$D$58:$Q$71</definedName>
    <definedName name="MLNKca9e3b89bd6c429ea2cb7fa0b3edc117" hidden="1" xml:space="preserve">  '[41]Entity Outputs - EJ and RJ'!$T$30:$X$36</definedName>
    <definedName name="MLNKcaeb0d7fe534492bb0c31ae1b4b745c9" hidden="1" xml:space="preserve">  '[41]Entity Outputs - EJ and RJ'!$D$85:$Q$97</definedName>
    <definedName name="MLNKcb917027497d4c75b1037fe970061eb8" localSheetId="0" hidden="1" xml:space="preserve">  '[41]Control Panel'!#REF!</definedName>
    <definedName name="MLNKcbc8bc9b6e3749bc8b0f864f72c5ef18" hidden="1" xml:space="preserve">  '[41]Entity Outputs - EJ and RJ'!$D$3:$Q$25</definedName>
    <definedName name="MLNKcbca09bbcccf425aafa69299e6599495" hidden="1" xml:space="preserve">  '[41]Entity Outputs - EJ and RJ'!$D$3:$Q$25</definedName>
    <definedName name="MLNKcda1ff2a56ca46c984a2a363c4167782" hidden="1" xml:space="preserve">  '[41]Control Panel'!$AH$257:$AK$270</definedName>
    <definedName name="MLNKce8decf4dfb943caa5dbb632cf52452e" hidden="1" xml:space="preserve">  '[41]Entity Outputs - Exchange'!$T$5:$X$11</definedName>
    <definedName name="MLNKced36180b97344a2a177290b4799073f" hidden="1" xml:space="preserve">  '[41]Entity Outputs - EJ and RJ'!$D$74:$Q$82</definedName>
    <definedName name="MLNKd0fc6ce5c2cb479e869ddc44bf1f061b" hidden="1" xml:space="preserve">  '[41]Entity Outputs - EJ and RJ'!$D$74:$Q$82</definedName>
    <definedName name="MLNKd31baacd261345f2a4d83f2bae0fb3b6" hidden="1" xml:space="preserve">  '[41]Entity Outputs - EJ and RJ'!$D$28:$Q$55</definedName>
    <definedName name="MLNKd33cb727f5204e149ef0ee304feda2be" hidden="1" xml:space="preserve">  '[41]Entity Outputs - EJ and RJ'!$D$3:$Q$25</definedName>
    <definedName name="MLNKd4eaa9fdd41341a7aaa17b894eb9d972" hidden="1" xml:space="preserve">  '[41]Entity Outputs - EJ and RJ'!$T$5:$X$11</definedName>
    <definedName name="MLNKd5e2666580b74dbd8e39d21bd366e57e" hidden="1" xml:space="preserve">  '[41]Entity Outputs - EJ and RJ'!$D$3:$Q$25</definedName>
    <definedName name="MLNKd6e3f24be0704ea1b9e41dc100cb859b" hidden="1" xml:space="preserve">  '[41]Capital Structure Output'!$B$3:$J$39</definedName>
    <definedName name="MLNKd6e7e8f589a040e59507ded381646f97" hidden="1" xml:space="preserve">  '[41]Control Panel'!$X$179:$AB$185</definedName>
    <definedName name="MLNKd811389a809a41eabccf241a73ee3cdf" hidden="1" xml:space="preserve">  '[41]Treatment Detail'!$B$41:$D$60</definedName>
    <definedName name="MLNKd9a0fa24931a4648a507170dfeb14cf9" hidden="1" xml:space="preserve">  '[41]Capital Structure Output'!$L$3:$Q$39</definedName>
    <definedName name="MLNKdaa51a0078304b628bdc6e10bd79f204" hidden="1" xml:space="preserve">  '[41]Entity Outputs - EJ and RJ'!$D$28:$Q$55</definedName>
    <definedName name="MLNKdaf434544e2640e4a38a3c86411c1a66" hidden="1" xml:space="preserve">  '[41]Entity Outputs - Exchange'!$D$74:$Q$82</definedName>
    <definedName name="MLNKdb4b1b6d2c004a2f860b2a3ec2bf7fbb" hidden="1" xml:space="preserve">  '[41]Entity Outputs - EJ and RJ'!$D$3:$Q$25</definedName>
    <definedName name="MLNKdd6110a0b2a24222ac6156189956cf50" hidden="1" xml:space="preserve">  '[41]Entity Outputs - EJ and RJ'!$D$85:$Q$97</definedName>
    <definedName name="MLNKe04bbb6f514e490780cc055acf52cfff" hidden="1" xml:space="preserve">  '[41]Entity Outputs - EJ and RJ'!$T$60:$X$66</definedName>
    <definedName name="MLNKe06da614889243d5ab057434b296d250" hidden="1" xml:space="preserve">  '[41]Entity Outputs - Exchange'!$T$5:$X$11</definedName>
    <definedName name="MLNKe0c79beeb862403ab80eb01e1eca8bcb" hidden="1" xml:space="preserve">  '[41]Exchange Summary by Issuer'!$B$3:$F$22</definedName>
    <definedName name="MLNKe1431d0cac7744fc97f0d690d3eef57e" hidden="1" xml:space="preserve">  '[41]Entity Outputs - EJ and RJ'!$D$3:$Q$25</definedName>
    <definedName name="MLNKe175cea1ad4d4be0ba659068f302aa4d" hidden="1" xml:space="preserve">  '[41]Entity Outputs - EJ and RJ'!$D$28:$Q$55</definedName>
    <definedName name="MLNKe2b184ce4144436fb61613aadde93f86" hidden="1" xml:space="preserve">  '[41]Equity Split Sensitivity'!$L$35:$R$70</definedName>
    <definedName name="MLNKe2b394cb02b74c81b1257e456e9c54de" hidden="1" xml:space="preserve">  '[41]Entity Outputs - Exchange'!$D$85:$Q$98</definedName>
    <definedName name="MLNKe3bd0e78fb2d407bb4fa7adef08ae84d" localSheetId="0" hidden="1">'[41]Equity Outputs'!#REF!</definedName>
    <definedName name="MLNKe53503e1042c4f77b57951c1962d8587" hidden="1" xml:space="preserve">  '[41]Entity Outputs - Exchange'!$D$74:$Q$82</definedName>
    <definedName name="MLNKe5be3e8bd34f4a3791cc228b23caa107" hidden="1" xml:space="preserve">  '[41]Entity Outputs - EJ and RJ'!$T$87:$X$93</definedName>
    <definedName name="MLNKe65c5391d2644e3691629caf06223315" hidden="1" xml:space="preserve">  '[41]Entity Outputs - Exchange'!$T$5:$X$11</definedName>
    <definedName name="MLNKe6d01ce0cc8b4af5bbfef5fb6156b343" hidden="1" xml:space="preserve">  '[41]Entity Outputs - Exchange'!$T$75:$X$81</definedName>
    <definedName name="MLNKe6ed398bb41b4a2bbd723c562838a830" hidden="1" xml:space="preserve">  '[41]Entity Outputs - Exchange'!$D$85:$Q$98</definedName>
    <definedName name="MLNKe77a83f45aeb4258911e7e7b8c0c0550" hidden="1" xml:space="preserve">  '[41]Entity Outputs - EJ and RJ'!$D$58:$Q$71</definedName>
    <definedName name="MLNKe853a7f8a9154a5b97be8c8ac09f1bf8" hidden="1" xml:space="preserve">  '[41]Entity Outputs - EJ and RJ'!$T$60:$X$66</definedName>
    <definedName name="MLNKe95d7e3e472149199e7e2eeed4020b70" hidden="1" xml:space="preserve">  '[41]Entity Outputs - EJ and RJ'!$T$60:$X$66</definedName>
    <definedName name="MLNKea66590d3b8046d38962733a78d75618" hidden="1" xml:space="preserve">  '[41]Entity Outputs - Exchange'!$T$5:$X$11</definedName>
    <definedName name="MLNKea68a78a66654a819e032a0b1e7e3e63" hidden="1" xml:space="preserve">  '[41]Entity Outputs - EJ and RJ'!$D$28:$Q$55</definedName>
    <definedName name="MLNKeb6467e131ce408f82eb21a488df76f9" hidden="1" xml:space="preserve">  '[41]Entity Outputs - EJ and RJ'!$T$5:$X$11</definedName>
    <definedName name="MLNKece6f45395364478ac50ff5a383e5ecc" hidden="1" xml:space="preserve">  '[41]Entity Outputs - EJ and RJ'!$T$30:$X$36</definedName>
    <definedName name="MLNKef4c877f35524ab3980d2b2213d46221" hidden="1" xml:space="preserve">  '[41]Control Panel'!$AH$247:$AP$260</definedName>
    <definedName name="MLNKf0379cc53e8a434d98b2c72b664f01d8" hidden="1" xml:space="preserve">  '[41]Entity Outputs - EJ and RJ'!$D$58:$Q$71</definedName>
    <definedName name="MLNKf0734d6959c24205b08bc9c2a457daba" hidden="1" xml:space="preserve">  '[41]Entity Outputs - Exchange'!$D$3:$Q$27</definedName>
    <definedName name="MLNKf0fa78b52aac44b7a2a9872d40671f1d" hidden="1" xml:space="preserve">  '[41]Entity Outputs - EJ and RJ'!$D$74:$Q$82</definedName>
    <definedName name="MLNKf0fd0d0740a943beb6b7ca9da51099fd" hidden="1" xml:space="preserve">  '[41]Entity Outputs - EJ and RJ'!$D$3:$Q$25</definedName>
    <definedName name="MLNKf16d594dea8f4bdbac31551ebb0407c8" hidden="1" xml:space="preserve">  '[41]Entity Outputs - EJ and RJ'!$T$30:$X$36</definedName>
    <definedName name="MLNKf1c221aeede149ac92e75b356a01b92d" hidden="1" xml:space="preserve">  '[41]Entity Outputs - EJ and RJ'!$T$60:$X$66</definedName>
    <definedName name="MLNKf29d1f3a188c4c37ad07748989736d0f" hidden="1" xml:space="preserve">  '[41]Exchange Summary by Issuer'!$B$3:$F$22</definedName>
    <definedName name="MLNKf2bf503552a14b449e772cdae4b08a69" hidden="1" xml:space="preserve">  '[41]Entity Outputs - EJ and RJ'!$D$74:$Q$82</definedName>
    <definedName name="MLNKf2bffb31921649cabf90c7ba5d42355b" hidden="1" xml:space="preserve">  '[41]Liquidity Forecast '!$AH$72:$AN$79</definedName>
    <definedName name="MLNKf5d12552a1fc415fabc456525657652c" hidden="1" xml:space="preserve">  '[41]Entity Outputs - EJ and RJ'!$D$58:$Q$71</definedName>
    <definedName name="MLNKf7456f0caf8a4c1ebf833195581eeef1" hidden="1" xml:space="preserve">  '[41]Entity Outputs - EJ and RJ'!$T$87:$X$93</definedName>
    <definedName name="MLNKf745c4540a3647fd992f2c3c1d3f1237" hidden="1" xml:space="preserve">  '[41]Entity Outputs - Exchange'!$T$5:$X$11</definedName>
    <definedName name="MLNKf750dfe174cd4ee298e5739c97d9a098" hidden="1" xml:space="preserve">  '[41]Entity Outputs - EJ and RJ'!$T$30:$X$36</definedName>
    <definedName name="MLNKf75f3381556b48f3ac1d2819faa63db2" hidden="1" xml:space="preserve">  '[41]Entity Outputs - EJ and RJ'!$T$30:$X$36</definedName>
    <definedName name="MLNKf87693634ac44101a430b00ebdc0f309" hidden="1" xml:space="preserve">  '[41]Control Panel'!$AD$247:$AI$260</definedName>
    <definedName name="MLNKf90dfaccfa9a4d95bcd13c4883883d85" hidden="1" xml:space="preserve">  '[41]Entity Outputs - EJ and RJ'!$T$30:$X$36</definedName>
    <definedName name="MLNKf93ec938d5a2466cae4759a397dadf46" hidden="1" xml:space="preserve">  '[41]Entity Outputs - EJ and RJ'!$T$30:$X$36</definedName>
    <definedName name="MLNKf989cc0b798949e980025013bb42bc2c" hidden="1" xml:space="preserve">  '[41]Capital Structure Output'!$L$3:$P$39</definedName>
    <definedName name="MLNKfa7548c3254342ec8fed5e7c2d1996a5" hidden="1" xml:space="preserve">  '[41]Entity Outputs - EJ and RJ'!$D$58:$Q$71</definedName>
    <definedName name="MLNKfafb2b0a7c6947b3895050895d56a868" hidden="1" xml:space="preserve">  '[41]Entity Outputs - Exchange'!$D$3:$Q$27</definedName>
    <definedName name="MLNKfc5ed463320640dd8a314ecc57ba02e7" hidden="1" xml:space="preserve">  '[41]Entity Outputs - EJ and RJ'!$T$76:$X$82</definedName>
    <definedName name="MLNKfc8e8b18e50f475d8c19589a50de2458" hidden="1" xml:space="preserve">  '[41]Entity Outputs - EJ and RJ'!$T$30:$X$36</definedName>
    <definedName name="MLNKfcb0e98eb8b2423683b5279ed5d27306" hidden="1" xml:space="preserve">  '[41]Entity Outputs - EJ and RJ'!$T$30:$X$36</definedName>
    <definedName name="MLNKfd4c8c5fb97c4d5f96310da79d5bea14" hidden="1" xml:space="preserve">  '[41]Entity Outputs - EJ and RJ'!$T$5:$X$11</definedName>
    <definedName name="MLNKfd9b3910639d49b1be6f53d3be8bd582" hidden="1" xml:space="preserve">  '[41]Entity Outputs - Exchange'!$D$3:$Q$27</definedName>
    <definedName name="MLNKfe5c37c0bb234b789bd8b9a7654457f8" hidden="1" xml:space="preserve">  '[41]Entity Outputs - Exchange'!$D$3:$Q$27</definedName>
    <definedName name="MLNKfe62ef343c4a4979991d7d864ef3953c" hidden="1" xml:space="preserve">  '[41]Entity Outputs - EJ and RJ'!$D$58:$Q$71</definedName>
    <definedName name="MLNKff646ae0cd6741f9bd9da58e94f2f7a1" hidden="1" xml:space="preserve">  '[41]Entity Outputs - Exchange'!$T$5:$X$11</definedName>
    <definedName name="MLNKff69b085232d4f5f9f249c987ba2534f" hidden="1" xml:space="preserve">  '[41]Entity Outputs - EJ and RJ'!$D$58:$Q$71</definedName>
    <definedName name="MLNKfff428a5c6514adca144386ab06d06ea" hidden="1" xml:space="preserve">  '[41]Entity Outputs - EJ and RJ'!$T$60:$X$66</definedName>
    <definedName name="Modelo_BL" localSheetId="0">[157]Carga!#REF!</definedName>
    <definedName name="Moeda">'[85]1.4 Discount rate'!$G$87</definedName>
    <definedName name="month">[12]Links!$M$31:$N$42</definedName>
    <definedName name="MonthsYear">'[81]1.1 Tempo'!$H$18</definedName>
    <definedName name="montreal">[37]Cálculos!$Q$11</definedName>
    <definedName name="movel.">[99]Apoio!$B$16:$B$18</definedName>
    <definedName name="mpi" localSheetId="0">#REF!</definedName>
    <definedName name="NA">"NA "</definedName>
    <definedName name="NATUREZA">[158]TABELAS!$D$20:$D$24</definedName>
    <definedName name="Navigation" localSheetId="0">'[13]Ajustes AGC'!Navigation</definedName>
    <definedName name="NCA" localSheetId="0">[51]summary!#REF!</definedName>
    <definedName name="NEGOCDIC" localSheetId="0" hidden="1">#REF!</definedName>
    <definedName name="NET_CHANGE">"NET_CHANGE"</definedName>
    <definedName name="NET_DEBT">"NET_DEBT"</definedName>
    <definedName name="NET_INC">"NET_INC"</definedName>
    <definedName name="NET_INC_10K">"NET_INC_10K"</definedName>
    <definedName name="NET_INC_10Q">"NET_INC_10Q"</definedName>
    <definedName name="NET_INC_10Q1">"NET_INC_10Q1"</definedName>
    <definedName name="NET_INC_BEFORE">"NET_INC_BEFORE"</definedName>
    <definedName name="NET_INC_GROWTH_1">"NET_INC_GROWTH_1"</definedName>
    <definedName name="NET_INC_GROWTH_2">"NET_INC_GROWTH_2"</definedName>
    <definedName name="NET_INC_MARGIN">"NET_INC_MARGIN"</definedName>
    <definedName name="NET_INTEREST_INC">"NET_INTEREST_INC"</definedName>
    <definedName name="NET_INTEREST_INC_AFTER_LL">"NET_INTEREST_INC_AFTER_LL"</definedName>
    <definedName name="NET_LOANS">"NET_LOANS"</definedName>
    <definedName name="Net_Total_Book_Capitalization" localSheetId="0">[51]summary!#REF!</definedName>
    <definedName name="netdebt" localSheetId="0">[137]WACC!#REF!</definedName>
    <definedName name="NewRange" localSheetId="0" hidden="1">[87]!NewRange</definedName>
    <definedName name="NextButton">"Button 18"</definedName>
    <definedName name="NM">"NM "</definedName>
    <definedName name="no" localSheetId="0">'[13]Ajustes AGC'!no</definedName>
    <definedName name="No_Fun_adm" localSheetId="0">#REF!</definedName>
    <definedName name="No_Fun_loja" localSheetId="0">#REF!</definedName>
    <definedName name="Nome">[85]Cover!$D$7</definedName>
    <definedName name="NON_CASH">"NON_CASH"</definedName>
    <definedName name="NON_INTEREST_EXP">"NON_INTEREST_EXP"</definedName>
    <definedName name="NON_INTEREST_INC">"NON_INTEREST_INC"</definedName>
    <definedName name="NORMAL_INC_AFTER">"NORMAL_INC_AFTER"</definedName>
    <definedName name="NORMAL_INC_AVAIL">"NORMAL_INC_AVAIL"</definedName>
    <definedName name="NORMAL_INC_BEFORE">"NORMAL_INC_BEFORE"</definedName>
    <definedName name="NOTES_PAY">"NOTES_PAY"</definedName>
    <definedName name="nov">'[38]BD META'!$Q$3:$Q$129</definedName>
    <definedName name="nov.r">'[38]BD REAL'!$E$19939:$E$21936</definedName>
    <definedName name="Novos" localSheetId="0">#REF!</definedName>
    <definedName name="nuevo" localSheetId="0" hidden="1">#REF!</definedName>
    <definedName name="nuevoii" localSheetId="0" hidden="1">#REF!</definedName>
    <definedName name="Number_Of_Sheets">#N/A</definedName>
    <definedName name="NumofGrpAccts" hidden="1">2</definedName>
    <definedName name="NvsASD">"V2001-02-28"</definedName>
    <definedName name="NvsAutoDrillOk">"VN"</definedName>
    <definedName name="NvsElapsedTime">0.0000598379629082046</definedName>
    <definedName name="NvsEndTime">36976.7154070602</definedName>
    <definedName name="NvsEndTime2">36817.3876641204</definedName>
    <definedName name="NvsInstSpec">"%"</definedName>
    <definedName name="NvsLayoutType">"M3"</definedName>
    <definedName name="NvsNplSpec">"%,X,RZF..,CZF.."</definedName>
    <definedName name="NvsPanelEffdt">"V1990-01-01"</definedName>
    <definedName name="NvsPanelSetid">"VMODEL"</definedName>
    <definedName name="NvsParentRef">[159]Origem!$E$11</definedName>
    <definedName name="NvsReqBU">"VTEL"</definedName>
    <definedName name="NvsReqBUOnly">"VN"</definedName>
    <definedName name="NvsTransLed">"VN"</definedName>
    <definedName name="NvsTreeASD">"V2050-01-01"</definedName>
    <definedName name="NvsValTbl.ACCOUNT">"GL_ACCOUNT_TBL"</definedName>
    <definedName name="NvsValTbl.BU_ATIVIDADE">"BU_ATIVIDADE"</definedName>
    <definedName name="NvsValTbl.BU_FILIAL">"BU_FILIAL"</definedName>
    <definedName name="NvsValTbl.BU_SEGMENTO">"BU_SEGMENTO"</definedName>
    <definedName name="NvsValTbl.BUSINESS_UNIT">"BUS_UNIT_TBL_GL"</definedName>
    <definedName name="NvsValTbl.DEPTID">"DEPARTMENT_TBL"</definedName>
    <definedName name="NvsValTbl.PRODUCT">"PRODUCT_TBL"</definedName>
    <definedName name="NWA">'[2]Bilanz-KNZ (F)'!$A$15:$IV$15</definedName>
    <definedName name="OBJETO">'[160]BASE TABELA'!$A$14:$A$172</definedName>
    <definedName name="OCT">[80]aux!$G$40:$G$44</definedName>
    <definedName name="OiO">'[161]4 orç 2009'!$B$84:$Z$129</definedName>
    <definedName name="OIOA">'[161]6 acum orç 2009'!$B$50:$Z$70</definedName>
    <definedName name="OiR">'[161]5 real 2008-2009'!$B$84:$Z$122</definedName>
    <definedName name="OIRA">'[161]7 acum real 2008-2009'!$B$50:$Z$70</definedName>
    <definedName name="OnShow" localSheetId="0">'[13]Ajustes AGC'!OnShow</definedName>
    <definedName name="ooii" localSheetId="0" hidden="1">Main.SAPF4Help()</definedName>
    <definedName name="OPENPRICE">"OPENPRICE"</definedName>
    <definedName name="OPER_INC">"OPER_INC"</definedName>
    <definedName name="Operating">'[41]Operating Assumptions'!$E$5</definedName>
    <definedName name="OpExAmortization">0</definedName>
    <definedName name="OpExBeforeDepreciationAmortizationExtraordinariesOther">0</definedName>
    <definedName name="OpExBeforeDepreciationAmortizationExtraordinariesTotal">0</definedName>
    <definedName name="OpExCostOfEquipment">0</definedName>
    <definedName name="OpExDepreciation">0</definedName>
    <definedName name="OpExGeneralAdministrative">0</definedName>
    <definedName name="OpExSellingMarketing">0</definedName>
    <definedName name="origem">[162]Outros!$A$1:$A$10</definedName>
    <definedName name="Other">#N/A</definedName>
    <definedName name="OTHER_ASSETS">"OTHER_ASSETS"</definedName>
    <definedName name="OTHER_CURRENT_ASSETS">"OTHER_CURRENT_ASSETS"</definedName>
    <definedName name="OTHER_CURRENT_LIAB">"OTHER_CURRENT_LIAB"</definedName>
    <definedName name="OTHER_EARNING">"OTHER_EARNING"</definedName>
    <definedName name="OTHER_EQUITY">"OTHER_EQUITY"</definedName>
    <definedName name="OTHER_INVESTING">"OTHER_INVESTING"</definedName>
    <definedName name="OTHER_LIAB">"OTHER_LIAB"</definedName>
    <definedName name="OTHER_LONG_TERM">"OTHER_LONG_TERM"</definedName>
    <definedName name="OTHER_NET">"OTHER_NET"</definedName>
    <definedName name="OTHER_OPER">"OTHER_OPER"</definedName>
    <definedName name="OTHER_RECEIV">"OTHER_RECEIV"</definedName>
    <definedName name="OTHER_REVENUE">"OTHER_REVENUE"</definedName>
    <definedName name="out">'[38]BD META'!$P$3:$P$129</definedName>
    <definedName name="out.r">'[38]BD REAL'!$E$17939:$E$19936</definedName>
    <definedName name="Output_graph1" localSheetId="0" hidden="1">'[21]6 TRS'!#REF!</definedName>
    <definedName name="output_graph2" localSheetId="0" hidden="1">'[21]6 TRS'!#REF!</definedName>
    <definedName name="output_graph3" localSheetId="0" hidden="1">'[21]6 TRS'!#REF!</definedName>
    <definedName name="output_praph4" hidden="1">'[21]6 TRS'!$F$9:$F$9</definedName>
    <definedName name="OUTR" localSheetId="0">[163]FORN!#REF!</definedName>
    <definedName name="OVER">[100]Ajustes!$C$33</definedName>
    <definedName name="p" localSheetId="0">#REF!</definedName>
    <definedName name="Pacote">OFFSET([91]Auxiliar_FILTROS!$I$2,0,0,COUNTA([91]Auxiliar_FILTROS!$I$1:$I$65536))</definedName>
    <definedName name="Pacotes">[164]Apoio!$V$1:$V$33</definedName>
    <definedName name="Pag_Jur">[121]Emp!$97:$97</definedName>
    <definedName name="Pag_Principal">[121]Emp!$95:$95</definedName>
    <definedName name="Pagamentos" hidden="1">'[165]Bases Leader'!$D$4:$D$21</definedName>
    <definedName name="Paid_Products" localSheetId="0">#REF!</definedName>
    <definedName name="PAISES" localSheetId="0">#REF!</definedName>
    <definedName name="Part_Minoritarios">[42]Part_Minoritarios!$A$1:$I$25</definedName>
    <definedName name="Participation">'[41]Transaction Assumptions'!$E$27</definedName>
    <definedName name="PasteGraph" localSheetId="0">'[13]Ajustes AGC'!PasteGraph</definedName>
    <definedName name="PAY_ACCRUED">"PAY_ACCRUED"</definedName>
    <definedName name="Payment_Schedule" localSheetId="0">#REF!</definedName>
    <definedName name="pbStartPageNumber">1</definedName>
    <definedName name="pbUpdatePageNumbering">TRUE</definedName>
    <definedName name="PC" localSheetId="0">[73]DCF!#REF!</definedName>
    <definedName name="PDD">[49]Premissas!$C$14</definedName>
    <definedName name="Per_acrecim_folha" localSheetId="0">#REF!</definedName>
    <definedName name="Per_aging_extrato">[93]Extratos!$G:$G</definedName>
    <definedName name="Per_COFINS_cred">[92]Impostos!$E$30</definedName>
    <definedName name="Per_COFINS_deb">[92]Impostos!$E$29</definedName>
    <definedName name="Per_Comm_Cred">[93]Premissas!$G$43</definedName>
    <definedName name="Per_Comm_Deb">[93]Premissas!$G$42</definedName>
    <definedName name="Per_Comm_leader">[93]Premissas!$G$44</definedName>
    <definedName name="Per_Desagio" localSheetId="0">#REF!</definedName>
    <definedName name="Per_encargos_folha" localSheetId="0">#REF!</definedName>
    <definedName name="Per_PIS_cred">[92]Impostos!$E$28</definedName>
    <definedName name="Per_PIS_deb">[92]Impostos!$E$27</definedName>
    <definedName name="PerArv">[55]ListasArvore!$E$1</definedName>
    <definedName name="PERIOD">[101]Listas_HFM!$C$2:$C$13</definedName>
    <definedName name="PERIODDATE">"PERIODDATE"</definedName>
    <definedName name="Periodo">[134]Listas!$E$1</definedName>
    <definedName name="Período">[115]APOIO!$C$3:$C$22</definedName>
    <definedName name="PerN">[55]ListasArvoreN!$B$1</definedName>
    <definedName name="perpetuidade">'[85]Control Panel'!$I$14</definedName>
    <definedName name="PESSOAL">[40]_V_F_LOJAS!$T:$T</definedName>
    <definedName name="Pictur9">"Picture 9"</definedName>
    <definedName name="Picture1">"Picture 1"</definedName>
    <definedName name="Picture10">"Picture 10"</definedName>
    <definedName name="Picture11">"Picture 11"</definedName>
    <definedName name="Picture2">"Picture 2"</definedName>
    <definedName name="Picture4">"Picture 4"</definedName>
    <definedName name="Picture5">"Picture 5"</definedName>
    <definedName name="Picture6">"Picture 6"</definedName>
    <definedName name="PIK">'[41]Transaction Assumptions'!$E$8</definedName>
    <definedName name="pinco" localSheetId="0" hidden="1">[166]ce!#REF!</definedName>
    <definedName name="pippo" localSheetId="0" hidden="1">[167]ce!#REF!</definedName>
    <definedName name="PIS_COFINS" localSheetId="0">#REF!</definedName>
    <definedName name="PISCOFINS" localSheetId="0">#REF!</definedName>
    <definedName name="pivot" localSheetId="0">#REF!,#REF!</definedName>
    <definedName name="pizza_1">'[168]pacotes - Portugês'!$X$103:$AF$120</definedName>
    <definedName name="pizza_2">'[168]pacotes - Portugês'!$X$130:$AF$155</definedName>
    <definedName name="Plan1" localSheetId="0">[169]Vencimentos!#REF!</definedName>
    <definedName name="PLANO">[78]Lista!$B$3:$B$42</definedName>
    <definedName name="PLANO_UA">'[122]Plano de UAs'!$E$12:$E$105</definedName>
    <definedName name="Planos">[79]Aux!$E$5:$E$25</definedName>
    <definedName name="PMGELIM" localSheetId="0">#REF!</definedName>
    <definedName name="PMGMTRX1" localSheetId="0">#REF!</definedName>
    <definedName name="pmt">[170]Cálculos!$G$14</definedName>
    <definedName name="ppppppppppppp" localSheetId="0">[73]DCF!#REF!</definedName>
    <definedName name="Precios2" hidden="1">"4APJ09J084B9DSHOQ43O8906O"</definedName>
    <definedName name="PREF_DIVID">"PREF_DIVID"</definedName>
    <definedName name="PREF_STOCK">"PREF_STOCK"</definedName>
    <definedName name="PREPAID_EXPEN">"PREPAID_EXPEN"</definedName>
    <definedName name="PRETAX_INC">"PRETAX_INC"</definedName>
    <definedName name="PRETAX_INC_10K">"PRETAX_INC_10K"</definedName>
    <definedName name="PRETAX_INC_10Q">"PRETAX_INC_10Q"</definedName>
    <definedName name="PRETAX_INC_10Q1">"PRETAX_INC_10Q1"</definedName>
    <definedName name="PreviousButton">"Button 19"</definedName>
    <definedName name="price">[12]Opções!$B$5:$M$9</definedName>
    <definedName name="PRICE_BRL">[113]Market!$O$3:$O$31</definedName>
    <definedName name="PRICE_OVER_EPS_EST">"PRICE_OVER_EPS_EST"</definedName>
    <definedName name="PRICE_OVER_EPS_EST_1">"PRICE_OVER_EPS_EST_1"</definedName>
    <definedName name="PRICE_OVER_LTM_EPS">"PRICE_OVER_LTM_EPS"</definedName>
    <definedName name="price1">[12]Opções!$A$5:$S$9</definedName>
    <definedName name="Print_Area_MI" localSheetId="0">#REF!</definedName>
    <definedName name="print_data_tables" localSheetId="0">'[13]Ajustes AGC'!print_data_tables</definedName>
    <definedName name="print_data_tables100000" localSheetId="0">'[13]Ajustes AGC'!print_data_tables100000</definedName>
    <definedName name="PrintPreview" localSheetId="0">'[13]Ajustes AGC'!PrintPreview</definedName>
    <definedName name="PRO_FORMA_BASIC_EPS">"PRO_FORMA_BASIC_EPS"</definedName>
    <definedName name="PRO_FORMA_DILUT_EPS">"PRO_FORMA_DILUT_EPS"</definedName>
    <definedName name="Pro_forma_for_COMSAT">"COMSAT"</definedName>
    <definedName name="PRO_FORMA_NET_INC">"PRO_FORMA_NET_INC"</definedName>
    <definedName name="Prod">[82]Apoio_Graficos!$AC$5:$AC$15</definedName>
    <definedName name="Produto">[84]Entrada!$B$7:$B$361</definedName>
    <definedName name="Produtos">'[65]Base Grafico'!$R$3:$R$5</definedName>
    <definedName name="Produtos_Oi">[171]Matriz!$B$6:$B$18</definedName>
    <definedName name="ProImportExport.ImportFile" localSheetId="0">'[13]Ajustes AGC'!ProImportExport.ImportFile</definedName>
    <definedName name="ProImportExport.SaveNewFile" localSheetId="0">'[13]Ajustes AGC'!ProImportExport.SaveNewFile</definedName>
    <definedName name="Proj">[172]Projeções!$A$3:$G$33</definedName>
    <definedName name="Projecao">'[103]1.2 Assumptions'!$H$32</definedName>
    <definedName name="project">[32]Control!$F$12</definedName>
    <definedName name="PROJECTNAME">[173]CONTROL!$D$4</definedName>
    <definedName name="projetar">[47]Apoio!$E$3:$E$6</definedName>
    <definedName name="prop">[37]Cálculos!$G$14</definedName>
    <definedName name="PROPERTY_GROSS">"PROPERTY_GROSS"</definedName>
    <definedName name="PROPERTY_NET">"PROPERTY_NET"</definedName>
    <definedName name="prz_total">[37]Cálculos!$D$7</definedName>
    <definedName name="PT" localSheetId="0">#REF!</definedName>
    <definedName name="PTAX">'[113]BBG Links'!$C$3</definedName>
    <definedName name="PTAX_D1">[12]Mercado!$C$46</definedName>
    <definedName name="PUB_FileID" hidden="1">"L10003787.xls"</definedName>
    <definedName name="PUB_UserID" hidden="1">"MAYERX"</definedName>
    <definedName name="Purchase">1</definedName>
    <definedName name="PUs">[174]Tab!$A$3:$O$18</definedName>
    <definedName name="q" localSheetId="0">#REF!</definedName>
    <definedName name="qqqqqqqqqq" localSheetId="0">'[13]Ajustes AGC'!qqqqqqqqqq</definedName>
    <definedName name="qryINFASegmentoRelTotal" localSheetId="0">'[142]BD - Projetos'!#REF!</definedName>
    <definedName name="Quadro1" localSheetId="0">#REF!</definedName>
    <definedName name="Quadro2" localSheetId="0">#REF!</definedName>
    <definedName name="quadro3" localSheetId="0">#REF!</definedName>
    <definedName name="QUICK_RATIO">"QUICK_RATIO"</definedName>
    <definedName name="quywhjweji" localSheetId="0" hidden="1">[5]COMPENSACIONES!#REF!</definedName>
    <definedName name="qww" localSheetId="0">#REF!</definedName>
    <definedName name="R_Fcst">[34]APOIO!$AH$7</definedName>
    <definedName name="R_ORC">[34]APOIO!$AH$4</definedName>
    <definedName name="R_Real">[34]APOIO!$AH$3</definedName>
    <definedName name="r_trans_mwallet" localSheetId="0">'[46]Cristal Ball'!#REF!</definedName>
    <definedName name="R_Variations">'[81]4.1 Tornado'!$G$23:$Q$23</definedName>
    <definedName name="Rafael" localSheetId="0" hidden="1">'[7]PREÇO REGINA'!#REF!</definedName>
    <definedName name="range_du">[175]Aux!$AV$2:$AV$2811</definedName>
    <definedName name="rate" localSheetId="0">[137]WACC!#REF!</definedName>
    <definedName name="Re" localSheetId="0">#REF!</definedName>
    <definedName name="Reajustado" localSheetId="0">#REF!</definedName>
    <definedName name="REC_ORG_SIMPL">[176]REC_ORG_SIMPLIFICADO!$B$2:$C$52</definedName>
    <definedName name="Recebimentos" hidden="1">'[50]Bases Leader'!$B$4:$B$30</definedName>
    <definedName name="Receita">[82]Apoio_Graficos!$AC$132:$AC$135</definedName>
    <definedName name="Receita_bruta">[40]_V_F_LOJAS!$H:$H</definedName>
    <definedName name="Receita_Bruta_LOJAS_2013" localSheetId="0">[106]Plan1!#REF!</definedName>
    <definedName name="Receita_Bruta_LOJAS_2014" localSheetId="0">[106]Plan1!#REF!</definedName>
    <definedName name="Receita_Bruta_TOTAL_2013" localSheetId="0">[106]Plan1!#REF!</definedName>
    <definedName name="Receita_Bruta_TOTAL_2014" localSheetId="0">[106]Plan1!#REF!</definedName>
    <definedName name="REDEEM_PREF_STOCK">"REDEEM_PREF_STOCK"</definedName>
    <definedName name="RedefinePrintTableRange" localSheetId="0" hidden="1">[87]!RedefinePrintTableRange</definedName>
    <definedName name="Ref">[48]Consolidado!$F$1</definedName>
    <definedName name="Refi">'[132]Transaction Assumptions'!$E$16</definedName>
    <definedName name="Refi_Extension">'[132]Transaction Assumptions'!$E$18</definedName>
    <definedName name="regiao">[47]Apoio!$N$3:$N$9</definedName>
    <definedName name="Regiões">'[65]Base Grafico'!$Q$3:$Q$6</definedName>
    <definedName name="Regulatory">'[41]Regulatory Assumptions'!$E$5</definedName>
    <definedName name="relat_moni">[37]Cálculos!$Q$5</definedName>
    <definedName name="ReportGroup" hidden="1">0</definedName>
    <definedName name="res">#N/A</definedName>
    <definedName name="RESEARCH_DEV">"RESEARCH_DEV"</definedName>
    <definedName name="ResetItemView" localSheetId="0">'[13]Ajustes AGC'!ResetItemView</definedName>
    <definedName name="Resfin" localSheetId="0">#REF!</definedName>
    <definedName name="residual">[37]Cálculos!$G$8</definedName>
    <definedName name="Resnop">[42]Resnop!$A$1:$I$67</definedName>
    <definedName name="resp_brasilia_geral">[75]Base!$B$8</definedName>
    <definedName name="resp_brasilia_obs">[75]Base!$C$8</definedName>
    <definedName name="resp_brasiliasmp_geral">[75]Base!$E$8</definedName>
    <definedName name="resp_brasiliasmp_obs">[75]Base!$F$8</definedName>
    <definedName name="resp_campogrande_geral">[75]Base!$Z$9</definedName>
    <definedName name="resp_campogrande_obs">[75]Base!$AA$9</definedName>
    <definedName name="resp_campograndesmp_geral">[75]Base!$AC$6</definedName>
    <definedName name="resp_campograndesmp_obs">[75]Base!$AD$6</definedName>
    <definedName name="resp_cuiaba_geral">[75]Base!$AF$10</definedName>
    <definedName name="resp_cuiaba_obs">[75]Base!$AG$10</definedName>
    <definedName name="resp_curitiba_geral">[75]Base!$N$35</definedName>
    <definedName name="resp_curitiba_obs">[75]Base!$O$35</definedName>
    <definedName name="resp_curitibasmp_geral">[75]Base!$Q$7</definedName>
    <definedName name="resp_curitibasmp_obs">[75]Base!$R$7</definedName>
    <definedName name="resp_florianopolis_geral">[75]Base!$T$22</definedName>
    <definedName name="resp_florianopolis_obs">[75]Base!$U$22</definedName>
    <definedName name="resp_florianopolissmp_geral">[75]Base!$W$7</definedName>
    <definedName name="resp_florianopolissmp_obs">[75]Base!$X$7</definedName>
    <definedName name="resp_goiania_geral">[75]Base!$H$32</definedName>
    <definedName name="resp_goiania_obs">[75]Base!$I$32</definedName>
    <definedName name="resp_goianiasmp_geral">[75]Base!$K$8</definedName>
    <definedName name="resp_goianiasmp_obs">[75]Base!$L$8</definedName>
    <definedName name="RESULTADO">'[63]RESULTADO MÊS A MÊS'!$A$1:$AD$575</definedName>
    <definedName name="RETAINED_EARN">"RETAINED_EARN"</definedName>
    <definedName name="RETURN_ASSETS">"RETURN_ASSETS"</definedName>
    <definedName name="RETURN_EQUITY">"RETURN_EQUITY"</definedName>
    <definedName name="RETURN_INVESTMENT">"RETURN_INVESTMENT"</definedName>
    <definedName name="REVENUE">"REVENUE"</definedName>
    <definedName name="REVENUE_10K">"REVENUE_10K"</definedName>
    <definedName name="REVENUE_10Q">"REVENUE_10Q"</definedName>
    <definedName name="REVENUE_10Q1">"REVENUE_10Q1"</definedName>
    <definedName name="REVENUE_EST">"REVENUE_EST"</definedName>
    <definedName name="REVENUE_EST_1">"REVENUE_EST_1"</definedName>
    <definedName name="REVENUE_GROWTH_1">"REVENUE_GROWTH_1"</definedName>
    <definedName name="REVENUE_GROWTH_2">"REVENUE_GROWTH_2"</definedName>
    <definedName name="RevenuesCellularEquipment">0</definedName>
    <definedName name="RevenuesCellularOther">0</definedName>
    <definedName name="RevenuesCellularService">0</definedName>
    <definedName name="RevenuesCellularTotal">0</definedName>
    <definedName name="RevenuesPagingEquipment">0</definedName>
    <definedName name="RevenuesPagingOther">0</definedName>
    <definedName name="RevenuesPagingService">0</definedName>
    <definedName name="RevenuesPagingTotal">0</definedName>
    <definedName name="RevenuesWirelessEquipment">0</definedName>
    <definedName name="RevenuesWirelessOther">0</definedName>
    <definedName name="RevenuesWirelessService">0</definedName>
    <definedName name="RFim">[55]ListasArvoreN!$F$1</definedName>
    <definedName name="ricardo">[177]Menu!$C$3</definedName>
    <definedName name="Rinicio">[55]ListasArvoreN!$E$1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10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mcAccount">49100</definedName>
    <definedName name="rmcCategory">"LASTYR"</definedName>
    <definedName name="rmcName">"RUSCON*"</definedName>
    <definedName name="RMCOptions">"*210000000000000"</definedName>
    <definedName name="RowLevel" hidden="1">1</definedName>
    <definedName name="rrrrrr">OFFSET([178]Auxiliar_FILTROS!$B$2,0,0,COUNTA([178]Auxiliar_FILTROS!$B$1:$B$65536))</definedName>
    <definedName name="saaaaasa" localSheetId="0" hidden="1">Main.SAPF4Help()</definedName>
    <definedName name="saasasasas" localSheetId="0">'[13]Ajustes AGC'!saasasasas</definedName>
    <definedName name="sad" localSheetId="0" hidden="1">#REF!</definedName>
    <definedName name="Salario_med_adm" localSheetId="0">#REF!</definedName>
    <definedName name="Salario_med_loja" localSheetId="0">#REF!</definedName>
    <definedName name="saldo_COFINS_recup" localSheetId="0">#REF!</definedName>
    <definedName name="saldo_ICMS_recup" localSheetId="0">#REF!</definedName>
    <definedName name="saldo_PIS_recup" localSheetId="0">#REF!</definedName>
    <definedName name="SAPBEXdnldView" hidden="1">"3XB32VR0SWUMALO47WI2TPY80"</definedName>
    <definedName name="SAPBEXhrIndnt" hidden="1">1</definedName>
    <definedName name="SAPBEXrevision" hidden="1">2</definedName>
    <definedName name="SAPBEXsysID" hidden="1">"GFP"</definedName>
    <definedName name="SAPBEXwbID" hidden="1">"3YUS4EW9PSD5J7Z7PFO6NNDAD"</definedName>
    <definedName name="SAPFuncF4Help" localSheetId="0" hidden="1">Main.SAPF4Help()</definedName>
    <definedName name="SaveNewFile" localSheetId="0">'[13]Ajustes AGC'!SaveNewFile</definedName>
    <definedName name="savenewfile2" localSheetId="0">'[13]Ajustes AGC'!savenewfile2</definedName>
    <definedName name="SCC_AJUSTE">[100]Ajustes!$H$4:$I$27</definedName>
    <definedName name="Scenario">[101]Listas_HFM!$A$2:$A$8</definedName>
    <definedName name="SD">[84]Entrada!$Q$6:$V$361</definedName>
    <definedName name="sdads" localSheetId="0">'[13]Ajustes AGC'!sdads</definedName>
    <definedName name="sdgs" localSheetId="0">#REF!</definedName>
    <definedName name="sdsfdsf">#N/A</definedName>
    <definedName name="seleciona_grafico">'[168]pacotes - Portugês'!$H$67:$K$71</definedName>
    <definedName name="SeliG" localSheetId="0">#REF!</definedName>
    <definedName name="SelTab" localSheetId="0">#REF!</definedName>
    <definedName name="sencount" hidden="1">1</definedName>
    <definedName name="SensibCustoCanais" localSheetId="0">'[46]Output. Análises'!#REF!</definedName>
    <definedName name="SensibCustoProcessamento" localSheetId="0">'[46]Output. Análises'!#REF!</definedName>
    <definedName name="SensibCustoSMS" localSheetId="0">'[46]Output. Análises'!#REF!</definedName>
    <definedName name="SensibCustoVANCompleta" localSheetId="0">'[46]Output. Análises'!#REF!</definedName>
    <definedName name="SensibFiltroCred1" localSheetId="0">'[46]Output. Análises'!#REF!</definedName>
    <definedName name="SensibFiltroCred2" localSheetId="0">'[46]Output. Análises'!#REF!</definedName>
    <definedName name="SensibFiltroDeb1" localSheetId="0">'[46]Output. Análises'!#REF!</definedName>
    <definedName name="SensibFiltroDeb2" localSheetId="0">'[46]Output. Análises'!#REF!</definedName>
    <definedName name="SensibFiltroDeb3" localSheetId="0">'[46]Output. Análises'!#REF!</definedName>
    <definedName name="SensibFiltroPOS1" localSheetId="0">'[46]Output. Análises'!#REF!</definedName>
    <definedName name="SensibFiltroPOS2" localSheetId="0">'[46]Output. Análises'!#REF!</definedName>
    <definedName name="SensibFiltroPOS3" localSheetId="0">'[46]Output. Análises'!#REF!</definedName>
    <definedName name="SensibReceitaAluguelPOS" localSheetId="0">'[46]Output. Análises'!#REF!</definedName>
    <definedName name="SensibReceitaFeeAut" localSheetId="0">'[46]Output. Análises'!#REF!</definedName>
    <definedName name="SensibReceitaMDR" localSheetId="0">'[46]Output. Análises'!#REF!</definedName>
    <definedName name="SensibReceitaMDRRecarga" localSheetId="0">'[46]Output. Análises'!#REF!</definedName>
    <definedName name="SensibReceitaVANSimples" localSheetId="0">'[46]Output. Análises'!#REF!</definedName>
    <definedName name="SeriesFormat" localSheetId="0">'[13]Ajustes AGC'!SeriesFormat</definedName>
    <definedName name="ServTerc">#N/A</definedName>
    <definedName name="set">'[38]BD META'!$O$3:$O$129</definedName>
    <definedName name="set.r">'[38]BD REAL'!$E$15961:$E$17936</definedName>
    <definedName name="sfds" localSheetId="0">'[13]Ajustes AGC'!sfds</definedName>
    <definedName name="SGA">"SGA"</definedName>
    <definedName name="Sh_equ">'[2]Bilanz-KNZ (F)'!$A$31:$IV$31</definedName>
    <definedName name="SHARE_SE" localSheetId="0">#REF!</definedName>
    <definedName name="shares" localSheetId="0">'[13]Ajustes AGC'!shares</definedName>
    <definedName name="SharesConvertibleSecurities">0</definedName>
    <definedName name="SharesFullyDiluted">0</definedName>
    <definedName name="SharesOptions">0</definedName>
    <definedName name="SHARESOUTSTANDING">"SHARESOUTSTANDING"</definedName>
    <definedName name="SharesOutstandingLatestDate">0</definedName>
    <definedName name="SharesOutstandingOther">0</definedName>
    <definedName name="SharesOutstandingSenior">0</definedName>
    <definedName name="SharesOutstandingSubordinate">0</definedName>
    <definedName name="SharesPrimary">0</definedName>
    <definedName name="SharesWarrants">0</definedName>
    <definedName name="Sheet_Size">#N/A</definedName>
    <definedName name="Sheet3" localSheetId="0">'[13]Ajustes AGC'!Sheet3</definedName>
    <definedName name="SHORT_TERM_INVEST">"SHORT_TERM_INVEST"</definedName>
    <definedName name="ShowData" localSheetId="0">'[13]Ajustes AGC'!ShowData</definedName>
    <definedName name="ShowDottedLine" localSheetId="0">'[13]Ajustes AGC'!ShowDottedLine</definedName>
    <definedName name="ShowGraph" localSheetId="0">'[13]Ajustes AGC'!ShowGraph</definedName>
    <definedName name="SiglaEmpresa">[179]Listas!$A$3:$A$36</definedName>
    <definedName name="Simulação" localSheetId="0">#REF!</definedName>
    <definedName name="SINTETICONOV97" localSheetId="0">[180]FORN!#REF!</definedName>
    <definedName name="Sispec">[181]Sispec!$A$1:$M$65536</definedName>
    <definedName name="Sispec00" localSheetId="0">#REF!</definedName>
    <definedName name="Sispec98" localSheetId="0">#REF!</definedName>
    <definedName name="Sispec99">[182]Sispec99!$A$1:$M$65536</definedName>
    <definedName name="SispecPSAP">[183]SispecPSAP!$A$1:$M$65536</definedName>
    <definedName name="skip">[31]Diversos!$F$2:$F$10</definedName>
    <definedName name="sl" localSheetId="0">#REF!</definedName>
    <definedName name="SMP_CoBill_Fat" localSheetId="0">[184]Premissas!#REF!</definedName>
    <definedName name="SMP_Fraude" localSheetId="0">[184]Premissas!#REF!</definedName>
    <definedName name="SMP_Inad" localSheetId="0">[184]Premissas!#REF!</definedName>
    <definedName name="SMP_Min_CoBill" localSheetId="0">[184]Premissas!#REF!</definedName>
    <definedName name="SMP_Min_Fat" localSheetId="0">[184]Premissas!#REF!</definedName>
    <definedName name="SMP_Perc_1a" localSheetId="0">[184]Premissas!#REF!</definedName>
    <definedName name="SMP_Perc_2a" localSheetId="0">[184]Premissas!#REF!</definedName>
    <definedName name="SMP_Perc_3a" localSheetId="0">[184]Premissas!#REF!</definedName>
    <definedName name="SMP_RIU" localSheetId="0">[184]Premissas!#REF!</definedName>
    <definedName name="SMP_SGeA" localSheetId="0">[184]Premissas!#REF!</definedName>
    <definedName name="SMP_TURIU" localSheetId="0">[184]Premissas!#REF!</definedName>
    <definedName name="SMP_Tx_Intl" localSheetId="0">[184]Premissas!#REF!</definedName>
    <definedName name="SMP_VUM" localSheetId="0">[184]Premissas!#REF!</definedName>
    <definedName name="solver_adj" localSheetId="0" hidden="1">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opt" localSheetId="0" hidden="1">#REF!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1</definedName>
    <definedName name="solver_val" hidden="1">999999999</definedName>
    <definedName name="SortDatabase" localSheetId="0">[185]!SortDatabase</definedName>
    <definedName name="Space">"          "</definedName>
    <definedName name="Spaces">"      "</definedName>
    <definedName name="spider" hidden="1">#N/A</definedName>
    <definedName name="SPOT">[12]Mercado!$K$3</definedName>
    <definedName name="SPWS_WBID">"DEC6DDF3-2860-48DB-944B-8C6ED5B75F63"</definedName>
    <definedName name="sq" localSheetId="0" hidden="1">IF(COUNTA(#REF!)=0,0,INDEX(#REF!,MATCH(ROW(#REF!),#REF!,TRUE)))+1</definedName>
    <definedName name="ss" localSheetId="0">'[13]Ajustes AGC'!ss</definedName>
    <definedName name="ssssssssssssss" localSheetId="0">'[13]Ajustes AGC'!ssssssssssssss</definedName>
    <definedName name="sssssssssssssssssss" localSheetId="0">'[13]Ajustes AGC'!sssssssssssssssssss</definedName>
    <definedName name="sssssssssssssssssssssss" localSheetId="0">'[13]Ajustes AGC'!sssssssssssssssssssssss</definedName>
    <definedName name="ssssssssssssssssssssssss" localSheetId="0">'[13]Ajustes AGC'!ssssssssssssssssssssssss</definedName>
    <definedName name="StarOne">'[186]E-mail'!$P$6:$Q$39</definedName>
    <definedName name="STATE">"STATE"</definedName>
    <definedName name="StatsAccessLinesDomesticInternationalTotalAverage">0</definedName>
    <definedName name="StatsAccessLinesTotalAverage">0</definedName>
    <definedName name="StatsAverageMonthlyRevenue">0</definedName>
    <definedName name="StatsEmployeesConsolidatedInternational">0</definedName>
    <definedName name="StatsEmployeesTelephoneInternational">0</definedName>
    <definedName name="StatsPagingAverageMonthlyRevenue">0</definedName>
    <definedName name="StatsPagingSubscribers">0</definedName>
    <definedName name="StatsPenetration">0</definedName>
    <definedName name="StatsProportionatePenetration">0</definedName>
    <definedName name="StatsProportionatePOPS">0</definedName>
    <definedName name="StatsProportionateSubscribersAverage">0</definedName>
    <definedName name="StatsProportionateSubscribersBeginning">0</definedName>
    <definedName name="StatsProportionateSubscribersEnding">0</definedName>
    <definedName name="StatsProportionateSubscribersNetAdds">0</definedName>
    <definedName name="StatsSubscribersAverage">0</definedName>
    <definedName name="StatsSubscribersBeginning">0</definedName>
    <definedName name="StatsSubscribersEnding">0</definedName>
    <definedName name="StatsSubscribersNetAdds">0</definedName>
    <definedName name="STOCK_BASED">"STOCK_BASED"</definedName>
    <definedName name="stor">[39]Diversos!$A$2:$A$8</definedName>
    <definedName name="strike">[12]Opções!$B$47:$D$67</definedName>
    <definedName name="subord_junior">[37]Cálculos!$G$7</definedName>
    <definedName name="subord_senior">[37]Cálculos!$G$6</definedName>
    <definedName name="SUMLTM" localSheetId="0">[137]WACC!#REF!</definedName>
    <definedName name="summary" localSheetId="0">#REF!</definedName>
    <definedName name="summary_mes_reais" localSheetId="0">#REF!</definedName>
    <definedName name="summary_mes_usd" localSheetId="0">#REF!</definedName>
    <definedName name="Super_iG" localSheetId="0">#REF!</definedName>
    <definedName name="SVA" localSheetId="0">#REF!</definedName>
    <definedName name="swap">[187]Cadastro!$A$4:$AO$6</definedName>
    <definedName name="switch">[188]TOC!$J$2</definedName>
    <definedName name="SWN" localSheetId="0">[51]summary!#REF!</definedName>
    <definedName name="Swvu.PLANILHA2." localSheetId="0" hidden="1">#REF!</definedName>
    <definedName name="T_C_U">[27]AcumuladoMatriz!$C$1</definedName>
    <definedName name="TabAccAnt">[189]BaseAnt!$A$28:$K$51</definedName>
    <definedName name="TabBase1">[45]Parametros!$C$2</definedName>
    <definedName name="TabBase1Aux">[45]Parametros!$E$2</definedName>
    <definedName name="TabBase2">[45]Parametros!$C$3</definedName>
    <definedName name="TabBase2Aux">[45]Parametros!$E$3</definedName>
    <definedName name="TabBase3">[45]Parametros!$C$4</definedName>
    <definedName name="TabBase3Aux">[45]Parametros!$E$4</definedName>
    <definedName name="TabDatas" localSheetId="0">#REF!</definedName>
    <definedName name="Tabela" localSheetId="0">#REF!</definedName>
    <definedName name="Tabela_aging_cartao_leader">'[93]Cartao Leader'!$AF$4:$AS$52</definedName>
    <definedName name="tabela_dados_master" localSheetId="0">#REF!</definedName>
    <definedName name="tabela_dados_visa" localSheetId="0">#REF!</definedName>
    <definedName name="Tabela_fluxo_amort" localSheetId="0">[93]Premissas!#REF!</definedName>
    <definedName name="Tabela_fluxo_juros" localSheetId="0">[93]Premissas!#REF!</definedName>
    <definedName name="Tabela_per_extrato">OFFSET([93]Extratos!$Q$4,0,0,COUNTA([93]Extratos!$Q:$Q),8)</definedName>
    <definedName name="TabEmp">[182]Tabelas!$A$1:$C$74</definedName>
    <definedName name="TablaHistorico" localSheetId="0" hidden="1">#REF!</definedName>
    <definedName name="Table1">'[81]4.1 Tornado'!$E$25</definedName>
    <definedName name="Table2">'[81]4.1 Tornado'!$E$26</definedName>
    <definedName name="Table3">'[81]4.1 Tornado'!$E$27</definedName>
    <definedName name="Table4">'[81]4.1 Tornado'!$E$28</definedName>
    <definedName name="Table5">'[81]4.1 Tornado'!$E$29</definedName>
    <definedName name="Table6">'[81]4.1 Tornado'!$E$30</definedName>
    <definedName name="Table7">'[81]4.1 Tornado'!$E$34</definedName>
    <definedName name="Table8">'[81]4.1 Tornado'!$E$38</definedName>
    <definedName name="TabMesAnt">[189]BaseAnt!$A$2:$K$25</definedName>
    <definedName name="TabPer" localSheetId="0">#REF!</definedName>
    <definedName name="Target">[33]Assumptions!$C$18</definedName>
    <definedName name="TargetDivestiture">[33]Assumptions!$C$28</definedName>
    <definedName name="Tax">[82]Apoio!$B$1</definedName>
    <definedName name="Taxa">[148]CDI!$A$2:$B$10000</definedName>
    <definedName name="taxa_desconto_mov">'[85]Control Panel'!$J$19</definedName>
    <definedName name="taxa_desconto_selecionada">'[85]Control Panel'!$G$19</definedName>
    <definedName name="tb">[190]Outros!$B$1:$B$10</definedName>
    <definedName name="tb_Inad">'[191]Tb Dinâmica'!$R$13:$AB$49</definedName>
    <definedName name="tb_Indices">'[191]Tb Dinâmica'!$G$10:$J$45</definedName>
    <definedName name="tb_Orc">'[191]Tb Dinâmica'!$A$11:$E$58</definedName>
    <definedName name="tb_PCLD">'[191]Tb Dinâmica'!$BJ$13:$BP$49</definedName>
    <definedName name="tb_Perdas">'[191]Tb Dinâmica'!$AE$13:$AH$49</definedName>
    <definedName name="tb_Ren">'[191]Tb Dinâmica'!$AK$13:$AU$49</definedName>
    <definedName name="tb_RenCli">'[191]Tb Dinâmica'!$AW$13:$BG$49</definedName>
    <definedName name="tb_RGOrc">'[191]Tb Dinâmica'!$CZ$13:$DV$48</definedName>
    <definedName name="tb_RGReal">'[191]Tb Dinâmica'!$CA$13:$CX$48</definedName>
    <definedName name="tb_Saldo">'[191]Tb Dinâmica'!$BS$13:$BY$49</definedName>
    <definedName name="tb_Tarifas">'[191]Tb Dinâmica'!$M$12:$O$47</definedName>
    <definedName name="TBdbName" hidden="1">"88D5BF544BE111D2B8C5006097494125.mdb"</definedName>
    <definedName name="TCY" localSheetId="0">#REF!</definedName>
    <definedName name="TEJ" localSheetId="0">[51]summary!#REF!</definedName>
    <definedName name="Telebrás_TAXA_DE_AVAL" localSheetId="0">[27]taxa_de_aval!#REF!</definedName>
    <definedName name="TEST0" localSheetId="0">#REF!</definedName>
    <definedName name="TEST1" localSheetId="0">#REF!</definedName>
    <definedName name="TEST10" localSheetId="0">#REF!</definedName>
    <definedName name="TEST11" localSheetId="0">#REF!</definedName>
    <definedName name="TEST12" localSheetId="0">#REF!</definedName>
    <definedName name="TEST2" localSheetId="0">#REF!</definedName>
    <definedName name="TEST3" localSheetId="0">#REF!</definedName>
    <definedName name="TEST4" localSheetId="0">#REF!</definedName>
    <definedName name="TEST5" localSheetId="0">#REF!</definedName>
    <definedName name="TEST6" localSheetId="0">#REF!</definedName>
    <definedName name="TEST7" localSheetId="0">#REF!</definedName>
    <definedName name="TEST8" localSheetId="0">#REF!</definedName>
    <definedName name="TEST9" localSheetId="0">#REF!</definedName>
    <definedName name="TestAdd">"Test RefersTo1"</definedName>
    <definedName name="teste">OFFSET([105]Auxiliar_FILTROS!$E$4,0,0,COUNTA([105]Auxiliar_FILTROS!$E$1:$E$65536))</definedName>
    <definedName name="TESTHKEY" localSheetId="0">#REF!</definedName>
    <definedName name="TESTKEYS" localSheetId="0">#REF!</definedName>
    <definedName name="TESTVKEY" localSheetId="0">#REF!</definedName>
    <definedName name="TextFormat" localSheetId="0">'[13]Ajustes AGC'!TextFormat</definedName>
    <definedName name="TextRefCopyRangeCount" hidden="1">1</definedName>
    <definedName name="THX" localSheetId="0">[51]summary!#REF!</definedName>
    <definedName name="tick" hidden="1">"AS2DocumentBrowse"</definedName>
    <definedName name="Ticker" localSheetId="0">[51]summary!#REF!</definedName>
    <definedName name="TickerToNameOnEnter" localSheetId="0">'[13]Ajustes AGC'!TickerToNameOnEnter</definedName>
    <definedName name="ticks" hidden="1">"AS2DocumentBrowse"</definedName>
    <definedName name="time_balance">[31]Diversos!$E$2:$E$10</definedName>
    <definedName name="Timing">'[81]1.1 Tempo'!$7:$7</definedName>
    <definedName name="Tipo">OFFSET([91]Auxiliar_FILTROS!$G$2,0,0,COUNTA([91]Auxiliar_FILTROS!$G$1:$G$65536))</definedName>
    <definedName name="Tipo_Custo">[84]Entrada!$IV$1:$IV$3</definedName>
    <definedName name="TIPO_DOCUMENTO">[96]Listas!$B$3:$B$4</definedName>
    <definedName name="Tipo_Inst">[80]aux!$J$5:$J$7</definedName>
    <definedName name="TipoN">[55]ListasArvoreN!$K$1</definedName>
    <definedName name="TIR_do_Fundo" localSheetId="0">#REF!</definedName>
    <definedName name="Titulo" localSheetId="0">#REF!</definedName>
    <definedName name="TJLP">[129]julho2001!$W$7</definedName>
    <definedName name="TMAR1" localSheetId="0">#REF!</definedName>
    <definedName name="TopRankDefaultDistForRange" hidden="1">0</definedName>
    <definedName name="TopRankDefaultMaxChange" hidden="1">"0,1"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"Pasta de trabalho ativa"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OTAL_ASSETS">"TOTAL_ASSETS"</definedName>
    <definedName name="TOTAL_CASH_DIVID">"TOTAL_CASH_DIVID"</definedName>
    <definedName name="TOTAL_CASH_FINAN">"TOTAL_CASH_FINAN"</definedName>
    <definedName name="TOTAL_CASH_INVEST">"TOTAL_CASH_INVEST"</definedName>
    <definedName name="TOTAL_CASH_OPER">"TOTAL_CASH_OPER"</definedName>
    <definedName name="TOTAL_COMMON">"TOTAL_COMMON"</definedName>
    <definedName name="TOTAL_CURRENT_ASSETS">"TOTAL_CURRENT_ASSETS"</definedName>
    <definedName name="TOTAL_CURRENT_LIAB">"TOTAL_CURRENT_LIAB"</definedName>
    <definedName name="TOTAL_DEBT">"TOTAL_DEBT"</definedName>
    <definedName name="TOTAL_DEBT_OVER_EBITDA">"TOTAL_DEBT_OVER_EBITDA"</definedName>
    <definedName name="TOTAL_DEBT_OVER_TOTAL_BV">"TOTAL_DEBT_OVER_TOTAL_BV"</definedName>
    <definedName name="TOTAL_DEBT_OVER_TOTAL_CAP">"TOTAL_DEBT_OVER_TOTAL_CAP"</definedName>
    <definedName name="TOTAL_EQUITY">"TOTAL_EQUITY"</definedName>
    <definedName name="TOTAL_INTEREST_EXP">"TOTAL_INTEREST_EXP"</definedName>
    <definedName name="TOTAL_INVENTORY">"TOTAL_INVENTORY"</definedName>
    <definedName name="TOTAL_LIAB">"TOTAL_LIAB"</definedName>
    <definedName name="TOTAL_LIAB_SHAREHOLD">"TOTAL_LIAB_SHAREHOLD"</definedName>
    <definedName name="TOTAL_LONG_DEBT">"TOTAL_LONG_DEBT"</definedName>
    <definedName name="TOTAL_OPER_EXPEN">"TOTAL_OPER_EXPEN"</definedName>
    <definedName name="TOTAL_RECEIV">"TOTAL_RECEIV"</definedName>
    <definedName name="TOTAL_REVENUE">"TOTAL_REVENUE"</definedName>
    <definedName name="TOTAL_SPECIAL">"TOTAL_SPECIAL"</definedName>
    <definedName name="TotalCoreFibreCost">'[192]Long haul links'!$P$19</definedName>
    <definedName name="TotalLeaseRevenue">[192]Revenue!$B$11</definedName>
    <definedName name="TotalNodeCapex">[192]Nodes!$E$17</definedName>
    <definedName name="TotalSiteCapex">[192]Nodes!$D$17</definedName>
    <definedName name="TRADE_AR">"TRADE_AR"</definedName>
    <definedName name="Trans_Elast" localSheetId="0">#REF!</definedName>
    <definedName name="Transaction">'[41]Transaction Assumptions'!$E$4</definedName>
    <definedName name="TRANSACTIONCOST">[193]Sources_Uses!$D$14</definedName>
    <definedName name="TREASURY_STOCK">"TREASURY_STOCK"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imestre" localSheetId="0">#REF!</definedName>
    <definedName name="TRP" localSheetId="0">[51]summary!#REF!</definedName>
    <definedName name="TT">[80]aux!$B$40:$B$56</definedName>
    <definedName name="TU_RL" localSheetId="0">#REF!</definedName>
    <definedName name="TURL" localSheetId="0">#REF!</definedName>
    <definedName name="two_pass_calculation">[39]Diversos!$I$2:$I$10</definedName>
    <definedName name="Tx._da_Cessão" localSheetId="0">#REF!</definedName>
    <definedName name="Tx._do_CRI" localSheetId="0">#REF!</definedName>
    <definedName name="tx_junior">[37]Cálculos!$G$5</definedName>
    <definedName name="Tx_Mandato" localSheetId="0">'[194]Fluxo Lastro e CRI'!#REF!</definedName>
    <definedName name="tx_senior">[37]Cálculos!$D$10</definedName>
    <definedName name="UN">[164]Apoio!$H$5:$H$13</definedName>
    <definedName name="unidade">'[195]1.2 Assumptions'!$H$26</definedName>
    <definedName name="UNREALIZED_GAIN">"UNREALIZED_GAIN"</definedName>
    <definedName name="UNUSUAL_EXP">"UNUSUAL_EXP"</definedName>
    <definedName name="UpdateUnregOSRs" localSheetId="0">'[13]Ajustes AGC'!UpdateUnregOSRs</definedName>
    <definedName name="upsTDATAMAP" localSheetId="0">#REF!</definedName>
    <definedName name="US_GAAP">"US_GAAP"</definedName>
    <definedName name="USB_DU">[12]Mercado!$D$3:$D$40</definedName>
    <definedName name="USB_PU">[12]Mercado!$K$3:$K$40</definedName>
    <definedName name="USD" localSheetId="0">#REF!</definedName>
    <definedName name="Val_inves_loja_nov" localSheetId="0">#REF!</definedName>
    <definedName name="Validation">"MAM"</definedName>
    <definedName name="Valor_Contrato_Atualizado" localSheetId="0">#REF!</definedName>
    <definedName name="Valor_da_CCI" localSheetId="0">#REF!</definedName>
    <definedName name="Valor_de_Emissão" localSheetId="0">#REF!</definedName>
    <definedName name="Valor_do_Aluguel" localSheetId="0">#REF!</definedName>
    <definedName name="Valor_Total_Contratual" localSheetId="0">#REF!</definedName>
    <definedName name="ValuationAdjustmentsOther">0</definedName>
    <definedName name="ValuationAdjustmentsValue">0</definedName>
    <definedName name="ValuationCellularValue">0</definedName>
    <definedName name="ValuationDebtAdjustment">0</definedName>
    <definedName name="ValuationDebtNet">0</definedName>
    <definedName name="ValuationDebtTotal">0</definedName>
    <definedName name="ValuationFirmValue">0</definedName>
    <definedName name="ValuationInvestments">0</definedName>
    <definedName name="ValuationMarketCapitalization">0</definedName>
    <definedName name="ValuationOtherValue">0</definedName>
    <definedName name="ValuationPagingValue">0</definedName>
    <definedName name="ValuationTelephoneValue">0</definedName>
    <definedName name="ValuationWirelessValue">0</definedName>
    <definedName name="Value">[101]Listas_HFM!$E$2:$E$5</definedName>
    <definedName name="VAREJO_Segmento" localSheetId="0">#REF!</definedName>
    <definedName name="variance" localSheetId="0">#REF!</definedName>
    <definedName name="variance_reporting">[31]Diversos!$D$2:$D$10</definedName>
    <definedName name="VC">[100]Ajustes!$C$34</definedName>
    <definedName name="VCTO1">[12]Opções!$B$33:$D$45</definedName>
    <definedName name="veg" localSheetId="0" hidden="1">'[196]1º semestre 99'!#REF!</definedName>
    <definedName name="Velox">[80]aux!$B$14:$B$21</definedName>
    <definedName name="Venda_Crediário_Seller">'[92]Bases &amp; Premissas - Seller'!$25:$25</definedName>
    <definedName name="Venda_CT">'[92]Bases &amp; Premissas - Leader'!$24:$24</definedName>
    <definedName name="Venda_CT_Seller">'[92]Bases &amp; Premissas - Seller'!$24:$24</definedName>
    <definedName name="Venda_nova_loja" localSheetId="0">#REF!</definedName>
    <definedName name="Venda_PL">'[92]Bases &amp; Premissas - Leader'!$25:$25</definedName>
    <definedName name="Versao" localSheetId="0">#REF!</definedName>
    <definedName name="Version" localSheetId="0">#REF!</definedName>
    <definedName name="VersionDate" localSheetId="0">#REF!</definedName>
    <definedName name="View">[101]Listas_HFM!$D$2:$D$5</definedName>
    <definedName name="Visões">[164]Apoio!$B$5:$B$8</definedName>
    <definedName name="VOLUME">"VOLUME"</definedName>
    <definedName name="VPL_FCFE">'[81]Painel de Controle'!$I$41</definedName>
    <definedName name="VUM" localSheetId="0">#REF!</definedName>
    <definedName name="WACC" localSheetId="0">'[46]Output. Análises'!#REF!</definedName>
    <definedName name="WACC_1">[49]Premissas!$C$7</definedName>
    <definedName name="WACC_2">[49]Premissas!$C$8</definedName>
    <definedName name="wd" localSheetId="0">#REF!</definedName>
    <definedName name="wesa">'[127]Informações '!$A$1</definedName>
    <definedName name="wewew" localSheetId="0">'[13]Ajustes AGC'!wewew</definedName>
    <definedName name="wewewewe" localSheetId="0">'[13]Ajustes AGC'!wewewewe</definedName>
    <definedName name="wewewewewe" localSheetId="0">'[13]Ajustes AGC'!wewewewewe</definedName>
    <definedName name="wewtre" hidden="1">48</definedName>
    <definedName name="WGR" localSheetId="0">[51]summary!#REF!</definedName>
    <definedName name="WMB" localSheetId="0">[51]summary!#REF!</definedName>
    <definedName name="working" localSheetId="0" hidden="1">#REF!</definedName>
    <definedName name="WORKIVST" localSheetId="0">#REF!</definedName>
    <definedName name="wwwwwwwwwwwwwwwwww" localSheetId="0">'[13]Ajustes AGC'!wwwwwwwwwwwwwwwwww</definedName>
    <definedName name="XAC" localSheetId="0">#REF!</definedName>
    <definedName name="XBA" localSheetId="0">#REF!</definedName>
    <definedName name="XCE" localSheetId="0">#REF!</definedName>
    <definedName name="XHC" localSheetId="0">#REF!</definedName>
    <definedName name="XMG" localSheetId="0">#REF!</definedName>
    <definedName name="XNX" localSheetId="0">#REF!</definedName>
    <definedName name="XPE" localSheetId="0">#REF!</definedName>
    <definedName name="Xport" localSheetId="0">#REF!</definedName>
    <definedName name="XREF_COLUMN_1" localSheetId="0" hidden="1">#REF!</definedName>
    <definedName name="XREF_COLUMN_10" localSheetId="0" hidden="1">#REF!</definedName>
    <definedName name="XREF_COLUMN_11" localSheetId="0" hidden="1">#REF!</definedName>
    <definedName name="XREF_COLUMN_12" localSheetId="0" hidden="1">[197]JOA!#REF!</definedName>
    <definedName name="XREF_COLUMN_13" localSheetId="0" hidden="1">'[198]Mapa Empréstimos {ppc}'!#REF!</definedName>
    <definedName name="XREF_COLUMN_14" localSheetId="0" hidden="1">#REF!</definedName>
    <definedName name="XREF_COLUMN_15" localSheetId="0" hidden="1">#REF!</definedName>
    <definedName name="XREF_COLUMN_16" localSheetId="0" hidden="1">'[198]Mutuo CCR - LP'!#REF!</definedName>
    <definedName name="XREF_COLUMN_17" hidden="1">'[199]Tickmarks '!$G$1:$G$65536</definedName>
    <definedName name="XREF_COLUMN_19" localSheetId="0" hidden="1">#REF!</definedName>
    <definedName name="XREF_COLUMN_2" localSheetId="0" hidden="1">'[200]F-2 ANÁLISE'!#REF!</definedName>
    <definedName name="XREF_COLUMN_20" localSheetId="0" hidden="1">'[201]Mapa de Resultado'!#REF!</definedName>
    <definedName name="XREF_COLUMN_21" localSheetId="0" hidden="1">'[201]Mapa de Resultado'!#REF!</definedName>
    <definedName name="XREF_COLUMN_22" localSheetId="0" hidden="1">#REF!</definedName>
    <definedName name="XREF_COLUMN_23" localSheetId="0" hidden="1">'[202]Mov.IRDif.PL (dez.03)'!#REF!</definedName>
    <definedName name="XREF_COLUMN_25" localSheetId="0" hidden="1">#REF!</definedName>
    <definedName name="XREF_COLUMN_26" localSheetId="0" hidden="1">#REF!</definedName>
    <definedName name="XREF_COLUMN_27" localSheetId="0" hidden="1">#REF!</definedName>
    <definedName name="XREF_COLUMN_3" localSheetId="0" hidden="1">#REF!</definedName>
    <definedName name="XREF_COLUMN_4" localSheetId="0" hidden="1">#REF!</definedName>
    <definedName name="XREF_COLUMN_5" localSheetId="0" hidden="1">#REF!</definedName>
    <definedName name="XREF_COLUMN_56" localSheetId="0" hidden="1">'[203]rec-USGAAP-TCP'!#REF!</definedName>
    <definedName name="XREF_COLUMN_6" localSheetId="0" hidden="1">'[198]Mapa Empréstimos {ppc}'!#REF!</definedName>
    <definedName name="XREF_COLUMN_7" localSheetId="0" hidden="1">#REF!</definedName>
    <definedName name="XREF_COLUMN_8" localSheetId="0" hidden="1">#REF!</definedName>
    <definedName name="XREF_COLUMN_9" localSheetId="0" hidden="1">#REF!</definedName>
    <definedName name="XRefActiveRow" localSheetId="0" hidden="1">#REF!</definedName>
    <definedName name="XRefColumnsCount" hidden="1">2</definedName>
    <definedName name="XRefCopy1" localSheetId="0" hidden="1">#REF!</definedName>
    <definedName name="XRefCopy10" localSheetId="0" hidden="1">#REF!</definedName>
    <definedName name="XRefCopy10Row" localSheetId="0" hidden="1">#REF!</definedName>
    <definedName name="XRefCopy11" localSheetId="0" hidden="1">#REF!</definedName>
    <definedName name="XRefCopy11Row" hidden="1">[204]XREF!$A$2:$IV$2</definedName>
    <definedName name="XRefCopy12" localSheetId="0" hidden="1">'[201]Mapa de Resultado'!#REF!</definedName>
    <definedName name="XRefCopy12Row" hidden="1">[204]XREF!$A$3:$IV$3</definedName>
    <definedName name="XRefCopy13" localSheetId="0" hidden="1">#REF!</definedName>
    <definedName name="XRefCopy13Row" hidden="1">[204]XREF!$A$4:$IV$4</definedName>
    <definedName name="XRefCopy14" localSheetId="0" hidden="1">#REF!</definedName>
    <definedName name="XRefCopy14Row" localSheetId="0" hidden="1">#REF!</definedName>
    <definedName name="XRefCopy15" localSheetId="0" hidden="1">#REF!</definedName>
    <definedName name="XRefCopy15Row" localSheetId="0" hidden="1">#REF!</definedName>
    <definedName name="XRefCopy16" localSheetId="0" hidden="1">#REF!</definedName>
    <definedName name="XRefCopy16Row" localSheetId="0" hidden="1">#REF!</definedName>
    <definedName name="XRefCopy17" localSheetId="0" hidden="1">#REF!</definedName>
    <definedName name="XRefCopy17Row" localSheetId="0" hidden="1">#REF!</definedName>
    <definedName name="XRefCopy18" localSheetId="0" hidden="1">'[201]Mapa de Resultado'!#REF!</definedName>
    <definedName name="XRefCopy18Row" localSheetId="0" hidden="1">#REF!</definedName>
    <definedName name="XRefCopy19" localSheetId="0" hidden="1">#REF!</definedName>
    <definedName name="XRefCopy19Row" localSheetId="0" hidden="1">[205]XREF!#REF!</definedName>
    <definedName name="XRefCopy1Row" localSheetId="0" hidden="1">#REF!</definedName>
    <definedName name="XRefCopy2" localSheetId="0" hidden="1">#REF!</definedName>
    <definedName name="XRefCopy20" localSheetId="0" hidden="1">'[201]Mapa de Resultado'!#REF!</definedName>
    <definedName name="XRefCopy20Row" localSheetId="0" hidden="1">#REF!</definedName>
    <definedName name="XRefCopy21" localSheetId="0" hidden="1">#REF!</definedName>
    <definedName name="XRefCopy21Row" localSheetId="0" hidden="1">#REF!</definedName>
    <definedName name="XRefCopy22" localSheetId="0" hidden="1">#REF!</definedName>
    <definedName name="XRefCopy22Row" localSheetId="0" hidden="1">#REF!</definedName>
    <definedName name="XRefCopy23" localSheetId="0" hidden="1">#REF!</definedName>
    <definedName name="XRefCopy23Row" localSheetId="0" hidden="1">#REF!</definedName>
    <definedName name="XRefCopy24" localSheetId="0" hidden="1">#REF!</definedName>
    <definedName name="XRefCopy24Row" localSheetId="0" hidden="1">#REF!</definedName>
    <definedName name="XRefCopy25" localSheetId="0" hidden="1">#REF!</definedName>
    <definedName name="XRefCopy25Row" localSheetId="0" hidden="1">#REF!</definedName>
    <definedName name="XRefCopy26" localSheetId="0" hidden="1">#REF!</definedName>
    <definedName name="XRefCopy26Row" localSheetId="0" hidden="1">#REF!</definedName>
    <definedName name="XRefCopy27" localSheetId="0" hidden="1">#REF!</definedName>
    <definedName name="XRefCopy27Row" localSheetId="0" hidden="1">#REF!</definedName>
    <definedName name="XRefCopy28" localSheetId="0" hidden="1">#REF!</definedName>
    <definedName name="XRefCopy28Row" localSheetId="0" hidden="1">#REF!</definedName>
    <definedName name="XRefCopy29" localSheetId="0" hidden="1">#REF!</definedName>
    <definedName name="XRefCopy29Row" localSheetId="0" hidden="1">#REF!</definedName>
    <definedName name="XRefCopy2Row" localSheetId="0" hidden="1">#REF!</definedName>
    <definedName name="XRefCopy3" localSheetId="0" hidden="1">#REF!</definedName>
    <definedName name="XRefCopy30" localSheetId="0" hidden="1">#REF!</definedName>
    <definedName name="XRefCopy30Row" localSheetId="0" hidden="1">#REF!</definedName>
    <definedName name="XRefCopy31" localSheetId="0" hidden="1">#REF!</definedName>
    <definedName name="XRefCopy31Row" localSheetId="0" hidden="1">#REF!</definedName>
    <definedName name="XRefCopy32" localSheetId="0" hidden="1">#REF!</definedName>
    <definedName name="XRefCopy32Row" localSheetId="0" hidden="1">#REF!</definedName>
    <definedName name="XRefCopy33" localSheetId="0" hidden="1">#REF!</definedName>
    <definedName name="XRefCopy33Row" localSheetId="0" hidden="1">#REF!</definedName>
    <definedName name="XRefCopy34" localSheetId="0" hidden="1">#REF!</definedName>
    <definedName name="XRefCopy34Row" localSheetId="0" hidden="1">#REF!</definedName>
    <definedName name="XRefCopy35" localSheetId="0" hidden="1">#REF!</definedName>
    <definedName name="XRefCopy35Row" localSheetId="0" hidden="1">#REF!</definedName>
    <definedName name="XRefCopy36" localSheetId="0" hidden="1">#REF!</definedName>
    <definedName name="XRefCopy36Row" localSheetId="0" hidden="1">#REF!</definedName>
    <definedName name="XRefCopy37" localSheetId="0" hidden="1">#REF!</definedName>
    <definedName name="XRefCopy37Row" localSheetId="0" hidden="1">#REF!</definedName>
    <definedName name="XRefCopy38" localSheetId="0" hidden="1">'[202]Mov.IRDif.PL (dez.03)'!#REF!</definedName>
    <definedName name="XRefCopy38Row" localSheetId="0" hidden="1">#REF!</definedName>
    <definedName name="XRefCopy39" localSheetId="0" hidden="1">#REF!</definedName>
    <definedName name="XRefCopy39Row" localSheetId="0" hidden="1">#REF!</definedName>
    <definedName name="XRefCopy3Row" localSheetId="0" hidden="1">#REF!</definedName>
    <definedName name="XRefCopy4" localSheetId="0" hidden="1">'[206]Circularização Emprestimos'!#REF!</definedName>
    <definedName name="XRefCopy40" localSheetId="0" hidden="1">#REF!</definedName>
    <definedName name="XRefCopy40Row" localSheetId="0" hidden="1">#REF!</definedName>
    <definedName name="XRefCopy41" localSheetId="0" hidden="1">#REF!</definedName>
    <definedName name="XRefCopy41Row" localSheetId="0" hidden="1">#REF!</definedName>
    <definedName name="XRefCopy42" localSheetId="0" hidden="1">[207]Mov.IRDif.PL!#REF!</definedName>
    <definedName name="XRefCopy42Row" localSheetId="0" hidden="1">#REF!</definedName>
    <definedName name="XRefCopy43Row" localSheetId="0" hidden="1">#REF!</definedName>
    <definedName name="XRefCopy44" localSheetId="0" hidden="1">[207]Mov.IRDif.PL!#REF!</definedName>
    <definedName name="XRefCopy44Row" localSheetId="0" hidden="1">#REF!</definedName>
    <definedName name="XRefCopy45" localSheetId="0" hidden="1">#REF!</definedName>
    <definedName name="XRefCopy45Row" localSheetId="0" hidden="1">#REF!</definedName>
    <definedName name="XRefCopy46" localSheetId="0" hidden="1">#REF!</definedName>
    <definedName name="XRefCopy46Row" localSheetId="0" hidden="1">#REF!</definedName>
    <definedName name="XRefCopy47" localSheetId="0" hidden="1">#REF!</definedName>
    <definedName name="XRefCopy47Row" localSheetId="0" hidden="1">#REF!</definedName>
    <definedName name="XRefCopy48" localSheetId="0" hidden="1">#REF!</definedName>
    <definedName name="XRefCopy48Row" localSheetId="0" hidden="1">#REF!</definedName>
    <definedName name="XRefCopy49" localSheetId="0" hidden="1">#REF!</definedName>
    <definedName name="XRefCopy49Row" localSheetId="0" hidden="1">#REF!</definedName>
    <definedName name="XRefCopy4Row" localSheetId="0" hidden="1">#REF!</definedName>
    <definedName name="XRefCopy5" localSheetId="0" hidden="1">#REF!</definedName>
    <definedName name="XRefCopy50Row" localSheetId="0" hidden="1">#REF!</definedName>
    <definedName name="XRefCopy51Row" localSheetId="0" hidden="1">#REF!</definedName>
    <definedName name="XRefCopy52" localSheetId="0" hidden="1">'[202]Mov.IRDif.PL (dez.03)'!#REF!</definedName>
    <definedName name="XRefCopy52Row" localSheetId="0" hidden="1">#REF!</definedName>
    <definedName name="XRefCopy53" localSheetId="0" hidden="1">#REF!</definedName>
    <definedName name="XRefCopy53Row" localSheetId="0" hidden="1">#REF!</definedName>
    <definedName name="XRefCopy55Row" localSheetId="0" hidden="1">#REF!</definedName>
    <definedName name="XRefCopy56" localSheetId="0" hidden="1">#REF!</definedName>
    <definedName name="XRefCopy56Row" localSheetId="0" hidden="1">[201]XREF!#REF!</definedName>
    <definedName name="XRefCopy5Row" localSheetId="0" hidden="1">#REF!</definedName>
    <definedName name="XRefCopy6" localSheetId="0" hidden="1">#REF!</definedName>
    <definedName name="XRefCopy61" localSheetId="0" hidden="1">'[201]Mapa de Resultado'!#REF!</definedName>
    <definedName name="XRefCopy61Row" localSheetId="0" hidden="1">#REF!</definedName>
    <definedName name="XRefCopy63Row" localSheetId="0" hidden="1">#REF!</definedName>
    <definedName name="XRefCopy64Row" localSheetId="0" hidden="1">#REF!</definedName>
    <definedName name="XRefCopy65Row" localSheetId="0" hidden="1">#REF!</definedName>
    <definedName name="XRefCopy66" localSheetId="0" hidden="1">#REF!</definedName>
    <definedName name="XRefCopy66Row" localSheetId="0" hidden="1">#REF!</definedName>
    <definedName name="XRefCopy67Row" localSheetId="0" hidden="1">#REF!</definedName>
    <definedName name="XRefCopy68Row" localSheetId="0" hidden="1">#REF!</definedName>
    <definedName name="XRefCopy69Row" localSheetId="0" hidden="1">#REF!</definedName>
    <definedName name="XRefCopy6Row" localSheetId="0" hidden="1">#REF!</definedName>
    <definedName name="XRefCopy7" localSheetId="0" hidden="1">#REF!</definedName>
    <definedName name="XRefCopy70" localSheetId="0" hidden="1">#REF!</definedName>
    <definedName name="XRefCopy70Row" localSheetId="0" hidden="1">#REF!</definedName>
    <definedName name="XRefCopy71" localSheetId="0" hidden="1">#REF!</definedName>
    <definedName name="XRefCopy71Row" localSheetId="0" hidden="1">#REF!</definedName>
    <definedName name="XRefCopy72" localSheetId="0" hidden="1">#REF!</definedName>
    <definedName name="XRefCopy72Row" localSheetId="0" hidden="1">#REF!</definedName>
    <definedName name="XRefCopy73" localSheetId="0" hidden="1">#REF!</definedName>
    <definedName name="XRefCopy73Row" localSheetId="0" hidden="1">#REF!</definedName>
    <definedName name="XRefCopy74" localSheetId="0" hidden="1">#REF!</definedName>
    <definedName name="XRefCopy74Row" localSheetId="0" hidden="1">#REF!</definedName>
    <definedName name="XRefCopy75" localSheetId="0" hidden="1">#REF!</definedName>
    <definedName name="XRefCopy75Row" localSheetId="0" hidden="1">#REF!</definedName>
    <definedName name="XRefCopy76" localSheetId="0" hidden="1">#REF!</definedName>
    <definedName name="XRefCopy76Row" localSheetId="0" hidden="1">#REF!</definedName>
    <definedName name="XRefCopy77Row" localSheetId="0" hidden="1">#REF!</definedName>
    <definedName name="XRefCopy78" localSheetId="0" hidden="1">#REF!</definedName>
    <definedName name="XRefCopy78Row" localSheetId="0" hidden="1">#REF!</definedName>
    <definedName name="XRefCopy79" localSheetId="0" hidden="1">#REF!</definedName>
    <definedName name="XRefCopy7Row" localSheetId="0" hidden="1">#REF!</definedName>
    <definedName name="XRefCopy8" localSheetId="0" hidden="1">#REF!</definedName>
    <definedName name="XRefCopy80" localSheetId="0" hidden="1">#REF!</definedName>
    <definedName name="XRefCopy80Row" localSheetId="0" hidden="1">#REF!</definedName>
    <definedName name="XRefCopy81" localSheetId="0" hidden="1">'[201]Mapa de Resultado'!#REF!</definedName>
    <definedName name="XRefCopy81Row" localSheetId="0" hidden="1">#REF!</definedName>
    <definedName name="XRefCopy82Row" localSheetId="0" hidden="1">#REF!</definedName>
    <definedName name="XRefCopy8Row" localSheetId="0" hidden="1">#REF!</definedName>
    <definedName name="XRefCopy9" localSheetId="0" hidden="1">#REF!</definedName>
    <definedName name="XRefCopy97" localSheetId="0" hidden="1">'[203]rec-USGAAP-TCP'!#REF!</definedName>
    <definedName name="XRefCopy9Row" localSheetId="0" hidden="1">#REF!</definedName>
    <definedName name="XRefCopyRangeCount" hidden="1">3</definedName>
    <definedName name="XRefPaste1" localSheetId="0" hidden="1">'[208]Reconciliações Setembro'!#REF!</definedName>
    <definedName name="XRefPaste10" localSheetId="0" hidden="1">#REF!</definedName>
    <definedName name="XRefPaste101" localSheetId="0" hidden="1">#REF!</definedName>
    <definedName name="XRefPaste101Row" localSheetId="0" hidden="1">#REF!</definedName>
    <definedName name="XRefPaste102" localSheetId="0" hidden="1">#REF!</definedName>
    <definedName name="XRefPaste102Row" localSheetId="0" hidden="1">#REF!</definedName>
    <definedName name="XRefPaste103" localSheetId="0" hidden="1">#REF!</definedName>
    <definedName name="XRefPaste103Row" localSheetId="0" hidden="1">#REF!</definedName>
    <definedName name="XRefPaste104Row" localSheetId="0" hidden="1">#REF!</definedName>
    <definedName name="XRefPaste105Row" localSheetId="0" hidden="1">#REF!</definedName>
    <definedName name="XRefPaste106" localSheetId="0" hidden="1">#REF!</definedName>
    <definedName name="XRefPaste106Row" localSheetId="0" hidden="1">#REF!</definedName>
    <definedName name="XRefPaste107Row" localSheetId="0" hidden="1">#REF!</definedName>
    <definedName name="XRefPaste108Row" localSheetId="0" hidden="1">#REF!</definedName>
    <definedName name="XRefPaste10Row" localSheetId="0" hidden="1">#REF!</definedName>
    <definedName name="XRefPaste11" localSheetId="0" hidden="1">#REF!</definedName>
    <definedName name="XRefPaste111Row" localSheetId="0" hidden="1">#REF!</definedName>
    <definedName name="XRefPaste112Row" localSheetId="0" hidden="1">#REF!</definedName>
    <definedName name="XRefPaste117" localSheetId="0" hidden="1">'[201]Mapa de Resultado'!#REF!</definedName>
    <definedName name="XRefPaste117Row" localSheetId="0" hidden="1">#REF!</definedName>
    <definedName name="XRefPaste118" localSheetId="0" hidden="1">'[201]Mapa de Resultado'!#REF!</definedName>
    <definedName name="XRefPaste118Row" localSheetId="0" hidden="1">#REF!</definedName>
    <definedName name="XRefPaste119" localSheetId="0" hidden="1">'[201]Mapa de Resultado'!#REF!</definedName>
    <definedName name="XRefPaste119Row" localSheetId="0" hidden="1">#REF!</definedName>
    <definedName name="XRefPaste11Row" localSheetId="0" hidden="1">#REF!</definedName>
    <definedName name="XRefPaste12" localSheetId="0" hidden="1">#REF!</definedName>
    <definedName name="XRefPaste120" localSheetId="0" hidden="1">#REF!</definedName>
    <definedName name="XRefPaste120Row" localSheetId="0" hidden="1">#REF!</definedName>
    <definedName name="XRefPaste121Row" localSheetId="0" hidden="1">#REF!</definedName>
    <definedName name="XRefPaste122Row" localSheetId="0" hidden="1">#REF!</definedName>
    <definedName name="XRefPaste123Row" localSheetId="0" hidden="1">#REF!</definedName>
    <definedName name="XRefPaste124Row" localSheetId="0" hidden="1">#REF!</definedName>
    <definedName name="XRefPaste126Row" localSheetId="0" hidden="1">#REF!</definedName>
    <definedName name="XRefPaste127Row" localSheetId="0" hidden="1">#REF!</definedName>
    <definedName name="XRefPaste128Row" localSheetId="0" hidden="1">#REF!</definedName>
    <definedName name="XRefPaste129Row" localSheetId="0" hidden="1">#REF!</definedName>
    <definedName name="XRefPaste12Row" localSheetId="0" hidden="1">[209]XREF!#REF!</definedName>
    <definedName name="XRefPaste13" localSheetId="0" hidden="1">#REF!</definedName>
    <definedName name="XRefPaste130Row" localSheetId="0" hidden="1">#REF!</definedName>
    <definedName name="XRefPaste131Row" localSheetId="0" hidden="1">#REF!</definedName>
    <definedName name="XRefPaste132Row" localSheetId="0" hidden="1">#REF!</definedName>
    <definedName name="XRefPaste133Row" localSheetId="0" hidden="1">#REF!</definedName>
    <definedName name="XRefPaste134Row" localSheetId="0" hidden="1">#REF!</definedName>
    <definedName name="XRefPaste135Row" localSheetId="0" hidden="1">#REF!</definedName>
    <definedName name="XRefPaste136Row" localSheetId="0" hidden="1">#REF!</definedName>
    <definedName name="XRefPaste137Row" localSheetId="0" hidden="1">#REF!</definedName>
    <definedName name="XRefPaste138Row" localSheetId="0" hidden="1">#REF!</definedName>
    <definedName name="XRefPaste139" localSheetId="0" hidden="1">'[201]Mapa de Resultado'!#REF!</definedName>
    <definedName name="XRefPaste139Row" localSheetId="0" hidden="1">#REF!</definedName>
    <definedName name="XRefPaste13Row" localSheetId="0" hidden="1">#REF!</definedName>
    <definedName name="XRefPaste14" hidden="1">'[204]Emprestimos 102003 {ppc}'!$AN$40</definedName>
    <definedName name="XRefPaste14Row" hidden="1">[204]XREF!$A$6:$IV$6</definedName>
    <definedName name="XRefPaste15" localSheetId="0" hidden="1">#REF!</definedName>
    <definedName name="XRefPaste15Row" hidden="1">[206]XREF!$A$2:$IV$2</definedName>
    <definedName name="XRefPaste16" localSheetId="0" hidden="1">#REF!</definedName>
    <definedName name="XRefPaste16Row" hidden="1">[206]XREF!$A$3:$IV$3</definedName>
    <definedName name="XRefPaste17" localSheetId="0" hidden="1">#REF!</definedName>
    <definedName name="XRefPaste17Row" localSheetId="0" hidden="1">#REF!</definedName>
    <definedName name="XRefPaste18" localSheetId="0" hidden="1">#REF!</definedName>
    <definedName name="XRefPaste18Row" localSheetId="0" hidden="1">#REF!</definedName>
    <definedName name="XRefPaste19" localSheetId="0" hidden="1">'[201]Mapa de Resultado'!#REF!</definedName>
    <definedName name="XRefPaste19Row" localSheetId="0" hidden="1">#REF!</definedName>
    <definedName name="XRefPaste1Row" localSheetId="0" hidden="1">#REF!</definedName>
    <definedName name="XRefPaste2" localSheetId="0" hidden="1">'[206]Circularização Emprestimos'!#REF!</definedName>
    <definedName name="XRefPaste20" localSheetId="0" hidden="1">#REF!</definedName>
    <definedName name="XRefPaste20Row" localSheetId="0" hidden="1">#REF!</definedName>
    <definedName name="XRefPaste21" localSheetId="0" hidden="1">'[210]Taxa FISTEL'!#REF!</definedName>
    <definedName name="XRefPaste21Row" localSheetId="0" hidden="1">#REF!</definedName>
    <definedName name="XRefPaste22" localSheetId="0" hidden="1">#REF!</definedName>
    <definedName name="XRefPaste22Row" localSheetId="0" hidden="1">#REF!</definedName>
    <definedName name="XRefPaste23Row" localSheetId="0" hidden="1">#REF!</definedName>
    <definedName name="XRefPaste24" localSheetId="0" hidden="1">#REF!</definedName>
    <definedName name="XRefPaste24Row" localSheetId="0" hidden="1">#REF!</definedName>
    <definedName name="XRefPaste25" localSheetId="0" hidden="1">#REF!</definedName>
    <definedName name="XRefPaste25Row" localSheetId="0" hidden="1">#REF!</definedName>
    <definedName name="XRefPaste26" localSheetId="0" hidden="1">#REF!</definedName>
    <definedName name="XRefPaste26Row" localSheetId="0" hidden="1">#REF!</definedName>
    <definedName name="XRefPaste27Row" localSheetId="0" hidden="1">#REF!</definedName>
    <definedName name="XRefPaste28" localSheetId="0" hidden="1">#REF!</definedName>
    <definedName name="XRefPaste28Row" localSheetId="0" hidden="1">#REF!</definedName>
    <definedName name="XRefPaste29" localSheetId="0" hidden="1">#REF!</definedName>
    <definedName name="XRefPaste29Row" localSheetId="0" hidden="1">#REF!</definedName>
    <definedName name="XRefPaste2Row" localSheetId="0" hidden="1">#REF!</definedName>
    <definedName name="XRefPaste3" localSheetId="0" hidden="1">[211]Lead!#REF!</definedName>
    <definedName name="XRefPaste30" localSheetId="0" hidden="1">#REF!</definedName>
    <definedName name="XRefPaste30Row" localSheetId="0" hidden="1">#REF!</definedName>
    <definedName name="XRefPaste31" localSheetId="0" hidden="1">#REF!</definedName>
    <definedName name="XRefPaste31Row" localSheetId="0" hidden="1">#REF!</definedName>
    <definedName name="XRefPaste32" localSheetId="0" hidden="1">#REF!</definedName>
    <definedName name="XRefPaste32Row" localSheetId="0" hidden="1">#REF!</definedName>
    <definedName name="XRefPaste33" localSheetId="0" hidden="1">#REF!</definedName>
    <definedName name="XRefPaste33Row" localSheetId="0" hidden="1">#REF!</definedName>
    <definedName name="XRefPaste34" localSheetId="0" hidden="1">#REF!</definedName>
    <definedName name="XRefPaste34Row" localSheetId="0" hidden="1">#REF!</definedName>
    <definedName name="XRefPaste35" localSheetId="0" hidden="1">#REF!</definedName>
    <definedName name="XRefPaste35Row" localSheetId="0" hidden="1">#REF!</definedName>
    <definedName name="XRefPaste36" localSheetId="0" hidden="1">#REF!</definedName>
    <definedName name="XRefPaste36Row" localSheetId="0" hidden="1">#REF!</definedName>
    <definedName name="XRefPaste37" localSheetId="0" hidden="1">#REF!</definedName>
    <definedName name="XRefPaste37Row" localSheetId="0" hidden="1">#REF!</definedName>
    <definedName name="XRefPaste38" localSheetId="0" hidden="1">#REF!</definedName>
    <definedName name="XRefPaste38Row" localSheetId="0" hidden="1">#REF!</definedName>
    <definedName name="XRefPaste39" localSheetId="0" hidden="1">#REF!</definedName>
    <definedName name="XRefPaste39Row" localSheetId="0" hidden="1">#REF!</definedName>
    <definedName name="XRefPaste3Row" localSheetId="0" hidden="1">[212]XREF!#REF!</definedName>
    <definedName name="XRefPaste4" localSheetId="0" hidden="1">[211]Lead!#REF!</definedName>
    <definedName name="XRefPaste40" localSheetId="0" hidden="1">#REF!</definedName>
    <definedName name="XRefPaste40Row" localSheetId="0" hidden="1">#REF!</definedName>
    <definedName name="XRefPaste41" localSheetId="0" hidden="1">#REF!</definedName>
    <definedName name="XRefPaste41Row" localSheetId="0" hidden="1">#REF!</definedName>
    <definedName name="XRefPaste42" localSheetId="0" hidden="1">#REF!</definedName>
    <definedName name="XRefPaste42Row" localSheetId="0" hidden="1">#REF!</definedName>
    <definedName name="XRefPaste43" localSheetId="0" hidden="1">#REF!</definedName>
    <definedName name="XRefPaste43Row" localSheetId="0" hidden="1">#REF!</definedName>
    <definedName name="XRefPaste44" localSheetId="0" hidden="1">#REF!</definedName>
    <definedName name="XRefPaste44Row" localSheetId="0" hidden="1">#REF!</definedName>
    <definedName name="XRefPaste45" localSheetId="0" hidden="1">#REF!</definedName>
    <definedName name="XRefPaste45Row" localSheetId="0" hidden="1">#REF!</definedName>
    <definedName name="XRefPaste46" localSheetId="0" hidden="1">#REF!</definedName>
    <definedName name="XRefPaste46Row" localSheetId="0" hidden="1">#REF!</definedName>
    <definedName name="XRefPaste47" localSheetId="0" hidden="1">#REF!</definedName>
    <definedName name="XRefPaste47Row" localSheetId="0" hidden="1">#REF!</definedName>
    <definedName name="XRefPaste48" localSheetId="0" hidden="1">#REF!</definedName>
    <definedName name="XRefPaste48Row" localSheetId="0" hidden="1">#REF!</definedName>
    <definedName name="XRefPaste49" localSheetId="0" hidden="1">#REF!</definedName>
    <definedName name="XRefPaste49Row" localSheetId="0" hidden="1">#REF!</definedName>
    <definedName name="XRefPaste4Row" localSheetId="0" hidden="1">#REF!</definedName>
    <definedName name="XRefPaste5" localSheetId="0" hidden="1">'[206]Circularização Emprestimos'!#REF!</definedName>
    <definedName name="XRefPaste50" localSheetId="0" hidden="1">#REF!</definedName>
    <definedName name="XRefPaste50Row" localSheetId="0" hidden="1">#REF!</definedName>
    <definedName name="XRefPaste51" localSheetId="0" hidden="1">#REF!</definedName>
    <definedName name="XRefPaste51Row" localSheetId="0" hidden="1">#REF!</definedName>
    <definedName name="XRefPaste52" localSheetId="0" hidden="1">#REF!</definedName>
    <definedName name="XRefPaste52Row" localSheetId="0" hidden="1">#REF!</definedName>
    <definedName name="XRefPaste53" localSheetId="0" hidden="1">#REF!</definedName>
    <definedName name="XRefPaste53Row" localSheetId="0" hidden="1">#REF!</definedName>
    <definedName name="XRefPaste54" localSheetId="0" hidden="1">#REF!</definedName>
    <definedName name="XRefPaste54Row" localSheetId="0" hidden="1">#REF!</definedName>
    <definedName name="XRefPaste55" localSheetId="0" hidden="1">#REF!</definedName>
    <definedName name="XRefPaste55Row" localSheetId="0" hidden="1">#REF!</definedName>
    <definedName name="XRefPaste56" localSheetId="0" hidden="1">#REF!</definedName>
    <definedName name="XRefPaste56Row" localSheetId="0" hidden="1">#REF!</definedName>
    <definedName name="XRefPaste57" localSheetId="0" hidden="1">#REF!</definedName>
    <definedName name="XRefPaste57Row" localSheetId="0" hidden="1">#REF!</definedName>
    <definedName name="XRefPaste59Row" localSheetId="0" hidden="1">#REF!</definedName>
    <definedName name="XRefPaste5Row" localSheetId="0" hidden="1">#REF!</definedName>
    <definedName name="XRefPaste6" localSheetId="0" hidden="1">#REF!</definedName>
    <definedName name="XRefPaste62Row" localSheetId="0" hidden="1">#REF!</definedName>
    <definedName name="XRefPaste63Row" localSheetId="0" hidden="1">#REF!</definedName>
    <definedName name="XRefPaste64Row" localSheetId="0" hidden="1">#REF!</definedName>
    <definedName name="XRefPaste65Row" localSheetId="0" hidden="1">#REF!</definedName>
    <definedName name="XRefPaste67Row" localSheetId="0" hidden="1">#REF!</definedName>
    <definedName name="XRefPaste68Row" localSheetId="0" hidden="1">#REF!</definedName>
    <definedName name="XRefPaste69Row" localSheetId="0" hidden="1">#REF!</definedName>
    <definedName name="XRefPaste6Row" localSheetId="0" hidden="1">#REF!</definedName>
    <definedName name="XRefPaste7" localSheetId="0" hidden="1">#REF!</definedName>
    <definedName name="XRefPaste70Row" localSheetId="0" hidden="1">#REF!</definedName>
    <definedName name="XRefPaste71Row" localSheetId="0" hidden="1">#REF!</definedName>
    <definedName name="XRefPaste75Row" localSheetId="0" hidden="1">#REF!</definedName>
    <definedName name="XRefPaste7Row" localSheetId="0" hidden="1">#REF!</definedName>
    <definedName name="XRefPaste8" localSheetId="0" hidden="1">'[206]Circularização Emprestimos'!#REF!</definedName>
    <definedName name="XRefPaste8Row" localSheetId="0" hidden="1">[213]XREF!#REF!</definedName>
    <definedName name="XRefPaste9" localSheetId="0" hidden="1">#REF!</definedName>
    <definedName name="XRefPaste99Row" localSheetId="0" hidden="1">#REF!</definedName>
    <definedName name="XRefPaste9Row" localSheetId="0" hidden="1">#REF!</definedName>
    <definedName name="XRefPasteRangeCount" hidden="1">2</definedName>
    <definedName name="XRJ" localSheetId="0">#REF!</definedName>
    <definedName name="XSP" localSheetId="0">#REF!</definedName>
    <definedName name="XXXXXX" localSheetId="0" hidden="1">[4]EVAREBR!#REF!</definedName>
    <definedName name="Ybs_89">'[104]Bilanz---% (F)'!$F$1:$F$65536</definedName>
    <definedName name="Ybs_90">'[104]Bilanz---% (F)'!$I$1:$I$65536</definedName>
    <definedName name="Ybs_91">'[104]Bilanz---% (F)'!$L$1:$L$65536</definedName>
    <definedName name="Ybs_92">'[104]Bilanz---% (F)'!$O$1:$O$65536</definedName>
    <definedName name="Ybs_93">'[104]Bilanz---% (F)'!$R$1:$R$65536</definedName>
    <definedName name="Ybs_94">'[104]Bilanz---% (F)'!$U$1:$U$65536</definedName>
    <definedName name="Ybs_95">'[104]Bilanz---% (F)'!$X$1:$X$65536</definedName>
    <definedName name="Ybs_96">'[104]Bilanz---% (F)'!$AA$1:$AA$65536</definedName>
    <definedName name="Ybs_97">'[104]Bilanz---% (F)'!$AD$1:$AD$65536</definedName>
    <definedName name="Ybs_98">'[104]Bilanz---% (F)'!$AG$1:$AG$65536</definedName>
    <definedName name="Ybsf_89">'[2]Bilanz-KNZ (F)'!$D$1:$D$65536</definedName>
    <definedName name="Ybsf_90">'[2]Bilanz-KNZ (F)'!$E$1:$E$65536</definedName>
    <definedName name="Ybsf_91">'[2]Bilanz-KNZ (F)'!$F$1:$F$65536</definedName>
    <definedName name="Ybsf_92">'[2]Bilanz-KNZ (F)'!$G$1:$G$65536</definedName>
    <definedName name="Ycf_89">'[214]Cash Flow (F)'!$E$1:$E$65536</definedName>
    <definedName name="Ycf_90">'[214]Cash Flow (F)'!$F$1:$F$65536</definedName>
    <definedName name="Ycf_91">'[214]Cash Flow (F)'!$G$1:$G$65536</definedName>
    <definedName name="Ycf_92">'[214]Cash Flow (F)'!$H$1:$H$65536</definedName>
    <definedName name="Year">[101]Listas_HFM!$B$2:$B$27</definedName>
    <definedName name="YEARHIGH">"YEARHIGH"</definedName>
    <definedName name="YEARLOW">"YEARLOW"</definedName>
    <definedName name="Z_2A7076C5_E3EA_4006_BEDC_0943BBFE50BA_.wvu.FilterData" hidden="1">[215]Parametros!$A$10:$A$30</definedName>
    <definedName name="Z_335793BD_F0C8_11D5_9DE4_0030F103C1A1_.wvu.FilterData" hidden="1">[215]Parametros!$A$10:$A$30</definedName>
    <definedName name="Z_3645D35A_34E7_497D_8938_634FC96F3076_.wvu.FilterData" hidden="1">[215]Parametros!$A$10:$A$30</definedName>
    <definedName name="Z_559994F5_DCAA_4278_9E74_016FB79E0B5B_.wvu.FilterData" hidden="1">[215]Parametros!$A$10:$A$30</definedName>
    <definedName name="Z_55EE4DDF_50BD_4B47_AA67_5B18E6CA744E_.wvu.FilterData" hidden="1">[215]Parametros!$A$10:$A$30</definedName>
    <definedName name="Z_59082854_99A7_453E_8E86_2ABCA544D96C_.wvu.FilterData" hidden="1">[215]Parametros!$A$10:$A$30</definedName>
    <definedName name="Z_7668D85D_D8AC_47AD_9321_8BAD41A11144_.wvu.FilterData" localSheetId="0" hidden="1">#REF!</definedName>
    <definedName name="Z_7E628F38_9442_401C_B7B3_4CA757B11515_.wvu.FilterData" hidden="1">[215]Parametros!$A$10:$A$30</definedName>
    <definedName name="Z_CFA02B0A_5F8E_4FB6_AA43_B8CA842B30B3_.wvu.FilterData" hidden="1">[215]Parametros!$A$10:$A$30</definedName>
    <definedName name="Z_ECBFB624_D6BB_4AFA_9FDC_4711CFCF8DD1_.wvu.FilterData" hidden="1">[215]Parametros!$A$10:$A$30</definedName>
    <definedName name="Z_EF49ADA1_626D_4B25_B4EE_2ED781FC9DF3_.wvu.Rows" localSheetId="0" hidden="1">#REF!,#REF!</definedName>
    <definedName name="Z_F0E6A00C_3DC5_4416_A6C0_BF73AB888C54_.wvu.Cols" localSheetId="0" hidden="1">#REF!</definedName>
    <definedName name="Z_F0E6A00C_3DC5_4416_A6C0_BF73AB888C54_.wvu.PrintArea" localSheetId="0" hidden="1">#REF!</definedName>
    <definedName name="Z_F0E6A00C_3DC5_4416_A6C0_BF73AB888C54_.wvu.PrintTitles" localSheetId="0" hidden="1">#REF!</definedName>
    <definedName name="ZXDFAFSD" localSheetId="0">'[13]Ajustes AGC'!ZXDFAFSD</definedName>
    <definedName name="ZZ_EVCOMOPTS" hidden="1">10</definedName>
  </definedNames>
  <calcPr calcId="162913"/>
  <pivotCaches>
    <pivotCache cacheId="35" r:id="rId2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2" i="4" l="1"/>
  <c r="N112" i="4"/>
  <c r="M112" i="4"/>
  <c r="L112" i="4"/>
  <c r="K112" i="4"/>
  <c r="J112" i="4"/>
  <c r="I112" i="4"/>
  <c r="H112" i="4"/>
  <c r="G112" i="4"/>
  <c r="F112" i="4"/>
  <c r="E112" i="4"/>
  <c r="D112" i="4"/>
  <c r="Q155" i="4"/>
  <c r="Q154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L301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O301" i="4"/>
  <c r="N301" i="4"/>
  <c r="M301" i="4"/>
  <c r="K301" i="4"/>
  <c r="J301" i="4"/>
  <c r="I301" i="4"/>
  <c r="H301" i="4"/>
  <c r="G301" i="4"/>
  <c r="F301" i="4"/>
  <c r="E301" i="4"/>
  <c r="D301" i="4"/>
  <c r="F97" i="4" l="1"/>
  <c r="F38" i="4" s="1"/>
  <c r="E97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58" i="4"/>
  <c r="Q447" i="4"/>
  <c r="Q430" i="4"/>
  <c r="Q429" i="4"/>
  <c r="Q428" i="4"/>
  <c r="Q427" i="4"/>
  <c r="Q426" i="4"/>
  <c r="Q425" i="4"/>
  <c r="Q424" i="4"/>
  <c r="O423" i="4"/>
  <c r="N423" i="4"/>
  <c r="M423" i="4"/>
  <c r="L423" i="4"/>
  <c r="K423" i="4"/>
  <c r="J423" i="4"/>
  <c r="I423" i="4"/>
  <c r="H423" i="4"/>
  <c r="G423" i="4"/>
  <c r="F423" i="4"/>
  <c r="E423" i="4"/>
  <c r="D423" i="4"/>
  <c r="Q421" i="4"/>
  <c r="Q420" i="4"/>
  <c r="Q419" i="4"/>
  <c r="Q418" i="4"/>
  <c r="Q417" i="4"/>
  <c r="Q416" i="4"/>
  <c r="Q415" i="4"/>
  <c r="Q414" i="4"/>
  <c r="Q413" i="4"/>
  <c r="Q412" i="4"/>
  <c r="O411" i="4"/>
  <c r="N411" i="4"/>
  <c r="M411" i="4"/>
  <c r="L411" i="4"/>
  <c r="K411" i="4"/>
  <c r="J411" i="4"/>
  <c r="I411" i="4"/>
  <c r="H411" i="4"/>
  <c r="G411" i="4"/>
  <c r="F411" i="4"/>
  <c r="E411" i="4"/>
  <c r="D411" i="4"/>
  <c r="Q410" i="4"/>
  <c r="Q409" i="4"/>
  <c r="Q408" i="4"/>
  <c r="Q407" i="4"/>
  <c r="O406" i="4"/>
  <c r="N406" i="4"/>
  <c r="M406" i="4"/>
  <c r="L406" i="4"/>
  <c r="K406" i="4"/>
  <c r="J406" i="4"/>
  <c r="I406" i="4"/>
  <c r="H406" i="4"/>
  <c r="G406" i="4"/>
  <c r="F406" i="4"/>
  <c r="E406" i="4"/>
  <c r="D406" i="4"/>
  <c r="Q405" i="4"/>
  <c r="Q404" i="4"/>
  <c r="Q403" i="4"/>
  <c r="Q402" i="4"/>
  <c r="O401" i="4"/>
  <c r="N401" i="4"/>
  <c r="M401" i="4"/>
  <c r="L401" i="4"/>
  <c r="K401" i="4"/>
  <c r="J401" i="4"/>
  <c r="I401" i="4"/>
  <c r="H401" i="4"/>
  <c r="G401" i="4"/>
  <c r="F401" i="4"/>
  <c r="E401" i="4"/>
  <c r="D401" i="4"/>
  <c r="Q398" i="4"/>
  <c r="Q397" i="4"/>
  <c r="Q396" i="4"/>
  <c r="Q395" i="4"/>
  <c r="Q394" i="4"/>
  <c r="Q393" i="4"/>
  <c r="O392" i="4"/>
  <c r="N392" i="4"/>
  <c r="M392" i="4"/>
  <c r="L392" i="4"/>
  <c r="K392" i="4"/>
  <c r="J392" i="4"/>
  <c r="I392" i="4"/>
  <c r="H392" i="4"/>
  <c r="G392" i="4"/>
  <c r="F392" i="4"/>
  <c r="E392" i="4"/>
  <c r="D392" i="4"/>
  <c r="Q390" i="4"/>
  <c r="Q389" i="4"/>
  <c r="Q388" i="4"/>
  <c r="Q387" i="4"/>
  <c r="Q386" i="4"/>
  <c r="Q385" i="4"/>
  <c r="Q384" i="4"/>
  <c r="Q383" i="4"/>
  <c r="Q382" i="4"/>
  <c r="Q381" i="4"/>
  <c r="Q380" i="4"/>
  <c r="O379" i="4"/>
  <c r="O374" i="4" s="1"/>
  <c r="N379" i="4"/>
  <c r="N374" i="4" s="1"/>
  <c r="M379" i="4"/>
  <c r="M374" i="4" s="1"/>
  <c r="L379" i="4"/>
  <c r="L374" i="4" s="1"/>
  <c r="K379" i="4"/>
  <c r="K374" i="4" s="1"/>
  <c r="J379" i="4"/>
  <c r="J374" i="4" s="1"/>
  <c r="I379" i="4"/>
  <c r="I374" i="4" s="1"/>
  <c r="H379" i="4"/>
  <c r="H374" i="4" s="1"/>
  <c r="G379" i="4"/>
  <c r="G374" i="4" s="1"/>
  <c r="F379" i="4"/>
  <c r="F374" i="4" s="1"/>
  <c r="E379" i="4"/>
  <c r="E374" i="4" s="1"/>
  <c r="D379" i="4"/>
  <c r="D374" i="4" s="1"/>
  <c r="Q378" i="4"/>
  <c r="Q377" i="4"/>
  <c r="Q376" i="4"/>
  <c r="Q375" i="4"/>
  <c r="Q372" i="4"/>
  <c r="Q371" i="4"/>
  <c r="Q370" i="4"/>
  <c r="Q369" i="4"/>
  <c r="O368" i="4"/>
  <c r="N368" i="4"/>
  <c r="M368" i="4"/>
  <c r="L368" i="4"/>
  <c r="K368" i="4"/>
  <c r="J368" i="4"/>
  <c r="I368" i="4"/>
  <c r="H368" i="4"/>
  <c r="G368" i="4"/>
  <c r="F368" i="4"/>
  <c r="E368" i="4"/>
  <c r="D368" i="4"/>
  <c r="Q367" i="4"/>
  <c r="Q366" i="4"/>
  <c r="Q365" i="4"/>
  <c r="Q364" i="4"/>
  <c r="Q363" i="4"/>
  <c r="Q362" i="4"/>
  <c r="O361" i="4"/>
  <c r="N361" i="4"/>
  <c r="M361" i="4"/>
  <c r="L361" i="4"/>
  <c r="K361" i="4"/>
  <c r="J361" i="4"/>
  <c r="I361" i="4"/>
  <c r="H361" i="4"/>
  <c r="G361" i="4"/>
  <c r="F361" i="4"/>
  <c r="E361" i="4"/>
  <c r="D361" i="4"/>
  <c r="Q360" i="4"/>
  <c r="Q359" i="4"/>
  <c r="Q358" i="4"/>
  <c r="Q357" i="4"/>
  <c r="Q356" i="4"/>
  <c r="Q355" i="4"/>
  <c r="Q354" i="4"/>
  <c r="O353" i="4"/>
  <c r="N353" i="4"/>
  <c r="M353" i="4"/>
  <c r="L353" i="4"/>
  <c r="K353" i="4"/>
  <c r="J353" i="4"/>
  <c r="I353" i="4"/>
  <c r="H353" i="4"/>
  <c r="G353" i="4"/>
  <c r="F353" i="4"/>
  <c r="E353" i="4"/>
  <c r="D353" i="4"/>
  <c r="Q347" i="4"/>
  <c r="Q346" i="4"/>
  <c r="Q345" i="4"/>
  <c r="Q344" i="4"/>
  <c r="O343" i="4"/>
  <c r="N343" i="4"/>
  <c r="M343" i="4"/>
  <c r="L343" i="4"/>
  <c r="K343" i="4"/>
  <c r="J343" i="4"/>
  <c r="I343" i="4"/>
  <c r="H343" i="4"/>
  <c r="G343" i="4"/>
  <c r="F343" i="4"/>
  <c r="E343" i="4"/>
  <c r="D343" i="4"/>
  <c r="Q342" i="4"/>
  <c r="Q341" i="4"/>
  <c r="Q340" i="4"/>
  <c r="Q339" i="4"/>
  <c r="O338" i="4"/>
  <c r="N338" i="4"/>
  <c r="M338" i="4"/>
  <c r="L338" i="4"/>
  <c r="K338" i="4"/>
  <c r="J338" i="4"/>
  <c r="I338" i="4"/>
  <c r="H338" i="4"/>
  <c r="G338" i="4"/>
  <c r="F338" i="4"/>
  <c r="E338" i="4"/>
  <c r="D338" i="4"/>
  <c r="Q337" i="4"/>
  <c r="Q336" i="4"/>
  <c r="Q335" i="4"/>
  <c r="Q334" i="4"/>
  <c r="Q333" i="4"/>
  <c r="Q332" i="4"/>
  <c r="Q331" i="4"/>
  <c r="Q330" i="4"/>
  <c r="Q329" i="4"/>
  <c r="Q328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Q324" i="4"/>
  <c r="Q322" i="4"/>
  <c r="Q321" i="4"/>
  <c r="Q320" i="4"/>
  <c r="Q319" i="4"/>
  <c r="Q318" i="4"/>
  <c r="O317" i="4"/>
  <c r="O300" i="4" s="1"/>
  <c r="N317" i="4"/>
  <c r="N300" i="4" s="1"/>
  <c r="M317" i="4"/>
  <c r="L317" i="4"/>
  <c r="K317" i="4"/>
  <c r="J317" i="4"/>
  <c r="I317" i="4"/>
  <c r="H317" i="4"/>
  <c r="G317" i="4"/>
  <c r="F317" i="4"/>
  <c r="E317" i="4"/>
  <c r="D317" i="4"/>
  <c r="Q304" i="4"/>
  <c r="Q303" i="4"/>
  <c r="Q302" i="4"/>
  <c r="Q299" i="4"/>
  <c r="Q298" i="4"/>
  <c r="Q297" i="4"/>
  <c r="Q296" i="4"/>
  <c r="Q295" i="4"/>
  <c r="Q294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Q292" i="4"/>
  <c r="Q291" i="4"/>
  <c r="Q290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Q288" i="4"/>
  <c r="Q287" i="4"/>
  <c r="Q286" i="4"/>
  <c r="Q285" i="4"/>
  <c r="Q284" i="4"/>
  <c r="Q283" i="4"/>
  <c r="Q282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Q179" i="4"/>
  <c r="Q176" i="4"/>
  <c r="Q175" i="4"/>
  <c r="Q174" i="4"/>
  <c r="Q173" i="4"/>
  <c r="Q172" i="4"/>
  <c r="Q113" i="4"/>
  <c r="Q112" i="4" s="1"/>
  <c r="Q109" i="4"/>
  <c r="Q108" i="4"/>
  <c r="Q107" i="4"/>
  <c r="Q106" i="4"/>
  <c r="Q105" i="4"/>
  <c r="Q104" i="4"/>
  <c r="Q103" i="4"/>
  <c r="Q102" i="4"/>
  <c r="Q101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Q99" i="4"/>
  <c r="Q41" i="4"/>
  <c r="Q40" i="4"/>
  <c r="Q39" i="4"/>
  <c r="O38" i="4"/>
  <c r="N38" i="4"/>
  <c r="M38" i="4"/>
  <c r="L38" i="4"/>
  <c r="K38" i="4"/>
  <c r="J38" i="4"/>
  <c r="I38" i="4"/>
  <c r="H38" i="4"/>
  <c r="G38" i="4"/>
  <c r="D38" i="4"/>
  <c r="Q37" i="4"/>
  <c r="Q36" i="4"/>
  <c r="Q35" i="4"/>
  <c r="O34" i="4"/>
  <c r="N34" i="4"/>
  <c r="M34" i="4"/>
  <c r="L34" i="4"/>
  <c r="K34" i="4"/>
  <c r="J34" i="4"/>
  <c r="I34" i="4"/>
  <c r="H34" i="4"/>
  <c r="G34" i="4"/>
  <c r="F34" i="4"/>
  <c r="E34" i="4"/>
  <c r="D34" i="4"/>
  <c r="Q32" i="4"/>
  <c r="Q31" i="4"/>
  <c r="Q30" i="4"/>
  <c r="O29" i="4"/>
  <c r="N29" i="4"/>
  <c r="M29" i="4"/>
  <c r="L29" i="4"/>
  <c r="K29" i="4"/>
  <c r="J29" i="4"/>
  <c r="I29" i="4"/>
  <c r="H29" i="4"/>
  <c r="G29" i="4"/>
  <c r="F29" i="4"/>
  <c r="E29" i="4"/>
  <c r="D29" i="4"/>
  <c r="Q28" i="4"/>
  <c r="Q27" i="4"/>
  <c r="O26" i="4"/>
  <c r="N26" i="4"/>
  <c r="M26" i="4"/>
  <c r="L26" i="4"/>
  <c r="K26" i="4"/>
  <c r="J26" i="4"/>
  <c r="I26" i="4"/>
  <c r="H26" i="4"/>
  <c r="G26" i="4"/>
  <c r="F26" i="4"/>
  <c r="E26" i="4"/>
  <c r="D26" i="4"/>
  <c r="Q25" i="4"/>
  <c r="Q24" i="4"/>
  <c r="Q23" i="4"/>
  <c r="Q22" i="4"/>
  <c r="Q21" i="4"/>
  <c r="Q20" i="4"/>
  <c r="Q19" i="4"/>
  <c r="Q18" i="4"/>
  <c r="Q17" i="4"/>
  <c r="O16" i="4"/>
  <c r="N16" i="4"/>
  <c r="M16" i="4"/>
  <c r="L16" i="4"/>
  <c r="K16" i="4"/>
  <c r="J16" i="4"/>
  <c r="I16" i="4"/>
  <c r="H16" i="4"/>
  <c r="G16" i="4"/>
  <c r="F16" i="4"/>
  <c r="E16" i="4"/>
  <c r="D16" i="4"/>
  <c r="P15" i="4"/>
  <c r="Q12" i="4"/>
  <c r="Q11" i="4"/>
  <c r="O10" i="4"/>
  <c r="Q10" i="4" s="1"/>
  <c r="N10" i="4"/>
  <c r="M10" i="4"/>
  <c r="L10" i="4"/>
  <c r="K10" i="4"/>
  <c r="J10" i="4"/>
  <c r="I10" i="4"/>
  <c r="H10" i="4"/>
  <c r="G10" i="4"/>
  <c r="F10" i="4"/>
  <c r="E10" i="4"/>
  <c r="D10" i="4"/>
  <c r="D7" i="4"/>
  <c r="Q97" i="4" l="1"/>
  <c r="E38" i="4"/>
  <c r="E15" i="4" s="1"/>
  <c r="Q29" i="4"/>
  <c r="Q34" i="4"/>
  <c r="L300" i="4"/>
  <c r="N326" i="4"/>
  <c r="Q338" i="4"/>
  <c r="Q289" i="4"/>
  <c r="M300" i="4"/>
  <c r="O111" i="4"/>
  <c r="D111" i="4"/>
  <c r="H15" i="4"/>
  <c r="H326" i="4"/>
  <c r="I326" i="4"/>
  <c r="O352" i="4"/>
  <c r="Q411" i="4"/>
  <c r="F400" i="4"/>
  <c r="Q423" i="4"/>
  <c r="I300" i="4"/>
  <c r="J300" i="4"/>
  <c r="H400" i="4"/>
  <c r="D400" i="4"/>
  <c r="E300" i="4"/>
  <c r="G300" i="4"/>
  <c r="M400" i="4"/>
  <c r="Q38" i="4"/>
  <c r="E326" i="4"/>
  <c r="Q361" i="4"/>
  <c r="N400" i="4"/>
  <c r="J400" i="4"/>
  <c r="L352" i="4"/>
  <c r="Q406" i="4"/>
  <c r="Q343" i="4"/>
  <c r="Q178" i="4"/>
  <c r="N352" i="4"/>
  <c r="E111" i="4"/>
  <c r="L326" i="4"/>
  <c r="K326" i="4"/>
  <c r="M326" i="4"/>
  <c r="Q26" i="4"/>
  <c r="N111" i="4"/>
  <c r="I111" i="4"/>
  <c r="D352" i="4"/>
  <c r="I352" i="4"/>
  <c r="K352" i="4"/>
  <c r="Q401" i="4"/>
  <c r="L400" i="4"/>
  <c r="G326" i="4"/>
  <c r="G352" i="4"/>
  <c r="F111" i="4"/>
  <c r="D300" i="4"/>
  <c r="Q301" i="4"/>
  <c r="K300" i="4"/>
  <c r="E400" i="4"/>
  <c r="G111" i="4"/>
  <c r="K111" i="4"/>
  <c r="F352" i="4"/>
  <c r="Q368" i="4"/>
  <c r="M352" i="4"/>
  <c r="H111" i="4"/>
  <c r="F300" i="4"/>
  <c r="G400" i="4"/>
  <c r="K400" i="4"/>
  <c r="M111" i="4"/>
  <c r="O326" i="4"/>
  <c r="H352" i="4"/>
  <c r="Q392" i="4"/>
  <c r="J326" i="4"/>
  <c r="J111" i="4"/>
  <c r="Q293" i="4"/>
  <c r="H300" i="4"/>
  <c r="D326" i="4"/>
  <c r="Q353" i="4"/>
  <c r="Q379" i="4"/>
  <c r="Q374" i="4" s="1"/>
  <c r="I400" i="4"/>
  <c r="Q327" i="4"/>
  <c r="J15" i="4"/>
  <c r="E352" i="4"/>
  <c r="L111" i="4"/>
  <c r="Q281" i="4"/>
  <c r="Q317" i="4"/>
  <c r="F326" i="4"/>
  <c r="O400" i="4"/>
  <c r="Q16" i="4"/>
  <c r="F15" i="4"/>
  <c r="G15" i="4"/>
  <c r="K15" i="4"/>
  <c r="L15" i="4"/>
  <c r="Q100" i="4"/>
  <c r="N15" i="4"/>
  <c r="O15" i="4"/>
  <c r="D15" i="4"/>
  <c r="M15" i="4"/>
  <c r="I15" i="4"/>
  <c r="J352" i="4"/>
  <c r="J350" i="4" l="1"/>
  <c r="J351" i="4" s="1"/>
  <c r="Q400" i="4"/>
  <c r="Q326" i="4"/>
  <c r="Q300" i="4"/>
  <c r="E13" i="4"/>
  <c r="E432" i="4" s="1"/>
  <c r="E433" i="4" s="1"/>
  <c r="Q352" i="4"/>
  <c r="H13" i="4"/>
  <c r="H432" i="4" s="1"/>
  <c r="H433" i="4" s="1"/>
  <c r="F13" i="4"/>
  <c r="F432" i="4" s="1"/>
  <c r="F433" i="4" s="1"/>
  <c r="N13" i="4"/>
  <c r="N432" i="4" s="1"/>
  <c r="N433" i="4" s="1"/>
  <c r="Q111" i="4"/>
  <c r="I13" i="4"/>
  <c r="I432" i="4" s="1"/>
  <c r="I433" i="4" s="1"/>
  <c r="G350" i="4"/>
  <c r="G351" i="4" s="1"/>
  <c r="H350" i="4"/>
  <c r="H351" i="4" s="1"/>
  <c r="L350" i="4"/>
  <c r="L351" i="4" s="1"/>
  <c r="E350" i="4"/>
  <c r="E351" i="4" s="1"/>
  <c r="D350" i="4"/>
  <c r="D351" i="4" s="1"/>
  <c r="M13" i="4"/>
  <c r="M432" i="4" s="1"/>
  <c r="M433" i="4" s="1"/>
  <c r="O350" i="4"/>
  <c r="O351" i="4" s="1"/>
  <c r="J13" i="4"/>
  <c r="J432" i="4" s="1"/>
  <c r="J433" i="4" s="1"/>
  <c r="K350" i="4"/>
  <c r="K351" i="4" s="1"/>
  <c r="Q15" i="4"/>
  <c r="L13" i="4"/>
  <c r="L432" i="4" s="1"/>
  <c r="L433" i="4" s="1"/>
  <c r="G13" i="4"/>
  <c r="G432" i="4" s="1"/>
  <c r="G433" i="4" s="1"/>
  <c r="K13" i="4"/>
  <c r="K432" i="4" s="1"/>
  <c r="K433" i="4" s="1"/>
  <c r="I350" i="4"/>
  <c r="I351" i="4" s="1"/>
  <c r="N350" i="4"/>
  <c r="N351" i="4" s="1"/>
  <c r="O13" i="4"/>
  <c r="O432" i="4" s="1"/>
  <c r="O433" i="4" s="1"/>
  <c r="F350" i="4"/>
  <c r="F351" i="4" s="1"/>
  <c r="D13" i="4"/>
  <c r="D432" i="4" s="1"/>
  <c r="D433" i="4" s="1"/>
  <c r="M350" i="4"/>
  <c r="M351" i="4" s="1"/>
  <c r="Q350" i="4" l="1"/>
  <c r="Q351" i="4" s="1"/>
  <c r="Q13" i="4"/>
  <c r="Q432" i="4" s="1"/>
  <c r="Q433" i="4" s="1"/>
</calcChain>
</file>

<file path=xl/comments1.xml><?xml version="1.0" encoding="utf-8"?>
<comments xmlns="http://schemas.openxmlformats.org/spreadsheetml/2006/main">
  <authors>
    <author>Joana Da Silva Milanez Carmo</author>
  </authors>
  <commentList>
    <comment ref="E154" authorId="0" shapeId="0">
      <text>
        <r>
          <rPr>
            <b/>
            <sz val="9"/>
            <color indexed="81"/>
            <rFont val="Segoe UI"/>
            <family val="2"/>
          </rPr>
          <t>Joana Da Silva Milanez Carmo:</t>
        </r>
        <r>
          <rPr>
            <sz val="9"/>
            <color indexed="81"/>
            <rFont val="Segoe UI"/>
            <family val="2"/>
          </rPr>
          <t xml:space="preserve">
ajustar mês de julho (zerar essa informação)</t>
        </r>
      </text>
    </comment>
    <comment ref="E176" authorId="0" shapeId="0">
      <text>
        <r>
          <rPr>
            <b/>
            <sz val="9"/>
            <color indexed="81"/>
            <rFont val="Segoe UI"/>
            <family val="2"/>
          </rPr>
          <t>Joana Da Silva Milanez Carmo:</t>
        </r>
        <r>
          <rPr>
            <sz val="9"/>
            <color indexed="81"/>
            <rFont val="Segoe UI"/>
            <family val="2"/>
          </rPr>
          <t xml:space="preserve">
ajustar mês de julho (zerar essa informação)</t>
        </r>
      </text>
    </comment>
  </commentList>
</comments>
</file>

<file path=xl/sharedStrings.xml><?xml version="1.0" encoding="utf-8"?>
<sst xmlns="http://schemas.openxmlformats.org/spreadsheetml/2006/main" count="1238" uniqueCount="434">
  <si>
    <t>Base</t>
  </si>
  <si>
    <t>Realizado</t>
  </si>
  <si>
    <t>Ano</t>
  </si>
  <si>
    <t>Mês</t>
  </si>
  <si>
    <t>Unidade</t>
  </si>
  <si>
    <t>Oi Soluções</t>
  </si>
  <si>
    <t>Serede</t>
  </si>
  <si>
    <t>VOLTAR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</si>
  <si>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</si>
  <si>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</si>
  <si>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</si>
  <si>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</si>
  <si>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</si>
  <si>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</si>
  <si>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</si>
  <si>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</si>
  <si>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</si>
  <si>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</si>
  <si>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</si>
  <si>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</si>
  <si>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FY</t>
  </si>
  <si>
    <t>Receita Líquida</t>
  </si>
  <si>
    <t>Opex de Rotina - Ex IFRS16</t>
  </si>
  <si>
    <t>Check</t>
  </si>
  <si>
    <t>Custos Relacionados a Receita</t>
  </si>
  <si>
    <t>Interconexão</t>
  </si>
  <si>
    <t>VUM</t>
  </si>
  <si>
    <t>TURL</t>
  </si>
  <si>
    <t>TURIU</t>
  </si>
  <si>
    <t>TUCOM</t>
  </si>
  <si>
    <t>SMS</t>
  </si>
  <si>
    <t>Roaming</t>
  </si>
  <si>
    <t>Outros Interconexão</t>
  </si>
  <si>
    <t>MMS</t>
  </si>
  <si>
    <t>Hubbing</t>
  </si>
  <si>
    <t>PDD</t>
  </si>
  <si>
    <t>Pcld</t>
  </si>
  <si>
    <t>Descontos Concedidos</t>
  </si>
  <si>
    <t>Apoio à Adimplência</t>
  </si>
  <si>
    <t>Multas Apoio</t>
  </si>
  <si>
    <t>Serv Cobrança</t>
  </si>
  <si>
    <t>Taxa Bancária</t>
  </si>
  <si>
    <t>Aquisição de Conteúdo</t>
  </si>
  <si>
    <t>CONTEÚDO</t>
  </si>
  <si>
    <t>OTT</t>
  </si>
  <si>
    <t>TV</t>
  </si>
  <si>
    <t>Parceiros B2B</t>
  </si>
  <si>
    <t>Multas SLA</t>
  </si>
  <si>
    <t>CMV</t>
  </si>
  <si>
    <t>Chip</t>
  </si>
  <si>
    <t>Equipamentos</t>
  </si>
  <si>
    <t>Handsets</t>
  </si>
  <si>
    <t>Material para Revenda</t>
  </si>
  <si>
    <t>Mini-Modem</t>
  </si>
  <si>
    <t>Modem Velox</t>
  </si>
  <si>
    <t>Outros Custo De Mercadoria Vendida</t>
  </si>
  <si>
    <t>Subsídio</t>
  </si>
  <si>
    <t>Outros Custo Revenda</t>
  </si>
  <si>
    <t>Despesas Relacionadas à Operação</t>
  </si>
  <si>
    <t>Manutenção Da Planta</t>
  </si>
  <si>
    <t>Infra-Estrutura De Transmissão</t>
  </si>
  <si>
    <t>Infra-Estrutura De Telecom</t>
  </si>
  <si>
    <t>Direito de Passagem</t>
  </si>
  <si>
    <t>Espaço Físico</t>
  </si>
  <si>
    <t>Outros Telecom</t>
  </si>
  <si>
    <t>Postes</t>
  </si>
  <si>
    <t>Equipamentos Telecom</t>
  </si>
  <si>
    <t>Colocation</t>
  </si>
  <si>
    <t>Torres</t>
  </si>
  <si>
    <t>Aluguel de Infra</t>
  </si>
  <si>
    <t>Receita Aluguel De Infra-Estrutura</t>
  </si>
  <si>
    <t>Swap Fibra</t>
  </si>
  <si>
    <t>Torres/Equipamento Aluguel de Infra</t>
  </si>
  <si>
    <t xml:space="preserve">Energia Elétrica </t>
  </si>
  <si>
    <t>Energia Elétrica</t>
  </si>
  <si>
    <t>Consultoria Energia Elétrica</t>
  </si>
  <si>
    <t>Energia Geração Distribuída</t>
  </si>
  <si>
    <t>Energia Mercado Livre</t>
  </si>
  <si>
    <t>Crédito de Impostos</t>
  </si>
  <si>
    <t>Despesas Relacionadas à Manut. Base</t>
  </si>
  <si>
    <t>Relacionamento com Clientes</t>
  </si>
  <si>
    <t>Tahto Relacionamento</t>
  </si>
  <si>
    <t>Faturamento</t>
  </si>
  <si>
    <t>Impressão</t>
  </si>
  <si>
    <t>Outros Faturamento</t>
  </si>
  <si>
    <t>Postagem</t>
  </si>
  <si>
    <t>Receita Cobilling</t>
  </si>
  <si>
    <t>Despesa Cobilling</t>
  </si>
  <si>
    <t>Arrecadação</t>
  </si>
  <si>
    <t>Despesas Comerciais</t>
  </si>
  <si>
    <t>Vendas</t>
  </si>
  <si>
    <t>Comissões</t>
  </si>
  <si>
    <t>IFRS15</t>
  </si>
  <si>
    <t>Atendimento</t>
  </si>
  <si>
    <t>Serviço e Materiais de Apoio a Venda</t>
  </si>
  <si>
    <t>Outros Vendas</t>
  </si>
  <si>
    <t>Rentabilização</t>
  </si>
  <si>
    <t>Tahto Vendas</t>
  </si>
  <si>
    <t>Lojas Próprias</t>
  </si>
  <si>
    <t>Negócios Pré Pagos</t>
  </si>
  <si>
    <t>PAP Próprio/ Condomínio</t>
  </si>
  <si>
    <t>Publicidade E Propaganda</t>
  </si>
  <si>
    <t>Brindes, Prêmios e Promoções</t>
  </si>
  <si>
    <t>Outros Publicidade E Propaganda</t>
  </si>
  <si>
    <t>Produção</t>
  </si>
  <si>
    <t>Veiculação</t>
  </si>
  <si>
    <t>Adm de estoques</t>
  </si>
  <si>
    <t>Fretes</t>
  </si>
  <si>
    <t>Oper. Logist.</t>
  </si>
  <si>
    <t>Outros Adm De Estoques</t>
  </si>
  <si>
    <t>Receita Sucatas</t>
  </si>
  <si>
    <t>Margem Bruta</t>
  </si>
  <si>
    <t>% Margem Bruta</t>
  </si>
  <si>
    <t>G&amp;A</t>
  </si>
  <si>
    <t>Pessoal</t>
  </si>
  <si>
    <t>SALÁRIOS E ENCARGOS</t>
  </si>
  <si>
    <t>BENEFÍCIOS</t>
  </si>
  <si>
    <t>HORAS EXTRAS</t>
  </si>
  <si>
    <t>RESCISÃO</t>
  </si>
  <si>
    <t>RECRUTAMENTO E SELEÇÃO</t>
  </si>
  <si>
    <t>TREINAMENTO</t>
  </si>
  <si>
    <t>Participações No Resultado</t>
  </si>
  <si>
    <t>Comunicação Corporativa</t>
  </si>
  <si>
    <t>Avisos E Publicações</t>
  </si>
  <si>
    <t>Doações E Patrocínios</t>
  </si>
  <si>
    <t>Oi Futuro</t>
  </si>
  <si>
    <t>Promoções</t>
  </si>
  <si>
    <t>Comunicação Interna E Endomarketing</t>
  </si>
  <si>
    <t>Outros Comunicação Corporativa</t>
  </si>
  <si>
    <t>Informática</t>
  </si>
  <si>
    <t>Arredamento Mercantil</t>
  </si>
  <si>
    <t>Material Proc. Dados</t>
  </si>
  <si>
    <t>Proc. Dados - Hardware</t>
  </si>
  <si>
    <t>Proc. Dados - Software</t>
  </si>
  <si>
    <t>Despesas Gerais</t>
  </si>
  <si>
    <t>Viagens</t>
  </si>
  <si>
    <t>Veículos</t>
  </si>
  <si>
    <t>Serv. Públ.\Logística</t>
  </si>
  <si>
    <t>Rec.C/ Auguéis</t>
  </si>
  <si>
    <t>Imóveis</t>
  </si>
  <si>
    <t>Água,Esgosto e Gás</t>
  </si>
  <si>
    <t>Aluguel de Imóveis</t>
  </si>
  <si>
    <t>Baixa de Ativos</t>
  </si>
  <si>
    <t>IPTU</t>
  </si>
  <si>
    <t>Limpeza de Imóveis</t>
  </si>
  <si>
    <t>Outros Imóveis</t>
  </si>
  <si>
    <t>Recepcionista/Segurança</t>
  </si>
  <si>
    <t>Reembolso Comodato</t>
  </si>
  <si>
    <t>Serviço de Combate a Incêndio</t>
  </si>
  <si>
    <t>Doações</t>
  </si>
  <si>
    <t>Outros Despesas Gerais</t>
  </si>
  <si>
    <t>Serviços Especializados</t>
  </si>
  <si>
    <t>Auditorias</t>
  </si>
  <si>
    <t>BPO</t>
  </si>
  <si>
    <t>Consultorias</t>
  </si>
  <si>
    <t>Outros Serviços Especializados</t>
  </si>
  <si>
    <t>Seguros</t>
  </si>
  <si>
    <t>Tahto Serviços Especializados</t>
  </si>
  <si>
    <t>Regulatório, Judicial e Fiscal</t>
  </si>
  <si>
    <t>Taxas Anatel</t>
  </si>
  <si>
    <t>FISTEL</t>
  </si>
  <si>
    <t>FUST</t>
  </si>
  <si>
    <t>FUNTTEL</t>
  </si>
  <si>
    <t>Contrato de Concessão</t>
  </si>
  <si>
    <t>Jurídico</t>
  </si>
  <si>
    <t>Apoio Jurídico</t>
  </si>
  <si>
    <t>Ass. Jurídica</t>
  </si>
  <si>
    <t>Custas Jud. E Proc.</t>
  </si>
  <si>
    <t>Despesas com Cartórios/Certidões e Legalizações</t>
  </si>
  <si>
    <t>Contingências</t>
  </si>
  <si>
    <t>Anatel</t>
  </si>
  <si>
    <t>Cível Consumidor</t>
  </si>
  <si>
    <t>Cível Estratégico</t>
  </si>
  <si>
    <t>Fiscal</t>
  </si>
  <si>
    <t>Jec</t>
  </si>
  <si>
    <t>Trabalhista</t>
  </si>
  <si>
    <t>Societária</t>
  </si>
  <si>
    <t>Regulamentação</t>
  </si>
  <si>
    <t>Serede Contingências</t>
  </si>
  <si>
    <t>Tahto Contingências</t>
  </si>
  <si>
    <t>Receitas/Despesas</t>
  </si>
  <si>
    <t>Despesas Recuperadas</t>
  </si>
  <si>
    <t>Impostos</t>
  </si>
  <si>
    <t>Multas</t>
  </si>
  <si>
    <t>Equivalência Patrimonial - Ganho</t>
  </si>
  <si>
    <t>Equivalência Patrimonial - Perda</t>
  </si>
  <si>
    <t>Outros Obrigações Tributárias</t>
  </si>
  <si>
    <t>Tahto/Serede</t>
  </si>
  <si>
    <t>Margem Ebitda</t>
  </si>
  <si>
    <t>% Margem Ebitda</t>
  </si>
  <si>
    <t>IFRS16</t>
  </si>
  <si>
    <t>NON-CORE(-)</t>
  </si>
  <si>
    <t>Margem Ebitda Contábil</t>
  </si>
  <si>
    <t>Depreciação/Amortização</t>
  </si>
  <si>
    <t>Ebit</t>
  </si>
  <si>
    <t>Resultado Financeiro</t>
  </si>
  <si>
    <t>EBT</t>
  </si>
  <si>
    <t>IRPJ/CSLL</t>
  </si>
  <si>
    <t>Lucro/Prejuizo liquido</t>
  </si>
  <si>
    <t>Capex</t>
  </si>
  <si>
    <t>Custos Indiretos Alocados</t>
  </si>
  <si>
    <t>Opex Alocado</t>
  </si>
  <si>
    <t>Ebitda Alocado</t>
  </si>
  <si>
    <t>Capex ONT</t>
  </si>
  <si>
    <t>Custos Diretos</t>
  </si>
  <si>
    <t>Demais Custos</t>
  </si>
  <si>
    <t>(+/-) Capital de Giro</t>
  </si>
  <si>
    <t>2025Realizado1Oi Soluções</t>
  </si>
  <si>
    <t>2025Realizado2Oi Soluções</t>
  </si>
  <si>
    <t>2025Realizado3Oi Soluções</t>
  </si>
  <si>
    <t>2025Realizado4Oi Soluções</t>
  </si>
  <si>
    <t>2025Realizado5Oi Soluções</t>
  </si>
  <si>
    <t>2025Realizado6Oi Soluções</t>
  </si>
  <si>
    <t>2025Realizado7Oi Soluções</t>
  </si>
  <si>
    <t>2025Realizado8Oi Soluções</t>
  </si>
  <si>
    <t>2025Realizado9Oi Soluções</t>
  </si>
  <si>
    <t>2025Realizado10Oi Soluções</t>
  </si>
  <si>
    <t>2025Realizado11Oi Soluções</t>
  </si>
  <si>
    <t>2025Realizado12Oi Soluções</t>
  </si>
  <si>
    <t>2025Realizado1Oi SoluçõesOi</t>
  </si>
  <si>
    <t>2025Realizado2Oi SoluçõesOi</t>
  </si>
  <si>
    <t>2025Realizado3Oi SoluçõesOi</t>
  </si>
  <si>
    <t>2025Realizado4Oi SoluçõesOi</t>
  </si>
  <si>
    <t>2025Realizado5Oi SoluçõesOi</t>
  </si>
  <si>
    <t>2025Realizado6Oi SoluçõesOi</t>
  </si>
  <si>
    <t>2025Realizado7Oi SoluçõesOi</t>
  </si>
  <si>
    <t>2025Realizado8Oi SoluçõesOi</t>
  </si>
  <si>
    <t>2025Realizado9Oi SoluçõesOi</t>
  </si>
  <si>
    <t>2025Realizado10Oi SoluçõesOi</t>
  </si>
  <si>
    <t>2025Realizado11Oi SoluçõesOi</t>
  </si>
  <si>
    <t>2025Realizado12Oi SoluçõesOi</t>
  </si>
  <si>
    <t>BT LATAM BRASIL LTDA</t>
  </si>
  <si>
    <t>SALESFORCE TECNOLOGIA LTDA</t>
  </si>
  <si>
    <t>TELESPAZIO BRASIL SA</t>
  </si>
  <si>
    <t>CONECTROM LTDA</t>
  </si>
  <si>
    <t>HUGHES TELECOMUNICACOES DO BRASIL L</t>
  </si>
  <si>
    <t>NAVA SOFTWARE LTDA</t>
  </si>
  <si>
    <t>METODO TELECOMUNICAÇÕES E COMERCIO</t>
  </si>
  <si>
    <t>TD SYNNEX BRASIL LTDA</t>
  </si>
  <si>
    <t>ABILITY TECNOLOGIA E SERVICOS S.A</t>
  </si>
  <si>
    <t>TLD TELEDATA COMÉRCIO E SERVIÇOS LT</t>
  </si>
  <si>
    <t>CLEMAR ENGENHARIA LTDA</t>
  </si>
  <si>
    <t>AVANTIA TECNOLOGIA E ENGENHARIA S/A</t>
  </si>
  <si>
    <t>REMOPT ENGENHARIA DE TELECOMUNICAÇÕ</t>
  </si>
  <si>
    <t>MAMINFO SOLUÇÕES E SERVIÇOS EM TECN</t>
  </si>
  <si>
    <t>SISGRAPH LTDA</t>
  </si>
  <si>
    <t>SEAL TELECOM COMERCIO E SERVICOS DE</t>
  </si>
  <si>
    <t>UNIFY SOLUCOES EM TECNOLOGIA DA INF</t>
  </si>
  <si>
    <t>MV COMERCIO E SERVIÇOS ELETROMECANI</t>
  </si>
  <si>
    <t>ALCTEL TELECOMUNICACOES E INFORMATI</t>
  </si>
  <si>
    <t>TELEMONT ENGENHARIA DE TELECOMUNICA</t>
  </si>
  <si>
    <t>INGRAM MICRO BRASIL LTDA.</t>
  </si>
  <si>
    <t>E LIFE MONITOR ESTUDOS DE MERCADO L</t>
  </si>
  <si>
    <t>ITTELCO SERV DE INF LTDA EPP</t>
  </si>
  <si>
    <t>E-SALES SOLUCOES DE INTEGRACAO LTDA</t>
  </si>
  <si>
    <t>VTAL REDE NEUTRA DE TELECOMUNICACOE</t>
  </si>
  <si>
    <t>DC MATRIX INTERNET S/A</t>
  </si>
  <si>
    <t>ATIVA ELETRO COMERCIAL LTDA</t>
  </si>
  <si>
    <t>NTT BRASIL COMÉRCIO E SERVIÇOS DE T</t>
  </si>
  <si>
    <t>GLOBAL WEB OUTSOURCING DO BRASIL LT</t>
  </si>
  <si>
    <t>SENCINET BRASIL SERVICOS DE</t>
  </si>
  <si>
    <t>PADTEC S/A</t>
  </si>
  <si>
    <t>MICROCITY COMPUTADORES E SISTEMAS L</t>
  </si>
  <si>
    <t>ADISTEC BRASIL INFORMÁTICA LTDA</t>
  </si>
  <si>
    <t>Mobi All Tecnologia S.A</t>
  </si>
  <si>
    <t>VECTRA CONSULTORIA E SERVICOS LTDA</t>
  </si>
  <si>
    <t>DIGITRO TECNOLOGIA LTDA</t>
  </si>
  <si>
    <t>SAP BRASIL LTDA</t>
  </si>
  <si>
    <t>A5 SOLUTIONS SERVIÇOS E COMÉRCIO EM</t>
  </si>
  <si>
    <t>Spring Wireless(Brasil) Ltda</t>
  </si>
  <si>
    <t>BUZZMONITOR TECNOLOGIA LTDA</t>
  </si>
  <si>
    <t>UNENTEL SOLUCOES TECNOLOGICAS LTDA</t>
  </si>
  <si>
    <t>IBM BRASIL-INDUSTRIA MAQUINAS E SER</t>
  </si>
  <si>
    <t>TPV INOVA SOLUCOES EM INFORMATICA S</t>
  </si>
  <si>
    <t>VERSÁTIL TECNOLOGIA DA INFORMAÇÃO L</t>
  </si>
  <si>
    <t>MCEE MANUT. CONSULT. ELETRICA ESPEC</t>
  </si>
  <si>
    <t>MEC MOTORS SERVICOS EM MOTORES LTDA</t>
  </si>
  <si>
    <t>PORTUGAL LOCACAO DE MAQUINAS LTDA M</t>
  </si>
  <si>
    <t>VORTEX ENGENHARIA ELETRICA LTDA</t>
  </si>
  <si>
    <t>PROLIN LTDA</t>
  </si>
  <si>
    <t>DATAMI BRASIL TECNOLOGIA LTDA.</t>
  </si>
  <si>
    <t>DISK TOK TELECOMUNICACOES LTDA - ME</t>
  </si>
  <si>
    <t>TRÓPICO SIST.E TELEC.AMAZONIA LTDA</t>
  </si>
  <si>
    <t>MICROSOFT CORPORATION</t>
  </si>
  <si>
    <t>DIRECTNET PRESTACAO DE SERVICOS LTD</t>
  </si>
  <si>
    <t>ITACOLOMI COMUNICACAO LTDA</t>
  </si>
  <si>
    <t>ITACOLOMI COMUNICACAO LTDA.</t>
  </si>
  <si>
    <t>LIGGA TELECOMUNICACOES S A</t>
  </si>
  <si>
    <t>OSI CONNECT TELECOMUNICACOES E SERV</t>
  </si>
  <si>
    <t>MUNDO LIVRE DIGITAL TECNOLOGIA DA I</t>
  </si>
  <si>
    <t>AMAR E HAMAR COMUNICAÇAO E PLANEJAM</t>
  </si>
  <si>
    <t>UNITECH RIO COM E SERV LTDA</t>
  </si>
  <si>
    <t>BLOCKBIT TECNOLOGIA LTDA.</t>
  </si>
  <si>
    <t>FORSETI TECNOLOGIA E COMUNICACAO LT</t>
  </si>
  <si>
    <t>SCANSOURCE BRASIL DISTRIBUIDORA DE</t>
  </si>
  <si>
    <t>SQUADRA TECNOLOGIA SA</t>
  </si>
  <si>
    <t>FLEXCLIMA COMERCIO DE ELETRODOMESTI</t>
  </si>
  <si>
    <t>PROOF SERVICOS E COMERCIO DE INFORM</t>
  </si>
  <si>
    <t>ZENVIA MOBILE SERVICOS DIGITAIS SA</t>
  </si>
  <si>
    <t>INFOBIP BRAZIL SERVICOS DE VALOR AD</t>
  </si>
  <si>
    <t>TERAVOZ TELECOM TELECOMUNICAÇÕES LT</t>
  </si>
  <si>
    <t>NTT BRASIL COMERCIO E SERVIÇOS DE T</t>
  </si>
  <si>
    <t>CONVERSYS IT SOLUTIONS COMERCIO E S</t>
  </si>
  <si>
    <t>CROWDSTRIKE, INC.</t>
  </si>
  <si>
    <t>MAMTECH TECNOLOGIA E SERVICOS LTDA</t>
  </si>
  <si>
    <t>MARKETDATA SOLUTIONS BRASIL LTDA</t>
  </si>
  <si>
    <t>AMAZON AWS SERVICOS BRASIL LTDA</t>
  </si>
  <si>
    <t>AMAZON WEB SERVICES, INC.</t>
  </si>
  <si>
    <t>GOOGLE CLOUD BRASIL COMPUTAÇÃO E SE</t>
  </si>
  <si>
    <t>MOBILE CARE SERVIÇOS E DESENVOLVIME</t>
  </si>
  <si>
    <t>OPEN LABS S.A.</t>
  </si>
  <si>
    <t>L5 NETWORKS COMÉRCIO EM TELECOMUNIC</t>
  </si>
  <si>
    <t>3CON CONSULTORIA E SISTEMAS LTDA</t>
  </si>
  <si>
    <t>TELEFONICA BRASIL S.A.</t>
  </si>
  <si>
    <t>LMC SERVIÇOS TECNOLOGIA LTDA</t>
  </si>
  <si>
    <t>GESTORA DE INTELIGENCIA DE CRÉDITO</t>
  </si>
  <si>
    <t>SOLUTIS TECNOLOGIAS LTDA</t>
  </si>
  <si>
    <t>ROCKET SOFTWARE DO BRASIL LTDA</t>
  </si>
  <si>
    <t>SES TELECOMUNICAÇÕES DO BRASIL LTDA</t>
  </si>
  <si>
    <t>ACESSOLINE TELECOMUNICACOES LTDA</t>
  </si>
  <si>
    <t>BRASIL SERVICOS DE TELECOMUNICACOES</t>
  </si>
  <si>
    <t>BRASIL TECPAR SERVICOS DE TELECOMUN</t>
  </si>
  <si>
    <t>CONCOURSE TELECOMUNICACOES BRASIL L</t>
  </si>
  <si>
    <t>MHNET TELECOMUNICACOES LTDA</t>
  </si>
  <si>
    <t>MHNET TELECOMUNICAÇÕES LTDA</t>
  </si>
  <si>
    <t>SISTEMAS DE SERVIÇOS DE TELECOMUNIC</t>
  </si>
  <si>
    <t>ALGAR TELECOM S/A (FILIAL MG)</t>
  </si>
  <si>
    <t>ARION SERVICOS DE TELECOMUNICACOES</t>
  </si>
  <si>
    <t>BRFIBRA TELECOMUNICAÇÕES LTDA</t>
  </si>
  <si>
    <t>CIRION TECHNOLOGIES DO BRASIL LTDA</t>
  </si>
  <si>
    <t>CLARO</t>
  </si>
  <si>
    <t>CLARO S.A</t>
  </si>
  <si>
    <t>CLARO S.A.</t>
  </si>
  <si>
    <t>CLARO S/A</t>
  </si>
  <si>
    <t>CLARO SA</t>
  </si>
  <si>
    <t>DOT A DOT TELECOMUNICACAO LTDA</t>
  </si>
  <si>
    <t>DTEL TELECOM LTDA</t>
  </si>
  <si>
    <t>ELO SOLUÇÕES EMPRESARIAIS LTDA</t>
  </si>
  <si>
    <t>HOSTFIBER COMUNICACAO MULTIMIDIA LT</t>
  </si>
  <si>
    <t>MEGA INFRA SOLUCOES EM INFRAESTRUTU</t>
  </si>
  <si>
    <t>VOGEL SOLUÇÕES EM TELECOMUNICAÇÕES</t>
  </si>
  <si>
    <t>WEBFOCO TELECOMUNICAÇÕES LTDA</t>
  </si>
  <si>
    <t>1TELECOM SERVICOS DE TECNOLOGIA EM</t>
  </si>
  <si>
    <t>ADALCINEIA COSTA FERREIRA LTDA.</t>
  </si>
  <si>
    <t>ALGAR TELECOM S A</t>
  </si>
  <si>
    <t>ALGAR TELECOM S/A</t>
  </si>
  <si>
    <t>ALGAR TELECOM S/A.</t>
  </si>
  <si>
    <t>ALGAR TELECOM SA</t>
  </si>
  <si>
    <t>ALLFIBER TELECOM SERVIÇOS DE TELECO</t>
  </si>
  <si>
    <t>ALLREDE TELECOM LTDA</t>
  </si>
  <si>
    <t>ALTA - AMERICA LATINA TELECOMUNICAC</t>
  </si>
  <si>
    <t>ALTA REDE CORPORATE NETWORK TELECOM</t>
  </si>
  <si>
    <t>AMERICA NET LTDA</t>
  </si>
  <si>
    <t>AMERICAN TOWER DO BRASIL-COMUNICACA</t>
  </si>
  <si>
    <t>ASCENTY TELECOMUNICAÇÕES LTDA.</t>
  </si>
  <si>
    <t>ATIVA TELECOM LTDA</t>
  </si>
  <si>
    <t>B R A SERVICOS DE COMUNICACAO EIREL</t>
  </si>
  <si>
    <t>BRISANET SERVICOS DE TELECOMUNICACO</t>
  </si>
  <si>
    <t>CLARO S.A..</t>
  </si>
  <si>
    <t>CONECTA FIBRA EIRELI</t>
  </si>
  <si>
    <t>CS TELECOM LTDA</t>
  </si>
  <si>
    <t>DB3 SERVICOS DE TELECOMUNICACOES LT</t>
  </si>
  <si>
    <t>DB3 SERVIÇOS DE TELECOMUNICAÇÕES LT</t>
  </si>
  <si>
    <t>DB3 SERVICOS DE TELECOMUNICACOES SA</t>
  </si>
  <si>
    <t>DESK TOP SIGMANET COMUNICAÇÃO MULTI</t>
  </si>
  <si>
    <t>FIBRION INTERNET LTDA</t>
  </si>
  <si>
    <t>FREE WAY TECNOLOGIA LTDA</t>
  </si>
  <si>
    <t>G8 NETWORKS LTDA</t>
  </si>
  <si>
    <t>GIGALINK DE NOVA FRIBURGO SOLUÇÕES</t>
  </si>
  <si>
    <t>GRZ SERVIÇOS E TECNOLOGIAS LTDA</t>
  </si>
  <si>
    <t>GTI TELECOMUNICACOES S A</t>
  </si>
  <si>
    <t>GVR TELECOMUNICACOES E SERVICOS LTD</t>
  </si>
  <si>
    <t>IT TECNOLOGIA E INFORMAÇÃO LTDA</t>
  </si>
  <si>
    <t>ITS TELECOMUNICACOES LTDA</t>
  </si>
  <si>
    <t>MICROTELL SCM LTDA</t>
  </si>
  <si>
    <t>MUNDIVOX TELECOMUNICAÇÕES LTDA</t>
  </si>
  <si>
    <t>ONNET TELECOMUNICACOES LTDA</t>
  </si>
  <si>
    <t>OPIX SERVIÇOS DE TECNOLOGIA EIRELI</t>
  </si>
  <si>
    <t>QUICK TELECOMUNICACOES LTDA</t>
  </si>
  <si>
    <t>RIX INTERNET LTDA</t>
  </si>
  <si>
    <t>ROLIM NET TECNOLOGIA LTDA</t>
  </si>
  <si>
    <t>SAMM TECNOLOGIA E TELECOMUNICACOES</t>
  </si>
  <si>
    <t>SEMPRE TELECOMUNICAÇÕES LTDA</t>
  </si>
  <si>
    <t>SENCINET BRASIL SERVICOS DE TELECOM</t>
  </si>
  <si>
    <t>SITECNET INFORMATICA LTDA ME</t>
  </si>
  <si>
    <t>STIW SISTEMA DE TEL E INFORMATICA W</t>
  </si>
  <si>
    <t>TECHNET NETWORKS LTDA</t>
  </si>
  <si>
    <t>TELIUM TECNOLOGIA DA INFORMACAO LTD</t>
  </si>
  <si>
    <t>TIXPERTS INFORMATICA LTDA.</t>
  </si>
  <si>
    <t>TUDDO INTERNET LTDA</t>
  </si>
  <si>
    <t>UFINET BRASIL</t>
  </si>
  <si>
    <t>ULTRANET TELECOMUNICAÇÕES LTDA</t>
  </si>
  <si>
    <t>UNE TELECOM LTDA</t>
  </si>
  <si>
    <t>UNIFIQUE TELECOMUNICACOES LTDA</t>
  </si>
  <si>
    <t>UNIFIQUE TELECOMUNICACOES S/A</t>
  </si>
  <si>
    <t>VERO S.A</t>
  </si>
  <si>
    <t>VERO S.A.</t>
  </si>
  <si>
    <t>VERO SA</t>
  </si>
  <si>
    <t>VOGEL SOLUCOES EM TELECOMUNICACOES</t>
  </si>
  <si>
    <t>VOLUY TELECOM EIRELI</t>
  </si>
  <si>
    <t>WEBNET PROVEDOR E INFORMATICA LTDA</t>
  </si>
  <si>
    <t>WKVE ASSES. EM SERV. DE INF. E TELE</t>
  </si>
  <si>
    <t>WORLDNET TELECOM COMERCIO E SERVICO</t>
  </si>
  <si>
    <t>WT TECNOLOGIA EM TELECOMUNICAÇÃO EI</t>
  </si>
  <si>
    <t>DC MATRIX TELECOMUNICOES S/A</t>
  </si>
  <si>
    <t>LIVETECH DA BAHIA INDUSTRIA E COMER</t>
  </si>
  <si>
    <t>KA SOLUTION INFORMATICA LTDA</t>
  </si>
  <si>
    <t>Palma e Melo Prestação de Serviços</t>
  </si>
  <si>
    <t>ALGAR MULTIMIDIA S/A</t>
  </si>
  <si>
    <t>LEGIÃO DA BOA VONTADE</t>
  </si>
  <si>
    <t>DEMAIS PROVISÕES</t>
  </si>
  <si>
    <t>PRIME RS PRESTADORA DE SERVICOS DE</t>
  </si>
  <si>
    <t>EVERIS BRASIL CONSULTORIA DE NEGÓCI</t>
  </si>
  <si>
    <t>LIQ CORP SA</t>
  </si>
  <si>
    <t>SILVEIRA E SCHMECHEL LTDA ME</t>
  </si>
  <si>
    <t>PROKOP &amp; FERRARINI LTDA ME</t>
  </si>
  <si>
    <t>TOP TELECOM COMERCIO E SERVICOS LTD</t>
  </si>
  <si>
    <t>NOKIA SOLUTIONS AND NETWORKS DO BRA</t>
  </si>
  <si>
    <t>TRÓPICO SIST TELECOM AMAZÔNIA LTDA</t>
  </si>
  <si>
    <t>PTLS SERVICOS DE TECNOLOGIA E ASSES</t>
  </si>
  <si>
    <t>POWER DIAMOND PROJETOS E SERVICOS L</t>
  </si>
  <si>
    <t>OPEX Jan-Set/2025</t>
  </si>
  <si>
    <t>Obs.</t>
  </si>
  <si>
    <t>Fora do escopo</t>
  </si>
  <si>
    <t>Rótulos de Linha</t>
  </si>
  <si>
    <t>Total Geral</t>
  </si>
  <si>
    <t>FORNECEDOR</t>
  </si>
  <si>
    <t>TIPO FORNECEDOR</t>
  </si>
  <si>
    <t>Soma de OPEX Jan-Set/2025</t>
  </si>
  <si>
    <t>Unif Nomenclatura</t>
  </si>
  <si>
    <t>Fornecedor</t>
  </si>
  <si>
    <t>Objeto</t>
  </si>
  <si>
    <t>Código do Contrato</t>
  </si>
  <si>
    <t>Compartilhado com voz/legado?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</si>
</sst>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_-;\-* #,##0.0_-;_-* &quot;-&quot;?_-;_-@_-"/>
    <numFmt numFmtId="165" formatCode="_(* #,##0.0_);_(* \(#,##0.0\);_(* &quot;-&quot;??_);_(@_)"/>
    <numFmt numFmtId="166" formatCode="_(* #,##0.00_);_(* \(#,##0.00\);_(* &quot;-&quot;??_);_(@_)"/>
    <numFmt numFmtId="167" formatCode="_(* #,##0.0000_);_(* \(#,##0.0000\);_(* &quot;-&quot;??_);_(@_)"/>
    <numFmt numFmtId="168" formatCode="_(* #,##0.000_);_(* \(#,##0.000\);_(* &quot;-&quot;??_);_(@_)"/>
    <numFmt numFmtId="169" formatCode="0.0%"/>
    <numFmt numFmtId="171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0" tint="-0.499984740745262"/>
      <name val="Trebuchet MS"/>
      <family val="2"/>
    </font>
    <font>
      <sz val="11"/>
      <color theme="0" tint="-0.499984740745262"/>
      <name val="Trebuchet MS"/>
      <family val="2"/>
    </font>
    <font>
      <sz val="8"/>
      <color theme="0"/>
      <name val="Trebuchet MS"/>
      <family val="2"/>
    </font>
    <font>
      <b/>
      <sz val="14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 tint="0.249977111117893"/>
      <name val="Trebuchet MS"/>
      <family val="2"/>
    </font>
    <font>
      <sz val="10"/>
      <color rgb="FF00B050"/>
      <name val="Trebuchet MS"/>
      <family val="2"/>
    </font>
    <font>
      <b/>
      <sz val="11"/>
      <color theme="1" tint="0.249977111117893"/>
      <name val="Trebuchet MS"/>
      <family val="2"/>
    </font>
    <font>
      <b/>
      <sz val="8"/>
      <color theme="5" tint="0.39997558519241921"/>
      <name val="Trebuchet MS"/>
      <family val="2"/>
    </font>
    <font>
      <sz val="11"/>
      <color theme="1" tint="0.499984740745262"/>
      <name val="Trebuchet MS"/>
      <family val="2"/>
    </font>
    <font>
      <b/>
      <sz val="10"/>
      <color rgb="FF00D318"/>
      <name val="Trebuchet MS"/>
      <family val="2"/>
    </font>
    <font>
      <b/>
      <sz val="11"/>
      <color theme="1" tint="0.499984740745262"/>
      <name val="Trebuchet MS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FFC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B050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2" applyFill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2" borderId="0" xfId="0" applyFont="1" applyFill="1"/>
    <xf numFmtId="165" fontId="9" fillId="2" borderId="0" xfId="0" applyNumberFormat="1" applyFont="1" applyFill="1" applyAlignment="1">
      <alignment horizontal="center"/>
    </xf>
    <xf numFmtId="166" fontId="9" fillId="2" borderId="0" xfId="0" applyNumberFormat="1" applyFont="1" applyFill="1" applyAlignment="1">
      <alignment horizontal="center"/>
    </xf>
    <xf numFmtId="165" fontId="9" fillId="0" borderId="0" xfId="0" applyNumberFormat="1" applyFont="1" applyAlignment="1">
      <alignment horizontal="center"/>
    </xf>
    <xf numFmtId="168" fontId="9" fillId="2" borderId="0" xfId="0" applyNumberFormat="1" applyFont="1" applyFill="1" applyAlignment="1">
      <alignment horizontal="center"/>
    </xf>
    <xf numFmtId="164" fontId="0" fillId="0" borderId="0" xfId="0" applyNumberFormat="1"/>
    <xf numFmtId="0" fontId="7" fillId="0" borderId="0" xfId="0" applyFont="1" applyAlignment="1">
      <alignment horizontal="left" vertical="center"/>
    </xf>
    <xf numFmtId="168" fontId="9" fillId="0" borderId="0" xfId="0" applyNumberFormat="1" applyFont="1" applyAlignment="1">
      <alignment horizontal="center"/>
    </xf>
    <xf numFmtId="0" fontId="10" fillId="0" borderId="0" xfId="0" applyFont="1"/>
    <xf numFmtId="164" fontId="10" fillId="0" borderId="0" xfId="0" applyNumberFormat="1" applyFont="1"/>
    <xf numFmtId="0" fontId="9" fillId="0" borderId="2" xfId="0" applyFont="1" applyBorder="1" applyAlignment="1">
      <alignment horizontal="left" indent="1"/>
    </xf>
    <xf numFmtId="165" fontId="9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left" indent="3"/>
    </xf>
    <xf numFmtId="165" fontId="3" fillId="0" borderId="0" xfId="0" applyNumberFormat="1" applyFont="1" applyAlignment="1">
      <alignment horizontal="center"/>
    </xf>
    <xf numFmtId="0" fontId="9" fillId="0" borderId="3" xfId="0" applyFont="1" applyBorder="1" applyAlignment="1">
      <alignment horizontal="left" indent="1"/>
    </xf>
    <xf numFmtId="165" fontId="9" fillId="0" borderId="3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5" fontId="3" fillId="4" borderId="0" xfId="0" applyNumberFormat="1" applyFont="1" applyFill="1" applyAlignment="1">
      <alignment horizontal="center"/>
    </xf>
    <xf numFmtId="168" fontId="9" fillId="0" borderId="2" xfId="0" applyNumberFormat="1" applyFont="1" applyBorder="1" applyAlignment="1">
      <alignment horizontal="center"/>
    </xf>
    <xf numFmtId="165" fontId="11" fillId="0" borderId="0" xfId="0" applyNumberFormat="1" applyFont="1" applyAlignment="1">
      <alignment horizontal="center"/>
    </xf>
    <xf numFmtId="167" fontId="9" fillId="0" borderId="3" xfId="0" applyNumberFormat="1" applyFont="1" applyBorder="1" applyAlignment="1">
      <alignment horizontal="center"/>
    </xf>
    <xf numFmtId="169" fontId="12" fillId="0" borderId="0" xfId="1" applyNumberFormat="1" applyFont="1" applyFill="1" applyAlignment="1">
      <alignment horizontal="center" vertical="top"/>
    </xf>
    <xf numFmtId="0" fontId="11" fillId="0" borderId="0" xfId="0" applyFont="1" applyAlignment="1">
      <alignment horizontal="left" indent="3"/>
    </xf>
    <xf numFmtId="168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13" fillId="0" borderId="3" xfId="0" applyFont="1" applyBorder="1" applyAlignment="1">
      <alignment horizontal="left" indent="2"/>
    </xf>
    <xf numFmtId="165" fontId="13" fillId="0" borderId="3" xfId="0" applyNumberFormat="1" applyFont="1" applyBorder="1" applyAlignment="1">
      <alignment horizontal="center"/>
    </xf>
    <xf numFmtId="165" fontId="13" fillId="0" borderId="0" xfId="0" applyNumberFormat="1" applyFont="1" applyAlignment="1">
      <alignment horizontal="center"/>
    </xf>
    <xf numFmtId="166" fontId="13" fillId="0" borderId="3" xfId="0" applyNumberFormat="1" applyFont="1" applyBorder="1" applyAlignment="1">
      <alignment horizontal="center"/>
    </xf>
    <xf numFmtId="167" fontId="13" fillId="0" borderId="3" xfId="0" applyNumberFormat="1" applyFont="1" applyBorder="1" applyAlignment="1">
      <alignment horizontal="center"/>
    </xf>
    <xf numFmtId="0" fontId="3" fillId="0" borderId="0" xfId="0" applyFont="1"/>
    <xf numFmtId="1" fontId="0" fillId="0" borderId="0" xfId="0" applyNumberFormat="1"/>
    <xf numFmtId="0" fontId="0" fillId="4" borderId="0" xfId="0" applyFill="1"/>
    <xf numFmtId="0" fontId="3" fillId="2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71" fontId="0" fillId="0" borderId="0" xfId="0" applyNumberFormat="1"/>
    <xf numFmtId="0" fontId="0" fillId="5" borderId="0" xfId="0" applyFill="1" applyAlignment="1">
      <alignment horizontal="left"/>
    </xf>
    <xf numFmtId="171" fontId="0" fillId="5" borderId="0" xfId="0" applyNumberFormat="1" applyFill="1"/>
    <xf numFmtId="0" fontId="0" fillId="6" borderId="0" xfId="0" applyFill="1"/>
    <xf numFmtId="0" fontId="16" fillId="2" borderId="0" xfId="0" applyFont="1" applyFill="1"/>
  </cellXfs>
  <cellStyles count="3">
    <cellStyle name="Hiperlink" xfId="2" builtinId="8"/>
    <cellStyle name="Normal" xfId="0" builtinId="0"/>
    <cellStyle name="Porcentagem" xfId="1" builtinId="5"/>
  </cellStyles>
  <dxfs count="65"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35" formatCode="_-* #,##0.00_-;\-* #,##0.00_-;_-* &quot;-&quot;??_-;_-@_-"/>
    </dxf>
    <dxf>
      <numFmt numFmtId="170" formatCode="_-* #,##0.0_-;\-* #,##0.0_-;_-* &quot;-&quot;??_-;_-@_-"/>
    </dxf>
    <dxf>
      <numFmt numFmtId="171" formatCode="_-* #,##0_-;\-* #,##0_-;_-* &quot;-&quot;??_-;_-@_-"/>
    </dxf>
    <dxf>
      <numFmt numFmtId="171" formatCode="_-* #,##0_-;\-* #,##0_-;_-* &quot;-&quot;??_-;_-@_-"/>
    </dxf>
    <dxf>
      <numFmt numFmtId="170" formatCode="_-* #,##0.0_-;\-* #,##0.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4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63" Type="http://schemas.openxmlformats.org/officeDocument/2006/relationships/externalLink" Target="externalLinks/externalLink60.xml"/><Relationship Id="rId84" Type="http://schemas.openxmlformats.org/officeDocument/2006/relationships/externalLink" Target="externalLinks/externalLink81.xml"/><Relationship Id="rId138" Type="http://schemas.openxmlformats.org/officeDocument/2006/relationships/externalLink" Target="externalLinks/externalLink135.xml"/><Relationship Id="rId159" Type="http://schemas.openxmlformats.org/officeDocument/2006/relationships/externalLink" Target="externalLinks/externalLink156.xml"/><Relationship Id="rId170" Type="http://schemas.openxmlformats.org/officeDocument/2006/relationships/externalLink" Target="externalLinks/externalLink167.xml"/><Relationship Id="rId191" Type="http://schemas.openxmlformats.org/officeDocument/2006/relationships/externalLink" Target="externalLinks/externalLink188.xml"/><Relationship Id="rId205" Type="http://schemas.openxmlformats.org/officeDocument/2006/relationships/externalLink" Target="externalLinks/externalLink202.xml"/><Relationship Id="rId107" Type="http://schemas.openxmlformats.org/officeDocument/2006/relationships/externalLink" Target="externalLinks/externalLink104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53" Type="http://schemas.openxmlformats.org/officeDocument/2006/relationships/externalLink" Target="externalLinks/externalLink50.xml"/><Relationship Id="rId74" Type="http://schemas.openxmlformats.org/officeDocument/2006/relationships/externalLink" Target="externalLinks/externalLink71.xml"/><Relationship Id="rId128" Type="http://schemas.openxmlformats.org/officeDocument/2006/relationships/externalLink" Target="externalLinks/externalLink125.xml"/><Relationship Id="rId149" Type="http://schemas.openxmlformats.org/officeDocument/2006/relationships/externalLink" Target="externalLinks/externalLink146.xml"/><Relationship Id="rId5" Type="http://schemas.openxmlformats.org/officeDocument/2006/relationships/externalLink" Target="externalLinks/externalLink2.xml"/><Relationship Id="rId95" Type="http://schemas.openxmlformats.org/officeDocument/2006/relationships/externalLink" Target="externalLinks/externalLink92.xml"/><Relationship Id="rId160" Type="http://schemas.openxmlformats.org/officeDocument/2006/relationships/externalLink" Target="externalLinks/externalLink157.xml"/><Relationship Id="rId181" Type="http://schemas.openxmlformats.org/officeDocument/2006/relationships/externalLink" Target="externalLinks/externalLink178.xml"/><Relationship Id="rId216" Type="http://schemas.openxmlformats.org/officeDocument/2006/relationships/externalLink" Target="externalLinks/externalLink213.xml"/><Relationship Id="rId22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40.xml"/><Relationship Id="rId64" Type="http://schemas.openxmlformats.org/officeDocument/2006/relationships/externalLink" Target="externalLinks/externalLink61.xml"/><Relationship Id="rId118" Type="http://schemas.openxmlformats.org/officeDocument/2006/relationships/externalLink" Target="externalLinks/externalLink115.xml"/><Relationship Id="rId139" Type="http://schemas.openxmlformats.org/officeDocument/2006/relationships/externalLink" Target="externalLinks/externalLink136.xml"/><Relationship Id="rId85" Type="http://schemas.openxmlformats.org/officeDocument/2006/relationships/externalLink" Target="externalLinks/externalLink82.xml"/><Relationship Id="rId150" Type="http://schemas.openxmlformats.org/officeDocument/2006/relationships/externalLink" Target="externalLinks/externalLink147.xml"/><Relationship Id="rId171" Type="http://schemas.openxmlformats.org/officeDocument/2006/relationships/externalLink" Target="externalLinks/externalLink168.xml"/><Relationship Id="rId192" Type="http://schemas.openxmlformats.org/officeDocument/2006/relationships/externalLink" Target="externalLinks/externalLink189.xml"/><Relationship Id="rId206" Type="http://schemas.openxmlformats.org/officeDocument/2006/relationships/externalLink" Target="externalLinks/externalLink203.xml"/><Relationship Id="rId12" Type="http://schemas.openxmlformats.org/officeDocument/2006/relationships/externalLink" Target="externalLinks/externalLink9.xml"/><Relationship Id="rId33" Type="http://schemas.openxmlformats.org/officeDocument/2006/relationships/externalLink" Target="externalLinks/externalLink30.xml"/><Relationship Id="rId108" Type="http://schemas.openxmlformats.org/officeDocument/2006/relationships/externalLink" Target="externalLinks/externalLink105.xml"/><Relationship Id="rId129" Type="http://schemas.openxmlformats.org/officeDocument/2006/relationships/externalLink" Target="externalLinks/externalLink126.xml"/><Relationship Id="rId54" Type="http://schemas.openxmlformats.org/officeDocument/2006/relationships/externalLink" Target="externalLinks/externalLink51.xml"/><Relationship Id="rId75" Type="http://schemas.openxmlformats.org/officeDocument/2006/relationships/externalLink" Target="externalLinks/externalLink72.xml"/><Relationship Id="rId96" Type="http://schemas.openxmlformats.org/officeDocument/2006/relationships/externalLink" Target="externalLinks/externalLink93.xml"/><Relationship Id="rId140" Type="http://schemas.openxmlformats.org/officeDocument/2006/relationships/externalLink" Target="externalLinks/externalLink137.xml"/><Relationship Id="rId161" Type="http://schemas.openxmlformats.org/officeDocument/2006/relationships/externalLink" Target="externalLinks/externalLink158.xml"/><Relationship Id="rId182" Type="http://schemas.openxmlformats.org/officeDocument/2006/relationships/externalLink" Target="externalLinks/externalLink179.xml"/><Relationship Id="rId217" Type="http://schemas.openxmlformats.org/officeDocument/2006/relationships/externalLink" Target="externalLinks/externalLink214.xml"/><Relationship Id="rId6" Type="http://schemas.openxmlformats.org/officeDocument/2006/relationships/externalLink" Target="externalLinks/externalLink3.xml"/><Relationship Id="rId23" Type="http://schemas.openxmlformats.org/officeDocument/2006/relationships/externalLink" Target="externalLinks/externalLink20.xml"/><Relationship Id="rId119" Type="http://schemas.openxmlformats.org/officeDocument/2006/relationships/externalLink" Target="externalLinks/externalLink116.xml"/><Relationship Id="rId44" Type="http://schemas.openxmlformats.org/officeDocument/2006/relationships/externalLink" Target="externalLinks/externalLink41.xml"/><Relationship Id="rId65" Type="http://schemas.openxmlformats.org/officeDocument/2006/relationships/externalLink" Target="externalLinks/externalLink62.xml"/><Relationship Id="rId86" Type="http://schemas.openxmlformats.org/officeDocument/2006/relationships/externalLink" Target="externalLinks/externalLink83.xml"/><Relationship Id="rId130" Type="http://schemas.openxmlformats.org/officeDocument/2006/relationships/externalLink" Target="externalLinks/externalLink127.xml"/><Relationship Id="rId151" Type="http://schemas.openxmlformats.org/officeDocument/2006/relationships/externalLink" Target="externalLinks/externalLink148.xml"/><Relationship Id="rId172" Type="http://schemas.openxmlformats.org/officeDocument/2006/relationships/externalLink" Target="externalLinks/externalLink169.xml"/><Relationship Id="rId193" Type="http://schemas.openxmlformats.org/officeDocument/2006/relationships/externalLink" Target="externalLinks/externalLink190.xml"/><Relationship Id="rId207" Type="http://schemas.openxmlformats.org/officeDocument/2006/relationships/externalLink" Target="externalLinks/externalLink204.xml"/><Relationship Id="rId13" Type="http://schemas.openxmlformats.org/officeDocument/2006/relationships/externalLink" Target="externalLinks/externalLink10.xml"/><Relationship Id="rId109" Type="http://schemas.openxmlformats.org/officeDocument/2006/relationships/externalLink" Target="externalLinks/externalLink106.xml"/><Relationship Id="rId34" Type="http://schemas.openxmlformats.org/officeDocument/2006/relationships/externalLink" Target="externalLinks/externalLink31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97" Type="http://schemas.openxmlformats.org/officeDocument/2006/relationships/externalLink" Target="externalLinks/externalLink94.xml"/><Relationship Id="rId120" Type="http://schemas.openxmlformats.org/officeDocument/2006/relationships/externalLink" Target="externalLinks/externalLink117.xml"/><Relationship Id="rId141" Type="http://schemas.openxmlformats.org/officeDocument/2006/relationships/externalLink" Target="externalLinks/externalLink138.xml"/><Relationship Id="rId7" Type="http://schemas.openxmlformats.org/officeDocument/2006/relationships/externalLink" Target="externalLinks/externalLink4.xml"/><Relationship Id="rId162" Type="http://schemas.openxmlformats.org/officeDocument/2006/relationships/externalLink" Target="externalLinks/externalLink159.xml"/><Relationship Id="rId183" Type="http://schemas.openxmlformats.org/officeDocument/2006/relationships/externalLink" Target="externalLinks/externalLink180.xml"/><Relationship Id="rId218" Type="http://schemas.openxmlformats.org/officeDocument/2006/relationships/externalLink" Target="externalLinks/externalLink215.xml"/><Relationship Id="rId24" Type="http://schemas.openxmlformats.org/officeDocument/2006/relationships/externalLink" Target="externalLinks/externalLink21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110" Type="http://schemas.openxmlformats.org/officeDocument/2006/relationships/externalLink" Target="externalLinks/externalLink107.xml"/><Relationship Id="rId131" Type="http://schemas.openxmlformats.org/officeDocument/2006/relationships/externalLink" Target="externalLinks/externalLink128.xml"/><Relationship Id="rId152" Type="http://schemas.openxmlformats.org/officeDocument/2006/relationships/externalLink" Target="externalLinks/externalLink149.xml"/><Relationship Id="rId173" Type="http://schemas.openxmlformats.org/officeDocument/2006/relationships/externalLink" Target="externalLinks/externalLink170.xml"/><Relationship Id="rId194" Type="http://schemas.openxmlformats.org/officeDocument/2006/relationships/externalLink" Target="externalLinks/externalLink191.xml"/><Relationship Id="rId208" Type="http://schemas.openxmlformats.org/officeDocument/2006/relationships/externalLink" Target="externalLinks/externalLink205.xml"/><Relationship Id="rId14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74.xml"/><Relationship Id="rId100" Type="http://schemas.openxmlformats.org/officeDocument/2006/relationships/externalLink" Target="externalLinks/externalLink97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93" Type="http://schemas.openxmlformats.org/officeDocument/2006/relationships/externalLink" Target="externalLinks/externalLink90.xml"/><Relationship Id="rId98" Type="http://schemas.openxmlformats.org/officeDocument/2006/relationships/externalLink" Target="externalLinks/externalLink95.xml"/><Relationship Id="rId121" Type="http://schemas.openxmlformats.org/officeDocument/2006/relationships/externalLink" Target="externalLinks/externalLink118.xml"/><Relationship Id="rId142" Type="http://schemas.openxmlformats.org/officeDocument/2006/relationships/externalLink" Target="externalLinks/externalLink139.xml"/><Relationship Id="rId163" Type="http://schemas.openxmlformats.org/officeDocument/2006/relationships/externalLink" Target="externalLinks/externalLink160.xml"/><Relationship Id="rId184" Type="http://schemas.openxmlformats.org/officeDocument/2006/relationships/externalLink" Target="externalLinks/externalLink181.xml"/><Relationship Id="rId189" Type="http://schemas.openxmlformats.org/officeDocument/2006/relationships/externalLink" Target="externalLinks/externalLink186.xml"/><Relationship Id="rId219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11.xml"/><Relationship Id="rId25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64.xml"/><Relationship Id="rId116" Type="http://schemas.openxmlformats.org/officeDocument/2006/relationships/externalLink" Target="externalLinks/externalLink113.xml"/><Relationship Id="rId137" Type="http://schemas.openxmlformats.org/officeDocument/2006/relationships/externalLink" Target="externalLinks/externalLink134.xml"/><Relationship Id="rId158" Type="http://schemas.openxmlformats.org/officeDocument/2006/relationships/externalLink" Target="externalLinks/externalLink155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80.xml"/><Relationship Id="rId88" Type="http://schemas.openxmlformats.org/officeDocument/2006/relationships/externalLink" Target="externalLinks/externalLink85.xml"/><Relationship Id="rId111" Type="http://schemas.openxmlformats.org/officeDocument/2006/relationships/externalLink" Target="externalLinks/externalLink108.xml"/><Relationship Id="rId132" Type="http://schemas.openxmlformats.org/officeDocument/2006/relationships/externalLink" Target="externalLinks/externalLink129.xml"/><Relationship Id="rId153" Type="http://schemas.openxmlformats.org/officeDocument/2006/relationships/externalLink" Target="externalLinks/externalLink150.xml"/><Relationship Id="rId174" Type="http://schemas.openxmlformats.org/officeDocument/2006/relationships/externalLink" Target="externalLinks/externalLink171.xml"/><Relationship Id="rId179" Type="http://schemas.openxmlformats.org/officeDocument/2006/relationships/externalLink" Target="externalLinks/externalLink176.xml"/><Relationship Id="rId195" Type="http://schemas.openxmlformats.org/officeDocument/2006/relationships/externalLink" Target="externalLinks/externalLink192.xml"/><Relationship Id="rId209" Type="http://schemas.openxmlformats.org/officeDocument/2006/relationships/externalLink" Target="externalLinks/externalLink206.xml"/><Relationship Id="rId190" Type="http://schemas.openxmlformats.org/officeDocument/2006/relationships/externalLink" Target="externalLinks/externalLink187.xml"/><Relationship Id="rId204" Type="http://schemas.openxmlformats.org/officeDocument/2006/relationships/externalLink" Target="externalLinks/externalLink201.xml"/><Relationship Id="rId220" Type="http://schemas.openxmlformats.org/officeDocument/2006/relationships/theme" Target="theme/theme1.xml"/><Relationship Id="rId15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54.xml"/><Relationship Id="rId106" Type="http://schemas.openxmlformats.org/officeDocument/2006/relationships/externalLink" Target="externalLinks/externalLink103.xml"/><Relationship Id="rId127" Type="http://schemas.openxmlformats.org/officeDocument/2006/relationships/externalLink" Target="externalLinks/externalLink12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94" Type="http://schemas.openxmlformats.org/officeDocument/2006/relationships/externalLink" Target="externalLinks/externalLink91.xml"/><Relationship Id="rId99" Type="http://schemas.openxmlformats.org/officeDocument/2006/relationships/externalLink" Target="externalLinks/externalLink96.xml"/><Relationship Id="rId101" Type="http://schemas.openxmlformats.org/officeDocument/2006/relationships/externalLink" Target="externalLinks/externalLink98.xml"/><Relationship Id="rId122" Type="http://schemas.openxmlformats.org/officeDocument/2006/relationships/externalLink" Target="externalLinks/externalLink119.xml"/><Relationship Id="rId143" Type="http://schemas.openxmlformats.org/officeDocument/2006/relationships/externalLink" Target="externalLinks/externalLink140.xml"/><Relationship Id="rId148" Type="http://schemas.openxmlformats.org/officeDocument/2006/relationships/externalLink" Target="externalLinks/externalLink145.xml"/><Relationship Id="rId164" Type="http://schemas.openxmlformats.org/officeDocument/2006/relationships/externalLink" Target="externalLinks/externalLink161.xml"/><Relationship Id="rId169" Type="http://schemas.openxmlformats.org/officeDocument/2006/relationships/externalLink" Target="externalLinks/externalLink166.xml"/><Relationship Id="rId185" Type="http://schemas.openxmlformats.org/officeDocument/2006/relationships/externalLink" Target="externalLinks/externalLink18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80" Type="http://schemas.openxmlformats.org/officeDocument/2006/relationships/externalLink" Target="externalLinks/externalLink177.xml"/><Relationship Id="rId210" Type="http://schemas.openxmlformats.org/officeDocument/2006/relationships/externalLink" Target="externalLinks/externalLink207.xml"/><Relationship Id="rId215" Type="http://schemas.openxmlformats.org/officeDocument/2006/relationships/externalLink" Target="externalLinks/externalLink212.xml"/><Relationship Id="rId26" Type="http://schemas.openxmlformats.org/officeDocument/2006/relationships/externalLink" Target="externalLinks/externalLink23.xml"/><Relationship Id="rId47" Type="http://schemas.openxmlformats.org/officeDocument/2006/relationships/externalLink" Target="externalLinks/externalLink44.xml"/><Relationship Id="rId68" Type="http://schemas.openxmlformats.org/officeDocument/2006/relationships/externalLink" Target="externalLinks/externalLink65.xml"/><Relationship Id="rId89" Type="http://schemas.openxmlformats.org/officeDocument/2006/relationships/externalLink" Target="externalLinks/externalLink86.xml"/><Relationship Id="rId112" Type="http://schemas.openxmlformats.org/officeDocument/2006/relationships/externalLink" Target="externalLinks/externalLink109.xml"/><Relationship Id="rId133" Type="http://schemas.openxmlformats.org/officeDocument/2006/relationships/externalLink" Target="externalLinks/externalLink130.xml"/><Relationship Id="rId154" Type="http://schemas.openxmlformats.org/officeDocument/2006/relationships/externalLink" Target="externalLinks/externalLink151.xml"/><Relationship Id="rId175" Type="http://schemas.openxmlformats.org/officeDocument/2006/relationships/externalLink" Target="externalLinks/externalLink172.xml"/><Relationship Id="rId196" Type="http://schemas.openxmlformats.org/officeDocument/2006/relationships/externalLink" Target="externalLinks/externalLink193.xml"/><Relationship Id="rId200" Type="http://schemas.openxmlformats.org/officeDocument/2006/relationships/externalLink" Target="externalLinks/externalLink197.xml"/><Relationship Id="rId16" Type="http://schemas.openxmlformats.org/officeDocument/2006/relationships/externalLink" Target="externalLinks/externalLink13.xml"/><Relationship Id="rId221" Type="http://schemas.openxmlformats.org/officeDocument/2006/relationships/styles" Target="styles.xml"/><Relationship Id="rId37" Type="http://schemas.openxmlformats.org/officeDocument/2006/relationships/externalLink" Target="externalLinks/externalLink34.xml"/><Relationship Id="rId58" Type="http://schemas.openxmlformats.org/officeDocument/2006/relationships/externalLink" Target="externalLinks/externalLink55.xml"/><Relationship Id="rId79" Type="http://schemas.openxmlformats.org/officeDocument/2006/relationships/externalLink" Target="externalLinks/externalLink76.xml"/><Relationship Id="rId102" Type="http://schemas.openxmlformats.org/officeDocument/2006/relationships/externalLink" Target="externalLinks/externalLink99.xml"/><Relationship Id="rId123" Type="http://schemas.openxmlformats.org/officeDocument/2006/relationships/externalLink" Target="externalLinks/externalLink120.xml"/><Relationship Id="rId144" Type="http://schemas.openxmlformats.org/officeDocument/2006/relationships/externalLink" Target="externalLinks/externalLink141.xml"/><Relationship Id="rId90" Type="http://schemas.openxmlformats.org/officeDocument/2006/relationships/externalLink" Target="externalLinks/externalLink87.xml"/><Relationship Id="rId165" Type="http://schemas.openxmlformats.org/officeDocument/2006/relationships/externalLink" Target="externalLinks/externalLink162.xml"/><Relationship Id="rId186" Type="http://schemas.openxmlformats.org/officeDocument/2006/relationships/externalLink" Target="externalLinks/externalLink183.xml"/><Relationship Id="rId211" Type="http://schemas.openxmlformats.org/officeDocument/2006/relationships/externalLink" Target="externalLinks/externalLink208.xml"/><Relationship Id="rId27" Type="http://schemas.openxmlformats.org/officeDocument/2006/relationships/externalLink" Target="externalLinks/externalLink24.xml"/><Relationship Id="rId48" Type="http://schemas.openxmlformats.org/officeDocument/2006/relationships/externalLink" Target="externalLinks/externalLink45.xml"/><Relationship Id="rId69" Type="http://schemas.openxmlformats.org/officeDocument/2006/relationships/externalLink" Target="externalLinks/externalLink66.xml"/><Relationship Id="rId113" Type="http://schemas.openxmlformats.org/officeDocument/2006/relationships/externalLink" Target="externalLinks/externalLink110.xml"/><Relationship Id="rId134" Type="http://schemas.openxmlformats.org/officeDocument/2006/relationships/externalLink" Target="externalLinks/externalLink131.xml"/><Relationship Id="rId80" Type="http://schemas.openxmlformats.org/officeDocument/2006/relationships/externalLink" Target="externalLinks/externalLink77.xml"/><Relationship Id="rId155" Type="http://schemas.openxmlformats.org/officeDocument/2006/relationships/externalLink" Target="externalLinks/externalLink152.xml"/><Relationship Id="rId176" Type="http://schemas.openxmlformats.org/officeDocument/2006/relationships/externalLink" Target="externalLinks/externalLink173.xml"/><Relationship Id="rId197" Type="http://schemas.openxmlformats.org/officeDocument/2006/relationships/externalLink" Target="externalLinks/externalLink194.xml"/><Relationship Id="rId201" Type="http://schemas.openxmlformats.org/officeDocument/2006/relationships/externalLink" Target="externalLinks/externalLink198.xml"/><Relationship Id="rId222" Type="http://schemas.openxmlformats.org/officeDocument/2006/relationships/sharedStrings" Target="sharedStrings.xml"/><Relationship Id="rId17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56.xml"/><Relationship Id="rId103" Type="http://schemas.openxmlformats.org/officeDocument/2006/relationships/externalLink" Target="externalLinks/externalLink100.xml"/><Relationship Id="rId124" Type="http://schemas.openxmlformats.org/officeDocument/2006/relationships/externalLink" Target="externalLinks/externalLink121.xml"/><Relationship Id="rId70" Type="http://schemas.openxmlformats.org/officeDocument/2006/relationships/externalLink" Target="externalLinks/externalLink67.xml"/><Relationship Id="rId91" Type="http://schemas.openxmlformats.org/officeDocument/2006/relationships/externalLink" Target="externalLinks/externalLink88.xml"/><Relationship Id="rId145" Type="http://schemas.openxmlformats.org/officeDocument/2006/relationships/externalLink" Target="externalLinks/externalLink142.xml"/><Relationship Id="rId166" Type="http://schemas.openxmlformats.org/officeDocument/2006/relationships/externalLink" Target="externalLinks/externalLink163.xml"/><Relationship Id="rId187" Type="http://schemas.openxmlformats.org/officeDocument/2006/relationships/externalLink" Target="externalLinks/externalLink184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9.xml"/><Relationship Id="rId28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46.xml"/><Relationship Id="rId114" Type="http://schemas.openxmlformats.org/officeDocument/2006/relationships/externalLink" Target="externalLinks/externalLink111.xml"/><Relationship Id="rId60" Type="http://schemas.openxmlformats.org/officeDocument/2006/relationships/externalLink" Target="externalLinks/externalLink57.xml"/><Relationship Id="rId81" Type="http://schemas.openxmlformats.org/officeDocument/2006/relationships/externalLink" Target="externalLinks/externalLink78.xml"/><Relationship Id="rId135" Type="http://schemas.openxmlformats.org/officeDocument/2006/relationships/externalLink" Target="externalLinks/externalLink132.xml"/><Relationship Id="rId156" Type="http://schemas.openxmlformats.org/officeDocument/2006/relationships/externalLink" Target="externalLinks/externalLink153.xml"/><Relationship Id="rId177" Type="http://schemas.openxmlformats.org/officeDocument/2006/relationships/externalLink" Target="externalLinks/externalLink174.xml"/><Relationship Id="rId198" Type="http://schemas.openxmlformats.org/officeDocument/2006/relationships/externalLink" Target="externalLinks/externalLink195.xml"/><Relationship Id="rId202" Type="http://schemas.openxmlformats.org/officeDocument/2006/relationships/externalLink" Target="externalLinks/externalLink199.xml"/><Relationship Id="rId223" Type="http://schemas.openxmlformats.org/officeDocument/2006/relationships/calcChain" Target="calcChain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50" Type="http://schemas.openxmlformats.org/officeDocument/2006/relationships/externalLink" Target="externalLinks/externalLink47.xml"/><Relationship Id="rId104" Type="http://schemas.openxmlformats.org/officeDocument/2006/relationships/externalLink" Target="externalLinks/externalLink101.xml"/><Relationship Id="rId125" Type="http://schemas.openxmlformats.org/officeDocument/2006/relationships/externalLink" Target="externalLinks/externalLink122.xml"/><Relationship Id="rId146" Type="http://schemas.openxmlformats.org/officeDocument/2006/relationships/externalLink" Target="externalLinks/externalLink143.xml"/><Relationship Id="rId167" Type="http://schemas.openxmlformats.org/officeDocument/2006/relationships/externalLink" Target="externalLinks/externalLink164.xml"/><Relationship Id="rId188" Type="http://schemas.openxmlformats.org/officeDocument/2006/relationships/externalLink" Target="externalLinks/externalLink185.xml"/><Relationship Id="rId71" Type="http://schemas.openxmlformats.org/officeDocument/2006/relationships/externalLink" Target="externalLinks/externalLink68.xml"/><Relationship Id="rId92" Type="http://schemas.openxmlformats.org/officeDocument/2006/relationships/externalLink" Target="externalLinks/externalLink89.xml"/><Relationship Id="rId213" Type="http://schemas.openxmlformats.org/officeDocument/2006/relationships/externalLink" Target="externalLinks/externalLink21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37.xml"/><Relationship Id="rId115" Type="http://schemas.openxmlformats.org/officeDocument/2006/relationships/externalLink" Target="externalLinks/externalLink112.xml"/><Relationship Id="rId136" Type="http://schemas.openxmlformats.org/officeDocument/2006/relationships/externalLink" Target="externalLinks/externalLink133.xml"/><Relationship Id="rId157" Type="http://schemas.openxmlformats.org/officeDocument/2006/relationships/externalLink" Target="externalLinks/externalLink154.xml"/><Relationship Id="rId178" Type="http://schemas.openxmlformats.org/officeDocument/2006/relationships/externalLink" Target="externalLinks/externalLink175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99" Type="http://schemas.openxmlformats.org/officeDocument/2006/relationships/externalLink" Target="externalLinks/externalLink196.xml"/><Relationship Id="rId203" Type="http://schemas.openxmlformats.org/officeDocument/2006/relationships/externalLink" Target="externalLinks/externalLink200.xml"/><Relationship Id="rId19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27.xml"/><Relationship Id="rId105" Type="http://schemas.openxmlformats.org/officeDocument/2006/relationships/externalLink" Target="externalLinks/externalLink102.xml"/><Relationship Id="rId126" Type="http://schemas.openxmlformats.org/officeDocument/2006/relationships/externalLink" Target="externalLinks/externalLink123.xml"/><Relationship Id="rId147" Type="http://schemas.openxmlformats.org/officeDocument/2006/relationships/externalLink" Target="externalLinks/externalLink144.xml"/><Relationship Id="rId168" Type="http://schemas.openxmlformats.org/officeDocument/2006/relationships/externalLink" Target="externalLinks/externalLink16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1927860</xdr:colOff>
      <xdr:row>5</xdr:row>
      <xdr:rowOff>198120</xdr:rowOff>
    </xdr:from>
    <xdr:to>
      <xdr:col>3</xdr:col>
      <xdr:colOff>0</xdr:colOff>
      <xdr:row>7</xdr:row>
      <xdr:rowOff>49106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927860" y="1150620"/>
          <a:ext cx="1869440" cy="625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100" i="1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</a:rPr>
            <a:t>Mês:</a:t>
          </a:r>
        </a:p>
      </xdr:txBody>
    </xdr:sp>
    <xdr:clientData/>
  </xdr:twoCellAnchor>
  <xdr:twoCellAnchor>
    <xdr:from>
      <xdr:col>1</xdr:col>
      <xdr:colOff>1927860</xdr:colOff>
      <xdr:row>5</xdr:row>
      <xdr:rowOff>198120</xdr:rowOff>
    </xdr:from>
    <xdr:to>
      <xdr:col>3</xdr:col>
      <xdr:colOff>0</xdr:colOff>
      <xdr:row>7</xdr:row>
      <xdr:rowOff>49106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927860" y="1150620"/>
          <a:ext cx="1869440" cy="625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100" i="1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</a:rPr>
            <a:t>Mês:</a:t>
          </a:r>
        </a:p>
      </xdr:txBody>
    </xdr:sp>
    <xdr:clientData/>
  </xdr:twoCellAnchor>
  <xdr:twoCellAnchor>
    <xdr:from>
      <xdr:col>1</xdr:col>
      <xdr:colOff>1927860</xdr:colOff>
      <xdr:row>5</xdr:row>
      <xdr:rowOff>198120</xdr:rowOff>
    </xdr:from>
    <xdr:to>
      <xdr:col>3</xdr:col>
      <xdr:colOff>0</xdr:colOff>
      <xdr:row>7</xdr:row>
      <xdr:rowOff>49106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927860" y="1150620"/>
          <a:ext cx="1869440" cy="625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100" i="1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</a:rPr>
            <a:t>Mês:</a:t>
          </a:r>
        </a:p>
      </xdr:txBody>
    </xdr:sp>
    <xdr:clientData/>
  </xdr:twoCellAnchor>
  <xdr:twoCellAnchor>
    <xdr:from>
      <xdr:col>1</xdr:col>
      <xdr:colOff>1927860</xdr:colOff>
      <xdr:row>5</xdr:row>
      <xdr:rowOff>198120</xdr:rowOff>
    </xdr:from>
    <xdr:to>
      <xdr:col>3</xdr:col>
      <xdr:colOff>0</xdr:colOff>
      <xdr:row>7</xdr:row>
      <xdr:rowOff>49106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927860" y="1150620"/>
          <a:ext cx="1869440" cy="625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100" i="1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</a:rPr>
            <a:t>Mês:</a:t>
          </a:r>
        </a:p>
      </xdr:txBody>
    </xdr:sp>
    <xdr:clientData/>
  </xdr:twoCellAnchor>
  <xdr:twoCellAnchor>
    <xdr:from>
      <xdr:col>1</xdr:col>
      <xdr:colOff>1927860</xdr:colOff>
      <xdr:row>5</xdr:row>
      <xdr:rowOff>198120</xdr:rowOff>
    </xdr:from>
    <xdr:to>
      <xdr:col>3</xdr:col>
      <xdr:colOff>0</xdr:colOff>
      <xdr:row>7</xdr:row>
      <xdr:rowOff>49106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927860" y="1150620"/>
          <a:ext cx="1869440" cy="625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100" i="1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</a:rPr>
            <a:t>Mês:</a:t>
          </a:r>
        </a:p>
      </xdr:txBody>
    </xdr:sp>
    <xdr:clientData/>
  </xdr:twoCellAnchor>
  <xdr:twoCellAnchor>
    <xdr:from>
      <xdr:col>1</xdr:col>
      <xdr:colOff>1927860</xdr:colOff>
      <xdr:row>5</xdr:row>
      <xdr:rowOff>198120</xdr:rowOff>
    </xdr:from>
    <xdr:to>
      <xdr:col>3</xdr:col>
      <xdr:colOff>0</xdr:colOff>
      <xdr:row>7</xdr:row>
      <xdr:rowOff>49106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927860" y="1150620"/>
          <a:ext cx="1869440" cy="625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100" i="1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</a:rPr>
            <a:t>Mês:</a:t>
          </a:r>
        </a:p>
      </xdr:txBody>
    </xdr:sp>
    <xdr:clientData/>
  </xdr:twoCellAnchor>
  <xdr:oneCellAnchor>
    <xdr:from>
      <xdr:col>1</xdr:col>
      <xdr:colOff>317500</xdr:colOff>
      <xdr:row>5</xdr:row>
      <xdr:rowOff>158750</xdr:rowOff>
    </xdr:from>
    <xdr:ext cx="702733" cy="672042"/>
    <xdr:pic>
      <xdr:nvPicPr>
        <xdr:cNvPr id="15" name="Picture 27" descr="Icon&#10;&#10;Description automatically generated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1111250"/>
          <a:ext cx="702733" cy="672042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special\Stinnes\Excel\Stinnes2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ilanz-KNZ%20(F)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WINDOWS\TEMP\Cobros\CSALDOM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enetitis-my.sharepoint.com/Applications/Microsoft%20Office%202011/Office/Startup/Excel/9900/2&#186;%20Levantamento/Quadros/98-99/4&#186;%20Levantamento/SERIS/EVOLUCA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OME\MESACON\AUXILIAR%20OPERATIVO%20DIVISAS\CONTAB%20MANUALES\Swap%20Fanalca%20revisad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ABEL\aws\APPL\Tesouraria\Base%20de%20Dados\TESTE.XLW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8UPD\SALES\NSBIMPU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betancourt\My%20Documents\Normas\tasas\Bases%20Indicador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nan%20Alam\My%20Documents\Companies\Zurich\CMD%20FINCO%20ZFS%2002_25_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Mentos%20-%20Excel\Nyct_gen06_us\SYS1\Fas\COMMON\Project%20Texas\Client%20Files\6-24-04%20Models\2P%20TGN%20Consolidated%20Model%20(6-24-04)v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tsrv50\planejamentoestrategico$\Work\Or&#231;amento%202002%202004\Modelo\SM%202003%20e%202004\Receita%202002-2004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Relat&#243;rios\BFRE_Financeiro\Swap%20MTM%20BS\CURV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04_OR&#199;\2020\Or&#231;amento\Simulador\Simulador_Or&#231;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4.0.62\dept\CLDATA\Goldman%20Sachs,%20May%202000\STR\str_tranform-us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VERTON\Project%20Management\GE%20Power%20Systems%20Operating%20Plan%20-%20V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\Tesouraria\Base%20de%20Dados\TESTE.XLW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enetitis-my.sharepoint.com/Users/ricardo.andrade/Downloads/Packard%20Fertilizer%20SC1/Tables%20PACKARD%20COMPARE%20Baseline%20Vs%20Scenario1%20(TEMPLATE)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SRRAJA~1\LOCALS~1\Temp\notes782185\IBM_Old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02_UN\05_Apresenta&#231;&#227;o\01_PPT%20Divulga&#231;&#227;o\2025\2025_Pr&#233;via_Ebitda_Nova%20Oi.xlsb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ATTAGLI\TOPO\tes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WernerRehm\My%20Documents\CPC\Putnam%20valuation\Example%20dat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Mentos%20-%20Excel\Corfserver\DixieToga\Meus%20Documentos\Juan\Consolida&#231;&#227;o\Consolidado2002\Consolidado%200602\Concilia&#231;&#245;es060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Users/222939/Desktop/GEST&#195;O%20DE%20DEMANDAS/BASE%20&#218;NICA%20DI&#193;RIA/1.%20CONSOLIDADO%20-%202015/05.%20MAIO%20-%202015/BASE%20&#218;NICA%20CLARITY_V27052015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tecnologia/ti/implantacao/PRIORIZAO/BASE%20''&#218;NICA''/BASE%20&#218;NICA%20CLARITY_08%2010%201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Users/oi345328/Desktop/Vis&#227;o%20Projetos%20-%20Clarity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WERNER~1\LOCALS~1\Temp\c.program%20files.Notes.data\K_CMD_0331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&#225;lise%20Contas\Empr&#233;stimos\Cadastro%20%20dos%20Empr&#233;stimos\Cad%20BT200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LAS\Securities\pessoais\Milena%20Damasio\MS%20Excel\V&#237;nculo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cnw\minicombo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ecUN\RLS_BB_SH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02_UN\01_Book\01_Produ&#231;&#227;o\01_Base\2019\Backup\2016\Work\Projetos\Brasil%20Telecom\02_Design\Deliverables\Marketing\Estrutura_Marke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02_UN\01_Book\01_Produ&#231;&#227;o\01_Base\2019\Backup\2016\Documents%20and%20Settings\bt022229\Meus%20documentos\BrT\Planos\Plano%202004-2008\4%20anos\Modelo%20BrT%20com%20SMP%201306200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Shared\@Liem\U_Material\@Home\Project%20X\Merger%20Model%20T%20-%20UMG%20-%20TWX%204-17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02_UN\08_Novo_Book_UN\NOVO%20BOOK%20UN%20CSL_2017_JUL17.xlsb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Apres_conselho_3tri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2930%20Reconcilia&#231;&#227;o%20USGAAP%20-%2030.06.03%20(CMI%20at&#233;%201997)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Securities\Publico\Diversos\ADM.%20FINANCEIRO\VIABILIDADES\Emitidos\Emitido%20-%20Citi%20FGTS%20272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bsna1\projetos\tmp\OBZ_2000_BRASILI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2009\03%20Analises%20de%20Dados\Documents%20and%20Settings\ecarvalho\Configura&#231;&#245;es%20locais\Temporary%20Internet%20Files\OLK3C\Estrutura_Provedores_Vers&#227;o_Final_24_08_07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1.%20PORTFOLIO\3.%20Leader\Financeiro\Modelo%20Financeiro\Modelo%20Legion\2018%2008\Support\Book_Leader_v2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ew%20York\+NEW_BUSINESS+\+Prospects+\Oi%20SA\04%20Financial%20Analysis\01%20Restructuring%20Model\Oi%20Restructuring%20Model%20v35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Pos_Ebitda\An&#225;lise_P&#243;s_Ebitda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01_CSL\02_Apresenta&#231;&#245;es\01_Pr&#233;via\00_Base\Simulador%20de%20Resultados_2015_V1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cars1\c$\Informacoes\Migradas_DIREV\Informativo_diario\BD_Cart&#245;es\Base%20cart&#245;es%20di&#225;ria%20PF&amp;PJ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controladoria/0001/PASTA%20COMPARTILHADA/OR&#199;ADO%20X%20REALIZADO/2017/07%20-%20Julho/Or&#231;ado%20x%20Realizado%202017%20200717.xlsm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OCUME~1/306231/CONFIG~1/Temp/ICEOWS/ViewUpd/262489-05-Modelo_NewCo_PNG4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Users\lkimoto\Documents\My%20Dropbox\Sumario%20Executivo\Sum&#225;rio%20Executivo%20Produtos%201.xlsm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G03\ibest$\Sumario\Outubro\SUM&#193;RIO-Out05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%20Ger&#234;ncia%20de%20Avalia&#231;&#227;o%20de%20Neg&#243;cios\AN&#193;LISES\An&#225;lises%20Especiais\Oferta%20Oi%20Integra&#231;&#227;o%20-%20Voicenet%20+\An&#225;lise%20Planos%20Flex%20-%20Intragrupo%20Gr&#225;tis%20-%20v6%20TORNADO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douglass\AppData\Local\Microsoft\Windows\Temporary%20Internet%20Files\Content.Outlook\K0ZQ7MCH\CAIXA%20DI&#193;RIO%20(005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IBD%20NRG\Whipple\Talisman\Compcos\Gas%20processor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EMP\VIC30C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ocuments%20and%20Settings/241222/Meus%20documentos/Projetos/Vis&#227;o%20Gerencial/Vis&#227;o%20Gerencial/Vis&#227;o%20Gerencial_v35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1.56.230\c\Modelo2002\Receita200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PRD01n\appprd01\Appl\Varejo\Fechamento\2005\2005%2003\Minibook\Appl\Varejo\Fechamento\2005\2005%2001\Minibook\Varejo\Fechamento\2004%2006\Minibook\FlavioLocal\ModeloMZ\Receita2003AN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ocuments%20and%20Settings/Ramos%20Etiene/Desktop/P2P/Telco/Participa&#231;&#227;o%20mercado-telefonia%20movel-27Dez10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PRD01n\appprd01\Appl\Varejo\Fechamento\2005\2005%2003\Minibook\Appl\Varejo\Fechamento\2005\2005%2001\Minibook\Varejo\Fechamento\2004%2006\Minibook\DOCUME~1\TPR000~1\CONFIG~1\Temp\ICEOWS\ViewUpd\ModeloB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douglass\AppData\Local\Microsoft\Windows\Temporary%20Internet%20Files\Content.Outlook\OP5Y5K7T\DE%2001%2001%202016%20A%2030%2007%202016%20CAIXA%20DI&#193;RIO.xlsb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50%20OUTROS%20DIREITOS%20REALIZAVEIS%20Leadsheet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TORREGU\aws\Documents%20and%20Settings\bianca.azevedo\My%20Documents\CLIENTES\Castrol\Enviado%20pelo%20cliente%20-%20envelopes\deptrabalhistas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1.30.164\intranet\Fernanda\Receita200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nsolida&#231;&#227;o%20Resultado%20Microstrategy\Controladoria\2004\10Out\book10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tadm\ct_2000\CT_GERENCIAL\FECHAM.CONTABIL\BALANCETE\BAL-ADMINISTRADORA\BAL2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Temp\Documentum\dmcl\00006349\I78NKNCK\801924ec\Blue%20Light_Revised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Corporativo/3G/THIAGO/CEN&#193;RIO%20BASE/Modelagem%203G_Cen&#225;rio%20Base_Todas%20Regi&#245;es+Pr&#233;_VAtual_v1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Users/oi322131/AppData/Local/Microsoft/Windows/Temporary%20Internet%20Files/Content.Outlook/GNGBPLM2/CAPEX/2015/Tableau/BD-Tableau-V5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\Strategy\BREB\Tables\EBBloombergTable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Analise_Economica\CEN&#193;RIO\Boletim\Bloomberg\Juros%20-%20EURO%20x%20USA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\Guilherme%20Azevedo\Series%20historicas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baprod3\fo\Documents%20and%20Settings\Administrador\Meus%20documentos\Clientes\VOTORANTIM\teste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baprod3\fo\Documents%20and%20Settings\agraever\Local%20Settings\Temporary%20Internet%20Files\OLK2D\Spreadd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Tesouraria\Controle\BACK%20OFFICE\2020\Empr&#233;stimos%20e%20Financiamentos\Fechamento\03%202020\Base%20Endiv.Consolidado_31.03.20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CELDATA\ECOLAB\CRYSTAL\DCF2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Documents%20and%20Settings\andrea.ishioka\Configura&#231;&#245;es%20locais\Temporary%20Internet%20Files\Content.IE5\LOKLY61G\cash%20flow%20pricing%20Swa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tsrv50\callcenter$\DOCUME~1\MAB44~1.MOU\CONFIG~1\Temp\Diret&#243;rio%20tempor&#225;rio%201%20para%20Proposta%20Dimensionamento%20BRT%20-%20Outubro%20-%2029.82.zip\Proposta%20Dimensionamento%20BRT%20-%20Outubro%20-%2029.8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06fs01\Control\Meus%20Documentos\Produtos\Acompanhamento%202003\Analise%20Isabel\Cont&#225;bil%20Erica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Securities\Publico\Diversos\ADM.%20FINANCEIRO\REL.GERENCIAL\Gerencial%20S&#233;ries\Gerencial%20S&#233;ries%200713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Documents%20and%20Settings\273266\Desktop\Temp%20Matriz\Matriz%20M&#243;vel%20EMP@20091105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Documents%20and%20Settings\273266\Desktop\Temp%20Matriz\Matriz_TT_sem%20alavancados_Jun09_vBP%20Atualizado_v2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02_UN\01_Book\01_Produ&#231;&#227;o\01_Base\2019\Backup\2016\FinAvalNeg\Rentabilidade\Matriz%20Rentab\Simuladores\Simulador_Rentabilidade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marcos.ravanini\AppData\Local\Microsoft\Windows\Temporary%20Internet%20Files\Content.Outlook\MKJEU09W\Debt.xlsm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ocuments%20and%20Settings/107107/Configura&#231;&#245;es%20locais/Temporary%20Internet%20Files/Content.Outlook/BV3QR6RA/Modelagem%20Turn%20Around1_Baseline_v12_revised_v2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ESPESAS\CLEBER\PROVISOES\ANO%202006\02-2006\JUR&#205;DICO\ARQUIVOS%20RECEBIDOS\PROVIS&#195;O%20JURIDICO%20FEV-06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02_UN\01_Book\01_Produ&#231;&#227;o\01_Base\2019\Backup\2016\FINB2B\Custos_ABC\Hist&#243;rico%20ABC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marcos.ravanini\AppData\Local\Microsoft\Windows\Temporary%20Internet%20Files\Content.Outlook\MKJEU09W\Restructuring%20Grupo%20Oi_v25.xlsm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ANALISE%20DE%20RESULTADOS\BT\2006\Resultado%20Realizado\102006\PauloII\DADOS%20CONF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enetitis-my.sharepoint.com/Applications/Microsoft%20Office%202011/Office/Add-Ins/POWER5.XLA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Users\bt030837\AppData\Local\Microsoft\Windows\Temporary%20Internet%20Files\Content.Outlook\3EVTVFDE\Project%20Bunker%20-%20Business%20Plan%202015_v1-4%20(5)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Users\aschmid\AppData\Local\Microsoft\Windows\INetCache\Content.Outlook\76CK3WGH\Samarco%20-%20Financial%20Model%20(2022.08.30)%20(002)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ONTING&#202;NCIAS\Fechamento%2004%202007\SALDOS%20FINAIS%2004%202007\BTSA\DF\DF-C&#205;VEL-ABRIL-07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Book%20Or&#231;amento/2012/Fcst%206+6/Base/Vis&#227;o%20Gerencial/2009%20-%20Fcst%205+7/Vis&#227;o%20Gerencial_v72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C\PLANFIN\03%20-%20Fluxo%20de%20Caixa\Forecast%202017\Fluxo%20de%20Caixa%20Direto%20-%20Forecast%202017%20-%202017%2005%2013%20-%20vLP.xlsb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vbraga\Desktop\Fluxo%20de%20Caixa%20Direto%20Realizado%20+%20Proje&#231;&#227;o%2015.09.2016%20-%20Real%20x%20Or&#231;ado.xlsb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ilherme.Castagnoli/Documents/Oi/Modelo/20200813_Financial%20model_Oi_1GC.xlsm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ESPESAS\CLEBER\PROVISOES\ANO%202006\06-2006\JUR&#205;DICO\ARQUIVOS%20RECEBIDOS\Planilha%20de%20Provis&#227;o%20-%20jun_06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OI307086\Configura&#231;&#245;es%20locais\Temporary%20Internet%20Files\Content.Outlook\0J6U2MEH\SMPE%20-%20BTSA.xlsm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_WLZ\SYS\DADOS\Cco\SAP\Financiamentos\MAPAUDIT\MAPAUDIT\MAR0999-antigo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_WLZ\SYS\Financ\Apresent\FINANC\DEPFIN\MAPRICE\FI0997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precificacao$\control\SI\SI_AT\Apresenta&#231;&#227;o%20Mensal%20Resultados\Receita\Evol%20Rec.xlsm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pnsvr\mesa\Tesdomes\FxDesk\P&amp;L\JULHO%2005\P&amp;L%20USD%2020%2007%2005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CONTABEIS\2007\INFORMA&#199;&#213;ES%20RI\Relat&#243;rios%20HFM\ABERTURA%20-%20SERVI&#199;OS-%20OUTROS_HFM%20%20-%20BTP%20CONSOL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02_UN\01_Book\01_Produ&#231;&#227;o\01_Base\2019\Backup\2016\DOCUME~1\BT0507~2.000\CONFIG~1\Temp\notesE1EF34\DVA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oi235276\AppData\Local\Microsoft\Windows\Temporary%20Internet%20Files\Content.Outlook\HFTOS9UQ\Oi\2%20Financial%20&amp;%20Debt%20model%20v5\D&#237;vidas%20Oi%20v15%20ajustada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ilanz---%25%20(F)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ocuments%20and%20Settings/241222/Configura&#231;&#245;es%20locais/Temporary%20Internet%20Files/OLK365/Vis&#227;o%20Gerencial/Vis&#227;o%20Gerencial_v64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C\RI\Apresenta&#231;&#245;es\Book%20Gest&#227;o\C&#243;pia%20de%20C&#243;pia%20de%20Book%20Gest&#227;o%20(4)%20(2).xls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leonardo.marar\Desktop\TAC%20II\05.%20Desconto%20assinatura\Desconto%20assinatura%20v4,9.xlsb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\WINDOWS\TEMP\notesE1EF34\Antigos\Book1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06bkp01\recupera\TEMP\Spc\BVR\Dez99\Conselho\BadeR99_NBA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Orc\2010_v02\2010%20-%20Fcst%209+3\Hyperion\Quadros%20para%20Apresenta&#231;&#227;o\Evolu&#231;&#227;o%20Receita%20L&#237;quida\Fcst%209+3+12%20-%20Evolu&#231;&#227;o%20Rec%20L&#237;q%20Elim%20-%20Mercado_set_ajustado_v05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precificacao$\Control\windows\TEMP\Impactos%20Poss&#237;veis%20Fechamento%20Agosto_20052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MIR\06_Or&#231;amento\Or&#231;ado%202011%20Eliminado\Movel%20Or&#231;ado%202011\Modelo_ELIMINADO_RealXORC_MOVEL_BCE_MAR_New5.xlsm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pnsvr\mesa\Documents%20and%20Settings\Administrador\Configura&#231;&#245;es%20locais\Temporary%20Internet%20Files\Content.IE5\8X2V45E3\CURVA%20BBG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Users/rj52934/AppData/Local/Microsoft/Windows/Temporary%20Internet%20Files/Content.Outlook/F2BUBQR3/Modelo_Cen&#225;rio%20Or&#231;amento_v11%20(3)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Precificacao$\04_OR&#199;\2015\Base%20Or&#231;%202016\Quadros%20Apresenta&#231;&#227;o%202016_Despesa.xlsx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\Brazil%20Wizard\Old%20files\Brazil%20Wizard%20-%20Fabio%202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\Documents%20and%20Settings\valentpe\Local%20Settings\Temp\Bin\Food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\Strategy\New%20Stockwatch\BzPortfolioNew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ffsp2515d\Securities\Brazilian%20Securities\Publico\Diversos\ADM.%20FINANCEIRO\Fluxos%20Financeiros\2015\Fluxos%20financeiros_10_15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Securities\Publico\Diversos\ADM.%20DE%20CRI\S&#201;RIE%202013-291%20(S&#227;o%20Carlos_IBBA_476)%20(CCB)\Financeiro\S&#227;o%20Carlos_CRI%20476_Fluxo%20Financeiro%202012%2027%2012%20.xlsx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ader.corp\leaderadmmc\LEADER\DIAFI\PLANFIN\Planejamento%20&amp;%20Estimativas\2013\ULL\Fluxo%20Curto%20Prazo\Fluxo%20de%20Caixa%20Curto%20Prazo(Venda%2090%25).xlsx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felipem\Documents\$_Odebrecht\CRO\2014\Planejamento\2014_Planejamento_v09.xlsm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Eduardo/Avalia&#231;&#227;o%20de%20Neg&#243;cios/3G/BP/BP_3G_02_2011_v2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Users/oi272984/Desktop/Or&#231;ado%20x%20Realizado%2020170309%20-%20Base.xlsm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PRD01N\APPPRD01\Varejo\Apresenta&#231;&#245;es\Spc\PSoft2004\OR&#199;AMENTO%202003%20MODELO\nvision\layout\Spc\BVR\2000\Conselho\BadeR2000_NRJ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precificacao$\windows\TEMP\Impactos%20Poss&#237;veis%20Fechamento%20Agosto_20052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tsrv50\planejamentoestrategico$\An&#225;lise%20Contas\Empr&#233;stimos\Cadastro%20%20dos%20Empr&#233;stimos\Cad%20BT2001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roje&#231;&#245;es\LP\SuperModel\NovoModeloLP\Concilia&#231;&#227;o%20Out%20x%20Dez.xlsx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reio.telemar.com.br/Brasil%20Telecom%20I/WACC/WACC%20Calculo%20BT%20sep26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TEMP\Old%20Styker%20Model%20(Sep-5)v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02_UN\01_Book\01_Produ&#231;&#227;o\01_Base\2019\Backup\2016\Controladoria\Telemig%20Operadora\Relat&#243;rio%20Gerencial\2002\02-2002\RG%20Fevereiro%202002%20-%20TMG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ew%20York\+NEW_BUSINESS+\+Prospects+\Oi%20SA\04%20Financial%20Analysis\01%20Restructuring%20Model\Oi%20Restructuring%20Model%20v355.xlsx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Publico\Relat&#243;rios\BFRE_Financeiro\PLANILHAS%20RELAT&#211;RIOS\Saldo%20Devedor%20-%20Empr&#233;stimos%20ok.xlsx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1.30.164\intranet\Modelo%20Reuniao\05-2002\Receita2002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02_UN\01_Book\01_Produ&#231;&#227;o\01_Base\2019\Backup\2016\Documents%20and%20Settings\Alexandre.thiollier\Meus%20documentos\Projetos\TLM%20-%20GSM-GPRS\Model\Eir%20Bid%20Tech%2023.02%20v1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Diego/Modelo_ofertas/OCT/Viabilidade_OCT@20061120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BD\_PF\EGCO\Comps\comps04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02_UN\01_Book\01_Produ&#231;&#227;o\01_Base\2019\Backup\2016\FinAvalNeg\Despesa\BOOK_DESPESA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C\Orcamento\NEGOCIO_BL\TRABALHO%20-%20Modelo%20BL.xlsx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Documents%20and%20Settings\andrea.ishioka\Configura&#231;&#245;es%20locais\Temporary%20Internet%20Files\Content.Outlook\N8YUE9LE\Emprestimo_TPG%20(3).xlsm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C\PLANFIN\2016\ULL\Fluxo%20de%20Caixa\Fluxo%20de%20Caixa%20de%20Curto%20Prazo\09.2016\Backup\Fluxo%20de%20Caixa%20Direto%20Realizado%20+%20Proje&#231;&#227;o%2020.09.2016.xlsb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epoint\DavWWWRoot\controladoria\0001\CTIN\Arquivos%20Equipe\04.%20Acompanhamento%20Financeiro\Capex_Forecast\2020\Cadastro%20FOI\Base_cadastro%20FOI%20FCST%205+7_2020_v2.xlsx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306344\AppData\Local\Temp\Temp1_2016%2004%2030_Relat&#243;rios%20M&#250;tuos%20(2).zip\2016%2004%2030_Relat&#243;rios%20M&#250;tuos.xlsm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bt024600\AppData\Local\Microsoft\Windows\Temporary%20Internet%20Files\Content.Outlook\6AAT4XZ5\20140205_Fechamento%20de%20C&#226;mbio%20V3%20-%20IC%20Oi%20Hol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305087\AppData\Local\Microsoft\Windows\Temporary%20Internet%20Files\Content.Outlook\G7UB3NS7\C&#243;pia%20de%20Em%20aberto_Fechamento%20de%20C&#226;mbio%20V3%206_Dascam%2015%2001%202013%20-%20CONFERENCIA%20(2)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305087\AppData\Local\Microsoft\Windows\Temporary%20Internet%20Files\Content.Outlook\G7UB3NS7\C&#243;pia%20de%20Em%20aberto_Fechamento%20de%20C&#226;mbio%20V3%206_Dascam%2007%2001%202013%20CONFERENCIA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HINGDA\aws\Engagements\TV%20Globo%20Ltda\2003\Documents\WINDOWS\TEMP\2011\P2011_06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Securities\Publico\Diversos\ADM.%20FINANCEIRO\MODELOS\CDI.xlsm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NYIS08\SYS\WINDOWS\TEMP\~0007930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lanilhas\BOOK\BT\Agosto_01\Pasta2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prd01n\control\FINB2B\Receita\Comporec\MinibookEM_Mar04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02_UN\01_Book\01_Produ&#231;&#227;o\01_Base\2019\Backup\2016\Apresenta&#231;&#227;o\B2B\QuadrosB2B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controladoria/0001/CTIN/Arquivos%20Equipe/04.%20Acompanhamento%20Financeiro/Capex_Or&#231;amento/2020/BD's/Or&#231;ado%20x%20Realizado%202019_1704%20BASE.xlsm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Users/OI331773/Desktop/arquivos%20andre/Comparativo%20PPT-V3-Thiagovf%20(Salvo%20automaticamente).xlsx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gestao_de_projetos_e_servicos/04%20Or&#231;amento/Forecast%206+6/BaseOr&#231;/Rafael@Ferramenta_Carga.xlsm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ew%20York\+NEW_BUSINESS+\+Prospects+\Oi%20SA\04%20Financial%20Analysis\08%20New%20Money%20Analysis\New%20Money%20Analysis%20v2.xlsx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Orcamento\NEGOCIO_BL\TRABALHO%20-%20Modelo%20BL.xlsx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temp\C.Lotus.Notes.Data\Transit&#243;rias%20de%20Resgate%20Dep.Judiciais%20-%2026%20a%2031-10-2003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I\SI_AT\BOOK\RD\RD_53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ONTING&#202;NCIAS\2003\Fechamento%2005%202003\SALDOS%20FINAIS%2005%202003%20-%20RECEBIDOS\RS\RS-C&#205;VEL-MAIO-03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01-Resultados\03%20Relat&#243;rios%20Mensais\12%20Dez09\Dir.%20Internet\2009_04_06-Real%20x%20Or&#231;ado_v5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02_UN\01_Book\01_Produ&#231;&#227;o\01_Base\2019\Backup\2016\Work\Projetos\Brasil%20Telecom\02_Design\Deliverables\Marketing\MID_Marketing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_WLZ\SYS\DADOS\Cco\SAP\Financiamentos\MAPAUDIT\FI0897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Users/273377/AppData/Local/Microsoft/Windows/Temporary%20Internet%20Files/Content.Outlook/UZI8LHII/Comparativo_2012_2013_M&#234;s_M&#234;s.xlsx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douglass\AppData\Local\Microsoft\Windows\Temporary%20Internet%20Files\Content.Outlook\K0ZQ7MCH\CAIXA%20DI&#193;RIO%20(002).xlsx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cao12\Area%20Publica\TORO\ECOF1097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cao12\Area%20Publica\WINDOWS\TEMP\c.notes.data\ECOF1101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Consolida&#231;&#227;o%20Resultado%20Microstrategy\Reuni&#227;o%20de%20Acompanhamento\2004\10.%20Out-04\RA%20setembro04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TEMP/Configura&#231;&#245;es%20locais/Temporary%20Internet%20Files/Content.Outlook/VTAY508L/MOBILITA%20CASA%20E%20VIDEO%20fluxo%20(2)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nffsp2515d\Securities\Publico\Diversos\ADM.%20FINANCEIRO\VIABILIDADES\Emitidos\Emitido%20-%20Pulverizados%20Outubro%20111.xlsm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02_UN\01_Book\01_Produ&#231;&#227;o\01_Base\2019\Backup\2016\DOCUME~1\107107\CONFIG~1\Temp\Viabilidade%20Produtos%20-%20Matriz%20Rentabilidade_8_03_2007%20-%20Marco1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Securities\Publico\Diversos\ADM.%20FINANCEIRO\VIABILIDADES\Emitidos\Emitido%20-%20Pr&#233;%20Excellence%2001%20-%20238.xlsm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hakrapani\Asarco\ARNIE%20Model%206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RJ0LEB010217\Spc\Orc2004\V1\TarifOrc2004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.bfre.com.br\Securities\Documents%20and%20Settings\roberto.basaglia\Configura&#231;&#245;es%20locais\Temporary%20Internet%20Files\Content.Outlook\SLL5BBBL\CURVAS_BASE%202013-07-26%20(2).xlsm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3\Gerencia%20De%20Custos\xTemp_Transferencia\KLEBER\Nova%20pasta\Modelo%20REAL%20Fixa%20R1%20v2(Eliminado).xlsm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.bfre.com.br\Securities\Documents%20and%20Settings\rubia.silva\Desktop\swap.xlsm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Book%20Or&#231;amento/2012/Fcst%206+6/Base/Vis&#227;o%20Gerencial/Vis&#227;o%20Gerencial_v65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ONTB\Contb\2011\Back%20Office\Vitor\M&#218;TUOS\2011\Novo%20Controle%20M&#250;tuos\TLM%20-%20TRI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BI\C\FINANC\DEPFIN\MAPRICE\FI0197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06bkp01\recupera\TEMP\Spc\BVR\2000\Conselho\BadeR2000_NRJ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06bkp01\recupera\TEMP\Spc\BVR\2000\Conselho\RecLiqServ2000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06bkp01\recupera\TEMP\Spc\BVR\2000\Conselho\BadeR2000_TNL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prd02n\ROOT\DOCUME~1\T34066\CONFIG~1\Temp\ICEOWS\ViewUpd\LDI%20Reajuste%2031%20DDI%20Amigo%20OUT2003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BSort2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lanejamento%20Financeiro\Produtos%20Pagos\Super%20iG\Super%20iG%20Marcos%2005Set2002%20v.7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zwfs01\Financeiro\Aplica&#231;&#227;o\BS\SWAP\2012\SWAP_CAMBIAIS_Outubro_2012.xlsm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Brad\Autobahn%20%20H%20drive\with%20BS%20info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PRD01N\APPPRD01\Spc\Mbk\RLSRealGer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prd02\AVALIACAO_ESTRATEGICA_E_MEA\2009\03%20Analises%20de%20Dados\Documents%20and%20Settings\Sergio%20Abussamra\My%20Documents\PROFISSIONAL\01.PROJETOS\BRASIL%20TELECOM\Documenta&#231;&#227;o%20Controladoria\MID_Orcamento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/BCG/01_Projects/Done/169480-24%20B%20Cartoes/Modelo/BCG/Projects/169480-24%20BB%20Cartoes/Modulos/Modelo%20completo/APOIO%20CENARIO%20UPSCALE/Evolu&#231;&#227;o%20ACL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merce01\eCRM\CM%20Projects\CMA268%20Eircell%20UMTS%20(via%20Spectrum)\General\IP%20backbone\Eircell%20backbone%20network%20v0.2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de231\Proj.Mkt\Simone\2001\windows\TEMP\MIRAS\MODELS\MODEL8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DM.%20DE%20CRI\S&#201;RIE%202015-359%20(Direcional_IBBA)\Financeiro\Fluxo%20Financeiro%20-%20Direcional.xlsx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113027\AppData\Local\Microsoft\Windows\Temporary%20Internet%20Files\Content.Outlook\NNJUVQG7\Financial%20model_Oi%20v35.xlsm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trabalhistas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microsoft.com/office/2006/relationships/xlExternalLinkPath/xlPathMissing" Target="USGAAP%20TCO%20II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Worksheet%20in%206310%20Empr&#233;stimos-%20CP%20Combined%20Leadsheet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\Data\Clientes\Unipar\2002\Imobilizado%20DQ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000%206000%20AUDITORIA%20VPSC%2031.12.02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1602%20Revis&#227;o%20anal&#237;tica%202o%20ITR%20-%2030%2006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n.TCO%20dezembro.03%20ap&#243;s%20altera&#231;&#227;o%20Mielgo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2293%20Reconcilia&#231;&#227;o%20US%20Gaap%20-%20TCP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Worksheet%20in%20%20%20An&#225;lise%20Empr&#233;stimos%20-%2031%2010%202003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Worksheet%20in%206311%20An&#225;lise%20Empr&#233;stimos%20-%2031%2010%202003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Worksheet%20in%20%20%20Empr&#233;stimos%20e%20Financiamentos%20-%20CP%20e%20LP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eus%20documentos\CLIENTES\VIVO\F-3%20-%20ju04\Suporte%20para%20Select%20data%20e%20US\pro%20forma%20final\Pro%20Forma%20Balance%20jun.04%20com%20suporte%20&#225;gios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Worksheet%20in%205110%20Cash%20and%20Cash%20Equivalents%20%20-%20Leadsheet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Worksheet%20in%205001%20Balan&#231;o%20e%20Resultado%20Comparativo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444%20IAS%20-%20TCP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Worksheet%20in%20(C)%206311%20Empr&#233;stimos%20a%20Curto%20Prazo%20Combined%20Leadsheet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paulareimann\Downloads\Worksheet%20in%205710%20Imobilizado%20Leadsheet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910%20Reconcilia&#231;&#227;o%20USGAAP-%2031.03.03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sh%20Flow%20(F)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enetitis.sharepoint.com/INTER_CORP_PD/Projeto%20SCT/SDI_PROANI/Planilhas%20de%20Entrada/Teste%20Integrado/SEDE/MODELO_2007_DADOS_CONS_AN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"/>
      <sheetName val="Eingabe GuV Euro"/>
      <sheetName val="Quartals-GuV"/>
      <sheetName val="Sheet1"/>
      <sheetName val="H1-H2 (neu)"/>
      <sheetName val="H1-H2 (bis 16-05-01)"/>
      <sheetName val="Eingabe Bilanz (F)"/>
      <sheetName val="Eingabe Aktie, Anlagenspiegel"/>
      <sheetName val="PeerGroup"/>
      <sheetName val="Brenntag_Data"/>
      <sheetName val="PeerGroup (2)"/>
      <sheetName val="DCF-Modell"/>
      <sheetName val="Sum-of-the-parts"/>
      <sheetName val="Cover"/>
      <sheetName val="CashFlow neu"/>
      <sheetName val="Bilanz-KNZ (F)"/>
      <sheetName val="Eingabe Bilanz (DM)"/>
      <sheetName val="Brenntag"/>
      <sheetName val="Quartals-GuV (alt)"/>
      <sheetName val="H1-H2 (alt ab 2203)"/>
      <sheetName val="H1-H2 (alt ab 1311)"/>
      <sheetName val="H1-H2 (uralt)"/>
      <sheetName val="Quartalszahlen"/>
      <sheetName val="KlöCo"/>
      <sheetName val="GuV---% Euro"/>
      <sheetName val="Cash Flow_euro"/>
      <sheetName val="Eingabe GuV (F)"/>
      <sheetName val="Bilanz---% (F)"/>
      <sheetName val="Bilanz_euro"/>
      <sheetName val="GuV---% (DM)"/>
      <sheetName val="GuV-KNZ- Euro"/>
      <sheetName val="GuV-KNZ (DM)"/>
      <sheetName val="Umsatz-EBIT-Beiträge"/>
      <sheetName val="Valuation"/>
      <sheetName val="Sales Pie"/>
      <sheetName val="Sales Pie ENGLISCH"/>
      <sheetName val="Charts Quartalszahlen"/>
      <sheetName val="Cash Flow (F)"/>
      <sheetName val="Engl-Deutsch"/>
      <sheetName val="euro_feed"/>
      <sheetName val="building investments"/>
      <sheetName val="Steel Data"/>
      <sheetName val="HSAM"/>
      <sheetName val="Tabelle Kernzahlen"/>
      <sheetName val="H1-H2 (bis 14-08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z-KNZ (F)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SMI-RURALCEL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REBR"/>
      <sheetName val="EVPRDBR"/>
      <sheetName val="EVPTVBR"/>
      <sheetName val="EVARECS"/>
      <sheetName val="EVPRDCS"/>
      <sheetName val="EVPTVCS"/>
      <sheetName val="EVARES"/>
      <sheetName val="EVPRDS"/>
      <sheetName val="EVPTVS"/>
      <sheetName val="EVARESD"/>
      <sheetName val="EVPRDSD"/>
      <sheetName val="EVPTVSD"/>
      <sheetName val="EVARECO"/>
      <sheetName val="EVPRDCO"/>
      <sheetName val="EVPTVCO"/>
      <sheetName val="EVARENE"/>
      <sheetName val="EVPRDNE"/>
      <sheetName val="EVPTVNE"/>
      <sheetName val="EVARENO"/>
      <sheetName val="EVPRDNO"/>
      <sheetName val="EVPTVNO"/>
      <sheetName val="EVARENN"/>
      <sheetName val="EVPRDNN"/>
      <sheetName val="EVPTVNN"/>
      <sheetName val="EVAREDF"/>
      <sheetName val="EVPRDDF"/>
      <sheetName val="EVPTVDF"/>
      <sheetName val="EVAREGO"/>
      <sheetName val="EVPRDGO"/>
      <sheetName val="EVPTVGO"/>
      <sheetName val="EVAREMT"/>
      <sheetName val="EVPRDMT"/>
      <sheetName val="EVPTVMT"/>
      <sheetName val="EVAREMS"/>
      <sheetName val="EVPRDMS"/>
      <sheetName val="EVPTVMS"/>
      <sheetName val="EVAREPR"/>
      <sheetName val="EVPRDPR"/>
      <sheetName val="EVPTVPR"/>
      <sheetName val="EVARERS"/>
      <sheetName val="EVPRDRS"/>
      <sheetName val="EVPTVRS"/>
      <sheetName val="EVARESC"/>
      <sheetName val="EVPRDSC"/>
      <sheetName val="EVPTVSC"/>
      <sheetName val="EVARESP"/>
      <sheetName val="EVPRDSP"/>
      <sheetName val="EVPTVSP"/>
      <sheetName val="EVAREMG"/>
      <sheetName val="EVPRDMG"/>
      <sheetName val="EVPTVMG"/>
      <sheetName val="EVARERJ"/>
      <sheetName val="EVPRDRJ"/>
      <sheetName val="EVPTVRJ"/>
      <sheetName val="EVAREES"/>
      <sheetName val="EVPRDES"/>
      <sheetName val="EVPTVES"/>
      <sheetName val="EVAREBN"/>
      <sheetName val="EVPRDBN"/>
      <sheetName val="EVPTVBN"/>
      <sheetName val="EVAREBS"/>
      <sheetName val="EVPRDBS"/>
      <sheetName val="EVPTVBS"/>
      <sheetName val="EVAREBA"/>
      <sheetName val="EVPRDBA"/>
      <sheetName val="EVPTVBA"/>
      <sheetName val="EVAREMA"/>
      <sheetName val="EVPRDMA"/>
      <sheetName val="EVPTVMA"/>
      <sheetName val="EVAREPI"/>
      <sheetName val="EVPRDPI"/>
      <sheetName val="EVPTVPI"/>
      <sheetName val="EVARECE"/>
      <sheetName val="EVPRDCE"/>
      <sheetName val="EVPTVCE"/>
      <sheetName val="EVARERN"/>
      <sheetName val="EVPRDRN"/>
      <sheetName val="EVPTVRN"/>
      <sheetName val="EVAREPB"/>
      <sheetName val="EVPRDPB"/>
      <sheetName val="EVPTVPB"/>
      <sheetName val="EVAREPE"/>
      <sheetName val="EVPRDPE"/>
      <sheetName val="EVPTVPE"/>
      <sheetName val="EVAREAL"/>
      <sheetName val="EVPRDAL"/>
      <sheetName val="EVPTVAL"/>
      <sheetName val="EVARESE"/>
      <sheetName val="EVPRDSE"/>
      <sheetName val="EVPTVSE"/>
      <sheetName val="EVARERR"/>
      <sheetName val="EVPRDRR"/>
      <sheetName val="EVPTVRR"/>
      <sheetName val="EVARERO"/>
      <sheetName val="EVPRDRO"/>
      <sheetName val="EVPTVRO"/>
      <sheetName val="EVAREAC"/>
      <sheetName val="EVPRDAC"/>
      <sheetName val="EVPTVAC"/>
      <sheetName val="EVAREAM"/>
      <sheetName val="EVPRDAM"/>
      <sheetName val="EVPTVAM"/>
      <sheetName val="EVAREPA"/>
      <sheetName val="EVPRDPA"/>
      <sheetName val="EVPTVPA"/>
      <sheetName val="EVARETO"/>
      <sheetName val="EVPRDTO"/>
      <sheetName val="EVPTV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oración"/>
      <sheetName val="Libor"/>
      <sheetName val="DTF"/>
      <sheetName val="Hoja1"/>
      <sheetName val="COMPENSACIONES"/>
      <sheetName val="Hoja2"/>
      <sheetName val="ACUMULADO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E"/>
      <sheetName val="TESTE.XLW"/>
      <sheetName val="Depositos judiciais"/>
      <sheetName val="Sheet1"/>
      <sheetName val="De Para"/>
      <sheetName val="E75_2002"/>
      <sheetName val="Database"/>
      <sheetName val="Variance Summary"/>
      <sheetName val="O13"/>
      <sheetName val="Apur_IR_CS"/>
      <sheetName val="DRE_2014"/>
      <sheetName val="INFO"/>
      <sheetName val="Arrend."/>
      <sheetName val="ce"/>
      <sheetName val="CECO"/>
      <sheetName val="Inputs"/>
      <sheetName val="TESTE_XLW"/>
      <sheetName val="Depositos_judiciais"/>
      <sheetName val="Variance_Summary"/>
      <sheetName val="Dados"/>
      <sheetName val="CONSOL"/>
      <sheetName val="Passagem"/>
      <sheetName val="T Bond e EMBI +"/>
      <sheetName val="TJLP e CDI"/>
      <sheetName val="Inflação"/>
      <sheetName val="Damodaran (Beta e ERP)"/>
      <sheetName val="bal12"/>
      <sheetName val="Faturamento AMM"/>
      <sheetName val="Descrição Status"/>
      <sheetName val="RECEITA"/>
      <sheetName val="Mercado"/>
      <sheetName val="101171"/>
      <sheetName val="RESPOSTA NESTLE"/>
      <sheetName val="Data"/>
      <sheetName val="CDI"/>
      <sheetName val="ELIM_FINANCEIRA"/>
      <sheetName val="Data Table"/>
      <sheetName val="Graph"/>
      <sheetName val="EOL"/>
      <sheetName val="EOL_1"/>
      <sheetName val="Resultados"/>
      <sheetName val="Mapa Comercial"/>
      <sheetName val="Lista Validação de Dados"/>
      <sheetName val="TRADUÇÃO"/>
      <sheetName val="Aux. Listbox"/>
      <sheetName val="GSA Matrix"/>
      <sheetName val="apoio"/>
      <sheetName val="De_Para"/>
      <sheetName val="T_Bond_e_EMBI_+"/>
      <sheetName val="TJLP_e_CDI"/>
      <sheetName val="Damodaran_(Beta_e_ERP)"/>
      <sheetName val="Data_Table"/>
      <sheetName val="Mapa_Comercial"/>
      <sheetName val="Lista_Validação_de_Dados"/>
      <sheetName val="Aux__Listbox"/>
      <sheetName val="GSA_Matrix"/>
      <sheetName val="Faturamento_AMM"/>
      <sheetName val="Descrição_Status"/>
      <sheetName val="Arrend_"/>
      <sheetName val="Macro"/>
      <sheetName val="Solicitação de documentos"/>
      <sheetName val="GSI_1998"/>
      <sheetName val="Fluxo de Caixa"/>
      <sheetName val="Novo Mix abrasce"/>
      <sheetName val="Tax Guide"/>
      <sheetName val="Size Premium"/>
      <sheetName val="DM Beta17"/>
      <sheetName val="MtM"/>
      <sheetName val="Descontos - Análises"/>
      <sheetName val="Inadimplência - Análises"/>
      <sheetName val="Categorias Abrasce"/>
      <sheetName val="Premissas"/>
      <sheetName val="PContas_FPP"/>
      <sheetName val="Comercial 3"/>
      <sheetName val="Index (2)"/>
      <sheetName val="E74_2001"/>
      <sheetName val="E74_2002"/>
    </sheetNames>
    <sheetDataSet>
      <sheetData sheetId="0" refreshError="1">
        <row r="4">
          <cell r="AR4">
            <v>0</v>
          </cell>
          <cell r="AY4">
            <v>0</v>
          </cell>
          <cell r="BG4">
            <v>0</v>
          </cell>
        </row>
        <row r="5">
          <cell r="AQ5">
            <v>35643</v>
          </cell>
          <cell r="AR5">
            <v>7.4666666666667325E-4</v>
          </cell>
          <cell r="AY5">
            <v>9.2302012183909099E-5</v>
          </cell>
          <cell r="BG5">
            <v>-4.762274704785581E-2</v>
          </cell>
        </row>
        <row r="6">
          <cell r="AQ6">
            <v>35646</v>
          </cell>
          <cell r="AR6">
            <v>1.4905550222221731E-3</v>
          </cell>
          <cell r="AY6">
            <v>9.2302012183909099E-5</v>
          </cell>
          <cell r="BG6">
            <v>-6.6500932256059658E-2</v>
          </cell>
        </row>
        <row r="7">
          <cell r="AQ7">
            <v>35647</v>
          </cell>
          <cell r="AR7">
            <v>2.2349963347887414E-3</v>
          </cell>
          <cell r="AY7">
            <v>8.3071810965495985E-4</v>
          </cell>
          <cell r="BG7">
            <v>-7.4891236793039148E-2</v>
          </cell>
        </row>
        <row r="8">
          <cell r="AQ8">
            <v>35648</v>
          </cell>
          <cell r="AR8">
            <v>2.9766502320764943E-3</v>
          </cell>
          <cell r="AY8">
            <v>1.015322134022556E-3</v>
          </cell>
          <cell r="BG8">
            <v>-2.711311373523928E-2</v>
          </cell>
        </row>
        <row r="9">
          <cell r="AQ9">
            <v>35649</v>
          </cell>
          <cell r="AR9">
            <v>3.722196208749029E-3</v>
          </cell>
          <cell r="AY9">
            <v>1.5691342071257885E-3</v>
          </cell>
          <cell r="BG9">
            <v>-2.7579241765071472E-2</v>
          </cell>
        </row>
        <row r="10">
          <cell r="AQ10">
            <v>35650</v>
          </cell>
        </row>
        <row r="11">
          <cell r="AQ11">
            <v>35653</v>
          </cell>
        </row>
        <row r="12">
          <cell r="AQ12">
            <v>35654</v>
          </cell>
        </row>
        <row r="13">
          <cell r="AQ13">
            <v>35655</v>
          </cell>
        </row>
        <row r="14">
          <cell r="AQ14">
            <v>35656</v>
          </cell>
        </row>
        <row r="15">
          <cell r="AQ15">
            <v>35657</v>
          </cell>
        </row>
        <row r="16">
          <cell r="AQ16">
            <v>35660</v>
          </cell>
        </row>
        <row r="17">
          <cell r="AQ17">
            <v>35661</v>
          </cell>
        </row>
        <row r="18">
          <cell r="AQ18">
            <v>35662</v>
          </cell>
        </row>
        <row r="19">
          <cell r="AQ19">
            <v>35663</v>
          </cell>
        </row>
        <row r="20">
          <cell r="AQ20">
            <v>35664</v>
          </cell>
        </row>
        <row r="21">
          <cell r="AQ21">
            <v>35667</v>
          </cell>
        </row>
        <row r="22">
          <cell r="AQ22">
            <v>35668</v>
          </cell>
        </row>
        <row r="23">
          <cell r="AQ23">
            <v>35669</v>
          </cell>
        </row>
        <row r="24">
          <cell r="AQ24">
            <v>35670</v>
          </cell>
        </row>
        <row r="25">
          <cell r="AQ25">
            <v>35671</v>
          </cell>
        </row>
        <row r="131">
          <cell r="Q131">
            <v>34515</v>
          </cell>
          <cell r="V131">
            <v>100</v>
          </cell>
          <cell r="W131">
            <v>100</v>
          </cell>
          <cell r="X131">
            <v>107.08333333333333</v>
          </cell>
        </row>
        <row r="132">
          <cell r="B132">
            <v>34519</v>
          </cell>
          <cell r="C132">
            <v>34519</v>
          </cell>
          <cell r="E132">
            <v>1.0039800000000001</v>
          </cell>
          <cell r="H132">
            <v>0.94</v>
          </cell>
          <cell r="Q132">
            <v>34519</v>
          </cell>
          <cell r="V132">
            <v>101.77536231884056</v>
          </cell>
          <cell r="W132">
            <v>100.36366666666669</v>
          </cell>
          <cell r="X132">
            <v>107.08333333333333</v>
          </cell>
        </row>
        <row r="133">
          <cell r="B133">
            <v>6</v>
          </cell>
          <cell r="C133">
            <v>34520</v>
          </cell>
          <cell r="E133">
            <v>1.0079925734000001</v>
          </cell>
          <cell r="H133">
            <v>0.93200000000000005</v>
          </cell>
          <cell r="Q133">
            <v>34520</v>
          </cell>
          <cell r="V133">
            <v>101.77536231884056</v>
          </cell>
          <cell r="W133">
            <v>100.76311406000004</v>
          </cell>
          <cell r="X133">
            <v>107.08333333333333</v>
          </cell>
        </row>
        <row r="134">
          <cell r="C134">
            <v>34521</v>
          </cell>
          <cell r="E134">
            <v>1.0120245436936002</v>
          </cell>
          <cell r="H134">
            <v>0.91500000000000004</v>
          </cell>
          <cell r="Q134">
            <v>34521</v>
          </cell>
          <cell r="V134">
            <v>101.77536231884056</v>
          </cell>
          <cell r="W134">
            <v>101.16583063919316</v>
          </cell>
          <cell r="X134">
            <v>107.08333333333333</v>
          </cell>
        </row>
        <row r="135">
          <cell r="C135">
            <v>34522</v>
          </cell>
          <cell r="E135">
            <v>1.0160422811320637</v>
          </cell>
          <cell r="H135">
            <v>0.91</v>
          </cell>
          <cell r="Q135">
            <v>34522</v>
          </cell>
          <cell r="V135">
            <v>101.77536231884056</v>
          </cell>
          <cell r="W135">
            <v>101.57049396174995</v>
          </cell>
          <cell r="X135">
            <v>107.08333333333333</v>
          </cell>
        </row>
        <row r="136">
          <cell r="C136">
            <v>34523</v>
          </cell>
          <cell r="E136">
            <v>1.0199946856056674</v>
          </cell>
          <cell r="H136">
            <v>0.92</v>
          </cell>
          <cell r="Q136">
            <v>34523</v>
          </cell>
          <cell r="V136">
            <v>101.77536231884056</v>
          </cell>
          <cell r="W136">
            <v>101.9737288227781</v>
          </cell>
          <cell r="X136">
            <v>107.08333333333333</v>
          </cell>
        </row>
        <row r="137">
          <cell r="C137">
            <v>34526</v>
          </cell>
          <cell r="E137">
            <v>1.0238264656412592</v>
          </cell>
          <cell r="H137">
            <v>0.92500000000000004</v>
          </cell>
          <cell r="Q137">
            <v>34526</v>
          </cell>
          <cell r="V137">
            <v>101.77536231884056</v>
          </cell>
          <cell r="W137">
            <v>102.37040662789869</v>
          </cell>
          <cell r="X137">
            <v>107.08333333333333</v>
          </cell>
        </row>
        <row r="138">
          <cell r="C138">
            <v>34527</v>
          </cell>
          <cell r="E138">
            <v>1.0277170062106959</v>
          </cell>
          <cell r="H138">
            <v>0.92</v>
          </cell>
          <cell r="Q138">
            <v>34527</v>
          </cell>
          <cell r="V138">
            <v>101.77536231884056</v>
          </cell>
          <cell r="W138">
            <v>102.75497812213081</v>
          </cell>
          <cell r="X138">
            <v>107.08333333333333</v>
          </cell>
        </row>
        <row r="139">
          <cell r="C139">
            <v>34528</v>
          </cell>
          <cell r="E139">
            <v>1.0316257565576508</v>
          </cell>
          <cell r="H139">
            <v>0.92</v>
          </cell>
          <cell r="Q139">
            <v>34528</v>
          </cell>
          <cell r="V139">
            <v>101.77536231884056</v>
          </cell>
          <cell r="W139">
            <v>103.1454470389949</v>
          </cell>
          <cell r="X139">
            <v>107.08333333333333</v>
          </cell>
        </row>
        <row r="140">
          <cell r="C140">
            <v>34529</v>
          </cell>
          <cell r="E140">
            <v>1.03549091439222</v>
          </cell>
          <cell r="H140">
            <v>0.92500000000000004</v>
          </cell>
          <cell r="Q140">
            <v>34529</v>
          </cell>
          <cell r="V140">
            <v>101.77536231884056</v>
          </cell>
          <cell r="W140">
            <v>103.53774355589988</v>
          </cell>
          <cell r="X140">
            <v>107.08333333333333</v>
          </cell>
        </row>
        <row r="141">
          <cell r="B141">
            <v>34530</v>
          </cell>
          <cell r="C141">
            <v>34530</v>
          </cell>
          <cell r="E141">
            <v>1.0390391965922039</v>
          </cell>
          <cell r="H141">
            <v>0.93500000000000005</v>
          </cell>
          <cell r="Q141">
            <v>34530</v>
          </cell>
          <cell r="V141">
            <v>101.77536231884056</v>
          </cell>
          <cell r="W141">
            <v>103.92566496842264</v>
          </cell>
          <cell r="X141">
            <v>107.08333333333333</v>
          </cell>
        </row>
        <row r="142">
          <cell r="C142">
            <v>34533</v>
          </cell>
          <cell r="E142">
            <v>1.0424922701888786</v>
          </cell>
          <cell r="H142">
            <v>0.93500000000000005</v>
          </cell>
          <cell r="Q142">
            <v>34533</v>
          </cell>
          <cell r="V142">
            <v>101.77536231884056</v>
          </cell>
          <cell r="W142">
            <v>104.2817835803811</v>
          </cell>
          <cell r="X142">
            <v>107.08333333333333</v>
          </cell>
        </row>
        <row r="143">
          <cell r="C143">
            <v>34534</v>
          </cell>
          <cell r="E143">
            <v>1.046012419087883</v>
          </cell>
          <cell r="H143">
            <v>0.93100000000000005</v>
          </cell>
          <cell r="Q143">
            <v>34534</v>
          </cell>
          <cell r="V143">
            <v>101.77536231884056</v>
          </cell>
          <cell r="W143">
            <v>104.62834670781324</v>
          </cell>
          <cell r="X143">
            <v>107.08333333333333</v>
          </cell>
        </row>
        <row r="144">
          <cell r="C144">
            <v>34535</v>
          </cell>
          <cell r="E144">
            <v>1.0495200473998911</v>
          </cell>
          <cell r="H144">
            <v>0.93200000000000005</v>
          </cell>
          <cell r="Q144">
            <v>34535</v>
          </cell>
          <cell r="V144">
            <v>101.77536231884056</v>
          </cell>
          <cell r="W144">
            <v>104.98164175852993</v>
          </cell>
          <cell r="X144">
            <v>107.08333333333333</v>
          </cell>
        </row>
        <row r="145">
          <cell r="C145">
            <v>34536</v>
          </cell>
          <cell r="E145">
            <v>1.0524202211308726</v>
          </cell>
          <cell r="H145">
            <v>0.93200000000000005</v>
          </cell>
          <cell r="Q145">
            <v>34536</v>
          </cell>
          <cell r="V145">
            <v>101.77536231884056</v>
          </cell>
          <cell r="W145">
            <v>105.33368019722687</v>
          </cell>
          <cell r="X145">
            <v>107.08333333333333</v>
          </cell>
        </row>
        <row r="146">
          <cell r="C146">
            <v>34537</v>
          </cell>
          <cell r="E146">
            <v>1.0549249812571642</v>
          </cell>
          <cell r="H146">
            <v>0.93500000000000005</v>
          </cell>
          <cell r="Q146">
            <v>34537</v>
          </cell>
          <cell r="V146">
            <v>101.77536231884056</v>
          </cell>
          <cell r="W146">
            <v>105.62475226683853</v>
          </cell>
          <cell r="X146">
            <v>107.08333333333333</v>
          </cell>
        </row>
        <row r="147">
          <cell r="C147">
            <v>34540</v>
          </cell>
          <cell r="E147">
            <v>1.0575095474612444</v>
          </cell>
          <cell r="H147">
            <v>0.93600000000000005</v>
          </cell>
          <cell r="Q147">
            <v>34540</v>
          </cell>
          <cell r="V147">
            <v>102.60869565217391</v>
          </cell>
          <cell r="W147">
            <v>105.87613917723361</v>
          </cell>
          <cell r="X147">
            <v>107.08333333333333</v>
          </cell>
        </row>
        <row r="148">
          <cell r="C148">
            <v>34541</v>
          </cell>
          <cell r="E148">
            <v>1.0599841198023037</v>
          </cell>
          <cell r="H148">
            <v>0.93400000000000005</v>
          </cell>
          <cell r="Q148">
            <v>34541</v>
          </cell>
          <cell r="V148">
            <v>103.44202898550724</v>
          </cell>
          <cell r="W148">
            <v>106.13553571821784</v>
          </cell>
          <cell r="X148">
            <v>107.08333333333333</v>
          </cell>
        </row>
        <row r="149">
          <cell r="C149">
            <v>34542</v>
          </cell>
          <cell r="E149">
            <v>1.0625846141762187</v>
          </cell>
          <cell r="H149">
            <v>0.93600000000000005</v>
          </cell>
          <cell r="Q149">
            <v>34542</v>
          </cell>
          <cell r="V149">
            <v>104.29347826086956</v>
          </cell>
          <cell r="W149">
            <v>106.38389287179847</v>
          </cell>
          <cell r="X149">
            <v>107.08333333333333</v>
          </cell>
        </row>
        <row r="150">
          <cell r="C150">
            <v>34543</v>
          </cell>
          <cell r="E150">
            <v>1.0648124999172748</v>
          </cell>
          <cell r="H150">
            <v>0.94</v>
          </cell>
          <cell r="Q150">
            <v>34543</v>
          </cell>
          <cell r="V150">
            <v>105.14492753623189</v>
          </cell>
          <cell r="W150">
            <v>106.64488802231062</v>
          </cell>
          <cell r="X150">
            <v>107.08333333333333</v>
          </cell>
        </row>
        <row r="151">
          <cell r="B151">
            <v>34544</v>
          </cell>
          <cell r="C151">
            <v>34544</v>
          </cell>
          <cell r="E151">
            <v>1.0667646561671231</v>
          </cell>
          <cell r="H151">
            <v>0.94</v>
          </cell>
          <cell r="Q151">
            <v>34544</v>
          </cell>
          <cell r="V151">
            <v>106.10507246376811</v>
          </cell>
          <cell r="W151">
            <v>106.8684868041974</v>
          </cell>
          <cell r="X151">
            <v>107.08333333333333</v>
          </cell>
        </row>
        <row r="152">
          <cell r="B152">
            <v>1.0416000000000001</v>
          </cell>
          <cell r="H152">
            <v>0.93200000000000005</v>
          </cell>
          <cell r="Q152">
            <v>34547</v>
          </cell>
          <cell r="X152">
            <v>107.08333333333333</v>
          </cell>
        </row>
        <row r="153">
          <cell r="H153">
            <v>0.91900000000000004</v>
          </cell>
        </row>
        <row r="154">
          <cell r="H154">
            <v>0.91</v>
          </cell>
        </row>
        <row r="155">
          <cell r="H155">
            <v>0.91</v>
          </cell>
        </row>
        <row r="156">
          <cell r="H156">
            <v>0.91200000000000003</v>
          </cell>
        </row>
        <row r="157">
          <cell r="H157">
            <v>0.90600000000000003</v>
          </cell>
        </row>
        <row r="158">
          <cell r="H158">
            <v>0.89100000000000001</v>
          </cell>
        </row>
        <row r="159">
          <cell r="H159">
            <v>0.89200000000000002</v>
          </cell>
        </row>
        <row r="160">
          <cell r="H160">
            <v>0.89400000000000002</v>
          </cell>
        </row>
        <row r="161">
          <cell r="H161">
            <v>0.90600000000000003</v>
          </cell>
        </row>
        <row r="162">
          <cell r="B162">
            <v>34561</v>
          </cell>
          <cell r="H162">
            <v>0.89400000000000002</v>
          </cell>
        </row>
        <row r="163">
          <cell r="H163">
            <v>0.89600000000000002</v>
          </cell>
        </row>
        <row r="164">
          <cell r="H164">
            <v>0.90100000000000002</v>
          </cell>
        </row>
        <row r="165">
          <cell r="H165">
            <v>0.89700000000000002</v>
          </cell>
        </row>
        <row r="166">
          <cell r="H166">
            <v>0.89400000000000002</v>
          </cell>
        </row>
        <row r="167">
          <cell r="H167">
            <v>0.88700000000000001</v>
          </cell>
        </row>
        <row r="168">
          <cell r="H168">
            <v>0.88800000000000001</v>
          </cell>
        </row>
        <row r="169">
          <cell r="H169">
            <v>0.88400000000000001</v>
          </cell>
        </row>
        <row r="170">
          <cell r="H170">
            <v>0.88800000000000001</v>
          </cell>
        </row>
        <row r="171">
          <cell r="H171">
            <v>0.88600000000000001</v>
          </cell>
        </row>
        <row r="172">
          <cell r="H172">
            <v>0.89600000000000002</v>
          </cell>
        </row>
        <row r="173">
          <cell r="H173">
            <v>0.88700000000000001</v>
          </cell>
        </row>
        <row r="174">
          <cell r="B174">
            <v>34577</v>
          </cell>
          <cell r="H174">
            <v>0.89</v>
          </cell>
        </row>
        <row r="175">
          <cell r="B175">
            <v>1.0383</v>
          </cell>
          <cell r="H175">
            <v>0.88500000000000001</v>
          </cell>
        </row>
        <row r="176">
          <cell r="H176">
            <v>0.88700000000000001</v>
          </cell>
        </row>
        <row r="177">
          <cell r="H177">
            <v>0.89200000000000002</v>
          </cell>
        </row>
        <row r="178">
          <cell r="H178">
            <v>0.88600000000000001</v>
          </cell>
        </row>
        <row r="179">
          <cell r="H179">
            <v>0.88100000000000001</v>
          </cell>
        </row>
        <row r="180">
          <cell r="H180">
            <v>0.872</v>
          </cell>
        </row>
        <row r="181">
          <cell r="H181">
            <v>0.85099999999999998</v>
          </cell>
        </row>
        <row r="182">
          <cell r="H182">
            <v>0.86</v>
          </cell>
        </row>
        <row r="183">
          <cell r="H183">
            <v>0.85499999999999998</v>
          </cell>
        </row>
        <row r="184">
          <cell r="B184">
            <v>34592</v>
          </cell>
          <cell r="H184">
            <v>0.85699999999999998</v>
          </cell>
        </row>
        <row r="185">
          <cell r="H185">
            <v>0.85699999999999998</v>
          </cell>
        </row>
        <row r="186">
          <cell r="H186">
            <v>0.85399999999999998</v>
          </cell>
        </row>
        <row r="187">
          <cell r="H187">
            <v>0.85399999999999998</v>
          </cell>
        </row>
        <row r="188">
          <cell r="H188">
            <v>0.85699999999999998</v>
          </cell>
        </row>
        <row r="189">
          <cell r="H189">
            <v>0.85499999999999998</v>
          </cell>
        </row>
        <row r="190">
          <cell r="H190">
            <v>0.85699999999999998</v>
          </cell>
        </row>
        <row r="191">
          <cell r="H191">
            <v>0.86199999999999999</v>
          </cell>
        </row>
        <row r="192">
          <cell r="H192">
            <v>0.86799999999999999</v>
          </cell>
        </row>
        <row r="193">
          <cell r="H193">
            <v>0.86199999999999999</v>
          </cell>
        </row>
        <row r="194">
          <cell r="H194">
            <v>0.86099999999999999</v>
          </cell>
        </row>
        <row r="195">
          <cell r="B195">
            <v>34607</v>
          </cell>
          <cell r="H195">
            <v>0.85299999999999998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ÇO REGINA"/>
      <sheetName val="Lista"/>
      <sheetName val="Parametros"/>
      <sheetName val="Plan1"/>
      <sheetName val="Auxiliar"/>
      <sheetName val="TABELA PREÇO EQUIP"/>
      <sheetName val="PREÇO_REGIN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F"/>
      <sheetName val="TRM"/>
      <sheetName val="IPC-IPP"/>
    </sheetNames>
    <sheetDataSet>
      <sheetData sheetId="0">
        <row r="1">
          <cell r="A1" t="str">
            <v>BASES DE DATOS HISTORICAS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 updates"/>
      <sheetName val="1 SETUP"/>
      <sheetName val="2 Cost of Equity"/>
      <sheetName val="3 Yield Curve"/>
      <sheetName val="4a Historical"/>
      <sheetName val="4b Restated"/>
      <sheetName val="5 ROE Tree"/>
      <sheetName val="6 TRS"/>
      <sheetName val="7 SVC"/>
      <sheetName val="8 Worm"/>
      <sheetName val="9 SCM"/>
      <sheetName val="10 Multiples"/>
      <sheetName val="BU1"/>
      <sheetName val="BU2"/>
      <sheetName val="BU3"/>
      <sheetName val="BU4"/>
      <sheetName val="BU5"/>
      <sheetName val="BU6"/>
      <sheetName val="BU7"/>
      <sheetName val="BU4 (old)"/>
      <sheetName val="BU5 (old)"/>
      <sheetName val="BU6 (old)"/>
      <sheetName val="BU7 (old)"/>
      <sheetName val="Corp (old)"/>
      <sheetName val="Elim (old)"/>
      <sheetName val="Corp"/>
      <sheetName val="Elim"/>
      <sheetName val="Sum of Parts"/>
      <sheetName val="Proj"/>
      <sheetName val="11 Valuation"/>
      <sheetName val="12 Growth-Spread"/>
      <sheetName val="13 3-Bucket"/>
      <sheetName val="14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 Model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dro geral dos percentuais"/>
      <sheetName val="cresc tfms"/>
      <sheetName val="tfms"/>
      <sheetName val="sumario"/>
      <sheetName val="sumario (2)"/>
      <sheetName val="sumario (4)"/>
      <sheetName val="Plan1"/>
      <sheetName val="sumario (5)"/>
      <sheetName val="sumario (3)"/>
      <sheetName val="sumario (6)"/>
      <sheetName val="quadro sumario com 2001"/>
      <sheetName val="quadro sumario com 2001 v 9.470"/>
      <sheetName val="racional desp interconexao"/>
      <sheetName val="45_Checking_Consolidado_DESPESA"/>
      <sheetName val="REAL 2001"/>
      <sheetName val="Plan3"/>
      <sheetName val="aux a lista"/>
      <sheetName val="68_Receita Bruta 2002-2004"/>
      <sheetName val="Conclusão V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Tip_traf</v>
          </cell>
          <cell r="B1" t="str">
            <v>SomaDedespesa</v>
          </cell>
          <cell r="C1" t="str">
            <v>Despesa Bruta</v>
          </cell>
          <cell r="D1" t="str">
            <v>mes</v>
          </cell>
          <cell r="E1" t="str">
            <v>local</v>
          </cell>
          <cell r="F1" t="str">
            <v>Categ</v>
          </cell>
          <cell r="G1" t="str">
            <v>Regional</v>
          </cell>
          <cell r="H1" t="str">
            <v>Grupo</v>
          </cell>
          <cell r="I1" t="str">
            <v>PLJ</v>
          </cell>
        </row>
        <row r="2">
          <cell r="B2">
            <v>412043.65149430546</v>
          </cell>
          <cell r="C2">
            <v>5131822.1025083158</v>
          </cell>
          <cell r="D2" t="str">
            <v>fy2003</v>
          </cell>
          <cell r="E2" t="str">
            <v>Crt</v>
          </cell>
          <cell r="F2" t="str">
            <v>Interconexão TU-M Rural</v>
          </cell>
          <cell r="G2" t="str">
            <v>Extremo Sul</v>
          </cell>
          <cell r="H2" t="str">
            <v>Interconexão</v>
          </cell>
          <cell r="I2" t="str">
            <v>TU-M Rural</v>
          </cell>
        </row>
        <row r="3">
          <cell r="B3">
            <v>561049.59225237486</v>
          </cell>
          <cell r="C3">
            <v>6987625.431631742</v>
          </cell>
          <cell r="D3" t="str">
            <v>fy2003</v>
          </cell>
          <cell r="E3" t="str">
            <v>Telebrasília</v>
          </cell>
          <cell r="F3" t="str">
            <v>Interconexão TU-M Rural</v>
          </cell>
          <cell r="G3" t="str">
            <v>Centro</v>
          </cell>
          <cell r="H3" t="str">
            <v>Interconexão</v>
          </cell>
          <cell r="I3" t="str">
            <v>TU-M Rural</v>
          </cell>
        </row>
        <row r="4">
          <cell r="B4">
            <v>692322.6668987294</v>
          </cell>
          <cell r="C4">
            <v>8622573.7277437542</v>
          </cell>
          <cell r="D4" t="str">
            <v>fy2003</v>
          </cell>
          <cell r="E4" t="str">
            <v>Telegoiás</v>
          </cell>
          <cell r="F4" t="str">
            <v>Interconexão TU-M Rural</v>
          </cell>
          <cell r="G4" t="str">
            <v>Centro</v>
          </cell>
          <cell r="H4" t="str">
            <v>Interconexão</v>
          </cell>
          <cell r="I4" t="str">
            <v>TU-M Rural</v>
          </cell>
        </row>
        <row r="5">
          <cell r="B5">
            <v>192567.96298847999</v>
          </cell>
          <cell r="C5">
            <v>2398349.119360094</v>
          </cell>
          <cell r="D5" t="str">
            <v>fy2003</v>
          </cell>
          <cell r="E5" t="str">
            <v>Telemat</v>
          </cell>
          <cell r="F5" t="str">
            <v>Interconexão TU-M Rural</v>
          </cell>
          <cell r="G5" t="str">
            <v>Oeste</v>
          </cell>
          <cell r="H5" t="str">
            <v>Interconexão</v>
          </cell>
          <cell r="I5" t="str">
            <v>TU-M Rural</v>
          </cell>
        </row>
        <row r="6">
          <cell r="B6">
            <v>165285.91337572652</v>
          </cell>
          <cell r="C6">
            <v>2058563.2139184913</v>
          </cell>
          <cell r="D6" t="str">
            <v>fy2003</v>
          </cell>
          <cell r="E6" t="str">
            <v>Telems</v>
          </cell>
          <cell r="F6" t="str">
            <v>Interconexão TU-M Rural</v>
          </cell>
          <cell r="G6" t="str">
            <v>Oeste</v>
          </cell>
          <cell r="H6" t="str">
            <v>Interconexão</v>
          </cell>
          <cell r="I6" t="str">
            <v>TU-M Rural</v>
          </cell>
        </row>
        <row r="7">
          <cell r="B7">
            <v>98674.090740526342</v>
          </cell>
          <cell r="C7">
            <v>1228942.317083952</v>
          </cell>
          <cell r="D7" t="str">
            <v>fy2003</v>
          </cell>
          <cell r="E7" t="str">
            <v>Telepar</v>
          </cell>
          <cell r="F7" t="str">
            <v>Interconexão TU-M Rural</v>
          </cell>
          <cell r="G7" t="str">
            <v>Sul</v>
          </cell>
          <cell r="H7" t="str">
            <v>Interconexão</v>
          </cell>
          <cell r="I7" t="str">
            <v>TU-M Rural</v>
          </cell>
        </row>
        <row r="8">
          <cell r="B8">
            <v>20402.277893119681</v>
          </cell>
          <cell r="C8">
            <v>254101.38040890399</v>
          </cell>
          <cell r="D8" t="str">
            <v>fy2003</v>
          </cell>
          <cell r="E8" t="str">
            <v>Teleron</v>
          </cell>
          <cell r="F8" t="str">
            <v>Interconexão TU-M Rural</v>
          </cell>
          <cell r="G8" t="str">
            <v>Oeste</v>
          </cell>
          <cell r="H8" t="str">
            <v>Interconexão</v>
          </cell>
          <cell r="I8" t="str">
            <v>TU-M Rural</v>
          </cell>
        </row>
        <row r="9">
          <cell r="B9">
            <v>1189745.2445165461</v>
          </cell>
          <cell r="C9">
            <v>14817752.730862189</v>
          </cell>
          <cell r="D9" t="str">
            <v>fy2003</v>
          </cell>
          <cell r="E9" t="str">
            <v>Telesc</v>
          </cell>
          <cell r="F9" t="str">
            <v>Interconexão TU-M Rural</v>
          </cell>
          <cell r="G9" t="str">
            <v>Sul</v>
          </cell>
          <cell r="H9" t="str">
            <v>Interconexão</v>
          </cell>
          <cell r="I9" t="str">
            <v>TU-M Rural</v>
          </cell>
        </row>
        <row r="10">
          <cell r="B10">
            <v>431413.22504141065</v>
          </cell>
          <cell r="C10">
            <v>5373061.6053733872</v>
          </cell>
          <cell r="D10" t="str">
            <v>fy2004</v>
          </cell>
          <cell r="E10" t="str">
            <v>Crt</v>
          </cell>
          <cell r="F10" t="str">
            <v>Interconexão TU-M Rural</v>
          </cell>
          <cell r="G10" t="str">
            <v>Extremo Sul</v>
          </cell>
          <cell r="H10" t="str">
            <v>Interconexão</v>
          </cell>
          <cell r="I10" t="str">
            <v>TU-M Rural</v>
          </cell>
        </row>
        <row r="11">
          <cell r="B11">
            <v>587369.89189748</v>
          </cell>
          <cell r="C11">
            <v>7315433.1650443245</v>
          </cell>
          <cell r="D11" t="str">
            <v>fy2004</v>
          </cell>
          <cell r="E11" t="str">
            <v>Telebrasília</v>
          </cell>
          <cell r="F11" t="str">
            <v>Interconexão TU-M Rural</v>
          </cell>
          <cell r="G11" t="str">
            <v>Centro</v>
          </cell>
          <cell r="H11" t="str">
            <v>Interconexão</v>
          </cell>
          <cell r="I11" t="str">
            <v>TU-M Rural</v>
          </cell>
        </row>
        <row r="12">
          <cell r="B12">
            <v>724801.32884859154</v>
          </cell>
          <cell r="C12">
            <v>9027081.1498329937</v>
          </cell>
          <cell r="D12" t="str">
            <v>fy2004</v>
          </cell>
          <cell r="E12" t="str">
            <v>Telegoiás</v>
          </cell>
          <cell r="F12" t="str">
            <v>Interconexão TU-M Rural</v>
          </cell>
          <cell r="G12" t="str">
            <v>Centro</v>
          </cell>
          <cell r="H12" t="str">
            <v>Interconexão</v>
          </cell>
          <cell r="I12" t="str">
            <v>TU-M Rural</v>
          </cell>
        </row>
        <row r="13">
          <cell r="B13">
            <v>201601.82863537499</v>
          </cell>
          <cell r="C13">
            <v>2510861.9350040136</v>
          </cell>
          <cell r="D13" t="str">
            <v>fy2004</v>
          </cell>
          <cell r="E13" t="str">
            <v>Telemat</v>
          </cell>
          <cell r="F13" t="str">
            <v>Interconexão TU-M Rural</v>
          </cell>
          <cell r="G13" t="str">
            <v>Oeste</v>
          </cell>
          <cell r="H13" t="str">
            <v>Interconexão</v>
          </cell>
          <cell r="I13" t="str">
            <v>TU-M Rural</v>
          </cell>
        </row>
        <row r="14">
          <cell r="B14">
            <v>173039.90688320296</v>
          </cell>
          <cell r="C14">
            <v>2155135.786072108</v>
          </cell>
          <cell r="D14" t="str">
            <v>fy2004</v>
          </cell>
          <cell r="E14" t="str">
            <v>Telems</v>
          </cell>
          <cell r="F14" t="str">
            <v>Interconexão TU-M Rural</v>
          </cell>
          <cell r="G14" t="str">
            <v>Oeste</v>
          </cell>
          <cell r="H14" t="str">
            <v>Interconexão</v>
          </cell>
          <cell r="I14" t="str">
            <v>TU-M Rural</v>
          </cell>
        </row>
        <row r="15">
          <cell r="B15">
            <v>103312.61632926948</v>
          </cell>
          <cell r="C15">
            <v>1286713.1092149201</v>
          </cell>
          <cell r="D15" t="str">
            <v>fy2004</v>
          </cell>
          <cell r="E15" t="str">
            <v>Telepar</v>
          </cell>
          <cell r="F15" t="str">
            <v>Interconexão TU-M Rural</v>
          </cell>
          <cell r="G15" t="str">
            <v>Sul</v>
          </cell>
          <cell r="H15" t="str">
            <v>Interconexão</v>
          </cell>
          <cell r="I15" t="str">
            <v>TU-M Rural</v>
          </cell>
        </row>
        <row r="16">
          <cell r="B16">
            <v>21359.401988512873</v>
          </cell>
          <cell r="C16">
            <v>266021.93923748709</v>
          </cell>
          <cell r="D16" t="str">
            <v>fy2004</v>
          </cell>
          <cell r="E16" t="str">
            <v>Teleron</v>
          </cell>
          <cell r="F16" t="str">
            <v>Interconexão TU-M Rural</v>
          </cell>
          <cell r="G16" t="str">
            <v>Oeste</v>
          </cell>
          <cell r="H16" t="str">
            <v>Interconexão</v>
          </cell>
          <cell r="I16" t="str">
            <v>TU-M Rural</v>
          </cell>
        </row>
        <row r="17">
          <cell r="B17">
            <v>1245673.4392367527</v>
          </cell>
          <cell r="C17">
            <v>15514313.750010693</v>
          </cell>
          <cell r="D17" t="str">
            <v>fy2004</v>
          </cell>
          <cell r="E17" t="str">
            <v>Telesc</v>
          </cell>
          <cell r="F17" t="str">
            <v>Interconexão TU-M Rural</v>
          </cell>
          <cell r="G17" t="str">
            <v>Sul</v>
          </cell>
          <cell r="H17" t="str">
            <v>Interconexão</v>
          </cell>
          <cell r="I17" t="str">
            <v>TU-M Rural</v>
          </cell>
        </row>
        <row r="18">
          <cell r="A18" t="str">
            <v>Inter-Região</v>
          </cell>
          <cell r="B18">
            <v>34491.855876115042</v>
          </cell>
          <cell r="C18">
            <v>413902.27051338053</v>
          </cell>
          <cell r="D18" t="str">
            <v>fy2003</v>
          </cell>
          <cell r="E18" t="str">
            <v>CRT</v>
          </cell>
          <cell r="F18" t="str">
            <v>Comissao Cartao TUP</v>
          </cell>
          <cell r="G18" t="str">
            <v>Extremo Sul</v>
          </cell>
          <cell r="H18" t="str">
            <v>Telefonia Pública</v>
          </cell>
          <cell r="I18" t="str">
            <v>Comissao Cartao TUP</v>
          </cell>
        </row>
        <row r="19">
          <cell r="A19" t="str">
            <v>Inter-Região</v>
          </cell>
          <cell r="B19">
            <v>88.546468496132519</v>
          </cell>
          <cell r="C19">
            <v>1062.5576219535903</v>
          </cell>
          <cell r="D19" t="str">
            <v>fy2003</v>
          </cell>
          <cell r="E19" t="str">
            <v>Ctmr</v>
          </cell>
          <cell r="F19" t="str">
            <v>Comissao Cartao TUP</v>
          </cell>
          <cell r="G19" t="str">
            <v>Extremo Sul</v>
          </cell>
          <cell r="H19" t="str">
            <v>Telefonia Pública</v>
          </cell>
          <cell r="I19" t="str">
            <v>Comissao Cartao TUP</v>
          </cell>
        </row>
        <row r="20">
          <cell r="A20" t="str">
            <v>Inter-Região</v>
          </cell>
          <cell r="B20">
            <v>3244.3366531159741</v>
          </cell>
          <cell r="C20">
            <v>38932.039837391683</v>
          </cell>
          <cell r="D20" t="str">
            <v>fy2003</v>
          </cell>
          <cell r="E20" t="str">
            <v>Teleacre</v>
          </cell>
          <cell r="F20" t="str">
            <v>Comissao Cartao TUP</v>
          </cell>
          <cell r="G20" t="str">
            <v>Oeste</v>
          </cell>
          <cell r="H20" t="str">
            <v>Telefonia Pública</v>
          </cell>
          <cell r="I20" t="str">
            <v>Comissao Cartao TUP</v>
          </cell>
        </row>
        <row r="21">
          <cell r="A21" t="str">
            <v>Inter-Região</v>
          </cell>
          <cell r="B21">
            <v>90843.685943993245</v>
          </cell>
          <cell r="C21">
            <v>1090124.2313279191</v>
          </cell>
          <cell r="D21" t="str">
            <v>fy2003</v>
          </cell>
          <cell r="E21" t="str">
            <v>Telebrasília</v>
          </cell>
          <cell r="F21" t="str">
            <v>Comissao Cartao TUP</v>
          </cell>
          <cell r="G21" t="str">
            <v>Centro</v>
          </cell>
          <cell r="H21" t="str">
            <v>Telefonia Pública</v>
          </cell>
          <cell r="I21" t="str">
            <v>Comissao Cartao TUP</v>
          </cell>
        </row>
        <row r="22">
          <cell r="A22" t="str">
            <v>Inter-Região</v>
          </cell>
          <cell r="B22">
            <v>73195.494100795157</v>
          </cell>
          <cell r="C22">
            <v>878345.929209542</v>
          </cell>
          <cell r="D22" t="str">
            <v>fy2003</v>
          </cell>
          <cell r="E22" t="str">
            <v>Telegoiás</v>
          </cell>
          <cell r="F22" t="str">
            <v>Comissao Cartao TUP</v>
          </cell>
          <cell r="G22" t="str">
            <v>Centro</v>
          </cell>
          <cell r="H22" t="str">
            <v>Telefonia Pública</v>
          </cell>
          <cell r="I22" t="str">
            <v>Comissao Cartao TUP</v>
          </cell>
        </row>
        <row r="23">
          <cell r="A23" t="str">
            <v>Inter-Região</v>
          </cell>
          <cell r="B23">
            <v>39150.876568402004</v>
          </cell>
          <cell r="C23">
            <v>469810.51882082404</v>
          </cell>
          <cell r="D23" t="str">
            <v>fy2003</v>
          </cell>
          <cell r="E23" t="str">
            <v>Telemat</v>
          </cell>
          <cell r="F23" t="str">
            <v>Comissao Cartao TUP</v>
          </cell>
          <cell r="G23" t="str">
            <v>Oeste</v>
          </cell>
          <cell r="H23" t="str">
            <v>Telefonia Pública</v>
          </cell>
          <cell r="I23" t="str">
            <v>Comissao Cartao TUP</v>
          </cell>
        </row>
        <row r="24">
          <cell r="A24" t="str">
            <v>Inter-Região</v>
          </cell>
          <cell r="B24">
            <v>36664.257462707297</v>
          </cell>
          <cell r="C24">
            <v>439971.08955248754</v>
          </cell>
          <cell r="D24" t="str">
            <v>fy2003</v>
          </cell>
          <cell r="E24" t="str">
            <v>Telems</v>
          </cell>
          <cell r="F24" t="str">
            <v>Comissao Cartao TUP</v>
          </cell>
          <cell r="G24" t="str">
            <v>Oeste</v>
          </cell>
          <cell r="H24" t="str">
            <v>Telefonia Pública</v>
          </cell>
          <cell r="I24" t="str">
            <v>Comissao Cartao TUP</v>
          </cell>
        </row>
        <row r="25">
          <cell r="A25" t="str">
            <v>Inter-Região</v>
          </cell>
          <cell r="B25">
            <v>71547.655209805918</v>
          </cell>
          <cell r="C25">
            <v>858571.86251767108</v>
          </cell>
          <cell r="D25" t="str">
            <v>fy2003</v>
          </cell>
          <cell r="E25" t="str">
            <v>Telepar</v>
          </cell>
          <cell r="F25" t="str">
            <v>Comissao Cartao TUP</v>
          </cell>
          <cell r="G25" t="str">
            <v>Sul</v>
          </cell>
          <cell r="H25" t="str">
            <v>Telefonia Pública</v>
          </cell>
          <cell r="I25" t="str">
            <v>Comissao Cartao TUP</v>
          </cell>
        </row>
        <row r="26">
          <cell r="A26" t="str">
            <v>Inter-Região</v>
          </cell>
          <cell r="B26">
            <v>16078.821658769946</v>
          </cell>
          <cell r="C26">
            <v>192945.85990523937</v>
          </cell>
          <cell r="D26" t="str">
            <v>fy2003</v>
          </cell>
          <cell r="E26" t="str">
            <v>Teleron</v>
          </cell>
          <cell r="F26" t="str">
            <v>Comissao Cartao TUP</v>
          </cell>
          <cell r="G26" t="str">
            <v>Oeste</v>
          </cell>
          <cell r="H26" t="str">
            <v>Telefonia Pública</v>
          </cell>
          <cell r="I26" t="str">
            <v>Comissao Cartao TUP</v>
          </cell>
        </row>
        <row r="27">
          <cell r="A27" t="str">
            <v>Inter-Região</v>
          </cell>
          <cell r="B27">
            <v>25137.803231184396</v>
          </cell>
          <cell r="C27">
            <v>301653.63877421274</v>
          </cell>
          <cell r="D27" t="str">
            <v>fy2003</v>
          </cell>
          <cell r="E27" t="str">
            <v>Telesc</v>
          </cell>
          <cell r="F27" t="str">
            <v>Comissao Cartao TUP</v>
          </cell>
          <cell r="G27" t="str">
            <v>Sul</v>
          </cell>
          <cell r="H27" t="str">
            <v>Telefonia Pública</v>
          </cell>
          <cell r="I27" t="str">
            <v>Comissao Cartao TUP</v>
          </cell>
        </row>
        <row r="28">
          <cell r="A28" t="str">
            <v>Inter-Região</v>
          </cell>
          <cell r="B28">
            <v>36687.879009763055</v>
          </cell>
          <cell r="C28">
            <v>440254.54811715666</v>
          </cell>
          <cell r="D28" t="str">
            <v>fy2004</v>
          </cell>
          <cell r="E28" t="str">
            <v>CRT</v>
          </cell>
          <cell r="F28" t="str">
            <v>Comissao Cartao TUP</v>
          </cell>
          <cell r="G28" t="str">
            <v>Extremo Sul</v>
          </cell>
          <cell r="H28" t="str">
            <v>Telefonia Pública</v>
          </cell>
          <cell r="I28" t="str">
            <v>Comissao Cartao TUP</v>
          </cell>
        </row>
        <row r="29">
          <cell r="A29" t="str">
            <v>Inter-Região</v>
          </cell>
          <cell r="B29">
            <v>5551.8268497402605</v>
          </cell>
          <cell r="C29">
            <v>69145.556868723987</v>
          </cell>
          <cell r="D29" t="str">
            <v>fy2004</v>
          </cell>
          <cell r="E29" t="str">
            <v>CRT</v>
          </cell>
          <cell r="F29" t="str">
            <v>Interconexão TU-RIU</v>
          </cell>
          <cell r="G29" t="str">
            <v>Extremo Sul</v>
          </cell>
          <cell r="H29" t="str">
            <v>Interconexão</v>
          </cell>
          <cell r="I29" t="str">
            <v>TU-RIU</v>
          </cell>
        </row>
        <row r="30">
          <cell r="A30" t="str">
            <v>Inter-Região</v>
          </cell>
          <cell r="B30">
            <v>6958.9836018045262</v>
          </cell>
          <cell r="C30">
            <v>86671.074118531687</v>
          </cell>
          <cell r="D30" t="str">
            <v>fy2004</v>
          </cell>
          <cell r="E30" t="str">
            <v>CRT</v>
          </cell>
          <cell r="F30" t="str">
            <v>Interconexão TU-RL</v>
          </cell>
          <cell r="G30" t="str">
            <v>Extremo Sul</v>
          </cell>
          <cell r="H30" t="str">
            <v>Interconexão</v>
          </cell>
          <cell r="I30" t="str">
            <v>TU-RL</v>
          </cell>
        </row>
        <row r="31">
          <cell r="A31" t="str">
            <v>Inter-Região</v>
          </cell>
          <cell r="B31">
            <v>78.995703607957708</v>
          </cell>
          <cell r="C31">
            <v>947.94844329549255</v>
          </cell>
          <cell r="D31" t="str">
            <v>fy2004</v>
          </cell>
          <cell r="E31" t="str">
            <v>Ctmr</v>
          </cell>
          <cell r="F31" t="str">
            <v>Comissao Cartao TUP</v>
          </cell>
          <cell r="G31" t="str">
            <v>Extremo Sul</v>
          </cell>
          <cell r="H31" t="str">
            <v>Telefonia Pública</v>
          </cell>
          <cell r="I31" t="str">
            <v>Comissao Cartao TUP</v>
          </cell>
        </row>
        <row r="32">
          <cell r="A32" t="str">
            <v>Inter-Região</v>
          </cell>
          <cell r="B32">
            <v>65.380011586390566</v>
          </cell>
          <cell r="C32">
            <v>814.27923304850606</v>
          </cell>
          <cell r="D32" t="str">
            <v>fy2004</v>
          </cell>
          <cell r="E32" t="str">
            <v>Ctmr</v>
          </cell>
          <cell r="F32" t="str">
            <v>Interconexão TU-RIU</v>
          </cell>
          <cell r="G32" t="str">
            <v>Extremo Sul</v>
          </cell>
          <cell r="H32" t="str">
            <v>Interconexão</v>
          </cell>
          <cell r="I32" t="str">
            <v>TU-RIU</v>
          </cell>
        </row>
        <row r="33">
          <cell r="A33" t="str">
            <v>Inter-Região</v>
          </cell>
          <cell r="B33">
            <v>546.33070858537383</v>
          </cell>
          <cell r="C33">
            <v>6804.3082217860556</v>
          </cell>
          <cell r="D33" t="str">
            <v>fy2004</v>
          </cell>
          <cell r="E33" t="str">
            <v>Ctmr</v>
          </cell>
          <cell r="F33" t="str">
            <v>Interconexão TU-RL</v>
          </cell>
          <cell r="G33" t="str">
            <v>Extremo Sul</v>
          </cell>
          <cell r="H33" t="str">
            <v>Interconexão</v>
          </cell>
          <cell r="I33" t="str">
            <v>TU-RL</v>
          </cell>
        </row>
        <row r="34">
          <cell r="A34" t="str">
            <v>Inter-Região</v>
          </cell>
          <cell r="B34">
            <v>3158.0717689283547</v>
          </cell>
          <cell r="C34">
            <v>37896.86122714026</v>
          </cell>
          <cell r="D34" t="str">
            <v>fy2004</v>
          </cell>
          <cell r="E34" t="str">
            <v>Teleacre</v>
          </cell>
          <cell r="F34" t="str">
            <v>Comissao Cartao TUP</v>
          </cell>
          <cell r="G34" t="str">
            <v>Oeste</v>
          </cell>
          <cell r="H34" t="str">
            <v>Telefonia Pública</v>
          </cell>
          <cell r="I34" t="str">
            <v>Comissao Cartao TUP</v>
          </cell>
        </row>
        <row r="35">
          <cell r="A35" t="str">
            <v>Inter-Região</v>
          </cell>
          <cell r="B35">
            <v>157.17801114452286</v>
          </cell>
          <cell r="C35">
            <v>1957.5828645691636</v>
          </cell>
          <cell r="D35" t="str">
            <v>fy2004</v>
          </cell>
          <cell r="E35" t="str">
            <v>Teleacre</v>
          </cell>
          <cell r="F35" t="str">
            <v>Interconexão TU-RIU</v>
          </cell>
          <cell r="G35" t="str">
            <v>Oeste</v>
          </cell>
          <cell r="H35" t="str">
            <v>Interconexão</v>
          </cell>
          <cell r="I35" t="str">
            <v>TU-RIU</v>
          </cell>
        </row>
        <row r="36">
          <cell r="A36" t="str">
            <v>Inter-Região</v>
          </cell>
          <cell r="B36">
            <v>678.81241183130453</v>
          </cell>
          <cell r="C36">
            <v>8454.3094544947999</v>
          </cell>
          <cell r="D36" t="str">
            <v>fy2004</v>
          </cell>
          <cell r="E36" t="str">
            <v>Teleacre</v>
          </cell>
          <cell r="F36" t="str">
            <v>Interconexão TU-RL</v>
          </cell>
          <cell r="G36" t="str">
            <v>Oeste</v>
          </cell>
          <cell r="H36" t="str">
            <v>Interconexão</v>
          </cell>
          <cell r="I36" t="str">
            <v>TU-RL</v>
          </cell>
        </row>
        <row r="37">
          <cell r="A37" t="str">
            <v>Inter-Região</v>
          </cell>
          <cell r="B37">
            <v>87550.045836949095</v>
          </cell>
          <cell r="C37">
            <v>1050600.5500433892</v>
          </cell>
          <cell r="D37" t="str">
            <v>fy2004</v>
          </cell>
          <cell r="E37" t="str">
            <v>Telebrasília</v>
          </cell>
          <cell r="F37" t="str">
            <v>Comissao Cartao TUP</v>
          </cell>
          <cell r="G37" t="str">
            <v>Centro</v>
          </cell>
          <cell r="H37" t="str">
            <v>Telefonia Pública</v>
          </cell>
          <cell r="I37" t="str">
            <v>Comissao Cartao TUP</v>
          </cell>
        </row>
        <row r="38">
          <cell r="A38" t="str">
            <v>Inter-Região</v>
          </cell>
          <cell r="B38">
            <v>1770.1572045133805</v>
          </cell>
          <cell r="C38">
            <v>22046.527920262459</v>
          </cell>
          <cell r="D38" t="str">
            <v>fy2004</v>
          </cell>
          <cell r="E38" t="str">
            <v>Telebrasília</v>
          </cell>
          <cell r="F38" t="str">
            <v>Interconexão TU-RIU</v>
          </cell>
          <cell r="G38" t="str">
            <v>Centro</v>
          </cell>
          <cell r="H38" t="str">
            <v>Interconexão</v>
          </cell>
          <cell r="I38" t="str">
            <v>TU-RIU</v>
          </cell>
        </row>
        <row r="39">
          <cell r="A39" t="str">
            <v>Inter-Região</v>
          </cell>
          <cell r="B39">
            <v>14947.654019232607</v>
          </cell>
          <cell r="C39">
            <v>186166.44376962393</v>
          </cell>
          <cell r="D39" t="str">
            <v>fy2004</v>
          </cell>
          <cell r="E39" t="str">
            <v>Telebrasília</v>
          </cell>
          <cell r="F39" t="str">
            <v>Interconexão TU-RL</v>
          </cell>
          <cell r="G39" t="str">
            <v>Centro</v>
          </cell>
          <cell r="H39" t="str">
            <v>Interconexão</v>
          </cell>
          <cell r="I39" t="str">
            <v>TU-RL</v>
          </cell>
        </row>
        <row r="40">
          <cell r="A40" t="str">
            <v>Inter-Região</v>
          </cell>
          <cell r="B40">
            <v>68957.794222534401</v>
          </cell>
          <cell r="C40">
            <v>827493.53067041282</v>
          </cell>
          <cell r="D40" t="str">
            <v>fy2004</v>
          </cell>
          <cell r="E40" t="str">
            <v>Telegoiás</v>
          </cell>
          <cell r="F40" t="str">
            <v>Comissao Cartao TUP</v>
          </cell>
          <cell r="G40" t="str">
            <v>Centro</v>
          </cell>
          <cell r="H40" t="str">
            <v>Telefonia Pública</v>
          </cell>
          <cell r="I40" t="str">
            <v>Comissao Cartao TUP</v>
          </cell>
        </row>
        <row r="41">
          <cell r="A41" t="str">
            <v>Inter-Região</v>
          </cell>
          <cell r="B41">
            <v>10437.905410610394</v>
          </cell>
          <cell r="C41">
            <v>129999.51217741752</v>
          </cell>
          <cell r="D41" t="str">
            <v>fy2004</v>
          </cell>
          <cell r="E41" t="str">
            <v>Telegoiás</v>
          </cell>
          <cell r="F41" t="str">
            <v>Interconexão TU-RIU</v>
          </cell>
          <cell r="G41" t="str">
            <v>Centro</v>
          </cell>
          <cell r="H41" t="str">
            <v>Interconexão</v>
          </cell>
          <cell r="I41" t="str">
            <v>TU-RIU</v>
          </cell>
        </row>
        <row r="42">
          <cell r="A42" t="str">
            <v>Inter-Região</v>
          </cell>
          <cell r="B42">
            <v>13026.209483247902</v>
          </cell>
          <cell r="C42">
            <v>162235.69880425368</v>
          </cell>
          <cell r="D42" t="str">
            <v>fy2004</v>
          </cell>
          <cell r="E42" t="str">
            <v>Telegoiás</v>
          </cell>
          <cell r="F42" t="str">
            <v>Interconexão TU-RL</v>
          </cell>
          <cell r="G42" t="str">
            <v>Centro</v>
          </cell>
          <cell r="H42" t="str">
            <v>Interconexão</v>
          </cell>
          <cell r="I42" t="str">
            <v>TU-RL</v>
          </cell>
        </row>
        <row r="43">
          <cell r="A43" t="str">
            <v>Inter-Região</v>
          </cell>
          <cell r="B43">
            <v>39568.238927967373</v>
          </cell>
          <cell r="C43">
            <v>474818.86713560845</v>
          </cell>
          <cell r="D43" t="str">
            <v>fy2004</v>
          </cell>
          <cell r="E43" t="str">
            <v>Telemat</v>
          </cell>
          <cell r="F43" t="str">
            <v>Comissao Cartao TUP</v>
          </cell>
          <cell r="G43" t="str">
            <v>Oeste</v>
          </cell>
          <cell r="H43" t="str">
            <v>Telefonia Pública</v>
          </cell>
          <cell r="I43" t="str">
            <v>Comissao Cartao TUP</v>
          </cell>
        </row>
        <row r="44">
          <cell r="A44" t="str">
            <v>Inter-Região</v>
          </cell>
          <cell r="B44">
            <v>4513.564639277989</v>
          </cell>
          <cell r="C44">
            <v>56214.458572399264</v>
          </cell>
          <cell r="D44" t="str">
            <v>fy2004</v>
          </cell>
          <cell r="E44" t="str">
            <v>Telemat</v>
          </cell>
          <cell r="F44" t="str">
            <v>Interconexão TU-RIU</v>
          </cell>
          <cell r="G44" t="str">
            <v>Oeste</v>
          </cell>
          <cell r="H44" t="str">
            <v>Interconexão</v>
          </cell>
          <cell r="I44" t="str">
            <v>TU-RIU</v>
          </cell>
        </row>
        <row r="45">
          <cell r="A45" t="str">
            <v>Inter-Região</v>
          </cell>
          <cell r="B45">
            <v>6935.3650925690554</v>
          </cell>
          <cell r="C45">
            <v>86376.915994062831</v>
          </cell>
          <cell r="D45" t="str">
            <v>fy2004</v>
          </cell>
          <cell r="E45" t="str">
            <v>Telemat</v>
          </cell>
          <cell r="F45" t="str">
            <v>Interconexão TU-RL</v>
          </cell>
          <cell r="G45" t="str">
            <v>Oeste</v>
          </cell>
          <cell r="H45" t="str">
            <v>Interconexão</v>
          </cell>
          <cell r="I45" t="str">
            <v>TU-RL</v>
          </cell>
        </row>
        <row r="46">
          <cell r="A46" t="str">
            <v>Inter-Região</v>
          </cell>
          <cell r="B46">
            <v>35224.497461575731</v>
          </cell>
          <cell r="C46">
            <v>422693.96953890874</v>
          </cell>
          <cell r="D46" t="str">
            <v>fy2004</v>
          </cell>
          <cell r="E46" t="str">
            <v>Telems</v>
          </cell>
          <cell r="F46" t="str">
            <v>Comissao Cartao TUP</v>
          </cell>
          <cell r="G46" t="str">
            <v>Oeste</v>
          </cell>
          <cell r="H46" t="str">
            <v>Telefonia Pública</v>
          </cell>
          <cell r="I46" t="str">
            <v>Comissao Cartao TUP</v>
          </cell>
        </row>
        <row r="47">
          <cell r="A47" t="str">
            <v>Inter-Região</v>
          </cell>
          <cell r="B47">
            <v>5910.431212816321</v>
          </cell>
          <cell r="C47">
            <v>73611.816183278861</v>
          </cell>
          <cell r="D47" t="str">
            <v>fy2004</v>
          </cell>
          <cell r="E47" t="str">
            <v>Telems</v>
          </cell>
          <cell r="F47" t="str">
            <v>Interconexão TU-RIU</v>
          </cell>
          <cell r="G47" t="str">
            <v>Oeste</v>
          </cell>
          <cell r="H47" t="str">
            <v>Interconexão</v>
          </cell>
          <cell r="I47" t="str">
            <v>TU-RIU</v>
          </cell>
        </row>
        <row r="48">
          <cell r="A48" t="str">
            <v>Inter-Região</v>
          </cell>
          <cell r="B48">
            <v>8059.3246449982344</v>
          </cell>
          <cell r="C48">
            <v>100375.33692000959</v>
          </cell>
          <cell r="D48" t="str">
            <v>fy2004</v>
          </cell>
          <cell r="E48" t="str">
            <v>Telems</v>
          </cell>
          <cell r="F48" t="str">
            <v>Interconexão TU-RL</v>
          </cell>
          <cell r="G48" t="str">
            <v>Oeste</v>
          </cell>
          <cell r="H48" t="str">
            <v>Interconexão</v>
          </cell>
          <cell r="I48" t="str">
            <v>TU-RL</v>
          </cell>
        </row>
        <row r="49">
          <cell r="A49" t="str">
            <v>Inter-Região</v>
          </cell>
          <cell r="B49">
            <v>67829.826380883969</v>
          </cell>
          <cell r="C49">
            <v>813957.91657060769</v>
          </cell>
          <cell r="D49" t="str">
            <v>fy2004</v>
          </cell>
          <cell r="E49" t="str">
            <v>Telepar</v>
          </cell>
          <cell r="F49" t="str">
            <v>Comissao Cartao TUP</v>
          </cell>
          <cell r="G49" t="str">
            <v>Sul</v>
          </cell>
          <cell r="H49" t="str">
            <v>Telefonia Pública</v>
          </cell>
          <cell r="I49" t="str">
            <v>Comissao Cartao TUP</v>
          </cell>
        </row>
        <row r="50">
          <cell r="A50" t="str">
            <v>Inter-Região</v>
          </cell>
          <cell r="B50">
            <v>21143.056175925532</v>
          </cell>
          <cell r="C50">
            <v>263327.44747964921</v>
          </cell>
          <cell r="D50" t="str">
            <v>fy2004</v>
          </cell>
          <cell r="E50" t="str">
            <v>Telepar</v>
          </cell>
          <cell r="F50" t="str">
            <v>Interconexão TU-RIU</v>
          </cell>
          <cell r="G50" t="str">
            <v>Sul</v>
          </cell>
          <cell r="H50" t="str">
            <v>Interconexão</v>
          </cell>
          <cell r="I50" t="str">
            <v>TU-RIU</v>
          </cell>
        </row>
        <row r="51">
          <cell r="A51" t="str">
            <v>Inter-Região</v>
          </cell>
          <cell r="B51">
            <v>26427.204968248061</v>
          </cell>
          <cell r="C51">
            <v>329139.19210194959</v>
          </cell>
          <cell r="D51" t="str">
            <v>fy2004</v>
          </cell>
          <cell r="E51" t="str">
            <v>Telepar</v>
          </cell>
          <cell r="F51" t="str">
            <v>Interconexão TU-RL</v>
          </cell>
          <cell r="G51" t="str">
            <v>Sul</v>
          </cell>
          <cell r="H51" t="str">
            <v>Interconexão</v>
          </cell>
          <cell r="I51" t="str">
            <v>TU-RL</v>
          </cell>
        </row>
        <row r="52">
          <cell r="A52" t="str">
            <v>Inter-Região</v>
          </cell>
          <cell r="B52">
            <v>14597.865707609248</v>
          </cell>
          <cell r="C52">
            <v>175174.38849131097</v>
          </cell>
          <cell r="D52" t="str">
            <v>fy2004</v>
          </cell>
          <cell r="E52" t="str">
            <v>Teleron</v>
          </cell>
          <cell r="F52" t="str">
            <v>Comissao Cartao TUP</v>
          </cell>
          <cell r="G52" t="str">
            <v>Oeste</v>
          </cell>
          <cell r="H52" t="str">
            <v>Telefonia Pública</v>
          </cell>
          <cell r="I52" t="str">
            <v>Comissao Cartao TUP</v>
          </cell>
        </row>
        <row r="53">
          <cell r="A53" t="str">
            <v>Inter-Região</v>
          </cell>
          <cell r="B53">
            <v>2232.6404648695907</v>
          </cell>
          <cell r="C53">
            <v>27806.553123730271</v>
          </cell>
          <cell r="D53" t="str">
            <v>fy2004</v>
          </cell>
          <cell r="E53" t="str">
            <v>Teleron</v>
          </cell>
          <cell r="F53" t="str">
            <v>Interconexão TU-RIU</v>
          </cell>
          <cell r="G53" t="str">
            <v>Oeste</v>
          </cell>
          <cell r="H53" t="str">
            <v>Interconexão</v>
          </cell>
          <cell r="I53" t="str">
            <v>TU-RIU</v>
          </cell>
        </row>
        <row r="54">
          <cell r="A54" t="str">
            <v>Inter-Região</v>
          </cell>
          <cell r="B54">
            <v>3062.0669031117582</v>
          </cell>
          <cell r="C54">
            <v>38136.69390551278</v>
          </cell>
          <cell r="D54" t="str">
            <v>fy2004</v>
          </cell>
          <cell r="E54" t="str">
            <v>Teleron</v>
          </cell>
          <cell r="F54" t="str">
            <v>Interconexão TU-RL</v>
          </cell>
          <cell r="G54" t="str">
            <v>Oeste</v>
          </cell>
          <cell r="H54" t="str">
            <v>Interconexão</v>
          </cell>
          <cell r="I54" t="str">
            <v>TU-RL</v>
          </cell>
        </row>
        <row r="55">
          <cell r="A55" t="str">
            <v>Inter-Região</v>
          </cell>
          <cell r="B55">
            <v>24014.000044439006</v>
          </cell>
          <cell r="C55">
            <v>288168.00053326809</v>
          </cell>
          <cell r="D55" t="str">
            <v>fy2004</v>
          </cell>
          <cell r="E55" t="str">
            <v>Telesc</v>
          </cell>
          <cell r="F55" t="str">
            <v>Comissao Cartao TUP</v>
          </cell>
          <cell r="G55" t="str">
            <v>Sul</v>
          </cell>
          <cell r="H55" t="str">
            <v>Telefonia Pública</v>
          </cell>
          <cell r="I55" t="str">
            <v>Comissao Cartao TUP</v>
          </cell>
        </row>
        <row r="56">
          <cell r="A56" t="str">
            <v>Inter-Região</v>
          </cell>
          <cell r="B56">
            <v>6999.2860928624068</v>
          </cell>
          <cell r="C56">
            <v>87173.023884404582</v>
          </cell>
          <cell r="D56" t="str">
            <v>fy2004</v>
          </cell>
          <cell r="E56" t="str">
            <v>Telesc</v>
          </cell>
          <cell r="F56" t="str">
            <v>Interconexão TU-RIU</v>
          </cell>
          <cell r="G56" t="str">
            <v>Sul</v>
          </cell>
          <cell r="H56" t="str">
            <v>Interconexão</v>
          </cell>
          <cell r="I56" t="str">
            <v>TU-RIU</v>
          </cell>
        </row>
        <row r="57">
          <cell r="A57" t="str">
            <v>Inter-Região</v>
          </cell>
          <cell r="B57">
            <v>8189.135330819684</v>
          </cell>
          <cell r="C57">
            <v>101992.07180774392</v>
          </cell>
          <cell r="D57" t="str">
            <v>fy2004</v>
          </cell>
          <cell r="E57" t="str">
            <v>Telesc</v>
          </cell>
          <cell r="F57" t="str">
            <v>Interconexão TU-RL</v>
          </cell>
          <cell r="G57" t="str">
            <v>Sul</v>
          </cell>
          <cell r="H57" t="str">
            <v>Interconexão</v>
          </cell>
          <cell r="I57" t="str">
            <v>TU-RL</v>
          </cell>
        </row>
        <row r="58">
          <cell r="A58" t="str">
            <v>Intra-Região</v>
          </cell>
          <cell r="B58">
            <v>33726.647026450628</v>
          </cell>
          <cell r="C58">
            <v>404719.76431740756</v>
          </cell>
          <cell r="D58" t="str">
            <v>fy2003</v>
          </cell>
          <cell r="E58" t="str">
            <v>CRT</v>
          </cell>
          <cell r="F58" t="str">
            <v>Comissao Cartao TUP</v>
          </cell>
          <cell r="G58" t="str">
            <v>Extremo Sul</v>
          </cell>
          <cell r="H58" t="str">
            <v>Telefonia Pública</v>
          </cell>
          <cell r="I58" t="str">
            <v>Comissao Cartao TUP</v>
          </cell>
        </row>
        <row r="59">
          <cell r="A59" t="str">
            <v>Intra-Região</v>
          </cell>
          <cell r="B59">
            <v>16659.441878517384</v>
          </cell>
          <cell r="C59">
            <v>207486.00721690699</v>
          </cell>
          <cell r="D59" t="str">
            <v>fy2003</v>
          </cell>
          <cell r="E59" t="str">
            <v>CRT</v>
          </cell>
          <cell r="F59" t="str">
            <v>Interconexão TU-RL</v>
          </cell>
          <cell r="G59" t="str">
            <v>Extremo Sul</v>
          </cell>
          <cell r="H59" t="str">
            <v>Interconexão</v>
          </cell>
          <cell r="I59" t="str">
            <v>TU-RL</v>
          </cell>
        </row>
        <row r="60">
          <cell r="A60" t="str">
            <v>Intra-Região</v>
          </cell>
          <cell r="B60">
            <v>375321.91486111825</v>
          </cell>
          <cell r="C60">
            <v>4674469.0550502278</v>
          </cell>
          <cell r="D60" t="str">
            <v>fy2003</v>
          </cell>
          <cell r="E60" t="str">
            <v>CRT</v>
          </cell>
          <cell r="F60" t="str">
            <v>IntraSis TU-RIU</v>
          </cell>
          <cell r="G60" t="str">
            <v>Extremo Sul</v>
          </cell>
          <cell r="H60" t="str">
            <v>Intra Sistema</v>
          </cell>
          <cell r="I60" t="str">
            <v>Intra Sistema</v>
          </cell>
        </row>
        <row r="61">
          <cell r="A61" t="str">
            <v>Intra-Região</v>
          </cell>
          <cell r="B61">
            <v>645115.08165767579</v>
          </cell>
          <cell r="C61">
            <v>8034624.056713732</v>
          </cell>
          <cell r="D61" t="str">
            <v>fy2003</v>
          </cell>
          <cell r="E61" t="str">
            <v>CRT</v>
          </cell>
          <cell r="F61" t="str">
            <v>IntraSis TU-RL</v>
          </cell>
          <cell r="G61" t="str">
            <v>Extremo Sul</v>
          </cell>
          <cell r="H61" t="str">
            <v>Intra Sistema</v>
          </cell>
          <cell r="I61" t="str">
            <v>Intra Sistema</v>
          </cell>
        </row>
        <row r="62">
          <cell r="A62" t="str">
            <v>Intra-Região</v>
          </cell>
          <cell r="B62">
            <v>1514.2316755300003</v>
          </cell>
          <cell r="C62">
            <v>18170.780106360002</v>
          </cell>
          <cell r="D62" t="str">
            <v>fy2003</v>
          </cell>
          <cell r="E62" t="str">
            <v>Ctmr</v>
          </cell>
          <cell r="F62" t="str">
            <v>Comissao Cartao TUP</v>
          </cell>
          <cell r="G62" t="str">
            <v>Extremo Sul</v>
          </cell>
          <cell r="H62" t="str">
            <v>Telefonia Pública</v>
          </cell>
          <cell r="I62" t="str">
            <v>Comissao Cartao TUP</v>
          </cell>
        </row>
        <row r="63">
          <cell r="A63" t="str">
            <v>Intra-Região</v>
          </cell>
          <cell r="B63">
            <v>8524.3114215046389</v>
          </cell>
          <cell r="C63">
            <v>106166.54231389404</v>
          </cell>
          <cell r="D63" t="str">
            <v>fy2003</v>
          </cell>
          <cell r="E63" t="str">
            <v>Ctmr</v>
          </cell>
          <cell r="F63" t="str">
            <v>Interconexão TU-RL</v>
          </cell>
          <cell r="G63" t="str">
            <v>Extremo Sul</v>
          </cell>
          <cell r="H63" t="str">
            <v>Interconexão</v>
          </cell>
          <cell r="I63" t="str">
            <v>TU-RL</v>
          </cell>
        </row>
        <row r="64">
          <cell r="A64" t="str">
            <v>Intra-Região</v>
          </cell>
          <cell r="B64">
            <v>102814.46971983741</v>
          </cell>
          <cell r="C64">
            <v>1280508.9127146169</v>
          </cell>
          <cell r="D64" t="str">
            <v>fy2003</v>
          </cell>
          <cell r="E64" t="str">
            <v>Ctmr</v>
          </cell>
          <cell r="F64" t="str">
            <v>IntraSis TU-RIU</v>
          </cell>
          <cell r="G64" t="str">
            <v>Extremo Sul</v>
          </cell>
          <cell r="H64" t="str">
            <v>Intra Sistema</v>
          </cell>
          <cell r="I64" t="str">
            <v>Intra Sistema</v>
          </cell>
        </row>
        <row r="65">
          <cell r="A65" t="str">
            <v>Intra-Região</v>
          </cell>
          <cell r="B65">
            <v>125788.5775728601</v>
          </cell>
          <cell r="C65">
            <v>1566641.3019359596</v>
          </cell>
          <cell r="D65" t="str">
            <v>fy2003</v>
          </cell>
          <cell r="E65" t="str">
            <v>Ctmr</v>
          </cell>
          <cell r="F65" t="str">
            <v>IntraSis TU-RL</v>
          </cell>
          <cell r="G65" t="str">
            <v>Extremo Sul</v>
          </cell>
          <cell r="H65" t="str">
            <v>Intra Sistema</v>
          </cell>
          <cell r="I65" t="str">
            <v>Intra Sistema</v>
          </cell>
        </row>
        <row r="66">
          <cell r="A66" t="str">
            <v>Intra-Região</v>
          </cell>
          <cell r="B66">
            <v>4308.779039997652</v>
          </cell>
          <cell r="C66">
            <v>51705.348479971821</v>
          </cell>
          <cell r="D66" t="str">
            <v>fy2003</v>
          </cell>
          <cell r="E66" t="str">
            <v>Teleacre</v>
          </cell>
          <cell r="F66" t="str">
            <v>Comissao Cartao TUP</v>
          </cell>
          <cell r="G66" t="str">
            <v>Oeste</v>
          </cell>
          <cell r="H66" t="str">
            <v>Telefonia Pública</v>
          </cell>
          <cell r="I66" t="str">
            <v>Comissao Cartao TUP</v>
          </cell>
        </row>
        <row r="67">
          <cell r="A67" t="str">
            <v>Intra-Região</v>
          </cell>
          <cell r="B67">
            <v>1365.4489453159053</v>
          </cell>
          <cell r="C67">
            <v>17006.064896295757</v>
          </cell>
          <cell r="D67" t="str">
            <v>fy2003</v>
          </cell>
          <cell r="E67" t="str">
            <v>Teleacre</v>
          </cell>
          <cell r="F67" t="str">
            <v>Interconexão TU-RL</v>
          </cell>
          <cell r="G67" t="str">
            <v>Oeste</v>
          </cell>
          <cell r="H67" t="str">
            <v>Interconexão</v>
          </cell>
          <cell r="I67" t="str">
            <v>TU-RL</v>
          </cell>
        </row>
        <row r="68">
          <cell r="A68" t="str">
            <v>Intra-Região</v>
          </cell>
          <cell r="B68">
            <v>31651.20408273417</v>
          </cell>
          <cell r="C68">
            <v>394201.79899318615</v>
          </cell>
          <cell r="D68" t="str">
            <v>fy2003</v>
          </cell>
          <cell r="E68" t="str">
            <v>Teleacre</v>
          </cell>
          <cell r="F68" t="str">
            <v>IntraSis TU-RIU</v>
          </cell>
          <cell r="G68" t="str">
            <v>Oeste</v>
          </cell>
          <cell r="H68" t="str">
            <v>Intra Sistema</v>
          </cell>
          <cell r="I68" t="str">
            <v>Intra Sistema</v>
          </cell>
        </row>
        <row r="69">
          <cell r="A69" t="str">
            <v>Intra-Região</v>
          </cell>
          <cell r="B69">
            <v>43283.947336696219</v>
          </cell>
          <cell r="C69">
            <v>539082.48997578223</v>
          </cell>
          <cell r="D69" t="str">
            <v>fy2003</v>
          </cell>
          <cell r="E69" t="str">
            <v>Teleacre</v>
          </cell>
          <cell r="F69" t="str">
            <v>IntraSis TU-RL</v>
          </cell>
          <cell r="G69" t="str">
            <v>Oeste</v>
          </cell>
          <cell r="H69" t="str">
            <v>Intra Sistema</v>
          </cell>
          <cell r="I69" t="str">
            <v>Intra Sistema</v>
          </cell>
        </row>
        <row r="70">
          <cell r="A70" t="str">
            <v>Intra-Região</v>
          </cell>
          <cell r="B70">
            <v>30951.261197337008</v>
          </cell>
          <cell r="C70">
            <v>371415.13436804415</v>
          </cell>
          <cell r="D70" t="str">
            <v>fy2003</v>
          </cell>
          <cell r="E70" t="str">
            <v>Telebrasília</v>
          </cell>
          <cell r="F70" t="str">
            <v>Comissao Cartao TUP</v>
          </cell>
          <cell r="G70" t="str">
            <v>Centro</v>
          </cell>
          <cell r="H70" t="str">
            <v>Telefonia Pública</v>
          </cell>
          <cell r="I70" t="str">
            <v>Comissao Cartao TUP</v>
          </cell>
        </row>
        <row r="71">
          <cell r="A71" t="str">
            <v>Intra-Região</v>
          </cell>
          <cell r="B71">
            <v>17185.403697249109</v>
          </cell>
          <cell r="C71">
            <v>214036.62989160247</v>
          </cell>
          <cell r="D71" t="str">
            <v>fy2003</v>
          </cell>
          <cell r="E71" t="str">
            <v>Telebrasília</v>
          </cell>
          <cell r="F71" t="str">
            <v>Interconexão TU-RL</v>
          </cell>
          <cell r="G71" t="str">
            <v>Centro</v>
          </cell>
          <cell r="H71" t="str">
            <v>Interconexão</v>
          </cell>
          <cell r="I71" t="str">
            <v>TU-RL</v>
          </cell>
        </row>
        <row r="72">
          <cell r="A72" t="str">
            <v>Intra-Região</v>
          </cell>
          <cell r="B72">
            <v>222084.32593757234</v>
          </cell>
          <cell r="C72">
            <v>2765962.4128023866</v>
          </cell>
          <cell r="D72" t="str">
            <v>fy2003</v>
          </cell>
          <cell r="E72" t="str">
            <v>Telebrasília</v>
          </cell>
          <cell r="F72" t="str">
            <v>IntraSis TU-RIU</v>
          </cell>
          <cell r="G72" t="str">
            <v>Centro</v>
          </cell>
          <cell r="H72" t="str">
            <v>Intra Sistema</v>
          </cell>
          <cell r="I72" t="str">
            <v>Intra Sistema</v>
          </cell>
        </row>
        <row r="73">
          <cell r="A73" t="str">
            <v>Intra-Região</v>
          </cell>
          <cell r="B73">
            <v>374999.49189872196</v>
          </cell>
          <cell r="C73">
            <v>4670453.4191369452</v>
          </cell>
          <cell r="D73" t="str">
            <v>fy2003</v>
          </cell>
          <cell r="E73" t="str">
            <v>Telebrasília</v>
          </cell>
          <cell r="F73" t="str">
            <v>IntraSis TU-RL</v>
          </cell>
          <cell r="G73" t="str">
            <v>Centro</v>
          </cell>
          <cell r="H73" t="str">
            <v>Intra Sistema</v>
          </cell>
          <cell r="I73" t="str">
            <v>Intra Sistema</v>
          </cell>
        </row>
        <row r="74">
          <cell r="A74" t="str">
            <v>Intra-Região</v>
          </cell>
          <cell r="B74">
            <v>47296.421055503852</v>
          </cell>
          <cell r="C74">
            <v>567557.05266604631</v>
          </cell>
          <cell r="D74" t="str">
            <v>fy2003</v>
          </cell>
          <cell r="E74" t="str">
            <v>Telegoiás</v>
          </cell>
          <cell r="F74" t="str">
            <v>Comissao Cartao TUP</v>
          </cell>
          <cell r="G74" t="str">
            <v>Centro</v>
          </cell>
          <cell r="H74" t="str">
            <v>Telefonia Pública</v>
          </cell>
          <cell r="I74" t="str">
            <v>Comissao Cartao TUP</v>
          </cell>
        </row>
        <row r="75">
          <cell r="A75" t="str">
            <v>Intra-Região</v>
          </cell>
          <cell r="B75">
            <v>15947.88357076138</v>
          </cell>
          <cell r="C75">
            <v>198623.86205892934</v>
          </cell>
          <cell r="D75" t="str">
            <v>fy2003</v>
          </cell>
          <cell r="E75" t="str">
            <v>Telegoiás</v>
          </cell>
          <cell r="F75" t="str">
            <v>Interconexão TU-RL</v>
          </cell>
          <cell r="G75" t="str">
            <v>Centro</v>
          </cell>
          <cell r="H75" t="str">
            <v>Interconexão</v>
          </cell>
          <cell r="I75" t="str">
            <v>TU-RL</v>
          </cell>
        </row>
        <row r="76">
          <cell r="A76" t="str">
            <v>Intra-Região</v>
          </cell>
          <cell r="B76">
            <v>221469.06071558711</v>
          </cell>
          <cell r="C76">
            <v>2758299.5555938403</v>
          </cell>
          <cell r="D76" t="str">
            <v>fy2003</v>
          </cell>
          <cell r="E76" t="str">
            <v>Telegoiás</v>
          </cell>
          <cell r="F76" t="str">
            <v>IntraSis TU-RIU</v>
          </cell>
          <cell r="G76" t="str">
            <v>Centro</v>
          </cell>
          <cell r="H76" t="str">
            <v>Intra Sistema</v>
          </cell>
          <cell r="I76" t="str">
            <v>Intra Sistema</v>
          </cell>
        </row>
        <row r="77">
          <cell r="A77" t="str">
            <v>Intra-Região</v>
          </cell>
          <cell r="B77">
            <v>528260.15914915095</v>
          </cell>
          <cell r="C77">
            <v>6579247.4917760976</v>
          </cell>
          <cell r="D77" t="str">
            <v>fy2003</v>
          </cell>
          <cell r="E77" t="str">
            <v>Telegoiás</v>
          </cell>
          <cell r="F77" t="str">
            <v>IntraSis TU-RL</v>
          </cell>
          <cell r="G77" t="str">
            <v>Centro</v>
          </cell>
          <cell r="H77" t="str">
            <v>Intra Sistema</v>
          </cell>
          <cell r="I77" t="str">
            <v>Intra Sistema</v>
          </cell>
        </row>
        <row r="78">
          <cell r="A78" t="str">
            <v>Intra-Região</v>
          </cell>
          <cell r="B78">
            <v>51234.325315775204</v>
          </cell>
          <cell r="C78">
            <v>614811.90378930257</v>
          </cell>
          <cell r="D78" t="str">
            <v>fy2003</v>
          </cell>
          <cell r="E78" t="str">
            <v>Telemat</v>
          </cell>
          <cell r="F78" t="str">
            <v>Comissao Cartao TUP</v>
          </cell>
          <cell r="G78" t="str">
            <v>Oeste</v>
          </cell>
          <cell r="H78" t="str">
            <v>Telefonia Pública</v>
          </cell>
          <cell r="I78" t="str">
            <v>Comissao Cartao TUP</v>
          </cell>
        </row>
        <row r="79">
          <cell r="A79" t="str">
            <v>Intra-Região</v>
          </cell>
          <cell r="B79">
            <v>15647.996318478567</v>
          </cell>
          <cell r="C79">
            <v>194888.8984842104</v>
          </cell>
          <cell r="D79" t="str">
            <v>fy2003</v>
          </cell>
          <cell r="E79" t="str">
            <v>Telemat</v>
          </cell>
          <cell r="F79" t="str">
            <v>Interconexão TU-RL</v>
          </cell>
          <cell r="G79" t="str">
            <v>Oeste</v>
          </cell>
          <cell r="H79" t="str">
            <v>Interconexão</v>
          </cell>
          <cell r="I79" t="str">
            <v>TU-RL</v>
          </cell>
        </row>
        <row r="80">
          <cell r="A80" t="str">
            <v>Intra-Região</v>
          </cell>
          <cell r="B80">
            <v>276427.43263371306</v>
          </cell>
          <cell r="C80">
            <v>3442781.8591179601</v>
          </cell>
          <cell r="D80" t="str">
            <v>fy2003</v>
          </cell>
          <cell r="E80" t="str">
            <v>Telemat</v>
          </cell>
          <cell r="F80" t="str">
            <v>IntraSis TU-RIU</v>
          </cell>
          <cell r="G80" t="str">
            <v>Oeste</v>
          </cell>
          <cell r="H80" t="str">
            <v>Intra Sistema</v>
          </cell>
          <cell r="I80" t="str">
            <v>Intra Sistema</v>
          </cell>
        </row>
        <row r="81">
          <cell r="A81" t="str">
            <v>Intra-Região</v>
          </cell>
          <cell r="B81">
            <v>428852.2165297101</v>
          </cell>
          <cell r="C81">
            <v>5341165.3729295796</v>
          </cell>
          <cell r="D81" t="str">
            <v>fy2003</v>
          </cell>
          <cell r="E81" t="str">
            <v>Telemat</v>
          </cell>
          <cell r="F81" t="str">
            <v>IntraSis TU-RL</v>
          </cell>
          <cell r="G81" t="str">
            <v>Oeste</v>
          </cell>
          <cell r="H81" t="str">
            <v>Intra Sistema</v>
          </cell>
          <cell r="I81" t="str">
            <v>Intra Sistema</v>
          </cell>
        </row>
        <row r="82">
          <cell r="A82" t="str">
            <v>Intra-Região</v>
          </cell>
          <cell r="B82">
            <v>24819.350711253017</v>
          </cell>
          <cell r="C82">
            <v>297832.20853503619</v>
          </cell>
          <cell r="D82" t="str">
            <v>fy2003</v>
          </cell>
          <cell r="E82" t="str">
            <v>Telems</v>
          </cell>
          <cell r="F82" t="str">
            <v>Comissao Cartao TUP</v>
          </cell>
          <cell r="G82" t="str">
            <v>Oeste</v>
          </cell>
          <cell r="H82" t="str">
            <v>Telefonia Pública</v>
          </cell>
          <cell r="I82" t="str">
            <v>Comissao Cartao TUP</v>
          </cell>
        </row>
        <row r="83">
          <cell r="A83" t="str">
            <v>Intra-Região</v>
          </cell>
          <cell r="B83">
            <v>7789.0813485923691</v>
          </cell>
          <cell r="C83">
            <v>97009.57575242249</v>
          </cell>
          <cell r="D83" t="str">
            <v>fy2003</v>
          </cell>
          <cell r="E83" t="str">
            <v>Telems</v>
          </cell>
          <cell r="F83" t="str">
            <v>Interconexão TU-RL</v>
          </cell>
          <cell r="G83" t="str">
            <v>Oeste</v>
          </cell>
          <cell r="H83" t="str">
            <v>Interconexão</v>
          </cell>
          <cell r="I83" t="str">
            <v>TU-RL</v>
          </cell>
        </row>
        <row r="84">
          <cell r="A84" t="str">
            <v>Intra-Região</v>
          </cell>
          <cell r="B84">
            <v>170960.87546403607</v>
          </cell>
          <cell r="C84">
            <v>2129242.3659211188</v>
          </cell>
          <cell r="D84" t="str">
            <v>fy2003</v>
          </cell>
          <cell r="E84" t="str">
            <v>Telems</v>
          </cell>
          <cell r="F84" t="str">
            <v>IntraSis TU-RIU</v>
          </cell>
          <cell r="G84" t="str">
            <v>Oeste</v>
          </cell>
          <cell r="H84" t="str">
            <v>Intra Sistema</v>
          </cell>
          <cell r="I84" t="str">
            <v>Intra Sistema</v>
          </cell>
        </row>
        <row r="85">
          <cell r="A85" t="str">
            <v>Intra-Região</v>
          </cell>
          <cell r="B85">
            <v>256358.4903297768</v>
          </cell>
          <cell r="C85">
            <v>3192832.0265800641</v>
          </cell>
          <cell r="D85" t="str">
            <v>fy2003</v>
          </cell>
          <cell r="E85" t="str">
            <v>Telems</v>
          </cell>
          <cell r="F85" t="str">
            <v>IntraSis TU-RL</v>
          </cell>
          <cell r="G85" t="str">
            <v>Oeste</v>
          </cell>
          <cell r="H85" t="str">
            <v>Intra Sistema</v>
          </cell>
          <cell r="I85" t="str">
            <v>Intra Sistema</v>
          </cell>
        </row>
        <row r="86">
          <cell r="A86" t="str">
            <v>Intra-Região</v>
          </cell>
          <cell r="B86">
            <v>56239.436728031804</v>
          </cell>
          <cell r="C86">
            <v>674873.24073638173</v>
          </cell>
          <cell r="D86" t="str">
            <v>fy2003</v>
          </cell>
          <cell r="E86" t="str">
            <v>Telepar</v>
          </cell>
          <cell r="F86" t="str">
            <v>Comissao Cartao TUP</v>
          </cell>
          <cell r="G86" t="str">
            <v>Sul</v>
          </cell>
          <cell r="H86" t="str">
            <v>Telefonia Pública</v>
          </cell>
          <cell r="I86" t="str">
            <v>Comissao Cartao TUP</v>
          </cell>
        </row>
        <row r="87">
          <cell r="A87" t="str">
            <v>Intra-Região</v>
          </cell>
          <cell r="B87">
            <v>37493.168728762881</v>
          </cell>
          <cell r="C87">
            <v>466960.89425854955</v>
          </cell>
          <cell r="D87" t="str">
            <v>fy2003</v>
          </cell>
          <cell r="E87" t="str">
            <v>Telepar</v>
          </cell>
          <cell r="F87" t="str">
            <v>Interconexão TU-RL</v>
          </cell>
          <cell r="G87" t="str">
            <v>Sul</v>
          </cell>
          <cell r="H87" t="str">
            <v>Interconexão</v>
          </cell>
          <cell r="I87" t="str">
            <v>TU-RL</v>
          </cell>
        </row>
        <row r="88">
          <cell r="A88" t="str">
            <v>Intra-Região</v>
          </cell>
          <cell r="B88">
            <v>1012273.0108250522</v>
          </cell>
          <cell r="C88">
            <v>12607414.267603233</v>
          </cell>
          <cell r="D88" t="str">
            <v>fy2003</v>
          </cell>
          <cell r="E88" t="str">
            <v>Telepar</v>
          </cell>
          <cell r="F88" t="str">
            <v>IntraSis TU-RIU</v>
          </cell>
          <cell r="G88" t="str">
            <v>Sul</v>
          </cell>
          <cell r="H88" t="str">
            <v>Intra Sistema</v>
          </cell>
          <cell r="I88" t="str">
            <v>Intra Sistema</v>
          </cell>
        </row>
        <row r="89">
          <cell r="A89" t="str">
            <v>Intra-Região</v>
          </cell>
          <cell r="B89">
            <v>1290324.6887112809</v>
          </cell>
          <cell r="C89">
            <v>16070425.385578899</v>
          </cell>
          <cell r="D89" t="str">
            <v>fy2003</v>
          </cell>
          <cell r="E89" t="str">
            <v>Telepar</v>
          </cell>
          <cell r="F89" t="str">
            <v>IntraSis TU-RL</v>
          </cell>
          <cell r="G89" t="str">
            <v>Sul</v>
          </cell>
          <cell r="H89" t="str">
            <v>Intra Sistema</v>
          </cell>
          <cell r="I89" t="str">
            <v>Intra Sistema</v>
          </cell>
        </row>
        <row r="90">
          <cell r="A90" t="str">
            <v>Intra-Região</v>
          </cell>
          <cell r="B90">
            <v>15199.027618723865</v>
          </cell>
          <cell r="C90">
            <v>182388.33142468639</v>
          </cell>
          <cell r="D90" t="str">
            <v>fy2003</v>
          </cell>
          <cell r="E90" t="str">
            <v>Teleron</v>
          </cell>
          <cell r="F90" t="str">
            <v>Comissao Cartao TUP</v>
          </cell>
          <cell r="G90" t="str">
            <v>Oeste</v>
          </cell>
          <cell r="H90" t="str">
            <v>Telefonia Pública</v>
          </cell>
          <cell r="I90" t="str">
            <v>Comissao Cartao TUP</v>
          </cell>
        </row>
        <row r="91">
          <cell r="A91" t="str">
            <v>Intra-Região</v>
          </cell>
          <cell r="B91">
            <v>3725.7584133389282</v>
          </cell>
          <cell r="C91">
            <v>46402.679193913667</v>
          </cell>
          <cell r="D91" t="str">
            <v>fy2003</v>
          </cell>
          <cell r="E91" t="str">
            <v>Teleron</v>
          </cell>
          <cell r="F91" t="str">
            <v>Interconexão TU-RL</v>
          </cell>
          <cell r="G91" t="str">
            <v>Oeste</v>
          </cell>
          <cell r="H91" t="str">
            <v>Interconexão</v>
          </cell>
          <cell r="I91" t="str">
            <v>TU-RL</v>
          </cell>
        </row>
        <row r="92">
          <cell r="A92" t="str">
            <v>Intra-Região</v>
          </cell>
          <cell r="B92">
            <v>108943.41336958743</v>
          </cell>
          <cell r="C92">
            <v>1356842.2050071931</v>
          </cell>
          <cell r="D92" t="str">
            <v>fy2003</v>
          </cell>
          <cell r="E92" t="str">
            <v>Teleron</v>
          </cell>
          <cell r="F92" t="str">
            <v>IntraSis TU-RIU</v>
          </cell>
          <cell r="G92" t="str">
            <v>Oeste</v>
          </cell>
          <cell r="H92" t="str">
            <v>Intra Sistema</v>
          </cell>
          <cell r="I92" t="str">
            <v>Intra Sistema</v>
          </cell>
        </row>
        <row r="93">
          <cell r="A93" t="str">
            <v>Intra-Região</v>
          </cell>
          <cell r="B93">
            <v>182886.32630854473</v>
          </cell>
          <cell r="C93">
            <v>2277768.6009553964</v>
          </cell>
          <cell r="D93" t="str">
            <v>fy2003</v>
          </cell>
          <cell r="E93" t="str">
            <v>Teleron</v>
          </cell>
          <cell r="F93" t="str">
            <v>IntraSis TU-RL</v>
          </cell>
          <cell r="G93" t="str">
            <v>Oeste</v>
          </cell>
          <cell r="H93" t="str">
            <v>Intra Sistema</v>
          </cell>
          <cell r="I93" t="str">
            <v>Intra Sistema</v>
          </cell>
        </row>
        <row r="94">
          <cell r="A94" t="str">
            <v>Intra-Região</v>
          </cell>
          <cell r="B94">
            <v>47656.41119020366</v>
          </cell>
          <cell r="C94">
            <v>571876.93428244395</v>
          </cell>
          <cell r="D94" t="str">
            <v>fy2003</v>
          </cell>
          <cell r="E94" t="str">
            <v>Telesc</v>
          </cell>
          <cell r="F94" t="str">
            <v>Comissao Cartao TUP</v>
          </cell>
          <cell r="G94" t="str">
            <v>Sul</v>
          </cell>
          <cell r="H94" t="str">
            <v>Telefonia Pública</v>
          </cell>
          <cell r="I94" t="str">
            <v>Comissao Cartao TUP</v>
          </cell>
        </row>
        <row r="95">
          <cell r="A95" t="str">
            <v>Intra-Região</v>
          </cell>
          <cell r="B95">
            <v>14193.392179258921</v>
          </cell>
          <cell r="C95">
            <v>176772.44493620412</v>
          </cell>
          <cell r="D95" t="str">
            <v>fy2003</v>
          </cell>
          <cell r="E95" t="str">
            <v>Telesc</v>
          </cell>
          <cell r="F95" t="str">
            <v>Interconexão TU-RL</v>
          </cell>
          <cell r="G95" t="str">
            <v>Sul</v>
          </cell>
          <cell r="H95" t="str">
            <v>Interconexão</v>
          </cell>
          <cell r="I95" t="str">
            <v>TU-RL</v>
          </cell>
        </row>
        <row r="96">
          <cell r="A96" t="str">
            <v>Intra-Região</v>
          </cell>
          <cell r="B96">
            <v>758903.87208466022</v>
          </cell>
          <cell r="C96">
            <v>9451813.2977399528</v>
          </cell>
          <cell r="D96" t="str">
            <v>fy2003</v>
          </cell>
          <cell r="E96" t="str">
            <v>Telesc</v>
          </cell>
          <cell r="F96" t="str">
            <v>IntraSis TU-RIU</v>
          </cell>
          <cell r="G96" t="str">
            <v>Sul</v>
          </cell>
          <cell r="H96" t="str">
            <v>Intra Sistema</v>
          </cell>
          <cell r="I96" t="str">
            <v>Intra Sistema</v>
          </cell>
        </row>
        <row r="97">
          <cell r="A97" t="str">
            <v>Intra-Região</v>
          </cell>
          <cell r="B97">
            <v>1059181.9101613997</v>
          </cell>
          <cell r="C97">
            <v>13191643.937313199</v>
          </cell>
          <cell r="D97" t="str">
            <v>fy2003</v>
          </cell>
          <cell r="E97" t="str">
            <v>Telesc</v>
          </cell>
          <cell r="F97" t="str">
            <v>IntraSis TU-RL</v>
          </cell>
          <cell r="G97" t="str">
            <v>Sul</v>
          </cell>
          <cell r="H97" t="str">
            <v>Intra Sistema</v>
          </cell>
          <cell r="I97" t="str">
            <v>Intra Sistema</v>
          </cell>
        </row>
        <row r="98">
          <cell r="A98" t="str">
            <v>Intra-Região</v>
          </cell>
          <cell r="B98">
            <v>36645.434565665848</v>
          </cell>
          <cell r="C98">
            <v>439745.2147879902</v>
          </cell>
          <cell r="D98" t="str">
            <v>fy2004</v>
          </cell>
          <cell r="E98" t="str">
            <v>CRT</v>
          </cell>
          <cell r="F98" t="str">
            <v>Comissao Cartao TUP</v>
          </cell>
          <cell r="G98" t="str">
            <v>Extremo Sul</v>
          </cell>
          <cell r="H98" t="str">
            <v>Telefonia Pública</v>
          </cell>
          <cell r="I98" t="str">
            <v>Comissao Cartao TUP</v>
          </cell>
        </row>
        <row r="99">
          <cell r="A99" t="str">
            <v>Intra-Região</v>
          </cell>
          <cell r="B99">
            <v>14372.96619003044</v>
          </cell>
          <cell r="C99">
            <v>179008.96010679667</v>
          </cell>
          <cell r="D99" t="str">
            <v>fy2004</v>
          </cell>
          <cell r="E99" t="str">
            <v>CRT</v>
          </cell>
          <cell r="F99" t="str">
            <v>Interconexão TU-RL</v>
          </cell>
          <cell r="G99" t="str">
            <v>Extremo Sul</v>
          </cell>
          <cell r="H99" t="str">
            <v>Interconexão</v>
          </cell>
          <cell r="I99" t="str">
            <v>TU-RL</v>
          </cell>
        </row>
        <row r="100">
          <cell r="A100" t="str">
            <v>Intra-Região</v>
          </cell>
          <cell r="B100">
            <v>346861.19417660555</v>
          </cell>
          <cell r="C100">
            <v>4320003.3208193574</v>
          </cell>
          <cell r="D100" t="str">
            <v>fy2004</v>
          </cell>
          <cell r="E100" t="str">
            <v>CRT</v>
          </cell>
          <cell r="F100" t="str">
            <v>IntraSis TU-RIU</v>
          </cell>
          <cell r="G100" t="str">
            <v>Extremo Sul</v>
          </cell>
          <cell r="H100" t="str">
            <v>Intra Sistema</v>
          </cell>
          <cell r="I100" t="str">
            <v>Intra Sistema</v>
          </cell>
        </row>
        <row r="101">
          <cell r="A101" t="str">
            <v>Intra-Região</v>
          </cell>
          <cell r="B101">
            <v>556606.25340129994</v>
          </cell>
          <cell r="C101">
            <v>6932285.6043047458</v>
          </cell>
          <cell r="D101" t="str">
            <v>fy2004</v>
          </cell>
          <cell r="E101" t="str">
            <v>CRT</v>
          </cell>
          <cell r="F101" t="str">
            <v>IntraSis TU-RL</v>
          </cell>
          <cell r="G101" t="str">
            <v>Extremo Sul</v>
          </cell>
          <cell r="H101" t="str">
            <v>Intra Sistema</v>
          </cell>
          <cell r="I101" t="str">
            <v>Intra Sistema</v>
          </cell>
        </row>
        <row r="102">
          <cell r="A102" t="str">
            <v>Intra-Região</v>
          </cell>
          <cell r="B102">
            <v>1395.1078826445353</v>
          </cell>
          <cell r="C102">
            <v>16741.294591734422</v>
          </cell>
          <cell r="D102" t="str">
            <v>fy2004</v>
          </cell>
          <cell r="E102" t="str">
            <v>Ctmr</v>
          </cell>
          <cell r="F102" t="str">
            <v>Comissao Cartao TUP</v>
          </cell>
          <cell r="G102" t="str">
            <v>Extremo Sul</v>
          </cell>
          <cell r="H102" t="str">
            <v>Telefonia Pública</v>
          </cell>
          <cell r="I102" t="str">
            <v>Comissao Cartao TUP</v>
          </cell>
        </row>
        <row r="103">
          <cell r="A103" t="str">
            <v>Intra-Região</v>
          </cell>
          <cell r="B103">
            <v>7363.9890689716385</v>
          </cell>
          <cell r="C103">
            <v>91715.238736788451</v>
          </cell>
          <cell r="D103" t="str">
            <v>fy2004</v>
          </cell>
          <cell r="E103" t="str">
            <v>Ctmr</v>
          </cell>
          <cell r="F103" t="str">
            <v>Interconexão TU-RL</v>
          </cell>
          <cell r="G103" t="str">
            <v>Extremo Sul</v>
          </cell>
          <cell r="H103" t="str">
            <v>Interconexão</v>
          </cell>
          <cell r="I103" t="str">
            <v>TU-RL</v>
          </cell>
        </row>
        <row r="104">
          <cell r="A104" t="str">
            <v>Intra-Região</v>
          </cell>
          <cell r="B104">
            <v>95139.226912882805</v>
          </cell>
          <cell r="C104">
            <v>1184917.1458326264</v>
          </cell>
          <cell r="D104" t="str">
            <v>fy2004</v>
          </cell>
          <cell r="E104" t="str">
            <v>Ctmr</v>
          </cell>
          <cell r="F104" t="str">
            <v>IntraSis TU-RIU</v>
          </cell>
          <cell r="G104" t="str">
            <v>Extremo Sul</v>
          </cell>
          <cell r="H104" t="str">
            <v>Intra Sistema</v>
          </cell>
          <cell r="I104" t="str">
            <v>Intra Sistema</v>
          </cell>
        </row>
        <row r="105">
          <cell r="A105" t="str">
            <v>Intra-Região</v>
          </cell>
          <cell r="B105">
            <v>108662.99989898602</v>
          </cell>
          <cell r="C105">
            <v>1353349.7788017299</v>
          </cell>
          <cell r="D105" t="str">
            <v>fy2004</v>
          </cell>
          <cell r="E105" t="str">
            <v>Ctmr</v>
          </cell>
          <cell r="F105" t="str">
            <v>IntraSis TU-RL</v>
          </cell>
          <cell r="G105" t="str">
            <v>Extremo Sul</v>
          </cell>
          <cell r="H105" t="str">
            <v>Intra Sistema</v>
          </cell>
          <cell r="I105" t="str">
            <v>Intra Sistema</v>
          </cell>
        </row>
        <row r="106">
          <cell r="A106" t="str">
            <v>Intra-Região</v>
          </cell>
          <cell r="B106">
            <v>4238.7754098925807</v>
          </cell>
          <cell r="C106">
            <v>50865.304918710972</v>
          </cell>
          <cell r="D106" t="str">
            <v>fy2004</v>
          </cell>
          <cell r="E106" t="str">
            <v>Teleacre</v>
          </cell>
          <cell r="F106" t="str">
            <v>Comissao Cartao TUP</v>
          </cell>
          <cell r="G106" t="str">
            <v>Oeste</v>
          </cell>
          <cell r="H106" t="str">
            <v>Telefonia Pública</v>
          </cell>
          <cell r="I106" t="str">
            <v>Comissao Cartao TUP</v>
          </cell>
        </row>
        <row r="107">
          <cell r="A107" t="str">
            <v>Intra-Região</v>
          </cell>
          <cell r="B107">
            <v>1197.2585758846749</v>
          </cell>
          <cell r="C107">
            <v>14911.327962123734</v>
          </cell>
          <cell r="D107" t="str">
            <v>fy2004</v>
          </cell>
          <cell r="E107" t="str">
            <v>Teleacre</v>
          </cell>
          <cell r="F107" t="str">
            <v>Interconexão TU-RL</v>
          </cell>
          <cell r="G107" t="str">
            <v>Oeste</v>
          </cell>
          <cell r="H107" t="str">
            <v>Interconexão</v>
          </cell>
          <cell r="I107" t="str">
            <v>TU-RL</v>
          </cell>
        </row>
        <row r="108">
          <cell r="A108" t="str">
            <v>Intra-Região</v>
          </cell>
          <cell r="B108">
            <v>29726.30082753337</v>
          </cell>
          <cell r="C108">
            <v>370227.9772041465</v>
          </cell>
          <cell r="D108" t="str">
            <v>fy2004</v>
          </cell>
          <cell r="E108" t="str">
            <v>Teleacre</v>
          </cell>
          <cell r="F108" t="str">
            <v>IntraSis TU-RIU</v>
          </cell>
          <cell r="G108" t="str">
            <v>Oeste</v>
          </cell>
          <cell r="H108" t="str">
            <v>Intra Sistema</v>
          </cell>
          <cell r="I108" t="str">
            <v>Intra Sistema</v>
          </cell>
        </row>
        <row r="109">
          <cell r="A109" t="str">
            <v>Intra-Região</v>
          </cell>
          <cell r="B109">
            <v>37952.592364290758</v>
          </cell>
          <cell r="C109">
            <v>472682.8131830768</v>
          </cell>
          <cell r="D109" t="str">
            <v>fy2004</v>
          </cell>
          <cell r="E109" t="str">
            <v>Teleacre</v>
          </cell>
          <cell r="F109" t="str">
            <v>IntraSis TU-RL</v>
          </cell>
          <cell r="G109" t="str">
            <v>Oeste</v>
          </cell>
          <cell r="H109" t="str">
            <v>Intra Sistema</v>
          </cell>
          <cell r="I109" t="str">
            <v>Intra Sistema</v>
          </cell>
        </row>
        <row r="110">
          <cell r="A110" t="str">
            <v>Intra-Região</v>
          </cell>
          <cell r="B110">
            <v>30146.474059450895</v>
          </cell>
          <cell r="C110">
            <v>361757.68871341069</v>
          </cell>
          <cell r="D110" t="str">
            <v>fy2004</v>
          </cell>
          <cell r="E110" t="str">
            <v>Telebrasília</v>
          </cell>
          <cell r="F110" t="str">
            <v>Comissao Cartao TUP</v>
          </cell>
          <cell r="G110" t="str">
            <v>Centro</v>
          </cell>
          <cell r="H110" t="str">
            <v>Telefonia Pública</v>
          </cell>
          <cell r="I110" t="str">
            <v>Comissao Cartao TUP</v>
          </cell>
        </row>
        <row r="111">
          <cell r="A111" t="str">
            <v>Intra-Região</v>
          </cell>
          <cell r="B111">
            <v>14803.274895329536</v>
          </cell>
          <cell r="C111">
            <v>184368.2654055125</v>
          </cell>
          <cell r="D111" t="str">
            <v>fy2004</v>
          </cell>
          <cell r="E111" t="str">
            <v>Telebrasília</v>
          </cell>
          <cell r="F111" t="str">
            <v>Interconexão TU-RL</v>
          </cell>
          <cell r="G111" t="str">
            <v>Centro</v>
          </cell>
          <cell r="H111" t="str">
            <v>Interconexão</v>
          </cell>
          <cell r="I111" t="str">
            <v>TU-RL</v>
          </cell>
        </row>
        <row r="112">
          <cell r="A112" t="str">
            <v>Intra-Região</v>
          </cell>
          <cell r="B112">
            <v>204906.73022694248</v>
          </cell>
          <cell r="C112">
            <v>2552023.0279433508</v>
          </cell>
          <cell r="D112" t="str">
            <v>fy2004</v>
          </cell>
          <cell r="E112" t="str">
            <v>Telebrasília</v>
          </cell>
          <cell r="F112" t="str">
            <v>IntraSis TU-RIU</v>
          </cell>
          <cell r="G112" t="str">
            <v>Centro</v>
          </cell>
          <cell r="H112" t="str">
            <v>Intra Sistema</v>
          </cell>
          <cell r="I112" t="str">
            <v>Intra Sistema</v>
          </cell>
        </row>
        <row r="113">
          <cell r="A113" t="str">
            <v>Intra-Região</v>
          </cell>
          <cell r="B113">
            <v>323016.35575897485</v>
          </cell>
          <cell r="C113">
            <v>4023026.3661239929</v>
          </cell>
          <cell r="D113" t="str">
            <v>fy2004</v>
          </cell>
          <cell r="E113" t="str">
            <v>Telebrasília</v>
          </cell>
          <cell r="F113" t="str">
            <v>IntraSis TU-RL</v>
          </cell>
          <cell r="G113" t="str">
            <v>Centro</v>
          </cell>
          <cell r="H113" t="str">
            <v>Intra Sistema</v>
          </cell>
          <cell r="I113" t="str">
            <v>Intra Sistema</v>
          </cell>
        </row>
        <row r="114">
          <cell r="A114" t="str">
            <v>Intra-Região</v>
          </cell>
          <cell r="B114">
            <v>45032.140824553746</v>
          </cell>
          <cell r="C114">
            <v>540385.68989464501</v>
          </cell>
          <cell r="D114" t="str">
            <v>fy2004</v>
          </cell>
          <cell r="E114" t="str">
            <v>Telegoiás</v>
          </cell>
          <cell r="F114" t="str">
            <v>Comissao Cartao TUP</v>
          </cell>
          <cell r="G114" t="str">
            <v>Centro</v>
          </cell>
          <cell r="H114" t="str">
            <v>Telefonia Pública</v>
          </cell>
          <cell r="I114" t="str">
            <v>Comissao Cartao TUP</v>
          </cell>
        </row>
        <row r="115">
          <cell r="A115" t="str">
            <v>Intra-Região</v>
          </cell>
          <cell r="B115">
            <v>13919.669631611561</v>
          </cell>
          <cell r="C115">
            <v>173363.35122761922</v>
          </cell>
          <cell r="D115" t="str">
            <v>fy2004</v>
          </cell>
          <cell r="E115" t="str">
            <v>Telegoiás</v>
          </cell>
          <cell r="F115" t="str">
            <v>Interconexão TU-RL</v>
          </cell>
          <cell r="G115" t="str">
            <v>Centro</v>
          </cell>
          <cell r="H115" t="str">
            <v>Interconexão</v>
          </cell>
          <cell r="I115" t="str">
            <v>TU-RL</v>
          </cell>
        </row>
        <row r="116">
          <cell r="A116" t="str">
            <v>Intra-Região</v>
          </cell>
          <cell r="B116">
            <v>207051.62523879058</v>
          </cell>
          <cell r="C116">
            <v>2578736.7501168228</v>
          </cell>
          <cell r="D116" t="str">
            <v>fy2004</v>
          </cell>
          <cell r="E116" t="str">
            <v>Telegoiás</v>
          </cell>
          <cell r="F116" t="str">
            <v>IntraSis TU-RIU</v>
          </cell>
          <cell r="G116" t="str">
            <v>Centro</v>
          </cell>
          <cell r="H116" t="str">
            <v>Intra Sistema</v>
          </cell>
          <cell r="I116" t="str">
            <v>Intra Sistema</v>
          </cell>
        </row>
        <row r="117">
          <cell r="A117" t="str">
            <v>Intra-Região</v>
          </cell>
          <cell r="B117">
            <v>461080.9329393247</v>
          </cell>
          <cell r="C117">
            <v>5742559.8334595002</v>
          </cell>
          <cell r="D117" t="str">
            <v>fy2004</v>
          </cell>
          <cell r="E117" t="str">
            <v>Telegoiás</v>
          </cell>
          <cell r="F117" t="str">
            <v>IntraSis TU-RL</v>
          </cell>
          <cell r="G117" t="str">
            <v>Centro</v>
          </cell>
          <cell r="H117" t="str">
            <v>Intra Sistema</v>
          </cell>
          <cell r="I117" t="str">
            <v>Intra Sistema</v>
          </cell>
        </row>
        <row r="118">
          <cell r="A118" t="str">
            <v>Intra-Região</v>
          </cell>
          <cell r="B118">
            <v>52331.24605624457</v>
          </cell>
          <cell r="C118">
            <v>627974.95267493476</v>
          </cell>
          <cell r="D118" t="str">
            <v>fy2004</v>
          </cell>
          <cell r="E118" t="str">
            <v>Telemat</v>
          </cell>
          <cell r="F118" t="str">
            <v>Comissao Cartao TUP</v>
          </cell>
          <cell r="G118" t="str">
            <v>Oeste</v>
          </cell>
          <cell r="H118" t="str">
            <v>Telefonia Pública</v>
          </cell>
          <cell r="I118" t="str">
            <v>Comissao Cartao TUP</v>
          </cell>
        </row>
        <row r="119">
          <cell r="A119" t="str">
            <v>Intra-Região</v>
          </cell>
          <cell r="B119">
            <v>13752.731083826222</v>
          </cell>
          <cell r="C119">
            <v>171284.20518040171</v>
          </cell>
          <cell r="D119" t="str">
            <v>fy2004</v>
          </cell>
          <cell r="E119" t="str">
            <v>Telemat</v>
          </cell>
          <cell r="F119" t="str">
            <v>Interconexão TU-RL</v>
          </cell>
          <cell r="G119" t="str">
            <v>Oeste</v>
          </cell>
          <cell r="H119" t="str">
            <v>Interconexão</v>
          </cell>
          <cell r="I119" t="str">
            <v>TU-RL</v>
          </cell>
        </row>
        <row r="120">
          <cell r="A120" t="str">
            <v>Intra-Região</v>
          </cell>
          <cell r="B120">
            <v>260226.19514010253</v>
          </cell>
          <cell r="C120">
            <v>3241002.5855963859</v>
          </cell>
          <cell r="D120" t="str">
            <v>fy2004</v>
          </cell>
          <cell r="E120" t="str">
            <v>Telemat</v>
          </cell>
          <cell r="F120" t="str">
            <v>IntraSis TU-RIU</v>
          </cell>
          <cell r="G120" t="str">
            <v>Oeste</v>
          </cell>
          <cell r="H120" t="str">
            <v>Intra Sistema</v>
          </cell>
          <cell r="I120" t="str">
            <v>Intra Sistema</v>
          </cell>
        </row>
        <row r="121">
          <cell r="A121" t="str">
            <v>Intra-Região</v>
          </cell>
          <cell r="B121">
            <v>376909.52053700056</v>
          </cell>
          <cell r="C121">
            <v>4694241.9841270726</v>
          </cell>
          <cell r="D121" t="str">
            <v>fy2004</v>
          </cell>
          <cell r="E121" t="str">
            <v>Telemat</v>
          </cell>
          <cell r="F121" t="str">
            <v>IntraSis TU-RL</v>
          </cell>
          <cell r="G121" t="str">
            <v>Oeste</v>
          </cell>
          <cell r="H121" t="str">
            <v>Intra Sistema</v>
          </cell>
          <cell r="I121" t="str">
            <v>Intra Sistema</v>
          </cell>
        </row>
        <row r="122">
          <cell r="A122" t="str">
            <v>Intra-Região</v>
          </cell>
          <cell r="B122">
            <v>24098.351745278094</v>
          </cell>
          <cell r="C122">
            <v>289180.22094333713</v>
          </cell>
          <cell r="D122" t="str">
            <v>fy2004</v>
          </cell>
          <cell r="E122" t="str">
            <v>Telems</v>
          </cell>
          <cell r="F122" t="str">
            <v>Comissao Cartao TUP</v>
          </cell>
          <cell r="G122" t="str">
            <v>Oeste</v>
          </cell>
          <cell r="H122" t="str">
            <v>Telefonia Pública</v>
          </cell>
          <cell r="I122" t="str">
            <v>Comissao Cartao TUP</v>
          </cell>
        </row>
        <row r="123">
          <cell r="A123" t="str">
            <v>Intra-Região</v>
          </cell>
          <cell r="B123">
            <v>6721.1496171381823</v>
          </cell>
          <cell r="C123">
            <v>83708.956646724866</v>
          </cell>
          <cell r="D123" t="str">
            <v>fy2004</v>
          </cell>
          <cell r="E123" t="str">
            <v>Telems</v>
          </cell>
          <cell r="F123" t="str">
            <v>Interconexão TU-RL</v>
          </cell>
          <cell r="G123" t="str">
            <v>Oeste</v>
          </cell>
          <cell r="H123" t="str">
            <v>Interconexão</v>
          </cell>
          <cell r="I123" t="str">
            <v>TU-RL</v>
          </cell>
        </row>
        <row r="124">
          <cell r="A124" t="str">
            <v>Intra-Região</v>
          </cell>
          <cell r="B124">
            <v>158007.35177907188</v>
          </cell>
          <cell r="C124">
            <v>1967911.9367037602</v>
          </cell>
          <cell r="D124" t="str">
            <v>fy2004</v>
          </cell>
          <cell r="E124" t="str">
            <v>Telems</v>
          </cell>
          <cell r="F124" t="str">
            <v>IntraSis TU-RIU</v>
          </cell>
          <cell r="G124" t="str">
            <v>Oeste</v>
          </cell>
          <cell r="H124" t="str">
            <v>Intra Sistema</v>
          </cell>
          <cell r="I124" t="str">
            <v>Intra Sistema</v>
          </cell>
        </row>
        <row r="125">
          <cell r="A125" t="str">
            <v>Intra-Região</v>
          </cell>
          <cell r="B125">
            <v>221199.17552255755</v>
          </cell>
          <cell r="C125">
            <v>2754938.2544459985</v>
          </cell>
          <cell r="D125" t="str">
            <v>fy2004</v>
          </cell>
          <cell r="E125" t="str">
            <v>Telems</v>
          </cell>
          <cell r="F125" t="str">
            <v>IntraSis TU-RL</v>
          </cell>
          <cell r="G125" t="str">
            <v>Oeste</v>
          </cell>
          <cell r="H125" t="str">
            <v>Intra Sistema</v>
          </cell>
          <cell r="I125" t="str">
            <v>Intra Sistema</v>
          </cell>
        </row>
        <row r="126">
          <cell r="A126" t="str">
            <v>Intra-Região</v>
          </cell>
          <cell r="B126">
            <v>55055.633483086211</v>
          </cell>
          <cell r="C126">
            <v>660667.6017970345</v>
          </cell>
          <cell r="D126" t="str">
            <v>fy2004</v>
          </cell>
          <cell r="E126" t="str">
            <v>Telepar</v>
          </cell>
          <cell r="F126" t="str">
            <v>Comissao Cartao TUP</v>
          </cell>
          <cell r="G126" t="str">
            <v>Sul</v>
          </cell>
          <cell r="H126" t="str">
            <v>Telefonia Pública</v>
          </cell>
          <cell r="I126" t="str">
            <v>Comissao Cartao TUP</v>
          </cell>
        </row>
        <row r="127">
          <cell r="A127" t="str">
            <v>Intra-Região</v>
          </cell>
          <cell r="B127">
            <v>32546.659371236507</v>
          </cell>
          <cell r="C127">
            <v>405354.30000777286</v>
          </cell>
          <cell r="D127" t="str">
            <v>fy2004</v>
          </cell>
          <cell r="E127" t="str">
            <v>Telepar</v>
          </cell>
          <cell r="F127" t="str">
            <v>Interconexão TU-RL</v>
          </cell>
          <cell r="G127" t="str">
            <v>Sul</v>
          </cell>
          <cell r="H127" t="str">
            <v>Interconexão</v>
          </cell>
          <cell r="I127" t="str">
            <v>TU-RL</v>
          </cell>
        </row>
        <row r="128">
          <cell r="A128" t="str">
            <v>Intra-Região</v>
          </cell>
          <cell r="B128">
            <v>941243.37810120266</v>
          </cell>
          <cell r="C128">
            <v>11722771.492927851</v>
          </cell>
          <cell r="D128" t="str">
            <v>fy2004</v>
          </cell>
          <cell r="E128" t="str">
            <v>Telepar</v>
          </cell>
          <cell r="F128" t="str">
            <v>IntraSis TU-RIU</v>
          </cell>
          <cell r="G128" t="str">
            <v>Sul</v>
          </cell>
          <cell r="H128" t="str">
            <v>Intra Sistema</v>
          </cell>
          <cell r="I128" t="str">
            <v>Intra Sistema</v>
          </cell>
        </row>
        <row r="129">
          <cell r="A129" t="str">
            <v>Intra-Região</v>
          </cell>
          <cell r="B129">
            <v>1120118.0389101841</v>
          </cell>
          <cell r="C129">
            <v>13950576.567922186</v>
          </cell>
          <cell r="D129" t="str">
            <v>fy2004</v>
          </cell>
          <cell r="E129" t="str">
            <v>Telepar</v>
          </cell>
          <cell r="F129" t="str">
            <v>IntraSis TU-RL</v>
          </cell>
          <cell r="G129" t="str">
            <v>Sul</v>
          </cell>
          <cell r="H129" t="str">
            <v>Intra Sistema</v>
          </cell>
          <cell r="I129" t="str">
            <v>Intra Sistema</v>
          </cell>
        </row>
        <row r="130">
          <cell r="A130" t="str">
            <v>Intra-Região</v>
          </cell>
          <cell r="B130">
            <v>13945.62230456267</v>
          </cell>
          <cell r="C130">
            <v>167347.46765475205</v>
          </cell>
          <cell r="D130" t="str">
            <v>fy2004</v>
          </cell>
          <cell r="E130" t="str">
            <v>Teleron</v>
          </cell>
          <cell r="F130" t="str">
            <v>Comissao Cartao TUP</v>
          </cell>
          <cell r="G130" t="str">
            <v>Oeste</v>
          </cell>
          <cell r="H130" t="str">
            <v>Telefonia Pública</v>
          </cell>
          <cell r="I130" t="str">
            <v>Comissao Cartao TUP</v>
          </cell>
        </row>
        <row r="131">
          <cell r="A131" t="str">
            <v>Intra-Região</v>
          </cell>
          <cell r="B131">
            <v>3203.2188229443832</v>
          </cell>
          <cell r="C131">
            <v>39894.678865071262</v>
          </cell>
          <cell r="D131" t="str">
            <v>fy2004</v>
          </cell>
          <cell r="E131" t="str">
            <v>Teleron</v>
          </cell>
          <cell r="F131" t="str">
            <v>Interconexão TU-RL</v>
          </cell>
          <cell r="G131" t="str">
            <v>Oeste</v>
          </cell>
          <cell r="H131" t="str">
            <v>Interconexão</v>
          </cell>
          <cell r="I131" t="str">
            <v>TU-RL</v>
          </cell>
        </row>
        <row r="132">
          <cell r="A132" t="str">
            <v>Intra-Região</v>
          </cell>
          <cell r="B132">
            <v>100326.54094030953</v>
          </cell>
          <cell r="C132">
            <v>1249522.8561306964</v>
          </cell>
          <cell r="D132" t="str">
            <v>fy2004</v>
          </cell>
          <cell r="E132" t="str">
            <v>Teleron</v>
          </cell>
          <cell r="F132" t="str">
            <v>IntraSis TU-RIU</v>
          </cell>
          <cell r="G132" t="str">
            <v>Oeste</v>
          </cell>
          <cell r="H132" t="str">
            <v>Intra Sistema</v>
          </cell>
          <cell r="I132" t="str">
            <v>Intra Sistema</v>
          </cell>
        </row>
        <row r="133">
          <cell r="A133" t="str">
            <v>Intra-Região</v>
          </cell>
          <cell r="B133">
            <v>157237.60702664824</v>
          </cell>
          <cell r="C133">
            <v>1958325.1050186902</v>
          </cell>
          <cell r="D133" t="str">
            <v>fy2004</v>
          </cell>
          <cell r="E133" t="str">
            <v>Teleron</v>
          </cell>
          <cell r="F133" t="str">
            <v>IntraSis TU-RL</v>
          </cell>
          <cell r="G133" t="str">
            <v>Oeste</v>
          </cell>
          <cell r="H133" t="str">
            <v>Intra Sistema</v>
          </cell>
          <cell r="I133" t="str">
            <v>Intra Sistema</v>
          </cell>
        </row>
        <row r="134">
          <cell r="A134" t="str">
            <v>Intra-Região</v>
          </cell>
          <cell r="B134">
            <v>47010.51056687512</v>
          </cell>
          <cell r="C134">
            <v>564126.1268025015</v>
          </cell>
          <cell r="D134" t="str">
            <v>fy2004</v>
          </cell>
          <cell r="E134" t="str">
            <v>Telesc</v>
          </cell>
          <cell r="F134" t="str">
            <v>Comissao Cartao TUP</v>
          </cell>
          <cell r="G134" t="str">
            <v>Sul</v>
          </cell>
          <cell r="H134" t="str">
            <v>Telefonia Pública</v>
          </cell>
          <cell r="I134" t="str">
            <v>Comissao Cartao TUP</v>
          </cell>
        </row>
        <row r="135">
          <cell r="A135" t="str">
            <v>Intra-Região</v>
          </cell>
          <cell r="B135">
            <v>12433.44004940062</v>
          </cell>
          <cell r="C135">
            <v>154853.01672366139</v>
          </cell>
          <cell r="D135" t="str">
            <v>fy2004</v>
          </cell>
          <cell r="E135" t="str">
            <v>Telesc</v>
          </cell>
          <cell r="F135" t="str">
            <v>Interconexão TU-RL</v>
          </cell>
          <cell r="G135" t="str">
            <v>Sul</v>
          </cell>
          <cell r="H135" t="str">
            <v>Interconexão</v>
          </cell>
          <cell r="I135" t="str">
            <v>TU-RL</v>
          </cell>
        </row>
        <row r="136">
          <cell r="A136" t="str">
            <v>Intra-Região</v>
          </cell>
          <cell r="B136">
            <v>712069.97840554605</v>
          </cell>
          <cell r="C136">
            <v>8868517.7904377989</v>
          </cell>
          <cell r="D136" t="str">
            <v>fy2004</v>
          </cell>
          <cell r="E136" t="str">
            <v>Telesc</v>
          </cell>
          <cell r="F136" t="str">
            <v>IntraSis TU-RIU</v>
          </cell>
          <cell r="G136" t="str">
            <v>Sul</v>
          </cell>
          <cell r="H136" t="str">
            <v>Intra Sistema</v>
          </cell>
          <cell r="I136" t="str">
            <v>Intra Sistema</v>
          </cell>
        </row>
        <row r="137">
          <cell r="A137" t="str">
            <v>Intra-Região</v>
          </cell>
          <cell r="B137">
            <v>927787.09466051264</v>
          </cell>
          <cell r="C137">
            <v>11555179.412505995</v>
          </cell>
          <cell r="D137" t="str">
            <v>fy2004</v>
          </cell>
          <cell r="E137" t="str">
            <v>Telesc</v>
          </cell>
          <cell r="F137" t="str">
            <v>IntraSis TU-RL</v>
          </cell>
          <cell r="G137" t="str">
            <v>Sul</v>
          </cell>
          <cell r="H137" t="str">
            <v>Intra Sistema</v>
          </cell>
          <cell r="I137" t="str">
            <v>Intra Sistema</v>
          </cell>
        </row>
        <row r="138">
          <cell r="A138" t="str">
            <v>Intra-Setor</v>
          </cell>
          <cell r="B138">
            <v>100790.81129139598</v>
          </cell>
          <cell r="C138">
            <v>1209489.7354967515</v>
          </cell>
          <cell r="D138" t="str">
            <v>fy2003</v>
          </cell>
          <cell r="E138" t="str">
            <v>CRT</v>
          </cell>
          <cell r="F138" t="str">
            <v>Comissao Cartao TUP</v>
          </cell>
          <cell r="G138" t="str">
            <v>Extremo Sul</v>
          </cell>
          <cell r="H138" t="str">
            <v>Telefonia Pública</v>
          </cell>
          <cell r="I138" t="str">
            <v>Comissao Cartao TUP</v>
          </cell>
        </row>
        <row r="139">
          <cell r="A139" t="str">
            <v>Intra-Setor</v>
          </cell>
          <cell r="B139">
            <v>186445.92321179327</v>
          </cell>
          <cell r="C139">
            <v>2322101.8117641653</v>
          </cell>
          <cell r="D139" t="str">
            <v>fy2003</v>
          </cell>
          <cell r="E139" t="str">
            <v>CRT</v>
          </cell>
          <cell r="F139" t="str">
            <v>Interconexão TU-RL</v>
          </cell>
          <cell r="G139" t="str">
            <v>Extremo Sul</v>
          </cell>
          <cell r="H139" t="str">
            <v>Interconexão</v>
          </cell>
          <cell r="I139" t="str">
            <v>TU-RL</v>
          </cell>
        </row>
        <row r="140">
          <cell r="A140" t="str">
            <v>Intra-Setor</v>
          </cell>
          <cell r="B140">
            <v>5441.9506506147054</v>
          </cell>
          <cell r="C140">
            <v>65303.407807376469</v>
          </cell>
          <cell r="D140" t="str">
            <v>fy2003</v>
          </cell>
          <cell r="E140" t="str">
            <v>Teleacre</v>
          </cell>
          <cell r="F140" t="str">
            <v>Comissao Cartao TUP</v>
          </cell>
          <cell r="G140" t="str">
            <v>Oeste</v>
          </cell>
          <cell r="H140" t="str">
            <v>Telefonia Pública</v>
          </cell>
          <cell r="I140" t="str">
            <v>Comissao Cartao TUP</v>
          </cell>
        </row>
        <row r="141">
          <cell r="A141" t="str">
            <v>Intra-Setor</v>
          </cell>
          <cell r="B141">
            <v>3161.1002260750829</v>
          </cell>
          <cell r="C141">
            <v>39370.11030162745</v>
          </cell>
          <cell r="D141" t="str">
            <v>fy2003</v>
          </cell>
          <cell r="E141" t="str">
            <v>Teleacre</v>
          </cell>
          <cell r="F141" t="str">
            <v>Interconexão TU-RL</v>
          </cell>
          <cell r="G141" t="str">
            <v>Oeste</v>
          </cell>
          <cell r="H141" t="str">
            <v>Interconexão</v>
          </cell>
          <cell r="I141" t="str">
            <v>TU-RL</v>
          </cell>
        </row>
        <row r="142">
          <cell r="A142" t="str">
            <v>Intra-Setor</v>
          </cell>
          <cell r="B142">
            <v>14240.880785388161</v>
          </cell>
          <cell r="C142">
            <v>170890.56942465794</v>
          </cell>
          <cell r="D142" t="str">
            <v>fy2003</v>
          </cell>
          <cell r="E142" t="str">
            <v>Telebrasília</v>
          </cell>
          <cell r="F142" t="str">
            <v>Comissao Cartao TUP</v>
          </cell>
          <cell r="G142" t="str">
            <v>Centro</v>
          </cell>
          <cell r="H142" t="str">
            <v>Telefonia Pública</v>
          </cell>
          <cell r="I142" t="str">
            <v>Comissao Cartao TUP</v>
          </cell>
        </row>
        <row r="143">
          <cell r="A143" t="str">
            <v>Intra-Setor</v>
          </cell>
          <cell r="B143">
            <v>29749.647587819243</v>
          </cell>
          <cell r="C143">
            <v>370518.75081520074</v>
          </cell>
          <cell r="D143" t="str">
            <v>fy2003</v>
          </cell>
          <cell r="E143" t="str">
            <v>Telebrasília</v>
          </cell>
          <cell r="F143" t="str">
            <v>Interconexão TU-RL</v>
          </cell>
          <cell r="G143" t="str">
            <v>Centro</v>
          </cell>
          <cell r="H143" t="str">
            <v>Interconexão</v>
          </cell>
          <cell r="I143" t="str">
            <v>TU-RL</v>
          </cell>
        </row>
        <row r="144">
          <cell r="A144" t="str">
            <v>Intra-Setor</v>
          </cell>
          <cell r="B144">
            <v>134945.0672423873</v>
          </cell>
          <cell r="C144">
            <v>1619340.8069086478</v>
          </cell>
          <cell r="D144" t="str">
            <v>fy2003</v>
          </cell>
          <cell r="E144" t="str">
            <v>Telegoiás</v>
          </cell>
          <cell r="F144" t="str">
            <v>Comissao Cartao TUP</v>
          </cell>
          <cell r="G144" t="str">
            <v>Centro</v>
          </cell>
          <cell r="H144" t="str">
            <v>Telefonia Pública</v>
          </cell>
          <cell r="I144" t="str">
            <v>Comissao Cartao TUP</v>
          </cell>
        </row>
        <row r="145">
          <cell r="A145" t="str">
            <v>Intra-Setor</v>
          </cell>
          <cell r="B145">
            <v>73313.832102672764</v>
          </cell>
          <cell r="C145">
            <v>913091.47135174205</v>
          </cell>
          <cell r="D145" t="str">
            <v>fy2003</v>
          </cell>
          <cell r="E145" t="str">
            <v>Telegoiás</v>
          </cell>
          <cell r="F145" t="str">
            <v>Interconexão TU-RL</v>
          </cell>
          <cell r="G145" t="str">
            <v>Centro</v>
          </cell>
          <cell r="H145" t="str">
            <v>Interconexão</v>
          </cell>
          <cell r="I145" t="str">
            <v>TU-RL</v>
          </cell>
        </row>
        <row r="146">
          <cell r="A146" t="str">
            <v>Intra-Setor</v>
          </cell>
          <cell r="B146">
            <v>60262.203214178466</v>
          </cell>
          <cell r="C146">
            <v>723146.43857014156</v>
          </cell>
          <cell r="D146" t="str">
            <v>fy2003</v>
          </cell>
          <cell r="E146" t="str">
            <v>Telemat</v>
          </cell>
          <cell r="F146" t="str">
            <v>Comissao Cartao TUP</v>
          </cell>
          <cell r="G146" t="str">
            <v>Oeste</v>
          </cell>
          <cell r="H146" t="str">
            <v>Telefonia Pública</v>
          </cell>
          <cell r="I146" t="str">
            <v>Comissao Cartao TUP</v>
          </cell>
        </row>
        <row r="147">
          <cell r="A147" t="str">
            <v>Intra-Setor</v>
          </cell>
          <cell r="B147">
            <v>32632.103833549125</v>
          </cell>
          <cell r="C147">
            <v>406418.47313273826</v>
          </cell>
          <cell r="D147" t="str">
            <v>fy2003</v>
          </cell>
          <cell r="E147" t="str">
            <v>Telemat</v>
          </cell>
          <cell r="F147" t="str">
            <v>Interconexão TU-RL</v>
          </cell>
          <cell r="G147" t="str">
            <v>Oeste</v>
          </cell>
          <cell r="H147" t="str">
            <v>Interconexão</v>
          </cell>
          <cell r="I147" t="str">
            <v>TU-RL</v>
          </cell>
        </row>
        <row r="148">
          <cell r="A148" t="str">
            <v>Intra-Setor</v>
          </cell>
          <cell r="B148">
            <v>46078.799705367099</v>
          </cell>
          <cell r="C148">
            <v>552945.59646440519</v>
          </cell>
          <cell r="D148" t="str">
            <v>fy2003</v>
          </cell>
          <cell r="E148" t="str">
            <v>Telems</v>
          </cell>
          <cell r="F148" t="str">
            <v>Comissao Cartao TUP</v>
          </cell>
          <cell r="G148" t="str">
            <v>Oeste</v>
          </cell>
          <cell r="H148" t="str">
            <v>Telefonia Pública</v>
          </cell>
          <cell r="I148" t="str">
            <v>Comissao Cartao TUP</v>
          </cell>
        </row>
        <row r="149">
          <cell r="A149" t="str">
            <v>Intra-Setor</v>
          </cell>
          <cell r="B149">
            <v>21995.819581900738</v>
          </cell>
          <cell r="C149">
            <v>273948.23991055577</v>
          </cell>
          <cell r="D149" t="str">
            <v>fy2003</v>
          </cell>
          <cell r="E149" t="str">
            <v>Telems</v>
          </cell>
          <cell r="F149" t="str">
            <v>Interconexão TU-RL</v>
          </cell>
          <cell r="G149" t="str">
            <v>Oeste</v>
          </cell>
          <cell r="H149" t="str">
            <v>Interconexão</v>
          </cell>
          <cell r="I149" t="str">
            <v>TU-RL</v>
          </cell>
        </row>
        <row r="150">
          <cell r="A150" t="str">
            <v>Intra-Setor</v>
          </cell>
          <cell r="B150">
            <v>144444.6070124172</v>
          </cell>
          <cell r="C150">
            <v>1733335.2841490062</v>
          </cell>
          <cell r="D150" t="str">
            <v>fy2003</v>
          </cell>
          <cell r="E150" t="str">
            <v>Telepar</v>
          </cell>
          <cell r="F150" t="str">
            <v>Comissao Cartao TUP</v>
          </cell>
          <cell r="G150" t="str">
            <v>Sul</v>
          </cell>
          <cell r="H150" t="str">
            <v>Telefonia Pública</v>
          </cell>
          <cell r="I150" t="str">
            <v>Comissao Cartao TUP</v>
          </cell>
        </row>
        <row r="151">
          <cell r="A151" t="str">
            <v>Intra-Setor</v>
          </cell>
          <cell r="B151">
            <v>143628.68009036488</v>
          </cell>
          <cell r="C151">
            <v>1788831.9171252106</v>
          </cell>
          <cell r="D151" t="str">
            <v>fy2003</v>
          </cell>
          <cell r="E151" t="str">
            <v>Telepar</v>
          </cell>
          <cell r="F151" t="str">
            <v>Interconexão TU-RL</v>
          </cell>
          <cell r="G151" t="str">
            <v>Sul</v>
          </cell>
          <cell r="H151" t="str">
            <v>Interconexão</v>
          </cell>
          <cell r="I151" t="str">
            <v>TU-RL</v>
          </cell>
        </row>
        <row r="152">
          <cell r="A152" t="str">
            <v>Intra-Setor</v>
          </cell>
          <cell r="B152">
            <v>20861.068857479539</v>
          </cell>
          <cell r="C152">
            <v>250332.82628975442</v>
          </cell>
          <cell r="D152" t="str">
            <v>fy2003</v>
          </cell>
          <cell r="E152" t="str">
            <v>Teleron</v>
          </cell>
          <cell r="F152" t="str">
            <v>Comissao Cartao TUP</v>
          </cell>
          <cell r="G152" t="str">
            <v>Oeste</v>
          </cell>
          <cell r="H152" t="str">
            <v>Telefonia Pública</v>
          </cell>
          <cell r="I152" t="str">
            <v>Comissao Cartao TUP</v>
          </cell>
        </row>
        <row r="153">
          <cell r="A153" t="str">
            <v>Intra-Setor</v>
          </cell>
          <cell r="B153">
            <v>7319.0025489595973</v>
          </cell>
          <cell r="C153">
            <v>91154.951454420472</v>
          </cell>
          <cell r="D153" t="str">
            <v>fy2003</v>
          </cell>
          <cell r="E153" t="str">
            <v>Teleron</v>
          </cell>
          <cell r="F153" t="str">
            <v>Interconexão TU-RL</v>
          </cell>
          <cell r="G153" t="str">
            <v>Oeste</v>
          </cell>
          <cell r="H153" t="str">
            <v>Interconexão</v>
          </cell>
          <cell r="I153" t="str">
            <v>TU-RL</v>
          </cell>
        </row>
        <row r="154">
          <cell r="A154" t="str">
            <v>Intra-Setor</v>
          </cell>
          <cell r="B154">
            <v>66804.778188795215</v>
          </cell>
          <cell r="C154">
            <v>801657.33826554276</v>
          </cell>
          <cell r="D154" t="str">
            <v>fy2003</v>
          </cell>
          <cell r="E154" t="str">
            <v>Telesc</v>
          </cell>
          <cell r="F154" t="str">
            <v>Comissao Cartao TUP</v>
          </cell>
          <cell r="G154" t="str">
            <v>Sul</v>
          </cell>
          <cell r="H154" t="str">
            <v>Telefonia Pública</v>
          </cell>
          <cell r="I154" t="str">
            <v>Comissao Cartao TUP</v>
          </cell>
        </row>
        <row r="155">
          <cell r="A155" t="str">
            <v>Intra-Setor</v>
          </cell>
          <cell r="B155">
            <v>55280.529215236449</v>
          </cell>
          <cell r="C155">
            <v>688494.63069333986</v>
          </cell>
          <cell r="D155" t="str">
            <v>fy2003</v>
          </cell>
          <cell r="E155" t="str">
            <v>Telesc</v>
          </cell>
          <cell r="F155" t="str">
            <v>Interconexão TU-RL</v>
          </cell>
          <cell r="G155" t="str">
            <v>Sul</v>
          </cell>
          <cell r="H155" t="str">
            <v>Interconexão</v>
          </cell>
          <cell r="I155" t="str">
            <v>TU-RL</v>
          </cell>
        </row>
        <row r="156">
          <cell r="A156" t="str">
            <v>Intra-Setor</v>
          </cell>
          <cell r="B156">
            <v>109513.73846296556</v>
          </cell>
          <cell r="C156">
            <v>1314164.8615555866</v>
          </cell>
          <cell r="D156" t="str">
            <v>fy2004</v>
          </cell>
          <cell r="E156" t="str">
            <v>CRT</v>
          </cell>
          <cell r="F156" t="str">
            <v>Comissao Cartao TUP</v>
          </cell>
          <cell r="G156" t="str">
            <v>Extremo Sul</v>
          </cell>
          <cell r="H156" t="str">
            <v>Telefonia Pública</v>
          </cell>
          <cell r="I156" t="str">
            <v>Comissao Cartao TUP</v>
          </cell>
        </row>
        <row r="157">
          <cell r="A157" t="str">
            <v>Intra-Setor</v>
          </cell>
          <cell r="B157">
            <v>162340.60702753565</v>
          </cell>
          <cell r="C157">
            <v>2021880.7212711973</v>
          </cell>
          <cell r="D157" t="str">
            <v>fy2004</v>
          </cell>
          <cell r="E157" t="str">
            <v>CRT</v>
          </cell>
          <cell r="F157" t="str">
            <v>Interconexão TU-RL</v>
          </cell>
          <cell r="G157" t="str">
            <v>Extremo Sul</v>
          </cell>
          <cell r="H157" t="str">
            <v>Interconexão</v>
          </cell>
          <cell r="I157" t="str">
            <v>TU-RL</v>
          </cell>
        </row>
        <row r="158">
          <cell r="A158" t="str">
            <v>Intra-Setor</v>
          </cell>
          <cell r="B158">
            <v>5353.5702571029824</v>
          </cell>
          <cell r="C158">
            <v>64242.843085235785</v>
          </cell>
          <cell r="D158" t="str">
            <v>fy2004</v>
          </cell>
          <cell r="E158" t="str">
            <v>Teleacre</v>
          </cell>
          <cell r="F158" t="str">
            <v>Comissao Cartao TUP</v>
          </cell>
          <cell r="G158" t="str">
            <v>Oeste</v>
          </cell>
          <cell r="H158" t="str">
            <v>Telefonia Pública</v>
          </cell>
          <cell r="I158" t="str">
            <v>Comissao Cartao TUP</v>
          </cell>
        </row>
        <row r="159">
          <cell r="A159" t="str">
            <v>Intra-Setor</v>
          </cell>
          <cell r="B159">
            <v>2781.4443079948228</v>
          </cell>
          <cell r="C159">
            <v>34641.663146364597</v>
          </cell>
          <cell r="D159" t="str">
            <v>fy2004</v>
          </cell>
          <cell r="E159" t="str">
            <v>Teleacre</v>
          </cell>
          <cell r="F159" t="str">
            <v>Interconexão TU-RL</v>
          </cell>
          <cell r="G159" t="str">
            <v>Oeste</v>
          </cell>
          <cell r="H159" t="str">
            <v>Interconexão</v>
          </cell>
          <cell r="I159" t="str">
            <v>TU-RL</v>
          </cell>
        </row>
        <row r="160">
          <cell r="A160" t="str">
            <v>Intra-Setor</v>
          </cell>
          <cell r="B160">
            <v>13870.6065750281</v>
          </cell>
          <cell r="C160">
            <v>166447.27890033723</v>
          </cell>
          <cell r="D160" t="str">
            <v>fy2004</v>
          </cell>
          <cell r="E160" t="str">
            <v>Telebrasília</v>
          </cell>
          <cell r="F160" t="str">
            <v>Comissao Cartao TUP</v>
          </cell>
          <cell r="G160" t="str">
            <v>Centro</v>
          </cell>
          <cell r="H160" t="str">
            <v>Telefonia Pública</v>
          </cell>
          <cell r="I160" t="str">
            <v>Comissao Cartao TUP</v>
          </cell>
        </row>
        <row r="161">
          <cell r="A161" t="str">
            <v>Intra-Setor</v>
          </cell>
          <cell r="B161">
            <v>26679.74053442886</v>
          </cell>
          <cell r="C161">
            <v>332284.41129291675</v>
          </cell>
          <cell r="D161" t="str">
            <v>fy2004</v>
          </cell>
          <cell r="E161" t="str">
            <v>Telebrasília</v>
          </cell>
          <cell r="F161" t="str">
            <v>Interconexão TU-RL</v>
          </cell>
          <cell r="G161" t="str">
            <v>Centro</v>
          </cell>
          <cell r="H161" t="str">
            <v>Interconexão</v>
          </cell>
          <cell r="I161" t="str">
            <v>TU-RL</v>
          </cell>
        </row>
        <row r="162">
          <cell r="A162" t="str">
            <v>Intra-Setor</v>
          </cell>
          <cell r="B162">
            <v>128484.61505107796</v>
          </cell>
          <cell r="C162">
            <v>1541815.3806129359</v>
          </cell>
          <cell r="D162" t="str">
            <v>fy2004</v>
          </cell>
          <cell r="E162" t="str">
            <v>Telegoiás</v>
          </cell>
          <cell r="F162" t="str">
            <v>Comissao Cartao TUP</v>
          </cell>
          <cell r="G162" t="str">
            <v>Centro</v>
          </cell>
          <cell r="H162" t="str">
            <v>Telefonia Pública</v>
          </cell>
          <cell r="I162" t="str">
            <v>Comissao Cartao TUP</v>
          </cell>
        </row>
        <row r="163">
          <cell r="A163" t="str">
            <v>Intra-Setor</v>
          </cell>
          <cell r="B163">
            <v>64000.347417847202</v>
          </cell>
          <cell r="C163">
            <v>797096.12381118874</v>
          </cell>
          <cell r="D163" t="str">
            <v>fy2004</v>
          </cell>
          <cell r="E163" t="str">
            <v>Telegoiás</v>
          </cell>
          <cell r="F163" t="str">
            <v>Interconexão TU-RL</v>
          </cell>
          <cell r="G163" t="str">
            <v>Centro</v>
          </cell>
          <cell r="H163" t="str">
            <v>Interconexão</v>
          </cell>
          <cell r="I163" t="str">
            <v>TU-RL</v>
          </cell>
        </row>
        <row r="164">
          <cell r="A164" t="str">
            <v>Intra-Setor</v>
          </cell>
          <cell r="B164">
            <v>61552.470433453236</v>
          </cell>
          <cell r="C164">
            <v>738629.64520143881</v>
          </cell>
          <cell r="D164" t="str">
            <v>fy2004</v>
          </cell>
          <cell r="E164" t="str">
            <v>Telemat</v>
          </cell>
          <cell r="F164" t="str">
            <v>Comissao Cartao TUP</v>
          </cell>
          <cell r="G164" t="str">
            <v>Oeste</v>
          </cell>
          <cell r="H164" t="str">
            <v>Telefonia Pública</v>
          </cell>
          <cell r="I164" t="str">
            <v>Comissao Cartao TUP</v>
          </cell>
        </row>
        <row r="165">
          <cell r="A165" t="str">
            <v>Intra-Setor</v>
          </cell>
          <cell r="B165">
            <v>28434.468983629402</v>
          </cell>
          <cell r="C165">
            <v>354138.78086480644</v>
          </cell>
          <cell r="D165" t="str">
            <v>fy2004</v>
          </cell>
          <cell r="E165" t="str">
            <v>Telemat</v>
          </cell>
          <cell r="F165" t="str">
            <v>Interconexão TU-RL</v>
          </cell>
          <cell r="G165" t="str">
            <v>Oeste</v>
          </cell>
          <cell r="H165" t="str">
            <v>Interconexão</v>
          </cell>
          <cell r="I165" t="str">
            <v>TU-RL</v>
          </cell>
        </row>
        <row r="166">
          <cell r="A166" t="str">
            <v>Intra-Setor</v>
          </cell>
          <cell r="B166">
            <v>44740.194174249205</v>
          </cell>
          <cell r="C166">
            <v>536882.33009099052</v>
          </cell>
          <cell r="D166" t="str">
            <v>fy2004</v>
          </cell>
          <cell r="E166" t="str">
            <v>Telems</v>
          </cell>
          <cell r="F166" t="str">
            <v>Comissao Cartao TUP</v>
          </cell>
          <cell r="G166" t="str">
            <v>Oeste</v>
          </cell>
          <cell r="H166" t="str">
            <v>Telefonia Pública</v>
          </cell>
          <cell r="I166" t="str">
            <v>Comissao Cartao TUP</v>
          </cell>
        </row>
        <row r="167">
          <cell r="A167" t="str">
            <v>Intra-Setor</v>
          </cell>
          <cell r="B167">
            <v>19014.150716264274</v>
          </cell>
          <cell r="C167">
            <v>236812.86813248682</v>
          </cell>
          <cell r="D167" t="str">
            <v>fy2004</v>
          </cell>
          <cell r="E167" t="str">
            <v>Telems</v>
          </cell>
          <cell r="F167" t="str">
            <v>Interconexão TU-RL</v>
          </cell>
          <cell r="G167" t="str">
            <v>Oeste</v>
          </cell>
          <cell r="H167" t="str">
            <v>Interconexão</v>
          </cell>
          <cell r="I167" t="str">
            <v>TU-RL</v>
          </cell>
        </row>
        <row r="168">
          <cell r="A168" t="str">
            <v>Intra-Setor</v>
          </cell>
          <cell r="B168">
            <v>141404.32832487629</v>
          </cell>
          <cell r="C168">
            <v>1696851.9398985154</v>
          </cell>
          <cell r="D168" t="str">
            <v>fy2004</v>
          </cell>
          <cell r="E168" t="str">
            <v>Telepar</v>
          </cell>
          <cell r="F168" t="str">
            <v>Comissao Cartao TUP</v>
          </cell>
          <cell r="G168" t="str">
            <v>Sul</v>
          </cell>
          <cell r="H168" t="str">
            <v>Telefonia Pública</v>
          </cell>
          <cell r="I168" t="str">
            <v>Comissao Cartao TUP</v>
          </cell>
        </row>
        <row r="169">
          <cell r="A169" t="str">
            <v>Intra-Setor</v>
          </cell>
          <cell r="B169">
            <v>126030.64953154334</v>
          </cell>
          <cell r="C169">
            <v>1569656.2015065819</v>
          </cell>
          <cell r="D169" t="str">
            <v>fy2004</v>
          </cell>
          <cell r="E169" t="str">
            <v>Telepar</v>
          </cell>
          <cell r="F169" t="str">
            <v>Interconexão TU-RL</v>
          </cell>
          <cell r="G169" t="str">
            <v>Sul</v>
          </cell>
          <cell r="H169" t="str">
            <v>Interconexão</v>
          </cell>
          <cell r="I169" t="str">
            <v>TU-RL</v>
          </cell>
        </row>
        <row r="170">
          <cell r="A170" t="str">
            <v>Intra-Setor</v>
          </cell>
          <cell r="B170">
            <v>19140.921532377131</v>
          </cell>
          <cell r="C170">
            <v>229691.05838852556</v>
          </cell>
          <cell r="D170" t="str">
            <v>fy2004</v>
          </cell>
          <cell r="E170" t="str">
            <v>Teleron</v>
          </cell>
          <cell r="F170" t="str">
            <v>Comissao Cartao TUP</v>
          </cell>
          <cell r="G170" t="str">
            <v>Oeste</v>
          </cell>
          <cell r="H170" t="str">
            <v>Telefonia Pública</v>
          </cell>
          <cell r="I170" t="str">
            <v>Comissao Cartao TUP</v>
          </cell>
        </row>
        <row r="171">
          <cell r="A171" t="str">
            <v>Intra-Setor</v>
          </cell>
          <cell r="B171">
            <v>6362.2361282546535</v>
          </cell>
          <cell r="C171">
            <v>79238.847306461641</v>
          </cell>
          <cell r="D171" t="str">
            <v>fy2004</v>
          </cell>
          <cell r="E171" t="str">
            <v>Teleron</v>
          </cell>
          <cell r="F171" t="str">
            <v>Interconexão TU-RL</v>
          </cell>
          <cell r="G171" t="str">
            <v>Oeste</v>
          </cell>
          <cell r="H171" t="str">
            <v>Interconexão</v>
          </cell>
          <cell r="I171" t="str">
            <v>TU-RL</v>
          </cell>
        </row>
        <row r="172">
          <cell r="A172" t="str">
            <v>Intra-Setor</v>
          </cell>
          <cell r="B172">
            <v>65899.148068566923</v>
          </cell>
          <cell r="C172">
            <v>790789.77682280319</v>
          </cell>
          <cell r="D172" t="str">
            <v>fy2004</v>
          </cell>
          <cell r="E172" t="str">
            <v>Telesc</v>
          </cell>
          <cell r="F172" t="str">
            <v>Comissao Cartao TUP</v>
          </cell>
          <cell r="G172" t="str">
            <v>Sul</v>
          </cell>
          <cell r="H172" t="str">
            <v>Telefonia Pública</v>
          </cell>
          <cell r="I172" t="str">
            <v>Comissao Cartao TUP</v>
          </cell>
        </row>
        <row r="173">
          <cell r="A173" t="str">
            <v>Intra-Setor</v>
          </cell>
          <cell r="B173">
            <v>48509.938025296113</v>
          </cell>
          <cell r="C173">
            <v>604169.90104497154</v>
          </cell>
          <cell r="D173" t="str">
            <v>fy2004</v>
          </cell>
          <cell r="E173" t="str">
            <v>Telesc</v>
          </cell>
          <cell r="F173" t="str">
            <v>Interconexão TU-RL</v>
          </cell>
          <cell r="G173" t="str">
            <v>Sul</v>
          </cell>
          <cell r="H173" t="str">
            <v>Interconexão</v>
          </cell>
          <cell r="I173" t="str">
            <v>TU-RL</v>
          </cell>
        </row>
        <row r="174">
          <cell r="A174" t="str">
            <v>LDI S</v>
          </cell>
          <cell r="B174">
            <v>1526.2665261907352</v>
          </cell>
          <cell r="C174">
            <v>18315.198314288824</v>
          </cell>
          <cell r="D174" t="str">
            <v>fy2003</v>
          </cell>
          <cell r="E174" t="str">
            <v>CRT</v>
          </cell>
          <cell r="F174" t="str">
            <v>Comissao Cartao TUP</v>
          </cell>
          <cell r="G174" t="str">
            <v>Extremo Sul</v>
          </cell>
          <cell r="H174" t="str">
            <v>Telefonia Pública</v>
          </cell>
          <cell r="I174" t="str">
            <v>Comissao Cartao TUP</v>
          </cell>
        </row>
        <row r="175">
          <cell r="A175" t="str">
            <v>LDI S</v>
          </cell>
          <cell r="B175">
            <v>325.53898218965674</v>
          </cell>
          <cell r="C175">
            <v>3906.4677862758808</v>
          </cell>
          <cell r="D175" t="str">
            <v>fy2003</v>
          </cell>
          <cell r="E175" t="str">
            <v>Ctmr</v>
          </cell>
          <cell r="F175" t="str">
            <v>Comissao Cartao TUP</v>
          </cell>
          <cell r="G175" t="str">
            <v>Extremo Sul</v>
          </cell>
          <cell r="H175" t="str">
            <v>Telefonia Pública</v>
          </cell>
          <cell r="I175" t="str">
            <v>Comissao Cartao TUP</v>
          </cell>
        </row>
        <row r="176">
          <cell r="A176" t="str">
            <v>LDI S</v>
          </cell>
          <cell r="B176">
            <v>1448.6971663578827</v>
          </cell>
          <cell r="C176">
            <v>17384.365996294589</v>
          </cell>
          <cell r="D176" t="str">
            <v>fy2003</v>
          </cell>
          <cell r="E176" t="str">
            <v>Teleacre</v>
          </cell>
          <cell r="F176" t="str">
            <v>Comissao Cartao TUP</v>
          </cell>
          <cell r="G176" t="str">
            <v>Oeste</v>
          </cell>
          <cell r="H176" t="str">
            <v>Telefonia Pública</v>
          </cell>
          <cell r="I176" t="str">
            <v>Comissao Cartao TUP</v>
          </cell>
        </row>
        <row r="177">
          <cell r="A177" t="str">
            <v>LDI S</v>
          </cell>
          <cell r="B177">
            <v>4185.370935670363</v>
          </cell>
          <cell r="C177">
            <v>50224.451228044352</v>
          </cell>
          <cell r="D177" t="str">
            <v>fy2003</v>
          </cell>
          <cell r="E177" t="str">
            <v>Telebrasília</v>
          </cell>
          <cell r="F177" t="str">
            <v>Comissao Cartao TUP</v>
          </cell>
          <cell r="G177" t="str">
            <v>Centro</v>
          </cell>
          <cell r="H177" t="str">
            <v>Telefonia Pública</v>
          </cell>
          <cell r="I177" t="str">
            <v>Comissao Cartao TUP</v>
          </cell>
        </row>
        <row r="178">
          <cell r="A178" t="str">
            <v>LDI S</v>
          </cell>
          <cell r="B178">
            <v>2828.950704023262</v>
          </cell>
          <cell r="C178">
            <v>33947.408448279144</v>
          </cell>
          <cell r="D178" t="str">
            <v>fy2003</v>
          </cell>
          <cell r="E178" t="str">
            <v>Telegoiás</v>
          </cell>
          <cell r="F178" t="str">
            <v>Comissao Cartao TUP</v>
          </cell>
          <cell r="G178" t="str">
            <v>Centro</v>
          </cell>
          <cell r="H178" t="str">
            <v>Telefonia Pública</v>
          </cell>
          <cell r="I178" t="str">
            <v>Comissao Cartao TUP</v>
          </cell>
        </row>
        <row r="179">
          <cell r="A179" t="str">
            <v>LDI S</v>
          </cell>
          <cell r="B179">
            <v>2040.4492304310686</v>
          </cell>
          <cell r="C179">
            <v>24485.390765172822</v>
          </cell>
          <cell r="D179" t="str">
            <v>fy2003</v>
          </cell>
          <cell r="E179" t="str">
            <v>Telemat</v>
          </cell>
          <cell r="F179" t="str">
            <v>Comissao Cartao TUP</v>
          </cell>
          <cell r="G179" t="str">
            <v>Oeste</v>
          </cell>
          <cell r="H179" t="str">
            <v>Telefonia Pública</v>
          </cell>
          <cell r="I179" t="str">
            <v>Comissao Cartao TUP</v>
          </cell>
        </row>
        <row r="180">
          <cell r="A180" t="str">
            <v>LDI S</v>
          </cell>
          <cell r="B180">
            <v>1830.2031484285335</v>
          </cell>
          <cell r="C180">
            <v>21962.437781142402</v>
          </cell>
          <cell r="D180" t="str">
            <v>fy2003</v>
          </cell>
          <cell r="E180" t="str">
            <v>Telems</v>
          </cell>
          <cell r="F180" t="str">
            <v>Comissao Cartao TUP</v>
          </cell>
          <cell r="G180" t="str">
            <v>Oeste</v>
          </cell>
          <cell r="H180" t="str">
            <v>Telefonia Pública</v>
          </cell>
          <cell r="I180" t="str">
            <v>Comissao Cartao TUP</v>
          </cell>
        </row>
        <row r="181">
          <cell r="A181" t="str">
            <v>LDI S</v>
          </cell>
          <cell r="B181">
            <v>8802.1763558951552</v>
          </cell>
          <cell r="C181">
            <v>105626.11627074186</v>
          </cell>
          <cell r="D181" t="str">
            <v>fy2003</v>
          </cell>
          <cell r="E181" t="str">
            <v>Telepar</v>
          </cell>
          <cell r="F181" t="str">
            <v>Comissao Cartao TUP</v>
          </cell>
          <cell r="G181" t="str">
            <v>Sul</v>
          </cell>
          <cell r="H181" t="str">
            <v>Telefonia Pública</v>
          </cell>
          <cell r="I181" t="str">
            <v>Comissao Cartao TUP</v>
          </cell>
        </row>
        <row r="182">
          <cell r="A182" t="str">
            <v>LDI S</v>
          </cell>
          <cell r="B182">
            <v>1225.1191708304607</v>
          </cell>
          <cell r="C182">
            <v>14701.430049965527</v>
          </cell>
          <cell r="D182" t="str">
            <v>fy2003</v>
          </cell>
          <cell r="E182" t="str">
            <v>Teleron</v>
          </cell>
          <cell r="F182" t="str">
            <v>Comissao Cartao TUP</v>
          </cell>
          <cell r="G182" t="str">
            <v>Oeste</v>
          </cell>
          <cell r="H182" t="str">
            <v>Telefonia Pública</v>
          </cell>
          <cell r="I182" t="str">
            <v>Comissao Cartao TUP</v>
          </cell>
        </row>
        <row r="183">
          <cell r="A183" t="str">
            <v>LDI S</v>
          </cell>
          <cell r="B183">
            <v>3340.2936150197952</v>
          </cell>
          <cell r="C183">
            <v>40083.523380237544</v>
          </cell>
          <cell r="D183" t="str">
            <v>fy2003</v>
          </cell>
          <cell r="E183" t="str">
            <v>Telesc</v>
          </cell>
          <cell r="F183" t="str">
            <v>Comissao Cartao TUP</v>
          </cell>
          <cell r="G183" t="str">
            <v>Sul</v>
          </cell>
          <cell r="H183" t="str">
            <v>Telefonia Pública</v>
          </cell>
          <cell r="I183" t="str">
            <v>Comissao Cartao TUP</v>
          </cell>
        </row>
        <row r="184">
          <cell r="A184" t="str">
            <v>LDI S</v>
          </cell>
          <cell r="B184">
            <v>1745.7315084654447</v>
          </cell>
          <cell r="C184">
            <v>20948.77810158534</v>
          </cell>
          <cell r="D184" t="str">
            <v>fy2004</v>
          </cell>
          <cell r="E184" t="str">
            <v>CRT</v>
          </cell>
          <cell r="F184" t="str">
            <v>Comissao Cartao TUP</v>
          </cell>
          <cell r="G184" t="str">
            <v>Extremo Sul</v>
          </cell>
          <cell r="H184" t="str">
            <v>Telefonia Pública</v>
          </cell>
          <cell r="I184" t="str">
            <v>Comissao Cartao TUP</v>
          </cell>
        </row>
        <row r="185">
          <cell r="A185" t="str">
            <v>LDI S</v>
          </cell>
          <cell r="B185">
            <v>12207.976873877495</v>
          </cell>
          <cell r="D185" t="str">
            <v>fy2004</v>
          </cell>
          <cell r="E185" t="str">
            <v>CRT</v>
          </cell>
          <cell r="F185" t="str">
            <v>Interconexão A RATE</v>
          </cell>
          <cell r="G185" t="str">
            <v>Extremo Sul</v>
          </cell>
        </row>
        <row r="186">
          <cell r="A186" t="str">
            <v>LDI S</v>
          </cell>
          <cell r="B186">
            <v>1562.194464857354</v>
          </cell>
          <cell r="C186">
            <v>19456.443641583239</v>
          </cell>
          <cell r="D186" t="str">
            <v>fy2004</v>
          </cell>
          <cell r="E186" t="str">
            <v>CRT</v>
          </cell>
          <cell r="F186" t="str">
            <v>Interconexão TU-RIU</v>
          </cell>
          <cell r="G186" t="str">
            <v>Extremo Sul</v>
          </cell>
          <cell r="H186" t="str">
            <v>Interconexão</v>
          </cell>
          <cell r="I186" t="str">
            <v>TU-RIU</v>
          </cell>
        </row>
        <row r="187">
          <cell r="A187" t="str">
            <v>LDI S</v>
          </cell>
          <cell r="B187">
            <v>315.73524434270502</v>
          </cell>
          <cell r="C187">
            <v>3788.82293211246</v>
          </cell>
          <cell r="D187" t="str">
            <v>fy2004</v>
          </cell>
          <cell r="E187" t="str">
            <v>Ctmr</v>
          </cell>
          <cell r="F187" t="str">
            <v>Comissao Cartao TUP</v>
          </cell>
          <cell r="G187" t="str">
            <v>Extremo Sul</v>
          </cell>
          <cell r="H187" t="str">
            <v>Telefonia Pública</v>
          </cell>
          <cell r="I187" t="str">
            <v>Comissao Cartao TUP</v>
          </cell>
        </row>
        <row r="188">
          <cell r="A188" t="str">
            <v>LDI S</v>
          </cell>
          <cell r="B188">
            <v>329.37369836720205</v>
          </cell>
          <cell r="D188" t="str">
            <v>fy2004</v>
          </cell>
          <cell r="E188" t="str">
            <v>Ctmr</v>
          </cell>
          <cell r="F188" t="str">
            <v>Interconexão A RATE</v>
          </cell>
          <cell r="G188" t="str">
            <v>Extremo Sul</v>
          </cell>
        </row>
        <row r="189">
          <cell r="A189" t="str">
            <v>LDI S</v>
          </cell>
          <cell r="B189">
            <v>1500.1780226481478</v>
          </cell>
          <cell r="C189">
            <v>18002.136271777774</v>
          </cell>
          <cell r="D189" t="str">
            <v>fy2004</v>
          </cell>
          <cell r="E189" t="str">
            <v>Teleacre</v>
          </cell>
          <cell r="F189" t="str">
            <v>Comissao Cartao TUP</v>
          </cell>
          <cell r="G189" t="str">
            <v>Oeste</v>
          </cell>
          <cell r="H189" t="str">
            <v>Telefonia Pública</v>
          </cell>
          <cell r="I189" t="str">
            <v>Comissao Cartao TUP</v>
          </cell>
        </row>
        <row r="190">
          <cell r="A190" t="str">
            <v>LDI S</v>
          </cell>
          <cell r="B190">
            <v>373.68471277886522</v>
          </cell>
          <cell r="D190" t="str">
            <v>fy2004</v>
          </cell>
          <cell r="E190" t="str">
            <v>Teleacre</v>
          </cell>
          <cell r="F190" t="str">
            <v>Interconexão A RATE</v>
          </cell>
          <cell r="G190" t="str">
            <v>Oeste</v>
          </cell>
        </row>
        <row r="191">
          <cell r="A191" t="str">
            <v>LDI S</v>
          </cell>
          <cell r="B191">
            <v>50.225055531812977</v>
          </cell>
          <cell r="C191">
            <v>625.53093378124163</v>
          </cell>
          <cell r="D191" t="str">
            <v>fy2004</v>
          </cell>
          <cell r="E191" t="str">
            <v>Teleacre</v>
          </cell>
          <cell r="F191" t="str">
            <v>Interconexão TU-RIU</v>
          </cell>
          <cell r="G191" t="str">
            <v>Oeste</v>
          </cell>
          <cell r="H191" t="str">
            <v>Interconexão</v>
          </cell>
          <cell r="I191" t="str">
            <v>TU-RIU</v>
          </cell>
        </row>
        <row r="192">
          <cell r="A192" t="str">
            <v>LDI S</v>
          </cell>
          <cell r="B192">
            <v>4291.026264461776</v>
          </cell>
          <cell r="C192">
            <v>51492.315173541312</v>
          </cell>
          <cell r="D192" t="str">
            <v>fy2004</v>
          </cell>
          <cell r="E192" t="str">
            <v>Telebrasília</v>
          </cell>
          <cell r="F192" t="str">
            <v>Comissao Cartao TUP</v>
          </cell>
          <cell r="G192" t="str">
            <v>Centro</v>
          </cell>
          <cell r="H192" t="str">
            <v>Telefonia Pública</v>
          </cell>
          <cell r="I192" t="str">
            <v>Comissao Cartao TUP</v>
          </cell>
        </row>
        <row r="193">
          <cell r="A193" t="str">
            <v>LDI S</v>
          </cell>
          <cell r="B193">
            <v>9028.4352106515526</v>
          </cell>
          <cell r="D193" t="str">
            <v>fy2004</v>
          </cell>
          <cell r="E193" t="str">
            <v>Telebrasília</v>
          </cell>
          <cell r="F193" t="str">
            <v>Interconexão A RATE</v>
          </cell>
          <cell r="G193" t="str">
            <v>Centro</v>
          </cell>
        </row>
        <row r="194">
          <cell r="A194" t="str">
            <v>LDI S</v>
          </cell>
          <cell r="B194">
            <v>105.69743391650464</v>
          </cell>
          <cell r="C194">
            <v>1316.4149613372381</v>
          </cell>
          <cell r="D194" t="str">
            <v>fy2004</v>
          </cell>
          <cell r="E194" t="str">
            <v>Telebrasília</v>
          </cell>
          <cell r="F194" t="str">
            <v>Interconexão TU-RIU</v>
          </cell>
          <cell r="G194" t="str">
            <v>Centro</v>
          </cell>
          <cell r="H194" t="str">
            <v>Interconexão</v>
          </cell>
          <cell r="I194" t="str">
            <v>TU-RIU</v>
          </cell>
        </row>
        <row r="195">
          <cell r="A195" t="str">
            <v>LDI S</v>
          </cell>
          <cell r="B195">
            <v>2835.1036428590223</v>
          </cell>
          <cell r="C195">
            <v>34021.243714308272</v>
          </cell>
          <cell r="D195" t="str">
            <v>fy2004</v>
          </cell>
          <cell r="E195" t="str">
            <v>Telegoiás</v>
          </cell>
          <cell r="F195" t="str">
            <v>Comissao Cartao TUP</v>
          </cell>
          <cell r="G195" t="str">
            <v>Centro</v>
          </cell>
          <cell r="H195" t="str">
            <v>Telefonia Pública</v>
          </cell>
          <cell r="I195" t="str">
            <v>Comissao Cartao TUP</v>
          </cell>
        </row>
        <row r="196">
          <cell r="A196" t="str">
            <v>LDI S</v>
          </cell>
          <cell r="B196">
            <v>7635.8042943587288</v>
          </cell>
          <cell r="D196" t="str">
            <v>fy2004</v>
          </cell>
          <cell r="E196" t="str">
            <v>Telegoiás</v>
          </cell>
          <cell r="F196" t="str">
            <v>Interconexão A RATE</v>
          </cell>
          <cell r="G196" t="str">
            <v>Centro</v>
          </cell>
        </row>
        <row r="197">
          <cell r="A197" t="str">
            <v>LDI S</v>
          </cell>
          <cell r="B197">
            <v>917.95084641520407</v>
          </cell>
          <cell r="C197">
            <v>11432.673275187846</v>
          </cell>
          <cell r="D197" t="str">
            <v>fy2004</v>
          </cell>
          <cell r="E197" t="str">
            <v>Telegoiás</v>
          </cell>
          <cell r="F197" t="str">
            <v>Interconexão TU-RIU</v>
          </cell>
          <cell r="G197" t="str">
            <v>Centro</v>
          </cell>
          <cell r="H197" t="str">
            <v>Interconexão</v>
          </cell>
          <cell r="I197" t="str">
            <v>TU-RIU</v>
          </cell>
        </row>
        <row r="198">
          <cell r="A198" t="str">
            <v>LDI S</v>
          </cell>
          <cell r="B198">
            <v>2194.1738894612622</v>
          </cell>
          <cell r="C198">
            <v>26330.086673535148</v>
          </cell>
          <cell r="D198" t="str">
            <v>fy2004</v>
          </cell>
          <cell r="E198" t="str">
            <v>Telemat</v>
          </cell>
          <cell r="F198" t="str">
            <v>Comissao Cartao TUP</v>
          </cell>
          <cell r="G198" t="str">
            <v>Oeste</v>
          </cell>
          <cell r="H198" t="str">
            <v>Telefonia Pública</v>
          </cell>
          <cell r="I198" t="str">
            <v>Comissao Cartao TUP</v>
          </cell>
        </row>
        <row r="199">
          <cell r="A199" t="str">
            <v>LDI S</v>
          </cell>
          <cell r="B199">
            <v>4591.4809130737103</v>
          </cell>
          <cell r="D199" t="str">
            <v>fy2004</v>
          </cell>
          <cell r="E199" t="str">
            <v>Telemat</v>
          </cell>
          <cell r="F199" t="str">
            <v>Interconexão A RATE</v>
          </cell>
          <cell r="G199" t="str">
            <v>Oeste</v>
          </cell>
        </row>
        <row r="200">
          <cell r="A200" t="str">
            <v>LDI S</v>
          </cell>
          <cell r="B200">
            <v>437.42616054525479</v>
          </cell>
          <cell r="C200">
            <v>5447.9500673304592</v>
          </cell>
          <cell r="D200" t="str">
            <v>fy2004</v>
          </cell>
          <cell r="E200" t="str">
            <v>Telemat</v>
          </cell>
          <cell r="F200" t="str">
            <v>Interconexão TU-RIU</v>
          </cell>
          <cell r="G200" t="str">
            <v>Oeste</v>
          </cell>
          <cell r="H200" t="str">
            <v>Interconexão</v>
          </cell>
          <cell r="I200" t="str">
            <v>TU-RIU</v>
          </cell>
        </row>
        <row r="201">
          <cell r="A201" t="str">
            <v>LDI S</v>
          </cell>
          <cell r="B201">
            <v>1870.1912112143884</v>
          </cell>
          <cell r="C201">
            <v>22442.294534572666</v>
          </cell>
          <cell r="D201" t="str">
            <v>fy2004</v>
          </cell>
          <cell r="E201" t="str">
            <v>Telems</v>
          </cell>
          <cell r="F201" t="str">
            <v>Comissao Cartao TUP</v>
          </cell>
          <cell r="G201" t="str">
            <v>Oeste</v>
          </cell>
          <cell r="H201" t="str">
            <v>Telefonia Pública</v>
          </cell>
          <cell r="I201" t="str">
            <v>Comissao Cartao TUP</v>
          </cell>
        </row>
        <row r="202">
          <cell r="A202" t="str">
            <v>LDI S</v>
          </cell>
          <cell r="B202">
            <v>5748.722991747075</v>
          </cell>
          <cell r="D202" t="str">
            <v>fy2004</v>
          </cell>
          <cell r="E202" t="str">
            <v>Telems</v>
          </cell>
          <cell r="F202" t="str">
            <v>Interconexão A RATE</v>
          </cell>
          <cell r="G202" t="str">
            <v>Oeste</v>
          </cell>
        </row>
        <row r="203">
          <cell r="A203" t="str">
            <v>LDI S</v>
          </cell>
          <cell r="B203">
            <v>644.6658844863299</v>
          </cell>
          <cell r="C203">
            <v>8029.0295038940621</v>
          </cell>
          <cell r="D203" t="str">
            <v>fy2004</v>
          </cell>
          <cell r="E203" t="str">
            <v>Telems</v>
          </cell>
          <cell r="F203" t="str">
            <v>Interconexão TU-RIU</v>
          </cell>
          <cell r="G203" t="str">
            <v>Oeste</v>
          </cell>
          <cell r="H203" t="str">
            <v>Interconexão</v>
          </cell>
          <cell r="I203" t="str">
            <v>TU-RIU</v>
          </cell>
        </row>
        <row r="204">
          <cell r="A204" t="str">
            <v>LDI S</v>
          </cell>
          <cell r="B204">
            <v>9070.2610348774288</v>
          </cell>
          <cell r="C204">
            <v>108843.13241852916</v>
          </cell>
          <cell r="D204" t="str">
            <v>fy2004</v>
          </cell>
          <cell r="E204" t="str">
            <v>Telepar</v>
          </cell>
          <cell r="F204" t="str">
            <v>Comissao Cartao TUP</v>
          </cell>
          <cell r="G204" t="str">
            <v>Sul</v>
          </cell>
          <cell r="H204" t="str">
            <v>Telefonia Pública</v>
          </cell>
          <cell r="I204" t="str">
            <v>Comissao Cartao TUP</v>
          </cell>
        </row>
        <row r="205">
          <cell r="A205" t="str">
            <v>LDI S</v>
          </cell>
          <cell r="B205">
            <v>39008.831522358174</v>
          </cell>
          <cell r="D205" t="str">
            <v>fy2004</v>
          </cell>
          <cell r="E205" t="str">
            <v>Telepar</v>
          </cell>
          <cell r="F205" t="str">
            <v>Interconexão A RATE</v>
          </cell>
          <cell r="G205" t="str">
            <v>Sul</v>
          </cell>
        </row>
        <row r="206">
          <cell r="A206" t="str">
            <v>LDI S</v>
          </cell>
          <cell r="B206">
            <v>5066.4654149593089</v>
          </cell>
          <cell r="C206">
            <v>63100.594084608718</v>
          </cell>
          <cell r="D206" t="str">
            <v>fy2004</v>
          </cell>
          <cell r="E206" t="str">
            <v>Telepar</v>
          </cell>
          <cell r="F206" t="str">
            <v>Interconexão TU-RIU</v>
          </cell>
          <cell r="G206" t="str">
            <v>Sul</v>
          </cell>
          <cell r="H206" t="str">
            <v>Interconexão</v>
          </cell>
          <cell r="I206" t="str">
            <v>TU-RIU</v>
          </cell>
        </row>
        <row r="207">
          <cell r="A207" t="str">
            <v>LDI S</v>
          </cell>
          <cell r="B207">
            <v>1183.4384083805344</v>
          </cell>
          <cell r="C207">
            <v>14201.260900566414</v>
          </cell>
          <cell r="D207" t="str">
            <v>fy2004</v>
          </cell>
          <cell r="E207" t="str">
            <v>Teleron</v>
          </cell>
          <cell r="F207" t="str">
            <v>Comissao Cartao TUP</v>
          </cell>
          <cell r="G207" t="str">
            <v>Oeste</v>
          </cell>
          <cell r="H207" t="str">
            <v>Telefonia Pública</v>
          </cell>
          <cell r="I207" t="str">
            <v>Comissao Cartao TUP</v>
          </cell>
        </row>
        <row r="208">
          <cell r="A208" t="str">
            <v>LDI S</v>
          </cell>
          <cell r="B208">
            <v>2057.4327140606638</v>
          </cell>
          <cell r="D208" t="str">
            <v>fy2004</v>
          </cell>
          <cell r="E208" t="str">
            <v>Teleron</v>
          </cell>
          <cell r="F208" t="str">
            <v>Interconexão A RATE</v>
          </cell>
          <cell r="G208" t="str">
            <v>Oeste</v>
          </cell>
        </row>
        <row r="209">
          <cell r="A209" t="str">
            <v>LDI S</v>
          </cell>
          <cell r="B209">
            <v>712.77820017004615</v>
          </cell>
          <cell r="C209">
            <v>8877.3383804198529</v>
          </cell>
          <cell r="D209" t="str">
            <v>fy2004</v>
          </cell>
          <cell r="E209" t="str">
            <v>Teleron</v>
          </cell>
          <cell r="F209" t="str">
            <v>Interconexão TU-RIU</v>
          </cell>
          <cell r="G209" t="str">
            <v>Oeste</v>
          </cell>
          <cell r="H209" t="str">
            <v>Interconexão</v>
          </cell>
          <cell r="I209" t="str">
            <v>TU-RIU</v>
          </cell>
        </row>
        <row r="210">
          <cell r="A210" t="str">
            <v>LDI S</v>
          </cell>
          <cell r="B210">
            <v>3468.3441879887073</v>
          </cell>
          <cell r="C210">
            <v>41620.130255864482</v>
          </cell>
          <cell r="D210" t="str">
            <v>fy2004</v>
          </cell>
          <cell r="E210" t="str">
            <v>Telesc</v>
          </cell>
          <cell r="F210" t="str">
            <v>Comissao Cartao TUP</v>
          </cell>
          <cell r="G210" t="str">
            <v>Sul</v>
          </cell>
          <cell r="H210" t="str">
            <v>Telefonia Pública</v>
          </cell>
          <cell r="I210" t="str">
            <v>Comissao Cartao TUP</v>
          </cell>
        </row>
        <row r="211">
          <cell r="A211" t="str">
            <v>LDI S</v>
          </cell>
          <cell r="B211">
            <v>6748.6356032695485</v>
          </cell>
          <cell r="D211" t="str">
            <v>fy2004</v>
          </cell>
          <cell r="E211" t="str">
            <v>Telesc</v>
          </cell>
          <cell r="F211" t="str">
            <v>Interconexão A RATE</v>
          </cell>
          <cell r="G211" t="str">
            <v>Sul</v>
          </cell>
        </row>
        <row r="212">
          <cell r="A212" t="str">
            <v>LDI S</v>
          </cell>
          <cell r="B212">
            <v>1288.161229422079</v>
          </cell>
          <cell r="C212">
            <v>16043.480453511784</v>
          </cell>
          <cell r="D212" t="str">
            <v>fy2004</v>
          </cell>
          <cell r="E212" t="str">
            <v>Telesc</v>
          </cell>
          <cell r="F212" t="str">
            <v>Interconexão TU-RIU</v>
          </cell>
          <cell r="G212" t="str">
            <v>Sul</v>
          </cell>
          <cell r="H212" t="str">
            <v>Interconexão</v>
          </cell>
          <cell r="I212" t="str">
            <v>TU-RIU</v>
          </cell>
        </row>
        <row r="213">
          <cell r="A213" t="str">
            <v>Local</v>
          </cell>
          <cell r="B213">
            <v>102819.42525211169</v>
          </cell>
          <cell r="C213">
            <v>1233833.1030253402</v>
          </cell>
          <cell r="D213" t="str">
            <v>fy2003</v>
          </cell>
          <cell r="E213" t="str">
            <v>CRT</v>
          </cell>
          <cell r="F213" t="str">
            <v>Comissao Cartao TUP</v>
          </cell>
          <cell r="G213" t="str">
            <v>Extremo Sul</v>
          </cell>
          <cell r="H213" t="str">
            <v>Telefonia Pública</v>
          </cell>
          <cell r="I213" t="str">
            <v>Comissao Cartao TUP</v>
          </cell>
        </row>
        <row r="214">
          <cell r="A214" t="str">
            <v>Local</v>
          </cell>
          <cell r="B214">
            <v>300.44215391421267</v>
          </cell>
          <cell r="C214">
            <v>3605.305846970552</v>
          </cell>
          <cell r="D214" t="str">
            <v>fy2003</v>
          </cell>
          <cell r="E214" t="str">
            <v>Ctmr</v>
          </cell>
          <cell r="F214" t="str">
            <v>Comissao Cartao TUP</v>
          </cell>
          <cell r="G214" t="str">
            <v>Extremo Sul</v>
          </cell>
          <cell r="H214" t="str">
            <v>Telefonia Pública</v>
          </cell>
          <cell r="I214" t="str">
            <v>Comissao Cartao TUP</v>
          </cell>
        </row>
        <row r="215">
          <cell r="A215" t="str">
            <v>Local</v>
          </cell>
          <cell r="B215">
            <v>5014.7374827224839</v>
          </cell>
          <cell r="C215">
            <v>60176.849792669804</v>
          </cell>
          <cell r="D215" t="str">
            <v>fy2003</v>
          </cell>
          <cell r="E215" t="str">
            <v>Teleacre</v>
          </cell>
          <cell r="F215" t="str">
            <v>Comissao Cartao TUP</v>
          </cell>
          <cell r="G215" t="str">
            <v>Oeste</v>
          </cell>
          <cell r="H215" t="str">
            <v>Telefonia Pública</v>
          </cell>
          <cell r="I215" t="str">
            <v>Comissao Cartao TUP</v>
          </cell>
        </row>
        <row r="216">
          <cell r="A216" t="str">
            <v>Local</v>
          </cell>
          <cell r="B216">
            <v>6911.8174234731341</v>
          </cell>
          <cell r="C216">
            <v>82941.809081677609</v>
          </cell>
          <cell r="D216" t="str">
            <v>fy2003</v>
          </cell>
          <cell r="E216" t="str">
            <v>Telebrasília</v>
          </cell>
          <cell r="F216" t="str">
            <v>Comissao Cartao TUP</v>
          </cell>
          <cell r="G216" t="str">
            <v>Centro</v>
          </cell>
          <cell r="H216" t="str">
            <v>Telefonia Pública</v>
          </cell>
          <cell r="I216" t="str">
            <v>Comissao Cartao TUP</v>
          </cell>
        </row>
        <row r="217">
          <cell r="A217" t="str">
            <v>Local</v>
          </cell>
          <cell r="B217">
            <v>52106.560261590705</v>
          </cell>
          <cell r="C217">
            <v>625278.72313908848</v>
          </cell>
          <cell r="D217" t="str">
            <v>fy2003</v>
          </cell>
          <cell r="E217" t="str">
            <v>Telegoiás</v>
          </cell>
          <cell r="F217" t="str">
            <v>Comissao Cartao TUP</v>
          </cell>
          <cell r="G217" t="str">
            <v>Centro</v>
          </cell>
          <cell r="H217" t="str">
            <v>Telefonia Pública</v>
          </cell>
          <cell r="I217" t="str">
            <v>Comissao Cartao TUP</v>
          </cell>
        </row>
        <row r="218">
          <cell r="A218" t="str">
            <v>Local</v>
          </cell>
          <cell r="B218">
            <v>5551.5489148472188</v>
          </cell>
          <cell r="C218">
            <v>66618.586978166626</v>
          </cell>
          <cell r="D218" t="str">
            <v>fy2003</v>
          </cell>
          <cell r="E218" t="str">
            <v>Telemat</v>
          </cell>
          <cell r="F218" t="str">
            <v>Comissao Cartao TUP</v>
          </cell>
          <cell r="G218" t="str">
            <v>Oeste</v>
          </cell>
          <cell r="H218" t="str">
            <v>Telefonia Pública</v>
          </cell>
          <cell r="I218" t="str">
            <v>Comissao Cartao TUP</v>
          </cell>
        </row>
        <row r="219">
          <cell r="A219" t="str">
            <v>Local</v>
          </cell>
          <cell r="B219">
            <v>9958.9492035497497</v>
          </cell>
          <cell r="C219">
            <v>119507.390442597</v>
          </cell>
          <cell r="D219" t="str">
            <v>fy2003</v>
          </cell>
          <cell r="E219" t="str">
            <v>Telems</v>
          </cell>
          <cell r="F219" t="str">
            <v>Comissao Cartao TUP</v>
          </cell>
          <cell r="G219" t="str">
            <v>Oeste</v>
          </cell>
          <cell r="H219" t="str">
            <v>Telefonia Pública</v>
          </cell>
          <cell r="I219" t="str">
            <v>Comissao Cartao TUP</v>
          </cell>
        </row>
        <row r="220">
          <cell r="A220" t="str">
            <v>Local</v>
          </cell>
          <cell r="B220">
            <v>62025.846216313454</v>
          </cell>
          <cell r="C220">
            <v>744310.15459576133</v>
          </cell>
          <cell r="D220" t="str">
            <v>fy2003</v>
          </cell>
          <cell r="E220" t="str">
            <v>Telepar</v>
          </cell>
          <cell r="F220" t="str">
            <v>Comissao Cartao TUP</v>
          </cell>
          <cell r="G220" t="str">
            <v>Sul</v>
          </cell>
          <cell r="H220" t="str">
            <v>Telefonia Pública</v>
          </cell>
          <cell r="I220" t="str">
            <v>Comissao Cartao TUP</v>
          </cell>
        </row>
        <row r="221">
          <cell r="A221" t="str">
            <v>Local</v>
          </cell>
          <cell r="B221">
            <v>9886.282984515612</v>
          </cell>
          <cell r="C221">
            <v>118635.39581418733</v>
          </cell>
          <cell r="D221" t="str">
            <v>fy2003</v>
          </cell>
          <cell r="E221" t="str">
            <v>Teleron</v>
          </cell>
          <cell r="F221" t="str">
            <v>Comissao Cartao TUP</v>
          </cell>
          <cell r="G221" t="str">
            <v>Oeste</v>
          </cell>
          <cell r="H221" t="str">
            <v>Telefonia Pública</v>
          </cell>
          <cell r="I221" t="str">
            <v>Comissao Cartao TUP</v>
          </cell>
        </row>
        <row r="222">
          <cell r="A222" t="str">
            <v>Local</v>
          </cell>
          <cell r="B222">
            <v>23578.078524569428</v>
          </cell>
          <cell r="C222">
            <v>282936.94229483313</v>
          </cell>
          <cell r="D222" t="str">
            <v>fy2003</v>
          </cell>
          <cell r="E222" t="str">
            <v>Telesc</v>
          </cell>
          <cell r="F222" t="str">
            <v>Comissao Cartao TUP</v>
          </cell>
          <cell r="G222" t="str">
            <v>Sul</v>
          </cell>
          <cell r="H222" t="str">
            <v>Telefonia Pública</v>
          </cell>
          <cell r="I222" t="str">
            <v>Comissao Cartao TUP</v>
          </cell>
        </row>
        <row r="223">
          <cell r="A223" t="str">
            <v>Local</v>
          </cell>
          <cell r="B223">
            <v>111717.80551588289</v>
          </cell>
          <cell r="C223">
            <v>1340613.6661905947</v>
          </cell>
          <cell r="D223" t="str">
            <v>fy2004</v>
          </cell>
          <cell r="E223" t="str">
            <v>CRT</v>
          </cell>
          <cell r="F223" t="str">
            <v>Comissao Cartao TUP</v>
          </cell>
          <cell r="G223" t="str">
            <v>Extremo Sul</v>
          </cell>
          <cell r="H223" t="str">
            <v>Telefonia Pública</v>
          </cell>
          <cell r="I223" t="str">
            <v>Comissao Cartao TUP</v>
          </cell>
        </row>
        <row r="224">
          <cell r="A224" t="str">
            <v>Local</v>
          </cell>
          <cell r="B224">
            <v>276.80693496695505</v>
          </cell>
          <cell r="C224">
            <v>3321.6832196034611</v>
          </cell>
          <cell r="D224" t="str">
            <v>fy2004</v>
          </cell>
          <cell r="E224" t="str">
            <v>Ctmr</v>
          </cell>
          <cell r="F224" t="str">
            <v>Comissao Cartao TUP</v>
          </cell>
          <cell r="G224" t="str">
            <v>Extremo Sul</v>
          </cell>
          <cell r="H224" t="str">
            <v>Telefonia Pública</v>
          </cell>
          <cell r="I224" t="str">
            <v>Comissao Cartao TUP</v>
          </cell>
        </row>
        <row r="225">
          <cell r="A225" t="str">
            <v>Local</v>
          </cell>
          <cell r="B225">
            <v>4933.2923379850017</v>
          </cell>
          <cell r="C225">
            <v>59199.508055820013</v>
          </cell>
          <cell r="D225" t="str">
            <v>fy2004</v>
          </cell>
          <cell r="E225" t="str">
            <v>Teleacre</v>
          </cell>
          <cell r="F225" t="str">
            <v>Comissao Cartao TUP</v>
          </cell>
          <cell r="G225" t="str">
            <v>Oeste</v>
          </cell>
          <cell r="H225" t="str">
            <v>Telefonia Pública</v>
          </cell>
          <cell r="I225" t="str">
            <v>Comissao Cartao TUP</v>
          </cell>
        </row>
        <row r="226">
          <cell r="A226" t="str">
            <v>Local</v>
          </cell>
          <cell r="B226">
            <v>6732.1009986304398</v>
          </cell>
          <cell r="C226">
            <v>80785.21198356527</v>
          </cell>
          <cell r="D226" t="str">
            <v>fy2004</v>
          </cell>
          <cell r="E226" t="str">
            <v>Telebrasília</v>
          </cell>
          <cell r="F226" t="str">
            <v>Comissao Cartao TUP</v>
          </cell>
          <cell r="G226" t="str">
            <v>Centro</v>
          </cell>
          <cell r="H226" t="str">
            <v>Telefonia Pública</v>
          </cell>
          <cell r="I226" t="str">
            <v>Comissao Cartao TUP</v>
          </cell>
        </row>
        <row r="227">
          <cell r="A227" t="str">
            <v>Local</v>
          </cell>
          <cell r="B227">
            <v>49612.032999344847</v>
          </cell>
          <cell r="C227">
            <v>595344.39599213819</v>
          </cell>
          <cell r="D227" t="str">
            <v>fy2004</v>
          </cell>
          <cell r="E227" t="str">
            <v>Telegoiás</v>
          </cell>
          <cell r="F227" t="str">
            <v>Comissao Cartao TUP</v>
          </cell>
          <cell r="G227" t="str">
            <v>Centro</v>
          </cell>
          <cell r="H227" t="str">
            <v>Telefonia Pública</v>
          </cell>
          <cell r="I227" t="str">
            <v>Comissao Cartao TUP</v>
          </cell>
        </row>
        <row r="228">
          <cell r="A228" t="str">
            <v>Local</v>
          </cell>
          <cell r="B228">
            <v>5670.4171386191547</v>
          </cell>
          <cell r="C228">
            <v>68045.005663429853</v>
          </cell>
          <cell r="D228" t="str">
            <v>fy2004</v>
          </cell>
          <cell r="E228" t="str">
            <v>Telemat</v>
          </cell>
          <cell r="F228" t="str">
            <v>Comissao Cartao TUP</v>
          </cell>
          <cell r="G228" t="str">
            <v>Oeste</v>
          </cell>
          <cell r="H228" t="str">
            <v>Telefonia Pública</v>
          </cell>
          <cell r="I228" t="str">
            <v>Comissao Cartao TUP</v>
          </cell>
        </row>
        <row r="229">
          <cell r="A229" t="str">
            <v>Local</v>
          </cell>
          <cell r="B229">
            <v>9669.6384970466243</v>
          </cell>
          <cell r="C229">
            <v>116035.66196455949</v>
          </cell>
          <cell r="D229" t="str">
            <v>fy2004</v>
          </cell>
          <cell r="E229" t="str">
            <v>Telems</v>
          </cell>
          <cell r="F229" t="str">
            <v>Comissao Cartao TUP</v>
          </cell>
          <cell r="G229" t="str">
            <v>Oeste</v>
          </cell>
          <cell r="H229" t="str">
            <v>Telefonia Pública</v>
          </cell>
          <cell r="I229" t="str">
            <v>Comissao Cartao TUP</v>
          </cell>
        </row>
        <row r="230">
          <cell r="A230" t="str">
            <v>Local</v>
          </cell>
          <cell r="B230">
            <v>60720.326489975603</v>
          </cell>
          <cell r="C230">
            <v>728643.91787970718</v>
          </cell>
          <cell r="D230" t="str">
            <v>fy2004</v>
          </cell>
          <cell r="E230" t="str">
            <v>Telepar</v>
          </cell>
          <cell r="F230" t="str">
            <v>Comissao Cartao TUP</v>
          </cell>
          <cell r="G230" t="str">
            <v>Sul</v>
          </cell>
          <cell r="H230" t="str">
            <v>Telefonia Pública</v>
          </cell>
          <cell r="I230" t="str">
            <v>Comissao Cartao TUP</v>
          </cell>
        </row>
        <row r="231">
          <cell r="A231" t="str">
            <v>Local</v>
          </cell>
          <cell r="B231">
            <v>9071.0927949231864</v>
          </cell>
          <cell r="C231">
            <v>108853.11353907823</v>
          </cell>
          <cell r="D231" t="str">
            <v>fy2004</v>
          </cell>
          <cell r="E231" t="str">
            <v>Teleron</v>
          </cell>
          <cell r="F231" t="str">
            <v>Comissao Cartao TUP</v>
          </cell>
          <cell r="G231" t="str">
            <v>Oeste</v>
          </cell>
          <cell r="H231" t="str">
            <v>Telefonia Pública</v>
          </cell>
          <cell r="I231" t="str">
            <v>Comissao Cartao TUP</v>
          </cell>
        </row>
        <row r="232">
          <cell r="A232" t="str">
            <v>Local</v>
          </cell>
          <cell r="B232">
            <v>23258.455272573392</v>
          </cell>
          <cell r="C232">
            <v>279101.46327088075</v>
          </cell>
          <cell r="D232" t="str">
            <v>fy2004</v>
          </cell>
          <cell r="E232" t="str">
            <v>Telesc</v>
          </cell>
          <cell r="F232" t="str">
            <v>Comissao Cartao TUP</v>
          </cell>
          <cell r="G232" t="str">
            <v>Sul</v>
          </cell>
          <cell r="H232" t="str">
            <v>Telefonia Pública</v>
          </cell>
          <cell r="I232" t="str">
            <v>Comissao Cartao TUP</v>
          </cell>
        </row>
        <row r="233">
          <cell r="A233" t="str">
            <v>VC1 F-M</v>
          </cell>
          <cell r="B233">
            <v>224850.17017398888</v>
          </cell>
          <cell r="C233">
            <v>2698202.0420878665</v>
          </cell>
          <cell r="D233" t="str">
            <v>fy2003</v>
          </cell>
          <cell r="E233" t="str">
            <v>CRT</v>
          </cell>
          <cell r="F233" t="str">
            <v>Comissao Cartao TUP</v>
          </cell>
          <cell r="G233" t="str">
            <v>Extremo Sul</v>
          </cell>
          <cell r="H233" t="str">
            <v>Telefonia Pública</v>
          </cell>
          <cell r="I233" t="str">
            <v>Comissao Cartao TUP</v>
          </cell>
        </row>
        <row r="234">
          <cell r="A234" t="str">
            <v>VC1 F-M</v>
          </cell>
          <cell r="B234">
            <v>35225083.566704839</v>
          </cell>
          <cell r="C234">
            <v>438712893.05088747</v>
          </cell>
          <cell r="D234" t="str">
            <v>fy2003</v>
          </cell>
          <cell r="E234" t="str">
            <v>CRT</v>
          </cell>
          <cell r="F234" t="str">
            <v>Interconexão TU-M</v>
          </cell>
          <cell r="G234" t="str">
            <v>Extremo Sul</v>
          </cell>
          <cell r="H234" t="str">
            <v>Interconexão</v>
          </cell>
          <cell r="I234" t="str">
            <v>TU-M</v>
          </cell>
        </row>
        <row r="235">
          <cell r="A235" t="str">
            <v>VC1 F-M</v>
          </cell>
          <cell r="B235">
            <v>2494.3942323192687</v>
          </cell>
          <cell r="C235">
            <v>29932.730787831228</v>
          </cell>
          <cell r="D235" t="str">
            <v>fy2003</v>
          </cell>
          <cell r="E235" t="str">
            <v>Ctmr</v>
          </cell>
          <cell r="F235" t="str">
            <v>Comissao Cartao TUP</v>
          </cell>
          <cell r="G235" t="str">
            <v>Extremo Sul</v>
          </cell>
          <cell r="H235" t="str">
            <v>Telefonia Pública</v>
          </cell>
          <cell r="I235" t="str">
            <v>Comissao Cartao TUP</v>
          </cell>
        </row>
        <row r="236">
          <cell r="A236" t="str">
            <v>VC1 F-M</v>
          </cell>
          <cell r="B236">
            <v>736999.04953896499</v>
          </cell>
          <cell r="C236">
            <v>9178998.3858153205</v>
          </cell>
          <cell r="D236" t="str">
            <v>fy2003</v>
          </cell>
          <cell r="E236" t="str">
            <v>Ctmr</v>
          </cell>
          <cell r="F236" t="str">
            <v>Interconexão TU-M</v>
          </cell>
          <cell r="G236" t="str">
            <v>Extremo Sul</v>
          </cell>
          <cell r="H236" t="str">
            <v>Interconexão</v>
          </cell>
          <cell r="I236" t="str">
            <v>TU-M</v>
          </cell>
        </row>
        <row r="237">
          <cell r="A237" t="str">
            <v>VC1 F-M</v>
          </cell>
          <cell r="B237">
            <v>7865.4581759954972</v>
          </cell>
          <cell r="C237">
            <v>94385.49811194597</v>
          </cell>
          <cell r="D237" t="str">
            <v>fy2003</v>
          </cell>
          <cell r="E237" t="str">
            <v>Teleacre</v>
          </cell>
          <cell r="F237" t="str">
            <v>Comissao Cartao TUP</v>
          </cell>
          <cell r="G237" t="str">
            <v>Oeste</v>
          </cell>
          <cell r="H237" t="str">
            <v>Telefonia Pública</v>
          </cell>
          <cell r="I237" t="str">
            <v>Comissao Cartao TUP</v>
          </cell>
        </row>
        <row r="238">
          <cell r="A238" t="str">
            <v>VC1 F-M</v>
          </cell>
          <cell r="B238">
            <v>999889.33866226114</v>
          </cell>
          <cell r="C238">
            <v>12453181.087975895</v>
          </cell>
          <cell r="D238" t="str">
            <v>fy2003</v>
          </cell>
          <cell r="E238" t="str">
            <v>Teleacre</v>
          </cell>
          <cell r="F238" t="str">
            <v>Interconexão TU-M</v>
          </cell>
          <cell r="G238" t="str">
            <v>Oeste</v>
          </cell>
          <cell r="H238" t="str">
            <v>Interconexão</v>
          </cell>
          <cell r="I238" t="str">
            <v>TU-M</v>
          </cell>
        </row>
        <row r="239">
          <cell r="A239" t="str">
            <v>VC1 F-M</v>
          </cell>
          <cell r="B239">
            <v>105963.34532515591</v>
          </cell>
          <cell r="C239">
            <v>1271560.1439018708</v>
          </cell>
          <cell r="D239" t="str">
            <v>fy2003</v>
          </cell>
          <cell r="E239" t="str">
            <v>Telebrasília</v>
          </cell>
          <cell r="F239" t="str">
            <v>Comissao Cartao TUP</v>
          </cell>
          <cell r="G239" t="str">
            <v>Centro</v>
          </cell>
          <cell r="H239" t="str">
            <v>Telefonia Pública</v>
          </cell>
          <cell r="I239" t="str">
            <v>Comissao Cartao TUP</v>
          </cell>
        </row>
        <row r="240">
          <cell r="A240" t="str">
            <v>VC1 F-M</v>
          </cell>
          <cell r="B240">
            <v>13960016.336768011</v>
          </cell>
          <cell r="C240">
            <v>173865851.66060576</v>
          </cell>
          <cell r="D240" t="str">
            <v>fy2003</v>
          </cell>
          <cell r="E240" t="str">
            <v>Telebrasília</v>
          </cell>
          <cell r="F240" t="str">
            <v>Interconexão TU-M</v>
          </cell>
          <cell r="G240" t="str">
            <v>Centro</v>
          </cell>
          <cell r="H240" t="str">
            <v>Interconexão</v>
          </cell>
          <cell r="I240" t="str">
            <v>TU-M</v>
          </cell>
        </row>
        <row r="241">
          <cell r="A241" t="str">
            <v>VC1 F-M</v>
          </cell>
          <cell r="B241">
            <v>70062.165876495623</v>
          </cell>
          <cell r="C241">
            <v>840745.99051794759</v>
          </cell>
          <cell r="D241" t="str">
            <v>fy2003</v>
          </cell>
          <cell r="E241" t="str">
            <v>Telegoiás</v>
          </cell>
          <cell r="F241" t="str">
            <v>Comissao Cartao TUP</v>
          </cell>
          <cell r="G241" t="str">
            <v>Centro</v>
          </cell>
          <cell r="H241" t="str">
            <v>Telefonia Pública</v>
          </cell>
          <cell r="I241" t="str">
            <v>Comissao Cartao TUP</v>
          </cell>
        </row>
        <row r="242">
          <cell r="A242" t="str">
            <v>VC1 F-M</v>
          </cell>
          <cell r="B242">
            <v>8802534.5296811853</v>
          </cell>
          <cell r="C242">
            <v>109631688.52059077</v>
          </cell>
          <cell r="D242" t="str">
            <v>fy2003</v>
          </cell>
          <cell r="E242" t="str">
            <v>Telegoiás</v>
          </cell>
          <cell r="F242" t="str">
            <v>Interconexão TU-M</v>
          </cell>
          <cell r="G242" t="str">
            <v>Centro</v>
          </cell>
          <cell r="H242" t="str">
            <v>Interconexão</v>
          </cell>
          <cell r="I242" t="str">
            <v>TU-M</v>
          </cell>
        </row>
        <row r="243">
          <cell r="A243" t="str">
            <v>VC1 F-M</v>
          </cell>
          <cell r="B243">
            <v>43001.065388520605</v>
          </cell>
          <cell r="C243">
            <v>516012.78466224729</v>
          </cell>
          <cell r="D243" t="str">
            <v>fy2003</v>
          </cell>
          <cell r="E243" t="str">
            <v>Telemat</v>
          </cell>
          <cell r="F243" t="str">
            <v>Comissao Cartao TUP</v>
          </cell>
          <cell r="G243" t="str">
            <v>Oeste</v>
          </cell>
          <cell r="H243" t="str">
            <v>Telefonia Pública</v>
          </cell>
          <cell r="I243" t="str">
            <v>Comissao Cartao TUP</v>
          </cell>
        </row>
        <row r="244">
          <cell r="A244" t="str">
            <v>VC1 F-M</v>
          </cell>
          <cell r="B244">
            <v>5444786.2197876377</v>
          </cell>
          <cell r="C244">
            <v>67812412.992668241</v>
          </cell>
          <cell r="D244" t="str">
            <v>fy2003</v>
          </cell>
          <cell r="E244" t="str">
            <v>Telemat</v>
          </cell>
          <cell r="F244" t="str">
            <v>Interconexão TU-M</v>
          </cell>
          <cell r="G244" t="str">
            <v>Oeste</v>
          </cell>
          <cell r="H244" t="str">
            <v>Interconexão</v>
          </cell>
          <cell r="I244" t="str">
            <v>TU-M</v>
          </cell>
        </row>
        <row r="245">
          <cell r="A245" t="str">
            <v>VC1 F-M</v>
          </cell>
          <cell r="B245">
            <v>14707.622819746124</v>
          </cell>
          <cell r="C245">
            <v>176491.47383695349</v>
          </cell>
          <cell r="D245" t="str">
            <v>fy2003</v>
          </cell>
          <cell r="E245" t="str">
            <v>Telems</v>
          </cell>
          <cell r="F245" t="str">
            <v>Comissao Cartao TUP</v>
          </cell>
          <cell r="G245" t="str">
            <v>Oeste</v>
          </cell>
          <cell r="H245" t="str">
            <v>Telefonia Pública</v>
          </cell>
          <cell r="I245" t="str">
            <v>Comissao Cartao TUP</v>
          </cell>
        </row>
        <row r="246">
          <cell r="A246" t="str">
            <v>VC1 F-M</v>
          </cell>
          <cell r="B246">
            <v>4976781.4656172292</v>
          </cell>
          <cell r="C246">
            <v>61983620.016922407</v>
          </cell>
          <cell r="D246" t="str">
            <v>fy2003</v>
          </cell>
          <cell r="E246" t="str">
            <v>Telems</v>
          </cell>
          <cell r="F246" t="str">
            <v>Interconexão TU-M</v>
          </cell>
          <cell r="G246" t="str">
            <v>Oeste</v>
          </cell>
          <cell r="H246" t="str">
            <v>Interconexão</v>
          </cell>
          <cell r="I246" t="str">
            <v>TU-M</v>
          </cell>
        </row>
        <row r="247">
          <cell r="A247" t="str">
            <v>VC1 F-M</v>
          </cell>
          <cell r="B247">
            <v>83851.749939119298</v>
          </cell>
          <cell r="C247">
            <v>1006220.9992694315</v>
          </cell>
          <cell r="D247" t="str">
            <v>fy2003</v>
          </cell>
          <cell r="E247" t="str">
            <v>Telepar</v>
          </cell>
          <cell r="F247" t="str">
            <v>Comissao Cartao TUP</v>
          </cell>
          <cell r="G247" t="str">
            <v>Sul</v>
          </cell>
          <cell r="H247" t="str">
            <v>Telefonia Pública</v>
          </cell>
          <cell r="I247" t="str">
            <v>Comissao Cartao TUP</v>
          </cell>
        </row>
        <row r="248">
          <cell r="A248" t="str">
            <v>VC1 F-M</v>
          </cell>
          <cell r="B248">
            <v>16808264.557938419</v>
          </cell>
          <cell r="C248">
            <v>209339528.10683608</v>
          </cell>
          <cell r="D248" t="str">
            <v>fy2003</v>
          </cell>
          <cell r="E248" t="str">
            <v>Telepar</v>
          </cell>
          <cell r="F248" t="str">
            <v>Interconexão TU-M</v>
          </cell>
          <cell r="G248" t="str">
            <v>Sul</v>
          </cell>
          <cell r="H248" t="str">
            <v>Interconexão</v>
          </cell>
          <cell r="I248" t="str">
            <v>TU-M</v>
          </cell>
        </row>
        <row r="249">
          <cell r="A249" t="str">
            <v>VC1 F-M</v>
          </cell>
          <cell r="B249">
            <v>14130.714175747653</v>
          </cell>
          <cell r="C249">
            <v>169568.57010897185</v>
          </cell>
          <cell r="D249" t="str">
            <v>fy2003</v>
          </cell>
          <cell r="E249" t="str">
            <v>Teleron</v>
          </cell>
          <cell r="F249" t="str">
            <v>Comissao Cartao TUP</v>
          </cell>
          <cell r="G249" t="str">
            <v>Oeste</v>
          </cell>
          <cell r="H249" t="str">
            <v>Telefonia Pública</v>
          </cell>
          <cell r="I249" t="str">
            <v>Comissao Cartao TUP</v>
          </cell>
        </row>
        <row r="250">
          <cell r="A250" t="str">
            <v>VC1 F-M</v>
          </cell>
          <cell r="B250">
            <v>1759070.1704229484</v>
          </cell>
          <cell r="C250">
            <v>21908443.796431884</v>
          </cell>
          <cell r="D250" t="str">
            <v>fy2003</v>
          </cell>
          <cell r="E250" t="str">
            <v>Teleron</v>
          </cell>
          <cell r="F250" t="str">
            <v>Interconexão TU-M</v>
          </cell>
          <cell r="G250" t="str">
            <v>Oeste</v>
          </cell>
          <cell r="H250" t="str">
            <v>Interconexão</v>
          </cell>
          <cell r="I250" t="str">
            <v>TU-M</v>
          </cell>
        </row>
        <row r="251">
          <cell r="A251" t="str">
            <v>VC1 F-M</v>
          </cell>
          <cell r="B251">
            <v>54844.176599831255</v>
          </cell>
          <cell r="C251">
            <v>658130.11919797515</v>
          </cell>
          <cell r="D251" t="str">
            <v>fy2003</v>
          </cell>
          <cell r="E251" t="str">
            <v>Telesc</v>
          </cell>
          <cell r="F251" t="str">
            <v>Comissao Cartao TUP</v>
          </cell>
          <cell r="G251" t="str">
            <v>Sul</v>
          </cell>
          <cell r="H251" t="str">
            <v>Telefonia Pública</v>
          </cell>
          <cell r="I251" t="str">
            <v>Comissao Cartao TUP</v>
          </cell>
        </row>
        <row r="252">
          <cell r="A252" t="str">
            <v>VC1 F-M</v>
          </cell>
          <cell r="B252">
            <v>11360572.689265547</v>
          </cell>
          <cell r="C252">
            <v>141490926.53774574</v>
          </cell>
          <cell r="D252" t="str">
            <v>fy2003</v>
          </cell>
          <cell r="E252" t="str">
            <v>Telesc</v>
          </cell>
          <cell r="F252" t="str">
            <v>Interconexão TU-M</v>
          </cell>
          <cell r="G252" t="str">
            <v>Sul</v>
          </cell>
          <cell r="H252" t="str">
            <v>Interconexão</v>
          </cell>
          <cell r="I252" t="str">
            <v>TU-M</v>
          </cell>
        </row>
        <row r="253">
          <cell r="A253" t="str">
            <v>VC1 F-M</v>
          </cell>
          <cell r="B253">
            <v>257167.99385725218</v>
          </cell>
          <cell r="C253">
            <v>3086015.9262870261</v>
          </cell>
          <cell r="D253" t="str">
            <v>fy2004</v>
          </cell>
          <cell r="E253" t="str">
            <v>CRT</v>
          </cell>
          <cell r="F253" t="str">
            <v>Comissao Cartao TUP</v>
          </cell>
          <cell r="G253" t="str">
            <v>Extremo Sul</v>
          </cell>
          <cell r="H253" t="str">
            <v>Telefonia Pública</v>
          </cell>
          <cell r="I253" t="str">
            <v>Comissao Cartao TUP</v>
          </cell>
        </row>
        <row r="254">
          <cell r="A254" t="str">
            <v>VC1 F-M</v>
          </cell>
          <cell r="B254">
            <v>36810958.897921413</v>
          </cell>
          <cell r="C254">
            <v>458464271.44743681</v>
          </cell>
          <cell r="D254" t="str">
            <v>fy2004</v>
          </cell>
          <cell r="E254" t="str">
            <v>CRT</v>
          </cell>
          <cell r="F254" t="str">
            <v>Interconexão TU-M</v>
          </cell>
          <cell r="G254" t="str">
            <v>Extremo Sul</v>
          </cell>
          <cell r="H254" t="str">
            <v>Interconexão</v>
          </cell>
          <cell r="I254" t="str">
            <v>TU-M</v>
          </cell>
        </row>
        <row r="255">
          <cell r="A255" t="str">
            <v>VC1 F-M</v>
          </cell>
          <cell r="B255">
            <v>2419.1308935404836</v>
          </cell>
          <cell r="C255">
            <v>29029.570722485805</v>
          </cell>
          <cell r="D255" t="str">
            <v>fy2004</v>
          </cell>
          <cell r="E255" t="str">
            <v>Ctmr</v>
          </cell>
          <cell r="F255" t="str">
            <v>Comissao Cartao TUP</v>
          </cell>
          <cell r="G255" t="str">
            <v>Extremo Sul</v>
          </cell>
          <cell r="H255" t="str">
            <v>Telefonia Pública</v>
          </cell>
          <cell r="I255" t="str">
            <v>Comissao Cartao TUP</v>
          </cell>
        </row>
        <row r="256">
          <cell r="A256" t="str">
            <v>VC1 F-M</v>
          </cell>
          <cell r="B256">
            <v>773847.93228498439</v>
          </cell>
          <cell r="C256">
            <v>9637934.9820787758</v>
          </cell>
          <cell r="D256" t="str">
            <v>fy2004</v>
          </cell>
          <cell r="E256" t="str">
            <v>Ctmr</v>
          </cell>
          <cell r="F256" t="str">
            <v>Interconexão TU-M</v>
          </cell>
          <cell r="G256" t="str">
            <v>Extremo Sul</v>
          </cell>
          <cell r="H256" t="str">
            <v>Interconexão</v>
          </cell>
          <cell r="I256" t="str">
            <v>TU-M</v>
          </cell>
        </row>
        <row r="257">
          <cell r="A257" t="str">
            <v>VC1 F-M</v>
          </cell>
          <cell r="B257">
            <v>8144.9908250974167</v>
          </cell>
          <cell r="C257">
            <v>97739.889901168994</v>
          </cell>
          <cell r="D257" t="str">
            <v>fy2004</v>
          </cell>
          <cell r="E257" t="str">
            <v>Teleacre</v>
          </cell>
          <cell r="F257" t="str">
            <v>Comissao Cartao TUP</v>
          </cell>
          <cell r="G257" t="str">
            <v>Oeste</v>
          </cell>
          <cell r="H257" t="str">
            <v>Telefonia Pública</v>
          </cell>
          <cell r="I257" t="str">
            <v>Comissao Cartao TUP</v>
          </cell>
        </row>
        <row r="258">
          <cell r="A258" t="str">
            <v>VC1 F-M</v>
          </cell>
          <cell r="B258">
            <v>1037695.1804574539</v>
          </cell>
          <cell r="C258">
            <v>12924036.187489985</v>
          </cell>
          <cell r="D258" t="str">
            <v>fy2004</v>
          </cell>
          <cell r="E258" t="str">
            <v>Teleacre</v>
          </cell>
          <cell r="F258" t="str">
            <v>Interconexão TU-M</v>
          </cell>
          <cell r="G258" t="str">
            <v>Oeste</v>
          </cell>
          <cell r="H258" t="str">
            <v>Interconexão</v>
          </cell>
          <cell r="I258" t="str">
            <v>TU-M</v>
          </cell>
        </row>
        <row r="259">
          <cell r="A259" t="str">
            <v>VC1 F-M</v>
          </cell>
          <cell r="B259">
            <v>108639.91172898121</v>
          </cell>
          <cell r="C259">
            <v>1303678.9407477747</v>
          </cell>
          <cell r="D259" t="str">
            <v>fy2004</v>
          </cell>
          <cell r="E259" t="str">
            <v>Telebrasília</v>
          </cell>
          <cell r="F259" t="str">
            <v>Comissao Cartao TUP</v>
          </cell>
          <cell r="G259" t="str">
            <v>Centro</v>
          </cell>
          <cell r="H259" t="str">
            <v>Telefonia Pública</v>
          </cell>
          <cell r="I259" t="str">
            <v>Comissao Cartao TUP</v>
          </cell>
        </row>
        <row r="260">
          <cell r="A260" t="str">
            <v>VC1 F-M</v>
          </cell>
          <cell r="B260">
            <v>14597610.30258132</v>
          </cell>
          <cell r="C260">
            <v>181806803.53383684</v>
          </cell>
          <cell r="D260" t="str">
            <v>fy2004</v>
          </cell>
          <cell r="E260" t="str">
            <v>Telebrasília</v>
          </cell>
          <cell r="F260" t="str">
            <v>Interconexão TU-M</v>
          </cell>
          <cell r="G260" t="str">
            <v>Centro</v>
          </cell>
          <cell r="H260" t="str">
            <v>Interconexão</v>
          </cell>
          <cell r="I260" t="str">
            <v>TU-M</v>
          </cell>
        </row>
        <row r="261">
          <cell r="A261" t="str">
            <v>VC1 F-M</v>
          </cell>
          <cell r="B261">
            <v>70218.954608446598</v>
          </cell>
          <cell r="C261">
            <v>842627.4553013593</v>
          </cell>
          <cell r="D261" t="str">
            <v>fy2004</v>
          </cell>
          <cell r="E261" t="str">
            <v>Telegoiás</v>
          </cell>
          <cell r="F261" t="str">
            <v>Comissao Cartao TUP</v>
          </cell>
          <cell r="G261" t="str">
            <v>Centro</v>
          </cell>
          <cell r="H261" t="str">
            <v>Telefonia Pública</v>
          </cell>
          <cell r="I261" t="str">
            <v>Comissao Cartao TUP</v>
          </cell>
        </row>
        <row r="262">
          <cell r="A262" t="str">
            <v>VC1 F-M</v>
          </cell>
          <cell r="B262">
            <v>9178820.7228116803</v>
          </cell>
          <cell r="C262">
            <v>114318167.23655389</v>
          </cell>
          <cell r="D262" t="str">
            <v>fy2004</v>
          </cell>
          <cell r="E262" t="str">
            <v>Telegoiás</v>
          </cell>
          <cell r="F262" t="str">
            <v>Interconexão TU-M</v>
          </cell>
          <cell r="G262" t="str">
            <v>Centro</v>
          </cell>
          <cell r="H262" t="str">
            <v>Interconexão</v>
          </cell>
          <cell r="I262" t="str">
            <v>TU-M</v>
          </cell>
        </row>
        <row r="263">
          <cell r="A263" t="str">
            <v>VC1 F-M</v>
          </cell>
          <cell r="B263">
            <v>46233.520762158019</v>
          </cell>
          <cell r="C263">
            <v>554802.24914589617</v>
          </cell>
          <cell r="D263" t="str">
            <v>fy2004</v>
          </cell>
          <cell r="E263" t="str">
            <v>Telemat</v>
          </cell>
          <cell r="F263" t="str">
            <v>Comissao Cartao TUP</v>
          </cell>
          <cell r="G263" t="str">
            <v>Oeste</v>
          </cell>
          <cell r="H263" t="str">
            <v>Telefonia Pública</v>
          </cell>
          <cell r="I263" t="str">
            <v>Comissao Cartao TUP</v>
          </cell>
        </row>
        <row r="264">
          <cell r="A264" t="str">
            <v>VC1 F-M</v>
          </cell>
          <cell r="B264">
            <v>5706402.9126152946</v>
          </cell>
          <cell r="C264">
            <v>71070733.614207149</v>
          </cell>
          <cell r="D264" t="str">
            <v>fy2004</v>
          </cell>
          <cell r="E264" t="str">
            <v>Telemat</v>
          </cell>
          <cell r="F264" t="str">
            <v>Interconexão TU-M</v>
          </cell>
          <cell r="G264" t="str">
            <v>Oeste</v>
          </cell>
          <cell r="H264" t="str">
            <v>Interconexão</v>
          </cell>
          <cell r="I264" t="str">
            <v>TU-M</v>
          </cell>
        </row>
        <row r="265">
          <cell r="A265" t="str">
            <v>VC1 F-M</v>
          </cell>
          <cell r="B265">
            <v>15032.142060201229</v>
          </cell>
          <cell r="C265">
            <v>180385.70472241475</v>
          </cell>
          <cell r="D265" t="str">
            <v>fy2004</v>
          </cell>
          <cell r="E265" t="str">
            <v>Telems</v>
          </cell>
          <cell r="F265" t="str">
            <v>Comissao Cartao TUP</v>
          </cell>
          <cell r="G265" t="str">
            <v>Oeste</v>
          </cell>
          <cell r="H265" t="str">
            <v>Telefonia Pública</v>
          </cell>
          <cell r="I265" t="str">
            <v>Comissao Cartao TUP</v>
          </cell>
        </row>
        <row r="266">
          <cell r="A266" t="str">
            <v>VC1 F-M</v>
          </cell>
          <cell r="B266">
            <v>5204639.2414200585</v>
          </cell>
          <cell r="C266">
            <v>64821488.203588285</v>
          </cell>
          <cell r="D266" t="str">
            <v>fy2004</v>
          </cell>
          <cell r="E266" t="str">
            <v>Telems</v>
          </cell>
          <cell r="F266" t="str">
            <v>Interconexão TU-M</v>
          </cell>
          <cell r="G266" t="str">
            <v>Oeste</v>
          </cell>
          <cell r="H266" t="str">
            <v>Interconexão</v>
          </cell>
          <cell r="I266" t="str">
            <v>TU-M</v>
          </cell>
        </row>
        <row r="267">
          <cell r="A267" t="str">
            <v>VC1 F-M</v>
          </cell>
          <cell r="B267">
            <v>86407.060009689361</v>
          </cell>
          <cell r="C267">
            <v>1036884.7201162722</v>
          </cell>
          <cell r="D267" t="str">
            <v>fy2004</v>
          </cell>
          <cell r="E267" t="str">
            <v>Telepar</v>
          </cell>
          <cell r="F267" t="str">
            <v>Comissao Cartao TUP</v>
          </cell>
          <cell r="G267" t="str">
            <v>Sul</v>
          </cell>
          <cell r="H267" t="str">
            <v>Telefonia Pública</v>
          </cell>
          <cell r="I267" t="str">
            <v>Comissao Cartao TUP</v>
          </cell>
        </row>
        <row r="268">
          <cell r="A268" t="str">
            <v>VC1 F-M</v>
          </cell>
          <cell r="B268">
            <v>17466315.126571309</v>
          </cell>
          <cell r="C268">
            <v>217535257.95349559</v>
          </cell>
          <cell r="D268" t="str">
            <v>fy2004</v>
          </cell>
          <cell r="E268" t="str">
            <v>Telepar</v>
          </cell>
          <cell r="F268" t="str">
            <v>Interconexão TU-M</v>
          </cell>
          <cell r="G268" t="str">
            <v>Sul</v>
          </cell>
          <cell r="H268" t="str">
            <v>Interconexão</v>
          </cell>
          <cell r="I268" t="str">
            <v>TU-M</v>
          </cell>
        </row>
        <row r="269">
          <cell r="A269" t="str">
            <v>VC1 F-M</v>
          </cell>
          <cell r="B269">
            <v>13648.086919182108</v>
          </cell>
          <cell r="C269">
            <v>163777.04303018528</v>
          </cell>
          <cell r="D269" t="str">
            <v>fy2004</v>
          </cell>
          <cell r="E269" t="str">
            <v>Teleron</v>
          </cell>
          <cell r="F269" t="str">
            <v>Comissao Cartao TUP</v>
          </cell>
          <cell r="G269" t="str">
            <v>Oeste</v>
          </cell>
          <cell r="H269" t="str">
            <v>Telefonia Pública</v>
          </cell>
          <cell r="I269" t="str">
            <v>Comissao Cartao TUP</v>
          </cell>
        </row>
        <row r="270">
          <cell r="A270" t="str">
            <v>VC1 F-M</v>
          </cell>
          <cell r="B270">
            <v>1840592.5313744771</v>
          </cell>
          <cell r="C270">
            <v>22923768.877312295</v>
          </cell>
          <cell r="D270" t="str">
            <v>fy2004</v>
          </cell>
          <cell r="E270" t="str">
            <v>Teleron</v>
          </cell>
          <cell r="F270" t="str">
            <v>Interconexão TU-M</v>
          </cell>
          <cell r="G270" t="str">
            <v>Oeste</v>
          </cell>
          <cell r="H270" t="str">
            <v>Interconexão</v>
          </cell>
          <cell r="I270" t="str">
            <v>TU-M</v>
          </cell>
        </row>
        <row r="271">
          <cell r="A271" t="str">
            <v>VC1 F-M</v>
          </cell>
          <cell r="B271">
            <v>56948.292963368258</v>
          </cell>
          <cell r="C271">
            <v>683379.51556041907</v>
          </cell>
          <cell r="D271" t="str">
            <v>fy2004</v>
          </cell>
          <cell r="E271" t="str">
            <v>Telesc</v>
          </cell>
          <cell r="F271" t="str">
            <v>Comissao Cartao TUP</v>
          </cell>
          <cell r="G271" t="str">
            <v>Sul</v>
          </cell>
          <cell r="H271" t="str">
            <v>Telefonia Pública</v>
          </cell>
          <cell r="I271" t="str">
            <v>Comissao Cartao TUP</v>
          </cell>
        </row>
        <row r="272">
          <cell r="A272" t="str">
            <v>VC1 F-M</v>
          </cell>
          <cell r="B272">
            <v>11858141.214996811</v>
          </cell>
          <cell r="C272">
            <v>147687923.26030159</v>
          </cell>
          <cell r="D272" t="str">
            <v>fy2004</v>
          </cell>
          <cell r="E272" t="str">
            <v>Telesc</v>
          </cell>
          <cell r="F272" t="str">
            <v>Interconexão TU-M</v>
          </cell>
          <cell r="G272" t="str">
            <v>Sul</v>
          </cell>
          <cell r="H272" t="str">
            <v>Interconexão</v>
          </cell>
          <cell r="I272" t="str">
            <v>TU-M</v>
          </cell>
        </row>
        <row r="273">
          <cell r="A273" t="str">
            <v>VC2 F-M</v>
          </cell>
          <cell r="B273">
            <v>29865.444901772655</v>
          </cell>
          <cell r="C273">
            <v>358385.33882127184</v>
          </cell>
          <cell r="D273" t="str">
            <v>fy2003</v>
          </cell>
          <cell r="E273" t="str">
            <v>CRT</v>
          </cell>
          <cell r="F273" t="str">
            <v>Comissao Cartao TUP</v>
          </cell>
          <cell r="G273" t="str">
            <v>Extremo Sul</v>
          </cell>
          <cell r="H273" t="str">
            <v>Telefonia Pública</v>
          </cell>
          <cell r="I273" t="str">
            <v>Comissao Cartao TUP</v>
          </cell>
        </row>
        <row r="274">
          <cell r="A274" t="str">
            <v>VC2 F-M</v>
          </cell>
          <cell r="B274">
            <v>1822591.0546059397</v>
          </cell>
          <cell r="C274">
            <v>22699568.416939843</v>
          </cell>
          <cell r="D274" t="str">
            <v>fy2003</v>
          </cell>
          <cell r="E274" t="str">
            <v>CRT</v>
          </cell>
          <cell r="F274" t="str">
            <v>Interconexão TU-M</v>
          </cell>
          <cell r="G274" t="str">
            <v>Extremo Sul</v>
          </cell>
          <cell r="H274" t="str">
            <v>Interconexão</v>
          </cell>
          <cell r="I274" t="str">
            <v>TU-M</v>
          </cell>
        </row>
        <row r="275">
          <cell r="A275" t="str">
            <v>VC2 F-M</v>
          </cell>
          <cell r="B275">
            <v>332897.32105183759</v>
          </cell>
          <cell r="C275">
            <v>4146089.434563797</v>
          </cell>
          <cell r="D275" t="str">
            <v>fy2003</v>
          </cell>
          <cell r="E275" t="str">
            <v>CRT</v>
          </cell>
          <cell r="F275" t="str">
            <v>Interconexão TU-RIU</v>
          </cell>
          <cell r="G275" t="str">
            <v>Extremo Sul</v>
          </cell>
          <cell r="H275" t="str">
            <v>Interconexão</v>
          </cell>
          <cell r="I275" t="str">
            <v>TU-RIU</v>
          </cell>
        </row>
        <row r="276">
          <cell r="A276" t="str">
            <v>VC2 F-M</v>
          </cell>
          <cell r="B276">
            <v>4881.2796204035822</v>
          </cell>
          <cell r="C276">
            <v>58575.355444842979</v>
          </cell>
          <cell r="D276" t="str">
            <v>fy2003</v>
          </cell>
          <cell r="E276" t="str">
            <v>Ctmr</v>
          </cell>
          <cell r="F276" t="str">
            <v>Comissao Cartao TUP</v>
          </cell>
          <cell r="G276" t="str">
            <v>Extremo Sul</v>
          </cell>
          <cell r="H276" t="str">
            <v>Telefonia Pública</v>
          </cell>
          <cell r="I276" t="str">
            <v>Comissao Cartao TUP</v>
          </cell>
        </row>
        <row r="277">
          <cell r="A277" t="str">
            <v>VC2 F-M</v>
          </cell>
          <cell r="B277">
            <v>49182.442461275714</v>
          </cell>
          <cell r="C277">
            <v>612545.64743999322</v>
          </cell>
          <cell r="D277" t="str">
            <v>fy2003</v>
          </cell>
          <cell r="E277" t="str">
            <v>Ctmr</v>
          </cell>
          <cell r="F277" t="str">
            <v>Interconexão TU-M</v>
          </cell>
          <cell r="G277" t="str">
            <v>Extremo Sul</v>
          </cell>
          <cell r="H277" t="str">
            <v>Interconexão</v>
          </cell>
          <cell r="I277" t="str">
            <v>TU-M</v>
          </cell>
        </row>
        <row r="278">
          <cell r="A278" t="str">
            <v>VC2 F-M</v>
          </cell>
          <cell r="B278">
            <v>1014.2607113300311</v>
          </cell>
          <cell r="C278">
            <v>12632.170201465156</v>
          </cell>
          <cell r="D278" t="str">
            <v>fy2003</v>
          </cell>
          <cell r="E278" t="str">
            <v>Ctmr</v>
          </cell>
          <cell r="F278" t="str">
            <v>Interconexão TU-RIU</v>
          </cell>
          <cell r="G278" t="str">
            <v>Extremo Sul</v>
          </cell>
          <cell r="H278" t="str">
            <v>Interconexão</v>
          </cell>
          <cell r="I278" t="str">
            <v>TU-RIU</v>
          </cell>
        </row>
        <row r="279">
          <cell r="A279" t="str">
            <v>VC2 F-M</v>
          </cell>
          <cell r="B279">
            <v>1787.5108410722355</v>
          </cell>
          <cell r="C279">
            <v>21450.130092866828</v>
          </cell>
          <cell r="D279" t="str">
            <v>fy2003</v>
          </cell>
          <cell r="E279" t="str">
            <v>Teleacre</v>
          </cell>
          <cell r="F279" t="str">
            <v>Comissao Cartao TUP</v>
          </cell>
          <cell r="G279" t="str">
            <v>Oeste</v>
          </cell>
          <cell r="H279" t="str">
            <v>Telefonia Pública</v>
          </cell>
          <cell r="I279" t="str">
            <v>Comissao Cartao TUP</v>
          </cell>
        </row>
        <row r="280">
          <cell r="A280" t="str">
            <v>VC2 F-M</v>
          </cell>
          <cell r="B280">
            <v>26664.168204752692</v>
          </cell>
          <cell r="C280">
            <v>332090.46478911827</v>
          </cell>
          <cell r="D280" t="str">
            <v>fy2003</v>
          </cell>
          <cell r="E280" t="str">
            <v>Teleacre</v>
          </cell>
          <cell r="F280" t="str">
            <v>Interconexão TU-M</v>
          </cell>
          <cell r="G280" t="str">
            <v>Oeste</v>
          </cell>
          <cell r="H280" t="str">
            <v>Interconexão</v>
          </cell>
          <cell r="I280" t="str">
            <v>TU-M</v>
          </cell>
        </row>
        <row r="281">
          <cell r="A281" t="str">
            <v>VC2 F-M</v>
          </cell>
          <cell r="B281">
            <v>2444.363258679447</v>
          </cell>
          <cell r="C281">
            <v>30443.467219937978</v>
          </cell>
          <cell r="D281" t="str">
            <v>fy2003</v>
          </cell>
          <cell r="E281" t="str">
            <v>Teleacre</v>
          </cell>
          <cell r="F281" t="str">
            <v>Interconexão TU-RIU</v>
          </cell>
          <cell r="G281" t="str">
            <v>Oeste</v>
          </cell>
          <cell r="H281" t="str">
            <v>Interconexão</v>
          </cell>
          <cell r="I281" t="str">
            <v>TU-RIU</v>
          </cell>
        </row>
        <row r="282">
          <cell r="A282" t="str">
            <v>VC2 F-M</v>
          </cell>
          <cell r="B282">
            <v>4322.4220116795532</v>
          </cell>
          <cell r="C282">
            <v>51869.064140154638</v>
          </cell>
          <cell r="D282" t="str">
            <v>fy2003</v>
          </cell>
          <cell r="E282" t="str">
            <v>Telebrasília</v>
          </cell>
          <cell r="F282" t="str">
            <v>Comissao Cartao TUP</v>
          </cell>
          <cell r="G282" t="str">
            <v>Centro</v>
          </cell>
          <cell r="H282" t="str">
            <v>Telefonia Pública</v>
          </cell>
          <cell r="I282" t="str">
            <v>Comissao Cartao TUP</v>
          </cell>
        </row>
        <row r="283">
          <cell r="A283" t="str">
            <v>VC2 F-M</v>
          </cell>
          <cell r="B283">
            <v>169596.32358177379</v>
          </cell>
          <cell r="C283">
            <v>2112247.4735498438</v>
          </cell>
          <cell r="D283" t="str">
            <v>fy2003</v>
          </cell>
          <cell r="E283" t="str">
            <v>Telebrasília</v>
          </cell>
          <cell r="F283" t="str">
            <v>Interconexão TU-M</v>
          </cell>
          <cell r="G283" t="str">
            <v>Centro</v>
          </cell>
          <cell r="H283" t="str">
            <v>Interconexão</v>
          </cell>
          <cell r="I283" t="str">
            <v>TU-M</v>
          </cell>
        </row>
        <row r="284">
          <cell r="A284" t="str">
            <v>VC2 F-M</v>
          </cell>
          <cell r="B284">
            <v>4385.8333606321339</v>
          </cell>
          <cell r="C284">
            <v>54623.621784696676</v>
          </cell>
          <cell r="D284" t="str">
            <v>fy2003</v>
          </cell>
          <cell r="E284" t="str">
            <v>Telebrasília</v>
          </cell>
          <cell r="F284" t="str">
            <v>Interconexão TU-RIU</v>
          </cell>
          <cell r="G284" t="str">
            <v>Centro</v>
          </cell>
          <cell r="H284" t="str">
            <v>Interconexão</v>
          </cell>
          <cell r="I284" t="str">
            <v>TU-RIU</v>
          </cell>
        </row>
        <row r="285">
          <cell r="A285" t="str">
            <v>VC2 F-M</v>
          </cell>
          <cell r="B285">
            <v>30692.766082550002</v>
          </cell>
          <cell r="C285">
            <v>368313.19299060007</v>
          </cell>
          <cell r="D285" t="str">
            <v>fy2003</v>
          </cell>
          <cell r="E285" t="str">
            <v>Telegoiás</v>
          </cell>
          <cell r="F285" t="str">
            <v>Comissao Cartao TUP</v>
          </cell>
          <cell r="G285" t="str">
            <v>Centro</v>
          </cell>
          <cell r="H285" t="str">
            <v>Telefonia Pública</v>
          </cell>
          <cell r="I285" t="str">
            <v>Comissao Cartao TUP</v>
          </cell>
        </row>
        <row r="286">
          <cell r="A286" t="str">
            <v>VC2 F-M</v>
          </cell>
          <cell r="B286">
            <v>403630.23031203705</v>
          </cell>
          <cell r="C286">
            <v>5027036.6492576832</v>
          </cell>
          <cell r="D286" t="str">
            <v>fy2003</v>
          </cell>
          <cell r="E286" t="str">
            <v>Telegoiás</v>
          </cell>
          <cell r="F286" t="str">
            <v>Interconexão TU-M</v>
          </cell>
          <cell r="G286" t="str">
            <v>Centro</v>
          </cell>
          <cell r="H286" t="str">
            <v>Interconexão</v>
          </cell>
          <cell r="I286" t="str">
            <v>TU-M</v>
          </cell>
        </row>
        <row r="287">
          <cell r="A287" t="str">
            <v>VC2 F-M</v>
          </cell>
          <cell r="B287">
            <v>49861.784159332696</v>
          </cell>
          <cell r="C287">
            <v>621006.54892118601</v>
          </cell>
          <cell r="D287" t="str">
            <v>fy2003</v>
          </cell>
          <cell r="E287" t="str">
            <v>Telegoiás</v>
          </cell>
          <cell r="F287" t="str">
            <v>Interconexão TU-RIU</v>
          </cell>
          <cell r="G287" t="str">
            <v>Centro</v>
          </cell>
          <cell r="H287" t="str">
            <v>Interconexão</v>
          </cell>
          <cell r="I287" t="str">
            <v>TU-RIU</v>
          </cell>
        </row>
        <row r="288">
          <cell r="A288" t="str">
            <v>VC2 F-M</v>
          </cell>
          <cell r="B288">
            <v>17251.778407223592</v>
          </cell>
          <cell r="C288">
            <v>207021.34088668315</v>
          </cell>
          <cell r="D288" t="str">
            <v>fy2003</v>
          </cell>
          <cell r="E288" t="str">
            <v>Telemat</v>
          </cell>
          <cell r="F288" t="str">
            <v>Comissao Cartao TUP</v>
          </cell>
          <cell r="G288" t="str">
            <v>Oeste</v>
          </cell>
          <cell r="H288" t="str">
            <v>Telefonia Pública</v>
          </cell>
          <cell r="I288" t="str">
            <v>Comissao Cartao TUP</v>
          </cell>
        </row>
        <row r="289">
          <cell r="A289" t="str">
            <v>VC2 F-M</v>
          </cell>
          <cell r="B289">
            <v>218813.03652381833</v>
          </cell>
          <cell r="C289">
            <v>2725219.9447257081</v>
          </cell>
          <cell r="D289" t="str">
            <v>fy2003</v>
          </cell>
          <cell r="E289" t="str">
            <v>Telemat</v>
          </cell>
          <cell r="F289" t="str">
            <v>Interconexão TU-M</v>
          </cell>
          <cell r="G289" t="str">
            <v>Oeste</v>
          </cell>
          <cell r="H289" t="str">
            <v>Interconexão</v>
          </cell>
          <cell r="I289" t="str">
            <v>TU-M</v>
          </cell>
        </row>
        <row r="290">
          <cell r="A290" t="str">
            <v>VC2 F-M</v>
          </cell>
          <cell r="B290">
            <v>32168.922530644522</v>
          </cell>
          <cell r="C290">
            <v>400649.75411693932</v>
          </cell>
          <cell r="D290" t="str">
            <v>fy2003</v>
          </cell>
          <cell r="E290" t="str">
            <v>Telemat</v>
          </cell>
          <cell r="F290" t="str">
            <v>Interconexão TU-RIU</v>
          </cell>
          <cell r="G290" t="str">
            <v>Oeste</v>
          </cell>
          <cell r="H290" t="str">
            <v>Interconexão</v>
          </cell>
          <cell r="I290" t="str">
            <v>TU-RIU</v>
          </cell>
        </row>
        <row r="291">
          <cell r="A291" t="str">
            <v>VC2 F-M</v>
          </cell>
          <cell r="B291">
            <v>12173.044835134388</v>
          </cell>
          <cell r="C291">
            <v>146076.53802161265</v>
          </cell>
          <cell r="D291" t="str">
            <v>fy2003</v>
          </cell>
          <cell r="E291" t="str">
            <v>Telems</v>
          </cell>
          <cell r="F291" t="str">
            <v>Comissao Cartao TUP</v>
          </cell>
          <cell r="G291" t="str">
            <v>Oeste</v>
          </cell>
          <cell r="H291" t="str">
            <v>Telefonia Pública</v>
          </cell>
          <cell r="I291" t="str">
            <v>Comissao Cartao TUP</v>
          </cell>
        </row>
        <row r="292">
          <cell r="A292" t="str">
            <v>VC2 F-M</v>
          </cell>
          <cell r="B292">
            <v>50633.981610685674</v>
          </cell>
          <cell r="C292">
            <v>630623.92789058038</v>
          </cell>
          <cell r="D292" t="str">
            <v>fy2003</v>
          </cell>
          <cell r="E292" t="str">
            <v>Telems</v>
          </cell>
          <cell r="F292" t="str">
            <v>Interconexão TU-M</v>
          </cell>
          <cell r="G292" t="str">
            <v>Oeste</v>
          </cell>
          <cell r="H292" t="str">
            <v>Interconexão</v>
          </cell>
          <cell r="I292" t="str">
            <v>TU-M</v>
          </cell>
        </row>
        <row r="293">
          <cell r="A293" t="str">
            <v>VC2 F-M</v>
          </cell>
          <cell r="B293">
            <v>5658.0070755215838</v>
          </cell>
          <cell r="C293">
            <v>70467.984789983791</v>
          </cell>
          <cell r="D293" t="str">
            <v>fy2003</v>
          </cell>
          <cell r="E293" t="str">
            <v>Telems</v>
          </cell>
          <cell r="F293" t="str">
            <v>Interconexão TU-RIU</v>
          </cell>
          <cell r="G293" t="str">
            <v>Oeste</v>
          </cell>
          <cell r="H293" t="str">
            <v>Interconexão</v>
          </cell>
          <cell r="I293" t="str">
            <v>TU-RIU</v>
          </cell>
        </row>
        <row r="294">
          <cell r="A294" t="str">
            <v>VC2 F-M</v>
          </cell>
          <cell r="B294">
            <v>25890.603531925677</v>
          </cell>
          <cell r="C294">
            <v>310687.24238310818</v>
          </cell>
          <cell r="D294" t="str">
            <v>fy2003</v>
          </cell>
          <cell r="E294" t="str">
            <v>Telepar</v>
          </cell>
          <cell r="F294" t="str">
            <v>Comissao Cartao TUP</v>
          </cell>
          <cell r="G294" t="str">
            <v>Sul</v>
          </cell>
          <cell r="H294" t="str">
            <v>Telefonia Pública</v>
          </cell>
          <cell r="I294" t="str">
            <v>Comissao Cartao TUP</v>
          </cell>
        </row>
        <row r="295">
          <cell r="A295" t="str">
            <v>VC2 F-M</v>
          </cell>
          <cell r="B295">
            <v>1303233.1089180948</v>
          </cell>
          <cell r="C295">
            <v>16231194.070851827</v>
          </cell>
          <cell r="D295" t="str">
            <v>fy2003</v>
          </cell>
          <cell r="E295" t="str">
            <v>Telepar</v>
          </cell>
          <cell r="F295" t="str">
            <v>Interconexão TU-M</v>
          </cell>
          <cell r="G295" t="str">
            <v>Sul</v>
          </cell>
          <cell r="H295" t="str">
            <v>Interconexão</v>
          </cell>
          <cell r="I295" t="str">
            <v>TU-M</v>
          </cell>
        </row>
        <row r="296">
          <cell r="A296" t="str">
            <v>VC2 F-M</v>
          </cell>
          <cell r="B296">
            <v>163176.62833532051</v>
          </cell>
          <cell r="C296">
            <v>2032292.998246948</v>
          </cell>
          <cell r="D296" t="str">
            <v>fy2003</v>
          </cell>
          <cell r="E296" t="str">
            <v>Telepar</v>
          </cell>
          <cell r="F296" t="str">
            <v>Interconexão TU-RIU</v>
          </cell>
          <cell r="G296" t="str">
            <v>Sul</v>
          </cell>
          <cell r="H296" t="str">
            <v>Interconexão</v>
          </cell>
          <cell r="I296" t="str">
            <v>TU-RIU</v>
          </cell>
        </row>
        <row r="297">
          <cell r="A297" t="str">
            <v>VC2 F-M</v>
          </cell>
          <cell r="B297">
            <v>4519.9154013283915</v>
          </cell>
          <cell r="C297">
            <v>54238.984815940705</v>
          </cell>
          <cell r="D297" t="str">
            <v>fy2003</v>
          </cell>
          <cell r="E297" t="str">
            <v>Teleron</v>
          </cell>
          <cell r="F297" t="str">
            <v>Comissao Cartao TUP</v>
          </cell>
          <cell r="G297" t="str">
            <v>Oeste</v>
          </cell>
          <cell r="H297" t="str">
            <v>Telefonia Pública</v>
          </cell>
          <cell r="I297" t="str">
            <v>Comissao Cartao TUP</v>
          </cell>
        </row>
        <row r="298">
          <cell r="A298" t="str">
            <v>VC2 F-M</v>
          </cell>
          <cell r="B298">
            <v>91633.767352315583</v>
          </cell>
          <cell r="C298">
            <v>1141258.1917700456</v>
          </cell>
          <cell r="D298" t="str">
            <v>fy2003</v>
          </cell>
          <cell r="E298" t="str">
            <v>Teleron</v>
          </cell>
          <cell r="F298" t="str">
            <v>Interconexão TU-M</v>
          </cell>
          <cell r="G298" t="str">
            <v>Oeste</v>
          </cell>
          <cell r="H298" t="str">
            <v>Interconexão</v>
          </cell>
          <cell r="I298" t="str">
            <v>TU-M</v>
          </cell>
        </row>
        <row r="299">
          <cell r="A299" t="str">
            <v>VC2 F-M</v>
          </cell>
          <cell r="B299">
            <v>13335.291043357547</v>
          </cell>
          <cell r="C299">
            <v>166085.17343126499</v>
          </cell>
          <cell r="D299" t="str">
            <v>fy2003</v>
          </cell>
          <cell r="E299" t="str">
            <v>Teleron</v>
          </cell>
          <cell r="F299" t="str">
            <v>Interconexão TU-RIU</v>
          </cell>
          <cell r="G299" t="str">
            <v>Oeste</v>
          </cell>
          <cell r="H299" t="str">
            <v>Interconexão</v>
          </cell>
          <cell r="I299" t="str">
            <v>TU-RIU</v>
          </cell>
        </row>
        <row r="300">
          <cell r="A300" t="str">
            <v>VC2 F-M</v>
          </cell>
          <cell r="B300">
            <v>16586.855963787806</v>
          </cell>
          <cell r="C300">
            <v>199042.2715654537</v>
          </cell>
          <cell r="D300" t="str">
            <v>fy2003</v>
          </cell>
          <cell r="E300" t="str">
            <v>Telesc</v>
          </cell>
          <cell r="F300" t="str">
            <v>Comissao Cartao TUP</v>
          </cell>
          <cell r="G300" t="str">
            <v>Sul</v>
          </cell>
          <cell r="H300" t="str">
            <v>Telefonia Pública</v>
          </cell>
          <cell r="I300" t="str">
            <v>Comissao Cartao TUP</v>
          </cell>
        </row>
        <row r="301">
          <cell r="A301" t="str">
            <v>VC2 F-M</v>
          </cell>
          <cell r="B301">
            <v>1047731.4946915453</v>
          </cell>
          <cell r="C301">
            <v>13049034.058534583</v>
          </cell>
          <cell r="D301" t="str">
            <v>fy2003</v>
          </cell>
          <cell r="E301" t="str">
            <v>Telesc</v>
          </cell>
          <cell r="F301" t="str">
            <v>Interconexão TU-M</v>
          </cell>
          <cell r="G301" t="str">
            <v>Sul</v>
          </cell>
          <cell r="H301" t="str">
            <v>Interconexão</v>
          </cell>
          <cell r="I301" t="str">
            <v>TU-M</v>
          </cell>
        </row>
        <row r="302">
          <cell r="A302" t="str">
            <v>VC2 F-M</v>
          </cell>
          <cell r="B302">
            <v>165230.132328348</v>
          </cell>
          <cell r="C302">
            <v>2057868.4855546399</v>
          </cell>
          <cell r="D302" t="str">
            <v>fy2003</v>
          </cell>
          <cell r="E302" t="str">
            <v>Telesc</v>
          </cell>
          <cell r="F302" t="str">
            <v>Interconexão TU-RIU</v>
          </cell>
          <cell r="G302" t="str">
            <v>Sul</v>
          </cell>
          <cell r="H302" t="str">
            <v>Interconexão</v>
          </cell>
          <cell r="I302" t="str">
            <v>TU-RIU</v>
          </cell>
        </row>
        <row r="303">
          <cell r="A303" t="str">
            <v>VC2 F-M</v>
          </cell>
          <cell r="B303">
            <v>34158.019847591975</v>
          </cell>
          <cell r="C303">
            <v>409896.2381711037</v>
          </cell>
          <cell r="D303" t="str">
            <v>fy2004</v>
          </cell>
          <cell r="E303" t="str">
            <v>CRT</v>
          </cell>
          <cell r="F303" t="str">
            <v>Comissao Cartao TUP</v>
          </cell>
          <cell r="G303" t="str">
            <v>Extremo Sul</v>
          </cell>
          <cell r="H303" t="str">
            <v>Telefonia Pública</v>
          </cell>
          <cell r="I303" t="str">
            <v>Comissao Cartao TUP</v>
          </cell>
        </row>
        <row r="304">
          <cell r="A304" t="str">
            <v>VC2 F-M</v>
          </cell>
          <cell r="B304">
            <v>1912897.9944365965</v>
          </cell>
          <cell r="C304">
            <v>23824301.556625791</v>
          </cell>
          <cell r="D304" t="str">
            <v>fy2004</v>
          </cell>
          <cell r="E304" t="str">
            <v>CRT</v>
          </cell>
          <cell r="F304" t="str">
            <v>Interconexão TU-M</v>
          </cell>
          <cell r="G304" t="str">
            <v>Extremo Sul</v>
          </cell>
          <cell r="H304" t="str">
            <v>Interconexão</v>
          </cell>
          <cell r="I304" t="str">
            <v>TU-M</v>
          </cell>
        </row>
        <row r="305">
          <cell r="A305" t="str">
            <v>VC2 F-M</v>
          </cell>
          <cell r="B305">
            <v>334223.81229344918</v>
          </cell>
          <cell r="C305">
            <v>4162610.2984280945</v>
          </cell>
          <cell r="D305" t="str">
            <v>fy2004</v>
          </cell>
          <cell r="E305" t="str">
            <v>CRT</v>
          </cell>
          <cell r="F305" t="str">
            <v>Interconexão TU-RIU</v>
          </cell>
          <cell r="G305" t="str">
            <v>Extremo Sul</v>
          </cell>
          <cell r="H305" t="str">
            <v>Interconexão</v>
          </cell>
          <cell r="I305" t="str">
            <v>TU-RIU</v>
          </cell>
        </row>
        <row r="306">
          <cell r="A306" t="str">
            <v>VC2 F-M</v>
          </cell>
          <cell r="B306">
            <v>4733.9435928919647</v>
          </cell>
          <cell r="C306">
            <v>56807.323114703584</v>
          </cell>
          <cell r="D306" t="str">
            <v>fy2004</v>
          </cell>
          <cell r="E306" t="str">
            <v>Ctmr</v>
          </cell>
          <cell r="F306" t="str">
            <v>Comissao Cartao TUP</v>
          </cell>
          <cell r="G306" t="str">
            <v>Extremo Sul</v>
          </cell>
          <cell r="H306" t="str">
            <v>Telefonia Pública</v>
          </cell>
          <cell r="I306" t="str">
            <v>Comissao Cartao TUP</v>
          </cell>
        </row>
        <row r="307">
          <cell r="A307" t="str">
            <v>VC2 F-M</v>
          </cell>
          <cell r="B307">
            <v>53129.449397337412</v>
          </cell>
          <cell r="C307">
            <v>661703.87948598526</v>
          </cell>
          <cell r="D307" t="str">
            <v>fy2004</v>
          </cell>
          <cell r="E307" t="str">
            <v>Ctmr</v>
          </cell>
          <cell r="F307" t="str">
            <v>Interconexão TU-M</v>
          </cell>
          <cell r="G307" t="str">
            <v>Extremo Sul</v>
          </cell>
          <cell r="H307" t="str">
            <v>Interconexão</v>
          </cell>
          <cell r="I307" t="str">
            <v>TU-M</v>
          </cell>
        </row>
        <row r="308">
          <cell r="A308" t="str">
            <v>VC2 F-M</v>
          </cell>
          <cell r="B308">
            <v>1048.0669269076154</v>
          </cell>
          <cell r="C308">
            <v>13053.211718969538</v>
          </cell>
          <cell r="D308" t="str">
            <v>fy2004</v>
          </cell>
          <cell r="E308" t="str">
            <v>Ctmr</v>
          </cell>
          <cell r="F308" t="str">
            <v>Interconexão TU-RIU</v>
          </cell>
          <cell r="G308" t="str">
            <v>Extremo Sul</v>
          </cell>
          <cell r="H308" t="str">
            <v>Interconexão</v>
          </cell>
          <cell r="I308" t="str">
            <v>TU-RIU</v>
          </cell>
        </row>
        <row r="309">
          <cell r="A309" t="str">
            <v>VC2 F-M</v>
          </cell>
          <cell r="B309">
            <v>1851.0661736386714</v>
          </cell>
          <cell r="C309">
            <v>22212.794083664056</v>
          </cell>
          <cell r="D309" t="str">
            <v>fy2004</v>
          </cell>
          <cell r="E309" t="str">
            <v>Teleacre</v>
          </cell>
          <cell r="F309" t="str">
            <v>Comissao Cartao TUP</v>
          </cell>
          <cell r="G309" t="str">
            <v>Oeste</v>
          </cell>
          <cell r="H309" t="str">
            <v>Telefonia Pública</v>
          </cell>
          <cell r="I309" t="str">
            <v>Comissao Cartao TUP</v>
          </cell>
        </row>
        <row r="310">
          <cell r="A310" t="str">
            <v>VC2 F-M</v>
          </cell>
          <cell r="B310">
            <v>28168.291969004917</v>
          </cell>
          <cell r="C310">
            <v>350823.66344490252</v>
          </cell>
          <cell r="D310" t="str">
            <v>fy2004</v>
          </cell>
          <cell r="E310" t="str">
            <v>Teleacre</v>
          </cell>
          <cell r="F310" t="str">
            <v>Interconexão TU-M</v>
          </cell>
          <cell r="G310" t="str">
            <v>Oeste</v>
          </cell>
          <cell r="H310" t="str">
            <v>Interconexão</v>
          </cell>
          <cell r="I310" t="str">
            <v>TU-M</v>
          </cell>
        </row>
        <row r="311">
          <cell r="A311" t="str">
            <v>VC2 F-M</v>
          </cell>
          <cell r="B311">
            <v>2470.2760642184398</v>
          </cell>
          <cell r="C311">
            <v>30766.199793830914</v>
          </cell>
          <cell r="D311" t="str">
            <v>fy2004</v>
          </cell>
          <cell r="E311" t="str">
            <v>Teleacre</v>
          </cell>
          <cell r="F311" t="str">
            <v>Interconexão TU-RIU</v>
          </cell>
          <cell r="G311" t="str">
            <v>Oeste</v>
          </cell>
          <cell r="H311" t="str">
            <v>Interconexão</v>
          </cell>
          <cell r="I311" t="str">
            <v>TU-RIU</v>
          </cell>
        </row>
        <row r="312">
          <cell r="A312" t="str">
            <v>VC2 F-M</v>
          </cell>
          <cell r="B312">
            <v>4431.6302257193574</v>
          </cell>
          <cell r="C312">
            <v>53179.562708632293</v>
          </cell>
          <cell r="D312" t="str">
            <v>fy2004</v>
          </cell>
          <cell r="E312" t="str">
            <v>Telebrasília</v>
          </cell>
          <cell r="F312" t="str">
            <v>Comissao Cartao TUP</v>
          </cell>
          <cell r="G312" t="str">
            <v>Centro</v>
          </cell>
          <cell r="H312" t="str">
            <v>Telefonia Pública</v>
          </cell>
          <cell r="I312" t="str">
            <v>Comissao Cartao TUP</v>
          </cell>
        </row>
        <row r="313">
          <cell r="A313" t="str">
            <v>VC2 F-M</v>
          </cell>
          <cell r="B313">
            <v>181328.06836642604</v>
          </cell>
          <cell r="C313">
            <v>2258361.1849698024</v>
          </cell>
          <cell r="D313" t="str">
            <v>fy2004</v>
          </cell>
          <cell r="E313" t="str">
            <v>Telebrasília</v>
          </cell>
          <cell r="F313" t="str">
            <v>Interconexão TU-M</v>
          </cell>
          <cell r="G313" t="str">
            <v>Centro</v>
          </cell>
          <cell r="H313" t="str">
            <v>Interconexão</v>
          </cell>
          <cell r="I313" t="str">
            <v>TU-M</v>
          </cell>
        </row>
        <row r="314">
          <cell r="A314" t="str">
            <v>VC2 F-M</v>
          </cell>
          <cell r="B314">
            <v>4485.8921541163236</v>
          </cell>
          <cell r="C314">
            <v>55869.809964250693</v>
          </cell>
          <cell r="D314" t="str">
            <v>fy2004</v>
          </cell>
          <cell r="E314" t="str">
            <v>Telebrasília</v>
          </cell>
          <cell r="F314" t="str">
            <v>Interconexão TU-RIU</v>
          </cell>
          <cell r="G314" t="str">
            <v>Centro</v>
          </cell>
          <cell r="H314" t="str">
            <v>Interconexão</v>
          </cell>
          <cell r="I314" t="str">
            <v>TU-RIU</v>
          </cell>
        </row>
        <row r="315">
          <cell r="A315" t="str">
            <v>VC2 F-M</v>
          </cell>
          <cell r="B315">
            <v>30761.564391548807</v>
          </cell>
          <cell r="C315">
            <v>369138.7726985857</v>
          </cell>
          <cell r="D315" t="str">
            <v>fy2004</v>
          </cell>
          <cell r="E315" t="str">
            <v>Telegoiás</v>
          </cell>
          <cell r="F315" t="str">
            <v>Comissao Cartao TUP</v>
          </cell>
          <cell r="G315" t="str">
            <v>Centro</v>
          </cell>
          <cell r="H315" t="str">
            <v>Telefonia Pública</v>
          </cell>
          <cell r="I315" t="str">
            <v>Comissao Cartao TUP</v>
          </cell>
        </row>
        <row r="316">
          <cell r="A316" t="str">
            <v>VC2 F-M</v>
          </cell>
          <cell r="B316">
            <v>418035.82122492726</v>
          </cell>
          <cell r="C316">
            <v>5206451.9359108368</v>
          </cell>
          <cell r="D316" t="str">
            <v>fy2004</v>
          </cell>
          <cell r="E316" t="str">
            <v>Telegoiás</v>
          </cell>
          <cell r="F316" t="str">
            <v>Interconexão TU-M</v>
          </cell>
          <cell r="G316" t="str">
            <v>Centro</v>
          </cell>
          <cell r="H316" t="str">
            <v>Interconexão</v>
          </cell>
          <cell r="I316" t="str">
            <v>TU-M</v>
          </cell>
        </row>
        <row r="317">
          <cell r="A317" t="str">
            <v>VC2 F-M</v>
          </cell>
          <cell r="B317">
            <v>49403.038020948283</v>
          </cell>
          <cell r="C317">
            <v>615293.06792502524</v>
          </cell>
          <cell r="D317" t="str">
            <v>fy2004</v>
          </cell>
          <cell r="E317" t="str">
            <v>Telegoiás</v>
          </cell>
          <cell r="F317" t="str">
            <v>Interconexão TU-RIU</v>
          </cell>
          <cell r="G317" t="str">
            <v>Centro</v>
          </cell>
          <cell r="H317" t="str">
            <v>Interconexão</v>
          </cell>
          <cell r="I317" t="str">
            <v>TU-RIU</v>
          </cell>
        </row>
        <row r="318">
          <cell r="A318" t="str">
            <v>VC2 F-M</v>
          </cell>
          <cell r="B318">
            <v>18548.989561054124</v>
          </cell>
          <cell r="C318">
            <v>222587.87473264945</v>
          </cell>
          <cell r="D318" t="str">
            <v>fy2004</v>
          </cell>
          <cell r="E318" t="str">
            <v>Telemat</v>
          </cell>
          <cell r="F318" t="str">
            <v>Comissao Cartao TUP</v>
          </cell>
          <cell r="G318" t="str">
            <v>Oeste</v>
          </cell>
          <cell r="H318" t="str">
            <v>Telefonia Pública</v>
          </cell>
          <cell r="I318" t="str">
            <v>Comissao Cartao TUP</v>
          </cell>
        </row>
        <row r="319">
          <cell r="A319" t="str">
            <v>VC2 F-M</v>
          </cell>
          <cell r="B319">
            <v>233209.06314900701</v>
          </cell>
          <cell r="C319">
            <v>2904516.1123902709</v>
          </cell>
          <cell r="D319" t="str">
            <v>fy2004</v>
          </cell>
          <cell r="E319" t="str">
            <v>Telemat</v>
          </cell>
          <cell r="F319" t="str">
            <v>Interconexão TU-M</v>
          </cell>
          <cell r="G319" t="str">
            <v>Oeste</v>
          </cell>
          <cell r="H319" t="str">
            <v>Interconexão</v>
          </cell>
          <cell r="I319" t="str">
            <v>TU-M</v>
          </cell>
        </row>
        <row r="320">
          <cell r="A320" t="str">
            <v>VC2 F-M</v>
          </cell>
          <cell r="B320">
            <v>32798.716304869537</v>
          </cell>
          <cell r="C320">
            <v>408493.55804127839</v>
          </cell>
          <cell r="D320" t="str">
            <v>fy2004</v>
          </cell>
          <cell r="E320" t="str">
            <v>Telemat</v>
          </cell>
          <cell r="F320" t="str">
            <v>Interconexão TU-RIU</v>
          </cell>
          <cell r="G320" t="str">
            <v>Oeste</v>
          </cell>
          <cell r="H320" t="str">
            <v>Interconexão</v>
          </cell>
          <cell r="I320" t="str">
            <v>TU-RIU</v>
          </cell>
        </row>
        <row r="321">
          <cell r="A321" t="str">
            <v>VC2 F-M</v>
          </cell>
          <cell r="B321">
            <v>12441.116373094865</v>
          </cell>
          <cell r="C321">
            <v>149293.39647713839</v>
          </cell>
          <cell r="D321" t="str">
            <v>fy2004</v>
          </cell>
          <cell r="E321" t="str">
            <v>Telems</v>
          </cell>
          <cell r="F321" t="str">
            <v>Comissao Cartao TUP</v>
          </cell>
          <cell r="G321" t="str">
            <v>Oeste</v>
          </cell>
          <cell r="H321" t="str">
            <v>Telefonia Pública</v>
          </cell>
          <cell r="I321" t="str">
            <v>Comissao Cartao TUP</v>
          </cell>
        </row>
        <row r="322">
          <cell r="A322" t="str">
            <v>VC2 F-M</v>
          </cell>
          <cell r="B322">
            <v>52645.371151817511</v>
          </cell>
          <cell r="C322">
            <v>655674.89825864835</v>
          </cell>
          <cell r="D322" t="str">
            <v>fy2004</v>
          </cell>
          <cell r="E322" t="str">
            <v>Telems</v>
          </cell>
          <cell r="F322" t="str">
            <v>Interconexão TU-M</v>
          </cell>
          <cell r="G322" t="str">
            <v>Oeste</v>
          </cell>
          <cell r="H322" t="str">
            <v>Interconexão</v>
          </cell>
          <cell r="I322" t="str">
            <v>TU-M</v>
          </cell>
        </row>
        <row r="323">
          <cell r="A323" t="str">
            <v>VC2 F-M</v>
          </cell>
          <cell r="B323">
            <v>5627.6757066469045</v>
          </cell>
          <cell r="C323">
            <v>70090.220956890116</v>
          </cell>
          <cell r="D323" t="str">
            <v>fy2004</v>
          </cell>
          <cell r="E323" t="str">
            <v>Telems</v>
          </cell>
          <cell r="F323" t="str">
            <v>Interconexão TU-RIU</v>
          </cell>
          <cell r="G323" t="str">
            <v>Oeste</v>
          </cell>
          <cell r="H323" t="str">
            <v>Interconexão</v>
          </cell>
          <cell r="I323" t="str">
            <v>TU-RIU</v>
          </cell>
        </row>
        <row r="324">
          <cell r="A324" t="str">
            <v>VC2 F-M</v>
          </cell>
          <cell r="B324">
            <v>26679.823261644175</v>
          </cell>
          <cell r="C324">
            <v>320157.87913973012</v>
          </cell>
          <cell r="D324" t="str">
            <v>fy2004</v>
          </cell>
          <cell r="E324" t="str">
            <v>Telepar</v>
          </cell>
          <cell r="F324" t="str">
            <v>Comissao Cartao TUP</v>
          </cell>
          <cell r="G324" t="str">
            <v>Sul</v>
          </cell>
          <cell r="H324" t="str">
            <v>Telefonia Pública</v>
          </cell>
          <cell r="I324" t="str">
            <v>Comissao Cartao TUP</v>
          </cell>
        </row>
        <row r="325">
          <cell r="A325" t="str">
            <v>VC2 F-M</v>
          </cell>
          <cell r="B325">
            <v>1360586.4653966138</v>
          </cell>
          <cell r="C325">
            <v>16945504.851668622</v>
          </cell>
          <cell r="D325" t="str">
            <v>fy2004</v>
          </cell>
          <cell r="E325" t="str">
            <v>Telepar</v>
          </cell>
          <cell r="F325" t="str">
            <v>Interconexão TU-M</v>
          </cell>
          <cell r="G325" t="str">
            <v>Sul</v>
          </cell>
          <cell r="H325" t="str">
            <v>Interconexão</v>
          </cell>
          <cell r="I325" t="str">
            <v>TU-M</v>
          </cell>
        </row>
        <row r="326">
          <cell r="A326" t="str">
            <v>VC2 F-M</v>
          </cell>
          <cell r="B326">
            <v>162961.91630287375</v>
          </cell>
          <cell r="C326">
            <v>2029618.8545007969</v>
          </cell>
          <cell r="D326" t="str">
            <v>fy2004</v>
          </cell>
          <cell r="E326" t="str">
            <v>Telepar</v>
          </cell>
          <cell r="F326" t="str">
            <v>Interconexão TU-RIU</v>
          </cell>
          <cell r="G326" t="str">
            <v>Sul</v>
          </cell>
          <cell r="H326" t="str">
            <v>Interconexão</v>
          </cell>
          <cell r="I326" t="str">
            <v>TU-RIU</v>
          </cell>
        </row>
        <row r="327">
          <cell r="A327" t="str">
            <v>VC2 F-M</v>
          </cell>
          <cell r="B327">
            <v>4365.4843490760959</v>
          </cell>
          <cell r="C327">
            <v>52385.812188913158</v>
          </cell>
          <cell r="D327" t="str">
            <v>fy2004</v>
          </cell>
          <cell r="E327" t="str">
            <v>Teleron</v>
          </cell>
          <cell r="F327" t="str">
            <v>Comissao Cartao TUP</v>
          </cell>
          <cell r="G327" t="str">
            <v>Oeste</v>
          </cell>
          <cell r="H327" t="str">
            <v>Telefonia Pública</v>
          </cell>
          <cell r="I327" t="str">
            <v>Comissao Cartao TUP</v>
          </cell>
        </row>
        <row r="328">
          <cell r="A328" t="str">
            <v>VC2 F-M</v>
          </cell>
          <cell r="B328">
            <v>95338.083884432708</v>
          </cell>
          <cell r="C328">
            <v>1187393.8217822178</v>
          </cell>
          <cell r="D328" t="str">
            <v>fy2004</v>
          </cell>
          <cell r="E328" t="str">
            <v>Teleron</v>
          </cell>
          <cell r="F328" t="str">
            <v>Interconexão TU-M</v>
          </cell>
          <cell r="G328" t="str">
            <v>Oeste</v>
          </cell>
          <cell r="H328" t="str">
            <v>Interconexão</v>
          </cell>
          <cell r="I328" t="str">
            <v>TU-M</v>
          </cell>
        </row>
        <row r="329">
          <cell r="A329" t="str">
            <v>VC2 F-M</v>
          </cell>
          <cell r="B329">
            <v>13272.747746185647</v>
          </cell>
          <cell r="C329">
            <v>165306.2242261832</v>
          </cell>
          <cell r="D329" t="str">
            <v>fy2004</v>
          </cell>
          <cell r="E329" t="str">
            <v>Teleron</v>
          </cell>
          <cell r="F329" t="str">
            <v>Interconexão TU-RIU</v>
          </cell>
          <cell r="G329" t="str">
            <v>Oeste</v>
          </cell>
          <cell r="H329" t="str">
            <v>Interconexão</v>
          </cell>
          <cell r="I329" t="str">
            <v>TU-RIU</v>
          </cell>
        </row>
        <row r="330">
          <cell r="A330" t="str">
            <v>VC2 F-M</v>
          </cell>
          <cell r="B330">
            <v>17223.088531796682</v>
          </cell>
          <cell r="C330">
            <v>206677.06238156016</v>
          </cell>
          <cell r="D330" t="str">
            <v>fy2004</v>
          </cell>
          <cell r="E330" t="str">
            <v>Telesc</v>
          </cell>
          <cell r="F330" t="str">
            <v>Comissao Cartao TUP</v>
          </cell>
          <cell r="G330" t="str">
            <v>Sul</v>
          </cell>
          <cell r="H330" t="str">
            <v>Telefonia Pública</v>
          </cell>
          <cell r="I330" t="str">
            <v>Comissao Cartao TUP</v>
          </cell>
        </row>
        <row r="331">
          <cell r="A331" t="str">
            <v>VC2 F-M</v>
          </cell>
          <cell r="B331">
            <v>1094575.0896786458</v>
          </cell>
          <cell r="C331">
            <v>13632450.391352596</v>
          </cell>
          <cell r="D331" t="str">
            <v>fy2004</v>
          </cell>
          <cell r="E331" t="str">
            <v>Telesc</v>
          </cell>
          <cell r="F331" t="str">
            <v>Interconexão TU-M</v>
          </cell>
          <cell r="G331" t="str">
            <v>Sul</v>
          </cell>
          <cell r="H331" t="str">
            <v>Interconexão</v>
          </cell>
          <cell r="I331" t="str">
            <v>TU-M</v>
          </cell>
        </row>
        <row r="332">
          <cell r="A332" t="str">
            <v>VC2 F-M</v>
          </cell>
          <cell r="B332">
            <v>165123.22979447193</v>
          </cell>
          <cell r="C332">
            <v>2056537.0616043624</v>
          </cell>
          <cell r="D332" t="str">
            <v>fy2004</v>
          </cell>
          <cell r="E332" t="str">
            <v>Telesc</v>
          </cell>
          <cell r="F332" t="str">
            <v>Interconexão TU-RIU</v>
          </cell>
          <cell r="G332" t="str">
            <v>Sul</v>
          </cell>
          <cell r="H332" t="str">
            <v>Interconexão</v>
          </cell>
          <cell r="I332" t="str">
            <v>TU-RIU</v>
          </cell>
        </row>
        <row r="333">
          <cell r="A333" t="str">
            <v>VC3 F-M</v>
          </cell>
          <cell r="B333">
            <v>19821.34849116674</v>
          </cell>
          <cell r="C333">
            <v>237856.18189400091</v>
          </cell>
          <cell r="D333" t="str">
            <v>fy2003</v>
          </cell>
          <cell r="E333" t="str">
            <v>CRT</v>
          </cell>
          <cell r="F333" t="str">
            <v>Comissao Cartao TUP</v>
          </cell>
          <cell r="G333" t="str">
            <v>Extremo Sul</v>
          </cell>
          <cell r="H333" t="str">
            <v>Telefonia Pública</v>
          </cell>
          <cell r="I333" t="str">
            <v>Comissao Cartao TUP</v>
          </cell>
        </row>
        <row r="334">
          <cell r="A334" t="str">
            <v>VC3 F-M</v>
          </cell>
          <cell r="B334">
            <v>254675.54901798131</v>
          </cell>
          <cell r="C334">
            <v>3171871.7341698413</v>
          </cell>
          <cell r="D334" t="str">
            <v>fy2003</v>
          </cell>
          <cell r="E334" t="str">
            <v>CRT</v>
          </cell>
          <cell r="F334" t="str">
            <v>Interconexão TU-M</v>
          </cell>
          <cell r="G334" t="str">
            <v>Extremo Sul</v>
          </cell>
          <cell r="H334" t="str">
            <v>Interconexão</v>
          </cell>
          <cell r="I334" t="str">
            <v>TU-M</v>
          </cell>
        </row>
        <row r="335">
          <cell r="A335" t="str">
            <v>VC3 F-M</v>
          </cell>
          <cell r="B335">
            <v>46516.637833396089</v>
          </cell>
          <cell r="C335">
            <v>579344.22555008286</v>
          </cell>
          <cell r="D335" t="str">
            <v>fy2003</v>
          </cell>
          <cell r="E335" t="str">
            <v>CRT</v>
          </cell>
          <cell r="F335" t="str">
            <v>Interconexão TU-RIU</v>
          </cell>
          <cell r="G335" t="str">
            <v>Extremo Sul</v>
          </cell>
          <cell r="H335" t="str">
            <v>Interconexão</v>
          </cell>
          <cell r="I335" t="str">
            <v>TU-RIU</v>
          </cell>
        </row>
        <row r="336">
          <cell r="A336" t="str">
            <v>VC3 F-M</v>
          </cell>
          <cell r="B336">
            <v>1941.3970671148004</v>
          </cell>
          <cell r="C336">
            <v>23296.764805377607</v>
          </cell>
          <cell r="D336" t="str">
            <v>fy2003</v>
          </cell>
          <cell r="E336" t="str">
            <v>Ctmr</v>
          </cell>
          <cell r="F336" t="str">
            <v>Comissao Cartao TUP</v>
          </cell>
          <cell r="G336" t="str">
            <v>Extremo Sul</v>
          </cell>
          <cell r="H336" t="str">
            <v>Telefonia Pública</v>
          </cell>
          <cell r="I336" t="str">
            <v>Comissao Cartao TUP</v>
          </cell>
        </row>
        <row r="337">
          <cell r="A337" t="str">
            <v>VC3 F-M</v>
          </cell>
          <cell r="B337">
            <v>4158.0554086966476</v>
          </cell>
          <cell r="C337">
            <v>51786.74776912223</v>
          </cell>
          <cell r="D337" t="str">
            <v>fy2003</v>
          </cell>
          <cell r="E337" t="str">
            <v>Ctmr</v>
          </cell>
          <cell r="F337" t="str">
            <v>Interconexão TU-M</v>
          </cell>
          <cell r="G337" t="str">
            <v>Extremo Sul</v>
          </cell>
          <cell r="H337" t="str">
            <v>Interconexão</v>
          </cell>
          <cell r="I337" t="str">
            <v>TU-M</v>
          </cell>
        </row>
        <row r="338">
          <cell r="A338" t="str">
            <v>VC3 F-M</v>
          </cell>
          <cell r="B338">
            <v>85.749141879135365</v>
          </cell>
          <cell r="C338">
            <v>1067.9677747020205</v>
          </cell>
          <cell r="D338" t="str">
            <v>fy2003</v>
          </cell>
          <cell r="E338" t="str">
            <v>Ctmr</v>
          </cell>
          <cell r="F338" t="str">
            <v>Interconexão TU-RIU</v>
          </cell>
          <cell r="G338" t="str">
            <v>Extremo Sul</v>
          </cell>
          <cell r="H338" t="str">
            <v>Interconexão</v>
          </cell>
          <cell r="I338" t="str">
            <v>TU-RIU</v>
          </cell>
        </row>
        <row r="339">
          <cell r="A339" t="str">
            <v>VC3 F-M</v>
          </cell>
          <cell r="B339">
            <v>9723.4630492741962</v>
          </cell>
          <cell r="C339">
            <v>116681.55659129035</v>
          </cell>
          <cell r="D339" t="str">
            <v>fy2003</v>
          </cell>
          <cell r="E339" t="str">
            <v>Teleacre</v>
          </cell>
          <cell r="F339" t="str">
            <v>Comissao Cartao TUP</v>
          </cell>
          <cell r="G339" t="str">
            <v>Oeste</v>
          </cell>
          <cell r="H339" t="str">
            <v>Telefonia Pública</v>
          </cell>
          <cell r="I339" t="str">
            <v>Comissao Cartao TUP</v>
          </cell>
        </row>
        <row r="340">
          <cell r="A340" t="str">
            <v>VC3 F-M</v>
          </cell>
          <cell r="B340">
            <v>12676.531670029546</v>
          </cell>
          <cell r="C340">
            <v>157880.61573447959</v>
          </cell>
          <cell r="D340" t="str">
            <v>fy2003</v>
          </cell>
          <cell r="E340" t="str">
            <v>Teleacre</v>
          </cell>
          <cell r="F340" t="str">
            <v>Interconexão TU-M</v>
          </cell>
          <cell r="G340" t="str">
            <v>Oeste</v>
          </cell>
          <cell r="H340" t="str">
            <v>Interconexão</v>
          </cell>
          <cell r="I340" t="str">
            <v>TU-M</v>
          </cell>
        </row>
        <row r="341">
          <cell r="A341" t="str">
            <v>VC3 F-M</v>
          </cell>
          <cell r="B341">
            <v>1162.0856883202375</v>
          </cell>
          <cell r="C341">
            <v>14473.265147279675</v>
          </cell>
          <cell r="D341" t="str">
            <v>fy2003</v>
          </cell>
          <cell r="E341" t="str">
            <v>Teleacre</v>
          </cell>
          <cell r="F341" t="str">
            <v>Interconexão TU-RIU</v>
          </cell>
          <cell r="G341" t="str">
            <v>Oeste</v>
          </cell>
          <cell r="H341" t="str">
            <v>Interconexão</v>
          </cell>
          <cell r="I341" t="str">
            <v>TU-RIU</v>
          </cell>
        </row>
        <row r="342">
          <cell r="A342" t="str">
            <v>VC3 F-M</v>
          </cell>
          <cell r="B342">
            <v>106033.48098079143</v>
          </cell>
          <cell r="C342">
            <v>1272401.7717694971</v>
          </cell>
          <cell r="D342" t="str">
            <v>fy2003</v>
          </cell>
          <cell r="E342" t="str">
            <v>Telebrasília</v>
          </cell>
          <cell r="F342" t="str">
            <v>Comissao Cartao TUP</v>
          </cell>
          <cell r="G342" t="str">
            <v>Centro</v>
          </cell>
          <cell r="H342" t="str">
            <v>Telefonia Pública</v>
          </cell>
          <cell r="I342" t="str">
            <v>Comissao Cartao TUP</v>
          </cell>
        </row>
        <row r="343">
          <cell r="A343" t="str">
            <v>VC3 F-M</v>
          </cell>
          <cell r="B343">
            <v>242107.41660853467</v>
          </cell>
          <cell r="C343">
            <v>3015341.1834572051</v>
          </cell>
          <cell r="D343" t="str">
            <v>fy2003</v>
          </cell>
          <cell r="E343" t="str">
            <v>Telebrasília</v>
          </cell>
          <cell r="F343" t="str">
            <v>Interconexão TU-M</v>
          </cell>
          <cell r="G343" t="str">
            <v>Centro</v>
          </cell>
          <cell r="H343" t="str">
            <v>Interconexão</v>
          </cell>
          <cell r="I343" t="str">
            <v>TU-M</v>
          </cell>
        </row>
        <row r="344">
          <cell r="A344" t="str">
            <v>VC3 F-M</v>
          </cell>
          <cell r="B344">
            <v>6261.0011950299595</v>
          </cell>
          <cell r="C344">
            <v>77978.010824733647</v>
          </cell>
          <cell r="D344" t="str">
            <v>fy2003</v>
          </cell>
          <cell r="E344" t="str">
            <v>Telebrasília</v>
          </cell>
          <cell r="F344" t="str">
            <v>Interconexão TU-RIU</v>
          </cell>
          <cell r="G344" t="str">
            <v>Centro</v>
          </cell>
          <cell r="H344" t="str">
            <v>Interconexão</v>
          </cell>
          <cell r="I344" t="str">
            <v>TU-RIU</v>
          </cell>
        </row>
        <row r="345">
          <cell r="A345" t="str">
            <v>VC3 F-M</v>
          </cell>
          <cell r="B345">
            <v>122803.09686289885</v>
          </cell>
          <cell r="C345">
            <v>1473637.1623547862</v>
          </cell>
          <cell r="D345" t="str">
            <v>fy2003</v>
          </cell>
          <cell r="E345" t="str">
            <v>Telegoiás</v>
          </cell>
          <cell r="F345" t="str">
            <v>Comissao Cartao TUP</v>
          </cell>
          <cell r="G345" t="str">
            <v>Centro</v>
          </cell>
          <cell r="H345" t="str">
            <v>Telefonia Pública</v>
          </cell>
          <cell r="I345" t="str">
            <v>Comissao Cartao TUP</v>
          </cell>
        </row>
        <row r="346">
          <cell r="A346" t="str">
            <v>VC3 F-M</v>
          </cell>
          <cell r="B346">
            <v>305114.03615463246</v>
          </cell>
          <cell r="C346">
            <v>3800060.8645356204</v>
          </cell>
          <cell r="D346" t="str">
            <v>fy2003</v>
          </cell>
          <cell r="E346" t="str">
            <v>Telegoiás</v>
          </cell>
          <cell r="F346" t="str">
            <v>Interconexão TU-M</v>
          </cell>
          <cell r="G346" t="str">
            <v>Centro</v>
          </cell>
          <cell r="H346" t="str">
            <v>Interconexão</v>
          </cell>
          <cell r="I346" t="str">
            <v>TU-M</v>
          </cell>
        </row>
        <row r="347">
          <cell r="A347" t="str">
            <v>VC3 F-M</v>
          </cell>
          <cell r="B347">
            <v>37691.751192580137</v>
          </cell>
          <cell r="C347">
            <v>469434.15133529884</v>
          </cell>
          <cell r="D347" t="str">
            <v>fy2003</v>
          </cell>
          <cell r="E347" t="str">
            <v>Telegoiás</v>
          </cell>
          <cell r="F347" t="str">
            <v>Interconexão TU-RIU</v>
          </cell>
          <cell r="G347" t="str">
            <v>Centro</v>
          </cell>
          <cell r="H347" t="str">
            <v>Interconexão</v>
          </cell>
          <cell r="I347" t="str">
            <v>TU-RIU</v>
          </cell>
        </row>
        <row r="348">
          <cell r="A348" t="str">
            <v>VC3 F-M</v>
          </cell>
          <cell r="B348">
            <v>24671.889610224593</v>
          </cell>
          <cell r="C348">
            <v>296062.67532269511</v>
          </cell>
          <cell r="D348" t="str">
            <v>fy2003</v>
          </cell>
          <cell r="E348" t="str">
            <v>Telemat</v>
          </cell>
          <cell r="F348" t="str">
            <v>Comissao Cartao TUP</v>
          </cell>
          <cell r="G348" t="str">
            <v>Oeste</v>
          </cell>
          <cell r="H348" t="str">
            <v>Telefonia Pública</v>
          </cell>
          <cell r="I348" t="str">
            <v>Comissao Cartao TUP</v>
          </cell>
        </row>
        <row r="349">
          <cell r="A349" t="str">
            <v>VC3 F-M</v>
          </cell>
          <cell r="B349">
            <v>62540.175888396916</v>
          </cell>
          <cell r="C349">
            <v>778910.33087126317</v>
          </cell>
          <cell r="D349" t="str">
            <v>fy2003</v>
          </cell>
          <cell r="E349" t="str">
            <v>Telemat</v>
          </cell>
          <cell r="F349" t="str">
            <v>Interconexão TU-M</v>
          </cell>
          <cell r="G349" t="str">
            <v>Oeste</v>
          </cell>
          <cell r="H349" t="str">
            <v>Interconexão</v>
          </cell>
          <cell r="I349" t="str">
            <v>TU-M</v>
          </cell>
        </row>
        <row r="350">
          <cell r="A350" t="str">
            <v>VC3 F-M</v>
          </cell>
          <cell r="B350">
            <v>9194.3793896746574</v>
          </cell>
          <cell r="C350">
            <v>114511.94357603494</v>
          </cell>
          <cell r="D350" t="str">
            <v>fy2003</v>
          </cell>
          <cell r="E350" t="str">
            <v>Telemat</v>
          </cell>
          <cell r="F350" t="str">
            <v>Interconexão TU-RIU</v>
          </cell>
          <cell r="G350" t="str">
            <v>Oeste</v>
          </cell>
          <cell r="H350" t="str">
            <v>Interconexão</v>
          </cell>
          <cell r="I350" t="str">
            <v>TU-RIU</v>
          </cell>
        </row>
        <row r="351">
          <cell r="A351" t="str">
            <v>VC3 F-M</v>
          </cell>
          <cell r="B351">
            <v>67039.923887563622</v>
          </cell>
          <cell r="C351">
            <v>804479.08665076352</v>
          </cell>
          <cell r="D351" t="str">
            <v>fy2003</v>
          </cell>
          <cell r="E351" t="str">
            <v>Telems</v>
          </cell>
          <cell r="F351" t="str">
            <v>Comissao Cartao TUP</v>
          </cell>
          <cell r="G351" t="str">
            <v>Oeste</v>
          </cell>
          <cell r="H351" t="str">
            <v>Telefonia Pública</v>
          </cell>
          <cell r="I351" t="str">
            <v>Comissao Cartao TUP</v>
          </cell>
        </row>
        <row r="352">
          <cell r="A352" t="str">
            <v>VC3 F-M</v>
          </cell>
          <cell r="B352">
            <v>108653.14467705583</v>
          </cell>
          <cell r="C352">
            <v>1353227.0363555276</v>
          </cell>
          <cell r="D352" t="str">
            <v>fy2003</v>
          </cell>
          <cell r="E352" t="str">
            <v>Telems</v>
          </cell>
          <cell r="F352" t="str">
            <v>Interconexão TU-M</v>
          </cell>
          <cell r="G352" t="str">
            <v>Oeste</v>
          </cell>
          <cell r="H352" t="str">
            <v>Interconexão</v>
          </cell>
          <cell r="I352" t="str">
            <v>TU-M</v>
          </cell>
        </row>
        <row r="353">
          <cell r="A353" t="str">
            <v>VC3 F-M</v>
          </cell>
          <cell r="B353">
            <v>12141.258534381474</v>
          </cell>
          <cell r="C353">
            <v>151214.02471084465</v>
          </cell>
          <cell r="D353" t="str">
            <v>fy2003</v>
          </cell>
          <cell r="E353" t="str">
            <v>Telems</v>
          </cell>
          <cell r="F353" t="str">
            <v>Interconexão TU-RIU</v>
          </cell>
          <cell r="G353" t="str">
            <v>Oeste</v>
          </cell>
          <cell r="H353" t="str">
            <v>Interconexão</v>
          </cell>
          <cell r="I353" t="str">
            <v>TU-RIU</v>
          </cell>
        </row>
        <row r="354">
          <cell r="A354" t="str">
            <v>VC3 F-M</v>
          </cell>
          <cell r="B354">
            <v>44644.079927267121</v>
          </cell>
          <cell r="C354">
            <v>535728.95912720542</v>
          </cell>
          <cell r="D354" t="str">
            <v>fy2003</v>
          </cell>
          <cell r="E354" t="str">
            <v>Telepar</v>
          </cell>
          <cell r="F354" t="str">
            <v>Comissao Cartao TUP</v>
          </cell>
          <cell r="G354" t="str">
            <v>Sul</v>
          </cell>
          <cell r="H354" t="str">
            <v>Telefonia Pública</v>
          </cell>
          <cell r="I354" t="str">
            <v>Comissao Cartao TUP</v>
          </cell>
        </row>
        <row r="355">
          <cell r="A355" t="str">
            <v>VC3 F-M</v>
          </cell>
          <cell r="B355">
            <v>278099.77375229134</v>
          </cell>
          <cell r="C355">
            <v>3463610.1307928888</v>
          </cell>
          <cell r="D355" t="str">
            <v>fy2003</v>
          </cell>
          <cell r="E355" t="str">
            <v>Telepar</v>
          </cell>
          <cell r="F355" t="str">
            <v>Interconexão TU-M</v>
          </cell>
          <cell r="G355" t="str">
            <v>Sul</v>
          </cell>
          <cell r="H355" t="str">
            <v>Interconexão</v>
          </cell>
          <cell r="I355" t="str">
            <v>TU-M</v>
          </cell>
        </row>
        <row r="356">
          <cell r="A356" t="str">
            <v>VC3 F-M</v>
          </cell>
          <cell r="B356">
            <v>34820.618898630484</v>
          </cell>
          <cell r="C356">
            <v>433675.46384701488</v>
          </cell>
          <cell r="D356" t="str">
            <v>fy2003</v>
          </cell>
          <cell r="E356" t="str">
            <v>Telepar</v>
          </cell>
          <cell r="F356" t="str">
            <v>Interconexão TU-RIU</v>
          </cell>
          <cell r="G356" t="str">
            <v>Sul</v>
          </cell>
          <cell r="H356" t="str">
            <v>Interconexão</v>
          </cell>
          <cell r="I356" t="str">
            <v>TU-RIU</v>
          </cell>
        </row>
        <row r="357">
          <cell r="A357" t="str">
            <v>VC3 F-M</v>
          </cell>
          <cell r="B357">
            <v>15357.9872390367</v>
          </cell>
          <cell r="C357">
            <v>184295.84686844039</v>
          </cell>
          <cell r="D357" t="str">
            <v>fy2003</v>
          </cell>
          <cell r="E357" t="str">
            <v>Teleron</v>
          </cell>
          <cell r="F357" t="str">
            <v>Comissao Cartao TUP</v>
          </cell>
          <cell r="G357" t="str">
            <v>Oeste</v>
          </cell>
          <cell r="H357" t="str">
            <v>Telefonia Pública</v>
          </cell>
          <cell r="I357" t="str">
            <v>Comissao Cartao TUP</v>
          </cell>
        </row>
        <row r="358">
          <cell r="A358" t="str">
            <v>VC3 F-M</v>
          </cell>
          <cell r="B358">
            <v>43985.312437256493</v>
          </cell>
          <cell r="C358">
            <v>547817.68323001673</v>
          </cell>
          <cell r="D358" t="str">
            <v>fy2003</v>
          </cell>
          <cell r="E358" t="str">
            <v>Teleron</v>
          </cell>
          <cell r="F358" t="str">
            <v>Interconexão TU-M</v>
          </cell>
          <cell r="G358" t="str">
            <v>Oeste</v>
          </cell>
          <cell r="H358" t="str">
            <v>Interconexão</v>
          </cell>
          <cell r="I358" t="str">
            <v>TU-M</v>
          </cell>
        </row>
        <row r="359">
          <cell r="A359" t="str">
            <v>VC3 F-M</v>
          </cell>
          <cell r="B359">
            <v>6401.1003796081268</v>
          </cell>
          <cell r="C359">
            <v>79722.88443061072</v>
          </cell>
          <cell r="D359" t="str">
            <v>fy2003</v>
          </cell>
          <cell r="E359" t="str">
            <v>Teleron</v>
          </cell>
          <cell r="F359" t="str">
            <v>Interconexão TU-RIU</v>
          </cell>
          <cell r="G359" t="str">
            <v>Oeste</v>
          </cell>
          <cell r="H359" t="str">
            <v>Interconexão</v>
          </cell>
          <cell r="I359" t="str">
            <v>TU-RIU</v>
          </cell>
        </row>
        <row r="360">
          <cell r="A360" t="str">
            <v>VC3 F-M</v>
          </cell>
          <cell r="B360">
            <v>18396.896363366603</v>
          </cell>
          <cell r="C360">
            <v>220762.75636039922</v>
          </cell>
          <cell r="D360" t="str">
            <v>fy2003</v>
          </cell>
          <cell r="E360" t="str">
            <v>Telesc</v>
          </cell>
          <cell r="F360" t="str">
            <v>Comissao Cartao TUP</v>
          </cell>
          <cell r="G360" t="str">
            <v>Sul</v>
          </cell>
          <cell r="H360" t="str">
            <v>Telefonia Pública</v>
          </cell>
          <cell r="I360" t="str">
            <v>Comissao Cartao TUP</v>
          </cell>
        </row>
        <row r="361">
          <cell r="A361" t="str">
            <v>VC3 F-M</v>
          </cell>
          <cell r="B361">
            <v>152790.26429906036</v>
          </cell>
          <cell r="C361">
            <v>1902935.4111741283</v>
          </cell>
          <cell r="D361" t="str">
            <v>fy2003</v>
          </cell>
          <cell r="E361" t="str">
            <v>Telesc</v>
          </cell>
          <cell r="F361" t="str">
            <v>Interconexão TU-M</v>
          </cell>
          <cell r="G361" t="str">
            <v>Sul</v>
          </cell>
          <cell r="H361" t="str">
            <v>Interconexão</v>
          </cell>
          <cell r="I361" t="str">
            <v>TU-M</v>
          </cell>
        </row>
        <row r="362">
          <cell r="A362" t="str">
            <v>VC3 F-M</v>
          </cell>
          <cell r="B362">
            <v>24095.444029817354</v>
          </cell>
          <cell r="C362">
            <v>300098.13715981418</v>
          </cell>
          <cell r="D362" t="str">
            <v>fy2003</v>
          </cell>
          <cell r="E362" t="str">
            <v>Telesc</v>
          </cell>
          <cell r="F362" t="str">
            <v>Interconexão TU-RIU</v>
          </cell>
          <cell r="G362" t="str">
            <v>Sul</v>
          </cell>
          <cell r="H362" t="str">
            <v>Interconexão</v>
          </cell>
          <cell r="I362" t="str">
            <v>TU-RIU</v>
          </cell>
        </row>
        <row r="363">
          <cell r="A363" t="str">
            <v>VC3 F-M</v>
          </cell>
          <cell r="B363">
            <v>20609.685337472063</v>
          </cell>
          <cell r="C363">
            <v>247316.22404966474</v>
          </cell>
          <cell r="D363" t="str">
            <v>fy2004</v>
          </cell>
          <cell r="E363" t="str">
            <v>CRT</v>
          </cell>
          <cell r="F363" t="str">
            <v>Comissao Cartao TUP</v>
          </cell>
          <cell r="G363" t="str">
            <v>Extremo Sul</v>
          </cell>
          <cell r="H363" t="str">
            <v>Telefonia Pública</v>
          </cell>
          <cell r="I363" t="str">
            <v>Comissao Cartao TUP</v>
          </cell>
        </row>
        <row r="364">
          <cell r="A364" t="str">
            <v>VC3 F-M</v>
          </cell>
          <cell r="B364">
            <v>306789.45819753926</v>
          </cell>
          <cell r="C364">
            <v>3820927.5077653802</v>
          </cell>
          <cell r="D364" t="str">
            <v>fy2004</v>
          </cell>
          <cell r="E364" t="str">
            <v>CRT</v>
          </cell>
          <cell r="F364" t="str">
            <v>Interconexão TU-M</v>
          </cell>
          <cell r="G364" t="str">
            <v>Extremo Sul</v>
          </cell>
          <cell r="H364" t="str">
            <v>Interconexão</v>
          </cell>
          <cell r="I364" t="str">
            <v>TU-M</v>
          </cell>
        </row>
        <row r="365">
          <cell r="A365" t="str">
            <v>VC3 F-M</v>
          </cell>
          <cell r="B365">
            <v>53602.618952205681</v>
          </cell>
          <cell r="C365">
            <v>667596.99777843058</v>
          </cell>
          <cell r="D365" t="str">
            <v>fy2004</v>
          </cell>
          <cell r="E365" t="str">
            <v>CRT</v>
          </cell>
          <cell r="F365" t="str">
            <v>Interconexão TU-RIU</v>
          </cell>
          <cell r="G365" t="str">
            <v>Extremo Sul</v>
          </cell>
          <cell r="H365" t="str">
            <v>Interconexão</v>
          </cell>
          <cell r="I365" t="str">
            <v>TU-RIU</v>
          </cell>
        </row>
        <row r="366">
          <cell r="A366" t="str">
            <v>VC3 F-M</v>
          </cell>
          <cell r="B366">
            <v>1711.6651398515169</v>
          </cell>
          <cell r="C366">
            <v>20539.981678218202</v>
          </cell>
          <cell r="D366" t="str">
            <v>fy2004</v>
          </cell>
          <cell r="E366" t="str">
            <v>Ctmr</v>
          </cell>
          <cell r="F366" t="str">
            <v>Comissao Cartao TUP</v>
          </cell>
          <cell r="G366" t="str">
            <v>Extremo Sul</v>
          </cell>
          <cell r="H366" t="str">
            <v>Telefonia Pública</v>
          </cell>
          <cell r="I366" t="str">
            <v>Comissao Cartao TUP</v>
          </cell>
        </row>
        <row r="367">
          <cell r="A367" t="str">
            <v>VC3 F-M</v>
          </cell>
          <cell r="B367">
            <v>6145.927611523106</v>
          </cell>
          <cell r="C367">
            <v>76544.820052072348</v>
          </cell>
          <cell r="D367" t="str">
            <v>fy2004</v>
          </cell>
          <cell r="E367" t="str">
            <v>Ctmr</v>
          </cell>
          <cell r="F367" t="str">
            <v>Interconexão TU-M</v>
          </cell>
          <cell r="G367" t="str">
            <v>Extremo Sul</v>
          </cell>
          <cell r="H367" t="str">
            <v>Interconexão</v>
          </cell>
          <cell r="I367" t="str">
            <v>TU-M</v>
          </cell>
        </row>
        <row r="368">
          <cell r="A368" t="str">
            <v>VC3 F-M</v>
          </cell>
          <cell r="B368">
            <v>121.23866401537546</v>
          </cell>
          <cell r="C368">
            <v>1509.974133605313</v>
          </cell>
          <cell r="D368" t="str">
            <v>fy2004</v>
          </cell>
          <cell r="E368" t="str">
            <v>Ctmr</v>
          </cell>
          <cell r="F368" t="str">
            <v>Interconexão TU-RIU</v>
          </cell>
          <cell r="G368" t="str">
            <v>Extremo Sul</v>
          </cell>
          <cell r="H368" t="str">
            <v>Interconexão</v>
          </cell>
          <cell r="I368" t="str">
            <v>TU-RIU</v>
          </cell>
        </row>
        <row r="369">
          <cell r="A369" t="str">
            <v>VC3 F-M</v>
          </cell>
          <cell r="B369">
            <v>9152.3299933574544</v>
          </cell>
          <cell r="C369">
            <v>109827.95992028945</v>
          </cell>
          <cell r="D369" t="str">
            <v>fy2004</v>
          </cell>
          <cell r="E369" t="str">
            <v>Teleacre</v>
          </cell>
          <cell r="F369" t="str">
            <v>Comissao Cartao TUP</v>
          </cell>
          <cell r="G369" t="str">
            <v>Oeste</v>
          </cell>
          <cell r="H369" t="str">
            <v>Telefonia Pública</v>
          </cell>
          <cell r="I369" t="str">
            <v>Comissao Cartao TUP</v>
          </cell>
        </row>
        <row r="370">
          <cell r="A370" t="str">
            <v>VC3 F-M</v>
          </cell>
          <cell r="B370">
            <v>14962.728525648183</v>
          </cell>
          <cell r="C370">
            <v>186354.19010408956</v>
          </cell>
          <cell r="D370" t="str">
            <v>fy2004</v>
          </cell>
          <cell r="E370" t="str">
            <v>Teleacre</v>
          </cell>
          <cell r="F370" t="str">
            <v>Interconexão TU-M</v>
          </cell>
          <cell r="G370" t="str">
            <v>Oeste</v>
          </cell>
          <cell r="H370" t="str">
            <v>Interconexão</v>
          </cell>
          <cell r="I370" t="str">
            <v>TU-M</v>
          </cell>
        </row>
        <row r="371">
          <cell r="A371" t="str">
            <v>VC3 F-M</v>
          </cell>
          <cell r="B371">
            <v>1312.1871277455705</v>
          </cell>
          <cell r="C371">
            <v>16342.71242954628</v>
          </cell>
          <cell r="D371" t="str">
            <v>fy2004</v>
          </cell>
          <cell r="E371" t="str">
            <v>Teleacre</v>
          </cell>
          <cell r="F371" t="str">
            <v>Interconexão TU-RIU</v>
          </cell>
          <cell r="G371" t="str">
            <v>Oeste</v>
          </cell>
          <cell r="H371" t="str">
            <v>Interconexão</v>
          </cell>
          <cell r="I371" t="str">
            <v>TU-RIU</v>
          </cell>
        </row>
        <row r="372">
          <cell r="A372" t="str">
            <v>VC3 F-M</v>
          </cell>
          <cell r="B372">
            <v>98828.610319861036</v>
          </cell>
          <cell r="C372">
            <v>1185943.3238383324</v>
          </cell>
          <cell r="D372" t="str">
            <v>fy2004</v>
          </cell>
          <cell r="E372" t="str">
            <v>Telebrasília</v>
          </cell>
          <cell r="F372" t="str">
            <v>Comissao Cartao TUP</v>
          </cell>
          <cell r="G372" t="str">
            <v>Centro</v>
          </cell>
          <cell r="H372" t="str">
            <v>Telefonia Pública</v>
          </cell>
          <cell r="I372" t="str">
            <v>Comissao Cartao TUP</v>
          </cell>
        </row>
        <row r="373">
          <cell r="A373" t="str">
            <v>VC3 F-M</v>
          </cell>
          <cell r="B373">
            <v>257678.92313642503</v>
          </cell>
          <cell r="C373">
            <v>3209277.4353066883</v>
          </cell>
          <cell r="D373" t="str">
            <v>fy2004</v>
          </cell>
          <cell r="E373" t="str">
            <v>Telebrasília</v>
          </cell>
          <cell r="F373" t="str">
            <v>Interconexão TU-M</v>
          </cell>
          <cell r="G373" t="str">
            <v>Centro</v>
          </cell>
          <cell r="H373" t="str">
            <v>Interconexão</v>
          </cell>
          <cell r="I373" t="str">
            <v>TU-M</v>
          </cell>
        </row>
        <row r="374">
          <cell r="A374" t="str">
            <v>VC3 F-M</v>
          </cell>
          <cell r="B374">
            <v>6374.7431381828901</v>
          </cell>
          <cell r="C374">
            <v>79394.616603605857</v>
          </cell>
          <cell r="D374" t="str">
            <v>fy2004</v>
          </cell>
          <cell r="E374" t="str">
            <v>Telebrasília</v>
          </cell>
          <cell r="F374" t="str">
            <v>Interconexão TU-RIU</v>
          </cell>
          <cell r="G374" t="str">
            <v>Centro</v>
          </cell>
          <cell r="H374" t="str">
            <v>Interconexão</v>
          </cell>
          <cell r="I374" t="str">
            <v>TU-RIU</v>
          </cell>
        </row>
        <row r="375">
          <cell r="A375" t="str">
            <v>VC3 F-M</v>
          </cell>
          <cell r="B375">
            <v>111823.633574217</v>
          </cell>
          <cell r="C375">
            <v>1341883.6028906042</v>
          </cell>
          <cell r="D375" t="str">
            <v>fy2004</v>
          </cell>
          <cell r="E375" t="str">
            <v>Telegoiás</v>
          </cell>
          <cell r="F375" t="str">
            <v>Comissao Cartao TUP</v>
          </cell>
          <cell r="G375" t="str">
            <v>Centro</v>
          </cell>
          <cell r="H375" t="str">
            <v>Telefonia Pública</v>
          </cell>
          <cell r="I375" t="str">
            <v>Comissao Cartao TUP</v>
          </cell>
        </row>
        <row r="376">
          <cell r="A376" t="str">
            <v>VC3 F-M</v>
          </cell>
          <cell r="B376">
            <v>340746.57500381657</v>
          </cell>
          <cell r="C376">
            <v>4243848.4335749084</v>
          </cell>
          <cell r="D376" t="str">
            <v>fy2004</v>
          </cell>
          <cell r="E376" t="str">
            <v>Telegoiás</v>
          </cell>
          <cell r="F376" t="str">
            <v>Interconexão TU-M</v>
          </cell>
          <cell r="G376" t="str">
            <v>Centro</v>
          </cell>
          <cell r="H376" t="str">
            <v>Interconexão</v>
          </cell>
          <cell r="I376" t="str">
            <v>TU-M</v>
          </cell>
        </row>
        <row r="377">
          <cell r="A377" t="str">
            <v>VC3 F-M</v>
          </cell>
          <cell r="B377">
            <v>40269.07538950794</v>
          </cell>
          <cell r="C377">
            <v>501533.58844871435</v>
          </cell>
          <cell r="D377" t="str">
            <v>fy2004</v>
          </cell>
          <cell r="E377" t="str">
            <v>Telegoiás</v>
          </cell>
          <cell r="F377" t="str">
            <v>Interconexão TU-RIU</v>
          </cell>
          <cell r="G377" t="str">
            <v>Centro</v>
          </cell>
          <cell r="H377" t="str">
            <v>Interconexão</v>
          </cell>
          <cell r="I377" t="str">
            <v>TU-RIU</v>
          </cell>
        </row>
        <row r="378">
          <cell r="A378" t="str">
            <v>VC3 F-M</v>
          </cell>
          <cell r="B378">
            <v>24069.462175553621</v>
          </cell>
          <cell r="C378">
            <v>288833.54610664339</v>
          </cell>
          <cell r="D378" t="str">
            <v>fy2004</v>
          </cell>
          <cell r="E378" t="str">
            <v>Telemat</v>
          </cell>
          <cell r="F378" t="str">
            <v>Comissao Cartao TUP</v>
          </cell>
          <cell r="G378" t="str">
            <v>Oeste</v>
          </cell>
          <cell r="H378" t="str">
            <v>Telefonia Pública</v>
          </cell>
          <cell r="I378" t="str">
            <v>Comissao Cartao TUP</v>
          </cell>
        </row>
        <row r="379">
          <cell r="A379" t="str">
            <v>VC3 F-M</v>
          </cell>
          <cell r="B379">
            <v>73768.499131051547</v>
          </cell>
          <cell r="C379">
            <v>918754.14883034001</v>
          </cell>
          <cell r="D379" t="str">
            <v>fy2004</v>
          </cell>
          <cell r="E379" t="str">
            <v>Telemat</v>
          </cell>
          <cell r="F379" t="str">
            <v>Interconexão TU-M</v>
          </cell>
          <cell r="G379" t="str">
            <v>Oeste</v>
          </cell>
          <cell r="H379" t="str">
            <v>Interconexão</v>
          </cell>
          <cell r="I379" t="str">
            <v>TU-M</v>
          </cell>
        </row>
        <row r="380">
          <cell r="A380" t="str">
            <v>VC3 F-M</v>
          </cell>
          <cell r="B380">
            <v>10374.862977299676</v>
          </cell>
          <cell r="C380">
            <v>129214.34645168297</v>
          </cell>
          <cell r="D380" t="str">
            <v>fy2004</v>
          </cell>
          <cell r="E380" t="str">
            <v>Telemat</v>
          </cell>
          <cell r="F380" t="str">
            <v>Interconexão TU-RIU</v>
          </cell>
          <cell r="G380" t="str">
            <v>Oeste</v>
          </cell>
          <cell r="H380" t="str">
            <v>Interconexão</v>
          </cell>
          <cell r="I380" t="str">
            <v>TU-RIU</v>
          </cell>
        </row>
        <row r="381">
          <cell r="A381" t="str">
            <v>VC3 F-M</v>
          </cell>
          <cell r="B381">
            <v>62288.814822093023</v>
          </cell>
          <cell r="C381">
            <v>747465.77786511625</v>
          </cell>
          <cell r="D381" t="str">
            <v>fy2004</v>
          </cell>
          <cell r="E381" t="str">
            <v>Telems</v>
          </cell>
          <cell r="F381" t="str">
            <v>Comissao Cartao TUP</v>
          </cell>
          <cell r="G381" t="str">
            <v>Oeste</v>
          </cell>
          <cell r="H381" t="str">
            <v>Telefonia Pública</v>
          </cell>
          <cell r="I381" t="str">
            <v>Comissao Cartao TUP</v>
          </cell>
        </row>
        <row r="382">
          <cell r="A382" t="str">
            <v>VC3 F-M</v>
          </cell>
          <cell r="B382">
            <v>125999.85912484098</v>
          </cell>
          <cell r="C382">
            <v>1569272.7205596308</v>
          </cell>
          <cell r="D382" t="str">
            <v>fy2004</v>
          </cell>
          <cell r="E382" t="str">
            <v>Telems</v>
          </cell>
          <cell r="F382" t="str">
            <v>Interconexão TU-M</v>
          </cell>
          <cell r="G382" t="str">
            <v>Oeste</v>
          </cell>
          <cell r="H382" t="str">
            <v>Interconexão</v>
          </cell>
          <cell r="I382" t="str">
            <v>TU-M</v>
          </cell>
        </row>
        <row r="383">
          <cell r="A383" t="str">
            <v>VC3 F-M</v>
          </cell>
          <cell r="B383">
            <v>13469.110972604847</v>
          </cell>
          <cell r="C383">
            <v>167751.84167909966</v>
          </cell>
          <cell r="D383" t="str">
            <v>fy2004</v>
          </cell>
          <cell r="E383" t="str">
            <v>Telems</v>
          </cell>
          <cell r="F383" t="str">
            <v>Interconexão TU-RIU</v>
          </cell>
          <cell r="G383" t="str">
            <v>Oeste</v>
          </cell>
          <cell r="H383" t="str">
            <v>Interconexão</v>
          </cell>
          <cell r="I383" t="str">
            <v>TU-RIU</v>
          </cell>
        </row>
        <row r="384">
          <cell r="A384" t="str">
            <v>VC3 F-M</v>
          </cell>
          <cell r="B384">
            <v>41821.778856107187</v>
          </cell>
          <cell r="C384">
            <v>501861.34627328621</v>
          </cell>
          <cell r="D384" t="str">
            <v>fy2004</v>
          </cell>
          <cell r="E384" t="str">
            <v>Telepar</v>
          </cell>
          <cell r="F384" t="str">
            <v>Comissao Cartao TUP</v>
          </cell>
          <cell r="G384" t="str">
            <v>Sul</v>
          </cell>
          <cell r="H384" t="str">
            <v>Telefonia Pública</v>
          </cell>
          <cell r="I384" t="str">
            <v>Comissao Cartao TUP</v>
          </cell>
        </row>
        <row r="385">
          <cell r="A385" t="str">
            <v>VC3 F-M</v>
          </cell>
          <cell r="B385">
            <v>386679.78592161922</v>
          </cell>
          <cell r="C385">
            <v>4815926.3339922465</v>
          </cell>
          <cell r="D385" t="str">
            <v>fy2004</v>
          </cell>
          <cell r="E385" t="str">
            <v>Telepar</v>
          </cell>
          <cell r="F385" t="str">
            <v>Interconexão TU-M</v>
          </cell>
          <cell r="G385" t="str">
            <v>Sul</v>
          </cell>
          <cell r="H385" t="str">
            <v>Interconexão</v>
          </cell>
          <cell r="I385" t="str">
            <v>TU-M</v>
          </cell>
        </row>
        <row r="386">
          <cell r="A386" t="str">
            <v>VC3 F-M</v>
          </cell>
          <cell r="B386">
            <v>46313.909855779224</v>
          </cell>
          <cell r="C386">
            <v>576819.33792577859</v>
          </cell>
          <cell r="D386" t="str">
            <v>fy2004</v>
          </cell>
          <cell r="E386" t="str">
            <v>Telepar</v>
          </cell>
          <cell r="F386" t="str">
            <v>Interconexão TU-RIU</v>
          </cell>
          <cell r="G386" t="str">
            <v>Sul</v>
          </cell>
          <cell r="H386" t="str">
            <v>Interconexão</v>
          </cell>
          <cell r="I386" t="str">
            <v>TU-RIU</v>
          </cell>
        </row>
        <row r="387">
          <cell r="A387" t="str">
            <v>VC3 F-M</v>
          </cell>
          <cell r="B387">
            <v>13483.097013809715</v>
          </cell>
          <cell r="C387">
            <v>161797.16416571662</v>
          </cell>
          <cell r="D387" t="str">
            <v>fy2004</v>
          </cell>
          <cell r="E387" t="str">
            <v>Teleron</v>
          </cell>
          <cell r="F387" t="str">
            <v>Comissao Cartao TUP</v>
          </cell>
          <cell r="G387" t="str">
            <v>Oeste</v>
          </cell>
          <cell r="H387" t="str">
            <v>Telefonia Pública</v>
          </cell>
          <cell r="I387" t="str">
            <v>Comissao Cartao TUP</v>
          </cell>
        </row>
        <row r="388">
          <cell r="A388" t="str">
            <v>VC3 F-M</v>
          </cell>
          <cell r="B388">
            <v>50414.327552598959</v>
          </cell>
          <cell r="C388">
            <v>627888.23339290509</v>
          </cell>
          <cell r="D388" t="str">
            <v>fy2004</v>
          </cell>
          <cell r="E388" t="str">
            <v>Teleron</v>
          </cell>
          <cell r="F388" t="str">
            <v>Interconexão TU-M</v>
          </cell>
          <cell r="G388" t="str">
            <v>Oeste</v>
          </cell>
          <cell r="H388" t="str">
            <v>Interconexão</v>
          </cell>
          <cell r="I388" t="str">
            <v>TU-M</v>
          </cell>
        </row>
        <row r="389">
          <cell r="A389" t="str">
            <v>VC3 F-M</v>
          </cell>
          <cell r="B389">
            <v>7018.5661923973566</v>
          </cell>
          <cell r="C389">
            <v>87413.149027877153</v>
          </cell>
          <cell r="D389" t="str">
            <v>fy2004</v>
          </cell>
          <cell r="E389" t="str">
            <v>Teleron</v>
          </cell>
          <cell r="F389" t="str">
            <v>Interconexão TU-RIU</v>
          </cell>
          <cell r="G389" t="str">
            <v>Oeste</v>
          </cell>
          <cell r="H389" t="str">
            <v>Interconexão</v>
          </cell>
          <cell r="I389" t="str">
            <v>TU-RIU</v>
          </cell>
        </row>
        <row r="390">
          <cell r="A390" t="str">
            <v>VC3 F-M</v>
          </cell>
          <cell r="B390">
            <v>17365.617710950599</v>
          </cell>
          <cell r="C390">
            <v>208387.41253140717</v>
          </cell>
          <cell r="D390" t="str">
            <v>fy2004</v>
          </cell>
          <cell r="E390" t="str">
            <v>Telesc</v>
          </cell>
          <cell r="F390" t="str">
            <v>Comissao Cartao TUP</v>
          </cell>
          <cell r="G390" t="str">
            <v>Sul</v>
          </cell>
          <cell r="H390" t="str">
            <v>Telefonia Pública</v>
          </cell>
          <cell r="I390" t="str">
            <v>Comissao Cartao TUP</v>
          </cell>
        </row>
        <row r="391">
          <cell r="A391" t="str">
            <v>VC3 F-M</v>
          </cell>
          <cell r="B391">
            <v>223101.54154324101</v>
          </cell>
          <cell r="C391">
            <v>2778631.3849106953</v>
          </cell>
          <cell r="D391" t="str">
            <v>fy2004</v>
          </cell>
          <cell r="E391" t="str">
            <v>Telesc</v>
          </cell>
          <cell r="F391" t="str">
            <v>Interconexão TU-M</v>
          </cell>
          <cell r="G391" t="str">
            <v>Sul</v>
          </cell>
          <cell r="H391" t="str">
            <v>Interconexão</v>
          </cell>
          <cell r="I391" t="str">
            <v>TU-M</v>
          </cell>
        </row>
        <row r="392">
          <cell r="A392" t="str">
            <v>VC3 F-M</v>
          </cell>
          <cell r="B392">
            <v>33656.208202729227</v>
          </cell>
          <cell r="C392">
            <v>419173.24175488373</v>
          </cell>
          <cell r="D392" t="str">
            <v>fy2004</v>
          </cell>
          <cell r="E392" t="str">
            <v>Telesc</v>
          </cell>
          <cell r="F392" t="str">
            <v>Interconexão TU-RIU</v>
          </cell>
          <cell r="G392" t="str">
            <v>Sul</v>
          </cell>
          <cell r="H392" t="str">
            <v>Interconexão</v>
          </cell>
          <cell r="I392" t="str">
            <v>TU-RIU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I"/>
      <sheetName val="Pricing"/>
      <sheetName val="Opções"/>
      <sheetName val="VOL"/>
      <sheetName val="BC"/>
      <sheetName val="BaseI"/>
      <sheetName val="Base"/>
      <sheetName val="Controle"/>
      <sheetName val="CRIs"/>
      <sheetName val="Swap MTM BS"/>
      <sheetName val="Pricing Equiv"/>
      <sheetName val="Mercado"/>
      <sheetName val="Links"/>
      <sheetName val="Feriados"/>
    </sheetNames>
    <sheetDataSet>
      <sheetData sheetId="0" refreshError="1">
        <row r="8">
          <cell r="AA8">
            <v>40182</v>
          </cell>
          <cell r="AB8" t="str">
            <v>8,61</v>
          </cell>
          <cell r="AC8">
            <v>1.000327804900033</v>
          </cell>
          <cell r="AD8" t="str">
            <v>  8,65</v>
          </cell>
        </row>
        <row r="10">
          <cell r="AA10">
            <v>40183</v>
          </cell>
          <cell r="AB10">
            <v>8.61</v>
          </cell>
          <cell r="AC10">
            <v>1.0006557172561186</v>
          </cell>
          <cell r="AD10" t="str">
            <v>  8,65</v>
          </cell>
        </row>
        <row r="11">
          <cell r="AA11">
            <v>40184</v>
          </cell>
          <cell r="AB11" t="str">
            <v>8,61</v>
          </cell>
          <cell r="AC11">
            <v>1.0009837371034811</v>
          </cell>
          <cell r="AD11" t="str">
            <v>  8,65</v>
          </cell>
        </row>
        <row r="12">
          <cell r="AA12">
            <v>40185</v>
          </cell>
          <cell r="AB12" t="str">
            <v>8,62</v>
          </cell>
          <cell r="AC12">
            <v>1.0013122303071695</v>
          </cell>
          <cell r="AD12" t="str">
            <v>  8,65</v>
          </cell>
        </row>
        <row r="13">
          <cell r="AA13">
            <v>40186</v>
          </cell>
          <cell r="AB13" t="str">
            <v>8,62</v>
          </cell>
          <cell r="AC13">
            <v>1.0016408313125942</v>
          </cell>
          <cell r="AD13" t="str">
            <v>  8,65</v>
          </cell>
        </row>
        <row r="14">
          <cell r="AA14">
            <v>40189</v>
          </cell>
          <cell r="AB14" t="str">
            <v>8,62</v>
          </cell>
          <cell r="AC14">
            <v>1.0019695401551325</v>
          </cell>
          <cell r="AD14" t="str">
            <v>  8,65</v>
          </cell>
        </row>
        <row r="15">
          <cell r="AA15">
            <v>40190</v>
          </cell>
          <cell r="AB15" t="str">
            <v>8,62</v>
          </cell>
          <cell r="AC15">
            <v>1.0022983568701733</v>
          </cell>
          <cell r="AD15" t="str">
            <v>  8,65</v>
          </cell>
        </row>
        <row r="17">
          <cell r="AA17">
            <v>40191</v>
          </cell>
          <cell r="AB17" t="str">
            <v>8,62</v>
          </cell>
          <cell r="AC17">
            <v>1.0026272814931174</v>
          </cell>
          <cell r="AD17" t="str">
            <v>  8,65</v>
          </cell>
        </row>
        <row r="18">
          <cell r="AA18">
            <v>40192</v>
          </cell>
          <cell r="AB18" t="str">
            <v>8,62</v>
          </cell>
          <cell r="AC18">
            <v>1.0029563140593767</v>
          </cell>
          <cell r="AD18" t="str">
            <v>  8,65</v>
          </cell>
        </row>
        <row r="19">
          <cell r="AA19">
            <v>40193</v>
          </cell>
          <cell r="AB19" t="str">
            <v>8,61</v>
          </cell>
          <cell r="AC19">
            <v>1.0032850880536444</v>
          </cell>
          <cell r="AD19" t="str">
            <v>  8,65</v>
          </cell>
        </row>
        <row r="20">
          <cell r="AA20">
            <v>40196</v>
          </cell>
          <cell r="AB20" t="str">
            <v>8,61</v>
          </cell>
          <cell r="AC20">
            <v>1.0036139698216384</v>
          </cell>
          <cell r="AD20" t="str">
            <v>  8,65</v>
          </cell>
        </row>
        <row r="21">
          <cell r="AA21">
            <v>40197</v>
          </cell>
          <cell r="AB21" t="str">
            <v>8,61</v>
          </cell>
          <cell r="AC21">
            <v>1.0039429593986875</v>
          </cell>
          <cell r="AD21" t="str">
            <v>  8,65</v>
          </cell>
        </row>
        <row r="22">
          <cell r="AA22">
            <v>40198</v>
          </cell>
          <cell r="AB22" t="str">
            <v>8,62</v>
          </cell>
          <cell r="AC22">
            <v>1.0042724237314524</v>
          </cell>
          <cell r="AD22" t="str">
            <v>  8,65</v>
          </cell>
        </row>
        <row r="24">
          <cell r="AA24">
            <v>40199</v>
          </cell>
          <cell r="AB24" t="str">
            <v>8,62</v>
          </cell>
          <cell r="AC24">
            <v>1.0046019961846493</v>
          </cell>
          <cell r="AD24" t="str">
            <v>  8,65</v>
          </cell>
        </row>
        <row r="25">
          <cell r="AA25">
            <v>40200</v>
          </cell>
          <cell r="AB25" t="str">
            <v>8,62</v>
          </cell>
          <cell r="AC25">
            <v>1.0049316767937602</v>
          </cell>
          <cell r="AD25" t="str">
            <v>  8,65</v>
          </cell>
        </row>
        <row r="26">
          <cell r="AA26">
            <v>40203</v>
          </cell>
          <cell r="AB26" t="str">
            <v>8,62</v>
          </cell>
          <cell r="AC26">
            <v>1.0052614655942786</v>
          </cell>
          <cell r="AD26" t="str">
            <v>  8,65</v>
          </cell>
        </row>
        <row r="27">
          <cell r="AA27">
            <v>40204</v>
          </cell>
          <cell r="AB27">
            <v>8.6199999999999992</v>
          </cell>
          <cell r="AC27">
            <v>1.0055913626217099</v>
          </cell>
          <cell r="AD27" t="str">
            <v>  8,64</v>
          </cell>
        </row>
        <row r="28">
          <cell r="AA28">
            <v>40205</v>
          </cell>
          <cell r="AB28">
            <v>8.6199999999999992</v>
          </cell>
          <cell r="AC28">
            <v>1.0059213679115708</v>
          </cell>
          <cell r="AD28" t="str">
            <v>  8,65</v>
          </cell>
        </row>
        <row r="29">
          <cell r="AA29">
            <v>40206</v>
          </cell>
          <cell r="AB29">
            <v>8.6199999999999992</v>
          </cell>
          <cell r="AC29">
            <v>1.0062514814993899</v>
          </cell>
          <cell r="AD29" t="str">
            <v>  8,65</v>
          </cell>
        </row>
        <row r="30">
          <cell r="AA30">
            <v>40207</v>
          </cell>
          <cell r="AB30">
            <v>8.6300000000000008</v>
          </cell>
          <cell r="AC30">
            <v>1.0065820711420028</v>
          </cell>
          <cell r="AD30" t="str">
            <v>  8,65</v>
          </cell>
        </row>
        <row r="31">
          <cell r="AA31">
            <v>40210</v>
          </cell>
          <cell r="AB31">
            <v>8.6300000000000008</v>
          </cell>
          <cell r="AC31">
            <v>1.0069127693951507</v>
          </cell>
          <cell r="AD31" t="str">
            <v>  8,65</v>
          </cell>
        </row>
        <row r="32">
          <cell r="AA32">
            <v>40211</v>
          </cell>
          <cell r="AB32" t="str">
            <v>8,62</v>
          </cell>
          <cell r="AC32">
            <v>1.0072432083315619</v>
          </cell>
          <cell r="AD32" t="str">
            <v>  8,65</v>
          </cell>
        </row>
        <row r="33">
          <cell r="AA33">
            <v>40212</v>
          </cell>
          <cell r="AB33">
            <v>8.61</v>
          </cell>
          <cell r="AC33">
            <v>1.007573387590778</v>
          </cell>
          <cell r="AD33" t="str">
            <v>  8,65</v>
          </cell>
        </row>
        <row r="34">
          <cell r="AA34">
            <v>40213</v>
          </cell>
          <cell r="AB34" t="str">
            <v>8,62</v>
          </cell>
          <cell r="AC34">
            <v>1.007904043322507</v>
          </cell>
          <cell r="AD34" t="str">
            <v>  8,65</v>
          </cell>
        </row>
        <row r="35">
          <cell r="AA35">
            <v>40214</v>
          </cell>
          <cell r="AB35" t="str">
            <v>8,62</v>
          </cell>
          <cell r="AC35">
            <v>1.00823480756565</v>
          </cell>
          <cell r="AD35" t="str">
            <v>  8,65</v>
          </cell>
        </row>
        <row r="36">
          <cell r="AA36">
            <v>40217</v>
          </cell>
          <cell r="AB36" t="str">
            <v>8,62</v>
          </cell>
          <cell r="AC36">
            <v>1.0085656803558172</v>
          </cell>
          <cell r="AD36" t="str">
            <v>  8,65</v>
          </cell>
        </row>
        <row r="37">
          <cell r="AA37">
            <v>40218</v>
          </cell>
          <cell r="AB37" t="str">
            <v>8,62</v>
          </cell>
          <cell r="AC37">
            <v>1.0088966617286304</v>
          </cell>
          <cell r="AD37" t="str">
            <v>  8,65</v>
          </cell>
        </row>
        <row r="38">
          <cell r="AA38">
            <v>40219</v>
          </cell>
          <cell r="AB38" t="str">
            <v>8,62</v>
          </cell>
          <cell r="AC38">
            <v>1.0092277517197232</v>
          </cell>
          <cell r="AD38" t="str">
            <v>  8,65</v>
          </cell>
        </row>
        <row r="39">
          <cell r="AA39">
            <v>40220</v>
          </cell>
          <cell r="AB39" t="str">
            <v>8,62</v>
          </cell>
          <cell r="AC39">
            <v>1.0095589503647411</v>
          </cell>
          <cell r="AD39" t="str">
            <v>  8,65</v>
          </cell>
        </row>
        <row r="40">
          <cell r="AA40">
            <v>40221</v>
          </cell>
          <cell r="AB40" t="str">
            <v>8,62</v>
          </cell>
          <cell r="AC40">
            <v>1.0098902576993409</v>
          </cell>
          <cell r="AD40" t="str">
            <v>  8,65</v>
          </cell>
        </row>
        <row r="41">
          <cell r="AA41">
            <v>40226</v>
          </cell>
          <cell r="AB41" t="str">
            <v>8,62</v>
          </cell>
          <cell r="AC41">
            <v>1.0102216737591916</v>
          </cell>
          <cell r="AD41" t="str">
            <v>  8,65</v>
          </cell>
        </row>
        <row r="42">
          <cell r="AA42">
            <v>40227</v>
          </cell>
          <cell r="AB42" t="str">
            <v>8,63</v>
          </cell>
          <cell r="AC42">
            <v>1.0105535677521229</v>
          </cell>
          <cell r="AD42" t="str">
            <v>  8,65</v>
          </cell>
        </row>
        <row r="43">
          <cell r="AA43">
            <v>40228</v>
          </cell>
          <cell r="AB43" t="str">
            <v>8,63</v>
          </cell>
          <cell r="AC43">
            <v>1.0108855707841151</v>
          </cell>
          <cell r="AD43" t="str">
            <v>  8,65</v>
          </cell>
        </row>
        <row r="44">
          <cell r="AA44">
            <v>40231</v>
          </cell>
          <cell r="AB44" t="str">
            <v>8,63</v>
          </cell>
          <cell r="AC44">
            <v>1.0112176828909913</v>
          </cell>
          <cell r="AD44" t="str">
            <v>  8,65</v>
          </cell>
        </row>
        <row r="45">
          <cell r="AA45">
            <v>40232</v>
          </cell>
          <cell r="AB45" t="str">
            <v>8,63</v>
          </cell>
          <cell r="AC45">
            <v>1.0115499041085867</v>
          </cell>
          <cell r="AD45" t="str">
            <v>  8,65</v>
          </cell>
        </row>
        <row r="46">
          <cell r="AA46">
            <v>40233</v>
          </cell>
          <cell r="AB46" t="str">
            <v>8,62</v>
          </cell>
          <cell r="AC46">
            <v>1.0118818648152139</v>
          </cell>
          <cell r="AD46" t="str">
            <v>  8,65</v>
          </cell>
        </row>
        <row r="47">
          <cell r="AA47">
            <v>40234</v>
          </cell>
          <cell r="AB47" t="str">
            <v>8,62</v>
          </cell>
          <cell r="AC47">
            <v>1.0122139344615093</v>
          </cell>
          <cell r="AD47" t="str">
            <v>  8,65</v>
          </cell>
        </row>
        <row r="48">
          <cell r="AA48">
            <v>40235</v>
          </cell>
          <cell r="AB48" t="str">
            <v>8,62</v>
          </cell>
          <cell r="AC48">
            <v>1.0125461130832234</v>
          </cell>
          <cell r="AD48" t="str">
            <v>  8,65</v>
          </cell>
        </row>
        <row r="49">
          <cell r="AA49">
            <v>40238</v>
          </cell>
          <cell r="AB49" t="str">
            <v>8,61</v>
          </cell>
          <cell r="AC49">
            <v>1.0128780306606016</v>
          </cell>
          <cell r="AD49" t="str">
            <v>  8,65</v>
          </cell>
        </row>
        <row r="50">
          <cell r="AA50">
            <v>40239</v>
          </cell>
          <cell r="AB50" t="str">
            <v>8,62</v>
          </cell>
          <cell r="AC50">
            <v>1.0132104272190112</v>
          </cell>
          <cell r="AD50" t="str">
            <v>  8,65</v>
          </cell>
        </row>
        <row r="51">
          <cell r="AA51">
            <v>40240</v>
          </cell>
          <cell r="AB51" t="str">
            <v>8,62</v>
          </cell>
          <cell r="AC51">
            <v>1.0135429328601226</v>
          </cell>
          <cell r="AD51" t="str">
            <v>  8,65</v>
          </cell>
        </row>
        <row r="52">
          <cell r="AA52">
            <v>40241</v>
          </cell>
          <cell r="AB52" t="str">
            <v>8,61</v>
          </cell>
          <cell r="AC52">
            <v>1.0138751771999079</v>
          </cell>
          <cell r="AD52" t="str">
            <v>  8,65</v>
          </cell>
        </row>
        <row r="53">
          <cell r="AA53">
            <v>40242</v>
          </cell>
          <cell r="AB53" t="str">
            <v>8,61</v>
          </cell>
          <cell r="AC53">
            <v>1.0142075304510159</v>
          </cell>
          <cell r="AD53" t="str">
            <v>  8,65</v>
          </cell>
        </row>
        <row r="54">
          <cell r="AA54">
            <v>40245</v>
          </cell>
          <cell r="AB54" t="str">
            <v>8,63</v>
          </cell>
          <cell r="AC54">
            <v>1.0145407339405923</v>
          </cell>
          <cell r="AD54" t="str">
            <v>  8,65</v>
          </cell>
        </row>
        <row r="55">
          <cell r="AA55">
            <v>40246</v>
          </cell>
          <cell r="AB55" t="str">
            <v>8,63</v>
          </cell>
          <cell r="AC55">
            <v>1.0148740468994462</v>
          </cell>
          <cell r="AD55" t="str">
            <v>  8,65</v>
          </cell>
        </row>
        <row r="56">
          <cell r="AA56">
            <v>40247</v>
          </cell>
          <cell r="AB56" t="str">
            <v>8,63</v>
          </cell>
          <cell r="AC56">
            <v>1.015207469363542</v>
          </cell>
          <cell r="AD56" t="str">
            <v>  8,65</v>
          </cell>
        </row>
        <row r="57">
          <cell r="AA57">
            <v>40248</v>
          </cell>
          <cell r="AB57" t="str">
            <v>8,62</v>
          </cell>
          <cell r="AC57">
            <v>1.0155406303747134</v>
          </cell>
          <cell r="AD57" t="str">
            <v>  8,65</v>
          </cell>
        </row>
        <row r="58">
          <cell r="AA58">
            <v>40249</v>
          </cell>
          <cell r="AB58" t="str">
            <v>8,61</v>
          </cell>
          <cell r="AC58">
            <v>1.0158735295695329</v>
          </cell>
          <cell r="AD58" t="str">
            <v>  8,65</v>
          </cell>
        </row>
        <row r="59">
          <cell r="AA59">
            <v>40252</v>
          </cell>
          <cell r="AB59" t="str">
            <v>8,62</v>
          </cell>
          <cell r="AC59">
            <v>1.0162069091619288</v>
          </cell>
          <cell r="AD59" t="str">
            <v>  8,65</v>
          </cell>
        </row>
        <row r="60">
          <cell r="AA60">
            <v>40253</v>
          </cell>
          <cell r="AB60" t="str">
            <v>8,61</v>
          </cell>
          <cell r="AC60">
            <v>1.0165400267661995</v>
          </cell>
          <cell r="AD60" t="str">
            <v>  8,65</v>
          </cell>
        </row>
        <row r="61">
          <cell r="AA61">
            <v>40253</v>
          </cell>
          <cell r="AB61" t="str">
            <v>8,61</v>
          </cell>
          <cell r="AC61">
            <v>1.0168732535680531</v>
          </cell>
          <cell r="AD61" t="str">
            <v>  8,65</v>
          </cell>
        </row>
        <row r="62">
          <cell r="AA62">
            <v>40253</v>
          </cell>
          <cell r="AB62" t="str">
            <v>8,61</v>
          </cell>
          <cell r="AC62">
            <v>1.0172065896032854</v>
          </cell>
          <cell r="AD62" t="str">
            <v>  8,65</v>
          </cell>
        </row>
        <row r="63">
          <cell r="AA63">
            <v>40253</v>
          </cell>
          <cell r="AB63" t="str">
            <v>8,61</v>
          </cell>
          <cell r="AC63">
            <v>1.0175400349077033</v>
          </cell>
          <cell r="AD63" t="str">
            <v>  8,65</v>
          </cell>
        </row>
        <row r="64">
          <cell r="AA64">
            <v>40253</v>
          </cell>
          <cell r="AB64" t="str">
            <v>8,61</v>
          </cell>
          <cell r="AC64">
            <v>1.0178735895171258</v>
          </cell>
          <cell r="AD64" t="str">
            <v>  8,65</v>
          </cell>
        </row>
        <row r="65">
          <cell r="AA65">
            <v>40253</v>
          </cell>
          <cell r="AB65" t="str">
            <v>8,61</v>
          </cell>
          <cell r="AC65">
            <v>1.0182072534673838</v>
          </cell>
          <cell r="AD65" t="str">
            <v>  8,65</v>
          </cell>
        </row>
        <row r="66">
          <cell r="AA66">
            <v>40253</v>
          </cell>
          <cell r="AB66" t="str">
            <v>8,61</v>
          </cell>
          <cell r="AC66">
            <v>1.0185410267943196</v>
          </cell>
          <cell r="AD66" t="str">
            <v>  8,65</v>
          </cell>
        </row>
        <row r="67">
          <cell r="AA67">
            <v>40253</v>
          </cell>
          <cell r="AB67" t="str">
            <v>8,61</v>
          </cell>
          <cell r="AC67">
            <v>1.0188749095337875</v>
          </cell>
          <cell r="AD67" t="str">
            <v>  8,65</v>
          </cell>
        </row>
        <row r="68">
          <cell r="AA68">
            <v>40263</v>
          </cell>
          <cell r="AB68" t="str">
            <v>8,6</v>
          </cell>
          <cell r="AC68">
            <v>1.0192085293189985</v>
          </cell>
          <cell r="AD68" t="str">
            <v>  8,65</v>
          </cell>
        </row>
        <row r="69">
          <cell r="AA69">
            <v>40266</v>
          </cell>
          <cell r="AB69" t="str">
            <v>8,56</v>
          </cell>
          <cell r="AC69">
            <v>1.0195407679043524</v>
          </cell>
          <cell r="AD69" t="str">
            <v>  8,65</v>
          </cell>
        </row>
        <row r="70">
          <cell r="AA70">
            <v>40267</v>
          </cell>
          <cell r="AB70" t="str">
            <v>8,59</v>
          </cell>
          <cell r="AC70">
            <v>1.0198742330376187</v>
          </cell>
          <cell r="AD70" t="str">
            <v>  8,65</v>
          </cell>
        </row>
        <row r="71">
          <cell r="AA71">
            <v>40268</v>
          </cell>
          <cell r="AB71" t="str">
            <v>8,61</v>
          </cell>
          <cell r="AC71">
            <v>1.0202085528086258</v>
          </cell>
          <cell r="AD71" t="str">
            <v>  8,65</v>
          </cell>
        </row>
        <row r="72">
          <cell r="AA72">
            <v>40269</v>
          </cell>
          <cell r="AB72" t="str">
            <v>8,58</v>
          </cell>
          <cell r="AC72">
            <v>1.0205418633983621</v>
          </cell>
          <cell r="AD72" t="str">
            <v>  8,65</v>
          </cell>
        </row>
        <row r="73">
          <cell r="AA73">
            <v>40273</v>
          </cell>
          <cell r="AB73" t="str">
            <v>8,61</v>
          </cell>
          <cell r="AC73">
            <v>1.0208764020218728</v>
          </cell>
          <cell r="AD73" t="str">
            <v>  8,65</v>
          </cell>
        </row>
        <row r="74">
          <cell r="AA74">
            <v>40274</v>
          </cell>
          <cell r="AB74" t="str">
            <v>8,62</v>
          </cell>
          <cell r="AC74">
            <v>1.0212114234087741</v>
          </cell>
          <cell r="AD74" t="str">
            <v>  8,65</v>
          </cell>
        </row>
        <row r="75">
          <cell r="AA75">
            <v>40275</v>
          </cell>
          <cell r="AB75" t="str">
            <v>8,63</v>
          </cell>
          <cell r="AC75">
            <v>1.0215469279279763</v>
          </cell>
          <cell r="AD75" t="str">
            <v>  8,65</v>
          </cell>
        </row>
        <row r="76">
          <cell r="AA76">
            <v>40276</v>
          </cell>
          <cell r="AB76" t="str">
            <v>8,62</v>
          </cell>
          <cell r="AC76">
            <v>1.0218821693616125</v>
          </cell>
          <cell r="AD76" t="str">
            <v>  8,65</v>
          </cell>
        </row>
        <row r="77">
          <cell r="AA77">
            <v>40277</v>
          </cell>
          <cell r="AB77" t="str">
            <v>8,62</v>
          </cell>
          <cell r="AC77">
            <v>1.022217520811554</v>
          </cell>
          <cell r="AD77" t="str">
            <v>  8,65</v>
          </cell>
        </row>
        <row r="78">
          <cell r="AA78">
            <v>40280</v>
          </cell>
          <cell r="AB78" t="str">
            <v>8,63</v>
          </cell>
          <cell r="AC78">
            <v>1.0225533558697786</v>
          </cell>
          <cell r="AD78" t="str">
            <v>  8,65</v>
          </cell>
        </row>
        <row r="79">
          <cell r="AA79">
            <v>40281</v>
          </cell>
          <cell r="AB79" t="str">
            <v>8,62</v>
          </cell>
          <cell r="AC79">
            <v>1.0228889275832451</v>
          </cell>
          <cell r="AD79" t="str">
            <v>  8,65</v>
          </cell>
        </row>
        <row r="80">
          <cell r="AA80">
            <v>40282</v>
          </cell>
          <cell r="AB80" t="str">
            <v>8,61</v>
          </cell>
          <cell r="AC80">
            <v>1.0232242355858965</v>
          </cell>
          <cell r="AD80" t="str">
            <v>  8,65</v>
          </cell>
        </row>
        <row r="81">
          <cell r="AA81">
            <v>40283</v>
          </cell>
          <cell r="AB81" t="str">
            <v>8,62</v>
          </cell>
          <cell r="AC81">
            <v>1.0235600274622079</v>
          </cell>
          <cell r="AD81" t="str">
            <v>  8,65</v>
          </cell>
        </row>
        <row r="82">
          <cell r="AA82">
            <v>40284</v>
          </cell>
          <cell r="AB82" t="str">
            <v>8,63</v>
          </cell>
          <cell r="AC82">
            <v>1.0238963035819384</v>
          </cell>
          <cell r="AD82" t="str">
            <v>  8,65</v>
          </cell>
        </row>
        <row r="83">
          <cell r="AA83">
            <v>40287</v>
          </cell>
          <cell r="AB83" t="str">
            <v>8,63</v>
          </cell>
          <cell r="AC83">
            <v>1.0242326901804153</v>
          </cell>
          <cell r="AD83" t="str">
            <v>  8,65</v>
          </cell>
        </row>
        <row r="84">
          <cell r="AA84">
            <v>40288</v>
          </cell>
          <cell r="AB84" t="str">
            <v>8,63</v>
          </cell>
          <cell r="AC84">
            <v>1.0245691872939349</v>
          </cell>
          <cell r="AD84" t="str">
            <v>  8,65</v>
          </cell>
        </row>
        <row r="85">
          <cell r="AA85">
            <v>40290</v>
          </cell>
          <cell r="AB85" t="str">
            <v>8,62</v>
          </cell>
          <cell r="AC85">
            <v>1.0249054205435464</v>
          </cell>
          <cell r="AD85" t="str">
            <v>  8,65</v>
          </cell>
        </row>
        <row r="86">
          <cell r="AA86">
            <v>40291</v>
          </cell>
          <cell r="AB86" t="str">
            <v>8,62</v>
          </cell>
          <cell r="AC86">
            <v>1.0252417641349481</v>
          </cell>
          <cell r="AD86" t="str">
            <v>  8,64</v>
          </cell>
        </row>
        <row r="87">
          <cell r="AA87">
            <v>40294</v>
          </cell>
          <cell r="AB87" t="str">
            <v>8,62</v>
          </cell>
          <cell r="AC87">
            <v>1.0255782181043505</v>
          </cell>
          <cell r="AD87" t="str">
            <v>  8,64</v>
          </cell>
        </row>
        <row r="88">
          <cell r="AA88">
            <v>40295</v>
          </cell>
          <cell r="AB88" t="str">
            <v>8,63</v>
          </cell>
          <cell r="AC88">
            <v>1.0259151572719725</v>
          </cell>
          <cell r="AD88" t="str">
            <v>  8,64</v>
          </cell>
        </row>
        <row r="89">
          <cell r="AA89">
            <v>40296</v>
          </cell>
          <cell r="AB89" t="str">
            <v>8,62</v>
          </cell>
          <cell r="AC89">
            <v>1.0262518322290501</v>
          </cell>
          <cell r="AD89" t="str">
            <v>  8,64</v>
          </cell>
        </row>
        <row r="90">
          <cell r="AA90">
            <v>40297</v>
          </cell>
          <cell r="AB90" t="str">
            <v>9,38</v>
          </cell>
          <cell r="AC90">
            <v>1.0266170224094426</v>
          </cell>
          <cell r="AD90" t="str">
            <v>  9,39</v>
          </cell>
        </row>
        <row r="91">
          <cell r="AA91">
            <v>40298</v>
          </cell>
          <cell r="AB91" t="str">
            <v>9,38</v>
          </cell>
          <cell r="AC91">
            <v>1.0269823425422149</v>
          </cell>
          <cell r="AD91" t="str">
            <v>  9,40</v>
          </cell>
        </row>
        <row r="92">
          <cell r="AA92">
            <v>40301</v>
          </cell>
          <cell r="AB92" t="str">
            <v>9,41</v>
          </cell>
          <cell r="AC92">
            <v>1.0273489106714708</v>
          </cell>
          <cell r="AD92" t="str">
            <v>  9,40</v>
          </cell>
        </row>
        <row r="93">
          <cell r="AA93">
            <v>40302</v>
          </cell>
          <cell r="AB93" t="str">
            <v>9,41</v>
          </cell>
          <cell r="AC93">
            <v>1.0277156096425026</v>
          </cell>
          <cell r="AD93" t="str">
            <v>  9,40</v>
          </cell>
        </row>
        <row r="94">
          <cell r="AA94">
            <v>40303</v>
          </cell>
          <cell r="AB94" t="str">
            <v>9,41</v>
          </cell>
          <cell r="AC94">
            <v>1.0280824395020125</v>
          </cell>
          <cell r="AD94" t="str">
            <v>  9,40</v>
          </cell>
        </row>
        <row r="95">
          <cell r="AA95">
            <v>40304</v>
          </cell>
          <cell r="AB95" t="str">
            <v>9,39</v>
          </cell>
          <cell r="AC95">
            <v>1.0284486542003859</v>
          </cell>
          <cell r="AD95" t="str">
            <v>  9,40</v>
          </cell>
        </row>
        <row r="96">
          <cell r="AA96">
            <v>40305</v>
          </cell>
          <cell r="AB96" t="str">
            <v>9,39</v>
          </cell>
          <cell r="AC96">
            <v>1.0288149993486144</v>
          </cell>
          <cell r="AD96" t="str">
            <v>  9,40</v>
          </cell>
        </row>
        <row r="97">
          <cell r="AA97">
            <v>40308</v>
          </cell>
          <cell r="AB97" t="str">
            <v>9,38</v>
          </cell>
          <cell r="AC97">
            <v>1.0291811016281949</v>
          </cell>
          <cell r="AD97" t="str">
            <v>  9,40</v>
          </cell>
        </row>
        <row r="98">
          <cell r="AA98">
            <v>40309</v>
          </cell>
          <cell r="AB98" t="str">
            <v>9,37</v>
          </cell>
          <cell r="AC98">
            <v>1.0295469606528791</v>
          </cell>
          <cell r="AD98" t="str">
            <v>  9,40</v>
          </cell>
        </row>
        <row r="99">
          <cell r="AA99">
            <v>40310</v>
          </cell>
          <cell r="AB99" t="str">
            <v>9,38</v>
          </cell>
          <cell r="AC99">
            <v>1.0299133233997955</v>
          </cell>
          <cell r="AD99" t="str">
            <v>  9,40</v>
          </cell>
        </row>
        <row r="100">
          <cell r="AA100">
            <v>40311</v>
          </cell>
          <cell r="AB100" t="str">
            <v>9,38</v>
          </cell>
          <cell r="AC100">
            <v>1.0302798165163476</v>
          </cell>
          <cell r="AD100" t="str">
            <v>  9,40</v>
          </cell>
        </row>
        <row r="101">
          <cell r="AA101">
            <v>40312</v>
          </cell>
          <cell r="AB101" t="str">
            <v>9,38</v>
          </cell>
          <cell r="AC101">
            <v>1.0306464400489275</v>
          </cell>
          <cell r="AD101" t="str">
            <v>  9,40</v>
          </cell>
        </row>
        <row r="102">
          <cell r="AA102">
            <v>40315</v>
          </cell>
          <cell r="AB102" t="str">
            <v>9,38</v>
          </cell>
          <cell r="AC102">
            <v>1.0310131940439433</v>
          </cell>
          <cell r="AD102" t="str">
            <v>  9,40</v>
          </cell>
        </row>
        <row r="103">
          <cell r="AA103">
            <v>40316</v>
          </cell>
          <cell r="AB103" t="str">
            <v>9,37</v>
          </cell>
          <cell r="AC103">
            <v>1.0313797043510338</v>
          </cell>
          <cell r="AD103" t="str">
            <v>  9,40</v>
          </cell>
        </row>
        <row r="104">
          <cell r="AA104">
            <v>40317</v>
          </cell>
          <cell r="AB104" t="str">
            <v>9,37</v>
          </cell>
          <cell r="AC104">
            <v>1.0317463449472475</v>
          </cell>
          <cell r="AD104" t="str">
            <v>  9,40</v>
          </cell>
        </row>
        <row r="105">
          <cell r="AA105">
            <v>40318</v>
          </cell>
          <cell r="AB105" t="str">
            <v>9,37</v>
          </cell>
          <cell r="AC105">
            <v>1.0321131158789005</v>
          </cell>
          <cell r="AD105" t="str">
            <v>  9,40</v>
          </cell>
        </row>
        <row r="106">
          <cell r="AA106">
            <v>40319</v>
          </cell>
          <cell r="AB106" t="str">
            <v>9,37</v>
          </cell>
          <cell r="AC106">
            <v>1.0324800171923252</v>
          </cell>
          <cell r="AD106" t="str">
            <v>  9,40</v>
          </cell>
        </row>
        <row r="107">
          <cell r="AA107">
            <v>40322</v>
          </cell>
          <cell r="AB107" t="str">
            <v>9,38</v>
          </cell>
          <cell r="AC107">
            <v>1.0328474236630265</v>
          </cell>
          <cell r="AD107" t="str">
            <v>  9,39</v>
          </cell>
        </row>
        <row r="108">
          <cell r="AA108">
            <v>40323</v>
          </cell>
          <cell r="AB108" t="str">
            <v>9,38</v>
          </cell>
          <cell r="AC108">
            <v>1.0332149608747714</v>
          </cell>
          <cell r="AD108" t="str">
            <v>  9,40</v>
          </cell>
        </row>
        <row r="109">
          <cell r="AA109">
            <v>40324</v>
          </cell>
          <cell r="AB109" t="str">
            <v>9,38</v>
          </cell>
          <cell r="AC109">
            <v>1.0335826288740835</v>
          </cell>
          <cell r="AD109" t="str">
            <v>  9,40</v>
          </cell>
        </row>
        <row r="110">
          <cell r="AA110">
            <v>40325</v>
          </cell>
          <cell r="AB110" t="str">
            <v>9,37</v>
          </cell>
          <cell r="AC110">
            <v>1.0339500525781644</v>
          </cell>
          <cell r="AD110" t="str">
            <v>  9,40</v>
          </cell>
        </row>
        <row r="111">
          <cell r="AA111">
            <v>40326</v>
          </cell>
          <cell r="AB111" t="str">
            <v>9,38</v>
          </cell>
          <cell r="AC111">
            <v>1.0343179821587605</v>
          </cell>
          <cell r="AD111" t="str">
            <v>  9,39</v>
          </cell>
        </row>
        <row r="112">
          <cell r="AA112">
            <v>40329</v>
          </cell>
          <cell r="AB112" t="str">
            <v>9,37</v>
          </cell>
          <cell r="AC112">
            <v>1.0346856672703189</v>
          </cell>
          <cell r="AD112" t="str">
            <v>  9,39</v>
          </cell>
        </row>
        <row r="113">
          <cell r="AA113">
            <v>40330</v>
          </cell>
          <cell r="AB113" t="str">
            <v>9,4</v>
          </cell>
          <cell r="AC113">
            <v>1.0350546095750788</v>
          </cell>
          <cell r="AD113" t="str">
            <v>  9,40</v>
          </cell>
        </row>
        <row r="114">
          <cell r="AA114">
            <v>40331</v>
          </cell>
          <cell r="AB114" t="str">
            <v>9,4</v>
          </cell>
          <cell r="AC114">
            <v>1.0354236834351782</v>
          </cell>
          <cell r="AD114" t="str">
            <v>  9,40</v>
          </cell>
        </row>
        <row r="115">
          <cell r="AA115">
            <v>40333</v>
          </cell>
          <cell r="AB115" t="str">
            <v>9,39</v>
          </cell>
          <cell r="AC115">
            <v>1.0357925131684256</v>
          </cell>
          <cell r="AD115" t="str">
            <v>  9,40</v>
          </cell>
        </row>
        <row r="116">
          <cell r="AA116">
            <v>40336</v>
          </cell>
          <cell r="AB116" t="str">
            <v>9,4</v>
          </cell>
          <cell r="AC116">
            <v>1.0361618501459733</v>
          </cell>
          <cell r="AD116" t="str">
            <v>  9,40</v>
          </cell>
        </row>
        <row r="117">
          <cell r="AA117">
            <v>40337</v>
          </cell>
          <cell r="AB117" t="str">
            <v>9,39</v>
          </cell>
          <cell r="AC117">
            <v>1.0365309428226277</v>
          </cell>
          <cell r="AD117" t="str">
            <v>  9,40</v>
          </cell>
        </row>
        <row r="118">
          <cell r="AA118">
            <v>40338</v>
          </cell>
          <cell r="AB118" t="str">
            <v>9,38</v>
          </cell>
          <cell r="AC118">
            <v>1.0368997908091591</v>
          </cell>
          <cell r="AD118" t="str">
            <v>  9,40</v>
          </cell>
        </row>
        <row r="119">
          <cell r="AA119">
            <v>40339</v>
          </cell>
          <cell r="AB119" t="str">
            <v>10,12</v>
          </cell>
          <cell r="AC119">
            <v>1.0372965240384442</v>
          </cell>
          <cell r="AD119" t="str">
            <v>  10,15</v>
          </cell>
        </row>
        <row r="120">
          <cell r="AA120">
            <v>40340</v>
          </cell>
          <cell r="AB120" t="str">
            <v>10,08</v>
          </cell>
          <cell r="AC120">
            <v>1.0376919130317488</v>
          </cell>
          <cell r="AD120" t="str">
            <v>  10,15</v>
          </cell>
        </row>
        <row r="121">
          <cell r="AA121">
            <v>40343</v>
          </cell>
          <cell r="AB121" t="str">
            <v>10,11</v>
          </cell>
          <cell r="AC121">
            <v>1.0380885752389462</v>
          </cell>
          <cell r="AD121" t="str">
            <v>  10,15</v>
          </cell>
        </row>
        <row r="122">
          <cell r="AA122">
            <v>40344</v>
          </cell>
          <cell r="AB122" t="str">
            <v>10,13</v>
          </cell>
          <cell r="AC122">
            <v>1.0384861375237189</v>
          </cell>
          <cell r="AD122" t="str">
            <v>  10,15</v>
          </cell>
        </row>
        <row r="123">
          <cell r="AA123">
            <v>40345</v>
          </cell>
          <cell r="AB123" t="str">
            <v>10,12</v>
          </cell>
          <cell r="AC123">
            <v>1.0388834777127705</v>
          </cell>
          <cell r="AD123" t="str">
            <v>  10,15</v>
          </cell>
        </row>
        <row r="124">
          <cell r="AA124">
            <v>40346</v>
          </cell>
          <cell r="AB124" t="str">
            <v>10,12</v>
          </cell>
          <cell r="AC124">
            <v>1.0392809699300678</v>
          </cell>
          <cell r="AD124" t="str">
            <v>  10,15</v>
          </cell>
        </row>
        <row r="125">
          <cell r="AA125">
            <v>40347</v>
          </cell>
          <cell r="AB125" t="str">
            <v>10,13</v>
          </cell>
          <cell r="AC125">
            <v>1.0396789888725564</v>
          </cell>
          <cell r="AD125" t="str">
            <v>  10,15</v>
          </cell>
        </row>
        <row r="126">
          <cell r="AA126">
            <v>40350</v>
          </cell>
          <cell r="AB126" t="str">
            <v>10,13</v>
          </cell>
          <cell r="AC126">
            <v>1.0400771602464693</v>
          </cell>
          <cell r="AD126" t="str">
            <v>  10,15</v>
          </cell>
        </row>
        <row r="127">
          <cell r="AA127">
            <v>40351</v>
          </cell>
          <cell r="AB127" t="str">
            <v>10,13</v>
          </cell>
          <cell r="AC127">
            <v>1.0404754841101842</v>
          </cell>
          <cell r="AD127" t="str">
            <v>  10,15</v>
          </cell>
        </row>
        <row r="128">
          <cell r="AA128">
            <v>40352</v>
          </cell>
          <cell r="AB128" t="str">
            <v>10,13</v>
          </cell>
          <cell r="AC128">
            <v>1.0408739605221009</v>
          </cell>
          <cell r="AD128" t="str">
            <v>  10,15</v>
          </cell>
        </row>
        <row r="129">
          <cell r="AA129">
            <v>40353</v>
          </cell>
          <cell r="AB129" t="str">
            <v>10,13</v>
          </cell>
          <cell r="AC129">
            <v>1.0412725895406414</v>
          </cell>
          <cell r="AD129" t="str">
            <v>  10,15</v>
          </cell>
        </row>
        <row r="130">
          <cell r="AA130">
            <v>40354</v>
          </cell>
          <cell r="AB130" t="str">
            <v>10,13</v>
          </cell>
          <cell r="AC130">
            <v>1.0416713712242502</v>
          </cell>
          <cell r="AD130" t="str">
            <v>  10,15</v>
          </cell>
        </row>
        <row r="131">
          <cell r="AA131">
            <v>40357</v>
          </cell>
          <cell r="AB131" t="str">
            <v>10,13</v>
          </cell>
          <cell r="AC131">
            <v>1.0420703056313945</v>
          </cell>
          <cell r="AD131" t="str">
            <v>  10,16</v>
          </cell>
        </row>
        <row r="132">
          <cell r="AA132">
            <v>40358</v>
          </cell>
          <cell r="AB132" t="str">
            <v>10,13</v>
          </cell>
          <cell r="AC132">
            <v>1.0424693928205635</v>
          </cell>
          <cell r="AD132" t="str">
            <v>  10,16</v>
          </cell>
        </row>
        <row r="133">
          <cell r="AA133">
            <v>40359</v>
          </cell>
          <cell r="AB133" t="str">
            <v>10,12</v>
          </cell>
          <cell r="AC133">
            <v>1.042868257062133</v>
          </cell>
          <cell r="AD133" t="str">
            <v>  10,16</v>
          </cell>
        </row>
        <row r="134">
          <cell r="AA134">
            <v>40360</v>
          </cell>
          <cell r="AB134" t="str">
            <v>10,14</v>
          </cell>
          <cell r="AC134">
            <v>1.0432680257449114</v>
          </cell>
          <cell r="AD134" t="str">
            <v>  10,16</v>
          </cell>
        </row>
        <row r="135">
          <cell r="AA135">
            <v>40361</v>
          </cell>
          <cell r="AB135" t="str">
            <v>10,14</v>
          </cell>
          <cell r="AC135">
            <v>1.0436679476733166</v>
          </cell>
          <cell r="AD135" t="str">
            <v>  10,16</v>
          </cell>
        </row>
        <row r="136">
          <cell r="AA136">
            <v>40364</v>
          </cell>
          <cell r="AB136" t="str">
            <v>10,14</v>
          </cell>
          <cell r="AC136">
            <v>1.044068022906093</v>
          </cell>
          <cell r="AD136" t="str">
            <v>  10,16</v>
          </cell>
        </row>
        <row r="137">
          <cell r="AA137">
            <v>40365</v>
          </cell>
          <cell r="AB137" t="str">
            <v>10,14</v>
          </cell>
          <cell r="AC137">
            <v>1.0444682515020078</v>
          </cell>
          <cell r="AD137" t="str">
            <v>  10,16</v>
          </cell>
        </row>
        <row r="138">
          <cell r="AA138">
            <v>40366</v>
          </cell>
          <cell r="AB138" t="str">
            <v>10,14</v>
          </cell>
          <cell r="AC138">
            <v>1.0448686335198507</v>
          </cell>
          <cell r="AD138" t="str">
            <v>  10,16</v>
          </cell>
        </row>
        <row r="139">
          <cell r="AA139">
            <v>40367</v>
          </cell>
          <cell r="AB139" t="str">
            <v>10,14</v>
          </cell>
          <cell r="AC139">
            <v>1.0452691690184337</v>
          </cell>
          <cell r="AD139" t="str">
            <v>  10,16</v>
          </cell>
        </row>
        <row r="140">
          <cell r="AA140">
            <v>40368</v>
          </cell>
          <cell r="AB140" t="str">
            <v>10,14</v>
          </cell>
          <cell r="AC140">
            <v>1.0456698580565913</v>
          </cell>
          <cell r="AD140" t="str">
            <v>  10,16</v>
          </cell>
        </row>
        <row r="141">
          <cell r="AA141">
            <v>40371</v>
          </cell>
          <cell r="AB141" t="str">
            <v>10,14</v>
          </cell>
          <cell r="AC141">
            <v>1.0460707006931809</v>
          </cell>
          <cell r="AD141" t="str">
            <v>  10,16</v>
          </cell>
        </row>
        <row r="142">
          <cell r="AA142">
            <v>40372</v>
          </cell>
          <cell r="AB142" t="str">
            <v>10,14</v>
          </cell>
          <cell r="AC142">
            <v>1.0464716969870822</v>
          </cell>
          <cell r="AD142" t="str">
            <v>  10,16</v>
          </cell>
        </row>
        <row r="143">
          <cell r="AA143">
            <v>40373</v>
          </cell>
          <cell r="AB143" t="str">
            <v>10,13</v>
          </cell>
          <cell r="AC143">
            <v>1.0468724698004315</v>
          </cell>
          <cell r="AD143" t="str">
            <v>  10,16</v>
          </cell>
        </row>
        <row r="144">
          <cell r="AA144">
            <v>40374</v>
          </cell>
          <cell r="AB144" t="str">
            <v>10,14</v>
          </cell>
          <cell r="AC144">
            <v>1.0472737734410926</v>
          </cell>
          <cell r="AD144" t="str">
            <v>  10,16</v>
          </cell>
        </row>
        <row r="145">
          <cell r="AA145">
            <v>40375</v>
          </cell>
          <cell r="AB145" t="str">
            <v>10,14</v>
          </cell>
          <cell r="AC145">
            <v>1.0476752309157848</v>
          </cell>
          <cell r="AD145" t="str">
            <v>  10,16</v>
          </cell>
        </row>
        <row r="146">
          <cell r="AA146">
            <v>40378</v>
          </cell>
          <cell r="AB146" t="str">
            <v>10,13</v>
          </cell>
          <cell r="AC146">
            <v>1.0480764646529028</v>
          </cell>
          <cell r="AD146" t="str">
            <v>  10,16</v>
          </cell>
        </row>
        <row r="147">
          <cell r="AA147">
            <v>40379</v>
          </cell>
          <cell r="AB147" t="str">
            <v>10,14</v>
          </cell>
          <cell r="AC147">
            <v>1.0484782298278308</v>
          </cell>
          <cell r="AD147" t="str">
            <v>  10,16</v>
          </cell>
        </row>
        <row r="148">
          <cell r="AA148">
            <v>40380</v>
          </cell>
          <cell r="AB148" t="str">
            <v>10,14</v>
          </cell>
          <cell r="AC148">
            <v>1.0488801490137123</v>
          </cell>
          <cell r="AD148" t="str">
            <v>  10,16</v>
          </cell>
        </row>
        <row r="149">
          <cell r="AA149">
            <v>40381</v>
          </cell>
          <cell r="AB149" t="str">
            <v>10,64</v>
          </cell>
          <cell r="AC149">
            <v>1.0493010820525417</v>
          </cell>
          <cell r="AD149" t="str">
            <v>  10,66</v>
          </cell>
        </row>
        <row r="150">
          <cell r="AA150">
            <v>40382</v>
          </cell>
          <cell r="AB150" t="str">
            <v>10,64</v>
          </cell>
          <cell r="AC150">
            <v>1.0497221840187965</v>
          </cell>
          <cell r="AD150" t="str">
            <v>  10,66</v>
          </cell>
        </row>
        <row r="151">
          <cell r="AA151">
            <v>40385</v>
          </cell>
          <cell r="AB151" t="str">
            <v>10,64</v>
          </cell>
          <cell r="AC151">
            <v>1.0501434549802702</v>
          </cell>
          <cell r="AD151" t="str">
            <v>  10,66</v>
          </cell>
        </row>
        <row r="152">
          <cell r="AA152">
            <v>40386</v>
          </cell>
          <cell r="AB152" t="str">
            <v>10,63</v>
          </cell>
          <cell r="AC152">
            <v>1.0505645181884438</v>
          </cell>
          <cell r="AD152" t="str">
            <v>  10,66</v>
          </cell>
        </row>
        <row r="153">
          <cell r="AA153">
            <v>40387</v>
          </cell>
          <cell r="AB153" t="str">
            <v>10,63</v>
          </cell>
          <cell r="AC153">
            <v>1.0509857502251945</v>
          </cell>
          <cell r="AD153" t="str">
            <v>  10,66</v>
          </cell>
        </row>
        <row r="154">
          <cell r="AA154">
            <v>40388</v>
          </cell>
          <cell r="AB154" t="str">
            <v>10,63</v>
          </cell>
          <cell r="AC154">
            <v>1.0514071511582155</v>
          </cell>
          <cell r="AD154" t="str">
            <v>  10,66</v>
          </cell>
        </row>
        <row r="155">
          <cell r="AA155">
            <v>40389</v>
          </cell>
          <cell r="AB155" t="str">
            <v>10,63</v>
          </cell>
          <cell r="AC155">
            <v>1.0518287210552271</v>
          </cell>
          <cell r="AD155" t="str">
            <v>  10,66</v>
          </cell>
        </row>
        <row r="156">
          <cell r="AA156">
            <v>40392</v>
          </cell>
          <cell r="AB156">
            <v>10.65</v>
          </cell>
          <cell r="AC156">
            <v>1.0522512147921064</v>
          </cell>
          <cell r="AD156" t="str">
            <v>  10,66</v>
          </cell>
        </row>
        <row r="157">
          <cell r="AA157">
            <v>40393</v>
          </cell>
          <cell r="AB157">
            <v>10.64</v>
          </cell>
          <cell r="AC157">
            <v>1.0526735006956682</v>
          </cell>
          <cell r="AD157" t="str">
            <v>  10,66</v>
          </cell>
        </row>
        <row r="158">
          <cell r="AA158">
            <v>40394</v>
          </cell>
          <cell r="AB158">
            <v>10.64</v>
          </cell>
          <cell r="AC158">
            <v>1.0530959560695827</v>
          </cell>
          <cell r="AD158" t="str">
            <v>  10,66</v>
          </cell>
        </row>
        <row r="159">
          <cell r="AA159">
            <v>40395</v>
          </cell>
          <cell r="AB159">
            <v>10.64</v>
          </cell>
          <cell r="AC159">
            <v>1.053518580981861</v>
          </cell>
          <cell r="AD159" t="str">
            <v>  10,66</v>
          </cell>
        </row>
        <row r="160">
          <cell r="AA160">
            <v>40396</v>
          </cell>
          <cell r="AB160">
            <v>10.64</v>
          </cell>
          <cell r="AC160">
            <v>1.0539413755005416</v>
          </cell>
          <cell r="AD160" t="str">
            <v>  10,66</v>
          </cell>
        </row>
        <row r="161">
          <cell r="AA161">
            <v>40399</v>
          </cell>
          <cell r="AB161">
            <v>10.64</v>
          </cell>
          <cell r="AC161">
            <v>1.0543643396936904</v>
          </cell>
          <cell r="AD161" t="str">
            <v>  10,66</v>
          </cell>
        </row>
        <row r="162">
          <cell r="AA162">
            <v>40400</v>
          </cell>
          <cell r="AB162">
            <v>10.64</v>
          </cell>
          <cell r="AC162">
            <v>1.0547874736294007</v>
          </cell>
          <cell r="AD162" t="str">
            <v>  10,66</v>
          </cell>
        </row>
        <row r="163">
          <cell r="AA163">
            <v>40401</v>
          </cell>
          <cell r="AB163">
            <v>10.64</v>
          </cell>
          <cell r="AC163">
            <v>1.0552107773757931</v>
          </cell>
          <cell r="AD163" t="str">
            <v>  10,66</v>
          </cell>
        </row>
        <row r="164">
          <cell r="AA164">
            <v>40402</v>
          </cell>
          <cell r="AB164">
            <v>10.64</v>
          </cell>
          <cell r="AC164">
            <v>1.055634251001015</v>
          </cell>
          <cell r="AD164" t="str">
            <v>  10,66</v>
          </cell>
        </row>
        <row r="165">
          <cell r="AA165">
            <v>40403</v>
          </cell>
          <cell r="AB165">
            <v>10.64</v>
          </cell>
          <cell r="AC165">
            <v>1.0560578945732422</v>
          </cell>
          <cell r="AD165" t="str">
            <v>  10,66</v>
          </cell>
        </row>
        <row r="166">
          <cell r="AA166">
            <v>40406</v>
          </cell>
          <cell r="AB166">
            <v>10.64</v>
          </cell>
          <cell r="AC166">
            <v>1.0564817081606768</v>
          </cell>
          <cell r="AD166" t="str">
            <v>  10,66</v>
          </cell>
        </row>
        <row r="167">
          <cell r="AA167">
            <v>40407</v>
          </cell>
          <cell r="AB167">
            <v>10.64</v>
          </cell>
          <cell r="AC167">
            <v>1.0569056918315489</v>
          </cell>
          <cell r="AD167" t="str">
            <v>  10,66</v>
          </cell>
        </row>
        <row r="168">
          <cell r="AA168">
            <v>40408</v>
          </cell>
          <cell r="AB168">
            <v>10.63</v>
          </cell>
          <cell r="AC168">
            <v>1.0573294664113257</v>
          </cell>
          <cell r="AD168" t="str">
            <v>  10,66</v>
          </cell>
        </row>
        <row r="169">
          <cell r="AA169">
            <v>40409</v>
          </cell>
          <cell r="AB169">
            <v>10.63</v>
          </cell>
          <cell r="AC169">
            <v>1.0577534109068252</v>
          </cell>
          <cell r="AD169" t="str">
            <v>  10,66</v>
          </cell>
        </row>
        <row r="170">
          <cell r="AA170">
            <v>40410</v>
          </cell>
          <cell r="AB170">
            <v>10.63</v>
          </cell>
          <cell r="AC170">
            <v>1.0581775253861765</v>
          </cell>
          <cell r="AD170" t="str">
            <v>  0,00</v>
          </cell>
        </row>
        <row r="171">
          <cell r="AA171">
            <v>40413</v>
          </cell>
          <cell r="AB171">
            <v>10.63</v>
          </cell>
          <cell r="AC171">
            <v>1.0586018099175358</v>
          </cell>
          <cell r="AD171" t="str">
            <v>  10,66</v>
          </cell>
        </row>
        <row r="172">
          <cell r="AA172">
            <v>40414</v>
          </cell>
          <cell r="AB172">
            <v>10.63</v>
          </cell>
          <cell r="AC172">
            <v>1.0590262645690869</v>
          </cell>
          <cell r="AD172" t="str">
            <v>  10,66</v>
          </cell>
        </row>
        <row r="173">
          <cell r="AA173">
            <v>40415</v>
          </cell>
          <cell r="AB173">
            <v>10.64</v>
          </cell>
          <cell r="AC173">
            <v>1.0594512694127427</v>
          </cell>
          <cell r="AD173" t="str">
            <v>  10,66</v>
          </cell>
        </row>
        <row r="174">
          <cell r="AA174">
            <v>40416</v>
          </cell>
          <cell r="AB174">
            <v>10.63</v>
          </cell>
          <cell r="AC174">
            <v>1.0598760646617031</v>
          </cell>
          <cell r="AD174" t="str">
            <v>  10,66</v>
          </cell>
        </row>
        <row r="175">
          <cell r="AA175">
            <v>40417</v>
          </cell>
          <cell r="AB175">
            <v>10.64</v>
          </cell>
          <cell r="AC175">
            <v>1.0603014105442619</v>
          </cell>
          <cell r="AD175" t="str">
            <v>  0,00</v>
          </cell>
        </row>
        <row r="176">
          <cell r="AA176">
            <v>40420</v>
          </cell>
          <cell r="AB176">
            <v>10.61</v>
          </cell>
          <cell r="AC176">
            <v>1.0607257856386583</v>
          </cell>
          <cell r="AD176" t="str">
            <v>  10,66</v>
          </cell>
        </row>
        <row r="177">
          <cell r="AA177">
            <v>40421</v>
          </cell>
          <cell r="AB177">
            <v>10.63</v>
          </cell>
          <cell r="AC177">
            <v>1.0611510919148393</v>
          </cell>
          <cell r="AD177" t="str">
            <v>  10,66</v>
          </cell>
        </row>
        <row r="178">
          <cell r="AA178">
            <v>40422</v>
          </cell>
          <cell r="AB178">
            <v>10.63</v>
          </cell>
          <cell r="AC178">
            <v>1.0615765687208887</v>
          </cell>
          <cell r="AD178" t="str">
            <v>  10,66</v>
          </cell>
        </row>
        <row r="179">
          <cell r="AA179">
            <v>40423</v>
          </cell>
          <cell r="AB179">
            <v>10.63</v>
          </cell>
          <cell r="AC179">
            <v>1.0620022161251816</v>
          </cell>
          <cell r="AD179" t="str">
            <v>  10,66</v>
          </cell>
        </row>
        <row r="180">
          <cell r="AA180">
            <v>40424</v>
          </cell>
          <cell r="AB180">
            <v>10.62</v>
          </cell>
          <cell r="AC180">
            <v>1.062427653090267</v>
          </cell>
          <cell r="AD180" t="str">
            <v>  10,66</v>
          </cell>
        </row>
        <row r="181">
          <cell r="AA181">
            <v>40427</v>
          </cell>
          <cell r="AB181">
            <v>10.61</v>
          </cell>
          <cell r="AC181">
            <v>1.0628528791920959</v>
          </cell>
          <cell r="AD181" t="str">
            <v>  10,66</v>
          </cell>
        </row>
        <row r="182">
          <cell r="AA182">
            <v>40429</v>
          </cell>
          <cell r="AB182">
            <v>10.62</v>
          </cell>
          <cell r="AC182">
            <v>1.0632786569319066</v>
          </cell>
          <cell r="AD182" t="str">
            <v>  10,66</v>
          </cell>
        </row>
        <row r="183">
          <cell r="AA183">
            <v>40430</v>
          </cell>
          <cell r="AB183">
            <v>10.64</v>
          </cell>
          <cell r="AC183">
            <v>1.0637053683313029</v>
          </cell>
          <cell r="AD183" t="str">
            <v>  10,66</v>
          </cell>
        </row>
        <row r="184">
          <cell r="AA184">
            <v>40431</v>
          </cell>
          <cell r="AB184">
            <v>10.63</v>
          </cell>
          <cell r="AC184">
            <v>1.064131869294402</v>
          </cell>
          <cell r="AD184" t="str">
            <v>  0,00</v>
          </cell>
        </row>
        <row r="185">
          <cell r="AA185">
            <v>40434</v>
          </cell>
          <cell r="AB185">
            <v>10.62</v>
          </cell>
          <cell r="AC185">
            <v>1.0645581593962956</v>
          </cell>
          <cell r="AD185" t="str">
            <v>  10,66</v>
          </cell>
        </row>
        <row r="186">
          <cell r="AA186">
            <v>40435</v>
          </cell>
          <cell r="AB186">
            <v>10.62</v>
          </cell>
          <cell r="AC186">
            <v>1.0649846202695534</v>
          </cell>
          <cell r="AD186" t="str">
            <v>  10,66</v>
          </cell>
        </row>
        <row r="187">
          <cell r="AA187">
            <v>40436</v>
          </cell>
          <cell r="AB187">
            <v>10.58</v>
          </cell>
          <cell r="AC187">
            <v>1.0654097229339641</v>
          </cell>
          <cell r="AD187" t="str">
            <v>  10,66</v>
          </cell>
        </row>
        <row r="188">
          <cell r="AA188">
            <v>40437</v>
          </cell>
          <cell r="AB188">
            <v>10.6</v>
          </cell>
          <cell r="AC188">
            <v>1.065835760182072</v>
          </cell>
          <cell r="AD188" t="str">
            <v>  10,66</v>
          </cell>
        </row>
        <row r="189">
          <cell r="AA189">
            <v>40438</v>
          </cell>
          <cell r="AB189">
            <v>10.62</v>
          </cell>
          <cell r="AC189">
            <v>1.066262732860854</v>
          </cell>
          <cell r="AD189" t="str">
            <v>  10,66</v>
          </cell>
        </row>
        <row r="190">
          <cell r="AA190">
            <v>40441</v>
          </cell>
          <cell r="AB190">
            <v>10.62</v>
          </cell>
          <cell r="AC190">
            <v>1.0666898765844399</v>
          </cell>
          <cell r="AD190" t="str">
            <v>  10,66</v>
          </cell>
        </row>
        <row r="191">
          <cell r="AA191">
            <v>40442</v>
          </cell>
          <cell r="AB191">
            <v>10.62</v>
          </cell>
          <cell r="AC191">
            <v>1.0671171914213498</v>
          </cell>
          <cell r="AD191" t="str">
            <v>  10,66</v>
          </cell>
        </row>
        <row r="192">
          <cell r="AA192">
            <v>40443</v>
          </cell>
          <cell r="AB192">
            <v>10.62</v>
          </cell>
          <cell r="AC192">
            <v>1.0675446774401316</v>
          </cell>
          <cell r="AD192" t="str">
            <v>  10,66</v>
          </cell>
        </row>
        <row r="193">
          <cell r="AA193">
            <v>40444</v>
          </cell>
          <cell r="AB193">
            <v>10.63</v>
          </cell>
          <cell r="AC193">
            <v>1.0679727178041598</v>
          </cell>
          <cell r="AD193" t="str">
            <v>  10,66</v>
          </cell>
        </row>
        <row r="194">
          <cell r="AA194">
            <v>40445</v>
          </cell>
          <cell r="AB194">
            <v>10.63</v>
          </cell>
          <cell r="AC194">
            <v>1.0684009297943102</v>
          </cell>
          <cell r="AD194" t="str">
            <v>  0,00</v>
          </cell>
        </row>
        <row r="195">
          <cell r="AA195">
            <v>40448</v>
          </cell>
          <cell r="AB195">
            <v>10.63</v>
          </cell>
          <cell r="AC195">
            <v>1.0688293134793978</v>
          </cell>
          <cell r="AD195" t="str">
            <v>  10,66</v>
          </cell>
        </row>
        <row r="196">
          <cell r="AA196">
            <v>40449</v>
          </cell>
          <cell r="AB196">
            <v>10.62</v>
          </cell>
          <cell r="AC196">
            <v>1.0692574853724661</v>
          </cell>
          <cell r="AD196" t="str">
            <v>  10,66</v>
          </cell>
        </row>
        <row r="197">
          <cell r="AA197">
            <v>40450</v>
          </cell>
          <cell r="AB197">
            <v>10.6</v>
          </cell>
          <cell r="AC197">
            <v>1.069685061268181</v>
          </cell>
          <cell r="AD197" t="str">
            <v>  10,66</v>
          </cell>
        </row>
        <row r="198">
          <cell r="AA198">
            <v>40451</v>
          </cell>
          <cell r="AB198">
            <v>10.61</v>
          </cell>
          <cell r="AC198">
            <v>1.070113192075455</v>
          </cell>
          <cell r="AD198" t="str">
            <v>  10,66</v>
          </cell>
        </row>
        <row r="199">
          <cell r="AA199">
            <v>40452</v>
          </cell>
          <cell r="AB199">
            <v>10.64</v>
          </cell>
          <cell r="AC199">
            <v>1.0705426462874117</v>
          </cell>
          <cell r="AD199" t="str">
            <v>  10,66</v>
          </cell>
        </row>
        <row r="200">
          <cell r="AA200">
            <v>40455</v>
          </cell>
          <cell r="AB200">
            <v>10.64</v>
          </cell>
          <cell r="AC200">
            <v>1.0709722728464823</v>
          </cell>
          <cell r="AD200" t="str">
            <v>  10,66</v>
          </cell>
        </row>
        <row r="201">
          <cell r="AA201">
            <v>40456</v>
          </cell>
          <cell r="AB201">
            <v>10.64</v>
          </cell>
          <cell r="AC201">
            <v>1.0714020718218324</v>
          </cell>
        </row>
        <row r="202">
          <cell r="AA202">
            <v>40457</v>
          </cell>
          <cell r="AB202">
            <v>10.64</v>
          </cell>
          <cell r="AC202">
            <v>1.0718320432826558</v>
          </cell>
        </row>
        <row r="203">
          <cell r="AA203">
            <v>40458</v>
          </cell>
          <cell r="AB203">
            <v>10.64</v>
          </cell>
          <cell r="AC203">
            <v>1.0722621872981737</v>
          </cell>
        </row>
        <row r="204">
          <cell r="AA204">
            <v>40459</v>
          </cell>
          <cell r="AB204">
            <v>10.64</v>
          </cell>
          <cell r="AC204">
            <v>1.0726925039376349</v>
          </cell>
        </row>
        <row r="205">
          <cell r="AA205">
            <v>40462</v>
          </cell>
          <cell r="AB205">
            <v>10.64</v>
          </cell>
          <cell r="AC205">
            <v>1.0731229932703166</v>
          </cell>
        </row>
        <row r="206">
          <cell r="AA206">
            <v>40463</v>
          </cell>
          <cell r="AB206">
            <v>10.64</v>
          </cell>
          <cell r="AC206">
            <v>1.0735536553655232</v>
          </cell>
        </row>
        <row r="207">
          <cell r="AA207">
            <v>40464</v>
          </cell>
          <cell r="AB207">
            <v>10.63</v>
          </cell>
          <cell r="AC207">
            <v>1.0739841050761136</v>
          </cell>
        </row>
        <row r="208">
          <cell r="AA208">
            <v>40465</v>
          </cell>
          <cell r="AB208">
            <v>10.64</v>
          </cell>
          <cell r="AC208">
            <v>1.0744151127498018</v>
          </cell>
        </row>
        <row r="209">
          <cell r="AA209">
            <v>40466</v>
          </cell>
          <cell r="AB209">
            <v>10.64</v>
          </cell>
          <cell r="AC209">
            <v>1.0748462933940339</v>
          </cell>
        </row>
        <row r="210">
          <cell r="AA210">
            <v>40469</v>
          </cell>
          <cell r="AB210">
            <v>10.64</v>
          </cell>
          <cell r="AC210">
            <v>1.0752776470782259</v>
          </cell>
        </row>
        <row r="211">
          <cell r="AA211">
            <v>40470</v>
          </cell>
          <cell r="AB211">
            <v>10.64</v>
          </cell>
          <cell r="AC211">
            <v>1.0757091738718214</v>
          </cell>
        </row>
        <row r="212">
          <cell r="AA212">
            <v>40471</v>
          </cell>
          <cell r="AB212">
            <v>10.64</v>
          </cell>
          <cell r="AC212">
            <v>1.0761408738442924</v>
          </cell>
        </row>
        <row r="213">
          <cell r="AA213">
            <v>40472</v>
          </cell>
          <cell r="AB213">
            <v>10.64</v>
          </cell>
          <cell r="AC213">
            <v>1.0765727470651381</v>
          </cell>
        </row>
        <row r="214">
          <cell r="AA214">
            <v>40473</v>
          </cell>
          <cell r="AB214">
            <v>10.64</v>
          </cell>
          <cell r="AC214">
            <v>1.0770047936038862</v>
          </cell>
        </row>
        <row r="215">
          <cell r="AA215">
            <v>40474</v>
          </cell>
          <cell r="AB215">
            <v>10.64</v>
          </cell>
          <cell r="AC215">
            <v>1.0774370135300921</v>
          </cell>
        </row>
        <row r="216">
          <cell r="AA216">
            <v>40475</v>
          </cell>
          <cell r="AB216">
            <v>10.64</v>
          </cell>
          <cell r="AC216">
            <v>1.077869406913339</v>
          </cell>
        </row>
        <row r="217">
          <cell r="AA217">
            <v>40476</v>
          </cell>
          <cell r="AB217">
            <v>10.64</v>
          </cell>
          <cell r="AC217">
            <v>1.078301973823238</v>
          </cell>
        </row>
        <row r="218">
          <cell r="AA218">
            <v>40477</v>
          </cell>
          <cell r="AB218">
            <v>10.64</v>
          </cell>
          <cell r="AC218">
            <v>1.0787347143294284</v>
          </cell>
        </row>
        <row r="219">
          <cell r="AA219">
            <v>40478</v>
          </cell>
          <cell r="AB219">
            <v>10.64</v>
          </cell>
          <cell r="AC219">
            <v>1.079167628501577</v>
          </cell>
        </row>
        <row r="220">
          <cell r="AA220">
            <v>40479</v>
          </cell>
          <cell r="AB220">
            <v>10.64</v>
          </cell>
          <cell r="AC220">
            <v>1.079600716409379</v>
          </cell>
        </row>
        <row r="221">
          <cell r="AA221">
            <v>40480</v>
          </cell>
          <cell r="AB221">
            <v>10.64</v>
          </cell>
          <cell r="AC221">
            <v>1.0800339781225574</v>
          </cell>
        </row>
        <row r="222">
          <cell r="AA222">
            <v>40481</v>
          </cell>
          <cell r="AB222">
            <v>10.64</v>
          </cell>
          <cell r="AC222">
            <v>1.0804674137108632</v>
          </cell>
        </row>
        <row r="223">
          <cell r="AA223">
            <v>40482</v>
          </cell>
          <cell r="AB223">
            <v>10.64</v>
          </cell>
          <cell r="AC223">
            <v>1.0809010232440754</v>
          </cell>
        </row>
        <row r="224">
          <cell r="AA224">
            <v>40483</v>
          </cell>
          <cell r="AB224">
            <v>10.64</v>
          </cell>
          <cell r="AC224">
            <v>1.081334806792001</v>
          </cell>
        </row>
        <row r="225">
          <cell r="AA225">
            <v>40484</v>
          </cell>
          <cell r="AB225">
            <v>10.64</v>
          </cell>
          <cell r="AC225">
            <v>1.0817687644244749</v>
          </cell>
        </row>
        <row r="226">
          <cell r="AA226">
            <v>40485</v>
          </cell>
          <cell r="AB226">
            <v>10.64</v>
          </cell>
          <cell r="AC226">
            <v>1.0822028962113603</v>
          </cell>
        </row>
        <row r="227">
          <cell r="AA227">
            <v>40486</v>
          </cell>
          <cell r="AB227">
            <v>10.64</v>
          </cell>
          <cell r="AC227">
            <v>1.0826372022225481</v>
          </cell>
        </row>
        <row r="228">
          <cell r="AA228">
            <v>40487</v>
          </cell>
          <cell r="AB228">
            <v>10.64</v>
          </cell>
          <cell r="AC228">
            <v>1.0830716825279574</v>
          </cell>
        </row>
        <row r="229">
          <cell r="AA229">
            <v>40488</v>
          </cell>
          <cell r="AB229">
            <v>10.64</v>
          </cell>
          <cell r="AC229">
            <v>1.0835063371975355</v>
          </cell>
        </row>
        <row r="230">
          <cell r="AA230">
            <v>40489</v>
          </cell>
          <cell r="AB230">
            <v>10.64</v>
          </cell>
          <cell r="AC230">
            <v>1.0839411663012575</v>
          </cell>
        </row>
        <row r="231">
          <cell r="AA231">
            <v>40490</v>
          </cell>
          <cell r="AB231">
            <v>10.64</v>
          </cell>
          <cell r="AC231">
            <v>1.0843761699091268</v>
          </cell>
        </row>
        <row r="232">
          <cell r="AA232">
            <v>40491</v>
          </cell>
          <cell r="AB232">
            <v>10.64</v>
          </cell>
          <cell r="AC232">
            <v>1.0848113480911747</v>
          </cell>
        </row>
        <row r="233">
          <cell r="AA233">
            <v>40492</v>
          </cell>
          <cell r="AB233">
            <v>10.64</v>
          </cell>
          <cell r="AC233">
            <v>1.0852467009174609</v>
          </cell>
        </row>
        <row r="234">
          <cell r="AA234">
            <v>40493</v>
          </cell>
          <cell r="AB234">
            <v>10.64</v>
          </cell>
          <cell r="AC234">
            <v>1.0856822284580729</v>
          </cell>
        </row>
        <row r="235">
          <cell r="AA235">
            <v>40494</v>
          </cell>
          <cell r="AB235">
            <v>10.64</v>
          </cell>
          <cell r="AC235">
            <v>1.0861179307831266</v>
          </cell>
        </row>
        <row r="236">
          <cell r="AA236">
            <v>40495</v>
          </cell>
          <cell r="AB236">
            <v>10.64</v>
          </cell>
          <cell r="AC236">
            <v>1.0865538079627657</v>
          </cell>
        </row>
        <row r="237">
          <cell r="AA237">
            <v>40496</v>
          </cell>
          <cell r="AB237">
            <v>10.64</v>
          </cell>
          <cell r="AC237">
            <v>1.0869898600671624</v>
          </cell>
        </row>
        <row r="238">
          <cell r="AA238">
            <v>40497</v>
          </cell>
          <cell r="AB238">
            <v>10.64</v>
          </cell>
          <cell r="AC238">
            <v>1.0874260871665169</v>
          </cell>
        </row>
        <row r="239">
          <cell r="AA239">
            <v>40498</v>
          </cell>
          <cell r="AB239">
            <v>10.64</v>
          </cell>
          <cell r="AC239">
            <v>1.0878624893310576</v>
          </cell>
        </row>
        <row r="240">
          <cell r="AA240">
            <v>40499</v>
          </cell>
          <cell r="AB240">
            <v>10.64</v>
          </cell>
          <cell r="AC240">
            <v>1.088299066631041</v>
          </cell>
        </row>
        <row r="241">
          <cell r="AA241">
            <v>40500</v>
          </cell>
          <cell r="AB241">
            <v>10.64</v>
          </cell>
          <cell r="AC241">
            <v>1.088735819136752</v>
          </cell>
        </row>
        <row r="242">
          <cell r="AA242">
            <v>40501</v>
          </cell>
          <cell r="AB242">
            <v>10.64</v>
          </cell>
          <cell r="AC242">
            <v>1.0891727469185033</v>
          </cell>
        </row>
        <row r="243">
          <cell r="AA243">
            <v>40504</v>
          </cell>
          <cell r="AB243">
            <v>10.64</v>
          </cell>
          <cell r="AC243">
            <v>1.0896098500466362</v>
          </cell>
        </row>
        <row r="244">
          <cell r="AA244">
            <v>40505</v>
          </cell>
          <cell r="AB244">
            <v>10.64</v>
          </cell>
          <cell r="AC244">
            <v>1.0900471285915203</v>
          </cell>
        </row>
        <row r="245">
          <cell r="AA245">
            <v>40506</v>
          </cell>
          <cell r="AB245">
            <v>10.64</v>
          </cell>
          <cell r="AC245">
            <v>1.0904845826235532</v>
          </cell>
        </row>
        <row r="246">
          <cell r="AA246">
            <v>40507</v>
          </cell>
          <cell r="AB246">
            <v>10.64</v>
          </cell>
          <cell r="AC246">
            <v>1.0909222122131608</v>
          </cell>
        </row>
        <row r="247">
          <cell r="AA247">
            <v>40508</v>
          </cell>
          <cell r="AB247">
            <v>10.64</v>
          </cell>
          <cell r="AC247">
            <v>1.0913600174307971</v>
          </cell>
        </row>
        <row r="248">
          <cell r="AA248">
            <v>40511</v>
          </cell>
          <cell r="AB248">
            <v>10.64</v>
          </cell>
          <cell r="AC248">
            <v>1.0917979983469448</v>
          </cell>
        </row>
        <row r="249">
          <cell r="AA249">
            <v>40512</v>
          </cell>
          <cell r="AB249">
            <v>10.64</v>
          </cell>
          <cell r="AC249">
            <v>1.0922361550321145</v>
          </cell>
        </row>
      </sheetData>
      <sheetData sheetId="1" refreshError="1"/>
      <sheetData sheetId="2" refreshError="1">
        <row r="5">
          <cell r="A5" t="str">
            <v>VALEO46</v>
          </cell>
          <cell r="B5" t="str">
            <v>VALEC46</v>
          </cell>
          <cell r="C5">
            <v>26</v>
          </cell>
          <cell r="D5">
            <v>40617</v>
          </cell>
          <cell r="E5">
            <v>16</v>
          </cell>
          <cell r="F5">
            <v>0.10562048186368378</v>
          </cell>
          <cell r="G5">
            <v>50.64</v>
          </cell>
          <cell r="H5">
            <v>0.20361834670981388</v>
          </cell>
          <cell r="I5">
            <v>0.20361834670981388</v>
          </cell>
          <cell r="J5">
            <v>45.17</v>
          </cell>
          <cell r="K5" t="str">
            <v>LONG</v>
          </cell>
          <cell r="L5">
            <v>5.7794282619254602</v>
          </cell>
          <cell r="N5" t="str">
            <v>ITM</v>
          </cell>
          <cell r="O5">
            <v>5.4699999999999989</v>
          </cell>
          <cell r="P5">
            <v>50.949428261925462</v>
          </cell>
          <cell r="Q5">
            <v>0.35199999999999998</v>
          </cell>
          <cell r="R5">
            <v>0.64800000000000002</v>
          </cell>
          <cell r="S5">
            <v>1.0424689195653924E-2</v>
          </cell>
        </row>
        <row r="6">
          <cell r="A6" t="str">
            <v>VALEO48</v>
          </cell>
          <cell r="B6" t="str">
            <v>VALEC48</v>
          </cell>
          <cell r="C6">
            <v>26</v>
          </cell>
          <cell r="D6">
            <v>40617</v>
          </cell>
          <cell r="E6">
            <v>16</v>
          </cell>
          <cell r="F6">
            <v>0.10562048186368378</v>
          </cell>
          <cell r="G6">
            <v>50.64</v>
          </cell>
          <cell r="H6">
            <v>0.20361834670981388</v>
          </cell>
          <cell r="I6">
            <v>0.20361834670981388</v>
          </cell>
          <cell r="J6">
            <v>47.17</v>
          </cell>
          <cell r="K6" t="str">
            <v>LONG</v>
          </cell>
          <cell r="L6">
            <v>3.8561525172790709</v>
          </cell>
          <cell r="N6" t="str">
            <v>ITM</v>
          </cell>
          <cell r="O6">
            <v>3.4699999999999989</v>
          </cell>
          <cell r="P6">
            <v>51.026152517279073</v>
          </cell>
          <cell r="Q6">
            <v>0.38969999999999999</v>
          </cell>
          <cell r="R6">
            <v>0.61030000000000006</v>
          </cell>
          <cell r="S6">
            <v>9.1801380825916309E-2</v>
          </cell>
        </row>
        <row r="7">
          <cell r="A7" t="str">
            <v>VALEO50</v>
          </cell>
          <cell r="B7" t="str">
            <v>VALEC50</v>
          </cell>
          <cell r="C7">
            <v>26</v>
          </cell>
          <cell r="D7">
            <v>40617</v>
          </cell>
          <cell r="E7">
            <v>16</v>
          </cell>
          <cell r="F7">
            <v>0.10562048186368378</v>
          </cell>
          <cell r="G7">
            <v>50.64</v>
          </cell>
          <cell r="H7">
            <v>0.20361834670981388</v>
          </cell>
          <cell r="I7">
            <v>0.20361834670981388</v>
          </cell>
          <cell r="J7">
            <v>49.17</v>
          </cell>
          <cell r="K7" t="str">
            <v>LONG</v>
          </cell>
          <cell r="L7">
            <v>2.1601515361754409</v>
          </cell>
          <cell r="N7" t="str">
            <v>ITM</v>
          </cell>
          <cell r="O7">
            <v>1.4699999999999989</v>
          </cell>
          <cell r="P7">
            <v>51.330151536175443</v>
          </cell>
          <cell r="Q7" t="e">
            <v>#N/A</v>
          </cell>
          <cell r="R7" t="e">
            <v>#N/A</v>
          </cell>
          <cell r="S7">
            <v>0.44022240054084555</v>
          </cell>
        </row>
        <row r="8">
          <cell r="A8" t="str">
            <v>VALEO52</v>
          </cell>
          <cell r="B8" t="str">
            <v>VALEC52</v>
          </cell>
          <cell r="C8">
            <v>26</v>
          </cell>
          <cell r="D8">
            <v>40617</v>
          </cell>
          <cell r="E8">
            <v>16</v>
          </cell>
          <cell r="F8">
            <v>0.10562048186368378</v>
          </cell>
          <cell r="G8">
            <v>50.64</v>
          </cell>
          <cell r="H8">
            <v>0.20361834670981388</v>
          </cell>
          <cell r="I8">
            <v>0.20361834670981388</v>
          </cell>
          <cell r="J8">
            <v>51.17</v>
          </cell>
          <cell r="K8" t="str">
            <v>LONG</v>
          </cell>
          <cell r="L8">
            <v>0.94704353386891071</v>
          </cell>
          <cell r="N8" t="str">
            <v>OTM</v>
          </cell>
          <cell r="O8">
            <v>-0.53000000000000114</v>
          </cell>
          <cell r="P8">
            <v>52.117043533868909</v>
          </cell>
          <cell r="Q8">
            <v>0.24830000000000002</v>
          </cell>
          <cell r="R8">
            <v>0.75170000000000003</v>
          </cell>
          <cell r="S8">
            <v>1.3105576767955733</v>
          </cell>
        </row>
        <row r="9">
          <cell r="A9" t="str">
            <v>VALEO54</v>
          </cell>
          <cell r="B9" t="str">
            <v>VALEC54</v>
          </cell>
          <cell r="C9">
            <v>26</v>
          </cell>
          <cell r="D9">
            <v>40617</v>
          </cell>
          <cell r="E9">
            <v>16</v>
          </cell>
          <cell r="F9">
            <v>0.10562048186368378</v>
          </cell>
          <cell r="G9">
            <v>50.64</v>
          </cell>
          <cell r="H9">
            <v>0.20361834670981388</v>
          </cell>
          <cell r="I9">
            <v>0.20361834670981388</v>
          </cell>
          <cell r="J9">
            <v>53.17</v>
          </cell>
          <cell r="K9" t="str">
            <v>LONG</v>
          </cell>
          <cell r="L9">
            <v>0.30807552435003061</v>
          </cell>
          <cell r="N9" t="str">
            <v>OTM</v>
          </cell>
          <cell r="O9">
            <v>-2.5300000000000011</v>
          </cell>
          <cell r="P9">
            <v>53.478075524350032</v>
          </cell>
          <cell r="Q9">
            <v>3.4399999999999986E-2</v>
          </cell>
          <cell r="R9">
            <v>0.96560000000000001</v>
          </cell>
          <cell r="S9">
            <v>2.7488575528760584</v>
          </cell>
        </row>
        <row r="33">
          <cell r="B33" t="str">
            <v>A</v>
          </cell>
          <cell r="C33" t="str">
            <v>M</v>
          </cell>
          <cell r="D33">
            <v>40561</v>
          </cell>
        </row>
        <row r="34">
          <cell r="B34" t="str">
            <v>B</v>
          </cell>
          <cell r="C34" t="str">
            <v>N</v>
          </cell>
          <cell r="D34">
            <v>40582</v>
          </cell>
        </row>
        <row r="35">
          <cell r="B35" t="str">
            <v>C</v>
          </cell>
          <cell r="C35" t="str">
            <v>O</v>
          </cell>
          <cell r="D35">
            <v>40617</v>
          </cell>
        </row>
        <row r="36">
          <cell r="B36" t="str">
            <v>D</v>
          </cell>
          <cell r="C36" t="str">
            <v>P</v>
          </cell>
          <cell r="D36">
            <v>40652</v>
          </cell>
        </row>
        <row r="37">
          <cell r="B37" t="str">
            <v>E</v>
          </cell>
          <cell r="C37" t="str">
            <v>Q</v>
          </cell>
          <cell r="D37">
            <v>40680</v>
          </cell>
        </row>
        <row r="38">
          <cell r="B38" t="str">
            <v>F</v>
          </cell>
          <cell r="C38" t="str">
            <v>R</v>
          </cell>
          <cell r="D38">
            <v>40715</v>
          </cell>
        </row>
        <row r="39">
          <cell r="B39" t="str">
            <v>G</v>
          </cell>
          <cell r="C39" t="str">
            <v>S</v>
          </cell>
          <cell r="D39">
            <v>40743</v>
          </cell>
        </row>
        <row r="40">
          <cell r="B40" t="str">
            <v>H</v>
          </cell>
          <cell r="C40" t="str">
            <v>T</v>
          </cell>
          <cell r="D40">
            <v>40771</v>
          </cell>
        </row>
        <row r="41">
          <cell r="B41" t="str">
            <v>I</v>
          </cell>
          <cell r="C41" t="str">
            <v>U</v>
          </cell>
          <cell r="D41">
            <v>40806</v>
          </cell>
        </row>
        <row r="42">
          <cell r="B42" t="str">
            <v>J</v>
          </cell>
          <cell r="C42" t="str">
            <v>V</v>
          </cell>
          <cell r="D42">
            <v>40834</v>
          </cell>
        </row>
        <row r="43">
          <cell r="B43" t="str">
            <v>K</v>
          </cell>
          <cell r="C43" t="str">
            <v>W</v>
          </cell>
          <cell r="D43">
            <v>40863</v>
          </cell>
        </row>
        <row r="44">
          <cell r="B44" t="str">
            <v>L</v>
          </cell>
          <cell r="C44" t="str">
            <v>X</v>
          </cell>
          <cell r="D44">
            <v>40897</v>
          </cell>
        </row>
        <row r="45">
          <cell r="D45">
            <v>40907</v>
          </cell>
        </row>
        <row r="47">
          <cell r="B47" t="str">
            <v>VALEC44</v>
          </cell>
          <cell r="D47">
            <v>43.17</v>
          </cell>
        </row>
        <row r="48">
          <cell r="B48" t="str">
            <v>VALEC46</v>
          </cell>
          <cell r="D48">
            <v>45.17</v>
          </cell>
        </row>
        <row r="49">
          <cell r="B49" t="str">
            <v>VALEC48</v>
          </cell>
          <cell r="D49">
            <v>47.17</v>
          </cell>
        </row>
        <row r="50">
          <cell r="B50" t="str">
            <v>VALEC50</v>
          </cell>
          <cell r="D50">
            <v>49.17</v>
          </cell>
        </row>
        <row r="51">
          <cell r="B51" t="str">
            <v>VALEC52</v>
          </cell>
          <cell r="D51">
            <v>51.17</v>
          </cell>
        </row>
        <row r="52">
          <cell r="B52" t="str">
            <v>VALEC54</v>
          </cell>
          <cell r="D52">
            <v>53.17</v>
          </cell>
        </row>
        <row r="53">
          <cell r="B53" t="str">
            <v>VALEO44</v>
          </cell>
        </row>
        <row r="54">
          <cell r="B54" t="str">
            <v>VALEO46</v>
          </cell>
        </row>
        <row r="55">
          <cell r="B55" t="str">
            <v>VALEO48</v>
          </cell>
        </row>
        <row r="56">
          <cell r="B56" t="str">
            <v>VALEO50</v>
          </cell>
        </row>
        <row r="57">
          <cell r="B57" t="str">
            <v>VALEO52</v>
          </cell>
        </row>
        <row r="58">
          <cell r="B58" t="str">
            <v>VALEO54</v>
          </cell>
        </row>
        <row r="60">
          <cell r="B60" t="str">
            <v>PETRC24</v>
          </cell>
          <cell r="D60">
            <v>23.17</v>
          </cell>
        </row>
        <row r="61">
          <cell r="B61" t="str">
            <v>PETRC26</v>
          </cell>
          <cell r="D61">
            <v>25.17</v>
          </cell>
        </row>
        <row r="62">
          <cell r="B62" t="str">
            <v>PETRC28</v>
          </cell>
          <cell r="D62">
            <v>27.17</v>
          </cell>
        </row>
        <row r="63">
          <cell r="B63" t="str">
            <v>PETRC30</v>
          </cell>
          <cell r="D63">
            <v>29.17</v>
          </cell>
        </row>
        <row r="64">
          <cell r="B64" t="str">
            <v>PETRC32</v>
          </cell>
          <cell r="D64">
            <v>31.17</v>
          </cell>
        </row>
        <row r="65">
          <cell r="B65" t="str">
            <v>PETRC34</v>
          </cell>
          <cell r="D65">
            <v>33.17</v>
          </cell>
        </row>
        <row r="66">
          <cell r="B66" t="str">
            <v>PETRO24</v>
          </cell>
        </row>
        <row r="67">
          <cell r="B67" t="str">
            <v>PETRO26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C3">
            <v>40591</v>
          </cell>
          <cell r="D3">
            <v>1</v>
          </cell>
          <cell r="E3">
            <v>1</v>
          </cell>
          <cell r="F3" t="str">
            <v xml:space="preserve"> </v>
          </cell>
          <cell r="G3">
            <v>1669.5</v>
          </cell>
          <cell r="J3">
            <v>1669</v>
          </cell>
          <cell r="K3">
            <v>1669</v>
          </cell>
          <cell r="AM3">
            <v>1</v>
          </cell>
          <cell r="AS3">
            <v>99959.884436790438</v>
          </cell>
          <cell r="BK3" t="e">
            <v>#REF!</v>
          </cell>
          <cell r="BL3">
            <v>100</v>
          </cell>
          <cell r="CI3" t="e">
            <v>#REF!</v>
          </cell>
        </row>
        <row r="4">
          <cell r="C4">
            <v>40603</v>
          </cell>
          <cell r="D4">
            <v>8</v>
          </cell>
          <cell r="E4">
            <v>12</v>
          </cell>
          <cell r="F4">
            <v>1672</v>
          </cell>
          <cell r="G4">
            <v>1672.5</v>
          </cell>
          <cell r="H4">
            <v>1672</v>
          </cell>
          <cell r="I4">
            <v>1672</v>
          </cell>
          <cell r="J4">
            <v>1672</v>
          </cell>
          <cell r="K4">
            <v>1672</v>
          </cell>
          <cell r="L4">
            <v>2.35E-2</v>
          </cell>
          <cell r="M4" t="str">
            <v/>
          </cell>
          <cell r="P4">
            <v>4.6751401718627683E-2</v>
          </cell>
          <cell r="Q4">
            <v>5.0273663230647081E-2</v>
          </cell>
          <cell r="T4" t="e">
            <v>#N/A</v>
          </cell>
          <cell r="U4" t="e">
            <v>#N/A</v>
          </cell>
          <cell r="W4">
            <v>0</v>
          </cell>
          <cell r="AL4">
            <v>40603</v>
          </cell>
          <cell r="AM4">
            <v>8</v>
          </cell>
          <cell r="AN4">
            <v>0.11130000000000001</v>
          </cell>
          <cell r="AO4" t="str">
            <v>-</v>
          </cell>
          <cell r="AP4">
            <v>0.1114</v>
          </cell>
          <cell r="AQ4">
            <v>0.1114</v>
          </cell>
          <cell r="AR4">
            <v>0.1114</v>
          </cell>
          <cell r="AS4">
            <v>99665.258396108198</v>
          </cell>
          <cell r="AT4">
            <v>50.000000000000043</v>
          </cell>
          <cell r="AU4">
            <v>0.11211612789320213</v>
          </cell>
          <cell r="AW4" t="e">
            <v>#N/A</v>
          </cell>
          <cell r="AX4" t="e">
            <v>#N/A</v>
          </cell>
          <cell r="AZ4" t="str">
            <v/>
          </cell>
          <cell r="BA4" t="str">
            <v/>
          </cell>
          <cell r="BC4">
            <v>7.1612789321057191</v>
          </cell>
          <cell r="BD4" t="e">
            <v>#VALUE!</v>
          </cell>
          <cell r="BF4">
            <v>284.68386332727266</v>
          </cell>
          <cell r="BK4" t="e">
            <v>#REF!</v>
          </cell>
          <cell r="BL4">
            <v>100.76</v>
          </cell>
        </row>
        <row r="5">
          <cell r="C5">
            <v>40634</v>
          </cell>
          <cell r="D5">
            <v>29</v>
          </cell>
          <cell r="E5">
            <v>43</v>
          </cell>
          <cell r="F5">
            <v>2.3199999999999998</v>
          </cell>
          <cell r="G5">
            <v>2.37</v>
          </cell>
          <cell r="H5">
            <v>2.35</v>
          </cell>
          <cell r="I5">
            <v>2.35</v>
          </cell>
          <cell r="J5">
            <v>2.35E-2</v>
          </cell>
          <cell r="K5">
            <v>1683.9250169600227</v>
          </cell>
          <cell r="L5">
            <v>2.06E-2</v>
          </cell>
          <cell r="M5">
            <v>2.3500000000000527E-2</v>
          </cell>
          <cell r="N5">
            <v>2.3500000000000527E-2</v>
          </cell>
          <cell r="P5">
            <v>3.0015165127796742E-2</v>
          </cell>
          <cell r="Q5">
            <v>3.1586552432169679E-2</v>
          </cell>
          <cell r="T5" t="e">
            <v>#N/A</v>
          </cell>
          <cell r="U5" t="e">
            <v>#N/A</v>
          </cell>
          <cell r="W5">
            <v>405.19365696581826</v>
          </cell>
          <cell r="AL5">
            <v>40634</v>
          </cell>
          <cell r="AM5">
            <v>29</v>
          </cell>
          <cell r="AN5">
            <v>0.11456</v>
          </cell>
          <cell r="AO5">
            <v>0.11460000000000001</v>
          </cell>
          <cell r="AP5">
            <v>0.11456</v>
          </cell>
          <cell r="AQ5">
            <v>0.11456</v>
          </cell>
          <cell r="AR5">
            <v>0.11456</v>
          </cell>
          <cell r="AS5">
            <v>98759.60961782714</v>
          </cell>
          <cell r="AT5">
            <v>31.599999999999962</v>
          </cell>
          <cell r="AU5">
            <v>0.11576617146232326</v>
          </cell>
          <cell r="AW5" t="e">
            <v>#N/A</v>
          </cell>
          <cell r="AX5" t="e">
            <v>#N/A</v>
          </cell>
          <cell r="AZ5" t="str">
            <v/>
          </cell>
          <cell r="BA5" t="str">
            <v/>
          </cell>
          <cell r="BC5">
            <v>2.9253900616921236</v>
          </cell>
          <cell r="BD5" t="e">
            <v>#VALUE!</v>
          </cell>
          <cell r="BF5">
            <v>1019.7022296067959</v>
          </cell>
          <cell r="BK5" t="e">
            <v>#REF!</v>
          </cell>
          <cell r="BL5">
            <v>101.37463600000001</v>
          </cell>
        </row>
        <row r="6">
          <cell r="C6">
            <v>40725</v>
          </cell>
          <cell r="D6">
            <v>91</v>
          </cell>
          <cell r="E6">
            <v>134</v>
          </cell>
          <cell r="F6" t="str">
            <v>-</v>
          </cell>
          <cell r="G6" t="str">
            <v>-</v>
          </cell>
          <cell r="H6">
            <v>2.06</v>
          </cell>
          <cell r="I6">
            <v>2.06</v>
          </cell>
          <cell r="J6">
            <v>2.06E-2</v>
          </cell>
          <cell r="K6">
            <v>1723.5340560383625</v>
          </cell>
          <cell r="L6">
            <v>2.1700000000000001E-2</v>
          </cell>
          <cell r="M6">
            <v>2.0600000000000639E-2</v>
          </cell>
          <cell r="N6">
            <v>1.9572480822424326E-2</v>
          </cell>
          <cell r="O6">
            <v>-28.999999999999996</v>
          </cell>
          <cell r="P6">
            <v>2.297114433868325E-2</v>
          </cell>
          <cell r="Q6">
            <v>2.3857436248081232E-2</v>
          </cell>
          <cell r="S6" t="e">
            <v>#NAME?</v>
          </cell>
          <cell r="T6" t="e">
            <v>#N/A</v>
          </cell>
          <cell r="U6" t="e">
            <v>#N/A</v>
          </cell>
          <cell r="W6">
            <v>1598.6818517492809</v>
          </cell>
          <cell r="AL6">
            <v>40725</v>
          </cell>
          <cell r="AM6">
            <v>91</v>
          </cell>
          <cell r="AN6">
            <v>0.1192</v>
          </cell>
          <cell r="AO6">
            <v>0.1193</v>
          </cell>
          <cell r="AP6">
            <v>0.1192</v>
          </cell>
          <cell r="AQ6">
            <v>0.1192</v>
          </cell>
          <cell r="AR6">
            <v>0.1192</v>
          </cell>
          <cell r="AS6">
            <v>96014.955633979916</v>
          </cell>
          <cell r="AT6">
            <v>46.400000000000055</v>
          </cell>
          <cell r="AU6">
            <v>0.12137694837788571</v>
          </cell>
          <cell r="AW6" t="e">
            <v>#N/A</v>
          </cell>
          <cell r="AX6" t="e">
            <v>#N/A</v>
          </cell>
          <cell r="AZ6" t="str">
            <v/>
          </cell>
          <cell r="BA6" t="str">
            <v/>
          </cell>
          <cell r="BC6">
            <v>1.4305089733943066</v>
          </cell>
          <cell r="BD6" t="e">
            <v>#VALUE!</v>
          </cell>
          <cell r="BF6">
            <v>3097.933105099225</v>
          </cell>
          <cell r="BK6" t="e">
            <v>#REF!</v>
          </cell>
          <cell r="BL6">
            <v>101.8510967892</v>
          </cell>
        </row>
        <row r="7">
          <cell r="C7">
            <v>40817</v>
          </cell>
          <cell r="D7">
            <v>155</v>
          </cell>
          <cell r="E7">
            <v>226</v>
          </cell>
          <cell r="F7" t="str">
            <v>-</v>
          </cell>
          <cell r="G7" t="str">
            <v>-</v>
          </cell>
          <cell r="H7">
            <v>2.17</v>
          </cell>
          <cell r="I7">
            <v>2.17</v>
          </cell>
          <cell r="J7">
            <v>2.1700000000000001E-2</v>
          </cell>
          <cell r="K7">
            <v>1766.3725606779376</v>
          </cell>
          <cell r="L7">
            <v>1.9900000000000001E-2</v>
          </cell>
          <cell r="M7">
            <v>2.1700000000000219E-2</v>
          </cell>
          <cell r="N7">
            <v>2.2998143060121979E-2</v>
          </cell>
          <cell r="O7">
            <v>11.000000000000004</v>
          </cell>
          <cell r="P7">
            <v>2.3062184185547018E-2</v>
          </cell>
          <cell r="Q7">
            <v>2.3644748087063627E-2</v>
          </cell>
          <cell r="S7" t="e">
            <v>#NAME?</v>
          </cell>
          <cell r="T7" t="e">
            <v>#N/A</v>
          </cell>
          <cell r="U7" t="e">
            <v>#N/A</v>
          </cell>
          <cell r="W7">
            <v>2812.5080267390731</v>
          </cell>
          <cell r="AL7">
            <v>40817</v>
          </cell>
          <cell r="AM7">
            <v>155</v>
          </cell>
          <cell r="AN7">
            <v>0.12230000000000001</v>
          </cell>
          <cell r="AO7">
            <v>0.1226</v>
          </cell>
          <cell r="AP7">
            <v>0.1225</v>
          </cell>
          <cell r="AQ7">
            <v>0.1225</v>
          </cell>
          <cell r="AR7">
            <v>0.1225</v>
          </cell>
          <cell r="AS7">
            <v>93138.965932573221</v>
          </cell>
          <cell r="AT7">
            <v>32.999999999999972</v>
          </cell>
          <cell r="AU7">
            <v>0.127208947857812</v>
          </cell>
          <cell r="AW7" t="e">
            <v>#N/A</v>
          </cell>
          <cell r="AX7" t="e">
            <v>#N/A</v>
          </cell>
          <cell r="AZ7" t="str">
            <v/>
          </cell>
          <cell r="BA7" t="str">
            <v/>
          </cell>
          <cell r="BC7">
            <v>1.0530738794450878</v>
          </cell>
          <cell r="BD7" t="e">
            <v>#VALUE!</v>
          </cell>
          <cell r="BF7">
            <v>5103.5951919782401</v>
          </cell>
          <cell r="BK7" t="e">
            <v>#REF!</v>
          </cell>
          <cell r="BL7">
            <v>102.4622033699352</v>
          </cell>
        </row>
        <row r="8">
          <cell r="C8">
            <v>40912</v>
          </cell>
          <cell r="D8">
            <v>220</v>
          </cell>
          <cell r="E8">
            <v>321</v>
          </cell>
          <cell r="F8" t="str">
            <v>-</v>
          </cell>
          <cell r="G8" t="str">
            <v>-</v>
          </cell>
          <cell r="H8">
            <v>1.99</v>
          </cell>
          <cell r="I8">
            <v>1.99</v>
          </cell>
          <cell r="J8">
            <v>1.9900000000000001E-2</v>
          </cell>
          <cell r="K8">
            <v>1814.4474702363534</v>
          </cell>
          <cell r="L8">
            <v>2.29E-2</v>
          </cell>
          <cell r="M8">
            <v>1.9899999999999859E-2</v>
          </cell>
          <cell r="N8">
            <v>1.564347107188362E-2</v>
          </cell>
          <cell r="O8">
            <v>-17.999999999999996</v>
          </cell>
          <cell r="P8">
            <v>2.0933643163345124E-2</v>
          </cell>
          <cell r="Q8">
            <v>2.1409733743596115E-2</v>
          </cell>
          <cell r="S8" t="e">
            <v>#NAME?</v>
          </cell>
          <cell r="T8" t="e">
            <v>#N/A</v>
          </cell>
          <cell r="U8" t="e">
            <v>#N/A</v>
          </cell>
          <cell r="W8">
            <v>4046.9119217763637</v>
          </cell>
          <cell r="AL8">
            <v>40912</v>
          </cell>
          <cell r="AM8">
            <v>220</v>
          </cell>
          <cell r="AN8">
            <v>0.124</v>
          </cell>
          <cell r="AO8">
            <v>0.1241</v>
          </cell>
          <cell r="AP8">
            <v>0.124</v>
          </cell>
          <cell r="AQ8">
            <v>0.124</v>
          </cell>
          <cell r="AR8">
            <v>0.124</v>
          </cell>
          <cell r="AS8">
            <v>90298.431057826834</v>
          </cell>
          <cell r="AT8">
            <v>15.000000000000014</v>
          </cell>
          <cell r="AU8">
            <v>0.12758501704791692</v>
          </cell>
          <cell r="AW8" t="e">
            <v>#N/A</v>
          </cell>
          <cell r="AX8" t="e">
            <v>#N/A</v>
          </cell>
          <cell r="AZ8" t="str">
            <v/>
          </cell>
          <cell r="BA8" t="str">
            <v/>
          </cell>
          <cell r="BC8">
            <v>0.81004056261657631</v>
          </cell>
          <cell r="BD8" t="e">
            <v>#VALUE!</v>
          </cell>
          <cell r="BF8">
            <v>7013.5198951879265</v>
          </cell>
          <cell r="BK8" t="e">
            <v>#REF!</v>
          </cell>
          <cell r="BL8">
            <v>102.9232832850999</v>
          </cell>
        </row>
        <row r="9">
          <cell r="C9">
            <v>41000</v>
          </cell>
          <cell r="D9">
            <v>280</v>
          </cell>
          <cell r="E9">
            <v>409</v>
          </cell>
          <cell r="F9">
            <v>2.2600000000000002</v>
          </cell>
          <cell r="G9" t="str">
            <v>-</v>
          </cell>
          <cell r="H9">
            <v>2.29</v>
          </cell>
          <cell r="I9">
            <v>2.29</v>
          </cell>
          <cell r="J9">
            <v>2.29E-2</v>
          </cell>
          <cell r="K9">
            <v>1854.3520742103397</v>
          </cell>
          <cell r="L9">
            <v>2.4500000000000001E-2</v>
          </cell>
          <cell r="M9">
            <v>2.2899999999999913E-2</v>
          </cell>
          <cell r="N9">
            <v>3.2872599515532522E-2</v>
          </cell>
          <cell r="O9">
            <v>29.999999999999993</v>
          </cell>
          <cell r="P9">
            <v>2.3634436482245343E-2</v>
          </cell>
          <cell r="Q9">
            <v>2.4134081543447206E-2</v>
          </cell>
          <cell r="S9" t="e">
            <v>#NAME?</v>
          </cell>
          <cell r="T9" t="e">
            <v>#N/A</v>
          </cell>
          <cell r="U9" t="e">
            <v>#N/A</v>
          </cell>
          <cell r="W9">
            <v>5135.6067816753593</v>
          </cell>
          <cell r="AL9">
            <v>41000</v>
          </cell>
          <cell r="AM9">
            <v>280</v>
          </cell>
          <cell r="AN9">
            <v>0.1255</v>
          </cell>
          <cell r="AO9">
            <v>0.1258</v>
          </cell>
          <cell r="AP9">
            <v>0.12595000000000001</v>
          </cell>
          <cell r="AQ9">
            <v>0.12595000000000001</v>
          </cell>
          <cell r="AR9">
            <v>0.12595000000000001</v>
          </cell>
          <cell r="AS9">
            <v>87650.934295599844</v>
          </cell>
          <cell r="AT9">
            <v>19.500000000000071</v>
          </cell>
          <cell r="AU9">
            <v>0.13312898817172325</v>
          </cell>
          <cell r="AW9" t="e">
            <v>#N/A</v>
          </cell>
          <cell r="AX9" t="e">
            <v>#N/A</v>
          </cell>
          <cell r="AZ9" t="str">
            <v/>
          </cell>
          <cell r="BA9" t="str">
            <v/>
          </cell>
          <cell r="BC9">
            <v>0.70689369560783533</v>
          </cell>
          <cell r="BD9" t="e">
            <v>#VALUE!</v>
          </cell>
          <cell r="BF9">
            <v>8649.5783112137251</v>
          </cell>
          <cell r="BK9" t="e">
            <v>#REF!</v>
          </cell>
          <cell r="BL9">
            <v>103.38643805988285</v>
          </cell>
        </row>
        <row r="10">
          <cell r="C10">
            <v>41091</v>
          </cell>
          <cell r="D10">
            <v>342</v>
          </cell>
          <cell r="E10">
            <v>500</v>
          </cell>
          <cell r="F10" t="str">
            <v>-</v>
          </cell>
          <cell r="G10" t="str">
            <v>-</v>
          </cell>
          <cell r="H10">
            <v>2.4500000000000002</v>
          </cell>
          <cell r="I10">
            <v>2.4500000000000002</v>
          </cell>
          <cell r="J10">
            <v>2.4500000000000001E-2</v>
          </cell>
          <cell r="K10">
            <v>1897.192873236588</v>
          </cell>
          <cell r="L10">
            <v>2.6200000000000001E-2</v>
          </cell>
          <cell r="M10">
            <v>2.449999999999998E-2</v>
          </cell>
          <cell r="N10">
            <v>3.0704812388910631E-2</v>
          </cell>
          <cell r="O10">
            <v>16.000000000000007</v>
          </cell>
          <cell r="P10">
            <v>2.5071297625176958E-2</v>
          </cell>
          <cell r="Q10">
            <v>2.5541893833284535E-2</v>
          </cell>
          <cell r="S10" t="e">
            <v>#NAME?</v>
          </cell>
          <cell r="T10" t="e">
            <v>#N/A</v>
          </cell>
          <cell r="U10" t="e">
            <v>#N/A</v>
          </cell>
          <cell r="W10">
            <v>6248.0150920981896</v>
          </cell>
          <cell r="AL10">
            <v>41091</v>
          </cell>
          <cell r="AM10">
            <v>342</v>
          </cell>
          <cell r="AN10">
            <v>0.12710000000000002</v>
          </cell>
          <cell r="AO10">
            <v>0.12720000000000001</v>
          </cell>
          <cell r="AP10">
            <v>0.12710000000000002</v>
          </cell>
          <cell r="AQ10">
            <v>0.12710000000000002</v>
          </cell>
          <cell r="AR10">
            <v>0.12710000000000002</v>
          </cell>
          <cell r="AS10">
            <v>85011.862759355339</v>
          </cell>
          <cell r="AT10">
            <v>11.500000000000121</v>
          </cell>
          <cell r="AU10">
            <v>0.13230819601318511</v>
          </cell>
          <cell r="AW10" t="e">
            <v>#N/A</v>
          </cell>
          <cell r="AX10" t="e">
            <v>#N/A</v>
          </cell>
          <cell r="AZ10" t="str">
            <v/>
          </cell>
          <cell r="BA10" t="str">
            <v/>
          </cell>
          <cell r="BC10">
            <v>0.61269832654947676</v>
          </cell>
          <cell r="BD10" t="e">
            <v>#VALUE!</v>
          </cell>
          <cell r="BF10">
            <v>10236.291572732496</v>
          </cell>
          <cell r="BK10" t="e">
            <v>#REF!</v>
          </cell>
          <cell r="BL10">
            <v>104.42030244048168</v>
          </cell>
        </row>
        <row r="11">
          <cell r="C11">
            <v>41183</v>
          </cell>
          <cell r="D11">
            <v>407</v>
          </cell>
          <cell r="E11">
            <v>592</v>
          </cell>
          <cell r="F11" t="str">
            <v>-</v>
          </cell>
          <cell r="G11" t="str">
            <v>-</v>
          </cell>
          <cell r="H11">
            <v>2.62</v>
          </cell>
          <cell r="I11">
            <v>2.62</v>
          </cell>
          <cell r="J11">
            <v>2.6200000000000001E-2</v>
          </cell>
          <cell r="K11">
            <v>1942.5397391875088</v>
          </cell>
          <cell r="L11">
            <v>2.75E-2</v>
          </cell>
          <cell r="M11">
            <v>2.6200000000000192E-2</v>
          </cell>
          <cell r="N11">
            <v>3.4085378027416062E-2</v>
          </cell>
          <cell r="O11">
            <v>17</v>
          </cell>
          <cell r="P11">
            <v>2.6656584398604997E-2</v>
          </cell>
          <cell r="Q11">
            <v>2.6919156354358043E-2</v>
          </cell>
          <cell r="S11" t="e">
            <v>#NAME?</v>
          </cell>
          <cell r="T11" t="e">
            <v>#N/A</v>
          </cell>
          <cell r="U11" t="e">
            <v>#N/A</v>
          </cell>
          <cell r="W11">
            <v>7388.6946914860291</v>
          </cell>
          <cell r="AL11">
            <v>41183</v>
          </cell>
          <cell r="AM11">
            <v>407</v>
          </cell>
          <cell r="AN11">
            <v>0.128</v>
          </cell>
          <cell r="AO11">
            <v>0.12820000000000001</v>
          </cell>
          <cell r="AP11">
            <v>0.12809999999999999</v>
          </cell>
          <cell r="AQ11">
            <v>0.12809999999999999</v>
          </cell>
          <cell r="AR11">
            <v>0.12809999999999999</v>
          </cell>
          <cell r="AS11">
            <v>82310.354602041203</v>
          </cell>
          <cell r="AT11">
            <v>9.9999999999997318</v>
          </cell>
          <cell r="AU11">
            <v>0.13337617198000395</v>
          </cell>
          <cell r="AW11" t="e">
            <v>#N/A</v>
          </cell>
          <cell r="AX11" t="e">
            <v>#N/A</v>
          </cell>
          <cell r="AZ11" t="str">
            <v/>
          </cell>
          <cell r="BA11" t="str">
            <v/>
          </cell>
          <cell r="BC11">
            <v>0.53970318128926387</v>
          </cell>
          <cell r="BD11" t="e">
            <v>#VALUE!</v>
          </cell>
          <cell r="BF11">
            <v>11784.217290144679</v>
          </cell>
          <cell r="BK11" t="e">
            <v>#REF!</v>
          </cell>
          <cell r="BL11">
            <v>105.04682425512456</v>
          </cell>
        </row>
        <row r="12">
          <cell r="C12">
            <v>41278</v>
          </cell>
          <cell r="D12">
            <v>471</v>
          </cell>
          <cell r="E12">
            <v>687</v>
          </cell>
          <cell r="F12">
            <v>2.73</v>
          </cell>
          <cell r="G12" t="str">
            <v>-</v>
          </cell>
          <cell r="H12">
            <v>2.75</v>
          </cell>
          <cell r="I12">
            <v>2.75</v>
          </cell>
          <cell r="J12">
            <v>2.75E-2</v>
          </cell>
          <cell r="K12">
            <v>1986.0993865678427</v>
          </cell>
          <cell r="L12">
            <v>2.87E-2</v>
          </cell>
          <cell r="M12">
            <v>2.7499999999999858E-2</v>
          </cell>
          <cell r="N12">
            <v>3.4001596919727158E-2</v>
          </cell>
          <cell r="O12">
            <v>12.999999999999991</v>
          </cell>
          <cell r="P12">
            <v>2.7878375910388366E-2</v>
          </cell>
          <cell r="Q12">
            <v>2.8121151922144261E-2</v>
          </cell>
          <cell r="S12" t="e">
            <v>#NAME?</v>
          </cell>
          <cell r="T12" t="e">
            <v>#N/A</v>
          </cell>
          <cell r="U12" t="e">
            <v>#N/A</v>
          </cell>
          <cell r="W12">
            <v>8486.9774418860434</v>
          </cell>
          <cell r="AL12">
            <v>41278</v>
          </cell>
          <cell r="AM12">
            <v>471</v>
          </cell>
          <cell r="AN12">
            <v>0.1283</v>
          </cell>
          <cell r="AO12">
            <v>0.1285</v>
          </cell>
          <cell r="AP12">
            <v>0.12839999999999999</v>
          </cell>
          <cell r="AQ12">
            <v>0.12839999999999999</v>
          </cell>
          <cell r="AR12">
            <v>0.12839999999999999</v>
          </cell>
          <cell r="AS12">
            <v>79789.181492948221</v>
          </cell>
          <cell r="AT12">
            <v>2.9999999999999472</v>
          </cell>
          <cell r="AU12">
            <v>0.13030968028386125</v>
          </cell>
          <cell r="AW12" t="e">
            <v>#N/A</v>
          </cell>
          <cell r="AX12" t="e">
            <v>#N/A</v>
          </cell>
          <cell r="AZ12" t="str">
            <v/>
          </cell>
          <cell r="BA12" t="str">
            <v/>
          </cell>
          <cell r="BC12">
            <v>0.47271823977096394</v>
          </cell>
          <cell r="BD12" t="e">
            <v>#VALUE!</v>
          </cell>
          <cell r="BF12">
            <v>13216.03861176473</v>
          </cell>
          <cell r="BK12" t="e">
            <v>#REF!</v>
          </cell>
          <cell r="BL12">
            <v>105.51953496427262</v>
          </cell>
        </row>
        <row r="13">
          <cell r="C13">
            <v>41365</v>
          </cell>
          <cell r="D13">
            <v>529</v>
          </cell>
          <cell r="E13">
            <v>774</v>
          </cell>
          <cell r="F13">
            <v>2.89</v>
          </cell>
          <cell r="G13">
            <v>2.9</v>
          </cell>
          <cell r="H13">
            <v>2.87</v>
          </cell>
          <cell r="I13">
            <v>2.87</v>
          </cell>
          <cell r="J13">
            <v>2.87E-2</v>
          </cell>
          <cell r="K13">
            <v>2026.6706763314271</v>
          </cell>
          <cell r="L13">
            <v>3.0099999999999998E-2</v>
          </cell>
          <cell r="M13">
            <v>2.8700000000000139E-2</v>
          </cell>
          <cell r="N13">
            <v>3.614653891479444E-2</v>
          </cell>
          <cell r="O13">
            <v>11.999999999999996</v>
          </cell>
          <cell r="P13">
            <v>2.9023898782233146E-2</v>
          </cell>
          <cell r="Q13">
            <v>2.9255334858353521E-2</v>
          </cell>
          <cell r="S13" t="e">
            <v>#NAME?</v>
          </cell>
          <cell r="T13" t="e">
            <v>#N/A</v>
          </cell>
          <cell r="U13" t="e">
            <v>#N/A</v>
          </cell>
          <cell r="W13">
            <v>9456.4660282124878</v>
          </cell>
          <cell r="AL13">
            <v>41365</v>
          </cell>
          <cell r="AM13">
            <v>529</v>
          </cell>
          <cell r="AN13">
            <v>0.129</v>
          </cell>
          <cell r="AO13">
            <v>0.12909999999999999</v>
          </cell>
          <cell r="AP13">
            <v>0.129</v>
          </cell>
          <cell r="AQ13">
            <v>0.129</v>
          </cell>
          <cell r="AR13">
            <v>0.129</v>
          </cell>
          <cell r="AS13">
            <v>77514.784243683622</v>
          </cell>
          <cell r="AT13">
            <v>6.0000000000001723</v>
          </cell>
          <cell r="AU13">
            <v>0.13388424361583162</v>
          </cell>
          <cell r="AW13" t="e">
            <v>#N/A</v>
          </cell>
          <cell r="AX13" t="e">
            <v>#N/A</v>
          </cell>
          <cell r="AZ13" t="str">
            <v/>
          </cell>
          <cell r="BA13" t="str">
            <v/>
          </cell>
          <cell r="BC13">
            <v>0.43238072083839896</v>
          </cell>
          <cell r="BD13" t="e">
            <v>#VALUE!</v>
          </cell>
          <cell r="BF13">
            <v>14412.712776058544</v>
          </cell>
          <cell r="BK13" t="e">
            <v>#REF!</v>
          </cell>
          <cell r="BL13">
            <v>105.88885333664759</v>
          </cell>
        </row>
        <row r="14">
          <cell r="C14">
            <v>41456</v>
          </cell>
          <cell r="D14">
            <v>592</v>
          </cell>
          <cell r="E14">
            <v>865</v>
          </cell>
          <cell r="F14">
            <v>3.0300000000000002</v>
          </cell>
          <cell r="G14" t="str">
            <v>-</v>
          </cell>
          <cell r="H14">
            <v>3.01</v>
          </cell>
          <cell r="I14">
            <v>3.01</v>
          </cell>
          <cell r="J14">
            <v>3.0099999999999998E-2</v>
          </cell>
          <cell r="K14">
            <v>2070.624814395851</v>
          </cell>
          <cell r="L14">
            <v>3.2500000000000001E-2</v>
          </cell>
          <cell r="M14">
            <v>3.0100000000000068E-2</v>
          </cell>
          <cell r="N14">
            <v>3.942789784231833E-2</v>
          </cell>
          <cell r="O14">
            <v>13.999999999999984</v>
          </cell>
          <cell r="P14">
            <v>3.0377258608217862E-2</v>
          </cell>
          <cell r="Q14">
            <v>3.0442589376064699E-2</v>
          </cell>
          <cell r="S14" t="e">
            <v>#NAME?</v>
          </cell>
          <cell r="T14" t="e">
            <v>#N/A</v>
          </cell>
          <cell r="U14" t="e">
            <v>#N/A</v>
          </cell>
          <cell r="W14">
            <v>10482.750131525347</v>
          </cell>
          <cell r="AL14">
            <v>41456</v>
          </cell>
          <cell r="AM14">
            <v>592</v>
          </cell>
          <cell r="AN14">
            <v>0.12870000000000001</v>
          </cell>
          <cell r="AO14">
            <v>0.12920000000000001</v>
          </cell>
          <cell r="AP14">
            <v>0.1295</v>
          </cell>
          <cell r="AQ14">
            <v>0.1295</v>
          </cell>
          <cell r="AR14">
            <v>0.1295</v>
          </cell>
          <cell r="AS14">
            <v>75120.647100194998</v>
          </cell>
          <cell r="AT14">
            <v>5.0000000000000044</v>
          </cell>
          <cell r="AU14">
            <v>0.13370715823886403</v>
          </cell>
          <cell r="AW14" t="e">
            <v>#N/A</v>
          </cell>
          <cell r="AX14" t="e">
            <v>#N/A</v>
          </cell>
          <cell r="AZ14" t="str">
            <v/>
          </cell>
          <cell r="BA14" t="str">
            <v/>
          </cell>
          <cell r="BC14">
            <v>0.39492206471203328</v>
          </cell>
          <cell r="BD14" t="e">
            <v>#VALUE!</v>
          </cell>
          <cell r="BF14">
            <v>15624.072698031661</v>
          </cell>
          <cell r="BK14" t="e">
            <v>#REF!</v>
          </cell>
          <cell r="BL14">
            <v>106.31240874999418</v>
          </cell>
        </row>
        <row r="15">
          <cell r="C15">
            <v>41548</v>
          </cell>
          <cell r="D15">
            <v>658</v>
          </cell>
          <cell r="E15">
            <v>957</v>
          </cell>
          <cell r="F15" t="str">
            <v>-</v>
          </cell>
          <cell r="G15" t="str">
            <v>-</v>
          </cell>
          <cell r="H15">
            <v>3.25</v>
          </cell>
          <cell r="I15">
            <v>3.25</v>
          </cell>
          <cell r="J15">
            <v>3.2500000000000001E-2</v>
          </cell>
          <cell r="K15">
            <v>2107.7300564104203</v>
          </cell>
          <cell r="L15">
            <v>3.4300000000000004E-2</v>
          </cell>
          <cell r="M15">
            <v>3.2499999999999959E-2</v>
          </cell>
          <cell r="N15">
            <v>5.1107194597878582E-2</v>
          </cell>
          <cell r="O15">
            <v>24.000000000000028</v>
          </cell>
          <cell r="P15">
            <v>3.2728713237338475E-2</v>
          </cell>
          <cell r="Q15">
            <v>3.2465932519276874E-2</v>
          </cell>
          <cell r="S15" t="e">
            <v>#NAME?</v>
          </cell>
          <cell r="T15" t="e">
            <v>#N/A</v>
          </cell>
          <cell r="U15" t="e">
            <v>#N/A</v>
          </cell>
          <cell r="W15">
            <v>11493.879379180662</v>
          </cell>
          <cell r="AL15">
            <v>41548</v>
          </cell>
          <cell r="AM15">
            <v>658</v>
          </cell>
          <cell r="AN15" t="str">
            <v>-</v>
          </cell>
          <cell r="AO15" t="str">
            <v>-</v>
          </cell>
          <cell r="AP15">
            <v>0.129</v>
          </cell>
          <cell r="AQ15">
            <v>0.129</v>
          </cell>
          <cell r="AR15">
            <v>0.129</v>
          </cell>
          <cell r="AS15">
            <v>72846.763740463808</v>
          </cell>
          <cell r="AT15">
            <v>-5.0000000000000044</v>
          </cell>
          <cell r="AU15">
            <v>0.12452503642866564</v>
          </cell>
          <cell r="AW15" t="e">
            <v>#N/A</v>
          </cell>
          <cell r="AX15" t="e">
            <v>#N/A</v>
          </cell>
          <cell r="AZ15" t="str">
            <v/>
          </cell>
          <cell r="BA15" t="str">
            <v/>
          </cell>
          <cell r="BC15">
            <v>0.34748274316598327</v>
          </cell>
          <cell r="BD15" t="e">
            <v>#VALUE!</v>
          </cell>
          <cell r="BF15">
            <v>16847.740851303017</v>
          </cell>
          <cell r="BK15" t="e">
            <v>#REF!</v>
          </cell>
          <cell r="BL15">
            <v>106.79081458936915</v>
          </cell>
        </row>
        <row r="16">
          <cell r="C16">
            <v>41643</v>
          </cell>
          <cell r="D16">
            <v>723</v>
          </cell>
          <cell r="E16">
            <v>1052</v>
          </cell>
          <cell r="F16">
            <v>3.44</v>
          </cell>
          <cell r="G16">
            <v>3.48</v>
          </cell>
          <cell r="H16">
            <v>3.43</v>
          </cell>
          <cell r="I16">
            <v>3.43</v>
          </cell>
          <cell r="J16">
            <v>3.4300000000000004E-2</v>
          </cell>
          <cell r="K16">
            <v>2144.2050621088952</v>
          </cell>
          <cell r="L16">
            <v>4.0599999999999997E-2</v>
          </cell>
          <cell r="M16">
            <v>3.4300000000000039E-2</v>
          </cell>
          <cell r="N16">
            <v>4.8101595768864414E-2</v>
          </cell>
          <cell r="O16">
            <v>18.000000000000028</v>
          </cell>
          <cell r="P16">
            <v>3.4494873910672193E-2</v>
          </cell>
          <cell r="Q16">
            <v>3.4040637902569282E-2</v>
          </cell>
          <cell r="S16" t="e">
            <v>#NAME?</v>
          </cell>
          <cell r="T16" t="e">
            <v>#N/A</v>
          </cell>
          <cell r="U16" t="e">
            <v>#N/A</v>
          </cell>
          <cell r="W16">
            <v>12465.333719248887</v>
          </cell>
          <cell r="AL16">
            <v>41643</v>
          </cell>
          <cell r="AM16">
            <v>723</v>
          </cell>
          <cell r="AN16">
            <v>0.1283</v>
          </cell>
          <cell r="AO16">
            <v>0.12839999999999999</v>
          </cell>
          <cell r="AP16">
            <v>0.12839999999999999</v>
          </cell>
          <cell r="AQ16">
            <v>0.12839999999999999</v>
          </cell>
          <cell r="AR16">
            <v>0.12839999999999999</v>
          </cell>
          <cell r="AS16">
            <v>70710.01550243549</v>
          </cell>
          <cell r="AT16">
            <v>-6.0000000000001723</v>
          </cell>
          <cell r="AU16">
            <v>0.12234407699671679</v>
          </cell>
          <cell r="AW16" t="e">
            <v>#N/A</v>
          </cell>
          <cell r="AX16" t="e">
            <v>#N/A</v>
          </cell>
          <cell r="AZ16" t="str">
            <v/>
          </cell>
          <cell r="BA16" t="str">
            <v/>
          </cell>
          <cell r="BC16">
            <v>0.30772292021946646</v>
          </cell>
          <cell r="BD16" t="e">
            <v>#VALUE!</v>
          </cell>
          <cell r="BF16">
            <v>17978.589296356153</v>
          </cell>
          <cell r="BK16" t="e">
            <v>#REF!</v>
          </cell>
          <cell r="BL16">
            <v>107.43155947690536</v>
          </cell>
        </row>
        <row r="17">
          <cell r="C17">
            <v>42008</v>
          </cell>
          <cell r="D17">
            <v>975</v>
          </cell>
          <cell r="E17">
            <v>1417</v>
          </cell>
          <cell r="F17" t="str">
            <v>-</v>
          </cell>
          <cell r="G17" t="str">
            <v>-</v>
          </cell>
          <cell r="H17">
            <v>4.0599999999999996</v>
          </cell>
          <cell r="I17">
            <v>4.0599999999999996</v>
          </cell>
          <cell r="J17">
            <v>4.0599999999999997E-2</v>
          </cell>
          <cell r="K17">
            <v>2294.7478035213931</v>
          </cell>
          <cell r="L17">
            <v>4.4800000000000006E-2</v>
          </cell>
          <cell r="M17">
            <v>4.0600000000000004E-2</v>
          </cell>
          <cell r="N17">
            <v>5.3272019691417233E-2</v>
          </cell>
          <cell r="O17">
            <v>62.999999999999929</v>
          </cell>
          <cell r="P17">
            <v>4.0714828154009453E-2</v>
          </cell>
          <cell r="Q17">
            <v>3.9165888814153504E-2</v>
          </cell>
          <cell r="S17" t="e">
            <v>#NAME?</v>
          </cell>
          <cell r="T17" t="e">
            <v>#N/A</v>
          </cell>
          <cell r="U17" t="e">
            <v>#N/A</v>
          </cell>
          <cell r="W17">
            <v>15914.553126472156</v>
          </cell>
          <cell r="AL17">
            <v>42008</v>
          </cell>
          <cell r="AM17">
            <v>975</v>
          </cell>
          <cell r="AN17">
            <v>0.12820000000000001</v>
          </cell>
          <cell r="AO17">
            <v>0.12839999999999999</v>
          </cell>
          <cell r="AP17">
            <v>0.1283</v>
          </cell>
          <cell r="AQ17">
            <v>0.1283</v>
          </cell>
          <cell r="AR17">
            <v>0.1283</v>
          </cell>
          <cell r="AS17">
            <v>62685.453491461827</v>
          </cell>
          <cell r="AT17">
            <v>-0.99999999999988987</v>
          </cell>
          <cell r="AU17">
            <v>0.12801314442220102</v>
          </cell>
          <cell r="AW17" t="e">
            <v>#N/A</v>
          </cell>
          <cell r="AX17" t="e">
            <v>#N/A</v>
          </cell>
          <cell r="AZ17" t="str">
            <v/>
          </cell>
          <cell r="BA17" t="str">
            <v/>
          </cell>
          <cell r="BC17">
            <v>0.22705903424430351</v>
          </cell>
          <cell r="BD17" t="e">
            <v>#VALUE!</v>
          </cell>
          <cell r="BF17">
            <v>21495.436017022123</v>
          </cell>
          <cell r="BK17" t="e">
            <v>#REF!</v>
          </cell>
          <cell r="BL17">
            <v>107.91500149455143</v>
          </cell>
        </row>
        <row r="18">
          <cell r="C18">
            <v>42373</v>
          </cell>
          <cell r="D18">
            <v>1225</v>
          </cell>
          <cell r="E18">
            <v>1782</v>
          </cell>
          <cell r="F18" t="str">
            <v>-</v>
          </cell>
          <cell r="G18" t="str">
            <v>-</v>
          </cell>
          <cell r="H18">
            <v>4.4800000000000004</v>
          </cell>
          <cell r="I18">
            <v>4.4800000000000004</v>
          </cell>
          <cell r="J18">
            <v>4.4800000000000006E-2</v>
          </cell>
          <cell r="K18">
            <v>2446.1462937426395</v>
          </cell>
          <cell r="L18">
            <v>4.9599999999999998E-2</v>
          </cell>
          <cell r="M18">
            <v>4.4800000000000034E-2</v>
          </cell>
          <cell r="N18">
            <v>5.2628060855982824E-2</v>
          </cell>
          <cell r="O18">
            <v>42.000000000000092</v>
          </cell>
          <cell r="P18">
            <v>4.4882486041327864E-2</v>
          </cell>
          <cell r="Q18">
            <v>4.2135271323749501E-2</v>
          </cell>
          <cell r="S18" t="e">
            <v>#NAME?</v>
          </cell>
          <cell r="T18" t="e">
            <v>#N/A</v>
          </cell>
          <cell r="U18" t="e">
            <v>#N/A</v>
          </cell>
          <cell r="W18">
            <v>18959.50746480879</v>
          </cell>
          <cell r="AL18">
            <v>42373</v>
          </cell>
          <cell r="AM18">
            <v>1225</v>
          </cell>
          <cell r="AN18">
            <v>0.12720000000000001</v>
          </cell>
          <cell r="AO18">
            <v>0.12770000000000001</v>
          </cell>
          <cell r="AP18">
            <v>0.12740000000000001</v>
          </cell>
          <cell r="AQ18">
            <v>0.12740000000000001</v>
          </cell>
          <cell r="AR18">
            <v>0.12740000000000001</v>
          </cell>
          <cell r="AS18">
            <v>55826.822190292623</v>
          </cell>
          <cell r="AT18">
            <v>-8.9999999999998419</v>
          </cell>
          <cell r="AU18">
            <v>0.12389685419171625</v>
          </cell>
          <cell r="AW18" t="e">
            <v>#N/A</v>
          </cell>
          <cell r="AX18" t="e">
            <v>#N/A</v>
          </cell>
          <cell r="AZ18" t="str">
            <v/>
          </cell>
          <cell r="BA18" t="str">
            <v/>
          </cell>
          <cell r="BC18">
            <v>0.17318798003651548</v>
          </cell>
          <cell r="BD18" t="e">
            <v>#VALUE!</v>
          </cell>
          <cell r="BF18">
            <v>24071.348735786392</v>
          </cell>
          <cell r="BK18" t="e">
            <v>#REF!</v>
          </cell>
          <cell r="BL18">
            <v>108.29270399978238</v>
          </cell>
        </row>
        <row r="19">
          <cell r="C19">
            <v>42739</v>
          </cell>
          <cell r="D19">
            <v>1478</v>
          </cell>
          <cell r="E19">
            <v>2148</v>
          </cell>
          <cell r="F19" t="str">
            <v>-</v>
          </cell>
          <cell r="G19" t="str">
            <v>-</v>
          </cell>
          <cell r="H19">
            <v>4.96</v>
          </cell>
          <cell r="I19">
            <v>4.96</v>
          </cell>
          <cell r="J19">
            <v>4.9599999999999998E-2</v>
          </cell>
          <cell r="K19">
            <v>2595.8837596570575</v>
          </cell>
          <cell r="L19">
            <v>4.6300000000000001E-2</v>
          </cell>
          <cell r="M19">
            <v>4.9599999999999991E-2</v>
          </cell>
          <cell r="N19">
            <v>5.9669838358362773E-2</v>
          </cell>
          <cell r="O19">
            <v>47.999999999999915</v>
          </cell>
          <cell r="P19">
            <v>4.9660949874683821E-2</v>
          </cell>
          <cell r="Q19">
            <v>4.5242254253717196E-2</v>
          </cell>
          <cell r="S19" t="e">
            <v>#NAME?</v>
          </cell>
          <cell r="T19" t="e">
            <v>#N/A</v>
          </cell>
          <cell r="U19" t="e">
            <v>#N/A</v>
          </cell>
          <cell r="W19">
            <v>21526.438341215391</v>
          </cell>
          <cell r="AL19">
            <v>42739</v>
          </cell>
          <cell r="AM19">
            <v>1478</v>
          </cell>
          <cell r="AN19">
            <v>0.12689999999999999</v>
          </cell>
          <cell r="AO19">
            <v>0.127</v>
          </cell>
          <cell r="AP19">
            <v>0.127</v>
          </cell>
          <cell r="AQ19">
            <v>0.127</v>
          </cell>
          <cell r="AR19">
            <v>0.127</v>
          </cell>
          <cell r="AS19">
            <v>49597.765561203734</v>
          </cell>
          <cell r="AT19">
            <v>-4.0000000000001146</v>
          </cell>
          <cell r="AU19">
            <v>0.12506524735239188</v>
          </cell>
          <cell r="AW19" t="e">
            <v>#N/A</v>
          </cell>
          <cell r="AX19" t="e">
            <v>#N/A</v>
          </cell>
          <cell r="AZ19" t="str">
            <v/>
          </cell>
          <cell r="BA19" t="str">
            <v/>
          </cell>
          <cell r="BC19">
            <v>0.14076320721478908</v>
          </cell>
          <cell r="BD19" t="e">
            <v>#VALUE!</v>
          </cell>
          <cell r="BF19">
            <v>25811.431352889089</v>
          </cell>
          <cell r="BK19" t="e">
            <v>#REF!</v>
          </cell>
          <cell r="BL19">
            <v>108.61758211178172</v>
          </cell>
        </row>
        <row r="20">
          <cell r="C20">
            <v>44200</v>
          </cell>
          <cell r="D20">
            <v>2479</v>
          </cell>
          <cell r="E20">
            <v>3609</v>
          </cell>
          <cell r="F20" t="str">
            <v>#N/A Field Not Applicable</v>
          </cell>
          <cell r="G20" t="str">
            <v>#N/A Field Not Applicable</v>
          </cell>
          <cell r="H20" t="str">
            <v>#N/A Real Time</v>
          </cell>
          <cell r="I20" t="str">
            <v>#N/A Real Time</v>
          </cell>
          <cell r="J20">
            <v>4.6300000000000001E-2</v>
          </cell>
          <cell r="K20">
            <v>3569.6988308461769</v>
          </cell>
          <cell r="L20">
            <v>4.6300000000000001E-2</v>
          </cell>
          <cell r="M20">
            <v>4.6299999999999987E-2</v>
          </cell>
          <cell r="N20">
            <v>3.2044790987294867E-2</v>
          </cell>
          <cell r="O20">
            <v>-32.999999999999972</v>
          </cell>
          <cell r="P20">
            <v>4.6373414006534296E-2</v>
          </cell>
          <cell r="Q20">
            <v>3.9572613375559618E-2</v>
          </cell>
          <cell r="S20" t="e">
            <v>#NAME?</v>
          </cell>
          <cell r="T20" t="e">
            <v>#N/A</v>
          </cell>
          <cell r="U20" t="e">
            <v>#N/A</v>
          </cell>
          <cell r="W20">
            <v>32195.53603314294</v>
          </cell>
          <cell r="AL20">
            <v>44200</v>
          </cell>
          <cell r="AM20">
            <v>2479</v>
          </cell>
          <cell r="AN20" t="str">
            <v>-</v>
          </cell>
          <cell r="AO20" t="str">
            <v>-</v>
          </cell>
          <cell r="AP20" t="str">
            <v>-</v>
          </cell>
          <cell r="AQ20" t="str">
            <v>-</v>
          </cell>
          <cell r="AR20">
            <v>0.1231</v>
          </cell>
          <cell r="AS20">
            <v>31916.754687590033</v>
          </cell>
          <cell r="AT20">
            <v>-39.000000000000007</v>
          </cell>
          <cell r="AU20">
            <v>0.11736621992601703</v>
          </cell>
          <cell r="AW20" t="e">
            <v>#N/A</v>
          </cell>
          <cell r="AX20" t="e">
            <v>#N/A</v>
          </cell>
          <cell r="AZ20" t="str">
            <v/>
          </cell>
          <cell r="BA20" t="str">
            <v/>
          </cell>
          <cell r="BC20">
            <v>6.7899339659532876E-2</v>
          </cell>
          <cell r="BD20" t="e">
            <v>#VALUE!</v>
          </cell>
          <cell r="BF20">
            <v>27956.080629484888</v>
          </cell>
        </row>
        <row r="21">
          <cell r="C21">
            <v>44565</v>
          </cell>
          <cell r="D21">
            <v>2731</v>
          </cell>
          <cell r="E21">
            <v>3974</v>
          </cell>
          <cell r="F21" t="str">
            <v>-</v>
          </cell>
          <cell r="G21" t="str">
            <v>-</v>
          </cell>
          <cell r="H21">
            <v>1.99</v>
          </cell>
          <cell r="I21">
            <v>4.63</v>
          </cell>
          <cell r="J21">
            <v>4.6300000000000001E-2</v>
          </cell>
          <cell r="K21">
            <v>3918.3237136688554</v>
          </cell>
          <cell r="L21">
            <v>0</v>
          </cell>
          <cell r="M21">
            <v>4.6299999999999994E-2</v>
          </cell>
          <cell r="N21">
            <v>3.1655648533419303E-2</v>
          </cell>
          <cell r="O21">
            <v>0</v>
          </cell>
          <cell r="P21">
            <v>4.637329818655269E-2</v>
          </cell>
          <cell r="Q21">
            <v>3.8880390796818043E-2</v>
          </cell>
          <cell r="S21" t="e">
            <v>#NAME?</v>
          </cell>
          <cell r="T21" t="e">
            <v>#N/A</v>
          </cell>
          <cell r="U21" t="e">
            <v>#N/A</v>
          </cell>
          <cell r="W21">
            <v>34398.503380348731</v>
          </cell>
          <cell r="AL21">
            <v>44565</v>
          </cell>
          <cell r="AM21">
            <v>2731</v>
          </cell>
          <cell r="AN21">
            <v>0.124</v>
          </cell>
          <cell r="AO21">
            <v>0.1241</v>
          </cell>
          <cell r="AP21">
            <v>0.124</v>
          </cell>
          <cell r="AQ21">
            <v>0.124</v>
          </cell>
          <cell r="AR21">
            <v>0.124</v>
          </cell>
          <cell r="AS21">
            <v>28172.810540868537</v>
          </cell>
          <cell r="AT21">
            <v>8.9999999999999805</v>
          </cell>
          <cell r="AU21">
            <v>0.13289210678112462</v>
          </cell>
          <cell r="AW21" t="e">
            <v>#N/A</v>
          </cell>
          <cell r="AX21" t="e">
            <v>#N/A</v>
          </cell>
          <cell r="AZ21" t="str">
            <v/>
          </cell>
          <cell r="BA21" t="str">
            <v/>
          </cell>
          <cell r="BC21">
            <v>6.4979122315067528E-2</v>
          </cell>
          <cell r="BD21" t="e">
            <v>#VALUE!</v>
          </cell>
          <cell r="BF21">
            <v>27163.455906877352</v>
          </cell>
        </row>
        <row r="22">
          <cell r="M22" t="str">
            <v/>
          </cell>
          <cell r="N22" t="e">
            <v>#VALUE!</v>
          </cell>
          <cell r="O22">
            <v>-463</v>
          </cell>
          <cell r="P22" t="e">
            <v>#VALUE!</v>
          </cell>
          <cell r="Q22" t="e">
            <v>#VALUE!</v>
          </cell>
          <cell r="S22" t="e">
            <v>#NAME?</v>
          </cell>
          <cell r="T22" t="e">
            <v>#N/A</v>
          </cell>
          <cell r="U22" t="e">
            <v>#N/A</v>
          </cell>
          <cell r="W22" t="e">
            <v>#VALUE!</v>
          </cell>
          <cell r="BF22">
            <v>0</v>
          </cell>
        </row>
        <row r="23">
          <cell r="C23" t="e">
            <v>#N/A</v>
          </cell>
          <cell r="D23" t="e">
            <v>#N/A</v>
          </cell>
          <cell r="E23" t="e">
            <v>#N/A</v>
          </cell>
          <cell r="F23" t="e">
            <v>#N/A</v>
          </cell>
          <cell r="G23" t="e">
            <v>#N/A</v>
          </cell>
          <cell r="H23" t="e">
            <v>#N/A</v>
          </cell>
          <cell r="J23" t="e">
            <v>#VALUE!</v>
          </cell>
          <cell r="K23" t="e">
            <v>#VALUE!</v>
          </cell>
          <cell r="M23" t="e">
            <v>#N/A</v>
          </cell>
          <cell r="N23" t="e">
            <v>#VALUE!</v>
          </cell>
          <cell r="O23" t="e">
            <v>#VALUE!</v>
          </cell>
          <cell r="P23" t="e">
            <v>#VALUE!</v>
          </cell>
          <cell r="Q23" t="e">
            <v>#VALUE!</v>
          </cell>
          <cell r="S23" t="e">
            <v>#NAME?</v>
          </cell>
          <cell r="T23" t="e">
            <v>#N/A</v>
          </cell>
          <cell r="U23" t="e">
            <v>#N/A</v>
          </cell>
          <cell r="W23" t="e">
            <v>#VALUE!</v>
          </cell>
        </row>
        <row r="24">
          <cell r="C24" t="e">
            <v>#N/A</v>
          </cell>
          <cell r="D24" t="e">
            <v>#REF!</v>
          </cell>
          <cell r="E24" t="e">
            <v>#N/A</v>
          </cell>
          <cell r="F24" t="e">
            <v>#N/A</v>
          </cell>
          <cell r="G24" t="e">
            <v>#N/A</v>
          </cell>
          <cell r="H24" t="e">
            <v>#N/A</v>
          </cell>
          <cell r="J24" t="e">
            <v>#VALUE!</v>
          </cell>
          <cell r="K24" t="e">
            <v>#VALUE!</v>
          </cell>
          <cell r="M24" t="e">
            <v>#N/A</v>
          </cell>
          <cell r="N24" t="e">
            <v>#NAME?</v>
          </cell>
          <cell r="O24" t="e">
            <v>#VALUE!</v>
          </cell>
          <cell r="P24" t="e">
            <v>#VALUE!</v>
          </cell>
          <cell r="Q24" t="e">
            <v>#VALUE!</v>
          </cell>
          <cell r="S24" t="e">
            <v>#NAME?</v>
          </cell>
          <cell r="T24" t="e">
            <v>#N/A</v>
          </cell>
          <cell r="U24" t="e">
            <v>#N/A</v>
          </cell>
          <cell r="W24" t="e">
            <v>#VALUE!</v>
          </cell>
          <cell r="AL24" t="e">
            <v>#N/A</v>
          </cell>
          <cell r="AM24" t="e">
            <v>#REF!</v>
          </cell>
          <cell r="AN24" t="e">
            <v>#N/A</v>
          </cell>
          <cell r="AO24" t="e">
            <v>#N/A</v>
          </cell>
          <cell r="AP24" t="e">
            <v>#N/A</v>
          </cell>
          <cell r="AR24" t="e">
            <v>#VALUE!</v>
          </cell>
          <cell r="AS24" t="e">
            <v>#VALUE!</v>
          </cell>
          <cell r="AT24" t="e">
            <v>#VALUE!</v>
          </cell>
          <cell r="AU24" t="e">
            <v>#VALUE!</v>
          </cell>
          <cell r="AW24" t="e">
            <v>#VALUE!</v>
          </cell>
          <cell r="AX24" t="e">
            <v>#N/A</v>
          </cell>
          <cell r="AZ24" t="e">
            <v>#N/A</v>
          </cell>
          <cell r="BA24" t="e">
            <v>#N/A</v>
          </cell>
          <cell r="BC24" t="e">
            <v>#VALUE!</v>
          </cell>
          <cell r="BD24" t="e">
            <v>#VALUE!</v>
          </cell>
          <cell r="BF24" t="e">
            <v>#VALUE!</v>
          </cell>
        </row>
        <row r="25">
          <cell r="C25" t="e">
            <v>#N/A</v>
          </cell>
          <cell r="D25" t="e">
            <v>#REF!</v>
          </cell>
          <cell r="E25" t="e">
            <v>#N/A</v>
          </cell>
          <cell r="F25" t="e">
            <v>#N/A</v>
          </cell>
          <cell r="G25" t="e">
            <v>#N/A</v>
          </cell>
          <cell r="H25" t="e">
            <v>#N/A</v>
          </cell>
          <cell r="J25" t="e">
            <v>#VALUE!</v>
          </cell>
          <cell r="K25" t="e">
            <v>#VALUE!</v>
          </cell>
          <cell r="M25" t="e">
            <v>#N/A</v>
          </cell>
          <cell r="N25" t="e">
            <v>#NAME?</v>
          </cell>
          <cell r="O25" t="e">
            <v>#VALUE!</v>
          </cell>
          <cell r="P25" t="e">
            <v>#VALUE!</v>
          </cell>
          <cell r="Q25" t="e">
            <v>#VALUE!</v>
          </cell>
          <cell r="S25" t="e">
            <v>#NAME?</v>
          </cell>
          <cell r="T25" t="e">
            <v>#N/A</v>
          </cell>
          <cell r="U25" t="e">
            <v>#N/A</v>
          </cell>
          <cell r="W25" t="e">
            <v>#VALUE!</v>
          </cell>
          <cell r="AL25" t="e">
            <v>#N/A</v>
          </cell>
          <cell r="AM25" t="e">
            <v>#REF!</v>
          </cell>
          <cell r="AN25" t="e">
            <v>#N/A</v>
          </cell>
          <cell r="AO25" t="e">
            <v>#N/A</v>
          </cell>
          <cell r="AP25" t="e">
            <v>#N/A</v>
          </cell>
          <cell r="AR25" t="e">
            <v>#VALUE!</v>
          </cell>
          <cell r="AS25" t="e">
            <v>#VALUE!</v>
          </cell>
          <cell r="AT25" t="e">
            <v>#VALUE!</v>
          </cell>
          <cell r="AU25" t="e">
            <v>#VALUE!</v>
          </cell>
          <cell r="AW25" t="e">
            <v>#VALUE!</v>
          </cell>
          <cell r="AX25" t="e">
            <v>#N/A</v>
          </cell>
          <cell r="AZ25" t="e">
            <v>#N/A</v>
          </cell>
          <cell r="BA25" t="e">
            <v>#N/A</v>
          </cell>
          <cell r="BC25" t="e">
            <v>#VALUE!</v>
          </cell>
          <cell r="BD25" t="e">
            <v>#VALUE!</v>
          </cell>
          <cell r="BF25" t="e">
            <v>#VALUE!</v>
          </cell>
        </row>
        <row r="26">
          <cell r="C26" t="e">
            <v>#N/A</v>
          </cell>
          <cell r="D26" t="e">
            <v>#REF!</v>
          </cell>
          <cell r="E26" t="e">
            <v>#N/A</v>
          </cell>
          <cell r="F26" t="e">
            <v>#N/A</v>
          </cell>
          <cell r="G26" t="e">
            <v>#N/A</v>
          </cell>
          <cell r="H26" t="e">
            <v>#N/A</v>
          </cell>
          <cell r="J26" t="e">
            <v>#VALUE!</v>
          </cell>
          <cell r="K26" t="e">
            <v>#VALUE!</v>
          </cell>
          <cell r="M26" t="e">
            <v>#N/A</v>
          </cell>
          <cell r="N26" t="e">
            <v>#NAME?</v>
          </cell>
          <cell r="O26" t="e">
            <v>#VALUE!</v>
          </cell>
          <cell r="P26" t="e">
            <v>#VALUE!</v>
          </cell>
          <cell r="Q26" t="e">
            <v>#VALUE!</v>
          </cell>
          <cell r="S26" t="e">
            <v>#NAME?</v>
          </cell>
          <cell r="T26" t="e">
            <v>#N/A</v>
          </cell>
          <cell r="U26" t="e">
            <v>#N/A</v>
          </cell>
          <cell r="W26" t="e">
            <v>#VALUE!</v>
          </cell>
          <cell r="AL26" t="e">
            <v>#N/A</v>
          </cell>
          <cell r="AM26" t="e">
            <v>#REF!</v>
          </cell>
          <cell r="AN26" t="e">
            <v>#N/A</v>
          </cell>
          <cell r="AO26" t="e">
            <v>#N/A</v>
          </cell>
          <cell r="AP26" t="e">
            <v>#N/A</v>
          </cell>
          <cell r="AR26" t="e">
            <v>#VALUE!</v>
          </cell>
          <cell r="AS26" t="e">
            <v>#VALUE!</v>
          </cell>
          <cell r="AT26" t="e">
            <v>#VALUE!</v>
          </cell>
          <cell r="AU26" t="e">
            <v>#VALUE!</v>
          </cell>
          <cell r="AW26" t="e">
            <v>#VALUE!</v>
          </cell>
          <cell r="AX26" t="e">
            <v>#N/A</v>
          </cell>
          <cell r="AZ26" t="e">
            <v>#N/A</v>
          </cell>
          <cell r="BA26" t="e">
            <v>#N/A</v>
          </cell>
          <cell r="BC26" t="e">
            <v>#VALUE!</v>
          </cell>
          <cell r="BD26" t="e">
            <v>#VALUE!</v>
          </cell>
          <cell r="BF26" t="e">
            <v>#VALUE!</v>
          </cell>
        </row>
        <row r="27">
          <cell r="C27" t="e">
            <v>#N/A</v>
          </cell>
          <cell r="D27" t="e">
            <v>#REF!</v>
          </cell>
          <cell r="E27" t="e">
            <v>#N/A</v>
          </cell>
          <cell r="F27" t="e">
            <v>#N/A</v>
          </cell>
          <cell r="G27" t="e">
            <v>#N/A</v>
          </cell>
          <cell r="H27" t="e">
            <v>#N/A</v>
          </cell>
          <cell r="J27" t="e">
            <v>#VALUE!</v>
          </cell>
          <cell r="K27" t="e">
            <v>#VALUE!</v>
          </cell>
          <cell r="M27" t="e">
            <v>#N/A</v>
          </cell>
          <cell r="N27" t="e">
            <v>#NAME?</v>
          </cell>
          <cell r="O27" t="e">
            <v>#VALUE!</v>
          </cell>
          <cell r="P27" t="e">
            <v>#VALUE!</v>
          </cell>
          <cell r="Q27" t="e">
            <v>#VALUE!</v>
          </cell>
          <cell r="S27" t="e">
            <v>#NAME?</v>
          </cell>
          <cell r="T27" t="e">
            <v>#N/A</v>
          </cell>
          <cell r="U27" t="e">
            <v>#N/A</v>
          </cell>
          <cell r="W27" t="e">
            <v>#VALUE!</v>
          </cell>
          <cell r="AL27" t="e">
            <v>#N/A</v>
          </cell>
          <cell r="AM27" t="e">
            <v>#REF!</v>
          </cell>
          <cell r="AN27" t="e">
            <v>#N/A</v>
          </cell>
          <cell r="AO27" t="e">
            <v>#N/A</v>
          </cell>
          <cell r="AP27" t="e">
            <v>#N/A</v>
          </cell>
          <cell r="AR27" t="e">
            <v>#VALUE!</v>
          </cell>
          <cell r="AS27" t="e">
            <v>#VALUE!</v>
          </cell>
          <cell r="AT27" t="e">
            <v>#VALUE!</v>
          </cell>
          <cell r="AU27" t="e">
            <v>#VALUE!</v>
          </cell>
          <cell r="AW27" t="e">
            <v>#VALUE!</v>
          </cell>
          <cell r="AX27" t="e">
            <v>#N/A</v>
          </cell>
          <cell r="AZ27" t="e">
            <v>#N/A</v>
          </cell>
          <cell r="BA27" t="e">
            <v>#N/A</v>
          </cell>
          <cell r="BC27" t="e">
            <v>#VALUE!</v>
          </cell>
          <cell r="BD27" t="e">
            <v>#VALUE!</v>
          </cell>
          <cell r="BF27" t="e">
            <v>#VALUE!</v>
          </cell>
        </row>
        <row r="28">
          <cell r="C28" t="e">
            <v>#N/A</v>
          </cell>
          <cell r="D28" t="e">
            <v>#REF!</v>
          </cell>
          <cell r="E28" t="e">
            <v>#N/A</v>
          </cell>
          <cell r="F28" t="e">
            <v>#N/A</v>
          </cell>
          <cell r="G28" t="e">
            <v>#N/A</v>
          </cell>
          <cell r="H28" t="e">
            <v>#N/A</v>
          </cell>
          <cell r="J28" t="e">
            <v>#VALUE!</v>
          </cell>
          <cell r="K28" t="e">
            <v>#VALUE!</v>
          </cell>
          <cell r="M28" t="e">
            <v>#N/A</v>
          </cell>
          <cell r="N28" t="e">
            <v>#NAME?</v>
          </cell>
          <cell r="O28" t="e">
            <v>#VALUE!</v>
          </cell>
          <cell r="P28" t="e">
            <v>#VALUE!</v>
          </cell>
          <cell r="Q28" t="e">
            <v>#VALUE!</v>
          </cell>
          <cell r="S28" t="e">
            <v>#NAME?</v>
          </cell>
          <cell r="T28" t="e">
            <v>#N/A</v>
          </cell>
          <cell r="U28" t="e">
            <v>#N/A</v>
          </cell>
          <cell r="W28" t="e">
            <v>#VALUE!</v>
          </cell>
          <cell r="AL28" t="e">
            <v>#N/A</v>
          </cell>
          <cell r="AM28" t="e">
            <v>#REF!</v>
          </cell>
          <cell r="AN28" t="e">
            <v>#N/A</v>
          </cell>
          <cell r="AO28" t="e">
            <v>#N/A</v>
          </cell>
          <cell r="AP28" t="e">
            <v>#N/A</v>
          </cell>
          <cell r="AR28" t="e">
            <v>#VALUE!</v>
          </cell>
          <cell r="AS28" t="e">
            <v>#VALUE!</v>
          </cell>
          <cell r="AT28" t="e">
            <v>#VALUE!</v>
          </cell>
          <cell r="AU28" t="e">
            <v>#VALUE!</v>
          </cell>
          <cell r="AW28" t="e">
            <v>#VALUE!</v>
          </cell>
          <cell r="AX28" t="e">
            <v>#N/A</v>
          </cell>
          <cell r="AZ28" t="e">
            <v>#N/A</v>
          </cell>
          <cell r="BA28" t="e">
            <v>#N/A</v>
          </cell>
          <cell r="BC28" t="e">
            <v>#VALUE!</v>
          </cell>
          <cell r="BD28" t="e">
            <v>#VALUE!</v>
          </cell>
          <cell r="BF28" t="e">
            <v>#VALUE!</v>
          </cell>
        </row>
        <row r="29">
          <cell r="C29" t="e">
            <v>#N/A</v>
          </cell>
          <cell r="D29" t="e">
            <v>#REF!</v>
          </cell>
          <cell r="E29" t="e">
            <v>#N/A</v>
          </cell>
          <cell r="F29" t="e">
            <v>#N/A</v>
          </cell>
          <cell r="G29" t="e">
            <v>#N/A</v>
          </cell>
          <cell r="H29" t="e">
            <v>#N/A</v>
          </cell>
          <cell r="J29" t="e">
            <v>#VALUE!</v>
          </cell>
          <cell r="K29" t="e">
            <v>#VALUE!</v>
          </cell>
          <cell r="M29" t="e">
            <v>#N/A</v>
          </cell>
          <cell r="N29" t="e">
            <v>#NAME?</v>
          </cell>
          <cell r="O29" t="e">
            <v>#VALUE!</v>
          </cell>
          <cell r="P29" t="e">
            <v>#VALUE!</v>
          </cell>
          <cell r="Q29" t="e">
            <v>#VALUE!</v>
          </cell>
          <cell r="S29" t="e">
            <v>#NAME?</v>
          </cell>
          <cell r="T29" t="e">
            <v>#N/A</v>
          </cell>
          <cell r="U29" t="e">
            <v>#N/A</v>
          </cell>
          <cell r="W29" t="e">
            <v>#VALUE!</v>
          </cell>
        </row>
        <row r="37">
          <cell r="M37" t="str">
            <v/>
          </cell>
        </row>
        <row r="38">
          <cell r="M38" t="str">
            <v/>
          </cell>
        </row>
        <row r="43">
          <cell r="AK43">
            <v>40591</v>
          </cell>
          <cell r="AL43">
            <v>0.1125</v>
          </cell>
          <cell r="AM43">
            <v>1</v>
          </cell>
          <cell r="AN43">
            <v>0.1125</v>
          </cell>
          <cell r="AO43">
            <v>99957.703497073933</v>
          </cell>
        </row>
        <row r="44">
          <cell r="AK44">
            <v>39932</v>
          </cell>
          <cell r="AL44">
            <v>0.11750000000000001</v>
          </cell>
          <cell r="AM44" t="e">
            <v>#REF!</v>
          </cell>
          <cell r="AN44" t="e">
            <v>#REF!</v>
          </cell>
          <cell r="AO44" t="e">
            <v>#REF!</v>
          </cell>
        </row>
        <row r="45">
          <cell r="AK45">
            <v>39974</v>
          </cell>
          <cell r="AL45">
            <v>0.115</v>
          </cell>
          <cell r="AM45" t="e">
            <v>#REF!</v>
          </cell>
          <cell r="AN45" t="e">
            <v>#REF!</v>
          </cell>
          <cell r="AO45" t="e">
            <v>#REF!</v>
          </cell>
        </row>
        <row r="46">
          <cell r="C46">
            <v>1.7235</v>
          </cell>
          <cell r="AK46">
            <v>40016</v>
          </cell>
          <cell r="AL46">
            <v>0.115</v>
          </cell>
          <cell r="AM46" t="e">
            <v>#REF!</v>
          </cell>
          <cell r="AN46" t="e">
            <v>#REF!</v>
          </cell>
          <cell r="AO46" t="e">
            <v>#REF!</v>
          </cell>
        </row>
        <row r="47">
          <cell r="AK47">
            <v>40058</v>
          </cell>
          <cell r="AL47">
            <v>0.115</v>
          </cell>
          <cell r="AM47" t="e">
            <v>#REF!</v>
          </cell>
          <cell r="AN47" t="e">
            <v>#REF!</v>
          </cell>
          <cell r="AO47" t="e">
            <v>#REF!</v>
          </cell>
        </row>
        <row r="48">
          <cell r="AK48">
            <v>40107</v>
          </cell>
          <cell r="AL48">
            <v>0.115</v>
          </cell>
          <cell r="AM48" t="e">
            <v>#REF!</v>
          </cell>
          <cell r="AN48" t="e">
            <v>#REF!</v>
          </cell>
          <cell r="AO48" t="e">
            <v>#REF!</v>
          </cell>
        </row>
        <row r="49">
          <cell r="AK49">
            <v>40156</v>
          </cell>
          <cell r="AL49">
            <v>0.115</v>
          </cell>
          <cell r="AM49" t="e">
            <v>#REF!</v>
          </cell>
          <cell r="AN49" t="e">
            <v>#REF!</v>
          </cell>
          <cell r="AO49" t="e">
            <v>#REF!</v>
          </cell>
        </row>
      </sheetData>
      <sheetData sheetId="12" refreshError="1">
        <row r="3">
          <cell r="O3" t="str">
            <v>PTAX</v>
          </cell>
          <cell r="U3" t="e">
            <v>#REF!</v>
          </cell>
        </row>
        <row r="4">
          <cell r="O4" t="str">
            <v>CDI</v>
          </cell>
          <cell r="U4" t="e">
            <v>#REF!</v>
          </cell>
        </row>
        <row r="5">
          <cell r="AI5">
            <v>1</v>
          </cell>
          <cell r="AJ5">
            <v>11.14</v>
          </cell>
          <cell r="AK5">
            <v>0.1114</v>
          </cell>
          <cell r="AL5">
            <v>-0.12029999999999999</v>
          </cell>
          <cell r="AM5">
            <v>1</v>
          </cell>
          <cell r="AO5" t="e">
            <v>#NAME?</v>
          </cell>
          <cell r="AQ5">
            <v>40591</v>
          </cell>
        </row>
        <row r="6">
          <cell r="AI6">
            <v>15</v>
          </cell>
          <cell r="AJ6">
            <v>-12.03</v>
          </cell>
          <cell r="AK6">
            <v>-0.12029999999999999</v>
          </cell>
          <cell r="AL6">
            <v>-2.75E-2</v>
          </cell>
          <cell r="AM6">
            <v>11</v>
          </cell>
          <cell r="AO6" t="e">
            <v>#NAME?</v>
          </cell>
          <cell r="AQ6">
            <v>40605</v>
          </cell>
        </row>
        <row r="7">
          <cell r="AI7">
            <v>29</v>
          </cell>
          <cell r="AJ7">
            <v>-2.75</v>
          </cell>
          <cell r="AK7">
            <v>-2.75E-2</v>
          </cell>
          <cell r="AL7">
            <v>-2.0799999999999999E-2</v>
          </cell>
          <cell r="AM7">
            <v>19</v>
          </cell>
          <cell r="AO7" t="e">
            <v>#NAME?</v>
          </cell>
          <cell r="AQ7">
            <v>40619</v>
          </cell>
        </row>
        <row r="8">
          <cell r="AI8">
            <v>30</v>
          </cell>
          <cell r="AJ8">
            <v>-2.08</v>
          </cell>
          <cell r="AK8">
            <v>-2.0799999999999999E-2</v>
          </cell>
          <cell r="AL8">
            <v>-0.03</v>
          </cell>
          <cell r="AM8">
            <v>20</v>
          </cell>
          <cell r="AO8" t="e">
            <v>#NAME?</v>
          </cell>
          <cell r="AQ8">
            <v>40620</v>
          </cell>
        </row>
        <row r="9">
          <cell r="B9" t="str">
            <v>UC1 Curncy</v>
          </cell>
          <cell r="E9">
            <v>40603</v>
          </cell>
          <cell r="F9" t="e">
            <v>#NAME?</v>
          </cell>
          <cell r="G9">
            <v>1672.5</v>
          </cell>
          <cell r="H9" t="e">
            <v>#NAME?</v>
          </cell>
          <cell r="I9">
            <v>1672</v>
          </cell>
          <cell r="J9" t="e">
            <v>#NAME?</v>
          </cell>
          <cell r="K9">
            <v>1672</v>
          </cell>
          <cell r="O9" t="str">
            <v>DOLFUTZ10</v>
          </cell>
          <cell r="P9">
            <v>40513</v>
          </cell>
          <cell r="Q9" t="e">
            <v>#N/A</v>
          </cell>
          <cell r="R9" t="e">
            <v>#N/A</v>
          </cell>
          <cell r="S9" t="e">
            <v>#N/A</v>
          </cell>
          <cell r="T9" t="e">
            <v>#N/A</v>
          </cell>
          <cell r="U9" t="e">
            <v>#N/A</v>
          </cell>
          <cell r="V9" t="e">
            <v>#N/A</v>
          </cell>
          <cell r="W9" t="e">
            <v>#N/A</v>
          </cell>
          <cell r="AI9">
            <v>46</v>
          </cell>
          <cell r="AJ9">
            <v>-3</v>
          </cell>
          <cell r="AK9">
            <v>-0.03</v>
          </cell>
          <cell r="AL9">
            <v>3.3E-3</v>
          </cell>
          <cell r="AM9">
            <v>30</v>
          </cell>
          <cell r="AO9" t="e">
            <v>#NAME?</v>
          </cell>
          <cell r="AQ9">
            <v>40636</v>
          </cell>
        </row>
        <row r="10">
          <cell r="B10" t="str">
            <v>UC2 Curncy</v>
          </cell>
          <cell r="E10">
            <v>40634</v>
          </cell>
          <cell r="F10" t="e">
            <v>#NAME?</v>
          </cell>
          <cell r="G10">
            <v>1684.5</v>
          </cell>
          <cell r="H10" t="e">
            <v>#NAME?</v>
          </cell>
          <cell r="I10">
            <v>1683.5</v>
          </cell>
          <cell r="J10" t="e">
            <v>#NAME?</v>
          </cell>
          <cell r="K10">
            <v>1682.5</v>
          </cell>
          <cell r="O10" t="str">
            <v>DOLFUTF11</v>
          </cell>
          <cell r="P10">
            <v>40547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AI10">
            <v>60</v>
          </cell>
          <cell r="AJ10">
            <v>0.33</v>
          </cell>
          <cell r="AK10">
            <v>3.3E-3</v>
          </cell>
          <cell r="AL10">
            <v>-2.4900000000000002E-2</v>
          </cell>
          <cell r="AM10">
            <v>40</v>
          </cell>
          <cell r="AO10" t="e">
            <v>#NAME?</v>
          </cell>
          <cell r="AQ10">
            <v>40650</v>
          </cell>
        </row>
        <row r="11">
          <cell r="B11" t="str">
            <v>UC3 Curncy</v>
          </cell>
          <cell r="E11">
            <v>40664</v>
          </cell>
          <cell r="F11" t="e">
            <v>#NAME?</v>
          </cell>
          <cell r="G11" t="str">
            <v>#N/A N/A</v>
          </cell>
          <cell r="H11" t="e">
            <v>#NAME?</v>
          </cell>
          <cell r="I11" t="str">
            <v>#N/A N/A</v>
          </cell>
          <cell r="J11" t="e">
            <v>#NAME?</v>
          </cell>
          <cell r="K11">
            <v>1697.0989999999999</v>
          </cell>
          <cell r="O11" t="str">
            <v>DOLFUTG11</v>
          </cell>
          <cell r="P11">
            <v>40576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AI11">
            <v>77</v>
          </cell>
          <cell r="AJ11">
            <v>-2.4900000000000002</v>
          </cell>
          <cell r="AK11">
            <v>-2.4900000000000002E-2</v>
          </cell>
          <cell r="AL11">
            <v>-2.2000000000000001E-3</v>
          </cell>
          <cell r="AM11">
            <v>51</v>
          </cell>
          <cell r="AO11" t="e">
            <v>#NAME?</v>
          </cell>
          <cell r="AQ11">
            <v>40667</v>
          </cell>
        </row>
        <row r="12">
          <cell r="O12" t="str">
            <v>DOLFUTH11</v>
          </cell>
          <cell r="P12">
            <v>40604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AI12">
            <v>91</v>
          </cell>
          <cell r="AJ12">
            <v>-0.22</v>
          </cell>
          <cell r="AK12">
            <v>-2.2000000000000001E-3</v>
          </cell>
          <cell r="AL12">
            <v>-1.9900000000000001E-2</v>
          </cell>
          <cell r="AM12">
            <v>61</v>
          </cell>
          <cell r="AO12" t="e">
            <v>#NAME?</v>
          </cell>
          <cell r="AQ12">
            <v>40681</v>
          </cell>
        </row>
        <row r="13">
          <cell r="O13" t="str">
            <v>DOLFUTJ11</v>
          </cell>
          <cell r="P13">
            <v>40635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AI13">
            <v>107</v>
          </cell>
          <cell r="AJ13">
            <v>-1.99</v>
          </cell>
          <cell r="AK13">
            <v>-1.9900000000000001E-2</v>
          </cell>
          <cell r="AL13">
            <v>-5.1000000000000004E-3</v>
          </cell>
          <cell r="AM13">
            <v>73</v>
          </cell>
          <cell r="AO13" t="e">
            <v>#NAME?</v>
          </cell>
          <cell r="AQ13">
            <v>40697</v>
          </cell>
        </row>
        <row r="14">
          <cell r="O14" t="str">
            <v>DOLFUTK11</v>
          </cell>
          <cell r="P14">
            <v>40665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AI14">
            <v>120</v>
          </cell>
          <cell r="AJ14">
            <v>-0.51</v>
          </cell>
          <cell r="AK14">
            <v>-5.1000000000000004E-3</v>
          </cell>
          <cell r="AL14">
            <v>-3.5999999999999999E-3</v>
          </cell>
          <cell r="AM14">
            <v>82</v>
          </cell>
          <cell r="AO14" t="e">
            <v>#NAME?</v>
          </cell>
          <cell r="AQ14">
            <v>40710</v>
          </cell>
        </row>
        <row r="15">
          <cell r="O15" t="str">
            <v>DOLFUTM11</v>
          </cell>
          <cell r="P15">
            <v>40696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AI15">
            <v>121</v>
          </cell>
          <cell r="AJ15">
            <v>-0.36</v>
          </cell>
          <cell r="AK15">
            <v>-3.5999999999999999E-3</v>
          </cell>
          <cell r="AL15">
            <v>0.01</v>
          </cell>
          <cell r="AM15">
            <v>83</v>
          </cell>
          <cell r="AO15" t="e">
            <v>#NAME?</v>
          </cell>
          <cell r="AQ15">
            <v>40711</v>
          </cell>
        </row>
        <row r="16">
          <cell r="O16" t="str">
            <v>DOLFUTN11</v>
          </cell>
          <cell r="P16">
            <v>40726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AI16">
            <v>137</v>
          </cell>
          <cell r="AJ16">
            <v>1</v>
          </cell>
          <cell r="AK16">
            <v>0.01</v>
          </cell>
          <cell r="AL16">
            <v>1.9799999999999998E-2</v>
          </cell>
          <cell r="AM16">
            <v>92</v>
          </cell>
          <cell r="AO16" t="e">
            <v>#NAME?</v>
          </cell>
          <cell r="AQ16">
            <v>40727</v>
          </cell>
        </row>
        <row r="17">
          <cell r="O17" t="str">
            <v>DOLFUTQ11</v>
          </cell>
          <cell r="P17">
            <v>40757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AI17">
            <v>150</v>
          </cell>
          <cell r="AJ17">
            <v>1.98</v>
          </cell>
          <cell r="AK17">
            <v>1.9799999999999998E-2</v>
          </cell>
          <cell r="AL17">
            <v>2.07E-2</v>
          </cell>
          <cell r="AM17">
            <v>102</v>
          </cell>
          <cell r="AO17" t="e">
            <v>#NAME?</v>
          </cell>
          <cell r="AQ17">
            <v>40740</v>
          </cell>
        </row>
        <row r="18">
          <cell r="O18" t="str">
            <v>DOLFUTU11</v>
          </cell>
          <cell r="P18">
            <v>40788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AI18">
            <v>151</v>
          </cell>
          <cell r="AJ18">
            <v>2.0699999999999998</v>
          </cell>
          <cell r="AK18">
            <v>2.07E-2</v>
          </cell>
          <cell r="AL18">
            <v>2.8199999999999999E-2</v>
          </cell>
          <cell r="AM18">
            <v>102</v>
          </cell>
          <cell r="AO18" t="e">
            <v>#NAME?</v>
          </cell>
          <cell r="AQ18">
            <v>40741</v>
          </cell>
        </row>
        <row r="19">
          <cell r="O19" t="str">
            <v>DOLFUTV11</v>
          </cell>
          <cell r="P19">
            <v>40818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AI19">
            <v>182</v>
          </cell>
          <cell r="AJ19">
            <v>2.82</v>
          </cell>
          <cell r="AK19">
            <v>2.8199999999999999E-2</v>
          </cell>
          <cell r="AL19">
            <v>2.92E-2</v>
          </cell>
          <cell r="AM19">
            <v>125</v>
          </cell>
          <cell r="AO19" t="e">
            <v>#NAME?</v>
          </cell>
          <cell r="AQ19">
            <v>40772</v>
          </cell>
        </row>
        <row r="20">
          <cell r="O20" t="str">
            <v>DOLFUTX11</v>
          </cell>
          <cell r="P20">
            <v>40849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AI20">
            <v>210</v>
          </cell>
          <cell r="AJ20">
            <v>2.92</v>
          </cell>
          <cell r="AK20">
            <v>2.92E-2</v>
          </cell>
          <cell r="AL20">
            <v>3.1099999999999999E-2</v>
          </cell>
          <cell r="AM20">
            <v>144</v>
          </cell>
          <cell r="AO20" t="e">
            <v>#NAME?</v>
          </cell>
          <cell r="AQ20">
            <v>40800</v>
          </cell>
        </row>
        <row r="21">
          <cell r="O21" t="str">
            <v>DOLFUTZ11</v>
          </cell>
          <cell r="P21">
            <v>40879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AI21">
            <v>213</v>
          </cell>
          <cell r="AJ21">
            <v>3.11</v>
          </cell>
          <cell r="AK21">
            <v>3.1099999999999999E-2</v>
          </cell>
          <cell r="AL21">
            <v>0.03</v>
          </cell>
          <cell r="AM21">
            <v>146</v>
          </cell>
          <cell r="AO21" t="e">
            <v>#NAME?</v>
          </cell>
          <cell r="AQ21">
            <v>40803</v>
          </cell>
        </row>
        <row r="22">
          <cell r="O22" t="str">
            <v>DOLFUTF12</v>
          </cell>
          <cell r="P22">
            <v>40912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AI22">
            <v>231</v>
          </cell>
          <cell r="AJ22">
            <v>3</v>
          </cell>
          <cell r="AK22">
            <v>0.03</v>
          </cell>
          <cell r="AL22">
            <v>3.4000000000000002E-2</v>
          </cell>
          <cell r="AM22">
            <v>159</v>
          </cell>
          <cell r="AO22" t="e">
            <v>#NAME?</v>
          </cell>
          <cell r="AQ22">
            <v>40821</v>
          </cell>
        </row>
        <row r="23">
          <cell r="O23" t="str">
            <v>DOLFUTJ12</v>
          </cell>
          <cell r="P23">
            <v>41001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AI23">
            <v>241</v>
          </cell>
          <cell r="AJ23">
            <v>3.4</v>
          </cell>
          <cell r="AK23">
            <v>3.4000000000000002E-2</v>
          </cell>
          <cell r="AL23">
            <v>3.5099999999999999E-2</v>
          </cell>
          <cell r="AM23">
            <v>165</v>
          </cell>
          <cell r="AO23" t="e">
            <v>#NAME?</v>
          </cell>
          <cell r="AQ23">
            <v>40831</v>
          </cell>
        </row>
        <row r="24">
          <cell r="O24" t="str">
            <v>DOLFUTM12</v>
          </cell>
          <cell r="P24">
            <v>41062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AI24">
            <v>245</v>
          </cell>
          <cell r="AJ24">
            <v>3.51</v>
          </cell>
          <cell r="AK24">
            <v>3.5099999999999999E-2</v>
          </cell>
          <cell r="AL24">
            <v>3.7400000000000003E-2</v>
          </cell>
          <cell r="AM24">
            <v>168</v>
          </cell>
          <cell r="AO24" t="e">
            <v>#NAME?</v>
          </cell>
          <cell r="AQ24">
            <v>40835</v>
          </cell>
        </row>
        <row r="25">
          <cell r="O25" t="str">
            <v>DOLFUTN12</v>
          </cell>
          <cell r="P25">
            <v>41092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AI25">
            <v>270</v>
          </cell>
          <cell r="AJ25">
            <v>3.74</v>
          </cell>
          <cell r="AK25">
            <v>3.7400000000000003E-2</v>
          </cell>
          <cell r="AL25">
            <v>3.8399999999999997E-2</v>
          </cell>
          <cell r="AM25">
            <v>184</v>
          </cell>
          <cell r="AO25" t="e">
            <v>#NAME?</v>
          </cell>
          <cell r="AQ25">
            <v>40860</v>
          </cell>
        </row>
        <row r="26">
          <cell r="AI26">
            <v>275</v>
          </cell>
          <cell r="AJ26">
            <v>3.84</v>
          </cell>
          <cell r="AK26">
            <v>3.8399999999999997E-2</v>
          </cell>
          <cell r="AL26">
            <v>4.1700000000000001E-2</v>
          </cell>
          <cell r="AM26">
            <v>188</v>
          </cell>
          <cell r="AO26" t="e">
            <v>#NAME?</v>
          </cell>
          <cell r="AQ26">
            <v>40865</v>
          </cell>
        </row>
        <row r="27">
          <cell r="AI27">
            <v>301</v>
          </cell>
          <cell r="AJ27">
            <v>4.17</v>
          </cell>
          <cell r="AK27">
            <v>4.1700000000000001E-2</v>
          </cell>
          <cell r="AL27">
            <v>4.0999999999999995E-2</v>
          </cell>
          <cell r="AM27">
            <v>206</v>
          </cell>
          <cell r="AO27" t="e">
            <v>#NAME?</v>
          </cell>
          <cell r="AQ27">
            <v>40891</v>
          </cell>
        </row>
        <row r="28">
          <cell r="AI28">
            <v>322</v>
          </cell>
          <cell r="AJ28">
            <v>4.0999999999999996</v>
          </cell>
          <cell r="AK28">
            <v>4.0999999999999995E-2</v>
          </cell>
          <cell r="AL28">
            <v>4.3200000000000002E-2</v>
          </cell>
          <cell r="AM28">
            <v>221</v>
          </cell>
          <cell r="AO28" t="e">
            <v>#NAME?</v>
          </cell>
          <cell r="AQ28">
            <v>40912</v>
          </cell>
        </row>
        <row r="29">
          <cell r="AI29">
            <v>330</v>
          </cell>
          <cell r="AJ29">
            <v>4.32</v>
          </cell>
          <cell r="AK29">
            <v>4.3200000000000002E-2</v>
          </cell>
          <cell r="AL29">
            <v>4.4699999999999997E-2</v>
          </cell>
          <cell r="AM29">
            <v>227</v>
          </cell>
          <cell r="AO29" t="e">
            <v>#NAME?</v>
          </cell>
          <cell r="AQ29">
            <v>40920</v>
          </cell>
        </row>
        <row r="30">
          <cell r="AI30">
            <v>336</v>
          </cell>
          <cell r="AJ30">
            <v>4.47</v>
          </cell>
          <cell r="AK30">
            <v>4.4699999999999997E-2</v>
          </cell>
          <cell r="AL30">
            <v>4.2099999999999999E-2</v>
          </cell>
          <cell r="AM30">
            <v>231</v>
          </cell>
          <cell r="AO30" t="e">
            <v>#NAME?</v>
          </cell>
          <cell r="AQ30">
            <v>40926</v>
          </cell>
        </row>
        <row r="31">
          <cell r="M31" t="str">
            <v>F</v>
          </cell>
          <cell r="N31">
            <v>40182</v>
          </cell>
          <cell r="O31" t="str">
            <v>FRCDEZ11</v>
          </cell>
          <cell r="P31">
            <v>40513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W31" t="e">
            <v>#REF!</v>
          </cell>
          <cell r="AI31">
            <v>360</v>
          </cell>
          <cell r="AJ31">
            <v>4.21</v>
          </cell>
          <cell r="AK31">
            <v>4.2099999999999999E-2</v>
          </cell>
          <cell r="AL31">
            <v>4.3799999999999999E-2</v>
          </cell>
          <cell r="AM31">
            <v>248</v>
          </cell>
          <cell r="AO31" t="e">
            <v>#NAME?</v>
          </cell>
          <cell r="AQ31">
            <v>40950</v>
          </cell>
        </row>
        <row r="32">
          <cell r="B32" t="str">
            <v>GDJ1 Curncy</v>
          </cell>
          <cell r="C32">
            <v>11</v>
          </cell>
          <cell r="D32">
            <v>40269</v>
          </cell>
          <cell r="E32">
            <v>40634</v>
          </cell>
          <cell r="F32" t="e">
            <v>#NAME?</v>
          </cell>
          <cell r="G32">
            <v>2.37</v>
          </cell>
          <cell r="H32" t="e">
            <v>#NAME?</v>
          </cell>
          <cell r="I32">
            <v>2.3199999999999998</v>
          </cell>
          <cell r="J32" t="e">
            <v>#NAME?</v>
          </cell>
          <cell r="K32">
            <v>2.35</v>
          </cell>
          <cell r="M32" t="str">
            <v>G</v>
          </cell>
          <cell r="N32">
            <v>40210</v>
          </cell>
          <cell r="O32" t="str">
            <v>FRCJAN11</v>
          </cell>
          <cell r="P32">
            <v>40547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W32" t="e">
            <v>#REF!</v>
          </cell>
          <cell r="AI32">
            <v>392</v>
          </cell>
          <cell r="AJ32">
            <v>4.38</v>
          </cell>
          <cell r="AK32">
            <v>4.3799999999999999E-2</v>
          </cell>
          <cell r="AL32">
            <v>4.4900000000000002E-2</v>
          </cell>
          <cell r="AM32">
            <v>269</v>
          </cell>
          <cell r="AO32" t="e">
            <v>#NAME?</v>
          </cell>
          <cell r="AQ32">
            <v>40982</v>
          </cell>
        </row>
        <row r="33">
          <cell r="B33" t="str">
            <v>GDN1 Curncy</v>
          </cell>
          <cell r="C33">
            <v>11</v>
          </cell>
          <cell r="D33">
            <v>40360</v>
          </cell>
          <cell r="E33">
            <v>40725</v>
          </cell>
          <cell r="F33" t="e">
            <v>#NAME?</v>
          </cell>
          <cell r="G33" t="str">
            <v>#N/A N/A</v>
          </cell>
          <cell r="H33" t="e">
            <v>#NAME?</v>
          </cell>
          <cell r="I33" t="str">
            <v>#N/A N/A</v>
          </cell>
          <cell r="J33" t="e">
            <v>#NAME?</v>
          </cell>
          <cell r="K33">
            <v>2.06</v>
          </cell>
          <cell r="M33" t="str">
            <v>H</v>
          </cell>
          <cell r="N33">
            <v>40238</v>
          </cell>
          <cell r="O33" t="str">
            <v>FRCABR11</v>
          </cell>
          <cell r="P33">
            <v>40634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W33" t="e">
            <v>#REF!</v>
          </cell>
          <cell r="AI33">
            <v>413</v>
          </cell>
          <cell r="AJ33">
            <v>4.49</v>
          </cell>
          <cell r="AK33">
            <v>4.4900000000000002E-2</v>
          </cell>
          <cell r="AL33">
            <v>4.5199999999999997E-2</v>
          </cell>
          <cell r="AM33">
            <v>284</v>
          </cell>
          <cell r="AO33" t="e">
            <v>#NAME?</v>
          </cell>
          <cell r="AQ33">
            <v>41003</v>
          </cell>
        </row>
        <row r="34">
          <cell r="B34" t="str">
            <v>GDV1 Curncy</v>
          </cell>
          <cell r="C34">
            <v>11</v>
          </cell>
          <cell r="D34">
            <v>40452</v>
          </cell>
          <cell r="E34">
            <v>40817</v>
          </cell>
          <cell r="F34" t="e">
            <v>#NAME?</v>
          </cell>
          <cell r="G34" t="str">
            <v>#N/A N/A</v>
          </cell>
          <cell r="H34" t="e">
            <v>#NAME?</v>
          </cell>
          <cell r="I34" t="str">
            <v>#N/A N/A</v>
          </cell>
          <cell r="J34" t="e">
            <v>#NAME?</v>
          </cell>
          <cell r="K34">
            <v>2.17</v>
          </cell>
          <cell r="M34" t="str">
            <v>J</v>
          </cell>
          <cell r="N34">
            <v>40269</v>
          </cell>
          <cell r="O34" t="str">
            <v>FRCJUL11</v>
          </cell>
          <cell r="P34">
            <v>40725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W34" t="e">
            <v>#REF!</v>
          </cell>
          <cell r="AI34">
            <v>420</v>
          </cell>
          <cell r="AJ34">
            <v>4.5199999999999996</v>
          </cell>
          <cell r="AK34">
            <v>4.5199999999999997E-2</v>
          </cell>
          <cell r="AL34">
            <v>4.5499999999999999E-2</v>
          </cell>
          <cell r="AM34">
            <v>288</v>
          </cell>
          <cell r="AO34" t="e">
            <v>#NAME?</v>
          </cell>
          <cell r="AQ34">
            <v>41010</v>
          </cell>
        </row>
        <row r="35">
          <cell r="B35" t="str">
            <v>GDF2 Curncy</v>
          </cell>
          <cell r="C35">
            <v>12</v>
          </cell>
          <cell r="D35">
            <v>40182</v>
          </cell>
          <cell r="E35">
            <v>40912</v>
          </cell>
          <cell r="F35" t="e">
            <v>#NAME?</v>
          </cell>
          <cell r="G35" t="str">
            <v>#N/A N/A</v>
          </cell>
          <cell r="H35" t="e">
            <v>#NAME?</v>
          </cell>
          <cell r="I35" t="str">
            <v>#N/A N/A</v>
          </cell>
          <cell r="J35" t="e">
            <v>#NAME?</v>
          </cell>
          <cell r="K35">
            <v>1.99</v>
          </cell>
          <cell r="M35" t="str">
            <v>K</v>
          </cell>
          <cell r="N35">
            <v>40299</v>
          </cell>
          <cell r="O35" t="str">
            <v>FRCOUT11</v>
          </cell>
          <cell r="P35">
            <v>40817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W35" t="e">
            <v>#REF!</v>
          </cell>
          <cell r="AI35">
            <v>427</v>
          </cell>
          <cell r="AJ35">
            <v>4.55</v>
          </cell>
          <cell r="AK35">
            <v>4.5499999999999999E-2</v>
          </cell>
          <cell r="AL35">
            <v>4.6500000000000007E-2</v>
          </cell>
          <cell r="AM35">
            <v>293</v>
          </cell>
          <cell r="AO35" t="e">
            <v>#NAME?</v>
          </cell>
          <cell r="AQ35">
            <v>41017</v>
          </cell>
        </row>
        <row r="36">
          <cell r="B36" t="str">
            <v>GDJ2 Curncy</v>
          </cell>
          <cell r="C36">
            <v>12</v>
          </cell>
          <cell r="D36">
            <v>40269</v>
          </cell>
          <cell r="E36">
            <v>41000</v>
          </cell>
          <cell r="F36" t="e">
            <v>#NAME?</v>
          </cell>
          <cell r="G36" t="str">
            <v>#N/A N/A</v>
          </cell>
          <cell r="H36" t="e">
            <v>#NAME?</v>
          </cell>
          <cell r="I36">
            <v>2.2600000000000002</v>
          </cell>
          <cell r="J36" t="e">
            <v>#NAME?</v>
          </cell>
          <cell r="K36">
            <v>2.29</v>
          </cell>
          <cell r="M36" t="str">
            <v>M</v>
          </cell>
          <cell r="N36">
            <v>40330</v>
          </cell>
          <cell r="O36" t="str">
            <v>FRCJAN12</v>
          </cell>
          <cell r="P36">
            <v>40912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W36" t="e">
            <v>#REF!</v>
          </cell>
          <cell r="AI36">
            <v>450</v>
          </cell>
          <cell r="AJ36">
            <v>4.6500000000000004</v>
          </cell>
          <cell r="AK36">
            <v>4.6500000000000007E-2</v>
          </cell>
          <cell r="AL36">
            <v>4.7699999999999992E-2</v>
          </cell>
          <cell r="AM36">
            <v>309</v>
          </cell>
          <cell r="AO36" t="e">
            <v>#NAME?</v>
          </cell>
          <cell r="AQ36">
            <v>41040</v>
          </cell>
        </row>
        <row r="37">
          <cell r="B37" t="str">
            <v>GDN2 Curncy</v>
          </cell>
          <cell r="C37">
            <v>12</v>
          </cell>
          <cell r="D37">
            <v>40360</v>
          </cell>
          <cell r="E37">
            <v>41091</v>
          </cell>
          <cell r="F37" t="e">
            <v>#NAME?</v>
          </cell>
          <cell r="G37" t="str">
            <v>#N/A N/A</v>
          </cell>
          <cell r="H37" t="e">
            <v>#NAME?</v>
          </cell>
          <cell r="I37" t="str">
            <v>#N/A N/A</v>
          </cell>
          <cell r="J37" t="e">
            <v>#NAME?</v>
          </cell>
          <cell r="K37">
            <v>2.4500000000000002</v>
          </cell>
          <cell r="M37" t="str">
            <v>N</v>
          </cell>
          <cell r="N37">
            <v>40360</v>
          </cell>
          <cell r="O37" t="str">
            <v>FRCABR12</v>
          </cell>
          <cell r="P37">
            <v>41000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W37" t="e">
            <v>#REF!</v>
          </cell>
          <cell r="AI37">
            <v>480</v>
          </cell>
          <cell r="AJ37">
            <v>4.7699999999999996</v>
          </cell>
          <cell r="AK37">
            <v>4.7699999999999992E-2</v>
          </cell>
          <cell r="AL37">
            <v>4.8499999999999995E-2</v>
          </cell>
          <cell r="AM37">
            <v>328</v>
          </cell>
          <cell r="AO37" t="e">
            <v>#NAME?</v>
          </cell>
          <cell r="AQ37">
            <v>41070</v>
          </cell>
        </row>
        <row r="38">
          <cell r="B38" t="str">
            <v>GDV2 Curncy</v>
          </cell>
          <cell r="C38">
            <v>12</v>
          </cell>
          <cell r="D38">
            <v>40452</v>
          </cell>
          <cell r="E38">
            <v>41183</v>
          </cell>
          <cell r="F38" t="e">
            <v>#NAME?</v>
          </cell>
          <cell r="G38" t="str">
            <v>#N/A N/A</v>
          </cell>
          <cell r="H38" t="e">
            <v>#NAME?</v>
          </cell>
          <cell r="I38" t="str">
            <v>#N/A N/A</v>
          </cell>
          <cell r="J38" t="e">
            <v>#NAME?</v>
          </cell>
          <cell r="K38">
            <v>2.62</v>
          </cell>
          <cell r="M38" t="str">
            <v>Q</v>
          </cell>
          <cell r="N38">
            <v>40391</v>
          </cell>
          <cell r="O38" t="str">
            <v>FRCJUL12</v>
          </cell>
          <cell r="P38">
            <v>41091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W38" t="e">
            <v>#REF!</v>
          </cell>
          <cell r="AI38">
            <v>504</v>
          </cell>
          <cell r="AJ38">
            <v>4.8499999999999996</v>
          </cell>
          <cell r="AK38">
            <v>4.8499999999999995E-2</v>
          </cell>
          <cell r="AL38">
            <v>4.87E-2</v>
          </cell>
          <cell r="AM38">
            <v>346</v>
          </cell>
          <cell r="AO38" t="e">
            <v>#NAME?</v>
          </cell>
          <cell r="AQ38">
            <v>41094</v>
          </cell>
        </row>
        <row r="39">
          <cell r="B39" t="str">
            <v>GDF3 Curncy</v>
          </cell>
          <cell r="C39">
            <v>13</v>
          </cell>
          <cell r="D39">
            <v>40182</v>
          </cell>
          <cell r="E39">
            <v>41278</v>
          </cell>
          <cell r="F39" t="e">
            <v>#NAME?</v>
          </cell>
          <cell r="G39" t="str">
            <v>#N/A N/A</v>
          </cell>
          <cell r="H39" t="e">
            <v>#NAME?</v>
          </cell>
          <cell r="I39">
            <v>2.73</v>
          </cell>
          <cell r="J39" t="e">
            <v>#NAME?</v>
          </cell>
          <cell r="K39">
            <v>2.75</v>
          </cell>
          <cell r="M39" t="str">
            <v>U</v>
          </cell>
          <cell r="N39">
            <v>40422</v>
          </cell>
          <cell r="O39" t="str">
            <v>FRCOUT12</v>
          </cell>
          <cell r="P39">
            <v>41183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W39" t="e">
            <v>#REF!</v>
          </cell>
          <cell r="AI39">
            <v>511</v>
          </cell>
          <cell r="AJ39">
            <v>4.87</v>
          </cell>
          <cell r="AK39">
            <v>4.87E-2</v>
          </cell>
          <cell r="AL39">
            <v>4.8899999999999999E-2</v>
          </cell>
          <cell r="AM39">
            <v>351</v>
          </cell>
          <cell r="AO39" t="e">
            <v>#NAME?</v>
          </cell>
          <cell r="AQ39">
            <v>41101</v>
          </cell>
        </row>
        <row r="40">
          <cell r="B40" t="str">
            <v>GDJ3 Curncy</v>
          </cell>
          <cell r="C40">
            <v>13</v>
          </cell>
          <cell r="D40">
            <v>40269</v>
          </cell>
          <cell r="E40">
            <v>41365</v>
          </cell>
          <cell r="F40" t="e">
            <v>#NAME?</v>
          </cell>
          <cell r="G40">
            <v>2.9</v>
          </cell>
          <cell r="H40" t="e">
            <v>#NAME?</v>
          </cell>
          <cell r="I40">
            <v>2.89</v>
          </cell>
          <cell r="J40" t="e">
            <v>#NAME?</v>
          </cell>
          <cell r="K40">
            <v>2.87</v>
          </cell>
          <cell r="M40" t="str">
            <v>V</v>
          </cell>
          <cell r="N40">
            <v>40452</v>
          </cell>
          <cell r="O40" t="str">
            <v>FRCJAN13</v>
          </cell>
          <cell r="P40">
            <v>41278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W40" t="e">
            <v>#REF!</v>
          </cell>
          <cell r="AI40">
            <v>518</v>
          </cell>
          <cell r="AJ40">
            <v>4.8899999999999997</v>
          </cell>
          <cell r="AK40">
            <v>4.8899999999999999E-2</v>
          </cell>
          <cell r="AL40">
            <v>4.9599999999999998E-2</v>
          </cell>
          <cell r="AM40">
            <v>356</v>
          </cell>
          <cell r="AO40" t="e">
            <v>#NAME?</v>
          </cell>
          <cell r="AQ40">
            <v>41108</v>
          </cell>
        </row>
        <row r="41">
          <cell r="B41" t="str">
            <v>GDN3 Curncy</v>
          </cell>
          <cell r="C41">
            <v>13</v>
          </cell>
          <cell r="D41">
            <v>40360</v>
          </cell>
          <cell r="E41">
            <v>41456</v>
          </cell>
          <cell r="F41" t="e">
            <v>#NAME?</v>
          </cell>
          <cell r="G41" t="str">
            <v>#N/A N/A</v>
          </cell>
          <cell r="H41" t="e">
            <v>#NAME?</v>
          </cell>
          <cell r="I41">
            <v>3.0300000000000002</v>
          </cell>
          <cell r="J41" t="e">
            <v>#NAME?</v>
          </cell>
          <cell r="K41">
            <v>3.01</v>
          </cell>
          <cell r="M41" t="str">
            <v>X</v>
          </cell>
          <cell r="N41">
            <v>40483</v>
          </cell>
          <cell r="O41" t="str">
            <v>FRCABR13</v>
          </cell>
          <cell r="P41">
            <v>41365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W41" t="e">
            <v>#REF!</v>
          </cell>
          <cell r="AI41">
            <v>540</v>
          </cell>
          <cell r="AJ41">
            <v>4.96</v>
          </cell>
          <cell r="AK41">
            <v>4.9599999999999998E-2</v>
          </cell>
          <cell r="AL41">
            <v>4.99E-2</v>
          </cell>
          <cell r="AM41">
            <v>372</v>
          </cell>
          <cell r="AO41" t="e">
            <v>#NAME?</v>
          </cell>
          <cell r="AQ41">
            <v>41130</v>
          </cell>
        </row>
        <row r="42">
          <cell r="B42" t="str">
            <v>GDV3 Curncy</v>
          </cell>
          <cell r="C42">
            <v>13</v>
          </cell>
          <cell r="D42">
            <v>40452</v>
          </cell>
          <cell r="E42">
            <v>41548</v>
          </cell>
          <cell r="F42" t="e">
            <v>#NAME?</v>
          </cell>
          <cell r="G42" t="str">
            <v>#N/A N/A</v>
          </cell>
          <cell r="H42" t="e">
            <v>#NAME?</v>
          </cell>
          <cell r="I42" t="str">
            <v>#N/A N/A</v>
          </cell>
          <cell r="J42" t="e">
            <v>#NAME?</v>
          </cell>
          <cell r="K42">
            <v>3.25</v>
          </cell>
          <cell r="M42" t="str">
            <v>Z</v>
          </cell>
          <cell r="N42">
            <v>40513</v>
          </cell>
          <cell r="O42" t="str">
            <v>FRCJUL13</v>
          </cell>
          <cell r="P42">
            <v>41456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W42" t="e">
            <v>#REF!</v>
          </cell>
          <cell r="AI42">
            <v>548</v>
          </cell>
          <cell r="AJ42">
            <v>4.99</v>
          </cell>
          <cell r="AK42">
            <v>4.99E-2</v>
          </cell>
          <cell r="AL42">
            <v>5.0499999999999996E-2</v>
          </cell>
          <cell r="AM42">
            <v>378</v>
          </cell>
          <cell r="AO42" t="e">
            <v>#NAME?</v>
          </cell>
          <cell r="AQ42">
            <v>41138</v>
          </cell>
        </row>
        <row r="43">
          <cell r="B43" t="str">
            <v>GDF4 Curncy</v>
          </cell>
          <cell r="C43">
            <v>14</v>
          </cell>
          <cell r="D43">
            <v>40182</v>
          </cell>
          <cell r="E43">
            <v>41643</v>
          </cell>
          <cell r="F43" t="e">
            <v>#NAME?</v>
          </cell>
          <cell r="G43">
            <v>3.48</v>
          </cell>
          <cell r="H43" t="e">
            <v>#NAME?</v>
          </cell>
          <cell r="I43">
            <v>3.44</v>
          </cell>
          <cell r="J43" t="e">
            <v>#NAME?</v>
          </cell>
          <cell r="K43">
            <v>3.43</v>
          </cell>
          <cell r="O43" t="str">
            <v>FRCOUT13</v>
          </cell>
          <cell r="P43">
            <v>41548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W43" t="e">
            <v>#REF!</v>
          </cell>
          <cell r="AI43">
            <v>570</v>
          </cell>
          <cell r="AJ43">
            <v>5.05</v>
          </cell>
          <cell r="AK43">
            <v>5.0499999999999996E-2</v>
          </cell>
          <cell r="AL43">
            <v>5.1100000000000007E-2</v>
          </cell>
          <cell r="AM43">
            <v>392</v>
          </cell>
          <cell r="AO43" t="e">
            <v>#NAME?</v>
          </cell>
          <cell r="AQ43">
            <v>41160</v>
          </cell>
        </row>
        <row r="44">
          <cell r="B44" t="str">
            <v>GDF5 Curncy</v>
          </cell>
          <cell r="C44">
            <v>15</v>
          </cell>
          <cell r="D44">
            <v>40182</v>
          </cell>
          <cell r="E44">
            <v>42008</v>
          </cell>
          <cell r="F44" t="e">
            <v>#NAME?</v>
          </cell>
          <cell r="G44" t="str">
            <v>#N/A N/A</v>
          </cell>
          <cell r="H44" t="e">
            <v>#NAME?</v>
          </cell>
          <cell r="I44" t="str">
            <v>#N/A N/A</v>
          </cell>
          <cell r="J44" t="e">
            <v>#NAME?</v>
          </cell>
          <cell r="K44">
            <v>4.0599999999999996</v>
          </cell>
          <cell r="O44" t="str">
            <v>FRCJAN14</v>
          </cell>
          <cell r="P44">
            <v>41643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W44" t="e">
            <v>#REF!</v>
          </cell>
          <cell r="AI44">
            <v>595</v>
          </cell>
          <cell r="AJ44">
            <v>5.1100000000000003</v>
          </cell>
          <cell r="AK44">
            <v>5.1100000000000007E-2</v>
          </cell>
          <cell r="AL44">
            <v>5.1299999999999998E-2</v>
          </cell>
          <cell r="AM44">
            <v>410</v>
          </cell>
          <cell r="AO44" t="e">
            <v>#NAME?</v>
          </cell>
          <cell r="AQ44">
            <v>41185</v>
          </cell>
        </row>
        <row r="45">
          <cell r="B45" t="str">
            <v>GDF6 Curncy</v>
          </cell>
          <cell r="C45">
            <v>16</v>
          </cell>
          <cell r="D45">
            <v>40182</v>
          </cell>
          <cell r="E45">
            <v>42373</v>
          </cell>
          <cell r="F45" t="e">
            <v>#NAME?</v>
          </cell>
          <cell r="G45" t="str">
            <v>#N/A N/A</v>
          </cell>
          <cell r="H45" t="e">
            <v>#NAME?</v>
          </cell>
          <cell r="I45" t="str">
            <v>#N/A N/A</v>
          </cell>
          <cell r="J45" t="e">
            <v>#NAME?</v>
          </cell>
          <cell r="K45">
            <v>4.4800000000000004</v>
          </cell>
          <cell r="O45" t="str">
            <v>FRCJAN15</v>
          </cell>
          <cell r="P45">
            <v>42008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W45" t="e">
            <v>#REF!</v>
          </cell>
          <cell r="AI45">
            <v>602</v>
          </cell>
          <cell r="AJ45">
            <v>5.13</v>
          </cell>
          <cell r="AK45">
            <v>5.1299999999999998E-2</v>
          </cell>
          <cell r="AL45">
            <v>5.1399999999999994E-2</v>
          </cell>
          <cell r="AM45">
            <v>415</v>
          </cell>
          <cell r="AO45" t="e">
            <v>#NAME?</v>
          </cell>
          <cell r="AQ45">
            <v>41192</v>
          </cell>
        </row>
        <row r="46">
          <cell r="B46" t="str">
            <v>GDF7 Curncy</v>
          </cell>
          <cell r="C46">
            <v>17</v>
          </cell>
          <cell r="D46">
            <v>40182</v>
          </cell>
          <cell r="E46">
            <v>42739</v>
          </cell>
          <cell r="F46" t="e">
            <v>#NAME?</v>
          </cell>
          <cell r="G46" t="str">
            <v>#N/A N/A</v>
          </cell>
          <cell r="H46" t="e">
            <v>#NAME?</v>
          </cell>
          <cell r="I46" t="str">
            <v>#N/A N/A</v>
          </cell>
          <cell r="J46" t="e">
            <v>#NAME?</v>
          </cell>
          <cell r="K46">
            <v>4.96</v>
          </cell>
          <cell r="O46" t="str">
            <v>FRCJAN16</v>
          </cell>
          <cell r="P46">
            <v>42373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W46" t="e">
            <v>#REF!</v>
          </cell>
          <cell r="AI46">
            <v>609</v>
          </cell>
          <cell r="AJ46">
            <v>5.14</v>
          </cell>
          <cell r="AK46">
            <v>5.1399999999999994E-2</v>
          </cell>
          <cell r="AL46">
            <v>5.1900000000000002E-2</v>
          </cell>
          <cell r="AM46">
            <v>419</v>
          </cell>
          <cell r="AO46" t="e">
            <v>#NAME?</v>
          </cell>
          <cell r="AQ46">
            <v>41199</v>
          </cell>
        </row>
        <row r="47">
          <cell r="B47" t="str">
            <v>GDF11 Curncy</v>
          </cell>
          <cell r="C47">
            <v>11</v>
          </cell>
          <cell r="D47">
            <v>40182</v>
          </cell>
          <cell r="E47">
            <v>44200</v>
          </cell>
          <cell r="F47" t="e">
            <v>#NAME?</v>
          </cell>
          <cell r="G47" t="str">
            <v>#N/A Field Not Applicable</v>
          </cell>
          <cell r="H47" t="e">
            <v>#NAME?</v>
          </cell>
          <cell r="I47" t="str">
            <v>#N/A Field Not Applicable</v>
          </cell>
          <cell r="J47" t="e">
            <v>#NAME?</v>
          </cell>
          <cell r="K47" t="str">
            <v>#N/A Real Time</v>
          </cell>
          <cell r="O47" t="str">
            <v>FRCJAN17</v>
          </cell>
          <cell r="P47">
            <v>42739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W47" t="e">
            <v>#REF!</v>
          </cell>
          <cell r="AI47">
            <v>630</v>
          </cell>
          <cell r="AJ47">
            <v>5.19</v>
          </cell>
          <cell r="AK47">
            <v>5.1900000000000002E-2</v>
          </cell>
          <cell r="AL47">
            <v>5.2499999999999998E-2</v>
          </cell>
          <cell r="AM47">
            <v>433</v>
          </cell>
          <cell r="AO47" t="e">
            <v>#NAME?</v>
          </cell>
          <cell r="AQ47">
            <v>41220</v>
          </cell>
        </row>
        <row r="48">
          <cell r="B48" t="str">
            <v>GDF12 Curncy</v>
          </cell>
          <cell r="C48">
            <v>12</v>
          </cell>
          <cell r="D48">
            <v>40182</v>
          </cell>
          <cell r="E48">
            <v>44565</v>
          </cell>
          <cell r="F48" t="e">
            <v>#NAME?</v>
          </cell>
          <cell r="G48" t="str">
            <v>#N/A N/A</v>
          </cell>
          <cell r="H48" t="e">
            <v>#NAME?</v>
          </cell>
          <cell r="I48" t="str">
            <v>#N/A N/A</v>
          </cell>
          <cell r="J48" t="e">
            <v>#NAME?</v>
          </cell>
          <cell r="K48">
            <v>1.99</v>
          </cell>
          <cell r="O48" t="str">
            <v>FRCJAN18</v>
          </cell>
          <cell r="P48">
            <v>43104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W48" t="e">
            <v>#REF!</v>
          </cell>
          <cell r="AI48">
            <v>660</v>
          </cell>
          <cell r="AJ48">
            <v>5.25</v>
          </cell>
          <cell r="AK48">
            <v>5.2499999999999998E-2</v>
          </cell>
          <cell r="AL48">
            <v>5.2999999999999999E-2</v>
          </cell>
          <cell r="AM48">
            <v>454</v>
          </cell>
          <cell r="AO48" t="e">
            <v>#NAME?</v>
          </cell>
          <cell r="AQ48">
            <v>41250</v>
          </cell>
        </row>
        <row r="49">
          <cell r="O49" t="str">
            <v>FRCJAN19</v>
          </cell>
          <cell r="P49">
            <v>43469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W49" t="e">
            <v>#REF!</v>
          </cell>
          <cell r="AI49">
            <v>688</v>
          </cell>
          <cell r="AJ49">
            <v>5.3</v>
          </cell>
          <cell r="AK49">
            <v>5.2999999999999999E-2</v>
          </cell>
          <cell r="AL49">
            <v>5.3099999999999994E-2</v>
          </cell>
          <cell r="AM49">
            <v>472</v>
          </cell>
          <cell r="AO49" t="e">
            <v>#NAME?</v>
          </cell>
          <cell r="AQ49">
            <v>41278</v>
          </cell>
        </row>
        <row r="50">
          <cell r="O50" t="str">
            <v>FRCJAN22</v>
          </cell>
          <cell r="P50">
            <v>44565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W50" t="e">
            <v>#REF!</v>
          </cell>
          <cell r="AI50">
            <v>690</v>
          </cell>
          <cell r="AJ50">
            <v>5.31</v>
          </cell>
          <cell r="AK50">
            <v>5.3099999999999994E-2</v>
          </cell>
          <cell r="AL50">
            <v>5.33E-2</v>
          </cell>
          <cell r="AM50">
            <v>472</v>
          </cell>
          <cell r="AO50" t="e">
            <v>#NAME?</v>
          </cell>
          <cell r="AQ50">
            <v>41280</v>
          </cell>
        </row>
        <row r="51">
          <cell r="AI51">
            <v>701</v>
          </cell>
          <cell r="AJ51">
            <v>5.33</v>
          </cell>
          <cell r="AK51">
            <v>5.33E-2</v>
          </cell>
          <cell r="AL51">
            <v>5.3600000000000002E-2</v>
          </cell>
          <cell r="AM51">
            <v>481</v>
          </cell>
          <cell r="AO51" t="e">
            <v>#NAME?</v>
          </cell>
          <cell r="AQ51">
            <v>41291</v>
          </cell>
        </row>
        <row r="52">
          <cell r="AI52">
            <v>721</v>
          </cell>
          <cell r="AJ52">
            <v>5.36</v>
          </cell>
          <cell r="AK52">
            <v>5.3600000000000002E-2</v>
          </cell>
          <cell r="AL52">
            <v>5.3899999999999997E-2</v>
          </cell>
          <cell r="AM52">
            <v>495</v>
          </cell>
          <cell r="AO52" t="e">
            <v>#NAME?</v>
          </cell>
          <cell r="AQ52">
            <v>41311</v>
          </cell>
        </row>
        <row r="53">
          <cell r="B53" t="str">
            <v>ODH1 Comdty</v>
          </cell>
          <cell r="E53">
            <v>40603</v>
          </cell>
          <cell r="F53" t="e">
            <v>#NAME?</v>
          </cell>
          <cell r="G53" t="str">
            <v>#N/A N/A</v>
          </cell>
          <cell r="H53" t="e">
            <v>#NAME?</v>
          </cell>
          <cell r="I53">
            <v>11.13</v>
          </cell>
          <cell r="J53" t="e">
            <v>#NAME?</v>
          </cell>
          <cell r="K53">
            <v>11.14</v>
          </cell>
          <cell r="O53" t="str">
            <v>DIDEZ10</v>
          </cell>
          <cell r="P53">
            <v>40513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AI53">
            <v>750</v>
          </cell>
          <cell r="AJ53">
            <v>5.39</v>
          </cell>
          <cell r="AK53">
            <v>5.3899999999999997E-2</v>
          </cell>
          <cell r="AL53">
            <v>5.4199999999999998E-2</v>
          </cell>
          <cell r="AM53">
            <v>514</v>
          </cell>
          <cell r="AO53" t="e">
            <v>#NAME?</v>
          </cell>
          <cell r="AQ53">
            <v>41340</v>
          </cell>
        </row>
        <row r="54">
          <cell r="B54" t="str">
            <v>ODJ1 Comdty</v>
          </cell>
          <cell r="E54">
            <v>40634</v>
          </cell>
          <cell r="F54" t="e">
            <v>#NAME?</v>
          </cell>
          <cell r="G54">
            <v>11.46</v>
          </cell>
          <cell r="H54" t="e">
            <v>#NAME?</v>
          </cell>
          <cell r="I54">
            <v>11.456</v>
          </cell>
          <cell r="J54" t="e">
            <v>#NAME?</v>
          </cell>
          <cell r="K54">
            <v>11.456</v>
          </cell>
          <cell r="O54" t="str">
            <v>DIJAN11</v>
          </cell>
          <cell r="P54">
            <v>40546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AI54">
            <v>777</v>
          </cell>
          <cell r="AJ54">
            <v>5.42</v>
          </cell>
          <cell r="AK54">
            <v>5.4199999999999998E-2</v>
          </cell>
          <cell r="AL54">
            <v>5.4199999999999998E-2</v>
          </cell>
          <cell r="AM54">
            <v>532</v>
          </cell>
          <cell r="AO54" t="e">
            <v>#NAME?</v>
          </cell>
          <cell r="AQ54">
            <v>41367</v>
          </cell>
        </row>
        <row r="55">
          <cell r="B55" t="str">
            <v>ODN1 Comdty</v>
          </cell>
          <cell r="E55">
            <v>40725</v>
          </cell>
          <cell r="F55" t="e">
            <v>#NAME?</v>
          </cell>
          <cell r="G55">
            <v>11.93</v>
          </cell>
          <cell r="H55" t="e">
            <v>#NAME?</v>
          </cell>
          <cell r="I55">
            <v>11.92</v>
          </cell>
          <cell r="J55" t="e">
            <v>#NAME?</v>
          </cell>
          <cell r="K55">
            <v>11.92</v>
          </cell>
          <cell r="O55" t="str">
            <v>DIABR11</v>
          </cell>
          <cell r="P55">
            <v>40634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AI55">
            <v>780</v>
          </cell>
          <cell r="AJ55">
            <v>5.42</v>
          </cell>
          <cell r="AK55">
            <v>5.4199999999999998E-2</v>
          </cell>
          <cell r="AL55">
            <v>5.4299999999999994E-2</v>
          </cell>
          <cell r="AM55">
            <v>534</v>
          </cell>
          <cell r="AQ55">
            <v>41370</v>
          </cell>
        </row>
        <row r="56">
          <cell r="B56" t="str">
            <v>ODV1 Comdty</v>
          </cell>
          <cell r="E56">
            <v>40817</v>
          </cell>
          <cell r="F56" t="e">
            <v>#NAME?</v>
          </cell>
          <cell r="G56">
            <v>12.26</v>
          </cell>
          <cell r="H56" t="e">
            <v>#NAME?</v>
          </cell>
          <cell r="I56">
            <v>12.23</v>
          </cell>
          <cell r="J56" t="e">
            <v>#NAME?</v>
          </cell>
          <cell r="K56">
            <v>12.25</v>
          </cell>
          <cell r="O56" t="str">
            <v>DIJUL11</v>
          </cell>
          <cell r="P56">
            <v>40725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AI56">
            <v>791</v>
          </cell>
          <cell r="AJ56">
            <v>5.43</v>
          </cell>
          <cell r="AK56">
            <v>5.4299999999999994E-2</v>
          </cell>
          <cell r="AL56">
            <v>5.45E-2</v>
          </cell>
          <cell r="AM56">
            <v>542</v>
          </cell>
          <cell r="AQ56">
            <v>41381</v>
          </cell>
        </row>
        <row r="57">
          <cell r="B57" t="str">
            <v>ODF2 Comdty</v>
          </cell>
          <cell r="E57">
            <v>40912</v>
          </cell>
          <cell r="F57" t="e">
            <v>#NAME?</v>
          </cell>
          <cell r="G57">
            <v>12.41</v>
          </cell>
          <cell r="H57" t="e">
            <v>#NAME?</v>
          </cell>
          <cell r="I57">
            <v>12.4</v>
          </cell>
          <cell r="J57" t="e">
            <v>#NAME?</v>
          </cell>
          <cell r="K57">
            <v>12.4</v>
          </cell>
          <cell r="O57" t="str">
            <v>DIOUT11</v>
          </cell>
          <cell r="P57">
            <v>40819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AI57">
            <v>812</v>
          </cell>
          <cell r="AJ57">
            <v>5.45</v>
          </cell>
          <cell r="AK57">
            <v>5.45E-2</v>
          </cell>
          <cell r="AL57">
            <v>5.4600000000000003E-2</v>
          </cell>
          <cell r="AM57">
            <v>556</v>
          </cell>
          <cell r="AQ57">
            <v>41402</v>
          </cell>
        </row>
        <row r="58">
          <cell r="B58" t="str">
            <v>ODJ2 Comdty</v>
          </cell>
          <cell r="E58">
            <v>41000</v>
          </cell>
          <cell r="F58" t="e">
            <v>#NAME?</v>
          </cell>
          <cell r="G58">
            <v>12.58</v>
          </cell>
          <cell r="H58" t="e">
            <v>#NAME?</v>
          </cell>
          <cell r="I58">
            <v>12.55</v>
          </cell>
          <cell r="J58" t="e">
            <v>#NAME?</v>
          </cell>
          <cell r="K58">
            <v>12.595000000000001</v>
          </cell>
          <cell r="O58" t="str">
            <v>DIJAN12</v>
          </cell>
          <cell r="P58">
            <v>40910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AI58">
            <v>821</v>
          </cell>
          <cell r="AJ58">
            <v>5.46</v>
          </cell>
          <cell r="AK58">
            <v>5.4600000000000003E-2</v>
          </cell>
          <cell r="AL58">
            <v>5.4699999999999999E-2</v>
          </cell>
          <cell r="AM58">
            <v>563</v>
          </cell>
          <cell r="AQ58">
            <v>41411</v>
          </cell>
        </row>
        <row r="59">
          <cell r="B59" t="str">
            <v>ODN2 Comdty</v>
          </cell>
          <cell r="E59">
            <v>41091</v>
          </cell>
          <cell r="F59" t="e">
            <v>#NAME?</v>
          </cell>
          <cell r="G59">
            <v>12.72</v>
          </cell>
          <cell r="H59" t="e">
            <v>#NAME?</v>
          </cell>
          <cell r="I59">
            <v>12.71</v>
          </cell>
          <cell r="J59" t="e">
            <v>#NAME?</v>
          </cell>
          <cell r="K59">
            <v>12.71</v>
          </cell>
          <cell r="O59" t="str">
            <v>DIABR12</v>
          </cell>
          <cell r="P59">
            <v>41001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AI59">
            <v>840</v>
          </cell>
          <cell r="AJ59">
            <v>5.47</v>
          </cell>
          <cell r="AK59">
            <v>5.4699999999999999E-2</v>
          </cell>
          <cell r="AL59">
            <v>5.4900000000000004E-2</v>
          </cell>
          <cell r="AM59">
            <v>575</v>
          </cell>
          <cell r="AQ59">
            <v>41430</v>
          </cell>
        </row>
        <row r="60">
          <cell r="B60" t="str">
            <v>ODV2 Comdty</v>
          </cell>
          <cell r="E60">
            <v>41183</v>
          </cell>
          <cell r="F60" t="e">
            <v>#NAME?</v>
          </cell>
          <cell r="G60">
            <v>12.82</v>
          </cell>
          <cell r="H60" t="e">
            <v>#NAME?</v>
          </cell>
          <cell r="I60">
            <v>12.8</v>
          </cell>
          <cell r="J60" t="e">
            <v>#NAME?</v>
          </cell>
          <cell r="K60">
            <v>12.81</v>
          </cell>
          <cell r="O60" t="str">
            <v>DIJUL12</v>
          </cell>
          <cell r="P60">
            <v>41092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AI60">
            <v>868</v>
          </cell>
          <cell r="AJ60">
            <v>5.49</v>
          </cell>
          <cell r="AK60">
            <v>5.4900000000000004E-2</v>
          </cell>
          <cell r="AL60">
            <v>5.4900000000000004E-2</v>
          </cell>
          <cell r="AM60">
            <v>595</v>
          </cell>
          <cell r="AQ60">
            <v>41458</v>
          </cell>
        </row>
        <row r="61">
          <cell r="B61" t="str">
            <v>ODF3 Comdty</v>
          </cell>
          <cell r="E61">
            <v>41278</v>
          </cell>
          <cell r="F61" t="e">
            <v>#NAME?</v>
          </cell>
          <cell r="G61">
            <v>12.85</v>
          </cell>
          <cell r="H61" t="e">
            <v>#NAME?</v>
          </cell>
          <cell r="I61">
            <v>12.83</v>
          </cell>
          <cell r="J61" t="e">
            <v>#NAME?</v>
          </cell>
          <cell r="K61">
            <v>12.84</v>
          </cell>
          <cell r="O61" t="str">
            <v>DIOUT12</v>
          </cell>
          <cell r="P61">
            <v>41183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AI61">
            <v>870</v>
          </cell>
          <cell r="AJ61">
            <v>5.49</v>
          </cell>
          <cell r="AK61">
            <v>5.4900000000000004E-2</v>
          </cell>
          <cell r="AL61">
            <v>5.5E-2</v>
          </cell>
          <cell r="AM61">
            <v>597</v>
          </cell>
          <cell r="AQ61">
            <v>41460</v>
          </cell>
        </row>
        <row r="62">
          <cell r="B62" t="str">
            <v>ODJ3 Comdty</v>
          </cell>
          <cell r="E62">
            <v>41365</v>
          </cell>
          <cell r="F62" t="e">
            <v>#NAME?</v>
          </cell>
          <cell r="G62">
            <v>12.91</v>
          </cell>
          <cell r="H62" t="e">
            <v>#NAME?</v>
          </cell>
          <cell r="I62">
            <v>12.9</v>
          </cell>
          <cell r="J62" t="e">
            <v>#NAME?</v>
          </cell>
          <cell r="K62">
            <v>12.9</v>
          </cell>
          <cell r="O62" t="str">
            <v>DIJAN13</v>
          </cell>
          <cell r="P62">
            <v>41276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AI62">
            <v>882</v>
          </cell>
          <cell r="AJ62">
            <v>5.5</v>
          </cell>
          <cell r="AK62">
            <v>5.5E-2</v>
          </cell>
          <cell r="AL62">
            <v>5.5099999999999996E-2</v>
          </cell>
          <cell r="AM62">
            <v>605</v>
          </cell>
          <cell r="AQ62">
            <v>41472</v>
          </cell>
        </row>
        <row r="63">
          <cell r="B63" t="str">
            <v>ODN3 Comdty</v>
          </cell>
          <cell r="E63">
            <v>41456</v>
          </cell>
          <cell r="F63" t="e">
            <v>#NAME?</v>
          </cell>
          <cell r="G63">
            <v>12.92</v>
          </cell>
          <cell r="H63" t="e">
            <v>#NAME?</v>
          </cell>
          <cell r="I63">
            <v>12.870000000000001</v>
          </cell>
          <cell r="J63" t="e">
            <v>#NAME?</v>
          </cell>
          <cell r="K63">
            <v>12.95</v>
          </cell>
          <cell r="O63" t="str">
            <v>DIABR13</v>
          </cell>
          <cell r="P63">
            <v>41365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AI63">
            <v>900</v>
          </cell>
          <cell r="AJ63">
            <v>5.51</v>
          </cell>
          <cell r="AK63">
            <v>5.5099999999999996E-2</v>
          </cell>
          <cell r="AL63">
            <v>5.5300000000000002E-2</v>
          </cell>
          <cell r="AM63">
            <v>617</v>
          </cell>
          <cell r="AQ63">
            <v>41490</v>
          </cell>
        </row>
        <row r="64">
          <cell r="B64" t="str">
            <v>ODV3 Comdty</v>
          </cell>
          <cell r="E64">
            <v>41548</v>
          </cell>
          <cell r="F64" t="e">
            <v>#NAME?</v>
          </cell>
          <cell r="G64" t="str">
            <v>#N/A N/A</v>
          </cell>
          <cell r="H64" t="e">
            <v>#NAME?</v>
          </cell>
          <cell r="I64" t="str">
            <v>#N/A N/A</v>
          </cell>
          <cell r="J64" t="e">
            <v>#NAME?</v>
          </cell>
          <cell r="K64">
            <v>12.9</v>
          </cell>
          <cell r="O64" t="str">
            <v>DIJUL13</v>
          </cell>
          <cell r="P64">
            <v>41456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AI64">
            <v>931</v>
          </cell>
          <cell r="AJ64">
            <v>5.53</v>
          </cell>
          <cell r="AK64">
            <v>5.5300000000000002E-2</v>
          </cell>
          <cell r="AL64">
            <v>5.5500000000000001E-2</v>
          </cell>
          <cell r="AM64">
            <v>640</v>
          </cell>
          <cell r="AQ64">
            <v>41521</v>
          </cell>
        </row>
        <row r="65">
          <cell r="B65" t="str">
            <v>ODF4 Comdty</v>
          </cell>
          <cell r="E65">
            <v>41643</v>
          </cell>
          <cell r="F65" t="e">
            <v>#NAME?</v>
          </cell>
          <cell r="G65">
            <v>12.84</v>
          </cell>
          <cell r="H65" t="e">
            <v>#NAME?</v>
          </cell>
          <cell r="I65">
            <v>12.83</v>
          </cell>
          <cell r="J65" t="e">
            <v>#NAME?</v>
          </cell>
          <cell r="K65">
            <v>12.84</v>
          </cell>
          <cell r="O65" t="str">
            <v>DIOUT13</v>
          </cell>
          <cell r="P65">
            <v>41548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AI65">
            <v>960</v>
          </cell>
          <cell r="AJ65">
            <v>5.55</v>
          </cell>
          <cell r="AK65">
            <v>5.5500000000000001E-2</v>
          </cell>
          <cell r="AL65">
            <v>5.5599999999999997E-2</v>
          </cell>
          <cell r="AM65">
            <v>661</v>
          </cell>
          <cell r="AQ65">
            <v>41550</v>
          </cell>
        </row>
        <row r="66">
          <cell r="B66" t="str">
            <v>ODF5 Comdty</v>
          </cell>
          <cell r="E66">
            <v>42008</v>
          </cell>
          <cell r="F66" t="e">
            <v>#NAME?</v>
          </cell>
          <cell r="G66">
            <v>12.84</v>
          </cell>
          <cell r="H66" t="e">
            <v>#NAME?</v>
          </cell>
          <cell r="I66">
            <v>12.82</v>
          </cell>
          <cell r="J66" t="e">
            <v>#NAME?</v>
          </cell>
          <cell r="K66">
            <v>12.83</v>
          </cell>
          <cell r="O66" t="str">
            <v>DIJAN14</v>
          </cell>
          <cell r="P66">
            <v>41641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AI66">
            <v>974</v>
          </cell>
          <cell r="AJ66">
            <v>5.56</v>
          </cell>
          <cell r="AK66">
            <v>5.5599999999999997E-2</v>
          </cell>
          <cell r="AL66">
            <v>5.57E-2</v>
          </cell>
          <cell r="AM66">
            <v>671</v>
          </cell>
          <cell r="AQ66">
            <v>41564</v>
          </cell>
        </row>
        <row r="67">
          <cell r="B67" t="str">
            <v>ODF6 Comdty</v>
          </cell>
          <cell r="E67">
            <v>42373</v>
          </cell>
          <cell r="F67" t="e">
            <v>#NAME?</v>
          </cell>
          <cell r="G67">
            <v>12.77</v>
          </cell>
          <cell r="H67" t="e">
            <v>#NAME?</v>
          </cell>
          <cell r="I67">
            <v>12.72</v>
          </cell>
          <cell r="J67" t="e">
            <v>#NAME?</v>
          </cell>
          <cell r="K67">
            <v>12.74</v>
          </cell>
          <cell r="O67" t="str">
            <v>DIJAN15</v>
          </cell>
          <cell r="P67">
            <v>42006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AI67">
            <v>990</v>
          </cell>
          <cell r="AJ67">
            <v>5.57</v>
          </cell>
          <cell r="AK67">
            <v>5.57E-2</v>
          </cell>
          <cell r="AL67">
            <v>5.5800000000000002E-2</v>
          </cell>
          <cell r="AM67">
            <v>682</v>
          </cell>
          <cell r="AQ67">
            <v>41580</v>
          </cell>
        </row>
        <row r="68">
          <cell r="B68" t="str">
            <v>ODF7 Comdty</v>
          </cell>
          <cell r="E68">
            <v>42739</v>
          </cell>
          <cell r="F68" t="e">
            <v>#NAME?</v>
          </cell>
          <cell r="G68">
            <v>12.700000000000001</v>
          </cell>
          <cell r="H68" t="e">
            <v>#NAME?</v>
          </cell>
          <cell r="I68">
            <v>12.69</v>
          </cell>
          <cell r="J68" t="e">
            <v>#NAME?</v>
          </cell>
          <cell r="K68">
            <v>12.7</v>
          </cell>
          <cell r="O68" t="str">
            <v>DIJAN16</v>
          </cell>
          <cell r="P68">
            <v>42373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AI68">
            <v>1008</v>
          </cell>
          <cell r="AJ68">
            <v>5.58</v>
          </cell>
          <cell r="AK68">
            <v>5.5800000000000002E-2</v>
          </cell>
          <cell r="AL68">
            <v>5.5899999999999998E-2</v>
          </cell>
          <cell r="AM68">
            <v>694</v>
          </cell>
          <cell r="AQ68">
            <v>41598</v>
          </cell>
        </row>
        <row r="69">
          <cell r="B69" t="str">
            <v>ODF11 Comdty</v>
          </cell>
          <cell r="E69">
            <v>44200</v>
          </cell>
          <cell r="F69" t="e">
            <v>#NAME?</v>
          </cell>
          <cell r="G69" t="str">
            <v>#N/A Field Not Applicable</v>
          </cell>
          <cell r="H69" t="e">
            <v>#NAME?</v>
          </cell>
          <cell r="I69" t="str">
            <v>#N/A Field Not Applicable</v>
          </cell>
          <cell r="J69" t="e">
            <v>#NAME?</v>
          </cell>
          <cell r="K69" t="str">
            <v>#N/A Real Time</v>
          </cell>
          <cell r="O69" t="str">
            <v>DIJAN17</v>
          </cell>
          <cell r="P69">
            <v>42737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AI69">
            <v>1022</v>
          </cell>
          <cell r="AJ69">
            <v>5.59</v>
          </cell>
          <cell r="AK69">
            <v>5.5899999999999998E-2</v>
          </cell>
          <cell r="AL69">
            <v>5.5999999999999994E-2</v>
          </cell>
          <cell r="AM69">
            <v>704</v>
          </cell>
          <cell r="AQ69">
            <v>41612</v>
          </cell>
        </row>
        <row r="70">
          <cell r="B70" t="str">
            <v>ODF12 Comdty</v>
          </cell>
          <cell r="E70">
            <v>44565</v>
          </cell>
          <cell r="F70" t="e">
            <v>#NAME?</v>
          </cell>
          <cell r="G70">
            <v>12.41</v>
          </cell>
          <cell r="H70" t="e">
            <v>#NAME?</v>
          </cell>
          <cell r="I70">
            <v>12.4</v>
          </cell>
          <cell r="J70" t="e">
            <v>#NAME?</v>
          </cell>
          <cell r="K70">
            <v>12.4</v>
          </cell>
          <cell r="O70" t="str">
            <v>DIJAN18</v>
          </cell>
          <cell r="P70">
            <v>43102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AI70">
            <v>1050</v>
          </cell>
          <cell r="AJ70">
            <v>5.6</v>
          </cell>
          <cell r="AK70">
            <v>5.5999999999999994E-2</v>
          </cell>
          <cell r="AL70">
            <v>5.5999999999999994E-2</v>
          </cell>
          <cell r="AM70">
            <v>722</v>
          </cell>
          <cell r="AQ70">
            <v>41640</v>
          </cell>
        </row>
        <row r="71">
          <cell r="O71" t="str">
            <v>DIJAN22</v>
          </cell>
          <cell r="P71">
            <v>44564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AI71">
            <v>1053</v>
          </cell>
          <cell r="AJ71">
            <v>5.6</v>
          </cell>
          <cell r="AK71">
            <v>5.5999999999999994E-2</v>
          </cell>
          <cell r="AL71">
            <v>5.6100000000000004E-2</v>
          </cell>
          <cell r="AM71">
            <v>724</v>
          </cell>
          <cell r="AQ71">
            <v>41643</v>
          </cell>
        </row>
        <row r="72">
          <cell r="AI72">
            <v>1066</v>
          </cell>
          <cell r="AJ72">
            <v>5.61</v>
          </cell>
          <cell r="AK72">
            <v>5.6100000000000004E-2</v>
          </cell>
          <cell r="AL72">
            <v>5.62E-2</v>
          </cell>
          <cell r="AM72">
            <v>734</v>
          </cell>
          <cell r="AQ72">
            <v>41656</v>
          </cell>
        </row>
        <row r="73">
          <cell r="Q73" t="e">
            <v>#REF!</v>
          </cell>
          <cell r="AI73">
            <v>1080</v>
          </cell>
          <cell r="AJ73">
            <v>5.62</v>
          </cell>
          <cell r="AK73">
            <v>5.62E-2</v>
          </cell>
          <cell r="AL73">
            <v>5.6299999999999996E-2</v>
          </cell>
          <cell r="AM73">
            <v>744</v>
          </cell>
          <cell r="AQ73">
            <v>41670</v>
          </cell>
        </row>
        <row r="74">
          <cell r="AI74">
            <v>1110</v>
          </cell>
          <cell r="AJ74">
            <v>5.63</v>
          </cell>
          <cell r="AK74">
            <v>5.6299999999999996E-2</v>
          </cell>
          <cell r="AL74">
            <v>5.6399999999999999E-2</v>
          </cell>
          <cell r="AM74">
            <v>764</v>
          </cell>
          <cell r="AQ74">
            <v>41700</v>
          </cell>
        </row>
        <row r="75">
          <cell r="AI75">
            <v>1141</v>
          </cell>
          <cell r="AJ75">
            <v>5.64</v>
          </cell>
          <cell r="AK75">
            <v>5.6399999999999999E-2</v>
          </cell>
          <cell r="AL75">
            <v>5.6399999999999999E-2</v>
          </cell>
          <cell r="AM75">
            <v>785</v>
          </cell>
          <cell r="AQ75">
            <v>41731</v>
          </cell>
        </row>
        <row r="76">
          <cell r="AI76">
            <v>1142</v>
          </cell>
          <cell r="AJ76">
            <v>5.64</v>
          </cell>
          <cell r="AK76">
            <v>5.6399999999999999E-2</v>
          </cell>
          <cell r="AL76">
            <v>5.6399999999999999E-2</v>
          </cell>
          <cell r="AM76">
            <v>786</v>
          </cell>
          <cell r="AQ76">
            <v>41732</v>
          </cell>
        </row>
        <row r="77">
          <cell r="AI77">
            <v>1156</v>
          </cell>
          <cell r="AJ77">
            <v>5.64</v>
          </cell>
          <cell r="AK77">
            <v>5.6399999999999999E-2</v>
          </cell>
          <cell r="AL77">
            <v>5.6399999999999999E-2</v>
          </cell>
          <cell r="AM77">
            <v>796</v>
          </cell>
          <cell r="AQ77">
            <v>41746</v>
          </cell>
        </row>
        <row r="78">
          <cell r="AI78">
            <v>1170</v>
          </cell>
          <cell r="AJ78">
            <v>5.64</v>
          </cell>
          <cell r="AK78">
            <v>5.6399999999999999E-2</v>
          </cell>
          <cell r="AL78">
            <v>5.6500000000000002E-2</v>
          </cell>
          <cell r="AM78">
            <v>803</v>
          </cell>
          <cell r="AQ78">
            <v>41760</v>
          </cell>
        </row>
        <row r="79">
          <cell r="AI79">
            <v>1200</v>
          </cell>
          <cell r="AJ79">
            <v>5.65</v>
          </cell>
          <cell r="AK79">
            <v>5.6500000000000002E-2</v>
          </cell>
          <cell r="AL79">
            <v>5.6600000000000004E-2</v>
          </cell>
          <cell r="AM79">
            <v>824</v>
          </cell>
          <cell r="AQ79">
            <v>41790</v>
          </cell>
        </row>
        <row r="80">
          <cell r="AI80">
            <v>1233</v>
          </cell>
          <cell r="AJ80">
            <v>5.66</v>
          </cell>
          <cell r="AK80">
            <v>5.6600000000000004E-2</v>
          </cell>
          <cell r="AL80">
            <v>5.6600000000000004E-2</v>
          </cell>
          <cell r="AM80">
            <v>847</v>
          </cell>
          <cell r="AQ80">
            <v>41823</v>
          </cell>
        </row>
        <row r="81"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AI81">
            <v>1247</v>
          </cell>
          <cell r="AJ81">
            <v>5.66</v>
          </cell>
          <cell r="AK81">
            <v>5.6600000000000004E-2</v>
          </cell>
          <cell r="AL81">
            <v>5.67E-2</v>
          </cell>
          <cell r="AM81">
            <v>857</v>
          </cell>
          <cell r="AQ81">
            <v>41837</v>
          </cell>
        </row>
        <row r="82">
          <cell r="AI82">
            <v>1278</v>
          </cell>
          <cell r="AJ82">
            <v>5.67</v>
          </cell>
          <cell r="AK82">
            <v>5.67E-2</v>
          </cell>
          <cell r="AL82">
            <v>5.6799999999999996E-2</v>
          </cell>
          <cell r="AM82">
            <v>878</v>
          </cell>
          <cell r="AQ82">
            <v>41868</v>
          </cell>
        </row>
        <row r="83">
          <cell r="AI83">
            <v>1325</v>
          </cell>
          <cell r="AJ83">
            <v>5.68</v>
          </cell>
          <cell r="AK83">
            <v>5.6799999999999996E-2</v>
          </cell>
          <cell r="AL83">
            <v>5.6799999999999996E-2</v>
          </cell>
          <cell r="AM83">
            <v>913</v>
          </cell>
          <cell r="AQ83">
            <v>41915</v>
          </cell>
        </row>
        <row r="84">
          <cell r="AI84">
            <v>1339</v>
          </cell>
          <cell r="AJ84">
            <v>5.68</v>
          </cell>
          <cell r="AK84">
            <v>5.6799999999999996E-2</v>
          </cell>
          <cell r="AL84">
            <v>5.7000000000000002E-2</v>
          </cell>
          <cell r="AM84">
            <v>923</v>
          </cell>
          <cell r="AQ84">
            <v>41929</v>
          </cell>
        </row>
        <row r="85">
          <cell r="AI85">
            <v>1418</v>
          </cell>
          <cell r="AJ85">
            <v>5.7</v>
          </cell>
          <cell r="AK85">
            <v>5.7000000000000002E-2</v>
          </cell>
          <cell r="AL85">
            <v>5.7000000000000002E-2</v>
          </cell>
          <cell r="AM85">
            <v>976</v>
          </cell>
          <cell r="AQ85">
            <v>42008</v>
          </cell>
        </row>
        <row r="86">
          <cell r="AI86">
            <v>1431</v>
          </cell>
          <cell r="AJ86">
            <v>5.7</v>
          </cell>
          <cell r="AK86">
            <v>5.7000000000000002E-2</v>
          </cell>
          <cell r="AL86">
            <v>5.7000000000000002E-2</v>
          </cell>
          <cell r="AM86">
            <v>986</v>
          </cell>
          <cell r="AQ86">
            <v>42021</v>
          </cell>
        </row>
        <row r="87">
          <cell r="AI87">
            <v>1442</v>
          </cell>
          <cell r="AJ87">
            <v>5.7</v>
          </cell>
          <cell r="AK87">
            <v>5.7000000000000002E-2</v>
          </cell>
          <cell r="AL87">
            <v>5.7300000000000004E-2</v>
          </cell>
          <cell r="AM87">
            <v>994</v>
          </cell>
          <cell r="AQ87">
            <v>42032</v>
          </cell>
        </row>
        <row r="88">
          <cell r="AI88">
            <v>1507</v>
          </cell>
          <cell r="AJ88">
            <v>5.73</v>
          </cell>
          <cell r="AK88">
            <v>5.7300000000000004E-2</v>
          </cell>
          <cell r="AL88">
            <v>5.74E-2</v>
          </cell>
          <cell r="AM88">
            <v>1038</v>
          </cell>
          <cell r="AQ88">
            <v>42097</v>
          </cell>
        </row>
        <row r="89">
          <cell r="AI89">
            <v>1521</v>
          </cell>
          <cell r="AJ89">
            <v>5.74</v>
          </cell>
          <cell r="AK89">
            <v>5.74E-2</v>
          </cell>
          <cell r="AL89">
            <v>5.7500000000000002E-2</v>
          </cell>
          <cell r="AM89">
            <v>1048</v>
          </cell>
          <cell r="AQ89">
            <v>42111</v>
          </cell>
        </row>
        <row r="90">
          <cell r="AI90">
            <v>1551</v>
          </cell>
          <cell r="AJ90">
            <v>5.75</v>
          </cell>
          <cell r="AK90">
            <v>5.7500000000000002E-2</v>
          </cell>
          <cell r="AL90">
            <v>5.7699999999999994E-2</v>
          </cell>
          <cell r="AM90">
            <v>1066</v>
          </cell>
          <cell r="AQ90">
            <v>42141</v>
          </cell>
        </row>
        <row r="91">
          <cell r="AI91">
            <v>1598</v>
          </cell>
          <cell r="AJ91">
            <v>5.77</v>
          </cell>
          <cell r="AK91">
            <v>5.7699999999999994E-2</v>
          </cell>
          <cell r="AL91">
            <v>5.7800000000000004E-2</v>
          </cell>
          <cell r="AM91">
            <v>1100</v>
          </cell>
          <cell r="AQ91">
            <v>42188</v>
          </cell>
        </row>
        <row r="92">
          <cell r="AI92">
            <v>1612</v>
          </cell>
          <cell r="AJ92">
            <v>5.78</v>
          </cell>
          <cell r="AK92">
            <v>5.7800000000000004E-2</v>
          </cell>
          <cell r="AL92">
            <v>5.8099999999999999E-2</v>
          </cell>
          <cell r="AM92">
            <v>1110</v>
          </cell>
          <cell r="AQ92">
            <v>42202</v>
          </cell>
        </row>
        <row r="93">
          <cell r="AI93">
            <v>1690</v>
          </cell>
          <cell r="AJ93">
            <v>5.81</v>
          </cell>
          <cell r="AK93">
            <v>5.8099999999999999E-2</v>
          </cell>
          <cell r="AL93">
            <v>5.8099999999999999E-2</v>
          </cell>
          <cell r="AM93">
            <v>1164</v>
          </cell>
          <cell r="AQ93">
            <v>42280</v>
          </cell>
        </row>
        <row r="94">
          <cell r="AI94">
            <v>1704</v>
          </cell>
          <cell r="AJ94">
            <v>5.81</v>
          </cell>
          <cell r="AK94">
            <v>5.8099999999999999E-2</v>
          </cell>
          <cell r="AL94">
            <v>5.8400000000000001E-2</v>
          </cell>
          <cell r="AM94">
            <v>1173</v>
          </cell>
          <cell r="AQ94">
            <v>42294</v>
          </cell>
        </row>
        <row r="95">
          <cell r="AI95">
            <v>1785</v>
          </cell>
          <cell r="AJ95">
            <v>5.84</v>
          </cell>
          <cell r="AK95">
            <v>5.8400000000000001E-2</v>
          </cell>
          <cell r="AL95">
            <v>5.8400000000000001E-2</v>
          </cell>
          <cell r="AM95">
            <v>1228</v>
          </cell>
          <cell r="AQ95">
            <v>42375</v>
          </cell>
        </row>
        <row r="96">
          <cell r="AI96">
            <v>1796</v>
          </cell>
          <cell r="AJ96">
            <v>5.84</v>
          </cell>
          <cell r="AK96">
            <v>5.8400000000000001E-2</v>
          </cell>
          <cell r="AL96">
            <v>5.8400000000000001E-2</v>
          </cell>
          <cell r="AM96">
            <v>1235</v>
          </cell>
          <cell r="AQ96">
            <v>42386</v>
          </cell>
        </row>
        <row r="97">
          <cell r="AI97">
            <v>1800</v>
          </cell>
          <cell r="AJ97">
            <v>5.84</v>
          </cell>
          <cell r="AK97">
            <v>5.8400000000000001E-2</v>
          </cell>
          <cell r="AL97">
            <v>5.8299999999999998E-2</v>
          </cell>
          <cell r="AM97">
            <v>1239</v>
          </cell>
          <cell r="AQ97">
            <v>42390</v>
          </cell>
        </row>
        <row r="98">
          <cell r="AI98">
            <v>1873</v>
          </cell>
          <cell r="AJ98">
            <v>5.83</v>
          </cell>
          <cell r="AK98">
            <v>5.8299999999999998E-2</v>
          </cell>
          <cell r="AL98">
            <v>5.8299999999999998E-2</v>
          </cell>
          <cell r="AM98">
            <v>1287</v>
          </cell>
          <cell r="AQ98">
            <v>42463</v>
          </cell>
        </row>
        <row r="99">
          <cell r="AI99">
            <v>1887</v>
          </cell>
          <cell r="AJ99">
            <v>5.83</v>
          </cell>
          <cell r="AK99">
            <v>5.8299999999999998E-2</v>
          </cell>
          <cell r="AL99">
            <v>5.8200000000000002E-2</v>
          </cell>
          <cell r="AM99">
            <v>1297</v>
          </cell>
          <cell r="AQ99">
            <v>42477</v>
          </cell>
        </row>
        <row r="100">
          <cell r="AI100">
            <v>1964</v>
          </cell>
          <cell r="AJ100">
            <v>5.82</v>
          </cell>
          <cell r="AK100">
            <v>5.8200000000000002E-2</v>
          </cell>
          <cell r="AL100">
            <v>5.8200000000000002E-2</v>
          </cell>
          <cell r="AM100">
            <v>1350</v>
          </cell>
          <cell r="AQ100">
            <v>42554</v>
          </cell>
        </row>
        <row r="101">
          <cell r="AI101">
            <v>1978</v>
          </cell>
          <cell r="AJ101">
            <v>5.82</v>
          </cell>
          <cell r="AK101">
            <v>5.8200000000000002E-2</v>
          </cell>
          <cell r="AL101">
            <v>5.8200000000000002E-2</v>
          </cell>
          <cell r="AM101">
            <v>1360</v>
          </cell>
          <cell r="AQ101">
            <v>42568</v>
          </cell>
        </row>
        <row r="102">
          <cell r="AI102">
            <v>2009</v>
          </cell>
          <cell r="AJ102">
            <v>5.82</v>
          </cell>
          <cell r="AK102">
            <v>5.8200000000000002E-2</v>
          </cell>
          <cell r="AL102">
            <v>5.8099999999999999E-2</v>
          </cell>
          <cell r="AM102">
            <v>1383</v>
          </cell>
          <cell r="AQ102">
            <v>42599</v>
          </cell>
        </row>
        <row r="103">
          <cell r="AI103">
            <v>2058</v>
          </cell>
          <cell r="AJ103">
            <v>5.81</v>
          </cell>
          <cell r="AK103">
            <v>5.8099999999999999E-2</v>
          </cell>
          <cell r="AL103">
            <v>5.8099999999999999E-2</v>
          </cell>
          <cell r="AM103">
            <v>1417</v>
          </cell>
          <cell r="AQ103">
            <v>42648</v>
          </cell>
        </row>
        <row r="104">
          <cell r="AI104">
            <v>2072</v>
          </cell>
          <cell r="AJ104">
            <v>5.81</v>
          </cell>
          <cell r="AK104">
            <v>5.8099999999999999E-2</v>
          </cell>
          <cell r="AL104">
            <v>5.7999999999999996E-2</v>
          </cell>
          <cell r="AM104">
            <v>1426</v>
          </cell>
          <cell r="AQ104">
            <v>42662</v>
          </cell>
        </row>
        <row r="105">
          <cell r="AI105">
            <v>2149</v>
          </cell>
          <cell r="AJ105">
            <v>5.8</v>
          </cell>
          <cell r="AK105">
            <v>5.7999999999999996E-2</v>
          </cell>
          <cell r="AL105">
            <v>5.7999999999999996E-2</v>
          </cell>
          <cell r="AM105">
            <v>1479</v>
          </cell>
          <cell r="AQ105">
            <v>42739</v>
          </cell>
        </row>
        <row r="106">
          <cell r="AI106">
            <v>2160</v>
          </cell>
          <cell r="AJ106">
            <v>5.8</v>
          </cell>
          <cell r="AK106">
            <v>5.7999999999999996E-2</v>
          </cell>
          <cell r="AL106">
            <v>5.7999999999999996E-2</v>
          </cell>
          <cell r="AM106">
            <v>1486</v>
          </cell>
          <cell r="AQ106">
            <v>42750</v>
          </cell>
        </row>
        <row r="107">
          <cell r="AI107">
            <v>2163</v>
          </cell>
          <cell r="AJ107">
            <v>5.8</v>
          </cell>
          <cell r="AK107">
            <v>5.7999999999999996E-2</v>
          </cell>
          <cell r="AL107">
            <v>5.79E-2</v>
          </cell>
          <cell r="AM107">
            <v>1489</v>
          </cell>
          <cell r="AQ107">
            <v>42753</v>
          </cell>
        </row>
        <row r="108">
          <cell r="AI108">
            <v>2240</v>
          </cell>
          <cell r="AJ108">
            <v>5.79</v>
          </cell>
          <cell r="AK108">
            <v>5.79E-2</v>
          </cell>
          <cell r="AL108">
            <v>5.79E-2</v>
          </cell>
          <cell r="AM108">
            <v>1542</v>
          </cell>
          <cell r="AQ108">
            <v>42830</v>
          </cell>
        </row>
        <row r="109">
          <cell r="AI109">
            <v>2254</v>
          </cell>
          <cell r="AJ109">
            <v>5.79</v>
          </cell>
          <cell r="AK109">
            <v>5.79E-2</v>
          </cell>
          <cell r="AL109">
            <v>5.79E-2</v>
          </cell>
          <cell r="AM109">
            <v>1551</v>
          </cell>
          <cell r="AQ109">
            <v>42844</v>
          </cell>
        </row>
        <row r="110">
          <cell r="AI110">
            <v>2282</v>
          </cell>
          <cell r="AJ110">
            <v>5.79</v>
          </cell>
          <cell r="AK110">
            <v>5.79E-2</v>
          </cell>
          <cell r="AL110">
            <v>5.79E-2</v>
          </cell>
          <cell r="AM110">
            <v>1569</v>
          </cell>
          <cell r="AQ110">
            <v>42872</v>
          </cell>
        </row>
        <row r="111">
          <cell r="AI111">
            <v>2331</v>
          </cell>
          <cell r="AJ111">
            <v>5.79</v>
          </cell>
          <cell r="AK111">
            <v>5.79E-2</v>
          </cell>
          <cell r="AL111">
            <v>5.79E-2</v>
          </cell>
          <cell r="AM111">
            <v>1603</v>
          </cell>
          <cell r="AQ111">
            <v>42921</v>
          </cell>
        </row>
        <row r="112">
          <cell r="AI112">
            <v>2345</v>
          </cell>
          <cell r="AJ112">
            <v>5.79</v>
          </cell>
          <cell r="AK112">
            <v>5.79E-2</v>
          </cell>
          <cell r="AL112">
            <v>5.7800000000000004E-2</v>
          </cell>
          <cell r="AM112">
            <v>1613</v>
          </cell>
          <cell r="AQ112">
            <v>42935</v>
          </cell>
        </row>
        <row r="113">
          <cell r="AI113">
            <v>2422</v>
          </cell>
          <cell r="AJ113">
            <v>5.78</v>
          </cell>
          <cell r="AK113">
            <v>5.7800000000000004E-2</v>
          </cell>
          <cell r="AL113">
            <v>5.7800000000000004E-2</v>
          </cell>
          <cell r="AM113">
            <v>1667</v>
          </cell>
          <cell r="AQ113">
            <v>43012</v>
          </cell>
        </row>
        <row r="114">
          <cell r="AI114">
            <v>2436</v>
          </cell>
          <cell r="AJ114">
            <v>5.78</v>
          </cell>
          <cell r="AK114">
            <v>5.7800000000000004E-2</v>
          </cell>
          <cell r="AL114">
            <v>5.7699999999999994E-2</v>
          </cell>
          <cell r="AM114">
            <v>1676</v>
          </cell>
          <cell r="AQ114">
            <v>43026</v>
          </cell>
        </row>
        <row r="115">
          <cell r="AI115">
            <v>2514</v>
          </cell>
          <cell r="AJ115">
            <v>5.77</v>
          </cell>
          <cell r="AK115">
            <v>5.7699999999999994E-2</v>
          </cell>
          <cell r="AL115">
            <v>5.7699999999999994E-2</v>
          </cell>
          <cell r="AM115">
            <v>1728</v>
          </cell>
          <cell r="AQ115">
            <v>43104</v>
          </cell>
        </row>
        <row r="116">
          <cell r="AI116">
            <v>2520</v>
          </cell>
          <cell r="AJ116">
            <v>5.77</v>
          </cell>
          <cell r="AK116">
            <v>5.7699999999999994E-2</v>
          </cell>
          <cell r="AL116">
            <v>5.7699999999999994E-2</v>
          </cell>
          <cell r="AM116">
            <v>1732</v>
          </cell>
          <cell r="AQ116">
            <v>43110</v>
          </cell>
        </row>
        <row r="117">
          <cell r="AI117">
            <v>2527</v>
          </cell>
          <cell r="AJ117">
            <v>5.77</v>
          </cell>
          <cell r="AK117">
            <v>5.7699999999999994E-2</v>
          </cell>
          <cell r="AL117">
            <v>5.7800000000000004E-2</v>
          </cell>
          <cell r="AM117">
            <v>1737</v>
          </cell>
          <cell r="AQ117">
            <v>43117</v>
          </cell>
        </row>
        <row r="118">
          <cell r="AI118">
            <v>2604</v>
          </cell>
          <cell r="AJ118">
            <v>5.78</v>
          </cell>
          <cell r="AK118">
            <v>5.7800000000000004E-2</v>
          </cell>
          <cell r="AL118">
            <v>5.7800000000000004E-2</v>
          </cell>
          <cell r="AM118">
            <v>1789</v>
          </cell>
          <cell r="AQ118">
            <v>43194</v>
          </cell>
        </row>
        <row r="119">
          <cell r="AI119">
            <v>2618</v>
          </cell>
          <cell r="AJ119">
            <v>5.78</v>
          </cell>
          <cell r="AK119">
            <v>5.7800000000000004E-2</v>
          </cell>
          <cell r="AL119">
            <v>5.79E-2</v>
          </cell>
          <cell r="AM119">
            <v>1799</v>
          </cell>
          <cell r="AQ119">
            <v>43208</v>
          </cell>
        </row>
        <row r="120">
          <cell r="AI120">
            <v>2695</v>
          </cell>
          <cell r="AJ120">
            <v>5.79</v>
          </cell>
          <cell r="AK120">
            <v>5.79E-2</v>
          </cell>
          <cell r="AL120">
            <v>5.79E-2</v>
          </cell>
          <cell r="AM120">
            <v>1852</v>
          </cell>
          <cell r="AQ120">
            <v>43285</v>
          </cell>
        </row>
        <row r="121">
          <cell r="AI121">
            <v>2709</v>
          </cell>
          <cell r="AJ121">
            <v>5.79</v>
          </cell>
          <cell r="AK121">
            <v>5.79E-2</v>
          </cell>
          <cell r="AL121">
            <v>5.79E-2</v>
          </cell>
          <cell r="AM121">
            <v>1862</v>
          </cell>
          <cell r="AQ121">
            <v>43299</v>
          </cell>
        </row>
        <row r="122">
          <cell r="AI122">
            <v>2786</v>
          </cell>
          <cell r="AJ122">
            <v>5.79</v>
          </cell>
          <cell r="AK122">
            <v>5.79E-2</v>
          </cell>
          <cell r="AL122">
            <v>5.79E-2</v>
          </cell>
          <cell r="AM122">
            <v>1916</v>
          </cell>
          <cell r="AQ122">
            <v>43376</v>
          </cell>
        </row>
        <row r="123">
          <cell r="AI123">
            <v>2800</v>
          </cell>
          <cell r="AJ123">
            <v>5.79</v>
          </cell>
          <cell r="AK123">
            <v>5.79E-2</v>
          </cell>
          <cell r="AL123">
            <v>5.7999999999999996E-2</v>
          </cell>
          <cell r="AM123">
            <v>1925</v>
          </cell>
          <cell r="AQ123">
            <v>43390</v>
          </cell>
        </row>
        <row r="124">
          <cell r="AI124">
            <v>2879</v>
          </cell>
          <cell r="AJ124">
            <v>5.8</v>
          </cell>
          <cell r="AK124">
            <v>5.7999999999999996E-2</v>
          </cell>
          <cell r="AL124">
            <v>5.7999999999999996E-2</v>
          </cell>
          <cell r="AM124">
            <v>1978</v>
          </cell>
          <cell r="AQ124">
            <v>43469</v>
          </cell>
        </row>
        <row r="125">
          <cell r="AI125">
            <v>2880</v>
          </cell>
          <cell r="AJ125">
            <v>5.8</v>
          </cell>
          <cell r="AK125">
            <v>5.7999999999999996E-2</v>
          </cell>
          <cell r="AL125">
            <v>5.7999999999999996E-2</v>
          </cell>
          <cell r="AM125">
            <v>1978</v>
          </cell>
          <cell r="AQ125">
            <v>43470</v>
          </cell>
        </row>
        <row r="126">
          <cell r="AI126">
            <v>2892</v>
          </cell>
          <cell r="AJ126">
            <v>5.8</v>
          </cell>
          <cell r="AK126">
            <v>5.7999999999999996E-2</v>
          </cell>
          <cell r="AL126">
            <v>5.7999999999999996E-2</v>
          </cell>
          <cell r="AM126">
            <v>1987</v>
          </cell>
          <cell r="AQ126">
            <v>43482</v>
          </cell>
        </row>
        <row r="127">
          <cell r="AI127">
            <v>2968</v>
          </cell>
          <cell r="AJ127">
            <v>5.8</v>
          </cell>
          <cell r="AK127">
            <v>5.7999999999999996E-2</v>
          </cell>
          <cell r="AL127">
            <v>5.7999999999999996E-2</v>
          </cell>
          <cell r="AM127">
            <v>2039</v>
          </cell>
          <cell r="AQ127">
            <v>43558</v>
          </cell>
        </row>
        <row r="128">
          <cell r="AI128">
            <v>2982</v>
          </cell>
          <cell r="AJ128">
            <v>5.8</v>
          </cell>
          <cell r="AK128">
            <v>5.7999999999999996E-2</v>
          </cell>
          <cell r="AL128">
            <v>5.7999999999999996E-2</v>
          </cell>
          <cell r="AM128">
            <v>2049</v>
          </cell>
          <cell r="AQ128">
            <v>43572</v>
          </cell>
        </row>
        <row r="129">
          <cell r="AI129">
            <v>3059</v>
          </cell>
          <cell r="AJ129">
            <v>5.8</v>
          </cell>
          <cell r="AK129">
            <v>5.7999999999999996E-2</v>
          </cell>
          <cell r="AL129">
            <v>5.7999999999999996E-2</v>
          </cell>
          <cell r="AM129">
            <v>2101</v>
          </cell>
          <cell r="AQ129">
            <v>43649</v>
          </cell>
        </row>
        <row r="130">
          <cell r="AI130">
            <v>3073</v>
          </cell>
          <cell r="AJ130">
            <v>5.8</v>
          </cell>
          <cell r="AK130">
            <v>5.7999999999999996E-2</v>
          </cell>
          <cell r="AL130">
            <v>5.7999999999999996E-2</v>
          </cell>
          <cell r="AM130">
            <v>2111</v>
          </cell>
          <cell r="AQ130">
            <v>43663</v>
          </cell>
        </row>
        <row r="131">
          <cell r="AI131">
            <v>3151</v>
          </cell>
          <cell r="AJ131">
            <v>5.8</v>
          </cell>
          <cell r="AK131">
            <v>5.7999999999999996E-2</v>
          </cell>
          <cell r="AL131">
            <v>5.7999999999999996E-2</v>
          </cell>
          <cell r="AM131">
            <v>2167</v>
          </cell>
          <cell r="AQ131">
            <v>43741</v>
          </cell>
        </row>
        <row r="132">
          <cell r="AI132">
            <v>3165</v>
          </cell>
          <cell r="AJ132">
            <v>5.8</v>
          </cell>
          <cell r="AK132">
            <v>5.7999999999999996E-2</v>
          </cell>
          <cell r="AL132">
            <v>5.79E-2</v>
          </cell>
          <cell r="AM132">
            <v>2177</v>
          </cell>
          <cell r="AQ132">
            <v>43755</v>
          </cell>
        </row>
        <row r="133">
          <cell r="AI133">
            <v>3241</v>
          </cell>
          <cell r="AJ133">
            <v>5.79</v>
          </cell>
          <cell r="AK133">
            <v>5.79E-2</v>
          </cell>
          <cell r="AL133">
            <v>5.79E-2</v>
          </cell>
          <cell r="AM133">
            <v>2228</v>
          </cell>
          <cell r="AQ133">
            <v>43831</v>
          </cell>
        </row>
        <row r="134">
          <cell r="AI134">
            <v>3244</v>
          </cell>
          <cell r="AJ134">
            <v>5.79</v>
          </cell>
          <cell r="AK134">
            <v>5.79E-2</v>
          </cell>
          <cell r="AL134">
            <v>5.79E-2</v>
          </cell>
          <cell r="AM134">
            <v>2230</v>
          </cell>
          <cell r="AQ134">
            <v>43834</v>
          </cell>
        </row>
        <row r="135">
          <cell r="AI135">
            <v>3257</v>
          </cell>
          <cell r="AJ135">
            <v>5.79</v>
          </cell>
          <cell r="AK135">
            <v>5.79E-2</v>
          </cell>
          <cell r="AL135">
            <v>5.79E-2</v>
          </cell>
          <cell r="AM135">
            <v>2240</v>
          </cell>
          <cell r="AQ135">
            <v>43847</v>
          </cell>
        </row>
        <row r="136">
          <cell r="AI136">
            <v>3334</v>
          </cell>
          <cell r="AJ136">
            <v>5.79</v>
          </cell>
          <cell r="AK136">
            <v>5.79E-2</v>
          </cell>
          <cell r="AL136">
            <v>5.79E-2</v>
          </cell>
          <cell r="AM136">
            <v>2293</v>
          </cell>
          <cell r="AQ136">
            <v>43924</v>
          </cell>
        </row>
        <row r="137">
          <cell r="AI137">
            <v>3348</v>
          </cell>
          <cell r="AJ137">
            <v>5.79</v>
          </cell>
          <cell r="AK137">
            <v>5.79E-2</v>
          </cell>
          <cell r="AL137">
            <v>5.7800000000000004E-2</v>
          </cell>
          <cell r="AM137">
            <v>2302</v>
          </cell>
          <cell r="AQ137">
            <v>43938</v>
          </cell>
        </row>
        <row r="138">
          <cell r="AI138">
            <v>3425</v>
          </cell>
          <cell r="AJ138">
            <v>5.78</v>
          </cell>
          <cell r="AK138">
            <v>5.7800000000000004E-2</v>
          </cell>
          <cell r="AL138">
            <v>5.7800000000000004E-2</v>
          </cell>
          <cell r="AM138">
            <v>2354</v>
          </cell>
          <cell r="AQ138">
            <v>44015</v>
          </cell>
        </row>
        <row r="139">
          <cell r="AI139">
            <v>3439</v>
          </cell>
          <cell r="AJ139">
            <v>5.78</v>
          </cell>
          <cell r="AK139">
            <v>5.7800000000000004E-2</v>
          </cell>
          <cell r="AL139">
            <v>5.7800000000000004E-2</v>
          </cell>
          <cell r="AM139">
            <v>2364</v>
          </cell>
          <cell r="AQ139">
            <v>44029</v>
          </cell>
        </row>
        <row r="140">
          <cell r="AI140">
            <v>3472</v>
          </cell>
          <cell r="AJ140">
            <v>5.78</v>
          </cell>
          <cell r="AK140">
            <v>5.7800000000000004E-2</v>
          </cell>
          <cell r="AL140">
            <v>5.7800000000000004E-2</v>
          </cell>
          <cell r="AM140">
            <v>2387</v>
          </cell>
          <cell r="AQ140">
            <v>44062</v>
          </cell>
        </row>
        <row r="141">
          <cell r="AI141">
            <v>3517</v>
          </cell>
          <cell r="AJ141">
            <v>5.78</v>
          </cell>
          <cell r="AK141">
            <v>5.7800000000000004E-2</v>
          </cell>
          <cell r="AL141">
            <v>5.7800000000000004E-2</v>
          </cell>
          <cell r="AM141">
            <v>2418</v>
          </cell>
          <cell r="AQ141">
            <v>44107</v>
          </cell>
        </row>
        <row r="142">
          <cell r="AI142">
            <v>3531</v>
          </cell>
          <cell r="AJ142">
            <v>5.78</v>
          </cell>
          <cell r="AK142">
            <v>5.7800000000000004E-2</v>
          </cell>
          <cell r="AL142">
            <v>5.7699999999999994E-2</v>
          </cell>
          <cell r="AM142">
            <v>2427</v>
          </cell>
          <cell r="AQ142">
            <v>44121</v>
          </cell>
        </row>
        <row r="143">
          <cell r="AI143">
            <v>3600</v>
          </cell>
          <cell r="AJ143">
            <v>5.77</v>
          </cell>
          <cell r="AK143">
            <v>5.7699999999999994E-2</v>
          </cell>
          <cell r="AL143">
            <v>5.7699999999999994E-2</v>
          </cell>
          <cell r="AM143">
            <v>2475</v>
          </cell>
          <cell r="AQ143">
            <v>44190</v>
          </cell>
        </row>
        <row r="144">
          <cell r="AI144">
            <v>3612</v>
          </cell>
          <cell r="AJ144">
            <v>5.77</v>
          </cell>
          <cell r="AK144">
            <v>5.7699999999999994E-2</v>
          </cell>
          <cell r="AL144">
            <v>5.7699999999999994E-2</v>
          </cell>
          <cell r="AM144">
            <v>2482</v>
          </cell>
          <cell r="AQ144">
            <v>44202</v>
          </cell>
        </row>
        <row r="145">
          <cell r="AI145">
            <v>3623</v>
          </cell>
          <cell r="AJ145">
            <v>5.77</v>
          </cell>
          <cell r="AK145">
            <v>5.7699999999999994E-2</v>
          </cell>
          <cell r="AL145">
            <v>5.7699999999999994E-2</v>
          </cell>
          <cell r="AM145">
            <v>2489</v>
          </cell>
          <cell r="AQ145">
            <v>44213</v>
          </cell>
        </row>
        <row r="146">
          <cell r="AI146">
            <v>3699</v>
          </cell>
          <cell r="AJ146">
            <v>5.77</v>
          </cell>
          <cell r="AK146">
            <v>5.7699999999999994E-2</v>
          </cell>
          <cell r="AL146">
            <v>5.7699999999999994E-2</v>
          </cell>
          <cell r="AM146">
            <v>2541</v>
          </cell>
          <cell r="AQ146">
            <v>44289</v>
          </cell>
        </row>
        <row r="147">
          <cell r="AI147">
            <v>3713</v>
          </cell>
          <cell r="AJ147">
            <v>5.77</v>
          </cell>
          <cell r="AK147">
            <v>5.7699999999999994E-2</v>
          </cell>
          <cell r="AL147">
            <v>5.7699999999999994E-2</v>
          </cell>
          <cell r="AM147">
            <v>2551</v>
          </cell>
          <cell r="AQ147">
            <v>44303</v>
          </cell>
        </row>
        <row r="148">
          <cell r="AI148">
            <v>3790</v>
          </cell>
          <cell r="AJ148">
            <v>5.77</v>
          </cell>
          <cell r="AK148">
            <v>5.7699999999999994E-2</v>
          </cell>
          <cell r="AL148">
            <v>5.7699999999999994E-2</v>
          </cell>
          <cell r="AM148">
            <v>2604</v>
          </cell>
          <cell r="AQ148">
            <v>44380</v>
          </cell>
        </row>
        <row r="149">
          <cell r="AI149">
            <v>3804</v>
          </cell>
          <cell r="AJ149">
            <v>5.77</v>
          </cell>
          <cell r="AK149">
            <v>5.7699999999999994E-2</v>
          </cell>
          <cell r="AL149">
            <v>5.7699999999999994E-2</v>
          </cell>
          <cell r="AM149">
            <v>2614</v>
          </cell>
          <cell r="AQ149">
            <v>44394</v>
          </cell>
        </row>
        <row r="150">
          <cell r="AI150">
            <v>3882</v>
          </cell>
          <cell r="AJ150">
            <v>5.77</v>
          </cell>
          <cell r="AK150">
            <v>5.7699999999999994E-2</v>
          </cell>
          <cell r="AL150">
            <v>5.7699999999999994E-2</v>
          </cell>
          <cell r="AM150">
            <v>2668</v>
          </cell>
          <cell r="AQ150">
            <v>44472</v>
          </cell>
        </row>
        <row r="151">
          <cell r="AI151">
            <v>3896</v>
          </cell>
          <cell r="AJ151">
            <v>5.77</v>
          </cell>
          <cell r="AK151">
            <v>5.7699999999999994E-2</v>
          </cell>
          <cell r="AL151">
            <v>5.7699999999999994E-2</v>
          </cell>
          <cell r="AM151">
            <v>2677</v>
          </cell>
          <cell r="AQ151">
            <v>44486</v>
          </cell>
        </row>
        <row r="152">
          <cell r="AI152">
            <v>3962</v>
          </cell>
          <cell r="AJ152">
            <v>5.77</v>
          </cell>
          <cell r="AK152">
            <v>5.7699999999999994E-2</v>
          </cell>
          <cell r="AL152">
            <v>5.7699999999999994E-2</v>
          </cell>
          <cell r="AM152">
            <v>2723</v>
          </cell>
          <cell r="AQ152">
            <v>44552</v>
          </cell>
        </row>
        <row r="153">
          <cell r="AI153">
            <v>3976</v>
          </cell>
          <cell r="AJ153">
            <v>5.77</v>
          </cell>
          <cell r="AK153">
            <v>5.7699999999999994E-2</v>
          </cell>
          <cell r="AL153">
            <v>5.7699999999999994E-2</v>
          </cell>
          <cell r="AM153">
            <v>2733</v>
          </cell>
          <cell r="AQ153">
            <v>44566</v>
          </cell>
        </row>
        <row r="154">
          <cell r="AI154">
            <v>3990</v>
          </cell>
          <cell r="AJ154">
            <v>5.77</v>
          </cell>
          <cell r="AK154">
            <v>5.7699999999999994E-2</v>
          </cell>
          <cell r="AL154">
            <v>5.7699999999999994E-2</v>
          </cell>
          <cell r="AM154">
            <v>2743</v>
          </cell>
          <cell r="AQ154">
            <v>44580</v>
          </cell>
        </row>
        <row r="155">
          <cell r="AI155">
            <v>4064</v>
          </cell>
          <cell r="AJ155">
            <v>5.77</v>
          </cell>
          <cell r="AK155">
            <v>5.7699999999999994E-2</v>
          </cell>
          <cell r="AL155">
            <v>5.7699999999999994E-2</v>
          </cell>
          <cell r="AM155">
            <v>2793</v>
          </cell>
          <cell r="AQ155">
            <v>44654</v>
          </cell>
        </row>
        <row r="156">
          <cell r="AI156">
            <v>4081</v>
          </cell>
          <cell r="AJ156">
            <v>5.77</v>
          </cell>
          <cell r="AK156">
            <v>5.7699999999999994E-2</v>
          </cell>
          <cell r="AL156">
            <v>5.7699999999999994E-2</v>
          </cell>
          <cell r="AM156">
            <v>2805</v>
          </cell>
          <cell r="AQ156">
            <v>44671</v>
          </cell>
        </row>
        <row r="157">
          <cell r="AI157">
            <v>4155</v>
          </cell>
          <cell r="AJ157">
            <v>5.77</v>
          </cell>
          <cell r="AK157">
            <v>5.7699999999999994E-2</v>
          </cell>
          <cell r="AL157">
            <v>5.7699999999999994E-2</v>
          </cell>
          <cell r="AM157">
            <v>2855</v>
          </cell>
          <cell r="AQ157">
            <v>44745</v>
          </cell>
        </row>
        <row r="158">
          <cell r="AI158">
            <v>4169</v>
          </cell>
          <cell r="AJ158">
            <v>5.77</v>
          </cell>
          <cell r="AK158">
            <v>5.7699999999999994E-2</v>
          </cell>
          <cell r="AL158">
            <v>5.7699999999999994E-2</v>
          </cell>
          <cell r="AM158">
            <v>2865</v>
          </cell>
          <cell r="AQ158">
            <v>44759</v>
          </cell>
        </row>
        <row r="159">
          <cell r="AI159">
            <v>4249</v>
          </cell>
          <cell r="AJ159">
            <v>5.77</v>
          </cell>
          <cell r="AK159">
            <v>5.7699999999999994E-2</v>
          </cell>
          <cell r="AL159">
            <v>5.7699999999999994E-2</v>
          </cell>
          <cell r="AM159">
            <v>2922</v>
          </cell>
          <cell r="AQ159">
            <v>44839</v>
          </cell>
        </row>
        <row r="160">
          <cell r="AI160">
            <v>4263</v>
          </cell>
          <cell r="AJ160">
            <v>5.77</v>
          </cell>
          <cell r="AK160">
            <v>5.7699999999999994E-2</v>
          </cell>
          <cell r="AL160">
            <v>5.7699999999999994E-2</v>
          </cell>
          <cell r="AM160">
            <v>2931</v>
          </cell>
          <cell r="AQ160">
            <v>44853</v>
          </cell>
        </row>
        <row r="161">
          <cell r="AI161">
            <v>4320</v>
          </cell>
          <cell r="AJ161">
            <v>5.77</v>
          </cell>
          <cell r="AK161">
            <v>5.7699999999999994E-2</v>
          </cell>
          <cell r="AL161">
            <v>5.7699999999999994E-2</v>
          </cell>
          <cell r="AM161">
            <v>2970</v>
          </cell>
          <cell r="AQ161">
            <v>44910</v>
          </cell>
        </row>
        <row r="162">
          <cell r="AI162">
            <v>4340</v>
          </cell>
          <cell r="AJ162">
            <v>5.77</v>
          </cell>
          <cell r="AK162">
            <v>5.7699999999999994E-2</v>
          </cell>
          <cell r="AL162">
            <v>5.7699999999999994E-2</v>
          </cell>
          <cell r="AM162">
            <v>2984</v>
          </cell>
          <cell r="AQ162">
            <v>44930</v>
          </cell>
        </row>
        <row r="163">
          <cell r="AI163">
            <v>4354</v>
          </cell>
          <cell r="AJ163">
            <v>5.77</v>
          </cell>
          <cell r="AK163">
            <v>5.7699999999999994E-2</v>
          </cell>
          <cell r="AL163">
            <v>5.7699999999999994E-2</v>
          </cell>
          <cell r="AM163">
            <v>2994</v>
          </cell>
          <cell r="AQ163">
            <v>44944</v>
          </cell>
        </row>
        <row r="164">
          <cell r="AI164">
            <v>4412</v>
          </cell>
          <cell r="AJ164">
            <v>5.77</v>
          </cell>
          <cell r="AK164">
            <v>5.7699999999999994E-2</v>
          </cell>
          <cell r="AL164">
            <v>5.7699999999999994E-2</v>
          </cell>
          <cell r="AM164">
            <v>3034</v>
          </cell>
          <cell r="AQ164">
            <v>45002</v>
          </cell>
        </row>
        <row r="165">
          <cell r="AI165">
            <v>4431</v>
          </cell>
          <cell r="AJ165">
            <v>5.77</v>
          </cell>
          <cell r="AK165">
            <v>5.7699999999999994E-2</v>
          </cell>
          <cell r="AL165">
            <v>5.7699999999999994E-2</v>
          </cell>
          <cell r="AM165">
            <v>3047</v>
          </cell>
          <cell r="AQ165">
            <v>45021</v>
          </cell>
        </row>
        <row r="166">
          <cell r="AI166">
            <v>4445</v>
          </cell>
          <cell r="AJ166">
            <v>5.77</v>
          </cell>
          <cell r="AK166">
            <v>5.7699999999999994E-2</v>
          </cell>
          <cell r="AL166">
            <v>5.7699999999999994E-2</v>
          </cell>
          <cell r="AM166">
            <v>3056</v>
          </cell>
          <cell r="AQ166">
            <v>45035</v>
          </cell>
        </row>
        <row r="167">
          <cell r="AI167">
            <v>4522</v>
          </cell>
          <cell r="AJ167">
            <v>5.77</v>
          </cell>
          <cell r="AK167">
            <v>5.7699999999999994E-2</v>
          </cell>
          <cell r="AL167">
            <v>5.7699999999999994E-2</v>
          </cell>
          <cell r="AM167">
            <v>3108</v>
          </cell>
          <cell r="AQ167">
            <v>45112</v>
          </cell>
        </row>
        <row r="168">
          <cell r="AI168">
            <v>4536</v>
          </cell>
          <cell r="AJ168">
            <v>5.77</v>
          </cell>
          <cell r="AK168">
            <v>5.7699999999999994E-2</v>
          </cell>
          <cell r="AL168">
            <v>5.7699999999999994E-2</v>
          </cell>
          <cell r="AM168">
            <v>3118</v>
          </cell>
          <cell r="AQ168">
            <v>45126</v>
          </cell>
        </row>
        <row r="169">
          <cell r="AI169">
            <v>4613</v>
          </cell>
          <cell r="AJ169">
            <v>5.77</v>
          </cell>
          <cell r="AK169">
            <v>5.7699999999999994E-2</v>
          </cell>
          <cell r="AL169">
            <v>5.7699999999999994E-2</v>
          </cell>
          <cell r="AM169">
            <v>3172</v>
          </cell>
          <cell r="AQ169">
            <v>45203</v>
          </cell>
        </row>
        <row r="170">
          <cell r="AI170">
            <v>4627</v>
          </cell>
          <cell r="AJ170">
            <v>5.77</v>
          </cell>
          <cell r="AK170">
            <v>5.7699999999999994E-2</v>
          </cell>
          <cell r="AL170">
            <v>5.7699999999999994E-2</v>
          </cell>
          <cell r="AM170">
            <v>3181</v>
          </cell>
          <cell r="AQ170">
            <v>45217</v>
          </cell>
        </row>
        <row r="171">
          <cell r="AI171">
            <v>4680</v>
          </cell>
          <cell r="AJ171">
            <v>5.77</v>
          </cell>
          <cell r="AK171">
            <v>5.7699999999999994E-2</v>
          </cell>
          <cell r="AL171">
            <v>5.7699999999999994E-2</v>
          </cell>
          <cell r="AM171">
            <v>3216</v>
          </cell>
          <cell r="AQ171">
            <v>45270</v>
          </cell>
        </row>
        <row r="172">
          <cell r="AI172">
            <v>4931</v>
          </cell>
          <cell r="AJ172">
            <v>5.77</v>
          </cell>
          <cell r="AK172">
            <v>5.7699999999999994E-2</v>
          </cell>
          <cell r="AL172">
            <v>5.7699999999999994E-2</v>
          </cell>
          <cell r="AM172">
            <v>3389</v>
          </cell>
          <cell r="AQ172">
            <v>45521</v>
          </cell>
        </row>
        <row r="173">
          <cell r="AI173">
            <v>5040</v>
          </cell>
          <cell r="AJ173">
            <v>5.77</v>
          </cell>
          <cell r="AK173">
            <v>5.7699999999999994E-2</v>
          </cell>
          <cell r="AL173">
            <v>5.7699999999999994E-2</v>
          </cell>
          <cell r="AM173">
            <v>3466</v>
          </cell>
          <cell r="AQ173">
            <v>45630</v>
          </cell>
        </row>
        <row r="174">
          <cell r="AI174">
            <v>5400</v>
          </cell>
          <cell r="AJ174">
            <v>5.77</v>
          </cell>
          <cell r="AK174">
            <v>5.7699999999999994E-2</v>
          </cell>
          <cell r="AL174">
            <v>5.7699999999999994E-2</v>
          </cell>
          <cell r="AM174">
            <v>3715</v>
          </cell>
          <cell r="AQ174">
            <v>45990</v>
          </cell>
        </row>
        <row r="175">
          <cell r="AI175">
            <v>5580</v>
          </cell>
          <cell r="AJ175">
            <v>5.77</v>
          </cell>
          <cell r="AK175">
            <v>5.7699999999999994E-2</v>
          </cell>
          <cell r="AL175">
            <v>5.8600000000000006E-2</v>
          </cell>
          <cell r="AM175">
            <v>3837</v>
          </cell>
          <cell r="AQ175">
            <v>46170</v>
          </cell>
        </row>
        <row r="176">
          <cell r="AI176">
            <v>5400</v>
          </cell>
          <cell r="AJ176">
            <v>5.86</v>
          </cell>
          <cell r="AK176">
            <v>5.8600000000000006E-2</v>
          </cell>
          <cell r="AL176">
            <v>5.8600000000000006E-2</v>
          </cell>
          <cell r="AM176">
            <v>3715</v>
          </cell>
          <cell r="AQ176">
            <v>45990</v>
          </cell>
        </row>
        <row r="177">
          <cell r="AI177">
            <v>5582</v>
          </cell>
          <cell r="AJ177">
            <v>5.86</v>
          </cell>
          <cell r="AK177">
            <v>5.8600000000000006E-2</v>
          </cell>
          <cell r="AL177">
            <v>0</v>
          </cell>
          <cell r="AM177">
            <v>3838</v>
          </cell>
          <cell r="AQ177">
            <v>46172</v>
          </cell>
        </row>
      </sheetData>
      <sheetData sheetId="13" refreshError="1">
        <row r="3">
          <cell r="B3">
            <v>35065</v>
          </cell>
          <cell r="F3">
            <v>33970</v>
          </cell>
        </row>
        <row r="4">
          <cell r="F4">
            <v>33987</v>
          </cell>
        </row>
        <row r="5">
          <cell r="F5">
            <v>34015</v>
          </cell>
        </row>
        <row r="6">
          <cell r="F6">
            <v>34120</v>
          </cell>
        </row>
        <row r="7">
          <cell r="F7">
            <v>34155</v>
          </cell>
        </row>
        <row r="8">
          <cell r="F8">
            <v>34218</v>
          </cell>
        </row>
        <row r="9">
          <cell r="F9">
            <v>34253</v>
          </cell>
        </row>
        <row r="10">
          <cell r="F10">
            <v>34284</v>
          </cell>
        </row>
        <row r="11">
          <cell r="F11">
            <v>34298</v>
          </cell>
        </row>
        <row r="12">
          <cell r="F12">
            <v>34327</v>
          </cell>
        </row>
        <row r="13">
          <cell r="F13">
            <v>34337</v>
          </cell>
        </row>
        <row r="14">
          <cell r="F14">
            <v>34351</v>
          </cell>
        </row>
        <row r="15">
          <cell r="F15">
            <v>34386</v>
          </cell>
        </row>
        <row r="16">
          <cell r="F16">
            <v>34484</v>
          </cell>
        </row>
        <row r="17">
          <cell r="F17">
            <v>34519</v>
          </cell>
        </row>
        <row r="18">
          <cell r="F18">
            <v>34582</v>
          </cell>
        </row>
        <row r="19">
          <cell r="F19">
            <v>34617</v>
          </cell>
        </row>
        <row r="20">
          <cell r="F20">
            <v>34649</v>
          </cell>
        </row>
        <row r="21">
          <cell r="F21">
            <v>34662</v>
          </cell>
        </row>
        <row r="22">
          <cell r="F22">
            <v>34694</v>
          </cell>
        </row>
        <row r="23">
          <cell r="F23">
            <v>34701</v>
          </cell>
        </row>
        <row r="24">
          <cell r="F24">
            <v>34715</v>
          </cell>
        </row>
        <row r="25">
          <cell r="F25">
            <v>34750</v>
          </cell>
        </row>
        <row r="26">
          <cell r="F26">
            <v>34848</v>
          </cell>
        </row>
        <row r="27">
          <cell r="F27">
            <v>34884</v>
          </cell>
        </row>
        <row r="28">
          <cell r="F28">
            <v>34946</v>
          </cell>
        </row>
        <row r="29">
          <cell r="F29">
            <v>34981</v>
          </cell>
        </row>
        <row r="30">
          <cell r="F30">
            <v>35026</v>
          </cell>
        </row>
        <row r="31">
          <cell r="F31">
            <v>35058</v>
          </cell>
        </row>
        <row r="32">
          <cell r="F32">
            <v>35065</v>
          </cell>
        </row>
        <row r="33">
          <cell r="F33">
            <v>35065</v>
          </cell>
        </row>
        <row r="34">
          <cell r="F34">
            <v>35079</v>
          </cell>
        </row>
        <row r="35">
          <cell r="F35">
            <v>35114</v>
          </cell>
        </row>
        <row r="36">
          <cell r="F36">
            <v>35114</v>
          </cell>
        </row>
        <row r="37">
          <cell r="F37">
            <v>35115</v>
          </cell>
        </row>
        <row r="38">
          <cell r="F38">
            <v>35159</v>
          </cell>
        </row>
        <row r="39">
          <cell r="F39">
            <v>35160</v>
          </cell>
        </row>
        <row r="40">
          <cell r="F40">
            <v>35186</v>
          </cell>
        </row>
        <row r="41">
          <cell r="F41">
            <v>35212</v>
          </cell>
        </row>
        <row r="42">
          <cell r="F42">
            <v>35222</v>
          </cell>
        </row>
        <row r="43">
          <cell r="F43">
            <v>35250</v>
          </cell>
        </row>
        <row r="44">
          <cell r="F44">
            <v>35310</v>
          </cell>
        </row>
        <row r="45">
          <cell r="F45">
            <v>35341</v>
          </cell>
        </row>
        <row r="46">
          <cell r="F46">
            <v>35352</v>
          </cell>
        </row>
        <row r="47">
          <cell r="F47">
            <v>35380</v>
          </cell>
        </row>
        <row r="48">
          <cell r="F48">
            <v>35384</v>
          </cell>
        </row>
        <row r="49">
          <cell r="F49">
            <v>35397</v>
          </cell>
        </row>
        <row r="50">
          <cell r="F50">
            <v>35424</v>
          </cell>
        </row>
        <row r="51">
          <cell r="F51">
            <v>35424</v>
          </cell>
        </row>
        <row r="52">
          <cell r="F52">
            <v>35431</v>
          </cell>
        </row>
        <row r="53">
          <cell r="F53">
            <v>35431</v>
          </cell>
        </row>
        <row r="54">
          <cell r="F54">
            <v>35450</v>
          </cell>
        </row>
        <row r="55">
          <cell r="F55">
            <v>35471</v>
          </cell>
        </row>
        <row r="56">
          <cell r="F56">
            <v>35472</v>
          </cell>
        </row>
        <row r="57">
          <cell r="F57">
            <v>35478</v>
          </cell>
        </row>
        <row r="58">
          <cell r="F58">
            <v>35516</v>
          </cell>
        </row>
        <row r="59">
          <cell r="F59">
            <v>35517</v>
          </cell>
        </row>
        <row r="60">
          <cell r="F60">
            <v>35541</v>
          </cell>
        </row>
        <row r="61">
          <cell r="F61">
            <v>35551</v>
          </cell>
        </row>
        <row r="62">
          <cell r="F62">
            <v>35576</v>
          </cell>
        </row>
        <row r="63">
          <cell r="F63">
            <v>35579</v>
          </cell>
        </row>
        <row r="64">
          <cell r="F64">
            <v>35615</v>
          </cell>
        </row>
        <row r="65">
          <cell r="F65">
            <v>35674</v>
          </cell>
        </row>
        <row r="66">
          <cell r="F66">
            <v>35716</v>
          </cell>
        </row>
        <row r="67">
          <cell r="F67">
            <v>35745</v>
          </cell>
        </row>
        <row r="68">
          <cell r="F68">
            <v>35761</v>
          </cell>
        </row>
        <row r="69">
          <cell r="F69">
            <v>35789</v>
          </cell>
        </row>
        <row r="70">
          <cell r="F70">
            <v>35789</v>
          </cell>
        </row>
        <row r="71">
          <cell r="F71">
            <v>35796</v>
          </cell>
        </row>
        <row r="72">
          <cell r="F72">
            <v>35796</v>
          </cell>
        </row>
        <row r="73">
          <cell r="F73">
            <v>35814</v>
          </cell>
        </row>
        <row r="74">
          <cell r="F74">
            <v>35842</v>
          </cell>
        </row>
        <row r="75">
          <cell r="F75">
            <v>35849</v>
          </cell>
        </row>
        <row r="76">
          <cell r="F76">
            <v>35850</v>
          </cell>
        </row>
        <row r="77">
          <cell r="F77">
            <v>35894</v>
          </cell>
        </row>
        <row r="78">
          <cell r="F78">
            <v>35895</v>
          </cell>
        </row>
        <row r="79">
          <cell r="F79">
            <v>35906</v>
          </cell>
        </row>
        <row r="80">
          <cell r="F80">
            <v>35916</v>
          </cell>
        </row>
        <row r="81">
          <cell r="F81">
            <v>35940</v>
          </cell>
        </row>
        <row r="82">
          <cell r="F82">
            <v>35957</v>
          </cell>
        </row>
        <row r="83">
          <cell r="F83">
            <v>35979</v>
          </cell>
        </row>
        <row r="84">
          <cell r="F84">
            <v>36045</v>
          </cell>
        </row>
        <row r="85">
          <cell r="F85">
            <v>36045</v>
          </cell>
        </row>
        <row r="86">
          <cell r="F86">
            <v>36080</v>
          </cell>
        </row>
        <row r="87">
          <cell r="F87">
            <v>36080</v>
          </cell>
        </row>
        <row r="88">
          <cell r="F88">
            <v>36101</v>
          </cell>
        </row>
        <row r="89">
          <cell r="F89">
            <v>36110</v>
          </cell>
        </row>
        <row r="90">
          <cell r="F90">
            <v>36125</v>
          </cell>
        </row>
        <row r="91">
          <cell r="F91">
            <v>36154</v>
          </cell>
        </row>
        <row r="92">
          <cell r="F92">
            <v>36154</v>
          </cell>
        </row>
        <row r="93">
          <cell r="F93">
            <v>36161</v>
          </cell>
        </row>
        <row r="94">
          <cell r="F94">
            <v>36161</v>
          </cell>
        </row>
        <row r="95">
          <cell r="F95">
            <v>36178</v>
          </cell>
        </row>
        <row r="96">
          <cell r="F96">
            <v>36206</v>
          </cell>
        </row>
        <row r="97">
          <cell r="F97">
            <v>36206</v>
          </cell>
        </row>
        <row r="98">
          <cell r="F98">
            <v>36207</v>
          </cell>
        </row>
        <row r="99">
          <cell r="F99">
            <v>36251</v>
          </cell>
        </row>
        <row r="100">
          <cell r="F100">
            <v>36252</v>
          </cell>
        </row>
        <row r="101">
          <cell r="F101">
            <v>36271</v>
          </cell>
        </row>
        <row r="102">
          <cell r="F102">
            <v>36311</v>
          </cell>
        </row>
        <row r="103">
          <cell r="F103">
            <v>36314</v>
          </cell>
        </row>
        <row r="104">
          <cell r="F104">
            <v>36346</v>
          </cell>
        </row>
        <row r="105">
          <cell r="F105">
            <v>36409</v>
          </cell>
        </row>
        <row r="106">
          <cell r="F106">
            <v>36410</v>
          </cell>
        </row>
        <row r="107">
          <cell r="F107">
            <v>36444</v>
          </cell>
        </row>
        <row r="108">
          <cell r="F108">
            <v>36445</v>
          </cell>
        </row>
        <row r="109">
          <cell r="F109">
            <v>36466</v>
          </cell>
        </row>
        <row r="110">
          <cell r="F110">
            <v>36475</v>
          </cell>
        </row>
        <row r="111">
          <cell r="F111">
            <v>36479</v>
          </cell>
        </row>
        <row r="112">
          <cell r="F112">
            <v>36489</v>
          </cell>
        </row>
        <row r="113">
          <cell r="F113">
            <v>36518</v>
          </cell>
        </row>
        <row r="114">
          <cell r="F114">
            <v>36542</v>
          </cell>
        </row>
        <row r="115">
          <cell r="F115">
            <v>36577</v>
          </cell>
        </row>
        <row r="116">
          <cell r="F116">
            <v>36591</v>
          </cell>
        </row>
        <row r="117">
          <cell r="F117">
            <v>36592</v>
          </cell>
        </row>
        <row r="118">
          <cell r="F118">
            <v>36637</v>
          </cell>
        </row>
        <row r="119">
          <cell r="F119">
            <v>36647</v>
          </cell>
        </row>
        <row r="120">
          <cell r="F120">
            <v>36675</v>
          </cell>
        </row>
        <row r="121">
          <cell r="F121">
            <v>36699</v>
          </cell>
        </row>
        <row r="122">
          <cell r="F122">
            <v>36711</v>
          </cell>
        </row>
        <row r="123">
          <cell r="F123">
            <v>36773</v>
          </cell>
        </row>
        <row r="124">
          <cell r="F124">
            <v>36776</v>
          </cell>
        </row>
        <row r="125">
          <cell r="F125">
            <v>36808</v>
          </cell>
        </row>
        <row r="126">
          <cell r="F126">
            <v>36811</v>
          </cell>
        </row>
        <row r="127">
          <cell r="F127">
            <v>36832</v>
          </cell>
        </row>
        <row r="128">
          <cell r="F128">
            <v>36840</v>
          </cell>
        </row>
        <row r="129">
          <cell r="F129">
            <v>36845</v>
          </cell>
        </row>
        <row r="130">
          <cell r="F130">
            <v>36853</v>
          </cell>
        </row>
        <row r="131">
          <cell r="F131">
            <v>36885</v>
          </cell>
        </row>
        <row r="132">
          <cell r="F132">
            <v>36885</v>
          </cell>
        </row>
        <row r="133">
          <cell r="F133">
            <v>36892</v>
          </cell>
        </row>
        <row r="134">
          <cell r="F134">
            <v>36892</v>
          </cell>
        </row>
        <row r="135">
          <cell r="F135">
            <v>36906</v>
          </cell>
        </row>
        <row r="136">
          <cell r="F136">
            <v>36941</v>
          </cell>
        </row>
        <row r="137">
          <cell r="F137">
            <v>36948</v>
          </cell>
        </row>
        <row r="138">
          <cell r="F138">
            <v>36949</v>
          </cell>
        </row>
        <row r="139">
          <cell r="F139">
            <v>36994</v>
          </cell>
        </row>
        <row r="140">
          <cell r="F140">
            <v>37012</v>
          </cell>
        </row>
        <row r="141">
          <cell r="F141">
            <v>37039</v>
          </cell>
        </row>
        <row r="142">
          <cell r="F142">
            <v>37056</v>
          </cell>
        </row>
        <row r="143">
          <cell r="F143">
            <v>37076</v>
          </cell>
        </row>
        <row r="144">
          <cell r="F144">
            <v>37137</v>
          </cell>
        </row>
        <row r="145">
          <cell r="F145">
            <v>37141</v>
          </cell>
        </row>
        <row r="146">
          <cell r="F146">
            <v>37172</v>
          </cell>
        </row>
        <row r="147">
          <cell r="F147">
            <v>37176</v>
          </cell>
        </row>
        <row r="148">
          <cell r="F148">
            <v>37197</v>
          </cell>
        </row>
        <row r="149">
          <cell r="F149">
            <v>37207</v>
          </cell>
        </row>
        <row r="150">
          <cell r="F150">
            <v>37210</v>
          </cell>
        </row>
        <row r="151">
          <cell r="F151">
            <v>37217</v>
          </cell>
        </row>
        <row r="152">
          <cell r="F152">
            <v>37250</v>
          </cell>
        </row>
        <row r="153">
          <cell r="F153">
            <v>37250</v>
          </cell>
        </row>
        <row r="154">
          <cell r="F154">
            <v>37257</v>
          </cell>
        </row>
        <row r="155">
          <cell r="F155">
            <v>37257</v>
          </cell>
        </row>
        <row r="156">
          <cell r="F156">
            <v>37277</v>
          </cell>
        </row>
        <row r="157">
          <cell r="F157">
            <v>37298</v>
          </cell>
        </row>
        <row r="158">
          <cell r="F158">
            <v>37299</v>
          </cell>
        </row>
        <row r="159">
          <cell r="F159">
            <v>37305</v>
          </cell>
        </row>
        <row r="160">
          <cell r="F160">
            <v>37344</v>
          </cell>
        </row>
        <row r="161">
          <cell r="F161">
            <v>37377</v>
          </cell>
        </row>
        <row r="162">
          <cell r="F162">
            <v>37403</v>
          </cell>
        </row>
        <row r="163">
          <cell r="F163">
            <v>37406</v>
          </cell>
        </row>
        <row r="164">
          <cell r="F164">
            <v>37441</v>
          </cell>
        </row>
        <row r="165">
          <cell r="F165">
            <v>37501</v>
          </cell>
        </row>
        <row r="166">
          <cell r="F166">
            <v>37543</v>
          </cell>
        </row>
        <row r="167">
          <cell r="F167">
            <v>37571</v>
          </cell>
        </row>
        <row r="168">
          <cell r="F168">
            <v>37575</v>
          </cell>
        </row>
        <row r="169">
          <cell r="F169">
            <v>37588</v>
          </cell>
        </row>
        <row r="170">
          <cell r="F170">
            <v>37615</v>
          </cell>
        </row>
        <row r="171">
          <cell r="F171">
            <v>37615</v>
          </cell>
        </row>
        <row r="172">
          <cell r="F172">
            <v>37622</v>
          </cell>
        </row>
        <row r="173">
          <cell r="F173">
            <v>37622</v>
          </cell>
        </row>
        <row r="174">
          <cell r="F174">
            <v>37641</v>
          </cell>
        </row>
        <row r="175">
          <cell r="F175">
            <v>37669</v>
          </cell>
        </row>
        <row r="176">
          <cell r="F176">
            <v>37683</v>
          </cell>
        </row>
        <row r="177">
          <cell r="F177">
            <v>37684</v>
          </cell>
        </row>
        <row r="178">
          <cell r="F178">
            <v>37729</v>
          </cell>
        </row>
        <row r="179">
          <cell r="F179">
            <v>37729</v>
          </cell>
        </row>
        <row r="180">
          <cell r="F180">
            <v>37732</v>
          </cell>
        </row>
        <row r="181">
          <cell r="F181">
            <v>37742</v>
          </cell>
        </row>
        <row r="182">
          <cell r="F182">
            <v>37767</v>
          </cell>
        </row>
        <row r="183">
          <cell r="F183">
            <v>37791</v>
          </cell>
        </row>
        <row r="184">
          <cell r="F184">
            <v>37806</v>
          </cell>
        </row>
        <row r="185">
          <cell r="F185">
            <v>37865</v>
          </cell>
        </row>
        <row r="186">
          <cell r="F186">
            <v>37907</v>
          </cell>
        </row>
        <row r="187">
          <cell r="F187">
            <v>37936</v>
          </cell>
        </row>
        <row r="188">
          <cell r="F188">
            <v>37952</v>
          </cell>
        </row>
        <row r="189">
          <cell r="F189">
            <v>37980</v>
          </cell>
        </row>
        <row r="190">
          <cell r="F190">
            <v>37980</v>
          </cell>
        </row>
        <row r="191">
          <cell r="F191">
            <v>37987</v>
          </cell>
        </row>
        <row r="192">
          <cell r="F192">
            <v>37987</v>
          </cell>
        </row>
        <row r="193">
          <cell r="F193">
            <v>38005</v>
          </cell>
        </row>
        <row r="194">
          <cell r="F194">
            <v>38033</v>
          </cell>
        </row>
        <row r="195">
          <cell r="F195">
            <v>38040</v>
          </cell>
        </row>
        <row r="196">
          <cell r="F196">
            <v>38041</v>
          </cell>
        </row>
        <row r="197">
          <cell r="F197">
            <v>38086</v>
          </cell>
        </row>
        <row r="198">
          <cell r="F198">
            <v>38086</v>
          </cell>
        </row>
        <row r="199">
          <cell r="F199">
            <v>38098</v>
          </cell>
        </row>
        <row r="200">
          <cell r="F200">
            <v>38138</v>
          </cell>
        </row>
        <row r="201">
          <cell r="F201">
            <v>38148</v>
          </cell>
        </row>
        <row r="202">
          <cell r="F202">
            <v>38173</v>
          </cell>
        </row>
        <row r="203">
          <cell r="F203">
            <v>38236</v>
          </cell>
        </row>
        <row r="204">
          <cell r="F204">
            <v>38237</v>
          </cell>
        </row>
        <row r="205">
          <cell r="F205">
            <v>38271</v>
          </cell>
        </row>
        <row r="206">
          <cell r="F206">
            <v>38272</v>
          </cell>
        </row>
        <row r="207">
          <cell r="F207">
            <v>38293</v>
          </cell>
        </row>
        <row r="208">
          <cell r="F208">
            <v>38302</v>
          </cell>
        </row>
        <row r="209">
          <cell r="F209">
            <v>38306</v>
          </cell>
        </row>
        <row r="210">
          <cell r="F210">
            <v>38316</v>
          </cell>
        </row>
        <row r="213">
          <cell r="F213">
            <v>38369</v>
          </cell>
        </row>
        <row r="214">
          <cell r="F214">
            <v>38390</v>
          </cell>
        </row>
        <row r="215">
          <cell r="F215">
            <v>38391</v>
          </cell>
        </row>
        <row r="216">
          <cell r="F216">
            <v>38404</v>
          </cell>
        </row>
        <row r="217">
          <cell r="F217">
            <v>38436</v>
          </cell>
        </row>
        <row r="218">
          <cell r="F218">
            <v>38436</v>
          </cell>
        </row>
        <row r="219">
          <cell r="F219">
            <v>38463</v>
          </cell>
        </row>
        <row r="220">
          <cell r="F220">
            <v>38498</v>
          </cell>
        </row>
        <row r="221">
          <cell r="F221">
            <v>38502</v>
          </cell>
        </row>
        <row r="222">
          <cell r="F222">
            <v>38537</v>
          </cell>
        </row>
        <row r="223">
          <cell r="F223">
            <v>38600</v>
          </cell>
        </row>
        <row r="224">
          <cell r="F224">
            <v>38602</v>
          </cell>
        </row>
        <row r="225">
          <cell r="F225">
            <v>38635</v>
          </cell>
        </row>
        <row r="226">
          <cell r="F226">
            <v>38637</v>
          </cell>
        </row>
        <row r="227">
          <cell r="F227">
            <v>38658</v>
          </cell>
        </row>
        <row r="228">
          <cell r="F228">
            <v>38667</v>
          </cell>
        </row>
        <row r="229">
          <cell r="F229">
            <v>38671</v>
          </cell>
        </row>
        <row r="230">
          <cell r="F230">
            <v>38680</v>
          </cell>
        </row>
        <row r="231">
          <cell r="F231">
            <v>38712</v>
          </cell>
        </row>
        <row r="232">
          <cell r="F232">
            <v>38719</v>
          </cell>
        </row>
        <row r="233">
          <cell r="F233">
            <v>38733</v>
          </cell>
        </row>
        <row r="234">
          <cell r="F234">
            <v>38768</v>
          </cell>
        </row>
        <row r="235">
          <cell r="F235">
            <v>38775</v>
          </cell>
        </row>
        <row r="236">
          <cell r="F236">
            <v>38776</v>
          </cell>
        </row>
        <row r="237">
          <cell r="F237">
            <v>38821</v>
          </cell>
        </row>
        <row r="238">
          <cell r="F238">
            <v>38821</v>
          </cell>
        </row>
        <row r="239">
          <cell r="F239">
            <v>38828</v>
          </cell>
        </row>
        <row r="240">
          <cell r="F240">
            <v>38838</v>
          </cell>
        </row>
        <row r="241">
          <cell r="F241">
            <v>38866</v>
          </cell>
        </row>
        <row r="242">
          <cell r="F242">
            <v>38883</v>
          </cell>
        </row>
        <row r="243">
          <cell r="F243">
            <v>38902</v>
          </cell>
        </row>
        <row r="244">
          <cell r="F244">
            <v>38964</v>
          </cell>
        </row>
        <row r="245">
          <cell r="F245">
            <v>38967</v>
          </cell>
        </row>
        <row r="246">
          <cell r="F246">
            <v>38999</v>
          </cell>
        </row>
        <row r="247">
          <cell r="F247">
            <v>39002</v>
          </cell>
        </row>
        <row r="248">
          <cell r="F248">
            <v>39023</v>
          </cell>
        </row>
        <row r="250">
          <cell r="F250">
            <v>39036</v>
          </cell>
        </row>
        <row r="251">
          <cell r="F251">
            <v>39044</v>
          </cell>
        </row>
        <row r="252">
          <cell r="F252">
            <v>39076</v>
          </cell>
        </row>
        <row r="253">
          <cell r="F253">
            <v>39083</v>
          </cell>
        </row>
        <row r="254">
          <cell r="F254">
            <v>39097</v>
          </cell>
        </row>
        <row r="255">
          <cell r="F255">
            <v>39132</v>
          </cell>
        </row>
        <row r="256">
          <cell r="F256">
            <v>39230</v>
          </cell>
        </row>
        <row r="257">
          <cell r="F257">
            <v>39267</v>
          </cell>
        </row>
        <row r="258">
          <cell r="F258">
            <v>39328</v>
          </cell>
        </row>
        <row r="259">
          <cell r="F259">
            <v>39363</v>
          </cell>
        </row>
        <row r="260">
          <cell r="F260">
            <v>39398</v>
          </cell>
        </row>
        <row r="261">
          <cell r="F261">
            <v>39408</v>
          </cell>
        </row>
        <row r="262">
          <cell r="F262">
            <v>39441</v>
          </cell>
        </row>
        <row r="263">
          <cell r="F263">
            <v>39448</v>
          </cell>
        </row>
        <row r="264">
          <cell r="F264">
            <v>39468</v>
          </cell>
        </row>
        <row r="265">
          <cell r="F265">
            <v>39482</v>
          </cell>
        </row>
        <row r="266">
          <cell r="F266">
            <v>39483</v>
          </cell>
        </row>
        <row r="267">
          <cell r="F267">
            <v>39496</v>
          </cell>
        </row>
        <row r="268">
          <cell r="F268">
            <v>39528</v>
          </cell>
        </row>
        <row r="269">
          <cell r="F269">
            <v>39559</v>
          </cell>
        </row>
        <row r="270">
          <cell r="F270">
            <v>39569</v>
          </cell>
        </row>
        <row r="271">
          <cell r="F271">
            <v>39590</v>
          </cell>
        </row>
        <row r="272">
          <cell r="F272">
            <v>39594</v>
          </cell>
        </row>
        <row r="273">
          <cell r="F273">
            <v>39633</v>
          </cell>
        </row>
        <row r="274">
          <cell r="F274">
            <v>39692</v>
          </cell>
        </row>
        <row r="275">
          <cell r="F275">
            <v>39698</v>
          </cell>
        </row>
        <row r="276">
          <cell r="F276">
            <v>39733</v>
          </cell>
        </row>
        <row r="277">
          <cell r="F277">
            <v>39734</v>
          </cell>
        </row>
        <row r="278">
          <cell r="F278">
            <v>39754</v>
          </cell>
        </row>
        <row r="279">
          <cell r="F279">
            <v>39763</v>
          </cell>
        </row>
        <row r="280">
          <cell r="F280">
            <v>39767</v>
          </cell>
        </row>
        <row r="281">
          <cell r="F281">
            <v>39779</v>
          </cell>
        </row>
        <row r="282">
          <cell r="F282">
            <v>39807</v>
          </cell>
        </row>
        <row r="283">
          <cell r="F283">
            <v>39814</v>
          </cell>
        </row>
        <row r="284">
          <cell r="F284">
            <v>39832</v>
          </cell>
        </row>
        <row r="285">
          <cell r="F285">
            <v>39860</v>
          </cell>
        </row>
        <row r="286">
          <cell r="F286">
            <v>39867</v>
          </cell>
        </row>
        <row r="287">
          <cell r="F287">
            <v>39868</v>
          </cell>
        </row>
        <row r="288">
          <cell r="F288">
            <v>39913</v>
          </cell>
        </row>
        <row r="289">
          <cell r="F289">
            <v>39924</v>
          </cell>
        </row>
        <row r="290">
          <cell r="F290">
            <v>39934</v>
          </cell>
        </row>
        <row r="291">
          <cell r="F291">
            <v>39958</v>
          </cell>
        </row>
        <row r="292">
          <cell r="F292">
            <v>39975</v>
          </cell>
        </row>
        <row r="293">
          <cell r="F293">
            <v>39998</v>
          </cell>
        </row>
        <row r="294">
          <cell r="F294">
            <v>40063</v>
          </cell>
        </row>
        <row r="295">
          <cell r="F295">
            <v>40098</v>
          </cell>
        </row>
        <row r="296">
          <cell r="F296">
            <v>40119</v>
          </cell>
        </row>
        <row r="297">
          <cell r="F297">
            <v>40128</v>
          </cell>
        </row>
        <row r="298">
          <cell r="F298">
            <v>40132</v>
          </cell>
        </row>
        <row r="299">
          <cell r="F299">
            <v>40143</v>
          </cell>
        </row>
        <row r="300">
          <cell r="F300">
            <v>40172</v>
          </cell>
        </row>
        <row r="301">
          <cell r="F301">
            <v>40179</v>
          </cell>
        </row>
        <row r="302">
          <cell r="F302">
            <v>40196</v>
          </cell>
        </row>
        <row r="303">
          <cell r="F303">
            <v>40224</v>
          </cell>
        </row>
        <row r="304">
          <cell r="F304">
            <v>40225</v>
          </cell>
        </row>
        <row r="305">
          <cell r="F305">
            <v>40270</v>
          </cell>
        </row>
        <row r="306">
          <cell r="F306">
            <v>40289</v>
          </cell>
        </row>
        <row r="307">
          <cell r="F307">
            <v>40299</v>
          </cell>
        </row>
        <row r="308">
          <cell r="F308">
            <v>40329</v>
          </cell>
        </row>
        <row r="309">
          <cell r="F309">
            <v>40332</v>
          </cell>
        </row>
        <row r="310">
          <cell r="F310">
            <v>40364</v>
          </cell>
        </row>
        <row r="311">
          <cell r="F311">
            <v>40427</v>
          </cell>
        </row>
        <row r="312">
          <cell r="F312">
            <v>40428</v>
          </cell>
        </row>
        <row r="313">
          <cell r="F313">
            <v>40462</v>
          </cell>
        </row>
        <row r="314">
          <cell r="F314">
            <v>40463</v>
          </cell>
        </row>
        <row r="315">
          <cell r="F315">
            <v>40484</v>
          </cell>
        </row>
        <row r="316">
          <cell r="F316">
            <v>40493</v>
          </cell>
        </row>
        <row r="317">
          <cell r="F317">
            <v>40497</v>
          </cell>
        </row>
        <row r="318">
          <cell r="F318">
            <v>40507</v>
          </cell>
        </row>
        <row r="319">
          <cell r="F319">
            <v>40537</v>
          </cell>
        </row>
        <row r="320">
          <cell r="F320">
            <v>40544</v>
          </cell>
        </row>
        <row r="321">
          <cell r="F321">
            <v>40609</v>
          </cell>
        </row>
        <row r="322">
          <cell r="F322">
            <v>40610</v>
          </cell>
        </row>
        <row r="323">
          <cell r="F323">
            <v>40654</v>
          </cell>
        </row>
        <row r="324">
          <cell r="F324">
            <v>40655</v>
          </cell>
        </row>
        <row r="325">
          <cell r="F325">
            <v>40664</v>
          </cell>
        </row>
        <row r="326">
          <cell r="F326">
            <v>40717</v>
          </cell>
        </row>
        <row r="327">
          <cell r="F327">
            <v>40793</v>
          </cell>
        </row>
        <row r="328">
          <cell r="F328">
            <v>40828</v>
          </cell>
        </row>
        <row r="329">
          <cell r="F329">
            <v>40849</v>
          </cell>
        </row>
        <row r="330">
          <cell r="F330">
            <v>40862</v>
          </cell>
        </row>
        <row r="331">
          <cell r="F331">
            <v>40902</v>
          </cell>
        </row>
        <row r="332">
          <cell r="F332">
            <v>40909</v>
          </cell>
        </row>
        <row r="333">
          <cell r="F333">
            <v>40959</v>
          </cell>
        </row>
        <row r="334">
          <cell r="F334">
            <v>40960</v>
          </cell>
        </row>
        <row r="335">
          <cell r="F335">
            <v>41005</v>
          </cell>
        </row>
        <row r="336">
          <cell r="F336">
            <v>41020</v>
          </cell>
        </row>
        <row r="337">
          <cell r="F337">
            <v>41030</v>
          </cell>
        </row>
        <row r="338">
          <cell r="F338">
            <v>41067</v>
          </cell>
        </row>
        <row r="339">
          <cell r="F339">
            <v>41159</v>
          </cell>
        </row>
        <row r="340">
          <cell r="F340">
            <v>41194</v>
          </cell>
        </row>
        <row r="341">
          <cell r="F341">
            <v>41215</v>
          </cell>
        </row>
        <row r="342">
          <cell r="F342">
            <v>41228</v>
          </cell>
        </row>
        <row r="343">
          <cell r="F343">
            <v>41268</v>
          </cell>
        </row>
        <row r="344">
          <cell r="F344">
            <v>41275</v>
          </cell>
        </row>
        <row r="345">
          <cell r="F345">
            <v>41316</v>
          </cell>
        </row>
        <row r="346">
          <cell r="F346">
            <v>41317</v>
          </cell>
        </row>
        <row r="347">
          <cell r="F347">
            <v>41362</v>
          </cell>
        </row>
        <row r="348">
          <cell r="F348">
            <v>41385</v>
          </cell>
        </row>
        <row r="349">
          <cell r="F349">
            <v>41395</v>
          </cell>
        </row>
        <row r="350">
          <cell r="F350">
            <v>41424</v>
          </cell>
        </row>
        <row r="351">
          <cell r="F351">
            <v>41524</v>
          </cell>
        </row>
        <row r="352">
          <cell r="F352">
            <v>41559</v>
          </cell>
        </row>
        <row r="353">
          <cell r="F353">
            <v>41580</v>
          </cell>
        </row>
        <row r="354">
          <cell r="F354">
            <v>41593</v>
          </cell>
        </row>
        <row r="355">
          <cell r="F355">
            <v>41633</v>
          </cell>
        </row>
        <row r="356">
          <cell r="F356">
            <v>41640</v>
          </cell>
        </row>
        <row r="357">
          <cell r="F357">
            <v>41701</v>
          </cell>
        </row>
        <row r="358">
          <cell r="F358">
            <v>41702</v>
          </cell>
        </row>
        <row r="359">
          <cell r="F359">
            <v>41747</v>
          </cell>
        </row>
        <row r="360">
          <cell r="F360">
            <v>41750</v>
          </cell>
        </row>
        <row r="361">
          <cell r="F361">
            <v>41760</v>
          </cell>
        </row>
        <row r="362">
          <cell r="F362">
            <v>41809</v>
          </cell>
        </row>
        <row r="363">
          <cell r="F363">
            <v>41889</v>
          </cell>
        </row>
        <row r="364">
          <cell r="F364">
            <v>41924</v>
          </cell>
        </row>
        <row r="365">
          <cell r="F365">
            <v>41945</v>
          </cell>
        </row>
        <row r="366">
          <cell r="F366">
            <v>41958</v>
          </cell>
        </row>
        <row r="367">
          <cell r="F367">
            <v>41998</v>
          </cell>
        </row>
        <row r="368">
          <cell r="F368">
            <v>42005</v>
          </cell>
        </row>
        <row r="369">
          <cell r="F369">
            <v>42051</v>
          </cell>
        </row>
        <row r="370">
          <cell r="F370">
            <v>42052</v>
          </cell>
        </row>
        <row r="371">
          <cell r="F371">
            <v>42097</v>
          </cell>
        </row>
        <row r="372">
          <cell r="F372">
            <v>42115</v>
          </cell>
        </row>
        <row r="373">
          <cell r="F373">
            <v>42125</v>
          </cell>
        </row>
        <row r="374">
          <cell r="F374">
            <v>42159</v>
          </cell>
        </row>
        <row r="375">
          <cell r="F375">
            <v>42254</v>
          </cell>
        </row>
        <row r="376">
          <cell r="F376">
            <v>42289</v>
          </cell>
        </row>
        <row r="377">
          <cell r="F377">
            <v>42310</v>
          </cell>
        </row>
        <row r="378">
          <cell r="F378">
            <v>42323</v>
          </cell>
        </row>
        <row r="379">
          <cell r="F379">
            <v>42363</v>
          </cell>
        </row>
        <row r="380">
          <cell r="F380">
            <v>42370</v>
          </cell>
        </row>
        <row r="381">
          <cell r="F381">
            <v>42408</v>
          </cell>
        </row>
        <row r="382">
          <cell r="F382">
            <v>42409</v>
          </cell>
        </row>
        <row r="383">
          <cell r="F383">
            <v>42454</v>
          </cell>
        </row>
        <row r="384">
          <cell r="F384">
            <v>42481</v>
          </cell>
        </row>
        <row r="385">
          <cell r="F385">
            <v>42491</v>
          </cell>
        </row>
        <row r="386">
          <cell r="F386">
            <v>42516</v>
          </cell>
        </row>
        <row r="387">
          <cell r="F387">
            <v>42620</v>
          </cell>
        </row>
        <row r="388">
          <cell r="F388">
            <v>42655</v>
          </cell>
        </row>
        <row r="389">
          <cell r="F389">
            <v>42676</v>
          </cell>
        </row>
        <row r="390">
          <cell r="F390">
            <v>42689</v>
          </cell>
        </row>
        <row r="391">
          <cell r="F391">
            <v>42729</v>
          </cell>
        </row>
        <row r="392">
          <cell r="F392">
            <v>42736</v>
          </cell>
        </row>
        <row r="393">
          <cell r="F393">
            <v>42793</v>
          </cell>
        </row>
        <row r="394">
          <cell r="F394">
            <v>42794</v>
          </cell>
        </row>
        <row r="395">
          <cell r="F395">
            <v>42839</v>
          </cell>
        </row>
        <row r="396">
          <cell r="F396">
            <v>42846</v>
          </cell>
        </row>
        <row r="397">
          <cell r="F397">
            <v>42856</v>
          </cell>
        </row>
        <row r="398">
          <cell r="F398">
            <v>42901</v>
          </cell>
        </row>
        <row r="399">
          <cell r="F399">
            <v>42985</v>
          </cell>
        </row>
        <row r="400">
          <cell r="F400">
            <v>43020</v>
          </cell>
        </row>
        <row r="401">
          <cell r="F401">
            <v>43041</v>
          </cell>
        </row>
        <row r="402">
          <cell r="F402">
            <v>43054</v>
          </cell>
        </row>
        <row r="403">
          <cell r="F403">
            <v>43094</v>
          </cell>
        </row>
        <row r="404">
          <cell r="F404">
            <v>43101</v>
          </cell>
        </row>
        <row r="405">
          <cell r="F405">
            <v>43143</v>
          </cell>
        </row>
        <row r="406">
          <cell r="F406">
            <v>43144</v>
          </cell>
        </row>
        <row r="407">
          <cell r="F407">
            <v>43189</v>
          </cell>
        </row>
        <row r="408">
          <cell r="F408">
            <v>43211</v>
          </cell>
        </row>
        <row r="409">
          <cell r="F409">
            <v>43221</v>
          </cell>
        </row>
        <row r="410">
          <cell r="F410">
            <v>43251</v>
          </cell>
        </row>
        <row r="411">
          <cell r="F411">
            <v>43350</v>
          </cell>
        </row>
        <row r="412">
          <cell r="F412">
            <v>43385</v>
          </cell>
        </row>
        <row r="413">
          <cell r="F413">
            <v>43406</v>
          </cell>
        </row>
        <row r="414">
          <cell r="F414">
            <v>43419</v>
          </cell>
        </row>
        <row r="415">
          <cell r="F415">
            <v>43459</v>
          </cell>
        </row>
        <row r="416">
          <cell r="F416">
            <v>43466</v>
          </cell>
        </row>
        <row r="417">
          <cell r="F417">
            <v>43528</v>
          </cell>
        </row>
        <row r="418">
          <cell r="F418">
            <v>43529</v>
          </cell>
        </row>
        <row r="419">
          <cell r="F419">
            <v>43574</v>
          </cell>
        </row>
        <row r="420">
          <cell r="F420">
            <v>43576</v>
          </cell>
        </row>
        <row r="421">
          <cell r="F421">
            <v>43586</v>
          </cell>
        </row>
        <row r="422">
          <cell r="F422">
            <v>43636</v>
          </cell>
        </row>
        <row r="423">
          <cell r="F423">
            <v>43715</v>
          </cell>
        </row>
        <row r="424">
          <cell r="F424">
            <v>43750</v>
          </cell>
        </row>
        <row r="425">
          <cell r="F425">
            <v>43771</v>
          </cell>
        </row>
        <row r="426">
          <cell r="F426">
            <v>43784</v>
          </cell>
        </row>
        <row r="427">
          <cell r="F427">
            <v>43824</v>
          </cell>
        </row>
        <row r="428">
          <cell r="F428">
            <v>43831</v>
          </cell>
        </row>
        <row r="429">
          <cell r="F429">
            <v>43885</v>
          </cell>
        </row>
        <row r="430">
          <cell r="F430">
            <v>43886</v>
          </cell>
        </row>
        <row r="431">
          <cell r="F431">
            <v>43931</v>
          </cell>
        </row>
        <row r="432">
          <cell r="F432">
            <v>43942</v>
          </cell>
        </row>
        <row r="433">
          <cell r="F433">
            <v>43952</v>
          </cell>
        </row>
        <row r="434">
          <cell r="F434">
            <v>43993</v>
          </cell>
        </row>
        <row r="435">
          <cell r="F435">
            <v>44081</v>
          </cell>
        </row>
        <row r="436">
          <cell r="F436">
            <v>44116</v>
          </cell>
        </row>
        <row r="437">
          <cell r="F437">
            <v>44137</v>
          </cell>
        </row>
        <row r="438">
          <cell r="F438">
            <v>44150</v>
          </cell>
        </row>
        <row r="439">
          <cell r="F439">
            <v>44190</v>
          </cell>
        </row>
        <row r="440">
          <cell r="F440">
            <v>44197</v>
          </cell>
        </row>
        <row r="441">
          <cell r="F441">
            <v>44242</v>
          </cell>
        </row>
        <row r="442">
          <cell r="F442">
            <v>44243</v>
          </cell>
        </row>
        <row r="443">
          <cell r="F443">
            <v>44288</v>
          </cell>
        </row>
        <row r="444">
          <cell r="F444">
            <v>44307</v>
          </cell>
        </row>
        <row r="445">
          <cell r="F445">
            <v>44317</v>
          </cell>
        </row>
        <row r="446">
          <cell r="F446">
            <v>44350</v>
          </cell>
        </row>
        <row r="447">
          <cell r="F447">
            <v>44446</v>
          </cell>
        </row>
        <row r="448">
          <cell r="F448">
            <v>44481</v>
          </cell>
        </row>
        <row r="449">
          <cell r="F449">
            <v>44502</v>
          </cell>
        </row>
        <row r="450">
          <cell r="F450">
            <v>44515</v>
          </cell>
        </row>
        <row r="451">
          <cell r="F451">
            <v>44555</v>
          </cell>
        </row>
        <row r="452">
          <cell r="F452">
            <v>44562</v>
          </cell>
        </row>
        <row r="453">
          <cell r="F453">
            <v>44620</v>
          </cell>
        </row>
        <row r="454">
          <cell r="F454">
            <v>44621</v>
          </cell>
        </row>
        <row r="455">
          <cell r="F455">
            <v>44666</v>
          </cell>
        </row>
        <row r="456">
          <cell r="F456">
            <v>44672</v>
          </cell>
        </row>
        <row r="457">
          <cell r="F457">
            <v>44682</v>
          </cell>
        </row>
        <row r="458">
          <cell r="F458">
            <v>44728</v>
          </cell>
        </row>
        <row r="459">
          <cell r="F459">
            <v>44811</v>
          </cell>
        </row>
        <row r="460">
          <cell r="F460">
            <v>44846</v>
          </cell>
        </row>
        <row r="461">
          <cell r="F461">
            <v>44867</v>
          </cell>
        </row>
        <row r="462">
          <cell r="F462">
            <v>44880</v>
          </cell>
        </row>
        <row r="463">
          <cell r="F463">
            <v>44920</v>
          </cell>
        </row>
        <row r="464">
          <cell r="F464">
            <v>44927</v>
          </cell>
        </row>
        <row r="465">
          <cell r="F465">
            <v>44977</v>
          </cell>
        </row>
        <row r="466">
          <cell r="F466">
            <v>44978</v>
          </cell>
        </row>
        <row r="467">
          <cell r="F467">
            <v>45023</v>
          </cell>
        </row>
        <row r="468">
          <cell r="F468">
            <v>45037</v>
          </cell>
        </row>
        <row r="469">
          <cell r="F469">
            <v>45047</v>
          </cell>
        </row>
        <row r="470">
          <cell r="F470">
            <v>45085</v>
          </cell>
        </row>
        <row r="471">
          <cell r="F471">
            <v>45176</v>
          </cell>
        </row>
        <row r="472">
          <cell r="F472">
            <v>45211</v>
          </cell>
        </row>
        <row r="473">
          <cell r="F473">
            <v>45232</v>
          </cell>
        </row>
        <row r="474">
          <cell r="F474">
            <v>45245</v>
          </cell>
        </row>
        <row r="475">
          <cell r="F475">
            <v>45285</v>
          </cell>
        </row>
        <row r="476">
          <cell r="F476">
            <v>45292</v>
          </cell>
        </row>
        <row r="477">
          <cell r="F477">
            <v>45334</v>
          </cell>
        </row>
        <row r="478">
          <cell r="F478">
            <v>45335</v>
          </cell>
        </row>
        <row r="479">
          <cell r="F479">
            <v>45380</v>
          </cell>
        </row>
        <row r="480">
          <cell r="F480">
            <v>45403</v>
          </cell>
        </row>
        <row r="481">
          <cell r="F481">
            <v>45413</v>
          </cell>
        </row>
        <row r="482">
          <cell r="F482">
            <v>45442</v>
          </cell>
        </row>
        <row r="483">
          <cell r="F483">
            <v>45542</v>
          </cell>
        </row>
        <row r="484">
          <cell r="F484">
            <v>45577</v>
          </cell>
        </row>
        <row r="485">
          <cell r="F485">
            <v>45598</v>
          </cell>
        </row>
        <row r="486">
          <cell r="F486">
            <v>45611</v>
          </cell>
        </row>
        <row r="487">
          <cell r="F487">
            <v>45651</v>
          </cell>
        </row>
        <row r="488">
          <cell r="F488">
            <v>45658</v>
          </cell>
        </row>
        <row r="489">
          <cell r="F489">
            <v>45719</v>
          </cell>
        </row>
        <row r="490">
          <cell r="F490">
            <v>45720</v>
          </cell>
        </row>
        <row r="491">
          <cell r="F491">
            <v>45765</v>
          </cell>
        </row>
        <row r="492">
          <cell r="F492">
            <v>45768</v>
          </cell>
        </row>
        <row r="493">
          <cell r="F493">
            <v>45778</v>
          </cell>
        </row>
        <row r="494">
          <cell r="F494">
            <v>45827</v>
          </cell>
        </row>
        <row r="495">
          <cell r="F495">
            <v>45907</v>
          </cell>
        </row>
        <row r="496">
          <cell r="F496">
            <v>45942</v>
          </cell>
        </row>
        <row r="497">
          <cell r="F497">
            <v>45963</v>
          </cell>
        </row>
        <row r="498">
          <cell r="F498">
            <v>45976</v>
          </cell>
        </row>
        <row r="499">
          <cell r="F499">
            <v>46016</v>
          </cell>
        </row>
        <row r="500">
          <cell r="F500">
            <v>46023</v>
          </cell>
        </row>
        <row r="501">
          <cell r="F501">
            <v>46069</v>
          </cell>
        </row>
        <row r="502">
          <cell r="F502">
            <v>46070</v>
          </cell>
        </row>
        <row r="503">
          <cell r="F503">
            <v>46115</v>
          </cell>
        </row>
        <row r="504">
          <cell r="F504">
            <v>46133</v>
          </cell>
        </row>
        <row r="505">
          <cell r="F505">
            <v>46143</v>
          </cell>
        </row>
        <row r="506">
          <cell r="F506">
            <v>46177</v>
          </cell>
        </row>
        <row r="507">
          <cell r="F507">
            <v>46272</v>
          </cell>
        </row>
        <row r="508">
          <cell r="F508">
            <v>46307</v>
          </cell>
        </row>
        <row r="509">
          <cell r="F509">
            <v>46328</v>
          </cell>
        </row>
        <row r="510">
          <cell r="F510">
            <v>46341</v>
          </cell>
        </row>
        <row r="511">
          <cell r="F511">
            <v>46381</v>
          </cell>
        </row>
        <row r="512">
          <cell r="F512">
            <v>46388</v>
          </cell>
        </row>
        <row r="513">
          <cell r="F513">
            <v>46426</v>
          </cell>
        </row>
        <row r="514">
          <cell r="F514">
            <v>46427</v>
          </cell>
        </row>
        <row r="515">
          <cell r="F515">
            <v>46472</v>
          </cell>
        </row>
        <row r="516">
          <cell r="F516">
            <v>46498</v>
          </cell>
        </row>
        <row r="517">
          <cell r="F517">
            <v>46508</v>
          </cell>
        </row>
        <row r="518">
          <cell r="F518">
            <v>46534</v>
          </cell>
        </row>
        <row r="519">
          <cell r="F519">
            <v>46637</v>
          </cell>
        </row>
        <row r="520">
          <cell r="F520">
            <v>46672</v>
          </cell>
        </row>
        <row r="521">
          <cell r="F521">
            <v>46693</v>
          </cell>
        </row>
        <row r="522">
          <cell r="F522">
            <v>46706</v>
          </cell>
        </row>
        <row r="523">
          <cell r="F523">
            <v>46746</v>
          </cell>
        </row>
        <row r="524">
          <cell r="F524">
            <v>46753</v>
          </cell>
        </row>
        <row r="525">
          <cell r="F525">
            <v>46811</v>
          </cell>
        </row>
        <row r="526">
          <cell r="F526">
            <v>46812</v>
          </cell>
        </row>
        <row r="527">
          <cell r="F527">
            <v>46857</v>
          </cell>
        </row>
        <row r="528">
          <cell r="F528">
            <v>46864</v>
          </cell>
        </row>
        <row r="529">
          <cell r="F529">
            <v>46874</v>
          </cell>
        </row>
        <row r="530">
          <cell r="F530">
            <v>46919</v>
          </cell>
        </row>
        <row r="531">
          <cell r="F531">
            <v>47003</v>
          </cell>
        </row>
        <row r="532">
          <cell r="F532">
            <v>47038</v>
          </cell>
        </row>
        <row r="533">
          <cell r="F533">
            <v>47059</v>
          </cell>
        </row>
        <row r="534">
          <cell r="F534">
            <v>47072</v>
          </cell>
        </row>
        <row r="535">
          <cell r="F535">
            <v>47112</v>
          </cell>
        </row>
        <row r="536">
          <cell r="F536">
            <v>47119</v>
          </cell>
        </row>
        <row r="537">
          <cell r="F537">
            <v>47161</v>
          </cell>
        </row>
        <row r="538">
          <cell r="F538">
            <v>47162</v>
          </cell>
        </row>
        <row r="539">
          <cell r="F539">
            <v>47207</v>
          </cell>
        </row>
        <row r="540">
          <cell r="F540">
            <v>47229</v>
          </cell>
        </row>
        <row r="541">
          <cell r="F541">
            <v>47239</v>
          </cell>
        </row>
        <row r="542">
          <cell r="F542">
            <v>47269</v>
          </cell>
        </row>
        <row r="543">
          <cell r="F543">
            <v>47368</v>
          </cell>
        </row>
        <row r="544">
          <cell r="F544">
            <v>47403</v>
          </cell>
        </row>
        <row r="545">
          <cell r="F545">
            <v>47424</v>
          </cell>
        </row>
        <row r="546">
          <cell r="F546">
            <v>47437</v>
          </cell>
        </row>
        <row r="547">
          <cell r="F547">
            <v>47477</v>
          </cell>
        </row>
        <row r="548">
          <cell r="F548">
            <v>47484</v>
          </cell>
        </row>
        <row r="549">
          <cell r="F549">
            <v>47546</v>
          </cell>
        </row>
        <row r="550">
          <cell r="F550">
            <v>47547</v>
          </cell>
        </row>
        <row r="551">
          <cell r="F551">
            <v>47592</v>
          </cell>
        </row>
        <row r="552">
          <cell r="F552">
            <v>47594</v>
          </cell>
        </row>
        <row r="553">
          <cell r="F553">
            <v>47604</v>
          </cell>
        </row>
        <row r="554">
          <cell r="F554">
            <v>47654</v>
          </cell>
        </row>
        <row r="555">
          <cell r="F555">
            <v>47733</v>
          </cell>
        </row>
        <row r="556">
          <cell r="F556">
            <v>47768</v>
          </cell>
        </row>
        <row r="557">
          <cell r="F557">
            <v>47789</v>
          </cell>
        </row>
        <row r="558">
          <cell r="F558">
            <v>47802</v>
          </cell>
        </row>
        <row r="559">
          <cell r="F559">
            <v>47842</v>
          </cell>
        </row>
        <row r="560">
          <cell r="F560">
            <v>47849</v>
          </cell>
        </row>
        <row r="561">
          <cell r="F561">
            <v>47903</v>
          </cell>
        </row>
        <row r="562">
          <cell r="F562">
            <v>47904</v>
          </cell>
        </row>
        <row r="563">
          <cell r="F563">
            <v>47949</v>
          </cell>
        </row>
        <row r="564">
          <cell r="F564">
            <v>47959</v>
          </cell>
        </row>
        <row r="565">
          <cell r="F565">
            <v>47969</v>
          </cell>
        </row>
        <row r="566">
          <cell r="F566">
            <v>48011</v>
          </cell>
        </row>
        <row r="567">
          <cell r="F567">
            <v>48098</v>
          </cell>
        </row>
        <row r="568">
          <cell r="F568">
            <v>48133</v>
          </cell>
        </row>
        <row r="569">
          <cell r="F569">
            <v>48154</v>
          </cell>
        </row>
        <row r="570">
          <cell r="F570">
            <v>48167</v>
          </cell>
        </row>
        <row r="571">
          <cell r="F571">
            <v>48207</v>
          </cell>
        </row>
        <row r="572">
          <cell r="F572">
            <v>48214</v>
          </cell>
        </row>
        <row r="573">
          <cell r="F573">
            <v>48253</v>
          </cell>
        </row>
        <row r="574">
          <cell r="F574">
            <v>48254</v>
          </cell>
        </row>
        <row r="575">
          <cell r="F575">
            <v>48299</v>
          </cell>
        </row>
        <row r="576">
          <cell r="F576">
            <v>48325</v>
          </cell>
        </row>
        <row r="577">
          <cell r="F577">
            <v>48335</v>
          </cell>
        </row>
        <row r="578">
          <cell r="F578">
            <v>48361</v>
          </cell>
        </row>
        <row r="579">
          <cell r="F579">
            <v>48464</v>
          </cell>
        </row>
        <row r="580">
          <cell r="F580">
            <v>48499</v>
          </cell>
        </row>
        <row r="581">
          <cell r="F581">
            <v>48520</v>
          </cell>
        </row>
        <row r="582">
          <cell r="F582">
            <v>48533</v>
          </cell>
        </row>
        <row r="583">
          <cell r="F583">
            <v>48573</v>
          </cell>
        </row>
        <row r="584">
          <cell r="F584">
            <v>48580</v>
          </cell>
        </row>
        <row r="585">
          <cell r="F585">
            <v>48638</v>
          </cell>
        </row>
        <row r="586">
          <cell r="F586">
            <v>48639</v>
          </cell>
        </row>
        <row r="587">
          <cell r="F587">
            <v>48684</v>
          </cell>
        </row>
        <row r="588">
          <cell r="F588">
            <v>48690</v>
          </cell>
        </row>
        <row r="589">
          <cell r="F589">
            <v>48700</v>
          </cell>
        </row>
        <row r="590">
          <cell r="F590">
            <v>48746</v>
          </cell>
        </row>
        <row r="591">
          <cell r="F591">
            <v>48829</v>
          </cell>
        </row>
        <row r="592">
          <cell r="F592">
            <v>48864</v>
          </cell>
        </row>
        <row r="593">
          <cell r="F593">
            <v>48885</v>
          </cell>
        </row>
        <row r="594">
          <cell r="F594">
            <v>48898</v>
          </cell>
        </row>
        <row r="595">
          <cell r="F595">
            <v>48938</v>
          </cell>
        </row>
        <row r="596">
          <cell r="F596">
            <v>48945</v>
          </cell>
        </row>
        <row r="597">
          <cell r="F597">
            <v>48995</v>
          </cell>
        </row>
        <row r="598">
          <cell r="F598">
            <v>48996</v>
          </cell>
        </row>
        <row r="599">
          <cell r="F599">
            <v>49041</v>
          </cell>
        </row>
        <row r="600">
          <cell r="F600">
            <v>49055</v>
          </cell>
        </row>
        <row r="601">
          <cell r="F601">
            <v>49065</v>
          </cell>
        </row>
        <row r="602">
          <cell r="F602">
            <v>49103</v>
          </cell>
        </row>
        <row r="603">
          <cell r="F603">
            <v>49194</v>
          </cell>
        </row>
        <row r="604">
          <cell r="F604">
            <v>49229</v>
          </cell>
        </row>
        <row r="605">
          <cell r="F605">
            <v>49250</v>
          </cell>
        </row>
        <row r="606">
          <cell r="F606">
            <v>49263</v>
          </cell>
        </row>
        <row r="607">
          <cell r="F607">
            <v>49303</v>
          </cell>
        </row>
        <row r="608">
          <cell r="F608">
            <v>49310</v>
          </cell>
        </row>
        <row r="609">
          <cell r="F609">
            <v>49345</v>
          </cell>
        </row>
        <row r="610">
          <cell r="F610">
            <v>49346</v>
          </cell>
        </row>
        <row r="611">
          <cell r="F611">
            <v>49391</v>
          </cell>
        </row>
        <row r="612">
          <cell r="F612">
            <v>49420</v>
          </cell>
        </row>
        <row r="613">
          <cell r="F613">
            <v>49430</v>
          </cell>
        </row>
        <row r="614">
          <cell r="F614">
            <v>49453</v>
          </cell>
        </row>
        <row r="615">
          <cell r="F615">
            <v>49559</v>
          </cell>
        </row>
        <row r="616">
          <cell r="F616">
            <v>49594</v>
          </cell>
        </row>
        <row r="617">
          <cell r="F617">
            <v>49615</v>
          </cell>
        </row>
        <row r="618">
          <cell r="F618">
            <v>49628</v>
          </cell>
        </row>
        <row r="619">
          <cell r="F619">
            <v>49668</v>
          </cell>
        </row>
        <row r="620">
          <cell r="F620">
            <v>49675</v>
          </cell>
        </row>
        <row r="621">
          <cell r="F621">
            <v>49730</v>
          </cell>
        </row>
        <row r="622">
          <cell r="F622">
            <v>49731</v>
          </cell>
        </row>
        <row r="623">
          <cell r="F623">
            <v>49776</v>
          </cell>
        </row>
        <row r="624">
          <cell r="F624">
            <v>49786</v>
          </cell>
        </row>
        <row r="625">
          <cell r="F625">
            <v>49796</v>
          </cell>
        </row>
        <row r="626">
          <cell r="F626">
            <v>49838</v>
          </cell>
        </row>
        <row r="627">
          <cell r="F627">
            <v>49925</v>
          </cell>
        </row>
        <row r="628">
          <cell r="F628">
            <v>49960</v>
          </cell>
        </row>
        <row r="629">
          <cell r="F629">
            <v>49981</v>
          </cell>
        </row>
        <row r="630">
          <cell r="F630">
            <v>49994</v>
          </cell>
        </row>
        <row r="631">
          <cell r="F631">
            <v>50034</v>
          </cell>
        </row>
        <row r="632">
          <cell r="F632">
            <v>50041</v>
          </cell>
        </row>
        <row r="633">
          <cell r="F633">
            <v>50087</v>
          </cell>
        </row>
        <row r="634">
          <cell r="F634">
            <v>50088</v>
          </cell>
        </row>
        <row r="635">
          <cell r="F635">
            <v>50133</v>
          </cell>
        </row>
        <row r="636">
          <cell r="F636">
            <v>50151</v>
          </cell>
        </row>
        <row r="637">
          <cell r="F637">
            <v>50161</v>
          </cell>
        </row>
        <row r="638">
          <cell r="F638">
            <v>50195</v>
          </cell>
        </row>
        <row r="639">
          <cell r="F639">
            <v>50290</v>
          </cell>
        </row>
        <row r="640">
          <cell r="F640">
            <v>50325</v>
          </cell>
        </row>
        <row r="641">
          <cell r="F641">
            <v>50346</v>
          </cell>
        </row>
        <row r="642">
          <cell r="F642">
            <v>50359</v>
          </cell>
        </row>
        <row r="643">
          <cell r="F643">
            <v>50399</v>
          </cell>
        </row>
        <row r="644">
          <cell r="F644">
            <v>50406</v>
          </cell>
        </row>
        <row r="645">
          <cell r="F645">
            <v>50472</v>
          </cell>
        </row>
        <row r="646">
          <cell r="F646">
            <v>50473</v>
          </cell>
        </row>
        <row r="647">
          <cell r="F647">
            <v>50516</v>
          </cell>
        </row>
        <row r="648">
          <cell r="F648">
            <v>50518</v>
          </cell>
        </row>
        <row r="649">
          <cell r="F649">
            <v>50526</v>
          </cell>
        </row>
        <row r="650">
          <cell r="F650">
            <v>50580</v>
          </cell>
        </row>
        <row r="651">
          <cell r="F651">
            <v>50655</v>
          </cell>
        </row>
        <row r="652">
          <cell r="F652">
            <v>50690</v>
          </cell>
        </row>
        <row r="653">
          <cell r="F653">
            <v>50711</v>
          </cell>
        </row>
        <row r="654">
          <cell r="F654">
            <v>50724</v>
          </cell>
        </row>
        <row r="655">
          <cell r="F655">
            <v>50764</v>
          </cell>
        </row>
        <row r="656">
          <cell r="F656">
            <v>50771</v>
          </cell>
        </row>
        <row r="657">
          <cell r="F657">
            <v>50822</v>
          </cell>
        </row>
        <row r="658">
          <cell r="F658">
            <v>50823</v>
          </cell>
        </row>
        <row r="659">
          <cell r="F659">
            <v>50868</v>
          </cell>
        </row>
        <row r="660">
          <cell r="F660">
            <v>50881</v>
          </cell>
        </row>
        <row r="661">
          <cell r="F661">
            <v>50891</v>
          </cell>
        </row>
        <row r="662">
          <cell r="F662">
            <v>50930</v>
          </cell>
        </row>
        <row r="663">
          <cell r="F663">
            <v>51020</v>
          </cell>
        </row>
        <row r="664">
          <cell r="F664">
            <v>51055</v>
          </cell>
        </row>
        <row r="665">
          <cell r="F665">
            <v>51076</v>
          </cell>
        </row>
        <row r="666">
          <cell r="F666">
            <v>51089</v>
          </cell>
        </row>
        <row r="667">
          <cell r="F667">
            <v>51129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TDA"/>
      <sheetName val="Quadro Original"/>
      <sheetName val="Quadro com Desafios (Abs)"/>
      <sheetName val="Quadro com Desafios (%)"/>
      <sheetName val="CAPEX"/>
      <sheetName val="Ajustes AGC"/>
    </sheetNames>
    <definedNames>
      <definedName name="__duh2" refersTo="#REF!" sheetId="5"/>
      <definedName name="__MW1200" refersTo="#REF!" sheetId="5"/>
      <definedName name="__MW1300" refersTo="#REF!" sheetId="5"/>
      <definedName name="__MW1400" refersTo="#REF!" sheetId="5"/>
      <definedName name="__MW1500" refersTo="#REF!" sheetId="5"/>
      <definedName name="__MW1600" refersTo="#REF!" sheetId="5"/>
      <definedName name="__MW1700" refersTo="#REF!" sheetId="5"/>
      <definedName name="__MW1900" refersTo="#REF!" sheetId="5"/>
      <definedName name="__MW3" refersTo="#REF!" sheetId="5"/>
      <definedName name="_duh2" refersTo="#REF!" sheetId="5"/>
      <definedName name="_MW1200" refersTo="#REF!" sheetId="5"/>
      <definedName name="_MW1300" refersTo="#REF!" sheetId="5"/>
      <definedName name="_MW1400" refersTo="#REF!" sheetId="5"/>
      <definedName name="_MW1500" refersTo="#REF!" sheetId="5"/>
      <definedName name="_MW1600" refersTo="#REF!" sheetId="5"/>
      <definedName name="_MW1700" refersTo="#REF!" sheetId="5"/>
      <definedName name="_MW1900" refersTo="#REF!" sheetId="5"/>
      <definedName name="_MW3" refersTo="#REF!" sheetId="5"/>
      <definedName name="aaaaaaaaaaa" refersTo="#REF!" sheetId="5"/>
      <definedName name="aaaaaaaaaaaaaa" refersTo="#REF!" sheetId="5"/>
      <definedName name="AboutCompGraph" refersTo="#REF!" sheetId="5"/>
      <definedName name="accdil2" refersTo="#REF!" sheetId="5"/>
      <definedName name="acdil2" refersTo="#REF!" sheetId="5"/>
      <definedName name="acdil3" refersTo="#REF!" sheetId="5"/>
      <definedName name="acdil4" refersTo="#REF!" sheetId="5"/>
      <definedName name="acdl" refersTo="#REF!" sheetId="5"/>
      <definedName name="acdl5" refersTo="#REF!" sheetId="5"/>
      <definedName name="afds" refersTo="#REF!" sheetId="5"/>
      <definedName name="ANR" refersTo="#REF!" sheetId="5"/>
      <definedName name="AxesFormat" refersTo="#REF!" sheetId="5"/>
      <definedName name="BackFromCompanySelector" refersTo="#REF!" sheetId="5"/>
      <definedName name="BackFromItemSelect" refersTo="#REF!" sheetId="5"/>
      <definedName name="bDown" refersTo="#REF!" sheetId="5"/>
      <definedName name="bLeft" refersTo="#REF!" sheetId="5"/>
      <definedName name="bRight" refersTo="#REF!" sheetId="5"/>
      <definedName name="bUp" refersTo="#REF!" sheetId="5"/>
      <definedName name="CapitalPricing" refersTo="#REF!" sheetId="5"/>
      <definedName name="cccccccccccccccccccccccc" refersTo="#REF!" sheetId="5"/>
      <definedName name="ChangeSize" refersTo="#REF!" sheetId="5"/>
      <definedName name="ChartOptions" refersTo="#REF!" sheetId="5"/>
      <definedName name="ChartTypeChange" refersTo="#REF!" sheetId="5"/>
      <definedName name="ClearCompList" refersTo="#REF!" sheetId="5"/>
      <definedName name="ClosePrint" refersTo="#REF!" sheetId="5"/>
      <definedName name="ClosePrint1" refersTo="#REF!" sheetId="5"/>
      <definedName name="closeprint10000" refersTo="#REF!" sheetId="5"/>
      <definedName name="ClosePrint2" refersTo="#REF!" sheetId="5"/>
      <definedName name="closeprint20000" refersTo="#REF!" sheetId="5"/>
      <definedName name="ClosePrintJBL" refersTo="#REF!" sheetId="5"/>
      <definedName name="CompanyChangeSize" refersTo="#REF!" sheetId="5"/>
      <definedName name="CompanyLookup" refersTo="#REF!" sheetId="5"/>
      <definedName name="CompgraphHelp" refersTo="#REF!" sheetId="5"/>
      <definedName name="complookup" refersTo="#REF!" sheetId="5"/>
      <definedName name="CompositeBuilder" refersTo="#REF!" sheetId="5"/>
      <definedName name="CopyTrackerToNewBook" refersTo="#REF!" sheetId="5"/>
      <definedName name="CoSelectorOutputs" refersTo="#REF!" sheetId="5"/>
      <definedName name="CustomChart" refersTo="#REF!" sheetId="5"/>
      <definedName name="dafdafsd" refersTo="#REF!" sheetId="5"/>
      <definedName name="dddd" refersTo="#REF!" sheetId="5"/>
      <definedName name="dddddddddddddddd" refersTo="#REF!" sheetId="5"/>
      <definedName name="dfdfd" refersTo="#REF!" sheetId="5"/>
      <definedName name="DismissItemDlog" refersTo="#REF!" sheetId="5"/>
      <definedName name="dsdsd" refersTo="#REF!" sheetId="5"/>
      <definedName name="duh" refersTo="#REF!" sheetId="5"/>
      <definedName name="editgraph" refersTo="#REF!" sheetId="5"/>
      <definedName name="enable" refersTo="#REF!" sheetId="5"/>
      <definedName name="ExcelPath" refersTo="#REF!" sheetId="5"/>
      <definedName name="ExcelPath2" refersTo="#REF!" sheetId="5"/>
      <definedName name="ExitCompanySelector" refersTo="#REF!" sheetId="5"/>
      <definedName name="ExitFormat" refersTo="#REF!" sheetId="5"/>
      <definedName name="ExitItemBuilder" refersTo="#REF!" sheetId="5"/>
      <definedName name="exitMainMenu" refersTo="#REF!" sheetId="5"/>
      <definedName name="exitmsg" refersTo="#REF!" sheetId="5"/>
      <definedName name="ExpandOutputs" refersTo="#REF!" sheetId="5"/>
      <definedName name="ExpandVPeriods" refersTo="#REF!" sheetId="5"/>
      <definedName name="ExportFile" refersTo="#REF!" sheetId="5"/>
      <definedName name="ExportFile2" refersTo="#REF!" sheetId="5"/>
      <definedName name="FD" refersTo="#REF!" sheetId="5"/>
      <definedName name="fdf" refersTo="#REF!" sheetId="5"/>
      <definedName name="ffffffffff" refersTo="#REF!" sheetId="5"/>
      <definedName name="fffffffffffffffffffffffffffff" refersTo="#REF!" sheetId="5"/>
      <definedName name="fggg" refersTo="#REF!" sheetId="5"/>
      <definedName name="foe" refersTo="#REF!" sheetId="5"/>
      <definedName name="FormatMod.FormatMaster" refersTo="#REF!" sheetId="5"/>
      <definedName name="g" refersTo="#REF!" sheetId="5"/>
      <definedName name="gegerg" refersTo="#REF!" sheetId="5"/>
      <definedName name="gf" refersTo="#REF!" sheetId="5"/>
      <definedName name="gggggggggggggg" refersTo="#REF!" sheetId="5"/>
      <definedName name="GraphbuildingMod.ChangeTicker" refersTo="#REF!" sheetId="5"/>
      <definedName name="GraphbuildingMod.editgraph" refersTo="#REF!" sheetId="5"/>
      <definedName name="GraphbuildingMod.ExportData" refersTo="#REF!" sheetId="5"/>
      <definedName name="GraphbuildingMod.LayoutSet" refersTo="#REF!" sheetId="5"/>
      <definedName name="GraphbuildingMod.PasteGraph" refersTo="#REF!" sheetId="5"/>
      <definedName name="GraphbuildingMod.PrintPreview" refersTo="#REF!" sheetId="5"/>
      <definedName name="GraphbuildingMod.ShowData" refersTo="#REF!" sheetId="5"/>
      <definedName name="GraphbuildingMod.ShowGraph" refersTo="#REF!" sheetId="5"/>
      <definedName name="GraphCompBuild" refersTo="#REF!" sheetId="5"/>
      <definedName name="Graphexitmsg" refersTo="#REF!" sheetId="5"/>
      <definedName name="GraphIntroMod.exitmsg" refersTo="#REF!" sheetId="5"/>
      <definedName name="GraphIntroMod.Graphexitmsg" refersTo="#REF!" sheetId="5"/>
      <definedName name="HeaderFormat" refersTo="#REF!" sheetId="5"/>
      <definedName name="HelpTest" refersTo="#REF!" sheetId="5"/>
      <definedName name="ImportFile" refersTo="#REF!" sheetId="5"/>
      <definedName name="ImportFile2" refersTo="#REF!" sheetId="5"/>
      <definedName name="InfoNext" refersTo="#REF!" sheetId="5"/>
      <definedName name="InfoNext2" refersTo="#REF!" sheetId="5"/>
      <definedName name="InfoPrev" refersTo="#REF!" sheetId="5"/>
      <definedName name="InfoPrev2" refersTo="#REF!" sheetId="5"/>
      <definedName name="J" refersTo="#REF!" sheetId="5"/>
      <definedName name="jh" refersTo="#REF!" sheetId="5"/>
      <definedName name="LaunchFormulaLookup" refersTo="#REF!" sheetId="5"/>
      <definedName name="Navigation" refersTo="#REF!" sheetId="5"/>
      <definedName name="no" refersTo="#REF!" sheetId="5"/>
      <definedName name="OnShow" refersTo="#REF!" sheetId="5"/>
      <definedName name="PasteGraph" refersTo="#REF!" sheetId="5"/>
      <definedName name="print_data_tables" refersTo="#REF!" sheetId="5"/>
      <definedName name="print_data_tables100000" refersTo="#REF!" sheetId="5"/>
      <definedName name="PrintPreview" refersTo="#REF!" sheetId="5"/>
      <definedName name="ProImportExport.ImportFile" refersTo="#REF!" sheetId="5"/>
      <definedName name="ProImportExport.SaveNewFile" refersTo="#REF!" sheetId="5"/>
      <definedName name="qqqqqqqqqq" refersTo="#REF!" sheetId="5"/>
      <definedName name="ResetItemView" refersTo="#REF!" sheetId="5"/>
      <definedName name="saasasasas" refersTo="#REF!" sheetId="5"/>
      <definedName name="SaveNewFile" refersTo="#REF!" sheetId="5"/>
      <definedName name="savenewfile2" refersTo="#REF!" sheetId="5"/>
      <definedName name="sdads" refersTo="#REF!" sheetId="5"/>
      <definedName name="SeriesFormat" refersTo="#REF!" sheetId="5"/>
      <definedName name="sfds" refersTo="#REF!" sheetId="5"/>
      <definedName name="shares" refersTo="#REF!" sheetId="5"/>
      <definedName name="Sheet3" refersTo="#REF!" sheetId="5"/>
      <definedName name="ShowData" refersTo="#REF!" sheetId="5"/>
      <definedName name="ShowDottedLine" refersTo="#REF!" sheetId="5"/>
      <definedName name="ShowGraph" refersTo="#REF!" sheetId="5"/>
      <definedName name="ss" refersTo="#REF!" sheetId="5"/>
      <definedName name="ssssssssssssss" refersTo="#REF!" sheetId="5"/>
      <definedName name="sssssssssssssssssss" refersTo="#REF!" sheetId="5"/>
      <definedName name="sssssssssssssssssssssss" refersTo="#REF!" sheetId="5"/>
      <definedName name="ssssssssssssssssssssssss" refersTo="#REF!" sheetId="5"/>
      <definedName name="TextFormat" refersTo="#REF!" sheetId="5"/>
      <definedName name="TickerToNameOnEnter" refersTo="#REF!" sheetId="5"/>
      <definedName name="UpdateUnregOSRs" refersTo="#REF!" sheetId="5"/>
      <definedName name="wewew" refersTo="#REF!" sheetId="5"/>
      <definedName name="wewewewe" refersTo="#REF!" sheetId="5"/>
      <definedName name="wewewewewe" refersTo="#REF!" sheetId="5"/>
      <definedName name="wwwwwwwwwwwwwwwwww" refersTo="#REF!" sheetId="5"/>
      <definedName name="ZXDFAFSD" refersTo="#REF!" sheetId="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"/>
      <sheetName val="Quarterly avera"/>
      <sheetName val="Annual "/>
      <sheetName val="Event Category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Growth Model"/>
      <sheetName val="Charts"/>
      <sheetName val="Presentation"/>
      <sheetName val="Module1"/>
      <sheetName val="IDENTIFICAÇÃO"/>
      <sheetName val="PLANILHA"/>
      <sheetName val="Growth_Model"/>
    </sheetNames>
    <sheetDataSet>
      <sheetData sheetId="0">
        <row r="2">
          <cell r="B2" t="str">
            <v xml:space="preserve">ASSUMPTIONS - GE Business Plan - </v>
          </cell>
        </row>
      </sheetData>
      <sheetData sheetId="1"/>
      <sheetData sheetId="2"/>
      <sheetData sheetId="3">
        <row r="1">
          <cell r="A1" t="str">
            <v xml:space="preserve">ASSUMPTIONS - GE Business Plan - </v>
          </cell>
        </row>
      </sheetData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E"/>
      <sheetName val="Sheet1"/>
      <sheetName val="TESTE.XLW"/>
      <sheetName val="Depositos judiciais"/>
      <sheetName val="Inflação"/>
      <sheetName val="Damodaran (Beta e ERP)"/>
    </sheetNames>
    <sheetDataSet>
      <sheetData sheetId="0" refreshError="1">
        <row r="4">
          <cell r="AR4">
            <v>0</v>
          </cell>
        </row>
        <row r="132">
          <cell r="C132">
            <v>34519</v>
          </cell>
          <cell r="E132">
            <v>1.0039800000000001</v>
          </cell>
          <cell r="H132">
            <v>0.94</v>
          </cell>
        </row>
        <row r="133">
          <cell r="C133">
            <v>34520</v>
          </cell>
          <cell r="E133">
            <v>1.0079925734000001</v>
          </cell>
          <cell r="H133">
            <v>0.93200000000000005</v>
          </cell>
        </row>
        <row r="134">
          <cell r="C134">
            <v>34521</v>
          </cell>
          <cell r="E134">
            <v>1.0120245436936002</v>
          </cell>
          <cell r="H134">
            <v>0.91500000000000004</v>
          </cell>
        </row>
        <row r="135">
          <cell r="C135">
            <v>34522</v>
          </cell>
          <cell r="E135">
            <v>1.0160422811320637</v>
          </cell>
          <cell r="H135">
            <v>0.91</v>
          </cell>
        </row>
        <row r="136">
          <cell r="C136">
            <v>34523</v>
          </cell>
          <cell r="E136">
            <v>1.0199946856056674</v>
          </cell>
          <cell r="H136">
            <v>0.92</v>
          </cell>
        </row>
        <row r="137">
          <cell r="C137">
            <v>34526</v>
          </cell>
          <cell r="E137">
            <v>1.0238264656412592</v>
          </cell>
          <cell r="H137">
            <v>0.92500000000000004</v>
          </cell>
        </row>
        <row r="138">
          <cell r="C138">
            <v>34527</v>
          </cell>
          <cell r="E138">
            <v>1.0277170062106959</v>
          </cell>
          <cell r="H138">
            <v>0.92</v>
          </cell>
        </row>
        <row r="139">
          <cell r="C139">
            <v>34528</v>
          </cell>
          <cell r="E139">
            <v>1.0316257565576508</v>
          </cell>
          <cell r="H139">
            <v>0.92</v>
          </cell>
        </row>
        <row r="140">
          <cell r="C140">
            <v>34529</v>
          </cell>
          <cell r="E140">
            <v>1.03549091439222</v>
          </cell>
          <cell r="H140">
            <v>0.92500000000000004</v>
          </cell>
        </row>
        <row r="141">
          <cell r="C141">
            <v>34530</v>
          </cell>
          <cell r="E141">
            <v>1.0390391965922039</v>
          </cell>
          <cell r="H141">
            <v>0.93500000000000005</v>
          </cell>
        </row>
        <row r="142">
          <cell r="C142">
            <v>34533</v>
          </cell>
          <cell r="E142">
            <v>1.0424922701888786</v>
          </cell>
          <cell r="H142">
            <v>0.93500000000000005</v>
          </cell>
        </row>
        <row r="143">
          <cell r="C143">
            <v>34534</v>
          </cell>
          <cell r="E143">
            <v>1.046012419087883</v>
          </cell>
          <cell r="H143">
            <v>0.93100000000000005</v>
          </cell>
        </row>
        <row r="144">
          <cell r="C144">
            <v>34535</v>
          </cell>
          <cell r="E144">
            <v>1.0495200473998911</v>
          </cell>
          <cell r="H144">
            <v>0.93200000000000005</v>
          </cell>
        </row>
        <row r="145">
          <cell r="C145">
            <v>34536</v>
          </cell>
          <cell r="E145">
            <v>1.0524202211308726</v>
          </cell>
          <cell r="H145">
            <v>0.93200000000000005</v>
          </cell>
        </row>
        <row r="146">
          <cell r="C146">
            <v>34537</v>
          </cell>
          <cell r="E146">
            <v>1.0549249812571642</v>
          </cell>
          <cell r="H146">
            <v>0.93500000000000005</v>
          </cell>
        </row>
        <row r="147">
          <cell r="C147">
            <v>34540</v>
          </cell>
          <cell r="E147">
            <v>1.0575095474612444</v>
          </cell>
          <cell r="H147">
            <v>0.93600000000000005</v>
          </cell>
        </row>
        <row r="148">
          <cell r="C148">
            <v>34541</v>
          </cell>
          <cell r="E148">
            <v>1.0599841198023037</v>
          </cell>
          <cell r="H148">
            <v>0.93400000000000005</v>
          </cell>
        </row>
        <row r="149">
          <cell r="C149">
            <v>34542</v>
          </cell>
          <cell r="E149">
            <v>1.0625846141762187</v>
          </cell>
          <cell r="H149">
            <v>0.93600000000000005</v>
          </cell>
        </row>
        <row r="150">
          <cell r="C150">
            <v>34543</v>
          </cell>
          <cell r="E150">
            <v>1.0648124999172748</v>
          </cell>
          <cell r="H150">
            <v>0.94</v>
          </cell>
        </row>
        <row r="151">
          <cell r="C151">
            <v>34544</v>
          </cell>
          <cell r="E151">
            <v>1.0667646561671231</v>
          </cell>
          <cell r="H151">
            <v>0.94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G"/>
      <sheetName val="WH"/>
      <sheetName val="Oil"/>
      <sheetName val="LV"/>
      <sheetName val="DY"/>
      <sheetName val="SU"/>
      <sheetName val="Bio"/>
      <sheetName val="USCrops"/>
      <sheetName val="USLV"/>
      <sheetName val="USDY"/>
      <sheetName val="Acreage"/>
      <sheetName val="World Acre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 updates"/>
      <sheetName val="1 SETUP"/>
      <sheetName val="2 WACC"/>
      <sheetName val="3 Spreads"/>
      <sheetName val="4a Historical"/>
      <sheetName val="Finance Segment"/>
      <sheetName val="Pension Adj"/>
      <sheetName val="4b Restated"/>
      <sheetName val="5 ROIC Tree"/>
      <sheetName val="6 TRS"/>
      <sheetName val="7 SVC"/>
      <sheetName val="8 Worm"/>
      <sheetName val="9 SCM"/>
      <sheetName val="10 Multiples"/>
      <sheetName val="BU historical"/>
      <sheetName val="Segment Info"/>
      <sheetName val="Segment Forecast"/>
      <sheetName val="BU forecast"/>
      <sheetName val="BU 1"/>
      <sheetName val="BU 2"/>
      <sheetName val="BU 3"/>
      <sheetName val="BU 4"/>
      <sheetName val="BU 5"/>
      <sheetName val="BU 6"/>
      <sheetName val="Corp"/>
      <sheetName val="Sum of Parts"/>
      <sheetName val="MultiVal"/>
      <sheetName val="Equity Val"/>
      <sheetName val="11 Valuation"/>
      <sheetName val="EE"/>
      <sheetName val="12a Growth-Spread"/>
      <sheetName val="12b BU Growth-Spread"/>
      <sheetName val="13 3-Bucket"/>
      <sheetName val="14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el"/>
      <sheetName val="DE-PARA"/>
      <sheetName val="Aux"/>
      <sheetName val="Receita"/>
      <sheetName val="Fisicos"/>
      <sheetName val="Capex"/>
      <sheetName val="Apoio"/>
      <sheetName val="Infos Gerais"/>
      <sheetName val="PPT_Detalhes"/>
      <sheetName val="PPT_YTD"/>
      <sheetName val="Base_Unidade_Novo"/>
      <sheetName val="Real 2024"/>
      <sheetName val="Real 2023"/>
      <sheetName val="Orçado 2025"/>
      <sheetName val="Dinâmica"/>
      <sheetName val="DRE_Unidades_YTD CSL"/>
      <sheetName val="Real 2025"/>
      <sheetName val="Forecast 2025"/>
      <sheetName val="-"/>
      <sheetName val="OiSA"/>
      <sheetName val="DRE_OISA"/>
      <sheetName val="DRE_OiSA_UN_TRI"/>
      <sheetName val="DRE_OiSA_UN"/>
      <sheetName val="Demais_Empresas"/>
      <sheetName val="OiService"/>
      <sheetName val="DRE_OiService"/>
      <sheetName val="Tb_OiService"/>
      <sheetName val="Serede"/>
      <sheetName val="DRE_Serede"/>
      <sheetName val="Tahto"/>
      <sheetName val="DRE_Tahto"/>
      <sheetName val="Tb_Subsidiárias"/>
      <sheetName val="."/>
      <sheetName val="Consolidado"/>
      <sheetName val="DRE_NOVA OI"/>
      <sheetName val="Gráficos_Esteiras"/>
      <sheetName val="Oi_Ebitda"/>
      <sheetName val="DRE_MxO"/>
      <sheetName val="DRE_YTD"/>
      <sheetName val="DRE_Lucro"/>
      <sheetName val="DRE_Unidades_Total"/>
      <sheetName val="DRE_Unidades_TRI"/>
      <sheetName val="DRE_Unidades_YTD"/>
      <sheetName val=".."/>
      <sheetName val="Cobre_Oi"/>
      <sheetName val="DRE_COBRE"/>
      <sheetName val="Cobre_Total"/>
      <sheetName val="Tb2_Cobre"/>
      <sheetName val="Cobre_Ebitda"/>
      <sheetName val="Cobre_MxM"/>
      <sheetName val="Cobre_MxO"/>
      <sheetName val="Cobre_YTD"/>
      <sheetName val="Gráficos_Evolutivos_Cobre "/>
      <sheetName val="..."/>
      <sheetName val="Fibra_Oi"/>
      <sheetName val="Fibra_Total"/>
      <sheetName val="Fibra_Ebitda"/>
      <sheetName val="...."/>
      <sheetName val="B2B_Oi"/>
      <sheetName val="B2B_Total"/>
      <sheetName val="Tb1_B2B"/>
      <sheetName val="Tb_Indireto"/>
      <sheetName val="Tb_Venda_Retirada"/>
      <sheetName val="Tb_Legado"/>
      <sheetName val="Tb_Fibra_Dth"/>
      <sheetName val="B2B_Cobre_Oi"/>
      <sheetName val="B2B_Cobre_Total"/>
      <sheetName val="B2B_Ebitda"/>
      <sheetName val="B2B_MxO"/>
      <sheetName val="B2B_YTD"/>
      <sheetName val="Gráficos_Evolutivos_B2B"/>
      <sheetName val="....."/>
      <sheetName val="Venda_Imoveis"/>
      <sheetName val="......"/>
      <sheetName val="Ret_Cobre_Oi"/>
      <sheetName val="Ret_Cobre_Total"/>
      <sheetName val="........"/>
      <sheetName val="DTH_Legado"/>
      <sheetName val="DTH_Oi"/>
      <sheetName val="DTH_Total"/>
      <sheetName val="DRE_DTH"/>
      <sheetName val="DTH_Ebitda"/>
      <sheetName val="Gráficos_Evolutivos_DTH"/>
      <sheetName val="......."/>
      <sheetName val="Outras Rec. Serede"/>
      <sheetName val="Outras Rec. Tahto"/>
      <sheetName val="Indireto_Oi"/>
      <sheetName val="DRE_Paradizi"/>
      <sheetName val="Indireto_Total"/>
      <sheetName val="Fibra_Legado"/>
      <sheetName val="Móvel_Legado"/>
      <sheetName val="&gt;"/>
      <sheetName val="DRE TRI"/>
      <sheetName val="COBRE_TRI"/>
      <sheetName val="FIBRA_N_Receitas_TRI"/>
      <sheetName val="B2B_TRI"/>
      <sheetName val="DTH_TRI"/>
      <sheetName val="Gráficos"/>
      <sheetName val="DRE_Lucro_TRI"/>
    </sheetNames>
    <sheetDataSet>
      <sheetData sheetId="0"/>
      <sheetData sheetId="1"/>
      <sheetData sheetId="2">
        <row r="2">
          <cell r="A2" t="str">
            <v>Consolidado</v>
          </cell>
          <cell r="C2" t="str">
            <v>Consolidado</v>
          </cell>
          <cell r="AS2" t="str">
            <v>Consolidado</v>
          </cell>
        </row>
        <row r="3">
          <cell r="A3" t="str">
            <v>B2B</v>
          </cell>
          <cell r="C3" t="str">
            <v>Presidência</v>
          </cell>
          <cell r="AS3" t="str">
            <v>ANA THEREZA SILVA MIGUELOTE</v>
          </cell>
        </row>
        <row r="4">
          <cell r="A4" t="str">
            <v>Cobre</v>
          </cell>
          <cell r="C4" t="str">
            <v>Finanças e Relações com Investidores</v>
          </cell>
          <cell r="AS4" t="str">
            <v>ANDRE TAVARES PARADIZI</v>
          </cell>
        </row>
        <row r="5">
          <cell r="A5" t="str">
            <v>DTH</v>
          </cell>
          <cell r="C5" t="str">
            <v>Pessoas &amp; Cultura</v>
          </cell>
          <cell r="AS5" t="str">
            <v>ANIK ARAUJO AUIP</v>
          </cell>
        </row>
        <row r="6">
          <cell r="A6" t="str">
            <v>Fibra</v>
          </cell>
          <cell r="C6" t="str">
            <v>Tecnologia &amp; Operações</v>
          </cell>
          <cell r="AS6" t="str">
            <v>BENICIO FERREIRA</v>
          </cell>
        </row>
        <row r="7">
          <cell r="A7" t="str">
            <v>Novas Receitas</v>
          </cell>
          <cell r="C7" t="str">
            <v>Jurídica</v>
          </cell>
          <cell r="AS7" t="str">
            <v>BRUNO FANTAGUZZI</v>
          </cell>
        </row>
        <row r="8">
          <cell r="A8" t="str">
            <v>Outras Receitas</v>
          </cell>
          <cell r="C8" t="str">
            <v>Compliance, Governança e Sustentabilidade</v>
          </cell>
          <cell r="AS8" t="str">
            <v>BRUNO MACEDO SOARES</v>
          </cell>
        </row>
        <row r="9">
          <cell r="A9" t="str">
            <v>TI</v>
          </cell>
          <cell r="C9" t="str">
            <v>Auditoria</v>
          </cell>
          <cell r="AS9" t="str">
            <v>DULCIO</v>
          </cell>
        </row>
        <row r="10">
          <cell r="A10" t="str">
            <v>Dados</v>
          </cell>
          <cell r="C10" t="str">
            <v>Regulatório &amp; Institucional</v>
          </cell>
          <cell r="AS10" t="str">
            <v>EDUARDO DE AZARA</v>
          </cell>
        </row>
        <row r="11">
          <cell r="C11" t="str">
            <v>Gestão da Base Legada</v>
          </cell>
          <cell r="AS11" t="str">
            <v>FILIPE SGARBI DE CARVALHO PAES</v>
          </cell>
        </row>
        <row r="12">
          <cell r="C12" t="str">
            <v>Estratégia e Experiência do cliente</v>
          </cell>
          <cell r="AS12" t="str">
            <v>FLAVIA CASALI</v>
          </cell>
        </row>
        <row r="13">
          <cell r="A13">
            <v>1</v>
          </cell>
          <cell r="C13" t="str">
            <v>Oi Soluções</v>
          </cell>
          <cell r="AS13" t="str">
            <v>JOAO PAULO GRUNERT SERRA</v>
          </cell>
        </row>
        <row r="14">
          <cell r="C14" t="str">
            <v>Suporte ao Negócio</v>
          </cell>
          <cell r="AS14" t="str">
            <v>LIVIA MARQUEZ ROCHA</v>
          </cell>
        </row>
        <row r="15">
          <cell r="C15" t="str">
            <v>Consumidor &amp; Empresarial</v>
          </cell>
          <cell r="AS15" t="str">
            <v>NÃO IDENTIFICADO</v>
          </cell>
        </row>
        <row r="16">
          <cell r="C16" t="str">
            <v>Novas Receitas</v>
          </cell>
          <cell r="AS16" t="str">
            <v>RICARDO GOULART</v>
          </cell>
        </row>
        <row r="17">
          <cell r="C17" t="str">
            <v>Vtal</v>
          </cell>
          <cell r="AS17" t="str">
            <v>SEREDE</v>
          </cell>
        </row>
        <row r="18">
          <cell r="C18" t="str">
            <v>Tahto</v>
          </cell>
          <cell r="AS18" t="str">
            <v>WILLIAMS PEREIRA JUNIOR</v>
          </cell>
        </row>
        <row r="19">
          <cell r="C19" t="str">
            <v>Paggo</v>
          </cell>
        </row>
        <row r="20">
          <cell r="C20" t="str">
            <v>Serede</v>
          </cell>
        </row>
        <row r="21">
          <cell r="A21" t="str">
            <v>Jan</v>
          </cell>
        </row>
        <row r="22">
          <cell r="A22" t="str">
            <v>Fev</v>
          </cell>
        </row>
        <row r="23">
          <cell r="A23" t="str">
            <v>Mar</v>
          </cell>
        </row>
        <row r="24">
          <cell r="A24" t="str">
            <v>Abr</v>
          </cell>
        </row>
        <row r="25">
          <cell r="A25" t="str">
            <v>Mai</v>
          </cell>
        </row>
        <row r="26">
          <cell r="A26" t="str">
            <v>Jun</v>
          </cell>
        </row>
        <row r="27">
          <cell r="A27" t="str">
            <v>Jul</v>
          </cell>
        </row>
        <row r="28">
          <cell r="A28" t="str">
            <v>Ago</v>
          </cell>
        </row>
        <row r="29">
          <cell r="A29" t="str">
            <v>Set</v>
          </cell>
        </row>
        <row r="30">
          <cell r="A30" t="str">
            <v>Out</v>
          </cell>
        </row>
        <row r="31">
          <cell r="A31" t="str">
            <v>Nov</v>
          </cell>
        </row>
        <row r="32">
          <cell r="A32" t="str">
            <v>Dez</v>
          </cell>
        </row>
        <row r="34">
          <cell r="A34">
            <v>9</v>
          </cell>
        </row>
        <row r="35">
          <cell r="A35" t="str">
            <v>Set</v>
          </cell>
        </row>
        <row r="36">
          <cell r="A36">
            <v>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"/>
      <sheetName val="ACLSHL96"/>
      <sheetName val="#REF"/>
      <sheetName val="HEADCOUNT WORKSHEET"/>
      <sheetName val="Mat'l Pareto"/>
      <sheetName val="Summary"/>
      <sheetName val="Download"/>
      <sheetName val="VCP"/>
      <sheetName val="NCOMPB"/>
      <sheetName val="170295"/>
      <sheetName val="170385"/>
      <sheetName val="130200"/>
      <sheetName val="6AM350"/>
      <sheetName val="103199"/>
      <sheetName val="103351"/>
      <sheetName val="160719"/>
      <sheetName val="160729"/>
      <sheetName val="160739"/>
      <sheetName val="P21351"/>
      <sheetName val="RCSRCS"/>
      <sheetName val="170493"/>
      <sheetName val="171413"/>
      <sheetName val="171190"/>
      <sheetName val="800303"/>
      <sheetName val="800302"/>
      <sheetName val="171390"/>
      <sheetName val="171490"/>
      <sheetName val="171590"/>
      <sheetName val="170296"/>
      <sheetName val="ANA099"/>
      <sheetName val="VAP099"/>
      <sheetName val="ACP099"/>
      <sheetName val="P24229"/>
      <sheetName val="PRELIM"/>
      <sheetName val="106110"/>
      <sheetName val="102359"/>
      <sheetName val="CONELIM"/>
      <sheetName val="CONOTH"/>
      <sheetName val="CONRES"/>
      <sheetName val="TOTHDQ"/>
      <sheetName val="TOTELIM"/>
      <sheetName val="TOTRES"/>
      <sheetName val="371339-fuji"/>
      <sheetName val="220129-vieques"/>
      <sheetName val="371339"/>
      <sheetName val="_REF"/>
      <sheetName val="Mat_l Pareto"/>
      <sheetName val="Mercado"/>
      <sheetName val="Carteira DI"/>
      <sheetName val="Feriados"/>
      <sheetName val="Links"/>
      <sheetName val="Opçõ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 updates"/>
      <sheetName val="1 SETUP"/>
      <sheetName val="Data"/>
      <sheetName val="2 WACC"/>
      <sheetName val="2a Beta"/>
      <sheetName val="3 Spreads"/>
      <sheetName val="4a Historical"/>
      <sheetName val="4b Restated"/>
      <sheetName val="5 ROIC Tree"/>
      <sheetName val="6 TRS"/>
      <sheetName val="7 SVC"/>
      <sheetName val="8 Worm"/>
      <sheetName val="9 SCM"/>
      <sheetName val="10 Multiples"/>
      <sheetName val="BU historical"/>
      <sheetName val="BU forecast"/>
      <sheetName val="Sheet1"/>
      <sheetName val="BU 1"/>
      <sheetName val="BU 2"/>
      <sheetName val="BU 3"/>
      <sheetName val="BU 4"/>
      <sheetName val="BU 5"/>
      <sheetName val="BU 6"/>
      <sheetName val="Corp"/>
      <sheetName val="Sum of Parts"/>
      <sheetName val="MultiVal"/>
      <sheetName val="11 Shift int economics"/>
      <sheetName val="11 Valuation - base"/>
      <sheetName val="Summary page 1"/>
      <sheetName val="Summary page 2"/>
      <sheetName val="Summary page 3"/>
      <sheetName val="Growth Spread for VA"/>
      <sheetName val="Data overview 1"/>
      <sheetName val="11 Valuation - restore ec"/>
      <sheetName val="12a Growth-Spread"/>
      <sheetName val="12b BU Growth-Spread"/>
      <sheetName val="13 3-Bucket"/>
      <sheetName val="14 Summary"/>
      <sheetName val="Ajustes AG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IB x CAPDT"/>
      <sheetName val="Monthly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 Status-U.N"/>
      <sheetName val="Tabela1"/>
      <sheetName val="GRÁFICO"/>
      <sheetName val="PRIORIZAÇÃO COMITE"/>
      <sheetName val="COTAS"/>
      <sheetName val="BASE ÚNICA CLARITY_V27052015"/>
      <sheetName val="BASE ÚNICA CLARITY_V27052015.xl"/>
      <sheetName val="Listas"/>
      <sheetName val="Etapas TI"/>
      <sheetName val="Plan1"/>
      <sheetName val="Apoio"/>
      <sheetName val="Validacao"/>
      <sheetName val="Justificativas"/>
      <sheetName val="AJUDA"/>
      <sheetName val="AUX CAMPOS"/>
      <sheetName val="Macro Projeto Padronizado"/>
      <sheetName val="TD Validação"/>
      <sheetName val="Tabela Validação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 Status-U.N"/>
      <sheetName val="GRÁFICO"/>
      <sheetName val="COTAS"/>
      <sheetName val="DEMANDAS EM ABERTO"/>
      <sheetName val="BASE_Comitê"/>
      <sheetName val="PRIORIZAÇÃO DAS SOLICITAÇÕES"/>
      <sheetName val="Tabela1"/>
      <sheetName val="Tabela6"/>
      <sheetName val="Plan1"/>
      <sheetName val="Tabela6_0106"/>
      <sheetName val="Impl_JAN2015"/>
      <sheetName val="REGRAS"/>
      <sheetName val="BASE ÚNICA CLARITY_08 10 15"/>
      <sheetName val="BASE ÚNICA CLARITY_08 10 15.xls"/>
    </sheetNames>
    <sheetDataSet>
      <sheetData sheetId="0">
        <row r="45">
          <cell r="A45" t="str">
            <v>Adm Finanças</v>
          </cell>
        </row>
      </sheetData>
      <sheetData sheetId="1"/>
      <sheetData sheetId="2">
        <row r="81">
          <cell r="C81" t="str">
            <v>1/2015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1"/>
      <sheetName val="Tabela2"/>
      <sheetName val="Tabela3"/>
      <sheetName val="Tabela4"/>
      <sheetName val="Tabela5"/>
      <sheetName val="Tabela6"/>
      <sheetName val="Tabela7"/>
      <sheetName val="Tabela8"/>
      <sheetName val="Tabela9"/>
      <sheetName val="Tabela10"/>
      <sheetName val="ApFinancSTI"/>
      <sheetName val="Aux"/>
      <sheetName val="Menu"/>
      <sheetName val="Gestor"/>
      <sheetName val="Regras"/>
      <sheetName val="Ideias"/>
      <sheetName val="Projetos"/>
      <sheetName val="FarolEntregas"/>
      <sheetName val="Frentes"/>
      <sheetName val="CR"/>
      <sheetName val="Suspenso"/>
      <sheetName val="Alocação"/>
      <sheetName val="DetExecução"/>
      <sheetName val="AnalitME"/>
      <sheetName val="Documento"/>
      <sheetName val="Propostas"/>
      <sheetName val="NumeroStatus"/>
      <sheetName val="TempoGestor"/>
      <sheetName val="NãoConformidade"/>
      <sheetName val="TempoEntregaGestor"/>
      <sheetName val="PendenciaME"/>
      <sheetName val="Estruturantes"/>
      <sheetName val="PropostasSTI"/>
      <sheetName val="Top10"/>
      <sheetName val="Recursos"/>
      <sheetName val="EntForecastLP"/>
      <sheetName val="Criacao"/>
      <sheetName val="Arquit"/>
      <sheetName val="ME"/>
      <sheetName val="AgValidME"/>
      <sheetName val="EmPlnejPrelim"/>
      <sheetName val="VisaoSolucao"/>
      <sheetName val="DSOL"/>
      <sheetName val="ConsolAprovDSOL"/>
      <sheetName val="AprovFinanceira"/>
      <sheetName val="EmPlnej"/>
      <sheetName val="Execucao"/>
      <sheetName val="PosImplant"/>
      <sheetName val="Encerrado"/>
      <sheetName val="Voltar"/>
      <sheetName val="Visão Projetos - Clarity"/>
      <sheetName val="Geral"/>
      <sheetName val="ConsolidadoGeral"/>
      <sheetName val="Visão Projetos - Clarity.xlsb"/>
      <sheetName val="Apo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>
        <row r="3">
          <cell r="A3" t="str">
            <v>Soma de Cont Frente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 refreshError="1"/>
      <sheetData sheetId="53" refreshError="1"/>
      <sheetData sheetId="5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 updates"/>
      <sheetName val="1 SETUP"/>
      <sheetName val="2 WACC"/>
      <sheetName val="3 Spreads"/>
      <sheetName val="4a Historical"/>
      <sheetName val="4b Restated"/>
      <sheetName val="5 ROIC Tree"/>
      <sheetName val="6 TRS"/>
      <sheetName val="7 SVC"/>
      <sheetName val="8 Worm"/>
      <sheetName val="9 SCM"/>
      <sheetName val="10 Multiples"/>
      <sheetName val="11 Valuation"/>
      <sheetName val="11b Analyst Estimates"/>
      <sheetName val="11c Proj"/>
      <sheetName val="12 Growth-Spread"/>
      <sheetName val="13 3-Bucket"/>
      <sheetName val="14 Summary"/>
      <sheetName val="A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O DE CONTAS"/>
      <sheetName val="Abertura"/>
      <sheetName val="Roteiro"/>
      <sheetName val="Relação_de_Contratos"/>
      <sheetName val="Informações "/>
      <sheetName val="Menu"/>
      <sheetName val="Gerador de Relatórios"/>
      <sheetName val="Gerador de Arquivos"/>
      <sheetName val="Desp.Fin_BIA"/>
      <sheetName val="CA226_em Reais"/>
      <sheetName val="CA226_Milhar"/>
      <sheetName val="ConselhoFiscal"/>
      <sheetName val="AcumuladoMatriz"/>
      <sheetName val="AcumuladoConsolidado"/>
      <sheetName val="AcumuladoBTHolding"/>
      <sheetName val="AcumuladoHolding"/>
      <sheetName val="EmpFinMatriz"/>
      <sheetName val="EmpFinConsolidado"/>
      <sheetName val="EmpFinBTHolding"/>
      <sheetName val="EmpFinHolding"/>
      <sheetName val="GICs"/>
      <sheetName val="Clas_cont"/>
      <sheetName val="Planilha_2_FDI"/>
      <sheetName val="taxa_de_aval"/>
      <sheetName val="telebras_569STP"/>
      <sheetName val="telebras_594STP"/>
      <sheetName val="telebras_610"/>
      <sheetName val="telebras_636"/>
      <sheetName val="telebras_664"/>
      <sheetName val="telebras_694"/>
      <sheetName val="tcs_72098"/>
      <sheetName val="tcs_72398"/>
      <sheetName val="tcs_73798"/>
      <sheetName val="tcs_74598"/>
      <sheetName val="tcs_74799"/>
      <sheetName val="tcs_CDI99"/>
      <sheetName val="BNDES"/>
      <sheetName val="alcatel_egc000394ad2nc"/>
      <sheetName val="cpm_edt01941L"/>
      <sheetName val="cpm_edt000194NC"/>
      <sheetName val="cpm_edt000294nc"/>
      <sheetName val="equitel_egc0793"/>
      <sheetName val="furukawa"/>
      <sheetName val="splice_ede006397nc"/>
      <sheetName val="KingAir"/>
      <sheetName val="CpmEDT00194IGPM"/>
      <sheetName val="CpmEDT00294IGPM"/>
      <sheetName val="BNPT1"/>
      <sheetName val="TelemsOC69098"/>
      <sheetName val="Telegoias"/>
      <sheetName val="Debêntures - BTP"/>
      <sheetName val="TelematHolding"/>
      <sheetName val="TelematTelesp"/>
      <sheetName val="KingAirHolding"/>
      <sheetName val="Mutuos MN CDI"/>
      <sheetName val="Citibank NP"/>
      <sheetName val="VLRS REC HOL"/>
      <sheetName val="VLRS REC HOLDING"/>
      <sheetName val="RELATÓRIO SD dez00"/>
      <sheetName val="RELATÓRIO SD jan01"/>
      <sheetName val="Macros_Gerador_Relatórios"/>
      <sheetName val="Macros_Gerador_Arquivos"/>
      <sheetName val="Macros_Menu"/>
      <sheetName val="Macros_contratos"/>
      <sheetName val="IndicesCotejamento_GIC's"/>
      <sheetName val="Macro_classif_contábil"/>
      <sheetName val="RELATÓRIO SD"/>
      <sheetName val="Cad BT2001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C1" t="str">
            <v>DEMONSTRATIVO DOS EMPRÉSTIMOS E FINANCIAMENTOS - MATRIZ (R$)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/>
      <sheetData sheetId="37" refreshError="1"/>
      <sheetData sheetId="38" refreshError="1"/>
      <sheetData sheetId="39" refreshError="1">
        <row r="4">
          <cell r="B4" t="str">
            <v xml:space="preserve">CPM EDT 0001/94 </v>
          </cell>
        </row>
      </sheetData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Vínculos"/>
      <sheetName val="#REF"/>
      <sheetName val="Cadastro"/>
      <sheetName val="Tab Mix"/>
      <sheetName val="Tab Negociação"/>
      <sheetName val="Tab Comercial"/>
      <sheetName val="Resultado do mês - Comentado"/>
      <sheetName val="TX. GERENC - EST"/>
      <sheetName val="DESP-OPERACIONAIS"/>
      <sheetName val="6 T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Comparison"/>
      <sheetName val="Overview"/>
      <sheetName val="EPS Adjustments"/>
      <sheetName val="Price Sensitivities"/>
      <sheetName val="Computations"/>
      <sheetName val="Transaction Inputs"/>
      <sheetName val="Company Inputs"/>
      <sheetName val="Print Controls"/>
      <sheetName val="minicombo3"/>
      <sheetName val="Stand-alone val"/>
      <sheetName val="PharMerica (output)"/>
      <sheetName val="PharMerica"/>
      <sheetName val="Co1Input"/>
      <sheetName val="Status quo"/>
    </sheetNames>
    <definedNames>
      <definedName name="AbilityToPayCalc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AR"/>
      <sheetName val="TPG"/>
      <sheetName val="TA34"/>
      <sheetName val="TMAR+TPG"/>
      <sheetName val="TCS"/>
      <sheetName val="TA37-TCS"/>
      <sheetName val="TA37-TMAR"/>
      <sheetName val="CSL"/>
      <sheetName val="AnoMes"/>
      <sheetName val="Base 2007"/>
      <sheetName val="QuantidadeCol"/>
      <sheetName val="Plan2"/>
      <sheetName val="Apoio"/>
      <sheetName val="COMBO BO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0</v>
          </cell>
          <cell r="AI6">
            <v>0</v>
          </cell>
          <cell r="AJ6">
            <v>0</v>
          </cell>
          <cell r="AK6">
            <v>1</v>
          </cell>
          <cell r="AL6">
            <v>1</v>
          </cell>
          <cell r="AM6">
            <v>1</v>
          </cell>
          <cell r="AN6">
            <v>1</v>
          </cell>
          <cell r="AO6">
            <v>1</v>
          </cell>
          <cell r="AP6">
            <v>1</v>
          </cell>
          <cell r="AQ6">
            <v>1</v>
          </cell>
          <cell r="AR6">
            <v>1</v>
          </cell>
          <cell r="AS6">
            <v>1</v>
          </cell>
          <cell r="AT6">
            <v>0</v>
          </cell>
          <cell r="AU6">
            <v>0</v>
          </cell>
          <cell r="AV6">
            <v>0</v>
          </cell>
        </row>
        <row r="7"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1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1</v>
          </cell>
          <cell r="AT7">
            <v>0</v>
          </cell>
          <cell r="AU7">
            <v>0</v>
          </cell>
          <cell r="AV7">
            <v>0</v>
          </cell>
        </row>
        <row r="9"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1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ersos"/>
      <sheetName val="Conta"/>
      <sheetName val="Empresa"/>
      <sheetName val="Centros_Lucro"/>
      <sheetName val="InfoFisico"/>
      <sheetName val="Intercompany"/>
      <sheetName val="Periodo"/>
      <sheetName val="Ano"/>
      <sheetName val="Cenario"/>
      <sheetName val="Versao"/>
      <sheetName val="Duvidas"/>
    </sheetNames>
    <sheetDataSet>
      <sheetData sheetId="0">
        <row r="2">
          <cell r="A2" t="str">
            <v>Store</v>
          </cell>
          <cell r="B2" t="str">
            <v>+</v>
          </cell>
          <cell r="C2" t="str">
            <v>Expense</v>
          </cell>
          <cell r="D2" t="str">
            <v>Expense</v>
          </cell>
          <cell r="E2" t="str">
            <v>Flow</v>
          </cell>
          <cell r="F2" t="str">
            <v>None</v>
          </cell>
          <cell r="G2" t="str">
            <v>None</v>
          </cell>
          <cell r="H2" t="str">
            <v>Currency</v>
          </cell>
        </row>
        <row r="3">
          <cell r="B3" t="str">
            <v>-</v>
          </cell>
          <cell r="C3" t="str">
            <v>Revenue</v>
          </cell>
          <cell r="D3" t="str">
            <v>Non-Expense</v>
          </cell>
          <cell r="E3" t="str">
            <v>First</v>
          </cell>
          <cell r="F3" t="str">
            <v>Missing</v>
          </cell>
          <cell r="G3" t="str">
            <v>Average</v>
          </cell>
          <cell r="H3" t="str">
            <v>Non-Currency</v>
          </cell>
        </row>
        <row r="4">
          <cell r="B4" t="str">
            <v>~</v>
          </cell>
          <cell r="C4" t="str">
            <v>Asset</v>
          </cell>
          <cell r="E4" t="str">
            <v>Balance</v>
          </cell>
          <cell r="F4" t="str">
            <v>Zeros</v>
          </cell>
          <cell r="G4" t="str">
            <v>Ending</v>
          </cell>
          <cell r="H4" t="str">
            <v>Percentage</v>
          </cell>
        </row>
        <row r="5">
          <cell r="B5" t="str">
            <v>/</v>
          </cell>
          <cell r="C5" t="str">
            <v>Liability</v>
          </cell>
          <cell r="E5" t="str">
            <v>Average</v>
          </cell>
          <cell r="F5" t="str">
            <v>Missing and Zeros</v>
          </cell>
          <cell r="G5" t="str">
            <v>Historical</v>
          </cell>
        </row>
        <row r="6">
          <cell r="B6" t="str">
            <v>*</v>
          </cell>
          <cell r="C6" t="str">
            <v>Equity</v>
          </cell>
        </row>
        <row r="7">
          <cell r="C7" t="str">
            <v>Saved Assumption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over"/>
      <sheetName val="Deal"/>
      <sheetName val="Section2"/>
      <sheetName val="Section3"/>
      <sheetName val="Acquiror"/>
      <sheetName val="Target"/>
      <sheetName val="Implied Valuation"/>
      <sheetName val="Module1"/>
      <sheetName val="Module2"/>
      <sheetName val="Module3"/>
    </sheetNames>
    <sheetDataSet>
      <sheetData sheetId="0" refreshError="1">
        <row r="12">
          <cell r="F12" t="str">
            <v>BrT com SMP</v>
          </cell>
        </row>
        <row r="18">
          <cell r="V1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</sheetNames>
    <sheetDataSet>
      <sheetData sheetId="0" refreshError="1">
        <row r="17">
          <cell r="C17" t="str">
            <v>Oz</v>
          </cell>
        </row>
        <row r="18">
          <cell r="C18" t="str">
            <v>Elmer</v>
          </cell>
        </row>
        <row r="28">
          <cell r="C28">
            <v>6500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pelho"/>
      <sheetName val="Menu"/>
      <sheetName val="COMP_PRESS_Visão Nova"/>
      <sheetName val="COMP_PRESS"/>
      <sheetName val="DRE_COMP"/>
      <sheetName val="COMP_CA"/>
      <sheetName val="EBTD_VAR_REAL_TOTAL"/>
      <sheetName val="EBTD_VAR_REAL_R"/>
      <sheetName val="EBTD_VAR_ORC_TOTAL"/>
      <sheetName val="EBTD_VAR_ORC_R"/>
      <sheetName val="EBTD_VAR_FCST_TOTAL"/>
      <sheetName val="EBTD_VAR_FCST_R"/>
      <sheetName val="EBTD_EMP_REAL_TOTAL"/>
      <sheetName val="EBTD_EMP_REAL_R"/>
      <sheetName val="EBTD_EMP_ORC_TOTAL"/>
      <sheetName val="EBTD_EMP_ORC_R"/>
      <sheetName val="EBTD_EMP_FCST_TOTAL"/>
      <sheetName val="EBTD_EMP_FCST_R"/>
      <sheetName val="EBTD_CORP_REAL_TOTAL"/>
      <sheetName val="EBTD_CORP_REAL_R"/>
      <sheetName val="EBTD_CORP_ORC_TOTAL"/>
      <sheetName val="EBTD_CORP_ORC_R"/>
      <sheetName val="EBTD_CORP_FCST_TOTAL"/>
      <sheetName val="EBTD_CORP_FCST_R"/>
      <sheetName val="EBTD_ATA_REAL_TOTAL"/>
      <sheetName val="EBTD_ATA_REAL_R"/>
      <sheetName val="EBTD_ATA_ORC_TOTAL"/>
      <sheetName val="EBTD_ATA_ORC_R"/>
      <sheetName val="EBTD_ATA_FCST_TOTAL"/>
      <sheetName val="EBTD_ATA_FCST_R"/>
      <sheetName val="EBTD_APO_REAL_TOTAL"/>
      <sheetName val="EBTD_APO_REAL_R"/>
      <sheetName val="EBTD_APO_ORC_TOTAL"/>
      <sheetName val="EBTD_APO_ORC_R"/>
      <sheetName val="EBTD_APO_FCST_TOTAL"/>
      <sheetName val="EBTD_APO_FCST_R"/>
      <sheetName val="EBTD_CSL_REAL_TOTAL"/>
      <sheetName val="EBTD_CSL_REAL_R"/>
      <sheetName val="EBTD_CSL_ORC_TOTAL"/>
      <sheetName val="EBTD_CSL_ORC_R"/>
      <sheetName val="EBTD_CSL_FCST_TOTAL"/>
      <sheetName val="EBTD_CSL_FCST_R"/>
      <sheetName val="REC_VAR_REAL_TOTAL"/>
      <sheetName val="REC_VAR_ORC_TOTAL"/>
      <sheetName val="REC_VAR_FCST_TOTAL"/>
      <sheetName val="REC_EMP_REAL_TOTAL"/>
      <sheetName val="REC_EMP_ORC_TOTAL"/>
      <sheetName val="REC_EMP_FCST_TOTAL"/>
      <sheetName val="REC_CORP_REAL_TOTAL"/>
      <sheetName val="REC_CORP_ORC_TOTAL"/>
      <sheetName val="REC_CORP_FCST_TOTAL"/>
      <sheetName val="REC_ATA_REAL_TOTAL"/>
      <sheetName val="REC_ATA_ORC_TOTAL"/>
      <sheetName val="REC_ATA_FCST_TOTAL"/>
      <sheetName val="REC_APO_REAL_TOTAL"/>
      <sheetName val="REC_APO_ORC_TOTAL"/>
      <sheetName val="REC_APO_FCST_TOTAL"/>
      <sheetName val="REC_CSL_REAL_TOTAL"/>
      <sheetName val="REC_CSL_ORC_TOTAL"/>
      <sheetName val="REC_CSL_FCST_TOTAL"/>
      <sheetName val="FIS_VAR_REAL"/>
      <sheetName val="FIS_VAR_ORC"/>
      <sheetName val="FIS_VAR_FCST"/>
      <sheetName val="FIS_EMP_REAL"/>
      <sheetName val="FIS_EMP_ORC"/>
      <sheetName val="FIS_EMP_FCST"/>
      <sheetName val="FIS_CORP_REAL"/>
      <sheetName val="FIS_CORP_ORC"/>
      <sheetName val="FIS_CORP_FCST"/>
      <sheetName val="FIS_ATAC_REAL"/>
      <sheetName val="FIS_ATAC_ORC"/>
      <sheetName val="FIS_ATAC_FCST"/>
      <sheetName val="FIS_CSL_REAL"/>
      <sheetName val="FIS_CSL_ORC"/>
      <sheetName val="FIS_CSL_FCST"/>
      <sheetName val="Não_Recorrente_Press_Visão_CTL"/>
      <sheetName val="Não_Recorrentes_Passado"/>
      <sheetName val="Despes Venda de Ativos "/>
      <sheetName val="Não_Recorrente"/>
      <sheetName val="Satélites Oi TV"/>
      <sheetName val="Ebitda Operacional"/>
      <sheetName val="Globenet"/>
      <sheetName val="Controle de Satélites"/>
      <sheetName val="Controle Satélite"/>
      <sheetName val="Controle EILD"/>
      <sheetName val="Globenet Novo"/>
      <sheetName val="Acompanhamento_Rec_Infra"/>
      <sheetName val="Acompanhamento_Roaming"/>
      <sheetName val="Capitalização "/>
      <sheetName val="Pessoal"/>
      <sheetName val="Efeito_Dólar"/>
      <sheetName val="Efeito_Dólar_Indica"/>
      <sheetName val="Evolução JEC"/>
      <sheetName val="Energia"/>
      <sheetName val="Margem_Aparelhos"/>
      <sheetName val="Margem_Conteúdo"/>
      <sheetName val="Resumo Convênios"/>
      <sheetName val="VUM"/>
      <sheetName val="Desafios 2016"/>
      <sheetName val="Classificação Torres"/>
      <sheetName val="Controle de Provisões"/>
      <sheetName val="Contestações UN Produto"/>
      <sheetName val="Canais Oi TV"/>
      <sheetName val="Evolução JEC_Old"/>
      <sheetName val="FIS_CA_OLD"/>
      <sheetName val="FIS_CA"/>
      <sheetName val="Receita_Visão_CA"/>
      <sheetName val="Receita_Press"/>
      <sheetName val="Nova_Receita_Press"/>
      <sheetName val="Movimentações_Físicos_CA"/>
      <sheetName val="Movimentações_Físicos_Presiden"/>
      <sheetName val="Nova_Receita_Press_RESUMO"/>
      <sheetName val="Receita_Press_RESUMO"/>
      <sheetName val="Receita_Press_Acum"/>
      <sheetName val="Receita_Visão_CA_RESUMO"/>
      <sheetName val="Receita_Visão_CA_Acum"/>
      <sheetName val="EBITDA_PRESS"/>
      <sheetName val="Check"/>
      <sheetName val="APOIO_2"/>
      <sheetName val="APO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>
        <row r="3">
          <cell r="AH3" t="str">
            <v>REC_CSL_REAL_TOTAL!</v>
          </cell>
        </row>
        <row r="4">
          <cell r="AH4" t="str">
            <v>REC_CSL_ORC_TOTAL!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1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</row>
        <row r="5">
          <cell r="AH5" t="str">
            <v>EBTD_CSL_REAL_TOTAL!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1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</row>
        <row r="6">
          <cell r="AH6" t="str">
            <v>EBTD_CSL_ORC_TOTAL!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1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</row>
        <row r="7">
          <cell r="AH7" t="str">
            <v>REC_CSL_FCST_TOTAL!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N7">
            <v>1</v>
          </cell>
          <cell r="CO7">
            <v>1</v>
          </cell>
          <cell r="CP7">
            <v>1</v>
          </cell>
          <cell r="CQ7">
            <v>1</v>
          </cell>
          <cell r="CR7">
            <v>1</v>
          </cell>
          <cell r="CS7">
            <v>1</v>
          </cell>
          <cell r="CT7">
            <v>1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</row>
        <row r="8">
          <cell r="AH8" t="str">
            <v>EBTD_CSL_FCST_TOTAL!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1</v>
          </cell>
          <cell r="BX8">
            <v>1</v>
          </cell>
          <cell r="BY8">
            <v>1</v>
          </cell>
          <cell r="BZ8">
            <v>1</v>
          </cell>
          <cell r="CA8">
            <v>1</v>
          </cell>
          <cell r="CB8">
            <v>1</v>
          </cell>
          <cell r="CC8">
            <v>1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íodo"/>
      <sheetName val="Perf. Oper."/>
      <sheetName val="Rec. Líq."/>
      <sheetName val="Despesas"/>
      <sheetName val="Despesas_Ajustadas"/>
      <sheetName val="Apresentação"/>
      <sheetName val="Fluxo Caixa"/>
      <sheetName val="capital_emp"/>
      <sheetName val="outras_prov"/>
      <sheetName val="Outras_Rec-Desp"/>
      <sheetName val="DRE"/>
      <sheetName val="DRE_apres"/>
      <sheetName val="analise_ebitda"/>
      <sheetName val="Investimento"/>
      <sheetName val="inv_apres"/>
      <sheetName val="Princ. Result."/>
    </sheetNames>
    <sheetDataSet>
      <sheetData sheetId="0" refreshError="1">
        <row r="12">
          <cell r="B12">
            <v>1E-3</v>
          </cell>
          <cell r="C12">
            <v>1E-3</v>
          </cell>
          <cell r="D12">
            <v>1E-3</v>
          </cell>
          <cell r="E12">
            <v>1E-3</v>
          </cell>
          <cell r="F12">
            <v>1E-3</v>
          </cell>
          <cell r="G12">
            <v>1E-3</v>
          </cell>
          <cell r="H12">
            <v>1E-3</v>
          </cell>
          <cell r="I12">
            <v>1E-3</v>
          </cell>
          <cell r="J12">
            <v>1E-3</v>
          </cell>
          <cell r="K12">
            <v>0</v>
          </cell>
          <cell r="L12">
            <v>0</v>
          </cell>
          <cell r="M1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ço patrimonial"/>
      <sheetName val="Mov.IRDif.PL"/>
      <sheetName val="MovIRDif.LL"/>
      <sheetName val="Imob"/>
      <sheetName val="At_Líquido"/>
      <sheetName val="JOA"/>
      <sheetName val="Fasb34"/>
      <sheetName val="FAS87_106"/>
      <sheetName val="goodwill"/>
      <sheetName val="Suporte para goodwill"/>
      <sheetName val="Resumo- Derivativos"/>
      <sheetName val="At_Dif"/>
      <sheetName val="% min_98"/>
      <sheetName val="% min_99"/>
      <sheetName val="% min_00"/>
      <sheetName val="% min_01"/>
      <sheetName val="% min_02"/>
      <sheetName val="% min_03"/>
      <sheetName val="XREF"/>
      <sheetName val="Tickmarks"/>
      <sheetName val="Cálc. IR"/>
      <sheetName val="IR diferido  efeito permanente"/>
      <sheetName val="Para ref. AJUSTE"/>
      <sheetName val="Reconc_LL"/>
      <sheetName val="Reconc_PL"/>
      <sheetName val="ativo diferido"/>
      <sheetName val="% minoritáriaPL"/>
      <sheetName val="BP"/>
      <sheetName val="Sup. p.goodwill"/>
      <sheetName val="#REF"/>
      <sheetName val="NOTES06 "/>
      <sheetName val="TCD"/>
      <sheetName val="Links"/>
      <sheetName val="cpm_edt000194NC"/>
      <sheetName val="Informações "/>
      <sheetName val="AcumuladoMatriz"/>
      <sheetName val="taxa_de_aval"/>
      <sheetName val="Mov_Control"/>
      <sheetName val="Planilha1"/>
      <sheetName val="Controladora"/>
      <sheetName val="Mov_Consol"/>
      <sheetName val="Consolidado"/>
      <sheetName val="Aumento de Capital em controlad"/>
      <sheetName val="Estoque"/>
      <sheetName val="FQLREP CONSOLIDADO"/>
      <sheetName val="FQLREP CONTROLADORA"/>
      <sheetName val="CLASSI. LI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">
          <cell r="A2">
            <v>16161</v>
          </cell>
        </row>
        <row r="6">
          <cell r="A6">
            <v>1432976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D1">
            <v>0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Cálculos"/>
      <sheetName val="Carteira"/>
      <sheetName val="Tabelas"/>
      <sheetName val="FF (Senior)"/>
      <sheetName val="FF (Junior)"/>
      <sheetName val="SBA"/>
      <sheetName val="Sumário"/>
      <sheetName val="Boleto"/>
    </sheetNames>
    <sheetDataSet>
      <sheetData sheetId="0"/>
      <sheetData sheetId="1" refreshError="1">
        <row r="5">
          <cell r="D5">
            <v>40969</v>
          </cell>
          <cell r="G5">
            <v>0</v>
          </cell>
          <cell r="Q5">
            <v>0</v>
          </cell>
          <cell r="T5">
            <v>0</v>
          </cell>
        </row>
        <row r="6">
          <cell r="G6">
            <v>1</v>
          </cell>
          <cell r="T6">
            <v>0</v>
          </cell>
        </row>
        <row r="7">
          <cell r="D7">
            <v>232</v>
          </cell>
          <cell r="G7">
            <v>0</v>
          </cell>
        </row>
        <row r="8">
          <cell r="D8">
            <v>0.10123551571489664</v>
          </cell>
          <cell r="G8">
            <v>0</v>
          </cell>
          <cell r="T8">
            <v>340</v>
          </cell>
        </row>
        <row r="9">
          <cell r="D9">
            <v>0.10123551571489664</v>
          </cell>
          <cell r="G9">
            <v>6</v>
          </cell>
          <cell r="T9">
            <v>0</v>
          </cell>
        </row>
        <row r="10">
          <cell r="D10">
            <v>6.5911112084870771E-2</v>
          </cell>
          <cell r="T10">
            <v>7.4999999999999993E-5</v>
          </cell>
        </row>
        <row r="11">
          <cell r="Q11">
            <v>0</v>
          </cell>
          <cell r="T11">
            <v>155314.77732793521</v>
          </cell>
        </row>
        <row r="12">
          <cell r="T12">
            <v>2.2000000000000001E-4</v>
          </cell>
        </row>
        <row r="13">
          <cell r="Q13">
            <v>0.01</v>
          </cell>
        </row>
        <row r="14">
          <cell r="G14" t="str">
            <v/>
          </cell>
          <cell r="Q14">
            <v>1000</v>
          </cell>
        </row>
      </sheetData>
      <sheetData sheetId="2"/>
      <sheetData sheetId="3" refreshError="1">
        <row r="5">
          <cell r="B5">
            <v>0</v>
          </cell>
          <cell r="C5">
            <v>75</v>
          </cell>
          <cell r="D5">
            <v>725.93</v>
          </cell>
        </row>
        <row r="6">
          <cell r="B6">
            <v>76</v>
          </cell>
          <cell r="C6">
            <v>150</v>
          </cell>
          <cell r="D6">
            <v>1216.82</v>
          </cell>
        </row>
        <row r="7">
          <cell r="B7">
            <v>151</v>
          </cell>
          <cell r="C7">
            <v>300</v>
          </cell>
          <cell r="D7">
            <v>2158.8200000000002</v>
          </cell>
        </row>
        <row r="8">
          <cell r="B8">
            <v>301</v>
          </cell>
          <cell r="C8">
            <v>500</v>
          </cell>
          <cell r="D8">
            <v>3526.72</v>
          </cell>
        </row>
        <row r="9">
          <cell r="B9">
            <v>501</v>
          </cell>
          <cell r="C9">
            <v>1000</v>
          </cell>
          <cell r="D9">
            <v>6348.98</v>
          </cell>
        </row>
        <row r="10">
          <cell r="B10">
            <v>1001</v>
          </cell>
          <cell r="C10">
            <v>1500</v>
          </cell>
          <cell r="D10">
            <v>8746.5300000000007</v>
          </cell>
        </row>
        <row r="11">
          <cell r="B11">
            <v>1501</v>
          </cell>
          <cell r="C11">
            <v>2500</v>
          </cell>
          <cell r="D11">
            <v>11978.56</v>
          </cell>
        </row>
        <row r="12">
          <cell r="B12">
            <v>2501</v>
          </cell>
          <cell r="C12">
            <v>3500</v>
          </cell>
          <cell r="D12">
            <v>14499.42</v>
          </cell>
        </row>
        <row r="13">
          <cell r="B13">
            <v>3501</v>
          </cell>
          <cell r="C13">
            <v>5000</v>
          </cell>
          <cell r="D13">
            <v>15989.46</v>
          </cell>
        </row>
        <row r="14">
          <cell r="B14" t="str">
            <v>Maior ou igual a 5.000</v>
          </cell>
          <cell r="D14">
            <v>17354.75</v>
          </cell>
        </row>
        <row r="25">
          <cell r="B25" t="str">
            <v>Nenhuma</v>
          </cell>
        </row>
        <row r="26">
          <cell r="B26" t="str">
            <v>1. Fitch</v>
          </cell>
        </row>
        <row r="27">
          <cell r="B27" t="str">
            <v>2. Moody´s</v>
          </cell>
        </row>
        <row r="28">
          <cell r="B28" t="str">
            <v>3. Nacional</v>
          </cell>
        </row>
        <row r="29">
          <cell r="B29" t="str">
            <v>4. Standard &amp; Poors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000001"/>
      <sheetName val="000002"/>
      <sheetName val="000003"/>
      <sheetName val="0000"/>
      <sheetName val="000004"/>
      <sheetName val="000005"/>
      <sheetName val="000006"/>
      <sheetName val="000007"/>
      <sheetName val="000008"/>
      <sheetName val="000009"/>
      <sheetName val="00000a"/>
      <sheetName val="CUSTO POR NBZ"/>
      <sheetName val="BD REAL"/>
      <sheetName val="BD META"/>
      <sheetName val="B.ROL"/>
      <sheetName val="CUSTO POR PACOTE"/>
      <sheetName val="BAL012000"/>
      <sheetName val="CUSTO POR VBZ"/>
      <sheetName val="C. CUSTO x NBZ"/>
      <sheetName val="Ajuda"/>
      <sheetName val="Composição"/>
      <sheetName val="Conta x VBZ"/>
      <sheetName val="Perío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1961">
          <cell r="E11961">
            <v>12835.8</v>
          </cell>
        </row>
        <row r="11962">
          <cell r="E11962">
            <v>347.24</v>
          </cell>
        </row>
        <row r="11963">
          <cell r="E11963">
            <v>3912.58</v>
          </cell>
        </row>
        <row r="11964">
          <cell r="E11964">
            <v>1079.72</v>
          </cell>
        </row>
        <row r="11965">
          <cell r="E11965">
            <v>337.42</v>
          </cell>
        </row>
        <row r="11966">
          <cell r="E11966">
            <v>1551.33</v>
          </cell>
        </row>
        <row r="11967">
          <cell r="E11967">
            <v>2935.98</v>
          </cell>
        </row>
        <row r="11968">
          <cell r="E11968">
            <v>895.32</v>
          </cell>
        </row>
        <row r="11969">
          <cell r="E11969">
            <v>490.04</v>
          </cell>
        </row>
        <row r="11970">
          <cell r="E11970">
            <v>146.65</v>
          </cell>
        </row>
        <row r="11971">
          <cell r="E11971">
            <v>2100.31</v>
          </cell>
        </row>
        <row r="11972">
          <cell r="E11972">
            <v>199.37</v>
          </cell>
        </row>
        <row r="11973">
          <cell r="E11973">
            <v>1162.0899999999999</v>
          </cell>
        </row>
        <row r="11974">
          <cell r="E11974">
            <v>-75</v>
          </cell>
        </row>
        <row r="11975">
          <cell r="E11975">
            <v>1674.86</v>
          </cell>
        </row>
        <row r="11976">
          <cell r="E11976">
            <v>1700</v>
          </cell>
        </row>
        <row r="11977">
          <cell r="E11977">
            <v>-166</v>
          </cell>
        </row>
        <row r="11978">
          <cell r="E11978">
            <v>3238.63</v>
          </cell>
        </row>
        <row r="11979">
          <cell r="E11979">
            <v>7661.45</v>
          </cell>
        </row>
        <row r="11980">
          <cell r="E11980">
            <v>6999.61</v>
          </cell>
        </row>
        <row r="11981">
          <cell r="E11981">
            <v>2761.84</v>
          </cell>
        </row>
        <row r="11982">
          <cell r="E11982">
            <v>28419.78</v>
          </cell>
        </row>
        <row r="11983">
          <cell r="E11983">
            <v>844.82</v>
          </cell>
        </row>
        <row r="11984">
          <cell r="E11984">
            <v>2891.04</v>
          </cell>
        </row>
        <row r="11985">
          <cell r="E11985">
            <v>6089.85</v>
          </cell>
        </row>
        <row r="11986">
          <cell r="E11986">
            <v>3.9</v>
          </cell>
        </row>
        <row r="11987">
          <cell r="E11987">
            <v>51.5</v>
          </cell>
        </row>
        <row r="11988">
          <cell r="E11988">
            <v>515</v>
          </cell>
        </row>
        <row r="11989">
          <cell r="E11989">
            <v>250</v>
          </cell>
        </row>
        <row r="11990">
          <cell r="E11990">
            <v>13.05</v>
          </cell>
        </row>
        <row r="11991">
          <cell r="E11991">
            <v>11707.88</v>
          </cell>
        </row>
        <row r="11992">
          <cell r="E11992">
            <v>4673.33</v>
          </cell>
        </row>
        <row r="11993">
          <cell r="E11993">
            <v>14847</v>
          </cell>
        </row>
        <row r="11994">
          <cell r="E11994">
            <v>2969.41</v>
          </cell>
        </row>
        <row r="11995">
          <cell r="E11995">
            <v>8932.9</v>
          </cell>
        </row>
        <row r="11996">
          <cell r="E11996">
            <v>2836.82</v>
          </cell>
        </row>
        <row r="11997">
          <cell r="E11997">
            <v>842.74</v>
          </cell>
        </row>
        <row r="11998">
          <cell r="E11998">
            <v>1583.75</v>
          </cell>
        </row>
        <row r="11999">
          <cell r="E11999">
            <v>-4138</v>
          </cell>
        </row>
        <row r="12000">
          <cell r="E12000">
            <v>409.21</v>
          </cell>
        </row>
        <row r="12001">
          <cell r="E12001">
            <v>3048.85</v>
          </cell>
        </row>
        <row r="12002">
          <cell r="E12002">
            <v>454.37</v>
          </cell>
        </row>
        <row r="12003">
          <cell r="E12003">
            <v>-150</v>
          </cell>
        </row>
        <row r="12004">
          <cell r="E12004">
            <v>16938.38</v>
          </cell>
        </row>
        <row r="12005">
          <cell r="E12005">
            <v>293.92</v>
          </cell>
        </row>
        <row r="12006">
          <cell r="E12006">
            <v>3686.66</v>
          </cell>
        </row>
        <row r="12007">
          <cell r="E12007">
            <v>393.22</v>
          </cell>
        </row>
        <row r="12008">
          <cell r="E12008">
            <v>715</v>
          </cell>
        </row>
        <row r="12009">
          <cell r="E12009">
            <v>1504.23</v>
          </cell>
        </row>
        <row r="12010">
          <cell r="E12010">
            <v>15584.45</v>
          </cell>
        </row>
        <row r="12011">
          <cell r="E12011">
            <v>656.01</v>
          </cell>
        </row>
        <row r="12012">
          <cell r="E12012">
            <v>16825.5</v>
          </cell>
        </row>
        <row r="12013">
          <cell r="E12013">
            <v>242.64</v>
          </cell>
        </row>
        <row r="12014">
          <cell r="E12014">
            <v>25261.26</v>
          </cell>
        </row>
        <row r="12015">
          <cell r="E12015">
            <v>5052.25</v>
          </cell>
        </row>
        <row r="12016">
          <cell r="E12016">
            <v>13999.54</v>
          </cell>
        </row>
        <row r="12017">
          <cell r="E12017">
            <v>4304.12</v>
          </cell>
        </row>
        <row r="12018">
          <cell r="E12018">
            <v>264.79000000000002</v>
          </cell>
        </row>
        <row r="12019">
          <cell r="E12019">
            <v>1297.21</v>
          </cell>
        </row>
        <row r="12020">
          <cell r="E12020">
            <v>1269.8599999999999</v>
          </cell>
        </row>
        <row r="12021">
          <cell r="E12021">
            <v>-31706.41</v>
          </cell>
        </row>
        <row r="12022">
          <cell r="E12022">
            <v>-3387.09</v>
          </cell>
        </row>
        <row r="12023">
          <cell r="E12023">
            <v>1978.53</v>
          </cell>
        </row>
        <row r="12024">
          <cell r="E12024">
            <v>3969.35</v>
          </cell>
        </row>
        <row r="12025">
          <cell r="E12025">
            <v>388.05</v>
          </cell>
        </row>
        <row r="12026">
          <cell r="E12026">
            <v>9673</v>
          </cell>
        </row>
        <row r="12027">
          <cell r="E12027">
            <v>-180</v>
          </cell>
        </row>
        <row r="12028">
          <cell r="E12028">
            <v>96</v>
          </cell>
        </row>
        <row r="12029">
          <cell r="E12029">
            <v>1673.37</v>
          </cell>
        </row>
        <row r="12030">
          <cell r="E12030">
            <v>6862.44</v>
          </cell>
        </row>
        <row r="12031">
          <cell r="E12031">
            <v>499.08</v>
          </cell>
        </row>
        <row r="12032">
          <cell r="E12032">
            <v>100</v>
          </cell>
        </row>
        <row r="12033">
          <cell r="E12033">
            <v>442</v>
          </cell>
        </row>
        <row r="12034">
          <cell r="E12034">
            <v>746.97</v>
          </cell>
        </row>
        <row r="12035">
          <cell r="E12035">
            <v>-706.76</v>
          </cell>
        </row>
        <row r="12036">
          <cell r="E12036">
            <v>1000</v>
          </cell>
        </row>
        <row r="12037">
          <cell r="E12037">
            <v>150</v>
          </cell>
        </row>
        <row r="12038">
          <cell r="E12038">
            <v>3505</v>
          </cell>
        </row>
        <row r="12039">
          <cell r="E12039">
            <v>928.83</v>
          </cell>
        </row>
        <row r="12040">
          <cell r="E12040">
            <v>280.39999999999998</v>
          </cell>
        </row>
        <row r="12041">
          <cell r="E12041">
            <v>87.63</v>
          </cell>
        </row>
        <row r="12042">
          <cell r="E12042">
            <v>438.28</v>
          </cell>
        </row>
        <row r="12043">
          <cell r="E12043">
            <v>384.47</v>
          </cell>
        </row>
        <row r="12044">
          <cell r="E12044">
            <v>409.21</v>
          </cell>
        </row>
        <row r="12045">
          <cell r="E12045">
            <v>9.06</v>
          </cell>
        </row>
        <row r="12046">
          <cell r="E12046">
            <v>-5</v>
          </cell>
        </row>
        <row r="12047">
          <cell r="E12047">
            <v>18419.509999999998</v>
          </cell>
        </row>
        <row r="12048">
          <cell r="E12048">
            <v>-383.11</v>
          </cell>
        </row>
        <row r="12049">
          <cell r="E12049">
            <v>3306.6</v>
          </cell>
        </row>
        <row r="12050">
          <cell r="E12050">
            <v>-200</v>
          </cell>
        </row>
        <row r="12051">
          <cell r="E12051">
            <v>5153.41</v>
          </cell>
        </row>
        <row r="12052">
          <cell r="E12052">
            <v>960.18</v>
          </cell>
        </row>
        <row r="12053">
          <cell r="E12053">
            <v>7351.94</v>
          </cell>
        </row>
        <row r="12054">
          <cell r="E12054">
            <v>2318.66</v>
          </cell>
        </row>
        <row r="12055">
          <cell r="E12055">
            <v>693.57</v>
          </cell>
        </row>
        <row r="12056">
          <cell r="E12056">
            <v>3991.92</v>
          </cell>
        </row>
        <row r="12057">
          <cell r="E12057">
            <v>-4838.1899999999996</v>
          </cell>
        </row>
        <row r="12058">
          <cell r="E12058">
            <v>1437.36</v>
          </cell>
        </row>
        <row r="12059">
          <cell r="E12059">
            <v>1051.5</v>
          </cell>
        </row>
        <row r="12060">
          <cell r="E12060">
            <v>569.34</v>
          </cell>
        </row>
        <row r="12061">
          <cell r="E12061">
            <v>110.81</v>
          </cell>
        </row>
        <row r="12062">
          <cell r="E12062">
            <v>3390</v>
          </cell>
        </row>
        <row r="12063">
          <cell r="E12063">
            <v>-100.86</v>
          </cell>
        </row>
        <row r="12064">
          <cell r="E12064">
            <v>53470.48</v>
          </cell>
        </row>
        <row r="12065">
          <cell r="E12065">
            <v>11</v>
          </cell>
        </row>
        <row r="12066">
          <cell r="E12066">
            <v>5645.71</v>
          </cell>
        </row>
        <row r="12067">
          <cell r="E12067">
            <v>483.43</v>
          </cell>
        </row>
        <row r="12068">
          <cell r="E12068">
            <v>514.54</v>
          </cell>
        </row>
        <row r="12069">
          <cell r="E12069">
            <v>287.41000000000003</v>
          </cell>
        </row>
        <row r="12070">
          <cell r="E12070">
            <v>3223.59</v>
          </cell>
        </row>
        <row r="12071">
          <cell r="E12071">
            <v>-432</v>
          </cell>
        </row>
        <row r="12072">
          <cell r="E12072">
            <v>537.02</v>
          </cell>
        </row>
        <row r="12073">
          <cell r="E12073">
            <v>3837.22</v>
          </cell>
        </row>
        <row r="12074">
          <cell r="E12074">
            <v>8944.35</v>
          </cell>
        </row>
        <row r="12075">
          <cell r="E12075">
            <v>41853.21</v>
          </cell>
        </row>
        <row r="12076">
          <cell r="E12076">
            <v>31656.880000000001</v>
          </cell>
        </row>
        <row r="12077">
          <cell r="E12077">
            <v>4158.99</v>
          </cell>
        </row>
        <row r="12078">
          <cell r="E12078">
            <v>2.42</v>
          </cell>
        </row>
        <row r="12079">
          <cell r="E12079">
            <v>0.22</v>
          </cell>
        </row>
        <row r="12080">
          <cell r="E12080">
            <v>9221.2000000000007</v>
          </cell>
        </row>
        <row r="12081">
          <cell r="E12081">
            <v>7072.39</v>
          </cell>
        </row>
        <row r="12082">
          <cell r="E12082">
            <v>83.38</v>
          </cell>
        </row>
        <row r="12083">
          <cell r="E12083">
            <v>1743.3</v>
          </cell>
        </row>
        <row r="12084">
          <cell r="E12084">
            <v>12146.19</v>
          </cell>
        </row>
        <row r="12085">
          <cell r="E12085">
            <v>2854.83</v>
          </cell>
        </row>
        <row r="12086">
          <cell r="E12086">
            <v>8454.85</v>
          </cell>
        </row>
        <row r="12087">
          <cell r="E12087">
            <v>139854.25</v>
          </cell>
        </row>
        <row r="12088">
          <cell r="E12088">
            <v>30935.89</v>
          </cell>
        </row>
        <row r="12089">
          <cell r="E12089">
            <v>7277.57</v>
          </cell>
        </row>
        <row r="12090">
          <cell r="E12090">
            <v>768.28</v>
          </cell>
        </row>
        <row r="12091">
          <cell r="E12091">
            <v>8529.2800000000007</v>
          </cell>
        </row>
        <row r="12092">
          <cell r="E12092">
            <v>574.85</v>
          </cell>
        </row>
        <row r="12093">
          <cell r="E12093">
            <v>10811.07</v>
          </cell>
        </row>
        <row r="12094">
          <cell r="E12094">
            <v>1180.97</v>
          </cell>
        </row>
        <row r="12095">
          <cell r="E12095">
            <v>443.09</v>
          </cell>
        </row>
        <row r="12096">
          <cell r="E12096">
            <v>491.02</v>
          </cell>
        </row>
        <row r="12097">
          <cell r="E12097">
            <v>-55.54</v>
          </cell>
        </row>
        <row r="12098">
          <cell r="E12098">
            <v>18329.34</v>
          </cell>
        </row>
        <row r="12099">
          <cell r="E12099">
            <v>213.83</v>
          </cell>
        </row>
        <row r="12100">
          <cell r="E12100">
            <v>6618.03</v>
          </cell>
        </row>
        <row r="12101">
          <cell r="E12101">
            <v>43.74</v>
          </cell>
        </row>
        <row r="12102">
          <cell r="E12102">
            <v>363</v>
          </cell>
        </row>
        <row r="12103">
          <cell r="E12103">
            <v>35</v>
          </cell>
        </row>
        <row r="12104">
          <cell r="E12104">
            <v>72.599999999999994</v>
          </cell>
        </row>
        <row r="12105">
          <cell r="E12105">
            <v>6758.91</v>
          </cell>
        </row>
        <row r="12106">
          <cell r="E12106">
            <v>2262.12</v>
          </cell>
        </row>
        <row r="12107">
          <cell r="E12107">
            <v>387.14</v>
          </cell>
        </row>
        <row r="12108">
          <cell r="E12108">
            <v>689.79</v>
          </cell>
        </row>
        <row r="12109">
          <cell r="E12109">
            <v>1302.8800000000001</v>
          </cell>
        </row>
        <row r="12110">
          <cell r="E12110">
            <v>-11058.14</v>
          </cell>
        </row>
        <row r="12111">
          <cell r="E12111">
            <v>911.56000000000131</v>
          </cell>
        </row>
        <row r="12112">
          <cell r="E12112">
            <v>10337.73</v>
          </cell>
        </row>
        <row r="12113">
          <cell r="E12113">
            <v>3313.5</v>
          </cell>
        </row>
        <row r="12114">
          <cell r="E12114">
            <v>208.62</v>
          </cell>
        </row>
        <row r="12115">
          <cell r="E12115">
            <v>77.44</v>
          </cell>
        </row>
        <row r="12116">
          <cell r="E12116">
            <v>1588.5</v>
          </cell>
        </row>
        <row r="12117">
          <cell r="E12117">
            <v>3456</v>
          </cell>
        </row>
        <row r="12118">
          <cell r="E12118">
            <v>-50</v>
          </cell>
        </row>
        <row r="12119">
          <cell r="E12119">
            <v>1200</v>
          </cell>
        </row>
        <row r="12120">
          <cell r="E12120">
            <v>1860</v>
          </cell>
        </row>
        <row r="12121">
          <cell r="E12121">
            <v>-521.59</v>
          </cell>
        </row>
        <row r="12122">
          <cell r="E12122">
            <v>97.35</v>
          </cell>
        </row>
        <row r="12123">
          <cell r="E12123">
            <v>1017</v>
          </cell>
        </row>
        <row r="12124">
          <cell r="E12124">
            <v>-2909.19</v>
          </cell>
        </row>
        <row r="12125">
          <cell r="E12125">
            <v>8220.07</v>
          </cell>
        </row>
        <row r="12126">
          <cell r="E12126">
            <v>4831.34</v>
          </cell>
        </row>
        <row r="12127">
          <cell r="E12127">
            <v>108404</v>
          </cell>
        </row>
        <row r="12128">
          <cell r="E12128">
            <v>101.44</v>
          </cell>
        </row>
        <row r="12129">
          <cell r="E12129">
            <v>100</v>
          </cell>
        </row>
        <row r="12130">
          <cell r="E12130">
            <v>2155.77</v>
          </cell>
        </row>
        <row r="12131">
          <cell r="E12131">
            <v>192.5</v>
          </cell>
        </row>
        <row r="12132">
          <cell r="E12132">
            <v>365</v>
          </cell>
        </row>
        <row r="12133">
          <cell r="E12133">
            <v>-50</v>
          </cell>
        </row>
        <row r="12134">
          <cell r="E12134">
            <v>2344.0300000000002</v>
          </cell>
        </row>
        <row r="12135">
          <cell r="E12135">
            <v>1275.3800000000001</v>
          </cell>
        </row>
        <row r="12136">
          <cell r="E12136">
            <v>845</v>
          </cell>
        </row>
        <row r="12137">
          <cell r="E12137">
            <v>1663.84</v>
          </cell>
        </row>
        <row r="12138">
          <cell r="E12138">
            <v>-267.16000000000349</v>
          </cell>
        </row>
        <row r="12139">
          <cell r="E12139">
            <v>30</v>
          </cell>
        </row>
        <row r="12140">
          <cell r="E12140">
            <v>22561.91</v>
          </cell>
        </row>
        <row r="12141">
          <cell r="E12141">
            <v>22450.41</v>
          </cell>
        </row>
        <row r="12142">
          <cell r="E12142">
            <v>2819.4</v>
          </cell>
        </row>
        <row r="12143">
          <cell r="E12143">
            <v>747.14</v>
          </cell>
        </row>
        <row r="12144">
          <cell r="E12144">
            <v>225.55</v>
          </cell>
        </row>
        <row r="12145">
          <cell r="E12145">
            <v>70.489999999999995</v>
          </cell>
        </row>
        <row r="12146">
          <cell r="E12146">
            <v>-370.18</v>
          </cell>
        </row>
        <row r="12147">
          <cell r="E12147">
            <v>515.5</v>
          </cell>
        </row>
        <row r="12148">
          <cell r="E12148">
            <v>-335.08</v>
          </cell>
        </row>
        <row r="12149">
          <cell r="E12149">
            <v>373.01</v>
          </cell>
        </row>
        <row r="12150">
          <cell r="E12150">
            <v>55.62</v>
          </cell>
        </row>
        <row r="12151">
          <cell r="E12151">
            <v>-15</v>
          </cell>
        </row>
        <row r="12152">
          <cell r="E12152">
            <v>22.25</v>
          </cell>
        </row>
        <row r="12153">
          <cell r="E12153">
            <v>44.5</v>
          </cell>
        </row>
        <row r="12154">
          <cell r="E12154">
            <v>4544.6499999999996</v>
          </cell>
        </row>
        <row r="12155">
          <cell r="E12155">
            <v>569.41999999999996</v>
          </cell>
        </row>
        <row r="12156">
          <cell r="E12156">
            <v>1191.5899999999999</v>
          </cell>
        </row>
        <row r="12157">
          <cell r="E12157">
            <v>584.44000000000005</v>
          </cell>
        </row>
        <row r="12158">
          <cell r="E12158">
            <v>55</v>
          </cell>
        </row>
        <row r="12159">
          <cell r="E12159">
            <v>125.68</v>
          </cell>
        </row>
        <row r="12160">
          <cell r="E12160">
            <v>1538.31</v>
          </cell>
        </row>
        <row r="12161">
          <cell r="E12161">
            <v>410.86</v>
          </cell>
        </row>
        <row r="12162">
          <cell r="E12162">
            <v>20.95</v>
          </cell>
        </row>
        <row r="12163">
          <cell r="E12163">
            <v>145.12</v>
          </cell>
        </row>
        <row r="12164">
          <cell r="E12164">
            <v>1785.21</v>
          </cell>
        </row>
        <row r="12165">
          <cell r="E12165">
            <v>-170.64</v>
          </cell>
        </row>
        <row r="12166">
          <cell r="E12166">
            <v>-856.73</v>
          </cell>
        </row>
        <row r="12167">
          <cell r="E12167">
            <v>211.71</v>
          </cell>
        </row>
        <row r="12168">
          <cell r="E12168">
            <v>245.02</v>
          </cell>
        </row>
        <row r="12169">
          <cell r="E12169">
            <v>922.17</v>
          </cell>
        </row>
        <row r="12170">
          <cell r="E12170">
            <v>99.69</v>
          </cell>
        </row>
        <row r="12171">
          <cell r="E12171">
            <v>581.04</v>
          </cell>
        </row>
        <row r="12172">
          <cell r="E12172">
            <v>-25</v>
          </cell>
        </row>
        <row r="12173">
          <cell r="E12173">
            <v>5561.03</v>
          </cell>
        </row>
        <row r="12174">
          <cell r="E12174">
            <v>11526.24</v>
          </cell>
        </row>
        <row r="12175">
          <cell r="E12175">
            <v>11996.44</v>
          </cell>
        </row>
        <row r="12176">
          <cell r="E12176">
            <v>6556.06</v>
          </cell>
        </row>
        <row r="12177">
          <cell r="E12177">
            <v>4487.0600000000004</v>
          </cell>
        </row>
        <row r="12178">
          <cell r="E12178">
            <v>11199.28</v>
          </cell>
        </row>
        <row r="12179">
          <cell r="E12179">
            <v>1604.28</v>
          </cell>
        </row>
        <row r="12180">
          <cell r="E12180">
            <v>-14220.14</v>
          </cell>
        </row>
        <row r="12181">
          <cell r="E12181">
            <v>26513.64</v>
          </cell>
        </row>
        <row r="12182">
          <cell r="E12182">
            <v>173019.26</v>
          </cell>
        </row>
        <row r="12183">
          <cell r="E12183">
            <v>1160829.3999999999</v>
          </cell>
        </row>
        <row r="13961">
          <cell r="E13961">
            <v>13384.24</v>
          </cell>
        </row>
        <row r="13962">
          <cell r="E13962">
            <v>156.99</v>
          </cell>
        </row>
        <row r="13963">
          <cell r="E13963">
            <v>3924.43</v>
          </cell>
        </row>
        <row r="13964">
          <cell r="E13964">
            <v>1083.29</v>
          </cell>
        </row>
        <row r="13965">
          <cell r="E13965">
            <v>338.54</v>
          </cell>
        </row>
        <row r="13966">
          <cell r="E13966">
            <v>2476.69</v>
          </cell>
        </row>
        <row r="13967">
          <cell r="E13967">
            <v>3254.28</v>
          </cell>
        </row>
        <row r="13968">
          <cell r="E13968">
            <v>1918.75</v>
          </cell>
        </row>
        <row r="13969">
          <cell r="E13969">
            <v>54.08</v>
          </cell>
        </row>
        <row r="13970">
          <cell r="E13970">
            <v>146.65</v>
          </cell>
        </row>
        <row r="13971">
          <cell r="E13971">
            <v>2071.39</v>
          </cell>
        </row>
        <row r="13972">
          <cell r="E13972">
            <v>199.37</v>
          </cell>
        </row>
        <row r="13973">
          <cell r="E13973">
            <v>1260.44</v>
          </cell>
        </row>
        <row r="13974">
          <cell r="E13974">
            <v>-70</v>
          </cell>
        </row>
        <row r="13975">
          <cell r="E13975">
            <v>1674.86</v>
          </cell>
        </row>
        <row r="13976">
          <cell r="E13976">
            <v>1700</v>
          </cell>
        </row>
        <row r="13977">
          <cell r="E13977">
            <v>3234</v>
          </cell>
        </row>
        <row r="13978">
          <cell r="E13978">
            <v>-1106.1099999999999</v>
          </cell>
        </row>
        <row r="13979">
          <cell r="E13979">
            <v>7661.43</v>
          </cell>
        </row>
        <row r="13980">
          <cell r="E13980">
            <v>7026.49</v>
          </cell>
        </row>
        <row r="13981">
          <cell r="E13981">
            <v>2836.92</v>
          </cell>
        </row>
        <row r="13982">
          <cell r="E13982">
            <v>28555.51</v>
          </cell>
        </row>
        <row r="13983">
          <cell r="E13983">
            <v>844.82</v>
          </cell>
        </row>
        <row r="13984">
          <cell r="E13984">
            <v>3112.94</v>
          </cell>
        </row>
        <row r="13985">
          <cell r="E13985">
            <v>11225</v>
          </cell>
        </row>
        <row r="13986">
          <cell r="E13986">
            <v>73.760000000000005</v>
          </cell>
        </row>
        <row r="13987">
          <cell r="E13987">
            <v>117.05</v>
          </cell>
        </row>
        <row r="13988">
          <cell r="E13988">
            <v>1400</v>
          </cell>
        </row>
        <row r="13989">
          <cell r="E13989">
            <v>74</v>
          </cell>
        </row>
        <row r="13990">
          <cell r="E13990">
            <v>14490.21</v>
          </cell>
        </row>
        <row r="13991">
          <cell r="E13991">
            <v>15277.15</v>
          </cell>
        </row>
        <row r="13992">
          <cell r="E13992">
            <v>2937.91</v>
          </cell>
        </row>
        <row r="13993">
          <cell r="E13993">
            <v>8790.7900000000009</v>
          </cell>
        </row>
        <row r="13994">
          <cell r="E13994">
            <v>2653.82</v>
          </cell>
        </row>
        <row r="13995">
          <cell r="E13995">
            <v>829.31</v>
          </cell>
        </row>
        <row r="13996">
          <cell r="E13996">
            <v>4861.04</v>
          </cell>
        </row>
        <row r="13997">
          <cell r="E13997">
            <v>6317.34</v>
          </cell>
        </row>
        <row r="13998">
          <cell r="E13998">
            <v>327.72</v>
          </cell>
        </row>
        <row r="13999">
          <cell r="E13999">
            <v>2591.36</v>
          </cell>
        </row>
        <row r="14000">
          <cell r="E14000">
            <v>454.37</v>
          </cell>
        </row>
        <row r="14001">
          <cell r="E14001">
            <v>13952</v>
          </cell>
        </row>
        <row r="14002">
          <cell r="E14002">
            <v>-145</v>
          </cell>
        </row>
        <row r="14003">
          <cell r="E14003">
            <v>4174.1000000000004</v>
          </cell>
        </row>
        <row r="14004">
          <cell r="E14004">
            <v>1274.58</v>
          </cell>
        </row>
        <row r="14005">
          <cell r="E14005">
            <v>3580</v>
          </cell>
        </row>
        <row r="14006">
          <cell r="E14006">
            <v>1006.86</v>
          </cell>
        </row>
        <row r="14007">
          <cell r="E14007">
            <v>71.959999999999994</v>
          </cell>
        </row>
        <row r="14008">
          <cell r="E14008">
            <v>4506.4799999999996</v>
          </cell>
        </row>
        <row r="14009">
          <cell r="E14009">
            <v>1264.7</v>
          </cell>
        </row>
        <row r="14010">
          <cell r="E14010">
            <v>74</v>
          </cell>
        </row>
        <row r="14011">
          <cell r="E14011">
            <v>591.30999999999995</v>
          </cell>
        </row>
        <row r="14012">
          <cell r="E14012">
            <v>1100</v>
          </cell>
        </row>
        <row r="14013">
          <cell r="E14013">
            <v>16357.77</v>
          </cell>
        </row>
        <row r="14014">
          <cell r="E14014">
            <v>-89.28</v>
          </cell>
        </row>
        <row r="14015">
          <cell r="E14015">
            <v>3097.21</v>
          </cell>
        </row>
        <row r="14016">
          <cell r="E14016">
            <v>22758.18</v>
          </cell>
        </row>
        <row r="14017">
          <cell r="E14017">
            <v>4589.34</v>
          </cell>
        </row>
        <row r="14018">
          <cell r="E14018">
            <v>12370.65</v>
          </cell>
        </row>
        <row r="14019">
          <cell r="E14019">
            <v>3860.36</v>
          </cell>
        </row>
        <row r="14020">
          <cell r="E14020">
            <v>302.69</v>
          </cell>
        </row>
        <row r="14021">
          <cell r="E14021">
            <v>1167.03</v>
          </cell>
        </row>
        <row r="14022">
          <cell r="E14022">
            <v>5551.69</v>
          </cell>
        </row>
        <row r="14023">
          <cell r="E14023">
            <v>11171.86</v>
          </cell>
        </row>
        <row r="14024">
          <cell r="E14024">
            <v>1730.15</v>
          </cell>
        </row>
        <row r="14025">
          <cell r="E14025">
            <v>3349.05</v>
          </cell>
        </row>
        <row r="14026">
          <cell r="E14026">
            <v>388.05</v>
          </cell>
        </row>
        <row r="14027">
          <cell r="E14027">
            <v>8502</v>
          </cell>
        </row>
        <row r="14028">
          <cell r="E14028">
            <v>-180</v>
          </cell>
        </row>
        <row r="14029">
          <cell r="E14029">
            <v>2992.54</v>
          </cell>
        </row>
        <row r="14030">
          <cell r="E14030">
            <v>117</v>
          </cell>
        </row>
        <row r="14031">
          <cell r="E14031">
            <v>582.1</v>
          </cell>
        </row>
        <row r="14032">
          <cell r="E14032">
            <v>4477.7299999999996</v>
          </cell>
        </row>
        <row r="14033">
          <cell r="E14033">
            <v>360.53</v>
          </cell>
        </row>
        <row r="14034">
          <cell r="E14034">
            <v>882</v>
          </cell>
        </row>
        <row r="14035">
          <cell r="E14035">
            <v>746.97</v>
          </cell>
        </row>
        <row r="14036">
          <cell r="E14036">
            <v>4234.67</v>
          </cell>
        </row>
        <row r="14037">
          <cell r="E14037">
            <v>1255.94</v>
          </cell>
        </row>
        <row r="14038">
          <cell r="E14038">
            <v>3505</v>
          </cell>
        </row>
        <row r="14039">
          <cell r="E14039">
            <v>928.83</v>
          </cell>
        </row>
        <row r="14040">
          <cell r="E14040">
            <v>280.39999999999998</v>
          </cell>
        </row>
        <row r="14041">
          <cell r="E14041">
            <v>87.63</v>
          </cell>
        </row>
        <row r="14042">
          <cell r="E14042">
            <v>359.38</v>
          </cell>
        </row>
        <row r="14043">
          <cell r="E14043">
            <v>305.12</v>
          </cell>
        </row>
        <row r="14044">
          <cell r="E14044">
            <v>327.72</v>
          </cell>
        </row>
        <row r="14045">
          <cell r="E14045">
            <v>-5</v>
          </cell>
        </row>
        <row r="14046">
          <cell r="E14046">
            <v>17136.919999999998</v>
          </cell>
        </row>
        <row r="14047">
          <cell r="E14047">
            <v>1055</v>
          </cell>
        </row>
        <row r="14048">
          <cell r="E14048">
            <v>-131.06</v>
          </cell>
        </row>
        <row r="14049">
          <cell r="E14049">
            <v>4890.37</v>
          </cell>
        </row>
        <row r="14050">
          <cell r="E14050">
            <v>869.88</v>
          </cell>
        </row>
        <row r="14051">
          <cell r="E14051">
            <v>6670.77</v>
          </cell>
        </row>
        <row r="14052">
          <cell r="E14052">
            <v>2044.67</v>
          </cell>
        </row>
        <row r="14053">
          <cell r="E14053">
            <v>-40.1</v>
          </cell>
        </row>
        <row r="14054">
          <cell r="E14054">
            <v>629.08000000000004</v>
          </cell>
        </row>
        <row r="14055">
          <cell r="E14055">
            <v>3337.33</v>
          </cell>
        </row>
        <row r="14056">
          <cell r="E14056">
            <v>3713.75</v>
          </cell>
        </row>
        <row r="14057">
          <cell r="E14057">
            <v>4934</v>
          </cell>
        </row>
        <row r="14058">
          <cell r="E14058">
            <v>1051.5</v>
          </cell>
        </row>
        <row r="14059">
          <cell r="E14059">
            <v>265.27</v>
          </cell>
        </row>
        <row r="14060">
          <cell r="E14060">
            <v>110.81</v>
          </cell>
        </row>
        <row r="14061">
          <cell r="E14061">
            <v>2398</v>
          </cell>
        </row>
        <row r="14062">
          <cell r="E14062">
            <v>-80</v>
          </cell>
        </row>
        <row r="14063">
          <cell r="E14063">
            <v>53835.9</v>
          </cell>
        </row>
        <row r="14064">
          <cell r="E14064">
            <v>7226.42</v>
          </cell>
        </row>
        <row r="14065">
          <cell r="E14065">
            <v>212.39</v>
          </cell>
        </row>
        <row r="14066">
          <cell r="E14066">
            <v>3242.21</v>
          </cell>
        </row>
        <row r="14067">
          <cell r="E14067">
            <v>83.17</v>
          </cell>
        </row>
        <row r="14068">
          <cell r="E14068">
            <v>50</v>
          </cell>
        </row>
        <row r="14069">
          <cell r="E14069">
            <v>653.99</v>
          </cell>
        </row>
        <row r="14070">
          <cell r="E14070">
            <v>2155.08</v>
          </cell>
        </row>
        <row r="14071">
          <cell r="E14071">
            <v>3150.42</v>
          </cell>
        </row>
        <row r="14072">
          <cell r="E14072">
            <v>53875.34</v>
          </cell>
        </row>
        <row r="14073">
          <cell r="E14073">
            <v>2304.91</v>
          </cell>
        </row>
        <row r="14074">
          <cell r="E14074">
            <v>24.72</v>
          </cell>
        </row>
        <row r="14075">
          <cell r="E14075">
            <v>44.48</v>
          </cell>
        </row>
        <row r="14076">
          <cell r="E14076">
            <v>125.56</v>
          </cell>
        </row>
        <row r="14077">
          <cell r="E14077">
            <v>6633.68</v>
          </cell>
        </row>
        <row r="14078">
          <cell r="E14078">
            <v>5575.51</v>
          </cell>
        </row>
        <row r="14079">
          <cell r="E14079">
            <v>304.91000000000003</v>
          </cell>
        </row>
        <row r="14080">
          <cell r="E14080">
            <v>71.290000000000006</v>
          </cell>
        </row>
        <row r="14081">
          <cell r="E14081">
            <v>1837.67</v>
          </cell>
        </row>
        <row r="14082">
          <cell r="E14082">
            <v>6185.25</v>
          </cell>
        </row>
        <row r="14083">
          <cell r="E14083">
            <v>1455.35</v>
          </cell>
        </row>
        <row r="14084">
          <cell r="E14084">
            <v>3697.4</v>
          </cell>
        </row>
        <row r="14085">
          <cell r="E14085">
            <v>59657.58</v>
          </cell>
        </row>
        <row r="14086">
          <cell r="E14086">
            <v>14283.34</v>
          </cell>
        </row>
        <row r="14087">
          <cell r="E14087">
            <v>12338.25</v>
          </cell>
        </row>
        <row r="14088">
          <cell r="E14088">
            <v>1096.3</v>
          </cell>
        </row>
        <row r="14089">
          <cell r="E14089">
            <v>2672.12</v>
          </cell>
        </row>
        <row r="14090">
          <cell r="E14090">
            <v>8771.27</v>
          </cell>
        </row>
        <row r="14091">
          <cell r="E14091">
            <v>735.91</v>
          </cell>
        </row>
        <row r="14092">
          <cell r="E14092">
            <v>371.99</v>
          </cell>
        </row>
        <row r="14093">
          <cell r="E14093">
            <v>4302.24</v>
          </cell>
        </row>
        <row r="14094">
          <cell r="E14094">
            <v>693.07</v>
          </cell>
        </row>
        <row r="14095">
          <cell r="E14095">
            <v>33.81</v>
          </cell>
        </row>
        <row r="14096">
          <cell r="E14096">
            <v>474.64</v>
          </cell>
        </row>
        <row r="14097">
          <cell r="E14097">
            <v>13.400000000000546</v>
          </cell>
        </row>
        <row r="14098">
          <cell r="E14098">
            <v>19122.009999999998</v>
          </cell>
        </row>
        <row r="14099">
          <cell r="E14099">
            <v>89.28</v>
          </cell>
        </row>
        <row r="14100">
          <cell r="E14100">
            <v>2500</v>
          </cell>
        </row>
        <row r="14101">
          <cell r="E14101">
            <v>131.06</v>
          </cell>
        </row>
        <row r="14102">
          <cell r="E14102">
            <v>363</v>
          </cell>
        </row>
        <row r="14103">
          <cell r="E14103">
            <v>35</v>
          </cell>
        </row>
        <row r="14104">
          <cell r="E14104">
            <v>69.81</v>
          </cell>
        </row>
        <row r="14105">
          <cell r="E14105">
            <v>6522.25</v>
          </cell>
        </row>
        <row r="14106">
          <cell r="E14106">
            <v>1968.96</v>
          </cell>
        </row>
        <row r="14107">
          <cell r="E14107">
            <v>365.85</v>
          </cell>
        </row>
        <row r="14108">
          <cell r="E14108">
            <v>615.29999999999995</v>
          </cell>
        </row>
        <row r="14109">
          <cell r="E14109">
            <v>964.57</v>
          </cell>
        </row>
        <row r="14110">
          <cell r="E14110">
            <v>2395.83</v>
          </cell>
        </row>
        <row r="14111">
          <cell r="E14111">
            <v>143.34999999999854</v>
          </cell>
        </row>
        <row r="14112">
          <cell r="E14112">
            <v>276.64</v>
          </cell>
        </row>
        <row r="14113">
          <cell r="E14113">
            <v>3313.5</v>
          </cell>
        </row>
        <row r="14114">
          <cell r="E14114">
            <v>913.88</v>
          </cell>
        </row>
        <row r="14115">
          <cell r="E14115">
            <v>77.44</v>
          </cell>
        </row>
        <row r="14116">
          <cell r="E14116">
            <v>242</v>
          </cell>
        </row>
        <row r="14117">
          <cell r="E14117">
            <v>-4360</v>
          </cell>
        </row>
        <row r="14118">
          <cell r="E14118">
            <v>-40</v>
          </cell>
        </row>
        <row r="14119">
          <cell r="E14119">
            <v>618.91999999999996</v>
          </cell>
        </row>
        <row r="14120">
          <cell r="E14120">
            <v>1200</v>
          </cell>
        </row>
        <row r="14121">
          <cell r="E14121">
            <v>31.58</v>
          </cell>
        </row>
        <row r="14122">
          <cell r="E14122">
            <v>1860</v>
          </cell>
        </row>
        <row r="14123">
          <cell r="E14123">
            <v>556.19000000000005</v>
          </cell>
        </row>
        <row r="14124">
          <cell r="E14124">
            <v>148.41</v>
          </cell>
        </row>
        <row r="14125">
          <cell r="E14125">
            <v>283.5</v>
          </cell>
        </row>
        <row r="14126">
          <cell r="E14126">
            <v>772</v>
          </cell>
        </row>
        <row r="14127">
          <cell r="E14127">
            <v>313.22000000000003</v>
          </cell>
        </row>
        <row r="14128">
          <cell r="E14128">
            <v>1753.78</v>
          </cell>
        </row>
        <row r="14129">
          <cell r="E14129">
            <v>8175.25</v>
          </cell>
        </row>
        <row r="14130">
          <cell r="E14130">
            <v>4836</v>
          </cell>
        </row>
        <row r="14131">
          <cell r="E14131">
            <v>108701.82</v>
          </cell>
        </row>
        <row r="14132">
          <cell r="E14132">
            <v>73.599999999999994</v>
          </cell>
        </row>
        <row r="14133">
          <cell r="E14133">
            <v>350.62</v>
          </cell>
        </row>
        <row r="14134">
          <cell r="E14134">
            <v>908.03</v>
          </cell>
        </row>
        <row r="14135">
          <cell r="E14135">
            <v>455.44</v>
          </cell>
        </row>
        <row r="14136">
          <cell r="E14136">
            <v>365</v>
          </cell>
        </row>
        <row r="14137">
          <cell r="E14137">
            <v>41.6</v>
          </cell>
        </row>
        <row r="14138">
          <cell r="E14138">
            <v>997.97</v>
          </cell>
        </row>
        <row r="14139">
          <cell r="E14139">
            <v>967.75</v>
          </cell>
        </row>
        <row r="14140">
          <cell r="E14140">
            <v>65</v>
          </cell>
        </row>
        <row r="14141">
          <cell r="E14141">
            <v>191.32</v>
          </cell>
        </row>
        <row r="14142">
          <cell r="E14142">
            <v>312</v>
          </cell>
        </row>
        <row r="14143">
          <cell r="E14143">
            <v>9.56</v>
          </cell>
        </row>
        <row r="14144">
          <cell r="E14144">
            <v>5160.93</v>
          </cell>
        </row>
        <row r="14145">
          <cell r="E14145">
            <v>2819.4</v>
          </cell>
        </row>
        <row r="14146">
          <cell r="E14146">
            <v>747.14</v>
          </cell>
        </row>
        <row r="14147">
          <cell r="E14147">
            <v>225.55</v>
          </cell>
        </row>
        <row r="14148">
          <cell r="E14148">
            <v>70.489999999999995</v>
          </cell>
        </row>
        <row r="14149">
          <cell r="E14149">
            <v>356.6</v>
          </cell>
        </row>
        <row r="14150">
          <cell r="E14150">
            <v>438.89</v>
          </cell>
        </row>
        <row r="14151">
          <cell r="E14151">
            <v>263.61</v>
          </cell>
        </row>
        <row r="14152">
          <cell r="E14152">
            <v>-67.930000000000007</v>
          </cell>
        </row>
        <row r="14153">
          <cell r="E14153">
            <v>55.62</v>
          </cell>
        </row>
        <row r="14154">
          <cell r="E14154">
            <v>-15</v>
          </cell>
        </row>
        <row r="14155">
          <cell r="E14155">
            <v>22.25</v>
          </cell>
        </row>
        <row r="14156">
          <cell r="E14156">
            <v>44.5</v>
          </cell>
        </row>
        <row r="14157">
          <cell r="E14157">
            <v>4515.47</v>
          </cell>
        </row>
        <row r="14158">
          <cell r="E14158">
            <v>83.28</v>
          </cell>
        </row>
        <row r="14159">
          <cell r="E14159">
            <v>102.47</v>
          </cell>
        </row>
        <row r="14160">
          <cell r="E14160">
            <v>76.819999999999993</v>
          </cell>
        </row>
        <row r="14161">
          <cell r="E14161">
            <v>55</v>
          </cell>
        </row>
        <row r="14162">
          <cell r="E14162">
            <v>154.41</v>
          </cell>
        </row>
        <row r="14163">
          <cell r="E14163">
            <v>1330.39</v>
          </cell>
        </row>
        <row r="14164">
          <cell r="E14164">
            <v>377.99</v>
          </cell>
        </row>
        <row r="14165">
          <cell r="E14165">
            <v>39.630000000000003</v>
          </cell>
        </row>
        <row r="14166">
          <cell r="E14166">
            <v>118.12</v>
          </cell>
        </row>
        <row r="14167">
          <cell r="E14167">
            <v>681.74</v>
          </cell>
        </row>
        <row r="14168">
          <cell r="E14168">
            <v>876.65000000000055</v>
          </cell>
        </row>
        <row r="14169">
          <cell r="E14169">
            <v>183.62</v>
          </cell>
        </row>
        <row r="14170">
          <cell r="E14170">
            <v>27.04</v>
          </cell>
        </row>
        <row r="14171">
          <cell r="E14171">
            <v>678</v>
          </cell>
        </row>
        <row r="14172">
          <cell r="E14172">
            <v>99.69</v>
          </cell>
        </row>
        <row r="14173">
          <cell r="E14173">
            <v>630.22</v>
          </cell>
        </row>
        <row r="14174">
          <cell r="E14174">
            <v>-35</v>
          </cell>
        </row>
        <row r="14175">
          <cell r="E14175">
            <v>5561.03</v>
          </cell>
        </row>
        <row r="14176">
          <cell r="E14176">
            <v>11379.72</v>
          </cell>
        </row>
        <row r="14177">
          <cell r="E14177">
            <v>10120</v>
          </cell>
        </row>
        <row r="14178">
          <cell r="E14178">
            <v>421.05</v>
          </cell>
        </row>
        <row r="14179">
          <cell r="E14179">
            <v>-216.66</v>
          </cell>
        </row>
        <row r="14180">
          <cell r="E14180">
            <v>-2025.91</v>
          </cell>
        </row>
        <row r="14181">
          <cell r="E14181">
            <v>6031.21</v>
          </cell>
        </row>
        <row r="14182">
          <cell r="E14182">
            <v>11169.15</v>
          </cell>
        </row>
        <row r="14183">
          <cell r="E14183">
            <v>-12201</v>
          </cell>
        </row>
        <row r="14184">
          <cell r="E14184">
            <v>233666.66</v>
          </cell>
        </row>
        <row r="14185">
          <cell r="E14185">
            <v>-18776.27</v>
          </cell>
        </row>
        <row r="15961">
          <cell r="E15961">
            <v>1605.98</v>
          </cell>
        </row>
        <row r="15962">
          <cell r="E15962">
            <v>3640.56</v>
          </cell>
        </row>
        <row r="15963">
          <cell r="E15963">
            <v>7807.49</v>
          </cell>
        </row>
        <row r="15964">
          <cell r="E15964">
            <v>2699.21</v>
          </cell>
        </row>
        <row r="15965">
          <cell r="E15965">
            <v>16876.060000000001</v>
          </cell>
        </row>
        <row r="15966">
          <cell r="E15966">
            <v>118.24</v>
          </cell>
        </row>
        <row r="15967">
          <cell r="E15967">
            <v>7129.67</v>
          </cell>
        </row>
        <row r="15968">
          <cell r="E15968">
            <v>2300.31</v>
          </cell>
        </row>
        <row r="15969">
          <cell r="E15969">
            <v>-62.45</v>
          </cell>
        </row>
        <row r="15970">
          <cell r="E15970">
            <v>643.74</v>
          </cell>
        </row>
        <row r="15971">
          <cell r="E15971">
            <v>5955.19</v>
          </cell>
        </row>
        <row r="15972">
          <cell r="E15972">
            <v>-4374.63</v>
          </cell>
        </row>
        <row r="15973">
          <cell r="E15973">
            <v>-9491.86</v>
          </cell>
        </row>
        <row r="15974">
          <cell r="E15974">
            <v>-4034.7</v>
          </cell>
        </row>
        <row r="15975">
          <cell r="E15975">
            <v>-316.67</v>
          </cell>
        </row>
        <row r="15976">
          <cell r="E15976">
            <v>-1019.91</v>
          </cell>
        </row>
        <row r="15977">
          <cell r="E15977">
            <v>34.020000000000003</v>
          </cell>
        </row>
        <row r="15978">
          <cell r="E15978">
            <v>131.75</v>
          </cell>
        </row>
        <row r="15979">
          <cell r="E15979">
            <v>936.1</v>
          </cell>
        </row>
        <row r="15980">
          <cell r="E15980">
            <v>-65</v>
          </cell>
        </row>
        <row r="15981">
          <cell r="E15981">
            <v>1841.86</v>
          </cell>
        </row>
        <row r="15982">
          <cell r="E15982">
            <v>1700</v>
          </cell>
        </row>
        <row r="15983">
          <cell r="E15983">
            <v>2884.8</v>
          </cell>
        </row>
        <row r="15984">
          <cell r="E15984">
            <v>1188.2</v>
          </cell>
        </row>
        <row r="15985">
          <cell r="E15985">
            <v>253.3</v>
          </cell>
        </row>
        <row r="15986">
          <cell r="E15986">
            <v>7414.32</v>
          </cell>
        </row>
        <row r="15987">
          <cell r="E15987">
            <v>7579.06</v>
          </cell>
        </row>
        <row r="15988">
          <cell r="E15988">
            <v>3666.75</v>
          </cell>
        </row>
        <row r="15989">
          <cell r="E15989">
            <v>28962.3</v>
          </cell>
        </row>
        <row r="15990">
          <cell r="E15990">
            <v>817.57</v>
          </cell>
        </row>
        <row r="15991">
          <cell r="E15991">
            <v>4696.3</v>
          </cell>
        </row>
        <row r="15992">
          <cell r="E15992">
            <v>14226.6</v>
          </cell>
        </row>
        <row r="15993">
          <cell r="E15993">
            <v>424.41</v>
          </cell>
        </row>
        <row r="15994">
          <cell r="E15994">
            <v>250</v>
          </cell>
        </row>
        <row r="15995">
          <cell r="E15995">
            <v>500</v>
          </cell>
        </row>
        <row r="15996">
          <cell r="E15996">
            <v>70</v>
          </cell>
        </row>
        <row r="15997">
          <cell r="E15997">
            <v>550</v>
          </cell>
        </row>
        <row r="15998">
          <cell r="E15998">
            <v>14734.13</v>
          </cell>
        </row>
        <row r="15999">
          <cell r="E15999">
            <v>20237.88</v>
          </cell>
        </row>
        <row r="16000">
          <cell r="E16000">
            <v>213.16</v>
          </cell>
        </row>
        <row r="16001">
          <cell r="E16001">
            <v>2998.17</v>
          </cell>
        </row>
        <row r="16002">
          <cell r="E16002">
            <v>10118.66</v>
          </cell>
        </row>
        <row r="16003">
          <cell r="E16003">
            <v>3054.64</v>
          </cell>
        </row>
        <row r="16004">
          <cell r="E16004">
            <v>954.56</v>
          </cell>
        </row>
        <row r="16005">
          <cell r="E16005">
            <v>3929.96</v>
          </cell>
        </row>
        <row r="16006">
          <cell r="E16006">
            <v>5004.78</v>
          </cell>
        </row>
        <row r="16007">
          <cell r="E16007">
            <v>400.15</v>
          </cell>
        </row>
        <row r="16008">
          <cell r="E16008">
            <v>2323.56</v>
          </cell>
        </row>
        <row r="16009">
          <cell r="E16009">
            <v>391.05</v>
          </cell>
        </row>
        <row r="16010">
          <cell r="E16010">
            <v>-2.5</v>
          </cell>
        </row>
        <row r="16011">
          <cell r="E16011">
            <v>8066</v>
          </cell>
        </row>
        <row r="16012">
          <cell r="E16012">
            <v>-150</v>
          </cell>
        </row>
        <row r="16013">
          <cell r="E16013">
            <v>30.02</v>
          </cell>
        </row>
        <row r="16014">
          <cell r="E16014">
            <v>376.77</v>
          </cell>
        </row>
        <row r="16015">
          <cell r="E16015">
            <v>325.66000000000003</v>
          </cell>
        </row>
        <row r="16016">
          <cell r="E16016">
            <v>6759</v>
          </cell>
        </row>
        <row r="16017">
          <cell r="E16017">
            <v>132.9</v>
          </cell>
        </row>
        <row r="16018">
          <cell r="E16018">
            <v>350</v>
          </cell>
        </row>
        <row r="16019">
          <cell r="E16019">
            <v>10.15</v>
          </cell>
        </row>
        <row r="16020">
          <cell r="E16020">
            <v>351.13</v>
          </cell>
        </row>
        <row r="16021">
          <cell r="E16021">
            <v>28</v>
          </cell>
        </row>
        <row r="16022">
          <cell r="E16022">
            <v>975</v>
          </cell>
        </row>
        <row r="16023">
          <cell r="E16023">
            <v>1560.02</v>
          </cell>
        </row>
        <row r="16024">
          <cell r="E16024">
            <v>16056.18</v>
          </cell>
        </row>
        <row r="16025">
          <cell r="E16025">
            <v>3208.67</v>
          </cell>
        </row>
        <row r="16026">
          <cell r="E16026">
            <v>25869.74</v>
          </cell>
        </row>
        <row r="16027">
          <cell r="E16027">
            <v>3832.55</v>
          </cell>
        </row>
        <row r="16028">
          <cell r="E16028">
            <v>13204.9</v>
          </cell>
        </row>
        <row r="16029">
          <cell r="E16029">
            <v>4002.8</v>
          </cell>
        </row>
        <row r="16030">
          <cell r="E16030">
            <v>221.27</v>
          </cell>
        </row>
        <row r="16031">
          <cell r="E16031">
            <v>1233.94</v>
          </cell>
        </row>
        <row r="16032">
          <cell r="E16032">
            <v>4611.59</v>
          </cell>
        </row>
        <row r="16033">
          <cell r="E16033">
            <v>-3891.13</v>
          </cell>
        </row>
        <row r="16034">
          <cell r="E16034">
            <v>1809.95</v>
          </cell>
        </row>
        <row r="16035">
          <cell r="E16035">
            <v>2665.64</v>
          </cell>
        </row>
        <row r="16036">
          <cell r="E16036">
            <v>745.33</v>
          </cell>
        </row>
        <row r="16037">
          <cell r="E16037">
            <v>388.05</v>
          </cell>
        </row>
        <row r="16038">
          <cell r="E16038">
            <v>8066</v>
          </cell>
        </row>
        <row r="16039">
          <cell r="E16039">
            <v>-180</v>
          </cell>
        </row>
        <row r="16040">
          <cell r="E16040">
            <v>68.2</v>
          </cell>
        </row>
        <row r="16041">
          <cell r="E16041">
            <v>1700.62</v>
          </cell>
        </row>
        <row r="16042">
          <cell r="E16042">
            <v>646.08000000000004</v>
          </cell>
        </row>
        <row r="16043">
          <cell r="E16043">
            <v>4342</v>
          </cell>
        </row>
        <row r="16044">
          <cell r="E16044">
            <v>284.55</v>
          </cell>
        </row>
        <row r="16045">
          <cell r="E16045">
            <v>164.6</v>
          </cell>
        </row>
        <row r="16046">
          <cell r="E16046">
            <v>148.61000000000001</v>
          </cell>
        </row>
        <row r="16047">
          <cell r="E16047">
            <v>437.65</v>
          </cell>
        </row>
        <row r="16048">
          <cell r="E16048">
            <v>746.97</v>
          </cell>
        </row>
        <row r="16049">
          <cell r="E16049">
            <v>18.600000000000001</v>
          </cell>
        </row>
        <row r="16050">
          <cell r="E16050">
            <v>14</v>
          </cell>
        </row>
        <row r="16051">
          <cell r="E16051">
            <v>187.25</v>
          </cell>
        </row>
        <row r="16052">
          <cell r="E16052">
            <v>325</v>
          </cell>
        </row>
        <row r="16053">
          <cell r="E16053">
            <v>3826.76</v>
          </cell>
        </row>
        <row r="16054">
          <cell r="E16054">
            <v>137</v>
          </cell>
        </row>
        <row r="16055">
          <cell r="E16055">
            <v>38</v>
          </cell>
        </row>
        <row r="16056">
          <cell r="E16056">
            <v>3505</v>
          </cell>
        </row>
        <row r="16057">
          <cell r="E16057">
            <v>928.83</v>
          </cell>
        </row>
        <row r="16058">
          <cell r="E16058">
            <v>280.39999999999998</v>
          </cell>
        </row>
        <row r="16059">
          <cell r="E16059">
            <v>87.63</v>
          </cell>
        </row>
        <row r="16060">
          <cell r="E16060">
            <v>359.29</v>
          </cell>
        </row>
        <row r="16061">
          <cell r="E16061">
            <v>352.44000000000051</v>
          </cell>
        </row>
        <row r="16062">
          <cell r="E16062">
            <v>400.15</v>
          </cell>
        </row>
        <row r="16063">
          <cell r="E16063">
            <v>-5</v>
          </cell>
        </row>
        <row r="16064">
          <cell r="E16064">
            <v>14434.2</v>
          </cell>
        </row>
        <row r="16065">
          <cell r="E16065">
            <v>1348.03</v>
          </cell>
        </row>
        <row r="16066">
          <cell r="E16066">
            <v>4080.81</v>
          </cell>
        </row>
        <row r="16067">
          <cell r="E16067">
            <v>2513.1799999999998</v>
          </cell>
        </row>
        <row r="16068">
          <cell r="E16068">
            <v>569.72</v>
          </cell>
        </row>
        <row r="16069">
          <cell r="E16069">
            <v>6582.24</v>
          </cell>
        </row>
        <row r="16070">
          <cell r="E16070">
            <v>2027.33</v>
          </cell>
        </row>
        <row r="16071">
          <cell r="E16071">
            <v>58.76</v>
          </cell>
        </row>
        <row r="16072">
          <cell r="E16072">
            <v>620.41999999999996</v>
          </cell>
        </row>
        <row r="16073">
          <cell r="E16073">
            <v>2748.04</v>
          </cell>
        </row>
        <row r="16074">
          <cell r="E16074">
            <v>-224.38000000000466</v>
          </cell>
        </row>
        <row r="16075">
          <cell r="E16075">
            <v>1877.89</v>
          </cell>
        </row>
        <row r="16076">
          <cell r="E16076">
            <v>1051.5</v>
          </cell>
        </row>
        <row r="16077">
          <cell r="E16077">
            <v>671.32</v>
          </cell>
        </row>
        <row r="16078">
          <cell r="E16078">
            <v>110.81</v>
          </cell>
        </row>
        <row r="16079">
          <cell r="E16079">
            <v>2180</v>
          </cell>
        </row>
        <row r="16080">
          <cell r="E16080">
            <v>-80</v>
          </cell>
        </row>
        <row r="16081">
          <cell r="E16081">
            <v>44360.4</v>
          </cell>
        </row>
        <row r="16082">
          <cell r="E16082">
            <v>148.72999999999999</v>
          </cell>
        </row>
        <row r="16083">
          <cell r="E16083">
            <v>5537</v>
          </cell>
        </row>
        <row r="16084">
          <cell r="E16084">
            <v>180</v>
          </cell>
        </row>
        <row r="16085">
          <cell r="E16085">
            <v>927.2</v>
          </cell>
        </row>
        <row r="16086">
          <cell r="E16086">
            <v>3916.32</v>
          </cell>
        </row>
        <row r="16087">
          <cell r="E16087">
            <v>327.60000000000002</v>
          </cell>
        </row>
        <row r="16088">
          <cell r="E16088">
            <v>489.43</v>
          </cell>
        </row>
        <row r="16089">
          <cell r="E16089">
            <v>285.12</v>
          </cell>
        </row>
        <row r="16090">
          <cell r="E16090">
            <v>10679.81</v>
          </cell>
        </row>
        <row r="16091">
          <cell r="E16091">
            <v>2058.3000000000002</v>
          </cell>
        </row>
        <row r="16092">
          <cell r="E16092">
            <v>31532.95</v>
          </cell>
        </row>
        <row r="16093">
          <cell r="E16093">
            <v>4476.97</v>
          </cell>
        </row>
        <row r="16094">
          <cell r="E16094">
            <v>16.82</v>
          </cell>
        </row>
        <row r="16095">
          <cell r="E16095">
            <v>42.99</v>
          </cell>
        </row>
        <row r="16096">
          <cell r="E16096">
            <v>16.93</v>
          </cell>
        </row>
        <row r="16097">
          <cell r="E16097">
            <v>4171.79</v>
          </cell>
        </row>
        <row r="16098">
          <cell r="E16098">
            <v>1691.88</v>
          </cell>
        </row>
        <row r="16099">
          <cell r="E16099">
            <v>156.1</v>
          </cell>
        </row>
        <row r="16100">
          <cell r="E16100">
            <v>67.41</v>
          </cell>
        </row>
        <row r="16101">
          <cell r="E16101">
            <v>2630.34</v>
          </cell>
        </row>
        <row r="16102">
          <cell r="E16102">
            <v>1201.1300000000001</v>
          </cell>
        </row>
        <row r="16103">
          <cell r="E16103">
            <v>4644.95</v>
          </cell>
        </row>
        <row r="16104">
          <cell r="E16104">
            <v>1321.21</v>
          </cell>
        </row>
        <row r="16105">
          <cell r="E16105">
            <v>2416.46</v>
          </cell>
        </row>
        <row r="16106">
          <cell r="E16106">
            <v>44851.08</v>
          </cell>
        </row>
        <row r="16107">
          <cell r="E16107">
            <v>13524.52</v>
          </cell>
        </row>
        <row r="16108">
          <cell r="E16108">
            <v>9229.92</v>
          </cell>
        </row>
        <row r="16109">
          <cell r="E16109">
            <v>325.38</v>
          </cell>
        </row>
        <row r="16110">
          <cell r="E16110">
            <v>4498.46</v>
          </cell>
        </row>
        <row r="16111">
          <cell r="E16111">
            <v>7199.14</v>
          </cell>
        </row>
        <row r="16112">
          <cell r="E16112">
            <v>276.83</v>
          </cell>
        </row>
        <row r="16113">
          <cell r="E16113">
            <v>310.81</v>
          </cell>
        </row>
        <row r="16114">
          <cell r="E16114">
            <v>6301.87</v>
          </cell>
        </row>
        <row r="16115">
          <cell r="E16115">
            <v>650.76</v>
          </cell>
        </row>
        <row r="16116">
          <cell r="E16116">
            <v>95.43</v>
          </cell>
        </row>
        <row r="16117">
          <cell r="E16117">
            <v>509.24</v>
          </cell>
        </row>
        <row r="16118">
          <cell r="E16118">
            <v>-0.36999999999989086</v>
          </cell>
        </row>
        <row r="16119">
          <cell r="E16119">
            <v>53793.05</v>
          </cell>
        </row>
        <row r="16120">
          <cell r="E16120">
            <v>-19241.87</v>
          </cell>
        </row>
        <row r="16121">
          <cell r="E16121">
            <v>11885.54</v>
          </cell>
        </row>
        <row r="16122">
          <cell r="E16122">
            <v>10060</v>
          </cell>
        </row>
        <row r="16123">
          <cell r="E16123">
            <v>363</v>
          </cell>
        </row>
        <row r="16124">
          <cell r="E16124">
            <v>40</v>
          </cell>
        </row>
        <row r="16125">
          <cell r="E16125">
            <v>8013.8</v>
          </cell>
        </row>
        <row r="16126">
          <cell r="E16126">
            <v>53.78</v>
          </cell>
        </row>
        <row r="16127">
          <cell r="E16127">
            <v>8049.72</v>
          </cell>
        </row>
        <row r="16128">
          <cell r="E16128">
            <v>2731.9</v>
          </cell>
        </row>
        <row r="16129">
          <cell r="E16129">
            <v>365.41</v>
          </cell>
        </row>
        <row r="16130">
          <cell r="E16130">
            <v>759.41</v>
          </cell>
        </row>
        <row r="16131">
          <cell r="E16131">
            <v>2696.88</v>
          </cell>
        </row>
        <row r="16132">
          <cell r="E16132">
            <v>-23770.7</v>
          </cell>
        </row>
        <row r="16133">
          <cell r="E16133">
            <v>2992.26</v>
          </cell>
        </row>
        <row r="16134">
          <cell r="E16134">
            <v>3313.5</v>
          </cell>
        </row>
        <row r="16135">
          <cell r="E16135">
            <v>165.08</v>
          </cell>
        </row>
        <row r="16136">
          <cell r="E16136">
            <v>77.44</v>
          </cell>
        </row>
        <row r="16137">
          <cell r="E16137">
            <v>2616</v>
          </cell>
        </row>
        <row r="16138">
          <cell r="E16138">
            <v>-45</v>
          </cell>
        </row>
        <row r="16139">
          <cell r="E16139">
            <v>1675.83</v>
          </cell>
        </row>
        <row r="16140">
          <cell r="E16140">
            <v>1860</v>
          </cell>
        </row>
        <row r="16141">
          <cell r="E16141">
            <v>481.55</v>
          </cell>
        </row>
        <row r="16142">
          <cell r="E16142">
            <v>148.41</v>
          </cell>
        </row>
        <row r="16143">
          <cell r="E16143">
            <v>10.86</v>
          </cell>
        </row>
        <row r="16144">
          <cell r="E16144">
            <v>60</v>
          </cell>
        </row>
        <row r="16145">
          <cell r="E16145">
            <v>446</v>
          </cell>
        </row>
        <row r="16146">
          <cell r="E16146">
            <v>308.39</v>
          </cell>
        </row>
        <row r="16147">
          <cell r="E16147">
            <v>-1297.6199999999999</v>
          </cell>
        </row>
        <row r="16148">
          <cell r="E16148">
            <v>8193.26</v>
          </cell>
        </row>
        <row r="16149">
          <cell r="E16149">
            <v>113841.94</v>
          </cell>
        </row>
        <row r="16150">
          <cell r="E16150">
            <v>-289.33</v>
          </cell>
        </row>
        <row r="16151">
          <cell r="E16151">
            <v>1251.42</v>
          </cell>
        </row>
        <row r="16152">
          <cell r="E16152">
            <v>3507.47</v>
          </cell>
        </row>
        <row r="16153">
          <cell r="E16153">
            <v>11.65</v>
          </cell>
        </row>
        <row r="16154">
          <cell r="E16154">
            <v>477.42</v>
          </cell>
        </row>
        <row r="16155">
          <cell r="E16155">
            <v>365</v>
          </cell>
        </row>
        <row r="16156">
          <cell r="E16156">
            <v>9.85</v>
          </cell>
        </row>
        <row r="16157">
          <cell r="E16157">
            <v>25</v>
          </cell>
        </row>
        <row r="16158">
          <cell r="E16158">
            <v>2737.64</v>
          </cell>
        </row>
        <row r="16159">
          <cell r="E16159">
            <v>1653.38</v>
          </cell>
        </row>
        <row r="16160">
          <cell r="E16160">
            <v>1365</v>
          </cell>
        </row>
        <row r="16161">
          <cell r="E16161">
            <v>964.52</v>
          </cell>
        </row>
        <row r="16162">
          <cell r="E16162">
            <v>-3182.3</v>
          </cell>
        </row>
        <row r="16163">
          <cell r="E16163">
            <v>22695.43</v>
          </cell>
        </row>
        <row r="16164">
          <cell r="E16164">
            <v>438.22</v>
          </cell>
        </row>
        <row r="16165">
          <cell r="E16165">
            <v>956.53</v>
          </cell>
        </row>
        <row r="16166">
          <cell r="E16166">
            <v>3717.12</v>
          </cell>
        </row>
        <row r="16167">
          <cell r="E16167">
            <v>0.67</v>
          </cell>
        </row>
        <row r="16168">
          <cell r="E16168">
            <v>1312.59</v>
          </cell>
        </row>
        <row r="16169">
          <cell r="E16169">
            <v>424.95</v>
          </cell>
        </row>
        <row r="16170">
          <cell r="E16170">
            <v>123.83</v>
          </cell>
        </row>
        <row r="16171">
          <cell r="E16171">
            <v>414.39</v>
          </cell>
        </row>
        <row r="16172">
          <cell r="E16172">
            <v>-859.27</v>
          </cell>
        </row>
        <row r="16173">
          <cell r="E16173">
            <v>358.87</v>
          </cell>
        </row>
        <row r="16174">
          <cell r="E16174">
            <v>242.39</v>
          </cell>
        </row>
        <row r="16175">
          <cell r="E16175">
            <v>55.62</v>
          </cell>
        </row>
        <row r="16176">
          <cell r="E16176">
            <v>-15</v>
          </cell>
        </row>
        <row r="16177">
          <cell r="E16177">
            <v>22.25</v>
          </cell>
        </row>
        <row r="16178">
          <cell r="E16178">
            <v>44.5</v>
          </cell>
        </row>
        <row r="16179">
          <cell r="E16179">
            <v>4294.0200000000004</v>
          </cell>
        </row>
        <row r="16180">
          <cell r="E16180">
            <v>55</v>
          </cell>
        </row>
        <row r="16181">
          <cell r="E16181">
            <v>1308.67</v>
          </cell>
        </row>
        <row r="16182">
          <cell r="E16182">
            <v>185.85</v>
          </cell>
        </row>
        <row r="16183">
          <cell r="E16183">
            <v>1548.56</v>
          </cell>
        </row>
        <row r="16184">
          <cell r="E16184">
            <v>467.47</v>
          </cell>
        </row>
        <row r="16185">
          <cell r="E16185">
            <v>36.36</v>
          </cell>
        </row>
        <row r="16186">
          <cell r="E16186">
            <v>146.1</v>
          </cell>
        </row>
        <row r="16187">
          <cell r="E16187">
            <v>515.48</v>
          </cell>
        </row>
        <row r="16188">
          <cell r="E16188">
            <v>690.80999999999949</v>
          </cell>
        </row>
        <row r="16189">
          <cell r="E16189">
            <v>208.62</v>
          </cell>
        </row>
        <row r="16190">
          <cell r="E16190">
            <v>81.8</v>
          </cell>
        </row>
        <row r="16191">
          <cell r="E16191">
            <v>265.69</v>
          </cell>
        </row>
        <row r="16192">
          <cell r="E16192">
            <v>99.69</v>
          </cell>
        </row>
        <row r="16193">
          <cell r="E16193">
            <v>1241.26</v>
          </cell>
        </row>
        <row r="16194">
          <cell r="E16194">
            <v>-35</v>
          </cell>
        </row>
        <row r="16195">
          <cell r="E16195">
            <v>5561.03</v>
          </cell>
        </row>
        <row r="16196">
          <cell r="E16196">
            <v>11591.36</v>
          </cell>
        </row>
        <row r="16197">
          <cell r="E16197">
            <v>10120</v>
          </cell>
        </row>
        <row r="16198">
          <cell r="E16198">
            <v>254498.32</v>
          </cell>
        </row>
        <row r="16199">
          <cell r="E16199">
            <v>652.38</v>
          </cell>
        </row>
        <row r="16200">
          <cell r="E16200">
            <v>-1950.47</v>
          </cell>
        </row>
        <row r="16201">
          <cell r="E16201">
            <v>11685.99</v>
          </cell>
        </row>
        <row r="16202">
          <cell r="E16202">
            <v>-3343.87</v>
          </cell>
        </row>
        <row r="16203">
          <cell r="E16203">
            <v>131539.66</v>
          </cell>
        </row>
        <row r="16204">
          <cell r="E16204">
            <v>82664.149999999994</v>
          </cell>
        </row>
        <row r="16205">
          <cell r="E16205">
            <v>1286798.8700000001</v>
          </cell>
        </row>
        <row r="16207">
          <cell r="E16207">
            <v>134272.53000000026</v>
          </cell>
        </row>
        <row r="17939">
          <cell r="E17939">
            <v>23367.63</v>
          </cell>
        </row>
        <row r="17940">
          <cell r="E17940">
            <v>-8438.0300000000007</v>
          </cell>
        </row>
        <row r="17941">
          <cell r="E17941">
            <v>114.63</v>
          </cell>
        </row>
        <row r="17942">
          <cell r="E17942">
            <v>4688.6499999999996</v>
          </cell>
        </row>
        <row r="17943">
          <cell r="E17943">
            <v>1314</v>
          </cell>
        </row>
        <row r="17944">
          <cell r="E17944">
            <v>410.63</v>
          </cell>
        </row>
        <row r="17945">
          <cell r="E17945">
            <v>7056.03</v>
          </cell>
        </row>
        <row r="17946">
          <cell r="E17946">
            <v>11820.8</v>
          </cell>
        </row>
        <row r="17947">
          <cell r="E17947">
            <v>6681.34</v>
          </cell>
        </row>
        <row r="17948">
          <cell r="E17948">
            <v>8.81</v>
          </cell>
        </row>
        <row r="17949">
          <cell r="E17949">
            <v>1050</v>
          </cell>
        </row>
        <row r="17950">
          <cell r="E17950">
            <v>2509.17</v>
          </cell>
        </row>
        <row r="17951">
          <cell r="E17951">
            <v>199.37</v>
          </cell>
        </row>
        <row r="17952">
          <cell r="E17952">
            <v>591.88</v>
          </cell>
        </row>
        <row r="17953">
          <cell r="E17953">
            <v>678</v>
          </cell>
        </row>
        <row r="17954">
          <cell r="E17954">
            <v>-70</v>
          </cell>
        </row>
        <row r="17955">
          <cell r="E17955">
            <v>1842.86</v>
          </cell>
        </row>
        <row r="17956">
          <cell r="E17956">
            <v>1400.6</v>
          </cell>
        </row>
        <row r="17957">
          <cell r="E17957">
            <v>1063.53</v>
          </cell>
        </row>
        <row r="17958">
          <cell r="E17958">
            <v>492</v>
          </cell>
        </row>
        <row r="17959">
          <cell r="E17959">
            <v>7661.43</v>
          </cell>
        </row>
        <row r="17960">
          <cell r="E17960">
            <v>7829.36</v>
          </cell>
        </row>
        <row r="17961">
          <cell r="E17961">
            <v>3788.97</v>
          </cell>
        </row>
        <row r="17962">
          <cell r="E17962">
            <v>29926.71</v>
          </cell>
        </row>
        <row r="17963">
          <cell r="E17963">
            <v>844.82</v>
          </cell>
        </row>
        <row r="17964">
          <cell r="E17964">
            <v>3533.3</v>
          </cell>
        </row>
        <row r="17965">
          <cell r="E17965">
            <v>9981.41</v>
          </cell>
        </row>
        <row r="17966">
          <cell r="E17966">
            <v>17</v>
          </cell>
        </row>
        <row r="17967">
          <cell r="E17967">
            <v>1165</v>
          </cell>
        </row>
        <row r="17968">
          <cell r="E17968">
            <v>287</v>
          </cell>
        </row>
        <row r="17969">
          <cell r="E17969">
            <v>17056.29</v>
          </cell>
        </row>
        <row r="17970">
          <cell r="E17970">
            <v>17616.72</v>
          </cell>
        </row>
        <row r="17971">
          <cell r="E17971">
            <v>-106.58</v>
          </cell>
        </row>
        <row r="17972">
          <cell r="E17972">
            <v>3523.35</v>
          </cell>
        </row>
        <row r="17973">
          <cell r="E17973">
            <v>10093.81</v>
          </cell>
        </row>
        <row r="17974">
          <cell r="E17974">
            <v>3047.18</v>
          </cell>
        </row>
        <row r="17975">
          <cell r="E17975">
            <v>952.22</v>
          </cell>
        </row>
        <row r="17976">
          <cell r="E17976">
            <v>7492.37</v>
          </cell>
        </row>
        <row r="17977">
          <cell r="E17977">
            <v>7909.65</v>
          </cell>
        </row>
        <row r="17978">
          <cell r="E17978">
            <v>3916.49</v>
          </cell>
        </row>
        <row r="17979">
          <cell r="E17979">
            <v>1428</v>
          </cell>
        </row>
        <row r="17980">
          <cell r="E17980">
            <v>2266.62</v>
          </cell>
        </row>
        <row r="17981">
          <cell r="E17981">
            <v>391.05</v>
          </cell>
        </row>
        <row r="17982">
          <cell r="E17982">
            <v>625</v>
          </cell>
        </row>
        <row r="17983">
          <cell r="E17983">
            <v>-150</v>
          </cell>
        </row>
        <row r="17984">
          <cell r="E17984">
            <v>513.32000000000005</v>
          </cell>
        </row>
        <row r="17985">
          <cell r="E17985">
            <v>685.7</v>
          </cell>
        </row>
        <row r="17986">
          <cell r="E17986">
            <v>1705.33</v>
          </cell>
        </row>
        <row r="17987">
          <cell r="E17987">
            <v>73.180000000000007</v>
          </cell>
        </row>
        <row r="17988">
          <cell r="E17988">
            <v>37.299999999999997</v>
          </cell>
        </row>
        <row r="17989">
          <cell r="E17989">
            <v>160.05000000000001</v>
          </cell>
        </row>
        <row r="17990">
          <cell r="E17990">
            <v>687</v>
          </cell>
        </row>
        <row r="17991">
          <cell r="E17991">
            <v>2925</v>
          </cell>
        </row>
        <row r="17992">
          <cell r="E17992">
            <v>36.9</v>
          </cell>
        </row>
        <row r="17993">
          <cell r="E17993">
            <v>1200</v>
          </cell>
        </row>
        <row r="17994">
          <cell r="E17994">
            <v>18277.62</v>
          </cell>
        </row>
        <row r="17995">
          <cell r="E17995">
            <v>1454.93</v>
          </cell>
        </row>
        <row r="17996">
          <cell r="E17996">
            <v>2691.22</v>
          </cell>
        </row>
        <row r="17997">
          <cell r="E17997">
            <v>303.31</v>
          </cell>
        </row>
        <row r="17998">
          <cell r="E17998">
            <v>26742.15</v>
          </cell>
        </row>
        <row r="17999">
          <cell r="E17999">
            <v>5348.43</v>
          </cell>
        </row>
        <row r="18000">
          <cell r="E18000">
            <v>14237.18</v>
          </cell>
        </row>
        <row r="18001">
          <cell r="E18001">
            <v>4316.6400000000003</v>
          </cell>
        </row>
        <row r="18002">
          <cell r="E18002">
            <v>215.44</v>
          </cell>
        </row>
        <row r="18003">
          <cell r="E18003">
            <v>1331.94</v>
          </cell>
        </row>
        <row r="18004">
          <cell r="E18004">
            <v>2918.71</v>
          </cell>
        </row>
        <row r="18005">
          <cell r="E18005">
            <v>4403.3900000000067</v>
          </cell>
        </row>
        <row r="18006">
          <cell r="E18006">
            <v>-1850.4599999999919</v>
          </cell>
        </row>
        <row r="18007">
          <cell r="E18007">
            <v>2635.76</v>
          </cell>
        </row>
        <row r="18008">
          <cell r="E18008">
            <v>3312.43</v>
          </cell>
        </row>
        <row r="18009">
          <cell r="E18009">
            <v>388.05</v>
          </cell>
        </row>
        <row r="18010">
          <cell r="E18010">
            <v>17326</v>
          </cell>
        </row>
        <row r="18011">
          <cell r="E18011">
            <v>-170</v>
          </cell>
        </row>
        <row r="18012">
          <cell r="E18012">
            <v>7200</v>
          </cell>
        </row>
        <row r="18013">
          <cell r="E18013">
            <v>1336.98</v>
          </cell>
        </row>
        <row r="18014">
          <cell r="E18014">
            <v>100.19</v>
          </cell>
        </row>
        <row r="18015">
          <cell r="E18015">
            <v>5537</v>
          </cell>
        </row>
        <row r="18016">
          <cell r="E18016">
            <v>1227.06</v>
          </cell>
        </row>
        <row r="18017">
          <cell r="E18017">
            <v>100</v>
          </cell>
        </row>
        <row r="18018">
          <cell r="E18018">
            <v>1551.19</v>
          </cell>
        </row>
        <row r="18019">
          <cell r="E18019">
            <v>746.97</v>
          </cell>
        </row>
        <row r="18020">
          <cell r="E18020">
            <v>3125</v>
          </cell>
        </row>
        <row r="18021">
          <cell r="E18021">
            <v>264</v>
          </cell>
        </row>
        <row r="18022">
          <cell r="E18022">
            <v>187</v>
          </cell>
        </row>
        <row r="18023">
          <cell r="E18023">
            <v>-3859.13</v>
          </cell>
        </row>
        <row r="18024">
          <cell r="E18024">
            <v>-8536.6200000000008</v>
          </cell>
        </row>
        <row r="18025">
          <cell r="E18025">
            <v>-4001.54</v>
          </cell>
        </row>
        <row r="18026">
          <cell r="E18026">
            <v>11946.58</v>
          </cell>
        </row>
        <row r="18027">
          <cell r="E18027">
            <v>1878.97</v>
          </cell>
        </row>
        <row r="18028">
          <cell r="E18028">
            <v>1882.96</v>
          </cell>
        </row>
        <row r="18029">
          <cell r="E18029">
            <v>1067.55</v>
          </cell>
        </row>
        <row r="18030">
          <cell r="E18030">
            <v>3573.9</v>
          </cell>
        </row>
        <row r="18031">
          <cell r="E18031">
            <v>-1256.5899999999999</v>
          </cell>
        </row>
        <row r="18032">
          <cell r="E18032">
            <v>714.78</v>
          </cell>
        </row>
        <row r="18033">
          <cell r="E18033">
            <v>5181.83</v>
          </cell>
        </row>
        <row r="18034">
          <cell r="E18034">
            <v>1637.17</v>
          </cell>
        </row>
        <row r="18035">
          <cell r="E18035">
            <v>-166.53</v>
          </cell>
        </row>
        <row r="18036">
          <cell r="E18036">
            <v>486.83</v>
          </cell>
        </row>
        <row r="18037">
          <cell r="E18037">
            <v>3494.54</v>
          </cell>
        </row>
        <row r="18038">
          <cell r="E18038">
            <v>3826.14</v>
          </cell>
        </row>
        <row r="18039">
          <cell r="E18039">
            <v>5344.26</v>
          </cell>
        </row>
        <row r="18040">
          <cell r="E18040">
            <v>3951.39</v>
          </cell>
        </row>
        <row r="18041">
          <cell r="E18041">
            <v>1051.5</v>
          </cell>
        </row>
        <row r="18042">
          <cell r="E18042">
            <v>-192.11</v>
          </cell>
        </row>
        <row r="18043">
          <cell r="E18043">
            <v>110.81</v>
          </cell>
        </row>
        <row r="18044">
          <cell r="E18044">
            <v>2042</v>
          </cell>
        </row>
        <row r="18045">
          <cell r="E18045">
            <v>-75</v>
          </cell>
        </row>
        <row r="18046">
          <cell r="E18046">
            <v>62121.4</v>
          </cell>
        </row>
        <row r="18047">
          <cell r="E18047">
            <v>5746</v>
          </cell>
        </row>
        <row r="18048">
          <cell r="E18048">
            <v>577.41</v>
          </cell>
        </row>
        <row r="18049">
          <cell r="E18049">
            <v>313.10000000000002</v>
          </cell>
        </row>
        <row r="18050">
          <cell r="E18050">
            <v>54.67</v>
          </cell>
        </row>
        <row r="18051">
          <cell r="E18051">
            <v>3616.38</v>
          </cell>
        </row>
        <row r="18052">
          <cell r="E18052">
            <v>111.98</v>
          </cell>
        </row>
        <row r="18053">
          <cell r="E18053">
            <v>7415.43</v>
          </cell>
        </row>
        <row r="18054">
          <cell r="E18054">
            <v>1949.35</v>
          </cell>
        </row>
        <row r="18055">
          <cell r="E18055">
            <v>21389.7</v>
          </cell>
        </row>
        <row r="18056">
          <cell r="E18056">
            <v>546.75</v>
          </cell>
        </row>
        <row r="18057">
          <cell r="E18057">
            <v>34.26</v>
          </cell>
        </row>
        <row r="18058">
          <cell r="E18058">
            <v>24.2</v>
          </cell>
        </row>
        <row r="18059">
          <cell r="E18059">
            <v>105.07</v>
          </cell>
        </row>
        <row r="18060">
          <cell r="E18060">
            <v>5538.86</v>
          </cell>
        </row>
        <row r="18061">
          <cell r="E18061">
            <v>3839.37</v>
          </cell>
        </row>
        <row r="18062">
          <cell r="E18062">
            <v>48.08</v>
          </cell>
        </row>
        <row r="18063">
          <cell r="E18063">
            <v>85.55</v>
          </cell>
        </row>
        <row r="18064">
          <cell r="E18064">
            <v>0.34</v>
          </cell>
        </row>
        <row r="18065">
          <cell r="E18065">
            <v>-74.53</v>
          </cell>
        </row>
        <row r="18066">
          <cell r="E18066">
            <v>-3352.08</v>
          </cell>
        </row>
        <row r="18067">
          <cell r="E18067">
            <v>-535.48</v>
          </cell>
        </row>
        <row r="18068">
          <cell r="E18068">
            <v>-3928.82</v>
          </cell>
        </row>
        <row r="18069">
          <cell r="E18069">
            <v>-25901.9</v>
          </cell>
        </row>
        <row r="18070">
          <cell r="E18070">
            <v>-6830.91</v>
          </cell>
        </row>
        <row r="18071">
          <cell r="E18071">
            <v>-1535.66</v>
          </cell>
        </row>
        <row r="18072">
          <cell r="E18072">
            <v>-142.28</v>
          </cell>
        </row>
        <row r="18073">
          <cell r="E18073">
            <v>-1816.06</v>
          </cell>
        </row>
        <row r="18074">
          <cell r="E18074">
            <v>-1136.44</v>
          </cell>
        </row>
        <row r="18075">
          <cell r="E18075">
            <v>-100.46</v>
          </cell>
        </row>
        <row r="18076">
          <cell r="E18076">
            <v>-149.19</v>
          </cell>
        </row>
        <row r="18077">
          <cell r="E18077">
            <v>-2675.51</v>
          </cell>
        </row>
        <row r="18078">
          <cell r="E18078">
            <v>-443.64</v>
          </cell>
        </row>
        <row r="18079">
          <cell r="E18079">
            <v>-120.09</v>
          </cell>
        </row>
        <row r="18080">
          <cell r="E18080">
            <v>-214.45</v>
          </cell>
        </row>
        <row r="18081">
          <cell r="E18081">
            <v>135.19999999999999</v>
          </cell>
        </row>
        <row r="18082">
          <cell r="E18082">
            <v>17459.16</v>
          </cell>
        </row>
        <row r="18083">
          <cell r="E18083">
            <v>40</v>
          </cell>
        </row>
        <row r="18084">
          <cell r="E18084">
            <v>-3149.45</v>
          </cell>
        </row>
        <row r="18085">
          <cell r="E18085">
            <v>4205.9399999999996</v>
          </cell>
        </row>
        <row r="18086">
          <cell r="E18086">
            <v>1268.7</v>
          </cell>
        </row>
        <row r="18087">
          <cell r="E18087">
            <v>312.16000000000003</v>
          </cell>
        </row>
        <row r="18088">
          <cell r="E18088">
            <v>396.49</v>
          </cell>
        </row>
        <row r="18089">
          <cell r="E18089">
            <v>-6747.21</v>
          </cell>
        </row>
        <row r="18090">
          <cell r="E18090">
            <v>1402</v>
          </cell>
        </row>
        <row r="18091">
          <cell r="E18091">
            <v>-6938.86</v>
          </cell>
        </row>
        <row r="18092">
          <cell r="E18092">
            <v>203.84</v>
          </cell>
        </row>
        <row r="18093">
          <cell r="E18093">
            <v>1509</v>
          </cell>
        </row>
        <row r="18094">
          <cell r="E18094">
            <v>-17.940000000000001</v>
          </cell>
        </row>
        <row r="18095">
          <cell r="E18095">
            <v>78.900000000000006</v>
          </cell>
        </row>
        <row r="18096">
          <cell r="E18096">
            <v>77.44</v>
          </cell>
        </row>
        <row r="18097">
          <cell r="E18097">
            <v>1000</v>
          </cell>
        </row>
        <row r="18098">
          <cell r="E18098">
            <v>2260</v>
          </cell>
        </row>
        <row r="18099">
          <cell r="E18099">
            <v>-60.86</v>
          </cell>
        </row>
        <row r="18100">
          <cell r="E18100">
            <v>1200</v>
          </cell>
        </row>
        <row r="18101">
          <cell r="E18101">
            <v>1942.31</v>
          </cell>
        </row>
        <row r="18102">
          <cell r="E18102">
            <v>1860</v>
          </cell>
        </row>
        <row r="18103">
          <cell r="E18103">
            <v>80.12</v>
          </cell>
        </row>
        <row r="18104">
          <cell r="E18104">
            <v>154.65</v>
          </cell>
        </row>
        <row r="18105">
          <cell r="E18105">
            <v>526.44000000000005</v>
          </cell>
        </row>
        <row r="18106">
          <cell r="E18106">
            <v>400</v>
          </cell>
        </row>
        <row r="18107">
          <cell r="E18107">
            <v>425</v>
          </cell>
        </row>
        <row r="18108">
          <cell r="E18108">
            <v>80.150000000000006</v>
          </cell>
        </row>
        <row r="18109">
          <cell r="E18109">
            <v>1332</v>
          </cell>
        </row>
        <row r="18110">
          <cell r="E18110">
            <v>6205.1</v>
          </cell>
        </row>
        <row r="18111">
          <cell r="E18111">
            <v>14509</v>
          </cell>
        </row>
        <row r="18112">
          <cell r="E18112">
            <v>117636.68</v>
          </cell>
        </row>
        <row r="18113">
          <cell r="E18113">
            <v>176.41</v>
          </cell>
        </row>
        <row r="18114">
          <cell r="E18114">
            <v>712.59</v>
          </cell>
        </row>
        <row r="18115">
          <cell r="E18115">
            <v>2450.5300000000002</v>
          </cell>
        </row>
        <row r="18116">
          <cell r="E18116">
            <v>284</v>
          </cell>
        </row>
        <row r="18117">
          <cell r="E18117">
            <v>365</v>
          </cell>
        </row>
        <row r="18118">
          <cell r="E18118">
            <v>250</v>
          </cell>
        </row>
        <row r="18119">
          <cell r="E18119">
            <v>1871</v>
          </cell>
        </row>
        <row r="18120">
          <cell r="E18120">
            <v>901.38</v>
          </cell>
        </row>
        <row r="18121">
          <cell r="E18121">
            <v>715</v>
          </cell>
        </row>
        <row r="18122">
          <cell r="E18122">
            <v>385.65</v>
          </cell>
        </row>
        <row r="18123">
          <cell r="E18123">
            <v>26100.04</v>
          </cell>
        </row>
        <row r="18124">
          <cell r="E18124">
            <v>36716.129999999997</v>
          </cell>
        </row>
        <row r="18125">
          <cell r="E18125">
            <v>43677.94</v>
          </cell>
        </row>
        <row r="18126">
          <cell r="E18126">
            <v>12</v>
          </cell>
        </row>
        <row r="18127">
          <cell r="E18127">
            <v>6580.78</v>
          </cell>
        </row>
        <row r="18128">
          <cell r="E18128">
            <v>-1858.56</v>
          </cell>
        </row>
        <row r="18129">
          <cell r="E18129">
            <v>1293.6199999999999</v>
          </cell>
        </row>
        <row r="18130">
          <cell r="E18130">
            <v>390.53</v>
          </cell>
        </row>
        <row r="18131">
          <cell r="E18131">
            <v>25.46</v>
          </cell>
        </row>
        <row r="18132">
          <cell r="E18132">
            <v>122.05</v>
          </cell>
        </row>
        <row r="18133">
          <cell r="E18133">
            <v>3732.45</v>
          </cell>
        </row>
        <row r="18134">
          <cell r="E18134">
            <v>7963.14</v>
          </cell>
        </row>
        <row r="18135">
          <cell r="E18135">
            <v>1499.8</v>
          </cell>
        </row>
        <row r="18136">
          <cell r="E18136">
            <v>435.87</v>
          </cell>
        </row>
        <row r="18137">
          <cell r="E18137">
            <v>55.62</v>
          </cell>
        </row>
        <row r="18138">
          <cell r="E18138">
            <v>-30</v>
          </cell>
        </row>
        <row r="18139">
          <cell r="E18139">
            <v>2134.4</v>
          </cell>
        </row>
        <row r="18140">
          <cell r="E18140">
            <v>565.62</v>
          </cell>
        </row>
        <row r="18141">
          <cell r="E18141">
            <v>170.75</v>
          </cell>
        </row>
        <row r="18142">
          <cell r="E18142">
            <v>53.37</v>
          </cell>
        </row>
        <row r="18143">
          <cell r="E18143">
            <v>2576.06</v>
          </cell>
        </row>
        <row r="18144">
          <cell r="E18144">
            <v>4861.22</v>
          </cell>
        </row>
        <row r="18145">
          <cell r="E18145">
            <v>2680.46</v>
          </cell>
        </row>
        <row r="18146">
          <cell r="E18146">
            <v>123.69</v>
          </cell>
        </row>
        <row r="18147">
          <cell r="E18147">
            <v>22.25</v>
          </cell>
        </row>
        <row r="18148">
          <cell r="E18148">
            <v>-10</v>
          </cell>
        </row>
        <row r="18149">
          <cell r="E18149">
            <v>1724.4</v>
          </cell>
        </row>
        <row r="18150">
          <cell r="E18150">
            <v>456.94</v>
          </cell>
        </row>
        <row r="18151">
          <cell r="E18151">
            <v>137.96</v>
          </cell>
        </row>
        <row r="18152">
          <cell r="E18152">
            <v>43.12</v>
          </cell>
        </row>
        <row r="18153">
          <cell r="E18153">
            <v>1968.7</v>
          </cell>
        </row>
        <row r="18154">
          <cell r="E18154">
            <v>262.48</v>
          </cell>
        </row>
        <row r="18155">
          <cell r="E18155">
            <v>-18.12</v>
          </cell>
        </row>
        <row r="18156">
          <cell r="E18156">
            <v>44.5</v>
          </cell>
        </row>
        <row r="18157">
          <cell r="E18157">
            <v>-10</v>
          </cell>
        </row>
        <row r="18158">
          <cell r="E18158">
            <v>4294.0200000000004</v>
          </cell>
        </row>
        <row r="18159">
          <cell r="E18159">
            <v>55</v>
          </cell>
        </row>
        <row r="18160">
          <cell r="E18160">
            <v>295.66000000000003</v>
          </cell>
        </row>
        <row r="18161">
          <cell r="E18161">
            <v>1230.83</v>
          </cell>
        </row>
        <row r="18162">
          <cell r="E18162">
            <v>371.56</v>
          </cell>
        </row>
        <row r="18163">
          <cell r="E18163">
            <v>116.12</v>
          </cell>
        </row>
        <row r="18164">
          <cell r="E18164">
            <v>488.74</v>
          </cell>
        </row>
        <row r="18165">
          <cell r="E18165">
            <v>-646.75</v>
          </cell>
        </row>
        <row r="18166">
          <cell r="E18166">
            <v>191.41</v>
          </cell>
        </row>
        <row r="18167">
          <cell r="E18167">
            <v>5.61</v>
          </cell>
        </row>
        <row r="18168">
          <cell r="E18168">
            <v>1110.33</v>
          </cell>
        </row>
        <row r="18169">
          <cell r="E18169">
            <v>99.69</v>
          </cell>
        </row>
        <row r="18170">
          <cell r="E18170">
            <v>376.65</v>
          </cell>
        </row>
        <row r="18171">
          <cell r="E18171">
            <v>-35</v>
          </cell>
        </row>
        <row r="18172">
          <cell r="E18172">
            <v>7785.03</v>
          </cell>
        </row>
        <row r="18173">
          <cell r="E18173">
            <v>12287.22</v>
          </cell>
        </row>
        <row r="18174">
          <cell r="E18174">
            <v>10120</v>
          </cell>
        </row>
        <row r="18175">
          <cell r="E18175">
            <v>2203.1</v>
          </cell>
        </row>
        <row r="18176">
          <cell r="E18176">
            <v>10021.93</v>
          </cell>
        </row>
        <row r="18177">
          <cell r="E18177">
            <v>16387.36</v>
          </cell>
        </row>
        <row r="18178">
          <cell r="E18178">
            <v>-12371.49</v>
          </cell>
        </row>
        <row r="18179">
          <cell r="E18179">
            <v>119922.5</v>
          </cell>
        </row>
        <row r="18180">
          <cell r="E18180">
            <v>95255</v>
          </cell>
        </row>
      </sheetData>
      <sheetData sheetId="14" refreshError="1">
        <row r="3">
          <cell r="M3">
            <v>670</v>
          </cell>
          <cell r="N3">
            <v>670</v>
          </cell>
          <cell r="O3">
            <v>670</v>
          </cell>
          <cell r="P3">
            <v>670</v>
          </cell>
          <cell r="Q3">
            <v>670</v>
          </cell>
          <cell r="R3">
            <v>670</v>
          </cell>
        </row>
        <row r="4">
          <cell r="M4">
            <v>13334</v>
          </cell>
          <cell r="N4">
            <v>12734</v>
          </cell>
          <cell r="O4">
            <v>13134</v>
          </cell>
          <cell r="P4">
            <v>13834</v>
          </cell>
          <cell r="Q4">
            <v>13834</v>
          </cell>
          <cell r="R4">
            <v>12957</v>
          </cell>
        </row>
        <row r="5">
          <cell r="M5">
            <v>5042</v>
          </cell>
          <cell r="N5">
            <v>4820</v>
          </cell>
          <cell r="O5">
            <v>4972</v>
          </cell>
          <cell r="P5">
            <v>5231</v>
          </cell>
          <cell r="Q5">
            <v>5236</v>
          </cell>
          <cell r="R5">
            <v>4890</v>
          </cell>
        </row>
        <row r="6">
          <cell r="M6">
            <v>294</v>
          </cell>
          <cell r="N6">
            <v>294</v>
          </cell>
          <cell r="O6">
            <v>305</v>
          </cell>
          <cell r="P6">
            <v>305</v>
          </cell>
          <cell r="Q6">
            <v>319</v>
          </cell>
          <cell r="R6">
            <v>260</v>
          </cell>
        </row>
        <row r="7">
          <cell r="M7">
            <v>0</v>
          </cell>
          <cell r="N7">
            <v>2110</v>
          </cell>
          <cell r="O7">
            <v>2110</v>
          </cell>
          <cell r="P7">
            <v>0</v>
          </cell>
          <cell r="Q7">
            <v>0</v>
          </cell>
          <cell r="R7">
            <v>0</v>
          </cell>
        </row>
        <row r="8">
          <cell r="M8">
            <v>5285</v>
          </cell>
          <cell r="N8">
            <v>6846</v>
          </cell>
          <cell r="O8">
            <v>5483</v>
          </cell>
          <cell r="P8">
            <v>5483</v>
          </cell>
          <cell r="Q8">
            <v>5487</v>
          </cell>
          <cell r="R8">
            <v>5129</v>
          </cell>
        </row>
        <row r="9">
          <cell r="M9">
            <v>5561</v>
          </cell>
          <cell r="N9">
            <v>5561</v>
          </cell>
          <cell r="O9">
            <v>5561</v>
          </cell>
          <cell r="P9">
            <v>5561</v>
          </cell>
          <cell r="Q9">
            <v>6350</v>
          </cell>
          <cell r="R9">
            <v>6350</v>
          </cell>
        </row>
        <row r="10">
          <cell r="M10">
            <v>2848</v>
          </cell>
          <cell r="N10">
            <v>2849</v>
          </cell>
          <cell r="O10">
            <v>2849</v>
          </cell>
          <cell r="P10">
            <v>2849</v>
          </cell>
          <cell r="Q10">
            <v>2849</v>
          </cell>
          <cell r="R10">
            <v>2849</v>
          </cell>
        </row>
        <row r="11">
          <cell r="M11">
            <v>2100</v>
          </cell>
          <cell r="N11">
            <v>2100</v>
          </cell>
          <cell r="O11">
            <v>2100</v>
          </cell>
          <cell r="P11">
            <v>2100</v>
          </cell>
          <cell r="Q11">
            <v>2100</v>
          </cell>
          <cell r="R11">
            <v>2100</v>
          </cell>
        </row>
        <row r="12">
          <cell r="M12">
            <v>200</v>
          </cell>
          <cell r="N12">
            <v>200</v>
          </cell>
          <cell r="O12">
            <v>200</v>
          </cell>
          <cell r="P12">
            <v>200</v>
          </cell>
          <cell r="Q12">
            <v>200</v>
          </cell>
          <cell r="R12">
            <v>200</v>
          </cell>
        </row>
        <row r="13">
          <cell r="M13">
            <v>70</v>
          </cell>
          <cell r="N13">
            <v>70</v>
          </cell>
          <cell r="O13">
            <v>70</v>
          </cell>
          <cell r="P13">
            <v>70</v>
          </cell>
          <cell r="Q13">
            <v>70</v>
          </cell>
          <cell r="R13">
            <v>70</v>
          </cell>
        </row>
        <row r="14">
          <cell r="M14">
            <v>1000</v>
          </cell>
          <cell r="N14">
            <v>1000</v>
          </cell>
          <cell r="O14">
            <v>1000</v>
          </cell>
          <cell r="P14">
            <v>1000</v>
          </cell>
          <cell r="Q14">
            <v>1000</v>
          </cell>
          <cell r="R14">
            <v>1000</v>
          </cell>
        </row>
        <row r="15">
          <cell r="M15">
            <v>1276</v>
          </cell>
          <cell r="N15">
            <v>1276</v>
          </cell>
          <cell r="O15">
            <v>1276</v>
          </cell>
          <cell r="P15">
            <v>1276</v>
          </cell>
          <cell r="Q15">
            <v>1276</v>
          </cell>
          <cell r="R15">
            <v>1276</v>
          </cell>
        </row>
        <row r="16">
          <cell r="M16">
            <v>1676</v>
          </cell>
          <cell r="N16">
            <v>1676</v>
          </cell>
          <cell r="O16">
            <v>1676</v>
          </cell>
          <cell r="P16">
            <v>1676</v>
          </cell>
          <cell r="Q16">
            <v>1676</v>
          </cell>
          <cell r="R16">
            <v>1676</v>
          </cell>
        </row>
        <row r="17">
          <cell r="M17">
            <v>4837</v>
          </cell>
          <cell r="N17">
            <v>4837</v>
          </cell>
          <cell r="O17">
            <v>4837</v>
          </cell>
          <cell r="P17">
            <v>4837</v>
          </cell>
          <cell r="Q17">
            <v>4837</v>
          </cell>
          <cell r="R17">
            <v>4837</v>
          </cell>
        </row>
        <row r="18">
          <cell r="M18">
            <v>594</v>
          </cell>
          <cell r="N18">
            <v>594</v>
          </cell>
          <cell r="O18">
            <v>594</v>
          </cell>
          <cell r="P18">
            <v>594</v>
          </cell>
          <cell r="Q18">
            <v>594</v>
          </cell>
          <cell r="R18">
            <v>594</v>
          </cell>
        </row>
        <row r="19">
          <cell r="M19">
            <v>1750</v>
          </cell>
          <cell r="N19">
            <v>1750</v>
          </cell>
          <cell r="O19">
            <v>1750</v>
          </cell>
          <cell r="P19">
            <v>1750</v>
          </cell>
          <cell r="Q19">
            <v>1750</v>
          </cell>
          <cell r="R19">
            <v>1750</v>
          </cell>
        </row>
        <row r="20">
          <cell r="M20">
            <v>2300</v>
          </cell>
          <cell r="N20">
            <v>2300</v>
          </cell>
          <cell r="O20">
            <v>2300</v>
          </cell>
          <cell r="P20">
            <v>2300</v>
          </cell>
          <cell r="Q20">
            <v>2300</v>
          </cell>
          <cell r="R20">
            <v>2300</v>
          </cell>
        </row>
        <row r="21">
          <cell r="M21">
            <v>250</v>
          </cell>
          <cell r="N21">
            <v>250</v>
          </cell>
          <cell r="O21">
            <v>250</v>
          </cell>
          <cell r="P21">
            <v>250</v>
          </cell>
          <cell r="Q21">
            <v>250</v>
          </cell>
          <cell r="R21">
            <v>250</v>
          </cell>
        </row>
        <row r="22">
          <cell r="M22">
            <v>185</v>
          </cell>
          <cell r="N22">
            <v>185</v>
          </cell>
          <cell r="O22">
            <v>185</v>
          </cell>
          <cell r="P22">
            <v>185</v>
          </cell>
          <cell r="Q22">
            <v>185</v>
          </cell>
          <cell r="R22">
            <v>185</v>
          </cell>
        </row>
        <row r="23">
          <cell r="M23">
            <v>1734</v>
          </cell>
          <cell r="N23">
            <v>1584</v>
          </cell>
          <cell r="O23">
            <v>1584</v>
          </cell>
          <cell r="P23">
            <v>1734</v>
          </cell>
          <cell r="Q23">
            <v>1734</v>
          </cell>
          <cell r="R23">
            <v>1734</v>
          </cell>
        </row>
        <row r="24">
          <cell r="M24">
            <v>110</v>
          </cell>
          <cell r="N24">
            <v>110</v>
          </cell>
          <cell r="O24">
            <v>110</v>
          </cell>
          <cell r="P24">
            <v>110</v>
          </cell>
          <cell r="Q24">
            <v>110</v>
          </cell>
          <cell r="R24">
            <v>110</v>
          </cell>
        </row>
        <row r="25">
          <cell r="M25">
            <v>1677</v>
          </cell>
          <cell r="N25">
            <v>1297</v>
          </cell>
          <cell r="O25">
            <v>1313</v>
          </cell>
          <cell r="P25">
            <v>1612</v>
          </cell>
          <cell r="Q25">
            <v>1547</v>
          </cell>
          <cell r="R25">
            <v>1677</v>
          </cell>
        </row>
        <row r="26">
          <cell r="M26">
            <v>208</v>
          </cell>
          <cell r="N26">
            <v>192</v>
          </cell>
          <cell r="O26">
            <v>192</v>
          </cell>
          <cell r="P26">
            <v>208</v>
          </cell>
          <cell r="Q26">
            <v>208</v>
          </cell>
          <cell r="R26">
            <v>208</v>
          </cell>
        </row>
        <row r="27">
          <cell r="M27">
            <v>4280</v>
          </cell>
          <cell r="N27">
            <v>5124</v>
          </cell>
          <cell r="O27">
            <v>4701</v>
          </cell>
          <cell r="P27">
            <v>4096</v>
          </cell>
          <cell r="Q27">
            <v>5124</v>
          </cell>
          <cell r="R27">
            <v>5275</v>
          </cell>
        </row>
        <row r="28">
          <cell r="M28">
            <v>1628</v>
          </cell>
          <cell r="N28">
            <v>1940</v>
          </cell>
          <cell r="O28">
            <v>1785</v>
          </cell>
          <cell r="P28">
            <v>1550</v>
          </cell>
          <cell r="Q28">
            <v>1944</v>
          </cell>
          <cell r="R28">
            <v>1942</v>
          </cell>
        </row>
        <row r="29">
          <cell r="M29">
            <v>120</v>
          </cell>
          <cell r="N29">
            <v>120</v>
          </cell>
          <cell r="O29">
            <v>125</v>
          </cell>
          <cell r="P29">
            <v>125</v>
          </cell>
          <cell r="Q29">
            <v>130</v>
          </cell>
          <cell r="R29">
            <v>125</v>
          </cell>
        </row>
        <row r="30">
          <cell r="M30">
            <v>2033</v>
          </cell>
          <cell r="N30">
            <v>2033</v>
          </cell>
          <cell r="O30">
            <v>2034</v>
          </cell>
          <cell r="P30">
            <v>2034</v>
          </cell>
          <cell r="Q30">
            <v>2036</v>
          </cell>
          <cell r="R30">
            <v>2034</v>
          </cell>
        </row>
        <row r="31">
          <cell r="M31">
            <v>12240</v>
          </cell>
          <cell r="N31">
            <v>12240</v>
          </cell>
          <cell r="O31">
            <v>12240</v>
          </cell>
          <cell r="P31">
            <v>12240</v>
          </cell>
          <cell r="Q31">
            <v>12240</v>
          </cell>
          <cell r="R31">
            <v>12240</v>
          </cell>
        </row>
        <row r="32">
          <cell r="M32">
            <v>10898</v>
          </cell>
          <cell r="N32">
            <v>10898</v>
          </cell>
          <cell r="O32">
            <v>10898</v>
          </cell>
          <cell r="P32">
            <v>10898</v>
          </cell>
          <cell r="Q32">
            <v>10898</v>
          </cell>
          <cell r="R32">
            <v>10898</v>
          </cell>
        </row>
        <row r="33">
          <cell r="M33">
            <v>935</v>
          </cell>
          <cell r="N33">
            <v>935</v>
          </cell>
          <cell r="O33">
            <v>935</v>
          </cell>
          <cell r="P33">
            <v>935</v>
          </cell>
          <cell r="Q33">
            <v>935</v>
          </cell>
          <cell r="R33">
            <v>935</v>
          </cell>
        </row>
        <row r="34">
          <cell r="M34">
            <v>600</v>
          </cell>
          <cell r="N34">
            <v>600</v>
          </cell>
          <cell r="O34">
            <v>600</v>
          </cell>
          <cell r="P34">
            <v>600</v>
          </cell>
          <cell r="Q34">
            <v>600</v>
          </cell>
          <cell r="R34">
            <v>600</v>
          </cell>
        </row>
        <row r="35">
          <cell r="M35">
            <v>500</v>
          </cell>
          <cell r="N35">
            <v>500</v>
          </cell>
          <cell r="O35">
            <v>500</v>
          </cell>
          <cell r="P35">
            <v>500</v>
          </cell>
          <cell r="Q35">
            <v>500</v>
          </cell>
          <cell r="R35">
            <v>500</v>
          </cell>
        </row>
        <row r="36">
          <cell r="M36">
            <v>200</v>
          </cell>
          <cell r="N36">
            <v>200</v>
          </cell>
          <cell r="O36">
            <v>200</v>
          </cell>
          <cell r="P36">
            <v>200</v>
          </cell>
          <cell r="Q36">
            <v>200</v>
          </cell>
          <cell r="R36">
            <v>200</v>
          </cell>
        </row>
        <row r="37">
          <cell r="M37">
            <v>7383</v>
          </cell>
          <cell r="N37">
            <v>7383</v>
          </cell>
          <cell r="O37">
            <v>7383</v>
          </cell>
          <cell r="P37">
            <v>7383</v>
          </cell>
          <cell r="Q37">
            <v>7383</v>
          </cell>
          <cell r="R37">
            <v>7383</v>
          </cell>
        </row>
        <row r="38">
          <cell r="M38">
            <v>1365</v>
          </cell>
          <cell r="N38">
            <v>1365</v>
          </cell>
          <cell r="O38">
            <v>1365</v>
          </cell>
          <cell r="P38">
            <v>1365</v>
          </cell>
          <cell r="Q38">
            <v>1365</v>
          </cell>
          <cell r="R38">
            <v>1365</v>
          </cell>
        </row>
        <row r="39">
          <cell r="M39">
            <v>-4140</v>
          </cell>
          <cell r="N39">
            <v>-4140</v>
          </cell>
          <cell r="O39">
            <v>-4140</v>
          </cell>
          <cell r="P39">
            <v>-4140</v>
          </cell>
          <cell r="Q39">
            <v>-4140</v>
          </cell>
          <cell r="R39">
            <v>-4140</v>
          </cell>
        </row>
        <row r="40">
          <cell r="M40">
            <v>911</v>
          </cell>
          <cell r="N40">
            <v>911</v>
          </cell>
          <cell r="O40">
            <v>911</v>
          </cell>
          <cell r="P40">
            <v>911</v>
          </cell>
          <cell r="Q40">
            <v>911</v>
          </cell>
          <cell r="R40">
            <v>911</v>
          </cell>
        </row>
        <row r="41">
          <cell r="M41">
            <v>2006</v>
          </cell>
          <cell r="N41">
            <v>2006</v>
          </cell>
          <cell r="O41">
            <v>2006</v>
          </cell>
          <cell r="P41">
            <v>2006</v>
          </cell>
          <cell r="Q41">
            <v>2006</v>
          </cell>
          <cell r="R41">
            <v>2006</v>
          </cell>
        </row>
        <row r="42">
          <cell r="M42">
            <v>2006</v>
          </cell>
          <cell r="N42">
            <v>2006</v>
          </cell>
          <cell r="O42">
            <v>2006</v>
          </cell>
          <cell r="P42">
            <v>2006</v>
          </cell>
          <cell r="Q42">
            <v>2006</v>
          </cell>
          <cell r="R42">
            <v>2006</v>
          </cell>
        </row>
        <row r="43">
          <cell r="M43">
            <v>915</v>
          </cell>
          <cell r="N43">
            <v>915</v>
          </cell>
          <cell r="O43">
            <v>915</v>
          </cell>
          <cell r="P43">
            <v>915</v>
          </cell>
          <cell r="Q43">
            <v>915</v>
          </cell>
          <cell r="R43">
            <v>915</v>
          </cell>
        </row>
        <row r="44">
          <cell r="M44">
            <v>60</v>
          </cell>
          <cell r="N44">
            <v>60</v>
          </cell>
          <cell r="O44">
            <v>60</v>
          </cell>
          <cell r="P44">
            <v>60</v>
          </cell>
          <cell r="Q44">
            <v>60</v>
          </cell>
          <cell r="R44">
            <v>60</v>
          </cell>
        </row>
        <row r="45">
          <cell r="M45">
            <v>200</v>
          </cell>
          <cell r="N45">
            <v>200</v>
          </cell>
          <cell r="O45">
            <v>200</v>
          </cell>
          <cell r="P45">
            <v>200</v>
          </cell>
          <cell r="Q45">
            <v>200</v>
          </cell>
          <cell r="R45">
            <v>200</v>
          </cell>
        </row>
        <row r="46">
          <cell r="M46">
            <v>622</v>
          </cell>
          <cell r="N46">
            <v>622</v>
          </cell>
          <cell r="O46">
            <v>622</v>
          </cell>
          <cell r="P46">
            <v>622</v>
          </cell>
          <cell r="Q46">
            <v>622</v>
          </cell>
          <cell r="R46">
            <v>622</v>
          </cell>
        </row>
        <row r="47">
          <cell r="M47">
            <v>32</v>
          </cell>
          <cell r="N47">
            <v>32</v>
          </cell>
          <cell r="O47">
            <v>32</v>
          </cell>
          <cell r="P47">
            <v>32</v>
          </cell>
          <cell r="Q47">
            <v>32</v>
          </cell>
          <cell r="R47">
            <v>32</v>
          </cell>
        </row>
        <row r="48">
          <cell r="M48">
            <v>598</v>
          </cell>
          <cell r="N48">
            <v>819</v>
          </cell>
          <cell r="O48">
            <v>754</v>
          </cell>
          <cell r="P48">
            <v>689</v>
          </cell>
          <cell r="Q48">
            <v>819</v>
          </cell>
          <cell r="R48">
            <v>819</v>
          </cell>
        </row>
        <row r="49">
          <cell r="M49">
            <v>112</v>
          </cell>
          <cell r="N49">
            <v>112</v>
          </cell>
          <cell r="O49">
            <v>112</v>
          </cell>
          <cell r="P49">
            <v>112</v>
          </cell>
          <cell r="Q49">
            <v>112</v>
          </cell>
          <cell r="R49">
            <v>112</v>
          </cell>
        </row>
        <row r="50">
          <cell r="M50">
            <v>20</v>
          </cell>
          <cell r="N50">
            <v>20</v>
          </cell>
          <cell r="O50">
            <v>20</v>
          </cell>
          <cell r="P50">
            <v>20</v>
          </cell>
          <cell r="Q50">
            <v>20</v>
          </cell>
          <cell r="R50">
            <v>20</v>
          </cell>
        </row>
        <row r="51">
          <cell r="M51">
            <v>19980</v>
          </cell>
          <cell r="N51">
            <v>19982</v>
          </cell>
          <cell r="O51">
            <v>21770</v>
          </cell>
          <cell r="P51">
            <v>21770</v>
          </cell>
          <cell r="Q51">
            <v>21770</v>
          </cell>
          <cell r="R51">
            <v>21770</v>
          </cell>
        </row>
        <row r="52">
          <cell r="M52">
            <v>8538</v>
          </cell>
          <cell r="N52">
            <v>8539</v>
          </cell>
          <cell r="O52">
            <v>9202</v>
          </cell>
          <cell r="P52">
            <v>9202</v>
          </cell>
          <cell r="Q52">
            <v>9202</v>
          </cell>
          <cell r="R52">
            <v>9202</v>
          </cell>
        </row>
        <row r="53">
          <cell r="M53">
            <v>36</v>
          </cell>
          <cell r="N53">
            <v>36</v>
          </cell>
          <cell r="O53">
            <v>41</v>
          </cell>
          <cell r="P53">
            <v>41</v>
          </cell>
          <cell r="Q53">
            <v>41</v>
          </cell>
          <cell r="R53">
            <v>41</v>
          </cell>
        </row>
        <row r="54">
          <cell r="M54">
            <v>8472</v>
          </cell>
          <cell r="N54">
            <v>8472</v>
          </cell>
          <cell r="O54">
            <v>8473</v>
          </cell>
          <cell r="P54">
            <v>8473</v>
          </cell>
          <cell r="Q54">
            <v>8473</v>
          </cell>
          <cell r="R54">
            <v>8473</v>
          </cell>
        </row>
        <row r="55">
          <cell r="M55">
            <v>2834</v>
          </cell>
          <cell r="N55">
            <v>2834</v>
          </cell>
          <cell r="O55">
            <v>2834</v>
          </cell>
          <cell r="P55">
            <v>2834</v>
          </cell>
          <cell r="Q55">
            <v>2834</v>
          </cell>
          <cell r="R55">
            <v>2834</v>
          </cell>
        </row>
        <row r="56">
          <cell r="M56">
            <v>1860</v>
          </cell>
          <cell r="N56">
            <v>1860</v>
          </cell>
          <cell r="O56">
            <v>1860</v>
          </cell>
          <cell r="P56">
            <v>1860</v>
          </cell>
          <cell r="Q56">
            <v>1860</v>
          </cell>
          <cell r="R56">
            <v>1860</v>
          </cell>
        </row>
        <row r="57">
          <cell r="M57">
            <v>2300</v>
          </cell>
          <cell r="N57">
            <v>2300</v>
          </cell>
          <cell r="O57">
            <v>2300</v>
          </cell>
          <cell r="P57">
            <v>2300</v>
          </cell>
          <cell r="Q57">
            <v>2300</v>
          </cell>
          <cell r="R57">
            <v>2300</v>
          </cell>
        </row>
        <row r="58">
          <cell r="M58">
            <v>1522</v>
          </cell>
          <cell r="N58">
            <v>1522</v>
          </cell>
          <cell r="O58">
            <v>1522</v>
          </cell>
          <cell r="P58">
            <v>1522</v>
          </cell>
          <cell r="Q58">
            <v>1522</v>
          </cell>
          <cell r="R58">
            <v>1522</v>
          </cell>
        </row>
        <row r="59">
          <cell r="M59">
            <v>1200</v>
          </cell>
          <cell r="N59">
            <v>1200</v>
          </cell>
          <cell r="O59">
            <v>1200</v>
          </cell>
          <cell r="P59">
            <v>1200</v>
          </cell>
          <cell r="Q59">
            <v>1200</v>
          </cell>
          <cell r="R59">
            <v>1200</v>
          </cell>
        </row>
        <row r="60">
          <cell r="M60">
            <v>1405</v>
          </cell>
          <cell r="N60">
            <v>1405</v>
          </cell>
          <cell r="O60">
            <v>1405</v>
          </cell>
          <cell r="P60">
            <v>1405</v>
          </cell>
          <cell r="Q60">
            <v>1405</v>
          </cell>
          <cell r="R60">
            <v>1405</v>
          </cell>
        </row>
        <row r="61">
          <cell r="M61">
            <v>1415</v>
          </cell>
          <cell r="N61">
            <v>1415</v>
          </cell>
          <cell r="O61">
            <v>1415</v>
          </cell>
          <cell r="P61">
            <v>1415</v>
          </cell>
          <cell r="Q61">
            <v>1415</v>
          </cell>
          <cell r="R61">
            <v>1415</v>
          </cell>
        </row>
        <row r="62">
          <cell r="M62">
            <v>150</v>
          </cell>
          <cell r="N62">
            <v>150</v>
          </cell>
          <cell r="O62">
            <v>150</v>
          </cell>
          <cell r="P62">
            <v>150</v>
          </cell>
          <cell r="Q62">
            <v>150</v>
          </cell>
          <cell r="R62">
            <v>150</v>
          </cell>
        </row>
        <row r="63">
          <cell r="M63">
            <v>132</v>
          </cell>
          <cell r="N63">
            <v>132</v>
          </cell>
          <cell r="O63">
            <v>132</v>
          </cell>
          <cell r="P63">
            <v>132</v>
          </cell>
          <cell r="Q63">
            <v>132</v>
          </cell>
          <cell r="R63">
            <v>132</v>
          </cell>
        </row>
        <row r="64">
          <cell r="M64">
            <v>350</v>
          </cell>
          <cell r="N64">
            <v>350</v>
          </cell>
          <cell r="O64">
            <v>350</v>
          </cell>
          <cell r="P64">
            <v>350</v>
          </cell>
          <cell r="Q64">
            <v>350</v>
          </cell>
          <cell r="R64">
            <v>350</v>
          </cell>
        </row>
        <row r="65">
          <cell r="M65">
            <v>1470</v>
          </cell>
          <cell r="N65">
            <v>1470</v>
          </cell>
          <cell r="O65">
            <v>1470</v>
          </cell>
          <cell r="P65">
            <v>1470</v>
          </cell>
          <cell r="Q65">
            <v>1470</v>
          </cell>
          <cell r="R65">
            <v>1470</v>
          </cell>
        </row>
        <row r="66">
          <cell r="M66">
            <v>8914</v>
          </cell>
          <cell r="N66">
            <v>8914</v>
          </cell>
          <cell r="O66">
            <v>8914</v>
          </cell>
          <cell r="P66">
            <v>8914</v>
          </cell>
          <cell r="Q66">
            <v>8914</v>
          </cell>
          <cell r="R66">
            <v>8914</v>
          </cell>
        </row>
        <row r="67">
          <cell r="M67">
            <v>120</v>
          </cell>
          <cell r="N67">
            <v>120</v>
          </cell>
          <cell r="O67">
            <v>120</v>
          </cell>
          <cell r="P67">
            <v>120</v>
          </cell>
          <cell r="Q67">
            <v>120</v>
          </cell>
          <cell r="R67">
            <v>120</v>
          </cell>
        </row>
        <row r="68">
          <cell r="M68">
            <v>120787</v>
          </cell>
          <cell r="N68">
            <v>123624</v>
          </cell>
          <cell r="O68">
            <v>122244</v>
          </cell>
          <cell r="P68">
            <v>128217</v>
          </cell>
          <cell r="Q68">
            <v>127197</v>
          </cell>
          <cell r="R68">
            <v>133171</v>
          </cell>
        </row>
        <row r="69">
          <cell r="M69">
            <v>845</v>
          </cell>
          <cell r="N69">
            <v>845</v>
          </cell>
          <cell r="O69">
            <v>845</v>
          </cell>
          <cell r="P69">
            <v>845</v>
          </cell>
          <cell r="Q69">
            <v>845</v>
          </cell>
          <cell r="R69">
            <v>845</v>
          </cell>
        </row>
        <row r="70">
          <cell r="M70">
            <v>68447</v>
          </cell>
          <cell r="N70">
            <v>71467</v>
          </cell>
          <cell r="O70">
            <v>73279</v>
          </cell>
          <cell r="P70">
            <v>77128</v>
          </cell>
          <cell r="Q70">
            <v>79320</v>
          </cell>
          <cell r="R70">
            <v>83550</v>
          </cell>
        </row>
        <row r="71">
          <cell r="M71">
            <v>165</v>
          </cell>
          <cell r="N71">
            <v>165</v>
          </cell>
          <cell r="O71">
            <v>165</v>
          </cell>
          <cell r="P71">
            <v>165</v>
          </cell>
          <cell r="Q71">
            <v>165</v>
          </cell>
          <cell r="R71">
            <v>165</v>
          </cell>
        </row>
        <row r="72">
          <cell r="M72">
            <v>62551</v>
          </cell>
          <cell r="N72">
            <v>71467</v>
          </cell>
          <cell r="O72">
            <v>63577</v>
          </cell>
          <cell r="P72">
            <v>70987</v>
          </cell>
          <cell r="Q72">
            <v>65036</v>
          </cell>
          <cell r="R72">
            <v>80121</v>
          </cell>
        </row>
        <row r="73">
          <cell r="M73">
            <v>126495</v>
          </cell>
          <cell r="N73">
            <v>134873</v>
          </cell>
          <cell r="O73">
            <v>123431</v>
          </cell>
          <cell r="P73">
            <v>140506</v>
          </cell>
          <cell r="Q73">
            <v>133118</v>
          </cell>
          <cell r="R73">
            <v>155016</v>
          </cell>
        </row>
        <row r="74">
          <cell r="M74">
            <v>2559</v>
          </cell>
          <cell r="N74">
            <v>2559</v>
          </cell>
          <cell r="O74">
            <v>2559</v>
          </cell>
          <cell r="P74">
            <v>2559</v>
          </cell>
          <cell r="Q74">
            <v>2559</v>
          </cell>
          <cell r="R74">
            <v>2559</v>
          </cell>
        </row>
        <row r="75">
          <cell r="M75">
            <v>600</v>
          </cell>
          <cell r="N75">
            <v>600</v>
          </cell>
          <cell r="O75">
            <v>600</v>
          </cell>
          <cell r="P75">
            <v>600</v>
          </cell>
          <cell r="Q75">
            <v>600</v>
          </cell>
          <cell r="R75">
            <v>600</v>
          </cell>
        </row>
        <row r="76">
          <cell r="M76">
            <v>78</v>
          </cell>
          <cell r="N76">
            <v>78</v>
          </cell>
          <cell r="O76">
            <v>78</v>
          </cell>
          <cell r="P76">
            <v>78</v>
          </cell>
          <cell r="Q76">
            <v>78</v>
          </cell>
          <cell r="R76">
            <v>78</v>
          </cell>
        </row>
        <row r="77">
          <cell r="M77">
            <v>1997</v>
          </cell>
          <cell r="N77">
            <v>1942</v>
          </cell>
          <cell r="O77">
            <v>1950</v>
          </cell>
          <cell r="P77">
            <v>2106</v>
          </cell>
          <cell r="Q77">
            <v>2106</v>
          </cell>
          <cell r="R77">
            <v>2106</v>
          </cell>
        </row>
        <row r="78">
          <cell r="M78">
            <v>140</v>
          </cell>
          <cell r="N78">
            <v>140</v>
          </cell>
          <cell r="O78">
            <v>140</v>
          </cell>
          <cell r="P78">
            <v>140</v>
          </cell>
          <cell r="Q78">
            <v>140</v>
          </cell>
          <cell r="R78">
            <v>140</v>
          </cell>
        </row>
        <row r="79">
          <cell r="M79">
            <v>8086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M80">
            <v>75361</v>
          </cell>
          <cell r="N80">
            <v>84316</v>
          </cell>
          <cell r="O80">
            <v>102208</v>
          </cell>
          <cell r="P80">
            <v>107787</v>
          </cell>
          <cell r="Q80">
            <v>116256</v>
          </cell>
          <cell r="R80">
            <v>194045</v>
          </cell>
        </row>
        <row r="81">
          <cell r="M81">
            <v>15552</v>
          </cell>
          <cell r="N81">
            <v>18139</v>
          </cell>
          <cell r="O81">
            <v>18139</v>
          </cell>
          <cell r="P81">
            <v>18139</v>
          </cell>
          <cell r="Q81">
            <v>18139</v>
          </cell>
          <cell r="R81">
            <v>17724</v>
          </cell>
        </row>
        <row r="82">
          <cell r="M82">
            <v>6736</v>
          </cell>
          <cell r="N82">
            <v>7795</v>
          </cell>
          <cell r="O82">
            <v>7825</v>
          </cell>
          <cell r="P82">
            <v>7825</v>
          </cell>
          <cell r="Q82">
            <v>7862</v>
          </cell>
          <cell r="R82">
            <v>7672</v>
          </cell>
        </row>
        <row r="83">
          <cell r="M83">
            <v>282</v>
          </cell>
          <cell r="N83">
            <v>282</v>
          </cell>
          <cell r="O83">
            <v>363</v>
          </cell>
          <cell r="P83">
            <v>363</v>
          </cell>
          <cell r="Q83">
            <v>464</v>
          </cell>
          <cell r="R83">
            <v>363</v>
          </cell>
        </row>
        <row r="84">
          <cell r="M84">
            <v>1856</v>
          </cell>
          <cell r="N84">
            <v>1856</v>
          </cell>
          <cell r="O84">
            <v>1856</v>
          </cell>
          <cell r="P84">
            <v>1856</v>
          </cell>
          <cell r="Q84">
            <v>1856</v>
          </cell>
          <cell r="R84">
            <v>1856</v>
          </cell>
        </row>
        <row r="85">
          <cell r="M85">
            <v>7577</v>
          </cell>
          <cell r="N85">
            <v>7577</v>
          </cell>
          <cell r="O85">
            <v>7599</v>
          </cell>
          <cell r="P85">
            <v>7599</v>
          </cell>
          <cell r="Q85">
            <v>7627</v>
          </cell>
          <cell r="R85">
            <v>7599</v>
          </cell>
        </row>
        <row r="86">
          <cell r="M86">
            <v>55800</v>
          </cell>
          <cell r="N86">
            <v>55800</v>
          </cell>
          <cell r="O86">
            <v>55800</v>
          </cell>
          <cell r="P86">
            <v>55800</v>
          </cell>
          <cell r="Q86">
            <v>55800</v>
          </cell>
          <cell r="R86">
            <v>55800</v>
          </cell>
        </row>
        <row r="87">
          <cell r="M87">
            <v>1200</v>
          </cell>
          <cell r="N87">
            <v>1200</v>
          </cell>
          <cell r="O87">
            <v>1200</v>
          </cell>
          <cell r="P87">
            <v>1200</v>
          </cell>
          <cell r="Q87">
            <v>1200</v>
          </cell>
          <cell r="R87">
            <v>1200</v>
          </cell>
        </row>
        <row r="88">
          <cell r="M88">
            <v>750</v>
          </cell>
          <cell r="N88">
            <v>750</v>
          </cell>
          <cell r="O88">
            <v>750</v>
          </cell>
          <cell r="P88">
            <v>750</v>
          </cell>
          <cell r="Q88">
            <v>750</v>
          </cell>
          <cell r="R88">
            <v>750</v>
          </cell>
        </row>
        <row r="89">
          <cell r="M89">
            <v>900</v>
          </cell>
          <cell r="N89">
            <v>900</v>
          </cell>
          <cell r="O89">
            <v>900</v>
          </cell>
          <cell r="P89">
            <v>900</v>
          </cell>
          <cell r="Q89">
            <v>900</v>
          </cell>
          <cell r="R89">
            <v>900</v>
          </cell>
        </row>
        <row r="90">
          <cell r="M90">
            <v>200</v>
          </cell>
          <cell r="N90">
            <v>200</v>
          </cell>
          <cell r="O90">
            <v>200</v>
          </cell>
          <cell r="P90">
            <v>200</v>
          </cell>
          <cell r="Q90">
            <v>200</v>
          </cell>
          <cell r="R90">
            <v>200</v>
          </cell>
        </row>
        <row r="91">
          <cell r="M91">
            <v>1933</v>
          </cell>
          <cell r="N91">
            <v>1933</v>
          </cell>
          <cell r="O91">
            <v>1933</v>
          </cell>
          <cell r="P91">
            <v>1933</v>
          </cell>
          <cell r="Q91">
            <v>1933</v>
          </cell>
          <cell r="R91">
            <v>1933</v>
          </cell>
        </row>
        <row r="92">
          <cell r="M92">
            <v>6795</v>
          </cell>
          <cell r="N92">
            <v>6795</v>
          </cell>
          <cell r="O92">
            <v>6795</v>
          </cell>
          <cell r="P92">
            <v>6795</v>
          </cell>
          <cell r="Q92">
            <v>6795</v>
          </cell>
          <cell r="R92">
            <v>6795</v>
          </cell>
        </row>
        <row r="93">
          <cell r="M93">
            <v>540</v>
          </cell>
          <cell r="N93">
            <v>540</v>
          </cell>
          <cell r="O93">
            <v>540</v>
          </cell>
          <cell r="P93">
            <v>540</v>
          </cell>
          <cell r="Q93">
            <v>540</v>
          </cell>
          <cell r="R93">
            <v>540</v>
          </cell>
        </row>
        <row r="94">
          <cell r="M94">
            <v>325</v>
          </cell>
          <cell r="N94">
            <v>325</v>
          </cell>
          <cell r="O94">
            <v>325</v>
          </cell>
          <cell r="P94">
            <v>325</v>
          </cell>
          <cell r="Q94">
            <v>325</v>
          </cell>
          <cell r="R94">
            <v>325</v>
          </cell>
        </row>
        <row r="95">
          <cell r="M95">
            <v>776</v>
          </cell>
          <cell r="N95">
            <v>776</v>
          </cell>
          <cell r="O95">
            <v>776</v>
          </cell>
          <cell r="P95">
            <v>776</v>
          </cell>
          <cell r="Q95">
            <v>776</v>
          </cell>
          <cell r="R95">
            <v>776</v>
          </cell>
        </row>
        <row r="96">
          <cell r="M96">
            <v>165</v>
          </cell>
          <cell r="N96">
            <v>165</v>
          </cell>
          <cell r="O96">
            <v>165</v>
          </cell>
          <cell r="P96">
            <v>165</v>
          </cell>
          <cell r="Q96">
            <v>165</v>
          </cell>
          <cell r="R96">
            <v>165</v>
          </cell>
        </row>
        <row r="97">
          <cell r="M97">
            <v>1052</v>
          </cell>
          <cell r="N97">
            <v>1052</v>
          </cell>
          <cell r="O97">
            <v>1052</v>
          </cell>
          <cell r="P97">
            <v>1052</v>
          </cell>
          <cell r="Q97">
            <v>1052</v>
          </cell>
          <cell r="R97">
            <v>1052</v>
          </cell>
        </row>
        <row r="98">
          <cell r="M98">
            <v>450</v>
          </cell>
          <cell r="N98">
            <v>450</v>
          </cell>
          <cell r="O98">
            <v>450</v>
          </cell>
          <cell r="P98">
            <v>450</v>
          </cell>
          <cell r="Q98">
            <v>450</v>
          </cell>
          <cell r="R98">
            <v>450</v>
          </cell>
        </row>
        <row r="99">
          <cell r="M99">
            <v>81</v>
          </cell>
          <cell r="N99">
            <v>81</v>
          </cell>
          <cell r="O99">
            <v>81</v>
          </cell>
          <cell r="P99">
            <v>81</v>
          </cell>
          <cell r="Q99">
            <v>81</v>
          </cell>
          <cell r="R99">
            <v>81</v>
          </cell>
        </row>
        <row r="100">
          <cell r="M100">
            <v>2590</v>
          </cell>
          <cell r="N100">
            <v>2652</v>
          </cell>
          <cell r="O100">
            <v>2652</v>
          </cell>
          <cell r="P100">
            <v>2652</v>
          </cell>
          <cell r="Q100">
            <v>2808</v>
          </cell>
          <cell r="R100">
            <v>2811</v>
          </cell>
        </row>
        <row r="101">
          <cell r="M101">
            <v>192</v>
          </cell>
          <cell r="N101">
            <v>192</v>
          </cell>
          <cell r="O101">
            <v>192</v>
          </cell>
          <cell r="P101">
            <v>192</v>
          </cell>
          <cell r="Q101">
            <v>192</v>
          </cell>
          <cell r="R101">
            <v>192</v>
          </cell>
        </row>
        <row r="102">
          <cell r="M102">
            <v>247</v>
          </cell>
          <cell r="N102">
            <v>247</v>
          </cell>
          <cell r="O102">
            <v>247</v>
          </cell>
          <cell r="P102">
            <v>247</v>
          </cell>
          <cell r="Q102">
            <v>247</v>
          </cell>
          <cell r="R102">
            <v>247</v>
          </cell>
        </row>
        <row r="103">
          <cell r="M103">
            <v>2700</v>
          </cell>
          <cell r="N103">
            <v>2700</v>
          </cell>
          <cell r="O103">
            <v>2700</v>
          </cell>
          <cell r="P103">
            <v>2700</v>
          </cell>
          <cell r="Q103">
            <v>2700</v>
          </cell>
          <cell r="R103">
            <v>2700</v>
          </cell>
        </row>
        <row r="104">
          <cell r="M104">
            <v>32145</v>
          </cell>
          <cell r="N104">
            <v>36033</v>
          </cell>
          <cell r="O104">
            <v>35083</v>
          </cell>
          <cell r="P104">
            <v>36790</v>
          </cell>
          <cell r="Q104">
            <v>35423</v>
          </cell>
          <cell r="R104">
            <v>36535</v>
          </cell>
        </row>
        <row r="105">
          <cell r="M105">
            <v>28074</v>
          </cell>
          <cell r="N105">
            <v>29504</v>
          </cell>
          <cell r="O105">
            <v>29640</v>
          </cell>
          <cell r="P105">
            <v>30414</v>
          </cell>
          <cell r="Q105">
            <v>30681</v>
          </cell>
          <cell r="R105">
            <v>30320</v>
          </cell>
        </row>
        <row r="106">
          <cell r="M106">
            <v>5820</v>
          </cell>
          <cell r="N106">
            <v>5820</v>
          </cell>
          <cell r="O106">
            <v>7499</v>
          </cell>
          <cell r="P106">
            <v>7499</v>
          </cell>
          <cell r="Q106">
            <v>9582</v>
          </cell>
          <cell r="R106">
            <v>7499</v>
          </cell>
        </row>
        <row r="107">
          <cell r="M107">
            <v>38328</v>
          </cell>
          <cell r="N107">
            <v>38328</v>
          </cell>
          <cell r="O107">
            <v>38328</v>
          </cell>
          <cell r="P107">
            <v>38328</v>
          </cell>
          <cell r="Q107">
            <v>38328</v>
          </cell>
          <cell r="R107">
            <v>38328</v>
          </cell>
        </row>
        <row r="108">
          <cell r="M108">
            <v>0</v>
          </cell>
          <cell r="N108">
            <v>0</v>
          </cell>
          <cell r="O108">
            <v>0</v>
          </cell>
          <cell r="P108">
            <v>5269</v>
          </cell>
          <cell r="Q108">
            <v>2634</v>
          </cell>
          <cell r="R108">
            <v>0</v>
          </cell>
        </row>
        <row r="109">
          <cell r="M109">
            <v>25819</v>
          </cell>
          <cell r="N109">
            <v>25819</v>
          </cell>
          <cell r="O109">
            <v>26283</v>
          </cell>
          <cell r="P109">
            <v>26283</v>
          </cell>
          <cell r="Q109">
            <v>26858</v>
          </cell>
          <cell r="R109">
            <v>26283</v>
          </cell>
        </row>
        <row r="110">
          <cell r="M110">
            <v>16938</v>
          </cell>
          <cell r="N110">
            <v>3523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M111">
            <v>1530</v>
          </cell>
          <cell r="N111">
            <v>1530</v>
          </cell>
          <cell r="O111">
            <v>1530</v>
          </cell>
          <cell r="P111">
            <v>1530</v>
          </cell>
          <cell r="Q111">
            <v>1530</v>
          </cell>
          <cell r="R111">
            <v>1530</v>
          </cell>
        </row>
        <row r="112">
          <cell r="M112">
            <v>500</v>
          </cell>
          <cell r="N112">
            <v>500</v>
          </cell>
          <cell r="O112">
            <v>500</v>
          </cell>
          <cell r="P112">
            <v>500</v>
          </cell>
          <cell r="Q112">
            <v>500</v>
          </cell>
          <cell r="R112">
            <v>500</v>
          </cell>
        </row>
        <row r="113">
          <cell r="M113">
            <v>640</v>
          </cell>
          <cell r="N113">
            <v>640</v>
          </cell>
          <cell r="O113">
            <v>640</v>
          </cell>
          <cell r="P113">
            <v>640</v>
          </cell>
          <cell r="Q113">
            <v>640</v>
          </cell>
          <cell r="R113">
            <v>640</v>
          </cell>
        </row>
        <row r="114">
          <cell r="M114">
            <v>1000</v>
          </cell>
          <cell r="N114">
            <v>1000</v>
          </cell>
          <cell r="O114">
            <v>1000</v>
          </cell>
          <cell r="P114">
            <v>1000</v>
          </cell>
          <cell r="Q114">
            <v>1000</v>
          </cell>
          <cell r="R114">
            <v>1000</v>
          </cell>
        </row>
        <row r="115">
          <cell r="M115">
            <v>315</v>
          </cell>
          <cell r="N115">
            <v>315</v>
          </cell>
          <cell r="O115">
            <v>315</v>
          </cell>
          <cell r="P115">
            <v>315</v>
          </cell>
          <cell r="Q115">
            <v>315</v>
          </cell>
          <cell r="R115">
            <v>315</v>
          </cell>
        </row>
        <row r="116">
          <cell r="M116">
            <v>60</v>
          </cell>
          <cell r="N116">
            <v>60</v>
          </cell>
          <cell r="O116">
            <v>60</v>
          </cell>
          <cell r="P116">
            <v>60</v>
          </cell>
          <cell r="Q116">
            <v>60</v>
          </cell>
          <cell r="R116">
            <v>60</v>
          </cell>
        </row>
        <row r="117">
          <cell r="M117">
            <v>7758</v>
          </cell>
          <cell r="N117">
            <v>7758</v>
          </cell>
          <cell r="O117">
            <v>7758</v>
          </cell>
          <cell r="P117">
            <v>7758</v>
          </cell>
          <cell r="Q117">
            <v>7758</v>
          </cell>
          <cell r="R117">
            <v>7758</v>
          </cell>
        </row>
        <row r="118">
          <cell r="M118">
            <v>1245</v>
          </cell>
          <cell r="N118">
            <v>1245</v>
          </cell>
          <cell r="O118">
            <v>1245</v>
          </cell>
          <cell r="P118">
            <v>1245</v>
          </cell>
          <cell r="Q118">
            <v>1245</v>
          </cell>
          <cell r="R118">
            <v>1245</v>
          </cell>
        </row>
        <row r="119">
          <cell r="M119">
            <v>7820</v>
          </cell>
          <cell r="N119">
            <v>7820</v>
          </cell>
          <cell r="O119">
            <v>7333</v>
          </cell>
          <cell r="P119">
            <v>7333</v>
          </cell>
          <cell r="Q119">
            <v>7333</v>
          </cell>
          <cell r="R119">
            <v>7333</v>
          </cell>
        </row>
        <row r="120">
          <cell r="M120">
            <v>660</v>
          </cell>
          <cell r="N120">
            <v>660</v>
          </cell>
          <cell r="O120">
            <v>660</v>
          </cell>
          <cell r="P120">
            <v>660</v>
          </cell>
          <cell r="Q120">
            <v>660</v>
          </cell>
          <cell r="R120">
            <v>660</v>
          </cell>
        </row>
        <row r="121">
          <cell r="M121">
            <v>210</v>
          </cell>
          <cell r="N121">
            <v>210</v>
          </cell>
          <cell r="O121">
            <v>210</v>
          </cell>
          <cell r="P121">
            <v>210</v>
          </cell>
          <cell r="Q121">
            <v>210</v>
          </cell>
          <cell r="R121">
            <v>210</v>
          </cell>
        </row>
        <row r="122">
          <cell r="M122">
            <v>724</v>
          </cell>
          <cell r="N122">
            <v>724</v>
          </cell>
          <cell r="O122">
            <v>724</v>
          </cell>
          <cell r="P122">
            <v>724</v>
          </cell>
          <cell r="Q122">
            <v>724</v>
          </cell>
          <cell r="R122">
            <v>724</v>
          </cell>
        </row>
        <row r="123">
          <cell r="M123">
            <v>1080</v>
          </cell>
          <cell r="N123">
            <v>1080</v>
          </cell>
          <cell r="O123">
            <v>1080</v>
          </cell>
          <cell r="P123">
            <v>1080</v>
          </cell>
          <cell r="Q123">
            <v>1080</v>
          </cell>
          <cell r="R123">
            <v>1080</v>
          </cell>
        </row>
        <row r="124">
          <cell r="M124">
            <v>85</v>
          </cell>
          <cell r="N124">
            <v>85</v>
          </cell>
          <cell r="O124">
            <v>85</v>
          </cell>
          <cell r="P124">
            <v>85</v>
          </cell>
          <cell r="Q124">
            <v>85</v>
          </cell>
          <cell r="R124">
            <v>85</v>
          </cell>
        </row>
        <row r="125">
          <cell r="M125">
            <v>1052</v>
          </cell>
          <cell r="N125">
            <v>1052</v>
          </cell>
          <cell r="O125">
            <v>1052</v>
          </cell>
          <cell r="P125">
            <v>1052</v>
          </cell>
          <cell r="Q125">
            <v>1052</v>
          </cell>
          <cell r="R125">
            <v>1052</v>
          </cell>
        </row>
        <row r="126">
          <cell r="M126">
            <v>7936</v>
          </cell>
          <cell r="N126">
            <v>7936</v>
          </cell>
          <cell r="O126">
            <v>7936</v>
          </cell>
          <cell r="P126">
            <v>7936</v>
          </cell>
          <cell r="Q126">
            <v>7936</v>
          </cell>
          <cell r="R126">
            <v>7936</v>
          </cell>
        </row>
        <row r="127">
          <cell r="M127">
            <v>425</v>
          </cell>
          <cell r="N127">
            <v>425</v>
          </cell>
          <cell r="O127">
            <v>425</v>
          </cell>
          <cell r="P127">
            <v>425</v>
          </cell>
          <cell r="Q127">
            <v>425</v>
          </cell>
          <cell r="R127">
            <v>425</v>
          </cell>
        </row>
        <row r="128">
          <cell r="M128">
            <v>15085</v>
          </cell>
          <cell r="N128">
            <v>16068</v>
          </cell>
          <cell r="O128">
            <v>16068</v>
          </cell>
          <cell r="P128">
            <v>15912</v>
          </cell>
          <cell r="Q128">
            <v>15522</v>
          </cell>
          <cell r="R128">
            <v>15998</v>
          </cell>
        </row>
        <row r="129">
          <cell r="M129">
            <v>1120</v>
          </cell>
          <cell r="N129">
            <v>1120</v>
          </cell>
          <cell r="O129">
            <v>1120</v>
          </cell>
          <cell r="P129">
            <v>1088</v>
          </cell>
          <cell r="Q129">
            <v>1104</v>
          </cell>
          <cell r="R129">
            <v>1120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ersos"/>
      <sheetName val="Conta"/>
      <sheetName val="Empresa"/>
      <sheetName val="Intercompany"/>
      <sheetName val="Centro de Lucro"/>
      <sheetName val="Moeda"/>
      <sheetName val="Ano"/>
      <sheetName val="Periodo"/>
      <sheetName val="Cenario"/>
      <sheetName val="Versao"/>
    </sheetNames>
    <sheetDataSet>
      <sheetData sheetId="0" refreshError="1">
        <row r="2">
          <cell r="A2" t="str">
            <v>Store</v>
          </cell>
          <cell r="B2" t="str">
            <v>+</v>
          </cell>
          <cell r="I2">
            <v>0</v>
          </cell>
        </row>
        <row r="3">
          <cell r="A3" t="str">
            <v>Shared</v>
          </cell>
          <cell r="B3" t="str">
            <v>-</v>
          </cell>
          <cell r="I3">
            <v>1</v>
          </cell>
        </row>
        <row r="4">
          <cell r="A4" t="str">
            <v>Dinamic</v>
          </cell>
          <cell r="B4" t="str">
            <v>~</v>
          </cell>
        </row>
        <row r="5">
          <cell r="A5" t="str">
            <v>Dinamic and Store</v>
          </cell>
          <cell r="B5" t="str">
            <v>/</v>
          </cell>
        </row>
        <row r="6">
          <cell r="A6" t="str">
            <v>Label Only</v>
          </cell>
          <cell r="B6" t="str">
            <v>*</v>
          </cell>
        </row>
        <row r="7">
          <cell r="A7" t="str">
            <v>Never Share</v>
          </cell>
          <cell r="B7" t="str">
            <v>%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x_Real - ERRO"/>
      <sheetName val="Fcx_Modelo - ERRO"/>
      <sheetName val="Delta_Fcx - ERRO"/>
      <sheetName val="Formato Padrão"/>
      <sheetName val="Base LB c. Tel"/>
      <sheetName val="BASE_VENDA_MESMAS_LOJAS"/>
      <sheetName val="BASE"/>
      <sheetName val="Planilha2"/>
      <sheetName val="Base LB s. Tel"/>
      <sheetName val="-&gt;"/>
      <sheetName val="Capa"/>
      <sheetName val="Indice"/>
      <sheetName val="Quinzena - Real x Orçado"/>
      <sheetName val="1.Venda_Bruta_Categoria"/>
      <sheetName val="1.Venda_Líq_Categoria"/>
      <sheetName val="1.1.Margem_Categoria"/>
      <sheetName val="1.1.1.Evolução_Margem"/>
      <sheetName val="2.LB_Categorias"/>
      <sheetName val="2.1.Evolução_LB"/>
      <sheetName val="3.DRE Cia Mes"/>
      <sheetName val="4.DRE Cia YTD"/>
      <sheetName val="5.DRE Unidades"/>
      <sheetName val="10.DRE Leader Mes"/>
      <sheetName val="11.Var. DRE Leader Mes"/>
      <sheetName val="12.DRE Seller Mes"/>
      <sheetName val="13.Var. DRE Seller Mes"/>
      <sheetName val="_fdados_lojas"/>
      <sheetName val="6.DRE Unidades YTD"/>
      <sheetName val="7.DRE Unidades Lojas"/>
      <sheetName val="19.DRE Leader YTD"/>
      <sheetName val="20.Var. DRE Leader YTD"/>
      <sheetName val="21.DRE Seller YTD"/>
      <sheetName val="22.Var. DRE Seller YTD"/>
      <sheetName val="21.Aging"/>
      <sheetName val="22.Safra"/>
      <sheetName val="8.Fcx_Real"/>
      <sheetName val="Fcx_Real - Velho"/>
      <sheetName val="26.Fcx_Modelo"/>
      <sheetName val="Fcx_Modelo - Velho"/>
      <sheetName val="27.Delta_Fcx"/>
      <sheetName val="Delta_Fcx - Velho"/>
      <sheetName val="8.Fcx_Real_2"/>
      <sheetName val="9.Balanço"/>
      <sheetName val="10.Kgiro"/>
      <sheetName val="1.1.1.Var.Cat_Mod_Mes"/>
      <sheetName val="1.1.2.Var.Cat_AA_Mes"/>
      <sheetName val="1.1.3.Var.Cat_Mod_YTD"/>
      <sheetName val="1.1.4.Var.Cat_AA_YTD"/>
      <sheetName val="1.1.5.Var. DRE Cia Mes"/>
      <sheetName val="1.1.6.Var. DRE Cia YTD"/>
      <sheetName val="Gráficos - 1"/>
      <sheetName val="Gráficos - 2"/>
      <sheetName val="Gráficos - 3"/>
      <sheetName val="Gráficos - 4"/>
      <sheetName val="Capex"/>
      <sheetName val="A1_DRE Loja Leader Mes"/>
      <sheetName val="B1_DRE Loja Seller Mes"/>
      <sheetName val="A2_DRE Loja Leader YTD"/>
      <sheetName val="B2_DRE Loja Seller YTD"/>
      <sheetName val="A3_DRE Loja Leader LTM"/>
      <sheetName val="B3_DRE Loja Seller LTM"/>
      <sheetName val="_V_F_LOJAS"/>
      <sheetName val="_V_DRE"/>
      <sheetName val="QUERY"/>
      <sheetName val="Venda Categoria"/>
      <sheetName val="LB Categorias"/>
      <sheetName val="Pessoal"/>
      <sheetName val="Categorias"/>
      <sheetName val="De Para"/>
      <sheetName val="Book_Leader_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1">
          <cell r="H1" t="str">
            <v>RECEITA_BRUTA</v>
          </cell>
          <cell r="L1" t="str">
            <v>LUCRO_BRUTO_COMERCIAL</v>
          </cell>
          <cell r="R1" t="str">
            <v>LUCRO_BRUTO</v>
          </cell>
          <cell r="T1" t="str">
            <v>PESSOAL</v>
          </cell>
          <cell r="U1" t="str">
            <v>ALUGUEL</v>
          </cell>
          <cell r="AF1" t="str">
            <v>EBITDA</v>
          </cell>
        </row>
        <row r="2">
          <cell r="H2">
            <v>2427960.04</v>
          </cell>
          <cell r="L2">
            <v>852893.90000000014</v>
          </cell>
          <cell r="R2">
            <v>766339.78000000014</v>
          </cell>
          <cell r="T2">
            <v>-193456.29999999996</v>
          </cell>
          <cell r="U2">
            <v>-149069.51</v>
          </cell>
          <cell r="AF2">
            <v>249795.94000000018</v>
          </cell>
        </row>
        <row r="3">
          <cell r="H3">
            <v>622771.37</v>
          </cell>
          <cell r="L3">
            <v>213489.47</v>
          </cell>
          <cell r="R3">
            <v>190026.47</v>
          </cell>
          <cell r="T3">
            <v>-85638.26999999999</v>
          </cell>
          <cell r="U3">
            <v>-37260.160000000003</v>
          </cell>
          <cell r="AF3">
            <v>9356.9999999999709</v>
          </cell>
        </row>
        <row r="4">
          <cell r="H4">
            <v>278501.12000000005</v>
          </cell>
          <cell r="L4">
            <v>93005.490000000063</v>
          </cell>
          <cell r="R4">
            <v>82223.230000000069</v>
          </cell>
          <cell r="T4">
            <v>-43855.25</v>
          </cell>
          <cell r="U4">
            <v>-6486.22</v>
          </cell>
          <cell r="AF4">
            <v>1746.9300000000803</v>
          </cell>
        </row>
        <row r="5">
          <cell r="H5">
            <v>713558.39999999991</v>
          </cell>
          <cell r="L5">
            <v>245295.09999999992</v>
          </cell>
          <cell r="R5">
            <v>219188.91999999993</v>
          </cell>
          <cell r="T5">
            <v>-78007.680000000022</v>
          </cell>
          <cell r="U5">
            <v>-41298.9</v>
          </cell>
          <cell r="AF5">
            <v>158727.87999999989</v>
          </cell>
        </row>
        <row r="6">
          <cell r="H6">
            <v>682910.47000000009</v>
          </cell>
          <cell r="L6">
            <v>228191.52000000014</v>
          </cell>
          <cell r="R6">
            <v>205364.19000000012</v>
          </cell>
          <cell r="T6">
            <v>-70354.739999999991</v>
          </cell>
          <cell r="U6">
            <v>-115695.19</v>
          </cell>
          <cell r="AF6">
            <v>-28457.179999999877</v>
          </cell>
        </row>
        <row r="7">
          <cell r="H7">
            <v>1593865.01</v>
          </cell>
          <cell r="L7">
            <v>543223.16</v>
          </cell>
          <cell r="R7">
            <v>488151.53</v>
          </cell>
          <cell r="T7">
            <v>-170342.91</v>
          </cell>
          <cell r="U7">
            <v>-9318.0600000000031</v>
          </cell>
          <cell r="AF7">
            <v>267252.82000000007</v>
          </cell>
        </row>
        <row r="8">
          <cell r="H8">
            <v>674625.09</v>
          </cell>
          <cell r="L8">
            <v>228505.59</v>
          </cell>
          <cell r="R8">
            <v>205907.88</v>
          </cell>
          <cell r="T8">
            <v>-79664.319999999992</v>
          </cell>
          <cell r="U8">
            <v>-84727.49</v>
          </cell>
          <cell r="AF8">
            <v>-27361.379999999976</v>
          </cell>
        </row>
        <row r="9">
          <cell r="H9">
            <v>963346.52</v>
          </cell>
          <cell r="L9">
            <v>333386.10999999993</v>
          </cell>
          <cell r="R9">
            <v>295109.44999999995</v>
          </cell>
          <cell r="T9">
            <v>-119207.71999999999</v>
          </cell>
          <cell r="U9">
            <v>-117294.36</v>
          </cell>
          <cell r="AF9">
            <v>13528.189999999886</v>
          </cell>
        </row>
        <row r="10">
          <cell r="H10">
            <v>668466.85</v>
          </cell>
          <cell r="L10">
            <v>225697.22</v>
          </cell>
          <cell r="R10">
            <v>203595.25</v>
          </cell>
          <cell r="T10">
            <v>-92698.22</v>
          </cell>
          <cell r="U10">
            <v>-38297.919999999998</v>
          </cell>
          <cell r="AF10">
            <v>8182.2600000000093</v>
          </cell>
        </row>
        <row r="11">
          <cell r="H11">
            <v>721151.46</v>
          </cell>
          <cell r="L11">
            <v>250984.16999999998</v>
          </cell>
          <cell r="R11">
            <v>229105.68</v>
          </cell>
          <cell r="T11">
            <v>-73351.590000000011</v>
          </cell>
          <cell r="U11">
            <v>10453.119999999999</v>
          </cell>
          <cell r="AF11">
            <v>124111.66999999997</v>
          </cell>
        </row>
        <row r="12">
          <cell r="H12">
            <v>1682664.2799999998</v>
          </cell>
          <cell r="L12">
            <v>584999.69999999995</v>
          </cell>
          <cell r="R12">
            <v>515719.53999999992</v>
          </cell>
          <cell r="T12">
            <v>-185986.19999999998</v>
          </cell>
          <cell r="U12">
            <v>-242859.75</v>
          </cell>
          <cell r="AF12">
            <v>-55685.520000000135</v>
          </cell>
        </row>
        <row r="13">
          <cell r="H13">
            <v>834483.58</v>
          </cell>
          <cell r="L13">
            <v>278871.40000000002</v>
          </cell>
          <cell r="R13">
            <v>248986.35000000003</v>
          </cell>
          <cell r="T13">
            <v>-106323.05</v>
          </cell>
          <cell r="U13">
            <v>-128581.26000000001</v>
          </cell>
          <cell r="AF13">
            <v>103931.99000000008</v>
          </cell>
        </row>
        <row r="14">
          <cell r="H14">
            <v>917496.43</v>
          </cell>
          <cell r="L14">
            <v>311324.78999999992</v>
          </cell>
          <cell r="R14">
            <v>277855.5799999999</v>
          </cell>
          <cell r="T14">
            <v>-131497.15000000002</v>
          </cell>
          <cell r="U14">
            <v>-62914.270000000004</v>
          </cell>
          <cell r="AF14">
            <v>-4301.7400000001071</v>
          </cell>
        </row>
        <row r="15">
          <cell r="H15">
            <v>662786.48</v>
          </cell>
          <cell r="L15">
            <v>229631.69999999995</v>
          </cell>
          <cell r="R15">
            <v>210457.22999999995</v>
          </cell>
          <cell r="T15">
            <v>-60766.109999999993</v>
          </cell>
          <cell r="U15">
            <v>-66835.69</v>
          </cell>
          <cell r="AF15">
            <v>41927.989999999932</v>
          </cell>
        </row>
        <row r="16">
          <cell r="H16">
            <v>583127.02</v>
          </cell>
          <cell r="L16">
            <v>198993.60000000006</v>
          </cell>
          <cell r="R16">
            <v>178920.62000000005</v>
          </cell>
          <cell r="T16">
            <v>-92836.81</v>
          </cell>
          <cell r="U16">
            <v>-84246.63</v>
          </cell>
          <cell r="AF16">
            <v>-64937.809999999969</v>
          </cell>
        </row>
        <row r="17">
          <cell r="H17">
            <v>1335178.8700000001</v>
          </cell>
          <cell r="L17">
            <v>462487.23000000027</v>
          </cell>
          <cell r="R17">
            <v>414686.28000000026</v>
          </cell>
          <cell r="T17">
            <v>-161610.57</v>
          </cell>
          <cell r="U17">
            <v>-76923.209999999992</v>
          </cell>
          <cell r="AF17">
            <v>41474.900000000256</v>
          </cell>
        </row>
        <row r="18">
          <cell r="H18">
            <v>941370.39000000013</v>
          </cell>
          <cell r="L18">
            <v>330341.12000000023</v>
          </cell>
          <cell r="R18">
            <v>302098.16000000021</v>
          </cell>
          <cell r="T18">
            <v>-79815.990000000034</v>
          </cell>
          <cell r="U18">
            <v>-115671.08</v>
          </cell>
          <cell r="AF18">
            <v>46176.800000000163</v>
          </cell>
        </row>
        <row r="19">
          <cell r="H19">
            <v>1162085.6299999999</v>
          </cell>
          <cell r="L19">
            <v>396480.37999999977</v>
          </cell>
          <cell r="R19">
            <v>320440.34999999974</v>
          </cell>
          <cell r="T19">
            <v>-147650.65000000002</v>
          </cell>
          <cell r="U19">
            <v>-124829.21</v>
          </cell>
          <cell r="AF19">
            <v>-11732.440000000235</v>
          </cell>
        </row>
        <row r="20">
          <cell r="H20">
            <v>796304.69</v>
          </cell>
          <cell r="L20">
            <v>275177.33999999979</v>
          </cell>
          <cell r="R20">
            <v>252497.73999999979</v>
          </cell>
          <cell r="T20">
            <v>-99660.889999999985</v>
          </cell>
          <cell r="U20">
            <v>-73664.100000000006</v>
          </cell>
          <cell r="AF20">
            <v>20018.749999999825</v>
          </cell>
        </row>
        <row r="21">
          <cell r="H21">
            <v>1006149.1000000001</v>
          </cell>
          <cell r="L21">
            <v>356890.06</v>
          </cell>
          <cell r="R21">
            <v>315506.40999999997</v>
          </cell>
          <cell r="T21">
            <v>-114435.16999999998</v>
          </cell>
          <cell r="U21">
            <v>-126797.98000000003</v>
          </cell>
          <cell r="AF21">
            <v>-556.14000000007218</v>
          </cell>
        </row>
        <row r="22">
          <cell r="H22">
            <v>1373783.0699999998</v>
          </cell>
          <cell r="L22">
            <v>473202.31999999989</v>
          </cell>
          <cell r="R22">
            <v>418713.62999999989</v>
          </cell>
          <cell r="T22">
            <v>-141420.66</v>
          </cell>
          <cell r="U22">
            <v>-297155.84000000003</v>
          </cell>
          <cell r="AF22">
            <v>-101635.47000000015</v>
          </cell>
        </row>
        <row r="23">
          <cell r="H23">
            <v>549257.27999999991</v>
          </cell>
          <cell r="L23">
            <v>204196.77999999994</v>
          </cell>
          <cell r="R23">
            <v>171653.37999999995</v>
          </cell>
          <cell r="T23">
            <v>-57211.030000000006</v>
          </cell>
          <cell r="U23">
            <v>-53753.38</v>
          </cell>
          <cell r="AF23">
            <v>10825.319999999949</v>
          </cell>
        </row>
        <row r="24">
          <cell r="H24">
            <v>1194083.04</v>
          </cell>
          <cell r="L24">
            <v>418574.54000000004</v>
          </cell>
          <cell r="R24">
            <v>369696.86000000004</v>
          </cell>
          <cell r="T24">
            <v>-173062.64</v>
          </cell>
          <cell r="U24">
            <v>-117622.97</v>
          </cell>
          <cell r="AF24">
            <v>-21844.270000000019</v>
          </cell>
        </row>
        <row r="25">
          <cell r="H25">
            <v>698994.68</v>
          </cell>
          <cell r="L25">
            <v>237392.94</v>
          </cell>
          <cell r="R25">
            <v>213661.91</v>
          </cell>
          <cell r="T25">
            <v>-67989.650000000023</v>
          </cell>
          <cell r="U25">
            <v>-36226.729999999996</v>
          </cell>
          <cell r="AF25">
            <v>31212.819999999978</v>
          </cell>
        </row>
        <row r="26">
          <cell r="H26">
            <v>612309.79</v>
          </cell>
          <cell r="L26">
            <v>212974.75999999998</v>
          </cell>
          <cell r="R26">
            <v>193532.99</v>
          </cell>
          <cell r="T26">
            <v>-60529.859999999993</v>
          </cell>
          <cell r="U26">
            <v>-19803.930000000004</v>
          </cell>
          <cell r="AF26">
            <v>50044.56</v>
          </cell>
        </row>
        <row r="27">
          <cell r="H27">
            <v>908254.84000000008</v>
          </cell>
          <cell r="L27">
            <v>304386.54000000015</v>
          </cell>
          <cell r="R27">
            <v>273382.67000000016</v>
          </cell>
          <cell r="T27">
            <v>-123568.48999999999</v>
          </cell>
          <cell r="U27">
            <v>-89261.81</v>
          </cell>
          <cell r="AF27">
            <v>-2923.3799999997718</v>
          </cell>
        </row>
        <row r="28">
          <cell r="H28">
            <v>1825666.82</v>
          </cell>
          <cell r="L28">
            <v>641153.24</v>
          </cell>
          <cell r="R28">
            <v>588027.03</v>
          </cell>
          <cell r="T28">
            <v>-176677.52</v>
          </cell>
          <cell r="U28">
            <v>-123328.43</v>
          </cell>
          <cell r="AF28">
            <v>152612.15000000008</v>
          </cell>
        </row>
        <row r="29">
          <cell r="H29">
            <v>1062118.0299999998</v>
          </cell>
          <cell r="L29">
            <v>369596.71999999974</v>
          </cell>
          <cell r="R29">
            <v>316913.10999999975</v>
          </cell>
          <cell r="T29">
            <v>-142065.38</v>
          </cell>
          <cell r="U29">
            <v>-46418.8</v>
          </cell>
          <cell r="AF29">
            <v>41327.619999999704</v>
          </cell>
        </row>
        <row r="30">
          <cell r="H30">
            <v>886465.27000000014</v>
          </cell>
          <cell r="L30">
            <v>311962.6100000001</v>
          </cell>
          <cell r="R30">
            <v>286454.39000000013</v>
          </cell>
          <cell r="T30">
            <v>-78372.39</v>
          </cell>
          <cell r="U30">
            <v>-127098.06000000001</v>
          </cell>
          <cell r="AF30">
            <v>34550.900000000169</v>
          </cell>
        </row>
        <row r="31">
          <cell r="H31">
            <v>692941.95000000019</v>
          </cell>
          <cell r="L31">
            <v>261797.2200000002</v>
          </cell>
          <cell r="R31">
            <v>224849.74000000022</v>
          </cell>
          <cell r="T31">
            <v>-59443.58</v>
          </cell>
          <cell r="U31">
            <v>-127937.55</v>
          </cell>
          <cell r="AF31">
            <v>2672.8000000002212</v>
          </cell>
        </row>
        <row r="32">
          <cell r="H32">
            <v>895384.03000000026</v>
          </cell>
          <cell r="L32">
            <v>306191.57000000041</v>
          </cell>
          <cell r="R32">
            <v>273045.21000000043</v>
          </cell>
          <cell r="T32">
            <v>-114027.63999999998</v>
          </cell>
          <cell r="U32">
            <v>-274214.84000000003</v>
          </cell>
          <cell r="AF32">
            <v>-209395.87999999954</v>
          </cell>
        </row>
        <row r="33">
          <cell r="H33">
            <v>990192.37000000011</v>
          </cell>
          <cell r="L33">
            <v>325372.70000000013</v>
          </cell>
          <cell r="R33">
            <v>286894.53000000014</v>
          </cell>
          <cell r="T33">
            <v>-117445.87000000001</v>
          </cell>
          <cell r="U33">
            <v>-197953.30000000002</v>
          </cell>
          <cell r="AF33">
            <v>-127011.77999999991</v>
          </cell>
        </row>
        <row r="34">
          <cell r="H34">
            <v>852832.47</v>
          </cell>
          <cell r="L34">
            <v>291283.37999999989</v>
          </cell>
          <cell r="R34">
            <v>253193.09999999989</v>
          </cell>
          <cell r="T34">
            <v>-121603.69000000002</v>
          </cell>
          <cell r="U34">
            <v>-46774.51</v>
          </cell>
          <cell r="AF34">
            <v>21798.409999999916</v>
          </cell>
        </row>
        <row r="35">
          <cell r="H35">
            <v>586562.99</v>
          </cell>
          <cell r="L35">
            <v>207990.18000000002</v>
          </cell>
          <cell r="R35">
            <v>188012.03000000003</v>
          </cell>
          <cell r="T35">
            <v>-82779.11000000003</v>
          </cell>
          <cell r="U35">
            <v>-64990.18</v>
          </cell>
          <cell r="AF35">
            <v>-6229.1700000000128</v>
          </cell>
        </row>
        <row r="36">
          <cell r="H36">
            <v>421714.16000000003</v>
          </cell>
          <cell r="L36">
            <v>146908.21000000002</v>
          </cell>
          <cell r="R36">
            <v>129555.27000000002</v>
          </cell>
          <cell r="T36">
            <v>-60826.140000000014</v>
          </cell>
          <cell r="U36">
            <v>-13922.620000000003</v>
          </cell>
          <cell r="AF36">
            <v>21086.160000000003</v>
          </cell>
        </row>
        <row r="37">
          <cell r="H37">
            <v>448129.87000000005</v>
          </cell>
          <cell r="L37">
            <v>148974.21000000005</v>
          </cell>
          <cell r="R37">
            <v>132702.30000000005</v>
          </cell>
          <cell r="T37">
            <v>-85977.12999999999</v>
          </cell>
          <cell r="U37">
            <v>-50883.78</v>
          </cell>
          <cell r="AF37">
            <v>-29721.55999999991</v>
          </cell>
        </row>
        <row r="38">
          <cell r="H38">
            <v>675431.94999999984</v>
          </cell>
          <cell r="L38">
            <v>236236.56999999983</v>
          </cell>
          <cell r="R38">
            <v>193429.21999999983</v>
          </cell>
          <cell r="T38">
            <v>-70849.679999999993</v>
          </cell>
          <cell r="U38">
            <v>-48099.969999999994</v>
          </cell>
          <cell r="AF38">
            <v>31179.549999999814</v>
          </cell>
        </row>
        <row r="39">
          <cell r="H39">
            <v>653898.35</v>
          </cell>
          <cell r="L39">
            <v>231552.73000000004</v>
          </cell>
          <cell r="R39">
            <v>192449.66000000003</v>
          </cell>
          <cell r="T39">
            <v>-83360.52</v>
          </cell>
          <cell r="U39">
            <v>-120430.98000000001</v>
          </cell>
          <cell r="AF39">
            <v>-56117.819999999949</v>
          </cell>
        </row>
        <row r="40">
          <cell r="H40">
            <v>769248.53999999992</v>
          </cell>
          <cell r="L40">
            <v>281749.62999999983</v>
          </cell>
          <cell r="R40">
            <v>232599.90999999983</v>
          </cell>
          <cell r="T40">
            <v>-77579.309999999983</v>
          </cell>
          <cell r="U40">
            <v>-59395.78</v>
          </cell>
          <cell r="AF40">
            <v>27583.709999999875</v>
          </cell>
        </row>
        <row r="41">
          <cell r="H41">
            <v>973671.21000000008</v>
          </cell>
          <cell r="L41">
            <v>341143.40000000014</v>
          </cell>
          <cell r="R41">
            <v>296492.19000000018</v>
          </cell>
          <cell r="T41">
            <v>-85038.379999999976</v>
          </cell>
          <cell r="U41">
            <v>-75439.53</v>
          </cell>
          <cell r="AF41">
            <v>70737.300000000192</v>
          </cell>
        </row>
        <row r="42">
          <cell r="H42">
            <v>973367.14999999991</v>
          </cell>
          <cell r="L42">
            <v>350537.94999999978</v>
          </cell>
          <cell r="R42">
            <v>296340.19999999978</v>
          </cell>
          <cell r="T42">
            <v>-109255.22000000002</v>
          </cell>
          <cell r="U42">
            <v>-88251.310000000012</v>
          </cell>
          <cell r="AF42">
            <v>34472.999999999738</v>
          </cell>
        </row>
        <row r="43">
          <cell r="H43">
            <v>855843.17999999993</v>
          </cell>
          <cell r="L43">
            <v>297619.99</v>
          </cell>
          <cell r="R43">
            <v>260623.21999999997</v>
          </cell>
          <cell r="T43">
            <v>-97375.17</v>
          </cell>
          <cell r="U43">
            <v>-38509.259999999995</v>
          </cell>
          <cell r="AF43">
            <v>78702.740000000049</v>
          </cell>
        </row>
        <row r="44">
          <cell r="H44">
            <v>423270.11</v>
          </cell>
          <cell r="L44">
            <v>170790.67999999993</v>
          </cell>
          <cell r="R44">
            <v>146098.84999999992</v>
          </cell>
          <cell r="T44">
            <v>-51000.720000000008</v>
          </cell>
          <cell r="U44">
            <v>-302699.68</v>
          </cell>
          <cell r="AF44">
            <v>-283752.2900000001</v>
          </cell>
        </row>
        <row r="45">
          <cell r="H45">
            <v>658080.85000000009</v>
          </cell>
          <cell r="L45">
            <v>224095.09000000008</v>
          </cell>
          <cell r="R45">
            <v>198088.60000000009</v>
          </cell>
          <cell r="T45">
            <v>-76252.370000000024</v>
          </cell>
          <cell r="U45">
            <v>-93926.05</v>
          </cell>
          <cell r="AF45">
            <v>-39315.319999999949</v>
          </cell>
        </row>
        <row r="46">
          <cell r="H46">
            <v>595321.12999999989</v>
          </cell>
          <cell r="L46">
            <v>205591.88999999987</v>
          </cell>
          <cell r="R46">
            <v>185212.49999999988</v>
          </cell>
          <cell r="T46">
            <v>-64966.39</v>
          </cell>
          <cell r="U46">
            <v>-172696.84</v>
          </cell>
          <cell r="AF46">
            <v>-111220.9800000001</v>
          </cell>
        </row>
        <row r="47">
          <cell r="H47">
            <v>552699.52</v>
          </cell>
          <cell r="L47">
            <v>199494.77</v>
          </cell>
          <cell r="R47">
            <v>162950.69</v>
          </cell>
          <cell r="T47">
            <v>-106097.05000000002</v>
          </cell>
          <cell r="U47">
            <v>-362558.02999999997</v>
          </cell>
          <cell r="AF47">
            <v>-376667.24999999994</v>
          </cell>
        </row>
        <row r="48">
          <cell r="H48">
            <v>724240.66999999981</v>
          </cell>
          <cell r="L48">
            <v>264588.53999999975</v>
          </cell>
          <cell r="R48">
            <v>212604.85999999975</v>
          </cell>
          <cell r="T48">
            <v>-94678.139999999985</v>
          </cell>
          <cell r="U48">
            <v>-235610.43</v>
          </cell>
          <cell r="AF48">
            <v>-141271.58000000025</v>
          </cell>
        </row>
        <row r="49">
          <cell r="H49">
            <v>1345663.5799999998</v>
          </cell>
          <cell r="L49">
            <v>470487.95999999985</v>
          </cell>
          <cell r="R49">
            <v>429571.20999999985</v>
          </cell>
          <cell r="T49">
            <v>-142284.99000000002</v>
          </cell>
          <cell r="U49">
            <v>-409349.84</v>
          </cell>
          <cell r="AF49">
            <v>-234449.64000000013</v>
          </cell>
        </row>
        <row r="50">
          <cell r="H50">
            <v>578528.19999999995</v>
          </cell>
          <cell r="L50">
            <v>214043.61999999991</v>
          </cell>
          <cell r="R50">
            <v>190610.15999999992</v>
          </cell>
          <cell r="T50">
            <v>-61040.32</v>
          </cell>
          <cell r="U50">
            <v>-163846.08000000002</v>
          </cell>
          <cell r="AF50">
            <v>-87167.730000000156</v>
          </cell>
        </row>
        <row r="51">
          <cell r="H51">
            <v>840147.45000000007</v>
          </cell>
          <cell r="L51">
            <v>292143.57</v>
          </cell>
          <cell r="R51">
            <v>263956.42</v>
          </cell>
          <cell r="T51">
            <v>-113669.16999999998</v>
          </cell>
          <cell r="U51">
            <v>-51708.91</v>
          </cell>
          <cell r="AF51">
            <v>476.57000000000698</v>
          </cell>
        </row>
        <row r="52">
          <cell r="H52">
            <v>528890.77</v>
          </cell>
          <cell r="L52">
            <v>184316.50999999998</v>
          </cell>
          <cell r="R52">
            <v>168417.4</v>
          </cell>
          <cell r="T52">
            <v>-61982.270000000004</v>
          </cell>
          <cell r="U52">
            <v>-38257.99</v>
          </cell>
          <cell r="AF52">
            <v>11866.099999999977</v>
          </cell>
        </row>
        <row r="53">
          <cell r="H53">
            <v>809003.5199999999</v>
          </cell>
          <cell r="L53">
            <v>308092.49999999994</v>
          </cell>
          <cell r="R53">
            <v>260464.21999999994</v>
          </cell>
          <cell r="T53">
            <v>-83164.94</v>
          </cell>
          <cell r="U53">
            <v>-101978.15999999999</v>
          </cell>
          <cell r="AF53">
            <v>14640.479999999981</v>
          </cell>
        </row>
        <row r="54">
          <cell r="H54">
            <v>532827.24</v>
          </cell>
          <cell r="L54">
            <v>180645.94999999995</v>
          </cell>
          <cell r="R54">
            <v>164253.84999999995</v>
          </cell>
          <cell r="T54">
            <v>-83652.489999999991</v>
          </cell>
          <cell r="U54">
            <v>-27900.190000000002</v>
          </cell>
          <cell r="AF54">
            <v>-17673.200000000041</v>
          </cell>
        </row>
        <row r="55">
          <cell r="H55">
            <v>522673.19999999995</v>
          </cell>
          <cell r="L55">
            <v>178736.14999999997</v>
          </cell>
          <cell r="R55">
            <v>163665.95999999996</v>
          </cell>
          <cell r="T55">
            <v>-90697.970000000016</v>
          </cell>
          <cell r="U55">
            <v>-55708.75</v>
          </cell>
          <cell r="AF55">
            <v>-35806.820000000065</v>
          </cell>
        </row>
        <row r="56">
          <cell r="H56">
            <v>547491.97</v>
          </cell>
          <cell r="L56">
            <v>185874.99999999994</v>
          </cell>
          <cell r="R56">
            <v>166566.66999999993</v>
          </cell>
          <cell r="T56">
            <v>-73973.36</v>
          </cell>
          <cell r="U56">
            <v>-17542.009999999998</v>
          </cell>
          <cell r="AF56">
            <v>26548.069999999949</v>
          </cell>
        </row>
        <row r="57">
          <cell r="H57">
            <v>495858.3</v>
          </cell>
          <cell r="L57">
            <v>183772.21</v>
          </cell>
          <cell r="R57">
            <v>147355.10999999999</v>
          </cell>
          <cell r="T57">
            <v>-59064.42</v>
          </cell>
          <cell r="U57">
            <v>-82217.039999999994</v>
          </cell>
          <cell r="AF57">
            <v>-46156.159999999974</v>
          </cell>
        </row>
        <row r="58">
          <cell r="H58">
            <v>891361.71</v>
          </cell>
          <cell r="L58">
            <v>309866.70999999996</v>
          </cell>
          <cell r="R58">
            <v>279317.78999999998</v>
          </cell>
          <cell r="T58">
            <v>-110611.25</v>
          </cell>
          <cell r="U58">
            <v>-115649.36</v>
          </cell>
          <cell r="AF58">
            <v>5321.2399999999907</v>
          </cell>
        </row>
        <row r="59">
          <cell r="H59">
            <v>680687.86999999988</v>
          </cell>
          <cell r="L59">
            <v>234330.40999999989</v>
          </cell>
          <cell r="R59">
            <v>210331.4199999999</v>
          </cell>
          <cell r="T59">
            <v>-76826.589999999982</v>
          </cell>
          <cell r="U59">
            <v>-101566</v>
          </cell>
          <cell r="AF59">
            <v>-38813.800000000047</v>
          </cell>
        </row>
        <row r="60">
          <cell r="H60">
            <v>731044.62</v>
          </cell>
          <cell r="L60">
            <v>249494.69</v>
          </cell>
          <cell r="R60">
            <v>225673.54</v>
          </cell>
          <cell r="T60">
            <v>-71929.330000000016</v>
          </cell>
          <cell r="U60">
            <v>-93199.11</v>
          </cell>
          <cell r="AF60">
            <v>-491.63000000000466</v>
          </cell>
        </row>
        <row r="61">
          <cell r="H61">
            <v>411249.77</v>
          </cell>
          <cell r="L61">
            <v>148936.26</v>
          </cell>
          <cell r="R61">
            <v>135646.53</v>
          </cell>
          <cell r="T61">
            <v>-57009.950000000004</v>
          </cell>
          <cell r="U61">
            <v>-58456.310000000012</v>
          </cell>
          <cell r="AF61">
            <v>-10622.01999999999</v>
          </cell>
        </row>
        <row r="62">
          <cell r="H62">
            <v>496459.25000000006</v>
          </cell>
          <cell r="L62">
            <v>172507.76000000007</v>
          </cell>
          <cell r="R62">
            <v>160097.05000000008</v>
          </cell>
          <cell r="T62">
            <v>-50654.96</v>
          </cell>
          <cell r="U62">
            <v>-49828.79</v>
          </cell>
          <cell r="AF62">
            <v>18323.070000000065</v>
          </cell>
        </row>
        <row r="63">
          <cell r="H63">
            <v>562955.63</v>
          </cell>
          <cell r="L63">
            <v>190972.27000000005</v>
          </cell>
          <cell r="R63">
            <v>172661.50000000006</v>
          </cell>
          <cell r="T63">
            <v>-72225.210000000021</v>
          </cell>
          <cell r="U63">
            <v>-124572.37</v>
          </cell>
          <cell r="AF63">
            <v>-70230.979999999952</v>
          </cell>
        </row>
        <row r="64">
          <cell r="H64">
            <v>350903.51999999996</v>
          </cell>
          <cell r="L64">
            <v>121640.15999999997</v>
          </cell>
          <cell r="R64">
            <v>101531.96999999997</v>
          </cell>
          <cell r="T64">
            <v>-35880.550000000003</v>
          </cell>
          <cell r="U64">
            <v>-49156.54</v>
          </cell>
          <cell r="AF64">
            <v>-18713.810000000012</v>
          </cell>
        </row>
        <row r="65">
          <cell r="H65">
            <v>393782.87</v>
          </cell>
          <cell r="L65">
            <v>134555.36000000002</v>
          </cell>
          <cell r="R65">
            <v>123660.29000000001</v>
          </cell>
          <cell r="T65">
            <v>-52792.399999999994</v>
          </cell>
          <cell r="U65">
            <v>-14067.240000000002</v>
          </cell>
          <cell r="AF65">
            <v>17938.62000000001</v>
          </cell>
        </row>
        <row r="66">
          <cell r="H66">
            <v>475704.49000000005</v>
          </cell>
          <cell r="L66">
            <v>167447.02000000008</v>
          </cell>
          <cell r="R66">
            <v>143506.97000000009</v>
          </cell>
          <cell r="T66">
            <v>-57425.920000000006</v>
          </cell>
          <cell r="U66">
            <v>-70333.59</v>
          </cell>
          <cell r="AF66">
            <v>-17545.359999999928</v>
          </cell>
        </row>
        <row r="67">
          <cell r="H67">
            <v>417081.86</v>
          </cell>
          <cell r="L67">
            <v>152234.90999999997</v>
          </cell>
          <cell r="R67">
            <v>133123.43999999997</v>
          </cell>
          <cell r="T67">
            <v>-52970.21</v>
          </cell>
          <cell r="U67">
            <v>-66472.39</v>
          </cell>
          <cell r="AF67">
            <v>-23162.629999999976</v>
          </cell>
        </row>
        <row r="68">
          <cell r="H68">
            <v>571059.37000000011</v>
          </cell>
          <cell r="L68">
            <v>215779.72000000015</v>
          </cell>
          <cell r="R68">
            <v>187912.06000000014</v>
          </cell>
          <cell r="T68">
            <v>-62325.69</v>
          </cell>
          <cell r="U68">
            <v>-52697.120000000003</v>
          </cell>
          <cell r="AF68">
            <v>3357.9400000001478</v>
          </cell>
        </row>
        <row r="69">
          <cell r="H69">
            <v>545438.91</v>
          </cell>
          <cell r="L69">
            <v>186840.16000000006</v>
          </cell>
          <cell r="R69">
            <v>173667.87000000005</v>
          </cell>
          <cell r="T69">
            <v>-59037.909999999996</v>
          </cell>
          <cell r="U69">
            <v>-83689.119999999995</v>
          </cell>
          <cell r="AF69">
            <v>-21727.969999999885</v>
          </cell>
        </row>
        <row r="70">
          <cell r="H70">
            <v>543496.84</v>
          </cell>
          <cell r="L70">
            <v>183491.15999999995</v>
          </cell>
          <cell r="R70">
            <v>166723.20999999993</v>
          </cell>
          <cell r="T70">
            <v>-70350.38</v>
          </cell>
          <cell r="U70">
            <v>-43225.24</v>
          </cell>
          <cell r="AF70">
            <v>12855.02999999997</v>
          </cell>
        </row>
        <row r="71">
          <cell r="H71">
            <v>331650.97000000003</v>
          </cell>
          <cell r="L71">
            <v>115122.89999999998</v>
          </cell>
          <cell r="R71">
            <v>106783.10999999999</v>
          </cell>
          <cell r="T71">
            <v>-31071.040000000005</v>
          </cell>
          <cell r="U71">
            <v>-29975.370000000003</v>
          </cell>
          <cell r="AF71">
            <v>12562.989999999976</v>
          </cell>
        </row>
        <row r="72">
          <cell r="H72">
            <v>896375.18</v>
          </cell>
          <cell r="L72">
            <v>313262.82000000007</v>
          </cell>
          <cell r="R72">
            <v>280501.03000000009</v>
          </cell>
          <cell r="T72">
            <v>-81401.110000000015</v>
          </cell>
          <cell r="U72">
            <v>-150853.50000000003</v>
          </cell>
          <cell r="AF72">
            <v>-4388.6299999999464</v>
          </cell>
        </row>
        <row r="73">
          <cell r="H73">
            <v>800703.73</v>
          </cell>
          <cell r="L73">
            <v>277942.14999999991</v>
          </cell>
          <cell r="R73">
            <v>254982.36999999991</v>
          </cell>
          <cell r="T73">
            <v>-85774.74000000002</v>
          </cell>
          <cell r="U73">
            <v>-49017.62</v>
          </cell>
          <cell r="AF73">
            <v>61550.799999999901</v>
          </cell>
        </row>
        <row r="74">
          <cell r="H74">
            <v>385985.27</v>
          </cell>
          <cell r="L74">
            <v>137157.65999999997</v>
          </cell>
          <cell r="R74">
            <v>122699.32999999997</v>
          </cell>
          <cell r="T74">
            <v>-42271.12</v>
          </cell>
          <cell r="U74">
            <v>-30979.35</v>
          </cell>
          <cell r="AF74">
            <v>14682.519999999975</v>
          </cell>
        </row>
        <row r="75">
          <cell r="H75">
            <v>515999.02</v>
          </cell>
          <cell r="L75">
            <v>175252.49000000005</v>
          </cell>
          <cell r="R75">
            <v>159570.29000000004</v>
          </cell>
          <cell r="T75">
            <v>-71035.600000000006</v>
          </cell>
          <cell r="U75">
            <v>-72129.439999999988</v>
          </cell>
          <cell r="AF75">
            <v>-54880.349999999948</v>
          </cell>
        </row>
        <row r="76">
          <cell r="H76">
            <v>984386.14</v>
          </cell>
          <cell r="L76">
            <v>344869.39999999991</v>
          </cell>
          <cell r="R76">
            <v>311835.02999999991</v>
          </cell>
          <cell r="T76">
            <v>-80504.189999999988</v>
          </cell>
          <cell r="U76">
            <v>-57445.919999999998</v>
          </cell>
          <cell r="AF76">
            <v>116875.34999999995</v>
          </cell>
        </row>
        <row r="77">
          <cell r="H77">
            <v>703520.80999999994</v>
          </cell>
          <cell r="L77">
            <v>250808.61999999997</v>
          </cell>
          <cell r="R77">
            <v>232181.62999999998</v>
          </cell>
          <cell r="T77">
            <v>-78744.630000000019</v>
          </cell>
          <cell r="U77">
            <v>-42794.64</v>
          </cell>
          <cell r="AF77">
            <v>30027.279999999999</v>
          </cell>
        </row>
        <row r="78">
          <cell r="H78">
            <v>334070.26000000007</v>
          </cell>
          <cell r="L78">
            <v>112620.31000000008</v>
          </cell>
          <cell r="R78">
            <v>93453.380000000077</v>
          </cell>
          <cell r="T78">
            <v>-52989.579999999994</v>
          </cell>
          <cell r="U78">
            <v>-35186.840000000004</v>
          </cell>
          <cell r="AF78">
            <v>-33986.539999999921</v>
          </cell>
        </row>
        <row r="79">
          <cell r="H79">
            <v>534384.23</v>
          </cell>
          <cell r="L79">
            <v>184880.59</v>
          </cell>
          <cell r="R79">
            <v>164435.15</v>
          </cell>
          <cell r="T79">
            <v>-52511.15</v>
          </cell>
          <cell r="U79">
            <v>-76492.800000000003</v>
          </cell>
          <cell r="AF79">
            <v>-28500.650000000023</v>
          </cell>
        </row>
        <row r="80">
          <cell r="H80">
            <v>421245.45</v>
          </cell>
          <cell r="L80">
            <v>140993.13</v>
          </cell>
          <cell r="R80">
            <v>126400.68000000001</v>
          </cell>
          <cell r="T80">
            <v>-60081.99</v>
          </cell>
          <cell r="U80">
            <v>-57990.21</v>
          </cell>
          <cell r="AF80">
            <v>-29596.58</v>
          </cell>
        </row>
        <row r="81">
          <cell r="H81">
            <v>427975.35</v>
          </cell>
          <cell r="L81">
            <v>145899.08999999997</v>
          </cell>
          <cell r="R81">
            <v>133504.80999999997</v>
          </cell>
          <cell r="T81">
            <v>-53456</v>
          </cell>
          <cell r="U81">
            <v>-62376.35</v>
          </cell>
          <cell r="AF81">
            <v>-39946.470000000059</v>
          </cell>
        </row>
        <row r="82">
          <cell r="H82">
            <v>514037.34000000008</v>
          </cell>
          <cell r="L82">
            <v>177054.46000000011</v>
          </cell>
          <cell r="R82">
            <v>163708.96000000011</v>
          </cell>
          <cell r="T82">
            <v>-60095.600000000006</v>
          </cell>
          <cell r="U82">
            <v>-84202.91</v>
          </cell>
          <cell r="AF82">
            <v>-21284.159999999916</v>
          </cell>
        </row>
        <row r="83">
          <cell r="H83">
            <v>639633.62</v>
          </cell>
          <cell r="L83">
            <v>225595.79999999996</v>
          </cell>
          <cell r="R83">
            <v>210076.93999999994</v>
          </cell>
          <cell r="T83">
            <v>-69899.78</v>
          </cell>
          <cell r="U83">
            <v>-39393.74</v>
          </cell>
          <cell r="AF83">
            <v>51692.879999999976</v>
          </cell>
        </row>
        <row r="84">
          <cell r="H84">
            <v>702746.82000000007</v>
          </cell>
          <cell r="L84">
            <v>237929.73000000004</v>
          </cell>
          <cell r="R84">
            <v>215160.51000000004</v>
          </cell>
          <cell r="T84">
            <v>-78860.600000000006</v>
          </cell>
          <cell r="U84">
            <v>-123080.67000000001</v>
          </cell>
          <cell r="AF84">
            <v>-42078.76999999996</v>
          </cell>
        </row>
        <row r="85">
          <cell r="H85">
            <v>543831.14</v>
          </cell>
          <cell r="L85">
            <v>199673.25000000003</v>
          </cell>
          <cell r="R85">
            <v>174724.99000000002</v>
          </cell>
          <cell r="T85">
            <v>-122233.11</v>
          </cell>
          <cell r="U85">
            <v>-38291.599999999999</v>
          </cell>
          <cell r="AF85">
            <v>-15336.399999999994</v>
          </cell>
        </row>
        <row r="86">
          <cell r="H86">
            <v>685502.54</v>
          </cell>
          <cell r="L86">
            <v>236001.11000000004</v>
          </cell>
          <cell r="R86">
            <v>201906.73000000004</v>
          </cell>
          <cell r="T86">
            <v>-175622.35</v>
          </cell>
          <cell r="U86">
            <v>-58574.09</v>
          </cell>
          <cell r="AF86">
            <v>-148665.07999999996</v>
          </cell>
        </row>
        <row r="87">
          <cell r="H87">
            <v>213438.14000000004</v>
          </cell>
          <cell r="L87">
            <v>77380.450000000041</v>
          </cell>
          <cell r="R87">
            <v>67937.890000000043</v>
          </cell>
          <cell r="T87">
            <v>-63281.899999999987</v>
          </cell>
          <cell r="U87">
            <v>-28769.010000000002</v>
          </cell>
          <cell r="AF87">
            <v>-34857.719999999943</v>
          </cell>
        </row>
        <row r="88">
          <cell r="H88">
            <v>545535.06999999995</v>
          </cell>
          <cell r="L88">
            <v>203212.69999999998</v>
          </cell>
          <cell r="R88">
            <v>167951.52</v>
          </cell>
          <cell r="T88">
            <v>-86385.299999999988</v>
          </cell>
          <cell r="U88">
            <v>-6121.74</v>
          </cell>
          <cell r="AF88">
            <v>47072.709999999977</v>
          </cell>
        </row>
        <row r="89">
          <cell r="H89">
            <v>368608.86</v>
          </cell>
          <cell r="L89">
            <v>131431.78</v>
          </cell>
          <cell r="R89">
            <v>117989.9</v>
          </cell>
          <cell r="T89">
            <v>-128319.29999999999</v>
          </cell>
          <cell r="U89">
            <v>-32541.280000000002</v>
          </cell>
          <cell r="AF89">
            <v>-91507.16</v>
          </cell>
        </row>
        <row r="90">
          <cell r="H90">
            <v>564207.42999999993</v>
          </cell>
          <cell r="L90">
            <v>201730.61999999988</v>
          </cell>
          <cell r="R90">
            <v>179795.53999999986</v>
          </cell>
          <cell r="T90">
            <v>-110050.12999999999</v>
          </cell>
          <cell r="U90">
            <v>-57710.39</v>
          </cell>
          <cell r="AF90">
            <v>-7606.4000000001106</v>
          </cell>
        </row>
        <row r="91">
          <cell r="H91">
            <v>327954.27</v>
          </cell>
          <cell r="L91">
            <v>118659.27000000005</v>
          </cell>
          <cell r="R91">
            <v>106602.10000000005</v>
          </cell>
          <cell r="T91">
            <v>-77740.95</v>
          </cell>
          <cell r="U91">
            <v>-26890.48</v>
          </cell>
          <cell r="AF91">
            <v>-11191.079999999944</v>
          </cell>
        </row>
        <row r="92">
          <cell r="H92">
            <v>247539.39</v>
          </cell>
          <cell r="L92">
            <v>90605.690000000017</v>
          </cell>
          <cell r="R92">
            <v>81533.630000000019</v>
          </cell>
          <cell r="T92">
            <v>-55022.150000000009</v>
          </cell>
          <cell r="U92">
            <v>-19612.98</v>
          </cell>
          <cell r="AF92">
            <v>-14539.119999999995</v>
          </cell>
        </row>
        <row r="93">
          <cell r="H93">
            <v>324400.26</v>
          </cell>
          <cell r="L93">
            <v>118804.42000000001</v>
          </cell>
          <cell r="R93">
            <v>104786.06000000001</v>
          </cell>
          <cell r="T93">
            <v>-57843.48</v>
          </cell>
          <cell r="U93">
            <v>-31730.670000000006</v>
          </cell>
          <cell r="AF93">
            <v>3497.3400000000111</v>
          </cell>
        </row>
        <row r="94">
          <cell r="H94">
            <v>491241.26000000007</v>
          </cell>
          <cell r="L94">
            <v>182987.11</v>
          </cell>
          <cell r="R94">
            <v>158097.74</v>
          </cell>
          <cell r="T94">
            <v>-74219.100000000006</v>
          </cell>
          <cell r="U94">
            <v>-30166.9</v>
          </cell>
          <cell r="AF94">
            <v>32405.759999999995</v>
          </cell>
        </row>
        <row r="95">
          <cell r="H95">
            <v>388781.99</v>
          </cell>
          <cell r="L95">
            <v>144498.20999999996</v>
          </cell>
          <cell r="R95">
            <v>127462.81999999996</v>
          </cell>
          <cell r="T95">
            <v>-71754.769999999975</v>
          </cell>
          <cell r="U95">
            <v>-52041.45</v>
          </cell>
          <cell r="AF95">
            <v>-28858.880000000019</v>
          </cell>
        </row>
        <row r="96">
          <cell r="H96">
            <v>321016.91000000003</v>
          </cell>
          <cell r="L96">
            <v>121496.63000000002</v>
          </cell>
          <cell r="R96">
            <v>105835.80000000002</v>
          </cell>
          <cell r="T96">
            <v>-65038.30000000001</v>
          </cell>
          <cell r="U96">
            <v>-9303</v>
          </cell>
          <cell r="AF96">
            <v>4233.1100000000006</v>
          </cell>
        </row>
        <row r="97">
          <cell r="H97">
            <v>259400.88</v>
          </cell>
          <cell r="L97">
            <v>86735.94</v>
          </cell>
          <cell r="R97">
            <v>77361.740000000005</v>
          </cell>
          <cell r="T97">
            <v>-71446.73000000001</v>
          </cell>
          <cell r="U97">
            <v>-45996.97</v>
          </cell>
          <cell r="AF97">
            <v>-66995.439999999988</v>
          </cell>
        </row>
        <row r="98">
          <cell r="H98">
            <v>352484.16</v>
          </cell>
          <cell r="L98">
            <v>126944.01999999999</v>
          </cell>
          <cell r="R98">
            <v>112266.98999999999</v>
          </cell>
          <cell r="T98">
            <v>-97097.61</v>
          </cell>
          <cell r="U98">
            <v>-16552.620000000003</v>
          </cell>
          <cell r="AF98">
            <v>-29352.100000000006</v>
          </cell>
        </row>
        <row r="99">
          <cell r="H99">
            <v>721384.94000000006</v>
          </cell>
          <cell r="L99">
            <v>231624.94</v>
          </cell>
          <cell r="R99">
            <v>200246.33000000002</v>
          </cell>
          <cell r="T99">
            <v>-134651.67999999996</v>
          </cell>
          <cell r="U99">
            <v>-26375.7</v>
          </cell>
          <cell r="AF99">
            <v>-13271.77999999997</v>
          </cell>
        </row>
        <row r="100">
          <cell r="H100">
            <v>377148.48</v>
          </cell>
          <cell r="L100">
            <v>140702.41999999998</v>
          </cell>
          <cell r="R100">
            <v>123665.58999999998</v>
          </cell>
          <cell r="T100">
            <v>-64656.840000000004</v>
          </cell>
          <cell r="U100">
            <v>-30592.85</v>
          </cell>
          <cell r="AF100">
            <v>-12928.060000000012</v>
          </cell>
        </row>
        <row r="101">
          <cell r="H101">
            <v>266930.8</v>
          </cell>
          <cell r="L101">
            <v>97142.76999999999</v>
          </cell>
          <cell r="R101">
            <v>76359.399999999994</v>
          </cell>
          <cell r="T101">
            <v>-87804.02</v>
          </cell>
          <cell r="U101">
            <v>-29780.739999999998</v>
          </cell>
          <cell r="AF101">
            <v>-60850.609999999986</v>
          </cell>
        </row>
        <row r="102">
          <cell r="H102">
            <v>282075.65999999997</v>
          </cell>
          <cell r="L102">
            <v>105380.53999999996</v>
          </cell>
          <cell r="R102">
            <v>88077.329999999958</v>
          </cell>
          <cell r="T102">
            <v>-52376.240000000005</v>
          </cell>
          <cell r="U102">
            <v>-30062.51</v>
          </cell>
          <cell r="AF102">
            <v>-21220.760000000053</v>
          </cell>
        </row>
        <row r="103">
          <cell r="H103">
            <v>436102.09999999992</v>
          </cell>
          <cell r="L103">
            <v>152776.48999999996</v>
          </cell>
          <cell r="R103">
            <v>130777.19999999997</v>
          </cell>
          <cell r="T103">
            <v>-103329.04999999999</v>
          </cell>
          <cell r="U103">
            <v>-51368.42</v>
          </cell>
          <cell r="AF103">
            <v>-64251.759999999995</v>
          </cell>
        </row>
        <row r="104">
          <cell r="H104">
            <v>399300.66000000009</v>
          </cell>
          <cell r="L104">
            <v>143952.32000000009</v>
          </cell>
          <cell r="R104">
            <v>116422.0400000001</v>
          </cell>
          <cell r="T104">
            <v>-87758.290000000008</v>
          </cell>
          <cell r="U104">
            <v>-10721.92</v>
          </cell>
          <cell r="AF104">
            <v>-7363.8999999999214</v>
          </cell>
        </row>
        <row r="105">
          <cell r="H105">
            <v>181423.52000000002</v>
          </cell>
          <cell r="L105">
            <v>63399.950000000012</v>
          </cell>
          <cell r="R105">
            <v>52149.860000000015</v>
          </cell>
          <cell r="T105">
            <v>-48827.159999999989</v>
          </cell>
          <cell r="U105">
            <v>-11415.21</v>
          </cell>
          <cell r="AF105">
            <v>-39860.669999999955</v>
          </cell>
        </row>
        <row r="106">
          <cell r="H106">
            <v>2187319.23</v>
          </cell>
          <cell r="L106">
            <v>757802.14000000013</v>
          </cell>
          <cell r="R106">
            <v>729172.47000000009</v>
          </cell>
          <cell r="T106">
            <v>-198932.99999999997</v>
          </cell>
          <cell r="U106">
            <v>-148984.88</v>
          </cell>
          <cell r="AF106">
            <v>334145.45000000013</v>
          </cell>
        </row>
        <row r="107">
          <cell r="H107">
            <v>724467.89999999979</v>
          </cell>
          <cell r="L107">
            <v>233294.63999999984</v>
          </cell>
          <cell r="R107">
            <v>213622.91999999984</v>
          </cell>
          <cell r="T107">
            <v>-76981.34</v>
          </cell>
          <cell r="U107">
            <v>-37239.4</v>
          </cell>
          <cell r="AF107">
            <v>36404.899999999849</v>
          </cell>
        </row>
        <row r="108">
          <cell r="H108">
            <v>307248.32999999996</v>
          </cell>
          <cell r="L108">
            <v>96013.499999999956</v>
          </cell>
          <cell r="R108">
            <v>83541.53999999995</v>
          </cell>
          <cell r="T108">
            <v>-41974.200000000012</v>
          </cell>
          <cell r="U108">
            <v>-6482.6</v>
          </cell>
          <cell r="AF108">
            <v>11440.279999999941</v>
          </cell>
        </row>
        <row r="109">
          <cell r="H109">
            <v>794358.42999999993</v>
          </cell>
          <cell r="L109">
            <v>260309.83999999991</v>
          </cell>
          <cell r="R109">
            <v>236979.9899999999</v>
          </cell>
          <cell r="T109">
            <v>-81482.09</v>
          </cell>
          <cell r="U109">
            <v>-41275.590000000004</v>
          </cell>
          <cell r="AF109">
            <v>50033.719999999943</v>
          </cell>
        </row>
        <row r="110">
          <cell r="H110">
            <v>644907.64999999991</v>
          </cell>
          <cell r="L110">
            <v>213491.33999999988</v>
          </cell>
          <cell r="R110">
            <v>193571.76999999987</v>
          </cell>
          <cell r="T110">
            <v>-80492.03</v>
          </cell>
          <cell r="U110">
            <v>-81641.739999999991</v>
          </cell>
          <cell r="AF110">
            <v>-14341.430000000109</v>
          </cell>
        </row>
        <row r="111">
          <cell r="H111">
            <v>1459838.4100000001</v>
          </cell>
          <cell r="L111">
            <v>482092.3600000001</v>
          </cell>
          <cell r="R111">
            <v>469398.39000000013</v>
          </cell>
          <cell r="T111">
            <v>-147983.81</v>
          </cell>
          <cell r="U111">
            <v>-116045.09999999999</v>
          </cell>
          <cell r="AF111">
            <v>127170.29000000015</v>
          </cell>
        </row>
        <row r="112">
          <cell r="H112">
            <v>578107.00000000012</v>
          </cell>
          <cell r="L112">
            <v>190392.92000000007</v>
          </cell>
          <cell r="R112">
            <v>189605.60000000006</v>
          </cell>
          <cell r="T112">
            <v>-74806.159999999989</v>
          </cell>
          <cell r="U112">
            <v>-59133.87</v>
          </cell>
          <cell r="AF112">
            <v>-19170.589999999967</v>
          </cell>
        </row>
        <row r="113">
          <cell r="H113">
            <v>949353.2</v>
          </cell>
          <cell r="L113">
            <v>318773.00999999995</v>
          </cell>
          <cell r="R113">
            <v>290189.37999999995</v>
          </cell>
          <cell r="T113">
            <v>-96453.55</v>
          </cell>
          <cell r="U113">
            <v>-117431.88</v>
          </cell>
          <cell r="AF113">
            <v>37109.969999999914</v>
          </cell>
        </row>
        <row r="114">
          <cell r="H114">
            <v>741035.77</v>
          </cell>
          <cell r="L114">
            <v>244697.44000000012</v>
          </cell>
          <cell r="R114">
            <v>221682.34000000011</v>
          </cell>
          <cell r="T114">
            <v>-85191.910000000033</v>
          </cell>
          <cell r="U114">
            <v>-88336.99</v>
          </cell>
          <cell r="AF114">
            <v>-17499.119999999879</v>
          </cell>
        </row>
        <row r="115">
          <cell r="H115">
            <v>708923.66000000015</v>
          </cell>
          <cell r="L115">
            <v>238539.49000000017</v>
          </cell>
          <cell r="R115">
            <v>262485.0900000002</v>
          </cell>
          <cell r="T115">
            <v>-68417.26999999999</v>
          </cell>
          <cell r="U115">
            <v>-29411.49</v>
          </cell>
          <cell r="AF115">
            <v>116854.41000000021</v>
          </cell>
        </row>
        <row r="116">
          <cell r="H116">
            <v>1533236.2100000002</v>
          </cell>
          <cell r="L116">
            <v>517027.24000000011</v>
          </cell>
          <cell r="R116">
            <v>507109.39000000013</v>
          </cell>
          <cell r="T116">
            <v>-174598.03</v>
          </cell>
          <cell r="U116">
            <v>39172.659999999996</v>
          </cell>
          <cell r="AF116">
            <v>251585.31000000011</v>
          </cell>
        </row>
        <row r="117">
          <cell r="H117">
            <v>778992.24000000011</v>
          </cell>
          <cell r="L117">
            <v>247886.99000000011</v>
          </cell>
          <cell r="R117">
            <v>219042.15000000011</v>
          </cell>
          <cell r="T117">
            <v>-107387.06</v>
          </cell>
          <cell r="U117">
            <v>-128418.51000000002</v>
          </cell>
          <cell r="AF117">
            <v>-73902.079999999929</v>
          </cell>
        </row>
        <row r="118">
          <cell r="H118">
            <v>912385.37</v>
          </cell>
          <cell r="L118">
            <v>296709.2</v>
          </cell>
          <cell r="R118">
            <v>259947.37</v>
          </cell>
          <cell r="T118">
            <v>-160848.16</v>
          </cell>
          <cell r="U118">
            <v>-159592.06</v>
          </cell>
          <cell r="AF118">
            <v>-237993.1399999999</v>
          </cell>
        </row>
        <row r="119">
          <cell r="H119">
            <v>574984.02</v>
          </cell>
          <cell r="L119">
            <v>191823.02000000005</v>
          </cell>
          <cell r="R119">
            <v>175687.71000000005</v>
          </cell>
          <cell r="T119">
            <v>-55028.170000000006</v>
          </cell>
          <cell r="U119">
            <v>-66798.170000000013</v>
          </cell>
          <cell r="AF119">
            <v>-10647.559999999969</v>
          </cell>
        </row>
        <row r="120">
          <cell r="H120">
            <v>614255.47000000009</v>
          </cell>
          <cell r="L120">
            <v>199865.64000000004</v>
          </cell>
          <cell r="R120">
            <v>191208.23000000004</v>
          </cell>
          <cell r="T120">
            <v>-74137.950000000026</v>
          </cell>
          <cell r="U120">
            <v>-92970.06</v>
          </cell>
          <cell r="AF120">
            <v>-43948.969999999914</v>
          </cell>
        </row>
        <row r="121">
          <cell r="H121">
            <v>1126469.8899999999</v>
          </cell>
          <cell r="L121">
            <v>385480.0299999998</v>
          </cell>
          <cell r="R121">
            <v>349381.49999999977</v>
          </cell>
          <cell r="T121">
            <v>-125548.95</v>
          </cell>
          <cell r="U121">
            <v>-76880.12</v>
          </cell>
          <cell r="AF121">
            <v>14936.779999999737</v>
          </cell>
        </row>
        <row r="122">
          <cell r="H122">
            <v>703243.99</v>
          </cell>
          <cell r="L122">
            <v>240538.71000000002</v>
          </cell>
          <cell r="R122">
            <v>222126.52000000002</v>
          </cell>
          <cell r="T122">
            <v>-66068.390000000014</v>
          </cell>
          <cell r="U122">
            <v>-128284.63</v>
          </cell>
          <cell r="AF122">
            <v>-34254.790000000008</v>
          </cell>
        </row>
        <row r="123">
          <cell r="H123">
            <v>1183489.4900000002</v>
          </cell>
          <cell r="L123">
            <v>396544.09000000014</v>
          </cell>
          <cell r="R123">
            <v>364775.95000000013</v>
          </cell>
          <cell r="T123">
            <v>-155337.42000000001</v>
          </cell>
          <cell r="U123">
            <v>-124829.21</v>
          </cell>
          <cell r="AF123">
            <v>-3276.3499999999185</v>
          </cell>
        </row>
        <row r="124">
          <cell r="H124">
            <v>700240.28999999992</v>
          </cell>
          <cell r="L124">
            <v>241884.34999999992</v>
          </cell>
          <cell r="R124">
            <v>224765.19999999992</v>
          </cell>
          <cell r="T124">
            <v>-86423.37000000001</v>
          </cell>
          <cell r="U124">
            <v>-83352.040000000008</v>
          </cell>
          <cell r="AF124">
            <v>51442.729999999923</v>
          </cell>
        </row>
        <row r="125">
          <cell r="H125">
            <v>968929.72999999986</v>
          </cell>
          <cell r="L125">
            <v>332155.6999999999</v>
          </cell>
          <cell r="R125">
            <v>295948.59999999986</v>
          </cell>
          <cell r="T125">
            <v>-107705.58000000003</v>
          </cell>
          <cell r="U125">
            <v>-113584.62</v>
          </cell>
          <cell r="AF125">
            <v>-51093.970000000205</v>
          </cell>
        </row>
        <row r="126">
          <cell r="H126">
            <v>1215509.06</v>
          </cell>
          <cell r="L126">
            <v>404587.41000000015</v>
          </cell>
          <cell r="R126">
            <v>334126.75000000012</v>
          </cell>
          <cell r="T126">
            <v>-129049.92000000001</v>
          </cell>
          <cell r="U126">
            <v>-296988.28000000003</v>
          </cell>
          <cell r="AF126">
            <v>-169448.32999999996</v>
          </cell>
        </row>
        <row r="127">
          <cell r="H127">
            <v>414345.72</v>
          </cell>
          <cell r="L127">
            <v>146321.48000000001</v>
          </cell>
          <cell r="R127">
            <v>115102.17000000001</v>
          </cell>
          <cell r="T127">
            <v>-52733.32</v>
          </cell>
          <cell r="U127">
            <v>-53821.079999999994</v>
          </cell>
          <cell r="AF127">
            <v>-62250.76999999999</v>
          </cell>
        </row>
        <row r="128">
          <cell r="H128">
            <v>964517.17000000016</v>
          </cell>
          <cell r="L128">
            <v>332207.04000000021</v>
          </cell>
          <cell r="R128">
            <v>268819.31000000023</v>
          </cell>
          <cell r="T128">
            <v>-86951.08</v>
          </cell>
          <cell r="U128">
            <v>-129682.01000000001</v>
          </cell>
          <cell r="AF128">
            <v>-71706.209999999788</v>
          </cell>
        </row>
        <row r="129">
          <cell r="H129">
            <v>621821.11</v>
          </cell>
          <cell r="L129">
            <v>197283.88</v>
          </cell>
          <cell r="R129">
            <v>176530.61000000002</v>
          </cell>
          <cell r="T129">
            <v>-61705.05000000001</v>
          </cell>
          <cell r="U129">
            <v>-42949.34</v>
          </cell>
          <cell r="AF129">
            <v>-3529.6200000000244</v>
          </cell>
        </row>
        <row r="130">
          <cell r="H130">
            <v>496234.12</v>
          </cell>
          <cell r="L130">
            <v>165975.45000000004</v>
          </cell>
          <cell r="R130">
            <v>151506.32000000004</v>
          </cell>
          <cell r="T130">
            <v>-51390.389999999992</v>
          </cell>
          <cell r="U130">
            <v>-21535.940000000002</v>
          </cell>
          <cell r="AF130">
            <v>24777.010000000068</v>
          </cell>
        </row>
        <row r="131">
          <cell r="H131">
            <v>1065932.57</v>
          </cell>
          <cell r="L131">
            <v>330914.23000000004</v>
          </cell>
          <cell r="R131">
            <v>299936.83</v>
          </cell>
          <cell r="T131">
            <v>-119362.36999999998</v>
          </cell>
          <cell r="U131">
            <v>-89211.010000000009</v>
          </cell>
          <cell r="AF131">
            <v>27079.929999999993</v>
          </cell>
        </row>
        <row r="132">
          <cell r="H132">
            <v>1791540.86</v>
          </cell>
          <cell r="L132">
            <v>601164.06000000006</v>
          </cell>
          <cell r="R132">
            <v>585297.77</v>
          </cell>
          <cell r="T132">
            <v>-177906.72000000003</v>
          </cell>
          <cell r="U132">
            <v>-123259.31</v>
          </cell>
          <cell r="AF132">
            <v>144886.64000000001</v>
          </cell>
        </row>
        <row r="133">
          <cell r="H133">
            <v>1075829.4300000002</v>
          </cell>
          <cell r="L133">
            <v>364409.07000000018</v>
          </cell>
          <cell r="R133">
            <v>286586.9700000002</v>
          </cell>
          <cell r="T133">
            <v>-127380.29999999999</v>
          </cell>
          <cell r="U133">
            <v>-46391.3</v>
          </cell>
          <cell r="AF133">
            <v>9951.9600000002538</v>
          </cell>
        </row>
        <row r="134">
          <cell r="H134">
            <v>758944.33</v>
          </cell>
          <cell r="L134">
            <v>257587.14999999997</v>
          </cell>
          <cell r="R134">
            <v>236076.47999999998</v>
          </cell>
          <cell r="T134">
            <v>-86697.66</v>
          </cell>
          <cell r="U134">
            <v>-125748.01</v>
          </cell>
          <cell r="AF134">
            <v>-27218</v>
          </cell>
        </row>
        <row r="135">
          <cell r="H135">
            <v>541246.32000000007</v>
          </cell>
          <cell r="L135">
            <v>198574.95000000007</v>
          </cell>
          <cell r="R135">
            <v>160656.93000000005</v>
          </cell>
          <cell r="T135">
            <v>-80768.670000000027</v>
          </cell>
          <cell r="U135">
            <v>-127864.76</v>
          </cell>
          <cell r="AF135">
            <v>-78112.619999999937</v>
          </cell>
        </row>
        <row r="136">
          <cell r="H136">
            <v>987393.21</v>
          </cell>
          <cell r="L136">
            <v>324806.68999999994</v>
          </cell>
          <cell r="R136">
            <v>243813.84999999995</v>
          </cell>
          <cell r="T136">
            <v>-108231.81</v>
          </cell>
          <cell r="U136">
            <v>-274054.79000000004</v>
          </cell>
          <cell r="AF136">
            <v>-205057.36000000007</v>
          </cell>
        </row>
        <row r="137">
          <cell r="H137">
            <v>1022063.2100000001</v>
          </cell>
          <cell r="L137">
            <v>326595.65000000008</v>
          </cell>
          <cell r="R137">
            <v>287114.16000000009</v>
          </cell>
          <cell r="T137">
            <v>-111801.53000000001</v>
          </cell>
          <cell r="U137">
            <v>-199112.31</v>
          </cell>
          <cell r="AF137">
            <v>-50962.529999999912</v>
          </cell>
        </row>
        <row r="138">
          <cell r="H138">
            <v>853993.63</v>
          </cell>
          <cell r="L138">
            <v>284081.86999999994</v>
          </cell>
          <cell r="R138">
            <v>256715.53999999992</v>
          </cell>
          <cell r="T138">
            <v>-106188.90000000001</v>
          </cell>
          <cell r="U138">
            <v>-126420.03999999998</v>
          </cell>
          <cell r="AF138">
            <v>-43873.040000000037</v>
          </cell>
        </row>
        <row r="139">
          <cell r="H139">
            <v>520484.79000000004</v>
          </cell>
          <cell r="L139">
            <v>170320.73000000007</v>
          </cell>
          <cell r="R139">
            <v>153206.46000000008</v>
          </cell>
          <cell r="T139">
            <v>-70283.37000000001</v>
          </cell>
          <cell r="U139">
            <v>-71703.85000000002</v>
          </cell>
          <cell r="AF139">
            <v>-48241.549999999959</v>
          </cell>
        </row>
        <row r="140">
          <cell r="H140">
            <v>363729.45</v>
          </cell>
          <cell r="L140">
            <v>112598.86000000002</v>
          </cell>
          <cell r="R140">
            <v>87988.360000000015</v>
          </cell>
          <cell r="T140">
            <v>-54822.7</v>
          </cell>
          <cell r="U140">
            <v>-46656.4</v>
          </cell>
          <cell r="AF140">
            <v>-89943.099999999977</v>
          </cell>
        </row>
        <row r="141">
          <cell r="H141">
            <v>530026.06000000006</v>
          </cell>
          <cell r="L141">
            <v>168213.66000000006</v>
          </cell>
          <cell r="R141">
            <v>174950.84000000005</v>
          </cell>
          <cell r="T141">
            <v>-70122.899999999994</v>
          </cell>
          <cell r="U141">
            <v>-50954.9</v>
          </cell>
          <cell r="AF141">
            <v>11173.94000000009</v>
          </cell>
        </row>
        <row r="142">
          <cell r="H142">
            <v>619055.49</v>
          </cell>
          <cell r="L142">
            <v>202844.90000000002</v>
          </cell>
          <cell r="R142">
            <v>250803.23</v>
          </cell>
          <cell r="T142">
            <v>-68544.299999999988</v>
          </cell>
          <cell r="U142">
            <v>-70826.930000000008</v>
          </cell>
          <cell r="AF142">
            <v>60536.700000000012</v>
          </cell>
        </row>
        <row r="143">
          <cell r="H143">
            <v>564891.19000000006</v>
          </cell>
          <cell r="L143">
            <v>186720.89000000004</v>
          </cell>
          <cell r="R143">
            <v>156573.39000000004</v>
          </cell>
          <cell r="T143">
            <v>-86977.499999999985</v>
          </cell>
          <cell r="U143">
            <v>-121722.33</v>
          </cell>
          <cell r="AF143">
            <v>-115809.95999999993</v>
          </cell>
        </row>
        <row r="144">
          <cell r="H144">
            <v>750594.52999999991</v>
          </cell>
          <cell r="L144">
            <v>268620.47999999992</v>
          </cell>
          <cell r="R144">
            <v>233682.09999999992</v>
          </cell>
          <cell r="T144">
            <v>-71145.819999999992</v>
          </cell>
          <cell r="U144">
            <v>-97697.06</v>
          </cell>
          <cell r="AF144">
            <v>-6348.9000000001106</v>
          </cell>
        </row>
        <row r="145">
          <cell r="H145">
            <v>848844.01</v>
          </cell>
          <cell r="L145">
            <v>290721.36999999988</v>
          </cell>
          <cell r="R145">
            <v>254397.35999999987</v>
          </cell>
          <cell r="T145">
            <v>-84251.05</v>
          </cell>
          <cell r="U145">
            <v>-76765.59</v>
          </cell>
          <cell r="AF145">
            <v>11396.619999999821</v>
          </cell>
        </row>
        <row r="146">
          <cell r="H146">
            <v>984737.49</v>
          </cell>
          <cell r="L146">
            <v>352776.83999999997</v>
          </cell>
          <cell r="R146">
            <v>310061.14999999997</v>
          </cell>
          <cell r="T146">
            <v>-86551.459999999977</v>
          </cell>
          <cell r="U146">
            <v>-104260.01000000001</v>
          </cell>
          <cell r="AF146">
            <v>70515.699999999983</v>
          </cell>
        </row>
        <row r="147">
          <cell r="H147">
            <v>746871.13000000012</v>
          </cell>
          <cell r="L147">
            <v>251955.25000000017</v>
          </cell>
          <cell r="R147">
            <v>261178.60000000018</v>
          </cell>
          <cell r="T147">
            <v>-80007.580000000016</v>
          </cell>
          <cell r="U147">
            <v>-50072.639999999999</v>
          </cell>
          <cell r="AF147">
            <v>81272.060000000143</v>
          </cell>
        </row>
        <row r="148">
          <cell r="H148">
            <v>465606.07999999996</v>
          </cell>
          <cell r="L148">
            <v>173795.19000000003</v>
          </cell>
          <cell r="R148">
            <v>147978.64000000004</v>
          </cell>
          <cell r="T148">
            <v>-50138.950000000012</v>
          </cell>
          <cell r="U148">
            <v>-340572.83</v>
          </cell>
          <cell r="AF148">
            <v>-263047.21999999997</v>
          </cell>
        </row>
        <row r="149">
          <cell r="H149">
            <v>738894.08000000007</v>
          </cell>
          <cell r="L149">
            <v>243584.04000000015</v>
          </cell>
          <cell r="R149">
            <v>222013.68000000017</v>
          </cell>
          <cell r="T149">
            <v>-78221.010000000009</v>
          </cell>
          <cell r="U149">
            <v>-45697.899999999994</v>
          </cell>
          <cell r="AF149">
            <v>5598.9400000001478</v>
          </cell>
        </row>
        <row r="150">
          <cell r="H150">
            <v>559450.62</v>
          </cell>
          <cell r="L150">
            <v>185310.05999999997</v>
          </cell>
          <cell r="R150">
            <v>190656.18999999997</v>
          </cell>
          <cell r="T150">
            <v>-66855.53</v>
          </cell>
          <cell r="U150">
            <v>-115203.14999999998</v>
          </cell>
          <cell r="AF150">
            <v>-46915.340000000026</v>
          </cell>
        </row>
        <row r="151">
          <cell r="H151">
            <v>526553.14000000013</v>
          </cell>
          <cell r="L151">
            <v>174682.52000000014</v>
          </cell>
          <cell r="R151">
            <v>148135.93000000014</v>
          </cell>
          <cell r="T151">
            <v>-68392.53</v>
          </cell>
          <cell r="U151">
            <v>-362349.82</v>
          </cell>
          <cell r="AF151">
            <v>-352919.54999999981</v>
          </cell>
        </row>
        <row r="152">
          <cell r="H152">
            <v>775426.65999999992</v>
          </cell>
          <cell r="L152">
            <v>269516.01999999996</v>
          </cell>
          <cell r="R152">
            <v>237163.39999999997</v>
          </cell>
          <cell r="T152">
            <v>-90942.33</v>
          </cell>
          <cell r="U152">
            <v>-235480.75999999998</v>
          </cell>
          <cell r="AF152">
            <v>-151843.41999999998</v>
          </cell>
        </row>
        <row r="153">
          <cell r="H153">
            <v>1167120.2000000002</v>
          </cell>
          <cell r="L153">
            <v>393535.14000000019</v>
          </cell>
          <cell r="R153">
            <v>274893.80000000016</v>
          </cell>
          <cell r="T153">
            <v>-123314.97</v>
          </cell>
          <cell r="U153">
            <v>-409115.73</v>
          </cell>
          <cell r="AF153">
            <v>-325774.86999999976</v>
          </cell>
        </row>
        <row r="154">
          <cell r="H154">
            <v>556307.73999999987</v>
          </cell>
          <cell r="L154">
            <v>197754.65999999986</v>
          </cell>
          <cell r="R154">
            <v>179732.82999999987</v>
          </cell>
          <cell r="T154">
            <v>-63627.09</v>
          </cell>
          <cell r="U154">
            <v>-162722.49</v>
          </cell>
          <cell r="AF154">
            <v>-114998.79000000012</v>
          </cell>
        </row>
        <row r="155">
          <cell r="H155">
            <v>870245.67000000016</v>
          </cell>
          <cell r="L155">
            <v>293399.82000000018</v>
          </cell>
          <cell r="R155">
            <v>267207.89000000019</v>
          </cell>
          <cell r="T155">
            <v>-108201.88000000002</v>
          </cell>
          <cell r="U155">
            <v>-51679.55</v>
          </cell>
          <cell r="AF155">
            <v>24619.5900000002</v>
          </cell>
        </row>
        <row r="156">
          <cell r="H156">
            <v>561632.46999999986</v>
          </cell>
          <cell r="L156">
            <v>187739.22999999989</v>
          </cell>
          <cell r="R156">
            <v>173193.11999999988</v>
          </cell>
          <cell r="T156">
            <v>-53771.18</v>
          </cell>
          <cell r="U156">
            <v>-38257.99</v>
          </cell>
          <cell r="AF156">
            <v>23630.699999999866</v>
          </cell>
        </row>
        <row r="157">
          <cell r="H157">
            <v>884250.23</v>
          </cell>
          <cell r="L157">
            <v>335839.06</v>
          </cell>
          <cell r="R157">
            <v>301642.58</v>
          </cell>
          <cell r="T157">
            <v>-89834.489999999976</v>
          </cell>
          <cell r="U157">
            <v>-102862.87</v>
          </cell>
          <cell r="AF157">
            <v>58533.560000000056</v>
          </cell>
        </row>
        <row r="158">
          <cell r="H158">
            <v>497342.93999999994</v>
          </cell>
          <cell r="L158">
            <v>159176.01999999996</v>
          </cell>
          <cell r="R158">
            <v>141622.39999999997</v>
          </cell>
          <cell r="T158">
            <v>-52170.530000000006</v>
          </cell>
          <cell r="U158">
            <v>-30692.98</v>
          </cell>
          <cell r="AF158">
            <v>-5454.1500000000233</v>
          </cell>
        </row>
        <row r="159">
          <cell r="H159">
            <v>537254.70000000007</v>
          </cell>
          <cell r="L159">
            <v>171623.82000000012</v>
          </cell>
          <cell r="R159">
            <v>152833.35000000012</v>
          </cell>
          <cell r="T159">
            <v>-69290.630000000019</v>
          </cell>
          <cell r="U159">
            <v>-66097.51999999999</v>
          </cell>
          <cell r="AF159">
            <v>-33594.119999999908</v>
          </cell>
        </row>
        <row r="160">
          <cell r="H160">
            <v>491772.8</v>
          </cell>
          <cell r="L160">
            <v>159357.64000000001</v>
          </cell>
          <cell r="R160">
            <v>146220.63</v>
          </cell>
          <cell r="T160">
            <v>-69738.36</v>
          </cell>
          <cell r="U160">
            <v>-51661.07</v>
          </cell>
          <cell r="AF160">
            <v>-2908.3000000000175</v>
          </cell>
        </row>
        <row r="161">
          <cell r="H161">
            <v>496209.69000000006</v>
          </cell>
          <cell r="L161">
            <v>179414.53000000009</v>
          </cell>
          <cell r="R161">
            <v>146697.88000000009</v>
          </cell>
          <cell r="T161">
            <v>-65669.01999999999</v>
          </cell>
          <cell r="U161">
            <v>-82168.23</v>
          </cell>
          <cell r="AF161">
            <v>-71416.239999999874</v>
          </cell>
        </row>
        <row r="162">
          <cell r="H162">
            <v>1044911.0999999999</v>
          </cell>
          <cell r="L162">
            <v>357730.71999999991</v>
          </cell>
          <cell r="R162">
            <v>330581.39999999991</v>
          </cell>
          <cell r="T162">
            <v>-102078.08000000002</v>
          </cell>
          <cell r="U162">
            <v>-115582.78</v>
          </cell>
          <cell r="AF162">
            <v>62404.959999999905</v>
          </cell>
        </row>
        <row r="163">
          <cell r="H163">
            <v>756953.59000000008</v>
          </cell>
          <cell r="L163">
            <v>252231.29000000004</v>
          </cell>
          <cell r="R163">
            <v>230739.73000000004</v>
          </cell>
          <cell r="T163">
            <v>-74531.13</v>
          </cell>
          <cell r="U163">
            <v>-108253.07</v>
          </cell>
          <cell r="AF163">
            <v>3102.2000000000407</v>
          </cell>
        </row>
        <row r="164">
          <cell r="H164">
            <v>650367.57000000007</v>
          </cell>
          <cell r="L164">
            <v>207787.61000000004</v>
          </cell>
          <cell r="R164">
            <v>182660.73000000004</v>
          </cell>
          <cell r="T164">
            <v>-77096.800000000003</v>
          </cell>
          <cell r="U164">
            <v>-126398.23000000001</v>
          </cell>
          <cell r="AF164">
            <v>-63247.659999999974</v>
          </cell>
        </row>
        <row r="165">
          <cell r="H165">
            <v>413098.23000000004</v>
          </cell>
          <cell r="L165">
            <v>138865.29000000004</v>
          </cell>
          <cell r="R165">
            <v>120691.25000000003</v>
          </cell>
          <cell r="T165">
            <v>-41009.950000000012</v>
          </cell>
          <cell r="U165">
            <v>-58427.519999999997</v>
          </cell>
          <cell r="AF165">
            <v>121.75000000001455</v>
          </cell>
        </row>
        <row r="166">
          <cell r="H166">
            <v>485940.18000000005</v>
          </cell>
          <cell r="L166">
            <v>159728.36000000007</v>
          </cell>
          <cell r="R166">
            <v>135217.01000000007</v>
          </cell>
          <cell r="T166">
            <v>-47182.239999999998</v>
          </cell>
          <cell r="U166">
            <v>-49885.85</v>
          </cell>
          <cell r="AF166">
            <v>-7821.7199999998847</v>
          </cell>
        </row>
        <row r="167">
          <cell r="H167">
            <v>612434.56000000006</v>
          </cell>
          <cell r="L167">
            <v>200044.09000000003</v>
          </cell>
          <cell r="R167">
            <v>178526.7</v>
          </cell>
          <cell r="T167">
            <v>-69335.159999999989</v>
          </cell>
          <cell r="U167">
            <v>-124499.87</v>
          </cell>
          <cell r="AF167">
            <v>-54713.109999999986</v>
          </cell>
        </row>
        <row r="168">
          <cell r="H168">
            <v>337922.54000000004</v>
          </cell>
          <cell r="L168">
            <v>106491.00000000003</v>
          </cell>
          <cell r="R168">
            <v>87791.060000000027</v>
          </cell>
          <cell r="T168">
            <v>-30666.84</v>
          </cell>
          <cell r="U168">
            <v>-49128.43</v>
          </cell>
          <cell r="AF168">
            <v>-24809.819999999978</v>
          </cell>
        </row>
        <row r="169">
          <cell r="H169">
            <v>435460.77</v>
          </cell>
          <cell r="L169">
            <v>138636.76</v>
          </cell>
          <cell r="R169">
            <v>123061.13</v>
          </cell>
          <cell r="T169">
            <v>-42427.310000000005</v>
          </cell>
          <cell r="U169">
            <v>-14673.490000000002</v>
          </cell>
          <cell r="AF169">
            <v>29162.229999999981</v>
          </cell>
        </row>
        <row r="170">
          <cell r="H170">
            <v>452358.80000000005</v>
          </cell>
          <cell r="L170">
            <v>152566.94000000003</v>
          </cell>
          <cell r="R170">
            <v>135040.63000000003</v>
          </cell>
          <cell r="T170">
            <v>-51088.55</v>
          </cell>
          <cell r="U170">
            <v>-70292.98</v>
          </cell>
          <cell r="AF170">
            <v>-687.27999999996973</v>
          </cell>
        </row>
        <row r="171">
          <cell r="H171">
            <v>303130.36000000004</v>
          </cell>
          <cell r="L171">
            <v>103145.91000000005</v>
          </cell>
          <cell r="R171">
            <v>90987.96000000005</v>
          </cell>
          <cell r="T171">
            <v>-43637.739999999991</v>
          </cell>
          <cell r="U171">
            <v>-9007.75</v>
          </cell>
          <cell r="AF171">
            <v>2305.5900000000547</v>
          </cell>
        </row>
        <row r="172">
          <cell r="H172">
            <v>524398.14</v>
          </cell>
          <cell r="L172">
            <v>187221.09</v>
          </cell>
          <cell r="R172">
            <v>114567.41999999998</v>
          </cell>
          <cell r="T172">
            <v>-58097.69</v>
          </cell>
          <cell r="U172">
            <v>-52697.120000000003</v>
          </cell>
          <cell r="AF172">
            <v>-62307.690000000031</v>
          </cell>
        </row>
        <row r="173">
          <cell r="H173">
            <v>540951.17000000016</v>
          </cell>
          <cell r="L173">
            <v>180630.05000000016</v>
          </cell>
          <cell r="R173">
            <v>168303.99000000017</v>
          </cell>
          <cell r="T173">
            <v>-59036.75</v>
          </cell>
          <cell r="U173">
            <v>-56062.09</v>
          </cell>
          <cell r="AF173">
            <v>6690.090000000142</v>
          </cell>
        </row>
        <row r="174">
          <cell r="H174">
            <v>657913.48</v>
          </cell>
          <cell r="L174">
            <v>213666.81</v>
          </cell>
          <cell r="R174">
            <v>198790.55</v>
          </cell>
          <cell r="T174">
            <v>-64100.259999999995</v>
          </cell>
          <cell r="U174">
            <v>-43061.119999999995</v>
          </cell>
          <cell r="AF174">
            <v>35051.830000000016</v>
          </cell>
        </row>
        <row r="175">
          <cell r="H175">
            <v>291005.68000000005</v>
          </cell>
          <cell r="L175">
            <v>93077.250000000015</v>
          </cell>
          <cell r="R175">
            <v>76399.570000000007</v>
          </cell>
          <cell r="T175">
            <v>-31312.880000000001</v>
          </cell>
          <cell r="U175">
            <v>-26263.47</v>
          </cell>
          <cell r="AF175">
            <v>-13541.920000000013</v>
          </cell>
        </row>
        <row r="176">
          <cell r="H176">
            <v>828662.54</v>
          </cell>
          <cell r="L176">
            <v>277730.99000000011</v>
          </cell>
          <cell r="R176">
            <v>228984.24000000011</v>
          </cell>
          <cell r="T176">
            <v>-76112.259999999966</v>
          </cell>
          <cell r="U176">
            <v>-89999.62000000001</v>
          </cell>
          <cell r="AF176">
            <v>3606.4900000001362</v>
          </cell>
        </row>
        <row r="177">
          <cell r="H177">
            <v>784043.15999999992</v>
          </cell>
          <cell r="L177">
            <v>271436.7099999999</v>
          </cell>
          <cell r="R177">
            <v>240947.6099999999</v>
          </cell>
          <cell r="T177">
            <v>-77908.010000000009</v>
          </cell>
          <cell r="U177">
            <v>-48989.73</v>
          </cell>
          <cell r="AF177">
            <v>45352.079999999871</v>
          </cell>
        </row>
        <row r="178">
          <cell r="H178">
            <v>379137.26000000007</v>
          </cell>
          <cell r="L178">
            <v>128300.54000000004</v>
          </cell>
          <cell r="R178">
            <v>112256.25000000003</v>
          </cell>
          <cell r="T178">
            <v>-42598.740000000005</v>
          </cell>
          <cell r="U178">
            <v>-20049.07</v>
          </cell>
          <cell r="AF178">
            <v>6480.210000000021</v>
          </cell>
        </row>
        <row r="179">
          <cell r="H179">
            <v>475470.17000000004</v>
          </cell>
          <cell r="L179">
            <v>156131.91000000006</v>
          </cell>
          <cell r="R179">
            <v>153682.35000000006</v>
          </cell>
          <cell r="T179">
            <v>-52731.17</v>
          </cell>
          <cell r="U179">
            <v>-73471.34</v>
          </cell>
          <cell r="AF179">
            <v>-14124.429999999935</v>
          </cell>
        </row>
        <row r="180">
          <cell r="H180">
            <v>936615.69000000018</v>
          </cell>
          <cell r="L180">
            <v>323160.58000000007</v>
          </cell>
          <cell r="R180">
            <v>291628.22000000009</v>
          </cell>
          <cell r="T180">
            <v>-76278.680000000008</v>
          </cell>
          <cell r="U180">
            <v>-57445.919999999998</v>
          </cell>
          <cell r="AF180">
            <v>90450.960000000079</v>
          </cell>
        </row>
        <row r="181">
          <cell r="H181">
            <v>773838.8</v>
          </cell>
          <cell r="L181">
            <v>263292.57</v>
          </cell>
          <cell r="R181">
            <v>242910.19</v>
          </cell>
          <cell r="T181">
            <v>-78155.960000000006</v>
          </cell>
          <cell r="U181">
            <v>-42770.14</v>
          </cell>
          <cell r="AF181">
            <v>85352.549999999988</v>
          </cell>
        </row>
        <row r="182">
          <cell r="H182">
            <v>366042.74</v>
          </cell>
          <cell r="L182">
            <v>114133.07999999996</v>
          </cell>
          <cell r="R182">
            <v>97316.059999999954</v>
          </cell>
          <cell r="T182">
            <v>-53912.020000000004</v>
          </cell>
          <cell r="U182">
            <v>-35053.97</v>
          </cell>
          <cell r="AF182">
            <v>-37343.440000000017</v>
          </cell>
        </row>
        <row r="183">
          <cell r="H183">
            <v>496566.35</v>
          </cell>
          <cell r="L183">
            <v>172105.73999999996</v>
          </cell>
          <cell r="R183">
            <v>132528.24999999997</v>
          </cell>
          <cell r="T183">
            <v>-52432.110000000008</v>
          </cell>
          <cell r="U183">
            <v>-75707.670000000013</v>
          </cell>
          <cell r="AF183">
            <v>-59399.470000000059</v>
          </cell>
        </row>
        <row r="184">
          <cell r="H184">
            <v>434352.32</v>
          </cell>
          <cell r="L184">
            <v>141946.55000000002</v>
          </cell>
          <cell r="R184">
            <v>140164.03000000003</v>
          </cell>
          <cell r="T184">
            <v>-47812.30000000001</v>
          </cell>
          <cell r="U184">
            <v>-57956.7</v>
          </cell>
          <cell r="AF184">
            <v>-10333.919999999955</v>
          </cell>
        </row>
        <row r="185">
          <cell r="H185">
            <v>472660.3</v>
          </cell>
          <cell r="L185">
            <v>152529.59999999998</v>
          </cell>
          <cell r="R185">
            <v>138230.78999999998</v>
          </cell>
          <cell r="T185">
            <v>-54521.829999999987</v>
          </cell>
          <cell r="U185">
            <v>-62340.289999999994</v>
          </cell>
          <cell r="AF185">
            <v>-43427.479999999952</v>
          </cell>
        </row>
        <row r="186">
          <cell r="H186">
            <v>532875.09999999986</v>
          </cell>
          <cell r="L186">
            <v>181795.72999999986</v>
          </cell>
          <cell r="R186">
            <v>170486.46999999986</v>
          </cell>
          <cell r="T186">
            <v>-50584.45</v>
          </cell>
          <cell r="U186">
            <v>-84154.36</v>
          </cell>
          <cell r="AF186">
            <v>-11261.450000000128</v>
          </cell>
        </row>
        <row r="187">
          <cell r="H187">
            <v>605262.86999999988</v>
          </cell>
          <cell r="L187">
            <v>208160.06999999983</v>
          </cell>
          <cell r="R187">
            <v>144510.28999999983</v>
          </cell>
          <cell r="T187">
            <v>-64214.52</v>
          </cell>
          <cell r="U187">
            <v>-39371.39</v>
          </cell>
          <cell r="AF187">
            <v>-6037.6000000001804</v>
          </cell>
        </row>
        <row r="188">
          <cell r="H188">
            <v>729662.47</v>
          </cell>
          <cell r="L188">
            <v>238584.56</v>
          </cell>
          <cell r="R188">
            <v>215536.86</v>
          </cell>
          <cell r="T188">
            <v>-74962.59</v>
          </cell>
          <cell r="U188">
            <v>-123010.67000000001</v>
          </cell>
          <cell r="AF188">
            <v>-45671.940000000061</v>
          </cell>
        </row>
        <row r="189">
          <cell r="H189">
            <v>595283.71</v>
          </cell>
          <cell r="L189">
            <v>191486.94999999995</v>
          </cell>
          <cell r="R189">
            <v>159929.81999999995</v>
          </cell>
          <cell r="T189">
            <v>-93355.060000000012</v>
          </cell>
          <cell r="U189">
            <v>-56303.280000000006</v>
          </cell>
          <cell r="AF189">
            <v>-17266.440000000061</v>
          </cell>
        </row>
        <row r="190">
          <cell r="H190">
            <v>644319.6399999999</v>
          </cell>
          <cell r="L190">
            <v>210663.76999999984</v>
          </cell>
          <cell r="R190">
            <v>141308.32999999984</v>
          </cell>
          <cell r="T190">
            <v>-184537.04999999996</v>
          </cell>
          <cell r="U190">
            <v>-58541.82</v>
          </cell>
          <cell r="AF190">
            <v>-134934.89000000013</v>
          </cell>
        </row>
        <row r="191">
          <cell r="H191">
            <v>236602.66</v>
          </cell>
          <cell r="L191">
            <v>74710.940000000017</v>
          </cell>
          <cell r="R191">
            <v>66648.070000000022</v>
          </cell>
          <cell r="T191">
            <v>-49082.77</v>
          </cell>
          <cell r="U191">
            <v>-28753.15</v>
          </cell>
          <cell r="AF191">
            <v>-26382.199999999983</v>
          </cell>
        </row>
        <row r="192">
          <cell r="H192">
            <v>428564.31</v>
          </cell>
          <cell r="L192">
            <v>158417.81999999998</v>
          </cell>
          <cell r="R192">
            <v>62882.429999999993</v>
          </cell>
          <cell r="T192">
            <v>-88633.98</v>
          </cell>
          <cell r="U192">
            <v>-14798.94</v>
          </cell>
          <cell r="AF192">
            <v>-69064.919999999984</v>
          </cell>
        </row>
        <row r="193">
          <cell r="H193">
            <v>351284.92</v>
          </cell>
          <cell r="L193">
            <v>107733.68999999997</v>
          </cell>
          <cell r="R193">
            <v>81236.88999999997</v>
          </cell>
          <cell r="T193">
            <v>-116202.25999999998</v>
          </cell>
          <cell r="U193">
            <v>-32523.350000000002</v>
          </cell>
          <cell r="AF193">
            <v>-96232.599999999991</v>
          </cell>
        </row>
        <row r="194">
          <cell r="H194">
            <v>542225.55000000005</v>
          </cell>
          <cell r="L194">
            <v>189285.81000000006</v>
          </cell>
          <cell r="R194">
            <v>203805.50000000006</v>
          </cell>
          <cell r="T194">
            <v>-88665.47</v>
          </cell>
          <cell r="U194">
            <v>-57700.94</v>
          </cell>
          <cell r="AF194">
            <v>27152.650000000052</v>
          </cell>
        </row>
        <row r="195">
          <cell r="H195">
            <v>319997.71000000002</v>
          </cell>
          <cell r="L195">
            <v>100334.94000000003</v>
          </cell>
          <cell r="R195">
            <v>83420.820000000036</v>
          </cell>
          <cell r="T195">
            <v>-57769.460000000006</v>
          </cell>
          <cell r="U195">
            <v>-26875.67</v>
          </cell>
          <cell r="AF195">
            <v>-16985.089999999967</v>
          </cell>
        </row>
        <row r="196">
          <cell r="H196">
            <v>241268.04000000004</v>
          </cell>
          <cell r="L196">
            <v>80245.190000000031</v>
          </cell>
          <cell r="R196">
            <v>68975.420000000027</v>
          </cell>
          <cell r="T196">
            <v>-61018.700000000004</v>
          </cell>
          <cell r="U196">
            <v>-17788.98</v>
          </cell>
          <cell r="AF196">
            <v>-43941.969999999987</v>
          </cell>
        </row>
        <row r="197">
          <cell r="H197">
            <v>295889.55999999994</v>
          </cell>
          <cell r="L197">
            <v>109035.31999999992</v>
          </cell>
          <cell r="R197">
            <v>93322.689999999915</v>
          </cell>
          <cell r="T197">
            <v>-47796.46</v>
          </cell>
          <cell r="U197">
            <v>-31884.48</v>
          </cell>
          <cell r="AF197">
            <v>-15795.070000000094</v>
          </cell>
        </row>
        <row r="198">
          <cell r="H198">
            <v>354929.91</v>
          </cell>
          <cell r="L198">
            <v>128396.75</v>
          </cell>
          <cell r="R198">
            <v>114219.39</v>
          </cell>
          <cell r="T198">
            <v>-82791.909999999989</v>
          </cell>
          <cell r="U198">
            <v>-35220.47</v>
          </cell>
          <cell r="AF198">
            <v>-25703.659999999989</v>
          </cell>
        </row>
        <row r="199">
          <cell r="H199">
            <v>334901.76999999996</v>
          </cell>
          <cell r="L199">
            <v>110615.10999999999</v>
          </cell>
          <cell r="R199">
            <v>82266.039999999979</v>
          </cell>
          <cell r="T199">
            <v>-100875.88999999998</v>
          </cell>
          <cell r="U199">
            <v>-20009.280000000002</v>
          </cell>
          <cell r="AF199">
            <v>-64063.579999999987</v>
          </cell>
        </row>
        <row r="200">
          <cell r="H200">
            <v>276213.08999999997</v>
          </cell>
          <cell r="L200">
            <v>97242.369999999952</v>
          </cell>
          <cell r="R200">
            <v>79953.099999999948</v>
          </cell>
          <cell r="T200">
            <v>-54529.060000000012</v>
          </cell>
          <cell r="U200">
            <v>-9303</v>
          </cell>
          <cell r="AF200">
            <v>-13576.150000000067</v>
          </cell>
        </row>
        <row r="201">
          <cell r="H201">
            <v>229283.55000000002</v>
          </cell>
          <cell r="L201">
            <v>77977.190000000031</v>
          </cell>
          <cell r="R201">
            <v>67140.340000000026</v>
          </cell>
          <cell r="T201">
            <v>-53166.239999999991</v>
          </cell>
          <cell r="U201">
            <v>-45996.97</v>
          </cell>
          <cell r="AF201">
            <v>-61293.359999999971</v>
          </cell>
        </row>
        <row r="202">
          <cell r="H202">
            <v>338193.27999999997</v>
          </cell>
          <cell r="L202">
            <v>114230.08000000002</v>
          </cell>
          <cell r="R202">
            <v>98515.780000000013</v>
          </cell>
          <cell r="T202">
            <v>-83904.540000000023</v>
          </cell>
          <cell r="U202">
            <v>-18922.690000000002</v>
          </cell>
          <cell r="AF202">
            <v>-55288.12000000001</v>
          </cell>
        </row>
        <row r="203">
          <cell r="H203">
            <v>631723.48</v>
          </cell>
          <cell r="L203">
            <v>202919.87</v>
          </cell>
          <cell r="R203">
            <v>178304.16999999998</v>
          </cell>
          <cell r="T203">
            <v>-112173.32999999999</v>
          </cell>
          <cell r="U203">
            <v>-139654.96</v>
          </cell>
          <cell r="AF203">
            <v>-116732.92000000004</v>
          </cell>
        </row>
        <row r="204">
          <cell r="H204">
            <v>292209.09000000003</v>
          </cell>
          <cell r="L204">
            <v>98617.540000000023</v>
          </cell>
          <cell r="R204">
            <v>63054.010000000024</v>
          </cell>
          <cell r="T204">
            <v>-67561.820000000007</v>
          </cell>
          <cell r="U204">
            <v>-30585.599999999999</v>
          </cell>
          <cell r="AF204">
            <v>-67692.979999999981</v>
          </cell>
        </row>
        <row r="205">
          <cell r="H205">
            <v>204412.15</v>
          </cell>
          <cell r="L205">
            <v>65223.58</v>
          </cell>
          <cell r="R205">
            <v>46292.020000000004</v>
          </cell>
          <cell r="T205">
            <v>-46279.240000000005</v>
          </cell>
          <cell r="U205">
            <v>-29745.8</v>
          </cell>
          <cell r="AF205">
            <v>-45131.150000000009</v>
          </cell>
        </row>
        <row r="206">
          <cell r="H206">
            <v>244716.74</v>
          </cell>
          <cell r="L206">
            <v>80809.98</v>
          </cell>
          <cell r="R206">
            <v>63079.59</v>
          </cell>
          <cell r="T206">
            <v>-62571.970000000016</v>
          </cell>
          <cell r="U206">
            <v>-30045.949999999997</v>
          </cell>
          <cell r="AF206">
            <v>-58447.000000000029</v>
          </cell>
        </row>
        <row r="207">
          <cell r="H207">
            <v>395702.42</v>
          </cell>
          <cell r="L207">
            <v>121779.16999999998</v>
          </cell>
          <cell r="R207">
            <v>103315.08999999998</v>
          </cell>
          <cell r="T207">
            <v>-95242.889999999985</v>
          </cell>
          <cell r="U207">
            <v>-51340.12</v>
          </cell>
          <cell r="AF207">
            <v>-66979.11</v>
          </cell>
        </row>
        <row r="208">
          <cell r="H208">
            <v>373574.03</v>
          </cell>
          <cell r="L208">
            <v>125634.74000000008</v>
          </cell>
          <cell r="R208">
            <v>107332.39000000007</v>
          </cell>
          <cell r="T208">
            <v>-75706.470000000016</v>
          </cell>
          <cell r="U208">
            <v>-10716.01</v>
          </cell>
          <cell r="AF208">
            <v>308.84000000004016</v>
          </cell>
        </row>
        <row r="209">
          <cell r="H209">
            <v>186420.27</v>
          </cell>
          <cell r="L209">
            <v>60907.349999999991</v>
          </cell>
          <cell r="R209">
            <v>71930.939999999988</v>
          </cell>
          <cell r="T209">
            <v>-46911.1</v>
          </cell>
          <cell r="U209">
            <v>-11408.92</v>
          </cell>
          <cell r="AF209">
            <v>-3035.8500000000058</v>
          </cell>
        </row>
        <row r="210">
          <cell r="H210">
            <v>2956514</v>
          </cell>
          <cell r="L210">
            <v>836100.85999999987</v>
          </cell>
          <cell r="R210">
            <v>749372.2699999999</v>
          </cell>
          <cell r="T210">
            <v>-180213.95999999996</v>
          </cell>
          <cell r="U210">
            <v>-163567.15000000002</v>
          </cell>
          <cell r="AF210">
            <v>231277.35999999993</v>
          </cell>
        </row>
        <row r="211">
          <cell r="H211">
            <v>969824.15999999992</v>
          </cell>
          <cell r="L211">
            <v>206791.33999999979</v>
          </cell>
          <cell r="R211">
            <v>210529.63999999978</v>
          </cell>
          <cell r="T211">
            <v>-75172.700000000012</v>
          </cell>
          <cell r="U211">
            <v>-37276.850000000006</v>
          </cell>
          <cell r="AF211">
            <v>33317.479999999749</v>
          </cell>
        </row>
        <row r="212">
          <cell r="H212">
            <v>380746.06999999995</v>
          </cell>
          <cell r="L212">
            <v>85616.76999999996</v>
          </cell>
          <cell r="R212">
            <v>73325.829999999958</v>
          </cell>
          <cell r="T212">
            <v>-45273.859999999993</v>
          </cell>
          <cell r="U212">
            <v>-6489.46</v>
          </cell>
          <cell r="AF212">
            <v>-4646.530000000057</v>
          </cell>
        </row>
        <row r="213">
          <cell r="H213">
            <v>972289.03</v>
          </cell>
          <cell r="L213">
            <v>238370.41000000009</v>
          </cell>
          <cell r="R213">
            <v>211936.74000000011</v>
          </cell>
          <cell r="T213">
            <v>-73900.009999999995</v>
          </cell>
          <cell r="U213">
            <v>-41368.350000000006</v>
          </cell>
          <cell r="AF213">
            <v>44926.140000000101</v>
          </cell>
        </row>
        <row r="214">
          <cell r="H214">
            <v>794799.7</v>
          </cell>
          <cell r="L214">
            <v>209100.65999999997</v>
          </cell>
          <cell r="R214">
            <v>203983.42999999996</v>
          </cell>
          <cell r="T214">
            <v>-56459.62000000001</v>
          </cell>
          <cell r="U214">
            <v>-36615.269999999997</v>
          </cell>
          <cell r="AF214">
            <v>54778.489999999962</v>
          </cell>
        </row>
        <row r="215">
          <cell r="H215">
            <v>1966021.15</v>
          </cell>
          <cell r="L215">
            <v>528136.34</v>
          </cell>
          <cell r="R215">
            <v>471115.61</v>
          </cell>
          <cell r="T215">
            <v>-145953.15999999997</v>
          </cell>
          <cell r="U215">
            <v>-135099.82</v>
          </cell>
          <cell r="AF215">
            <v>120102.62</v>
          </cell>
        </row>
        <row r="216">
          <cell r="H216">
            <v>818516.14000000013</v>
          </cell>
          <cell r="L216">
            <v>207057.54000000004</v>
          </cell>
          <cell r="R216">
            <v>185997.27000000005</v>
          </cell>
          <cell r="T216">
            <v>-62215.509999999995</v>
          </cell>
          <cell r="U216">
            <v>-59462.87</v>
          </cell>
          <cell r="AF216">
            <v>-6139.6199999999662</v>
          </cell>
        </row>
        <row r="217">
          <cell r="H217">
            <v>1293566.8300000003</v>
          </cell>
          <cell r="L217">
            <v>327143.22000000032</v>
          </cell>
          <cell r="R217">
            <v>289872.43000000034</v>
          </cell>
          <cell r="T217">
            <v>-87147.260000000024</v>
          </cell>
          <cell r="U217">
            <v>-118350.49</v>
          </cell>
          <cell r="AF217">
            <v>39160.520000000339</v>
          </cell>
        </row>
        <row r="218">
          <cell r="H218">
            <v>910435.9</v>
          </cell>
          <cell r="L218">
            <v>212168.79000000004</v>
          </cell>
          <cell r="R218">
            <v>214971.73000000004</v>
          </cell>
          <cell r="T218">
            <v>-80711.439999999988</v>
          </cell>
          <cell r="U218">
            <v>-88336.99</v>
          </cell>
          <cell r="AF218">
            <v>-37569.879999999917</v>
          </cell>
        </row>
        <row r="219">
          <cell r="H219">
            <v>859319.35</v>
          </cell>
          <cell r="L219">
            <v>218226.7</v>
          </cell>
          <cell r="R219">
            <v>196296.95</v>
          </cell>
          <cell r="T219">
            <v>-69883.779999999984</v>
          </cell>
          <cell r="U219">
            <v>-27335.35</v>
          </cell>
          <cell r="AF219">
            <v>48690.250000000058</v>
          </cell>
        </row>
        <row r="220">
          <cell r="H220">
            <v>2199375.9099999997</v>
          </cell>
          <cell r="L220">
            <v>590280.50999999989</v>
          </cell>
          <cell r="R220">
            <v>523220.49999999988</v>
          </cell>
          <cell r="T220">
            <v>-169733.58999999997</v>
          </cell>
          <cell r="U220">
            <v>-156195.55000000002</v>
          </cell>
          <cell r="AF220">
            <v>68953.429999999818</v>
          </cell>
        </row>
        <row r="221">
          <cell r="H221">
            <v>1121797.5700000003</v>
          </cell>
          <cell r="L221">
            <v>266611.53000000038</v>
          </cell>
          <cell r="R221">
            <v>284991.19000000035</v>
          </cell>
          <cell r="T221">
            <v>-90482.26</v>
          </cell>
          <cell r="U221">
            <v>-130203.54999999999</v>
          </cell>
          <cell r="AF221">
            <v>3303.1100000003353</v>
          </cell>
        </row>
        <row r="222">
          <cell r="H222">
            <v>1173425.5000000002</v>
          </cell>
          <cell r="L222">
            <v>296358.50000000023</v>
          </cell>
          <cell r="R222">
            <v>265843.94000000024</v>
          </cell>
          <cell r="T222">
            <v>-136664.25999999995</v>
          </cell>
          <cell r="U222">
            <v>-148785.66</v>
          </cell>
          <cell r="AF222">
            <v>-95401.3199999996</v>
          </cell>
        </row>
        <row r="223">
          <cell r="H223">
            <v>676607.62000000011</v>
          </cell>
          <cell r="L223">
            <v>187160.9800000001</v>
          </cell>
          <cell r="R223">
            <v>146382.5800000001</v>
          </cell>
          <cell r="T223">
            <v>-60052.51</v>
          </cell>
          <cell r="U223">
            <v>-66911.37</v>
          </cell>
          <cell r="AF223">
            <v>-20652.139999999927</v>
          </cell>
        </row>
        <row r="224">
          <cell r="H224">
            <v>922785.88</v>
          </cell>
          <cell r="L224">
            <v>206403.98999999993</v>
          </cell>
          <cell r="R224">
            <v>184952.25999999992</v>
          </cell>
          <cell r="T224">
            <v>-77548.099999999991</v>
          </cell>
          <cell r="U224">
            <v>-92196.01999999999</v>
          </cell>
          <cell r="AF224">
            <v>-44915.290000000095</v>
          </cell>
        </row>
        <row r="225">
          <cell r="H225">
            <v>1760937.0799999998</v>
          </cell>
          <cell r="L225">
            <v>440464.5199999999</v>
          </cell>
          <cell r="R225">
            <v>286843.8899999999</v>
          </cell>
          <cell r="T225">
            <v>-125475.06</v>
          </cell>
          <cell r="U225">
            <v>-77002.789999999994</v>
          </cell>
          <cell r="AF225">
            <v>-43087.19</v>
          </cell>
        </row>
        <row r="226">
          <cell r="H226">
            <v>978916.29999999993</v>
          </cell>
          <cell r="L226">
            <v>255580.70999999996</v>
          </cell>
          <cell r="R226">
            <v>228221.57999999996</v>
          </cell>
          <cell r="T226">
            <v>-63575.74</v>
          </cell>
          <cell r="U226">
            <v>-128971.31999999999</v>
          </cell>
          <cell r="AF226">
            <v>-21811.410000000003</v>
          </cell>
        </row>
        <row r="227">
          <cell r="H227">
            <v>1530652.6600000001</v>
          </cell>
          <cell r="L227">
            <v>394006.78000000014</v>
          </cell>
          <cell r="R227">
            <v>351672.15000000014</v>
          </cell>
          <cell r="T227">
            <v>-128156.04000000001</v>
          </cell>
          <cell r="U227">
            <v>-124829.21</v>
          </cell>
          <cell r="AF227">
            <v>26773.550000000163</v>
          </cell>
        </row>
        <row r="228">
          <cell r="H228">
            <v>939232.05</v>
          </cell>
          <cell r="L228">
            <v>236191.84999999998</v>
          </cell>
          <cell r="R228">
            <v>228248.80999999997</v>
          </cell>
          <cell r="T228">
            <v>-79852.66</v>
          </cell>
          <cell r="U228">
            <v>-82984.700000000012</v>
          </cell>
          <cell r="AF228">
            <v>-7531.0700000000361</v>
          </cell>
        </row>
        <row r="229">
          <cell r="H229">
            <v>1333730.2899999998</v>
          </cell>
          <cell r="L229">
            <v>349831.35999999975</v>
          </cell>
          <cell r="R229">
            <v>293390.09999999974</v>
          </cell>
          <cell r="T229">
            <v>-98247.780000000013</v>
          </cell>
          <cell r="U229">
            <v>-119388.81</v>
          </cell>
          <cell r="AF229">
            <v>64702.649999999674</v>
          </cell>
        </row>
        <row r="230">
          <cell r="H230">
            <v>1815820.1800000002</v>
          </cell>
          <cell r="L230">
            <v>448460.27000000037</v>
          </cell>
          <cell r="R230">
            <v>399768.90000000037</v>
          </cell>
          <cell r="T230">
            <v>-117364.73000000001</v>
          </cell>
          <cell r="U230">
            <v>-309409.66000000003</v>
          </cell>
          <cell r="AF230">
            <v>-205107.50999999966</v>
          </cell>
        </row>
        <row r="231">
          <cell r="H231">
            <v>607044.42000000016</v>
          </cell>
          <cell r="L231">
            <v>162985.57000000012</v>
          </cell>
          <cell r="R231">
            <v>130323.28000000012</v>
          </cell>
          <cell r="T231">
            <v>-39842.539999999994</v>
          </cell>
          <cell r="U231">
            <v>-54004.22</v>
          </cell>
          <cell r="AF231">
            <v>-55096.319999999861</v>
          </cell>
        </row>
        <row r="232">
          <cell r="H232">
            <v>1431471.15</v>
          </cell>
          <cell r="L232">
            <v>404067.46999999986</v>
          </cell>
          <cell r="R232">
            <v>360297.03999999986</v>
          </cell>
          <cell r="T232">
            <v>-103203.50000000003</v>
          </cell>
          <cell r="U232">
            <v>-131919.24</v>
          </cell>
          <cell r="AF232">
            <v>-66778.210000000137</v>
          </cell>
        </row>
        <row r="233">
          <cell r="H233">
            <v>886537.24000000011</v>
          </cell>
          <cell r="L233">
            <v>210791.19000000018</v>
          </cell>
          <cell r="R233">
            <v>177716.29000000018</v>
          </cell>
          <cell r="T233">
            <v>-54561.220000000008</v>
          </cell>
          <cell r="U233">
            <v>-43053.33</v>
          </cell>
          <cell r="AF233">
            <v>2007.5800000001327</v>
          </cell>
        </row>
        <row r="234">
          <cell r="H234">
            <v>661264.92999999993</v>
          </cell>
          <cell r="L234">
            <v>166379.40999999992</v>
          </cell>
          <cell r="R234">
            <v>120949.10999999991</v>
          </cell>
          <cell r="T234">
            <v>-70016.510000000009</v>
          </cell>
          <cell r="U234">
            <v>-21627.620000000003</v>
          </cell>
          <cell r="AF234">
            <v>-35700.32000000008</v>
          </cell>
        </row>
        <row r="235">
          <cell r="H235">
            <v>1342505.4200000002</v>
          </cell>
          <cell r="L235">
            <v>318540.35000000033</v>
          </cell>
          <cell r="R235">
            <v>283493.74000000034</v>
          </cell>
          <cell r="T235">
            <v>-89636.459999999992</v>
          </cell>
          <cell r="U235">
            <v>-89484.08</v>
          </cell>
          <cell r="AF235">
            <v>-9259.8199999996577</v>
          </cell>
        </row>
        <row r="236">
          <cell r="H236">
            <v>2258580.31</v>
          </cell>
          <cell r="L236">
            <v>604560.90999999992</v>
          </cell>
          <cell r="R236">
            <v>545939.78999999992</v>
          </cell>
          <cell r="T236">
            <v>-135513.59</v>
          </cell>
          <cell r="U236">
            <v>-123456</v>
          </cell>
          <cell r="AF236">
            <v>-3671.5200000000186</v>
          </cell>
        </row>
        <row r="237">
          <cell r="H237">
            <v>1412691.2599999998</v>
          </cell>
          <cell r="L237">
            <v>385848.48999999976</v>
          </cell>
          <cell r="R237">
            <v>340828.95999999979</v>
          </cell>
          <cell r="T237">
            <v>-114123.82</v>
          </cell>
          <cell r="U237">
            <v>-48939.229999999996</v>
          </cell>
          <cell r="AF237">
            <v>68922.719999999797</v>
          </cell>
        </row>
        <row r="238">
          <cell r="H238">
            <v>1023790.28</v>
          </cell>
          <cell r="L238">
            <v>254677.36000000004</v>
          </cell>
          <cell r="R238">
            <v>257354.57000000004</v>
          </cell>
          <cell r="T238">
            <v>-89833.069999999992</v>
          </cell>
          <cell r="U238">
            <v>-126090.40000000001</v>
          </cell>
          <cell r="AF238">
            <v>-10339.829999999929</v>
          </cell>
        </row>
        <row r="239">
          <cell r="H239">
            <v>838130.15999999992</v>
          </cell>
          <cell r="L239">
            <v>253881.65999999997</v>
          </cell>
          <cell r="R239">
            <v>221406.12999999998</v>
          </cell>
          <cell r="T239">
            <v>-44700.729999999996</v>
          </cell>
          <cell r="U239">
            <v>-128520.17</v>
          </cell>
          <cell r="AF239">
            <v>16451.420000000013</v>
          </cell>
        </row>
        <row r="240">
          <cell r="H240">
            <v>1380832.6400000001</v>
          </cell>
          <cell r="L240">
            <v>327409.91000000015</v>
          </cell>
          <cell r="R240">
            <v>285254.13000000012</v>
          </cell>
          <cell r="T240">
            <v>-95274.02</v>
          </cell>
          <cell r="U240">
            <v>-275567.04000000004</v>
          </cell>
          <cell r="AF240">
            <v>-150116.22000000003</v>
          </cell>
        </row>
        <row r="241">
          <cell r="H241">
            <v>1413989.9999999998</v>
          </cell>
          <cell r="L241">
            <v>328151.2799999998</v>
          </cell>
          <cell r="R241">
            <v>255614.4399999998</v>
          </cell>
          <cell r="T241">
            <v>-87705.689999999988</v>
          </cell>
          <cell r="U241">
            <v>-200546.49000000002</v>
          </cell>
          <cell r="AF241">
            <v>-187359.34000000017</v>
          </cell>
        </row>
        <row r="242">
          <cell r="H242">
            <v>1200444.3399999999</v>
          </cell>
          <cell r="L242">
            <v>304426.45999999973</v>
          </cell>
          <cell r="R242">
            <v>280311.57999999973</v>
          </cell>
          <cell r="T242">
            <v>-91558.859999999971</v>
          </cell>
          <cell r="U242">
            <v>-151284.55000000002</v>
          </cell>
          <cell r="AF242">
            <v>-25254.470000000263</v>
          </cell>
        </row>
        <row r="243">
          <cell r="H243">
            <v>671004.13</v>
          </cell>
          <cell r="L243">
            <v>169362.97999999998</v>
          </cell>
          <cell r="R243">
            <v>143099.55999999997</v>
          </cell>
          <cell r="T243">
            <v>-68007.87</v>
          </cell>
          <cell r="U243">
            <v>-72256.070000000007</v>
          </cell>
          <cell r="AF243">
            <v>-37978.280000000028</v>
          </cell>
        </row>
        <row r="244">
          <cell r="H244">
            <v>457131.98</v>
          </cell>
          <cell r="L244">
            <v>110971.62</v>
          </cell>
          <cell r="R244">
            <v>91035.459999999992</v>
          </cell>
          <cell r="T244">
            <v>-47617.880000000005</v>
          </cell>
          <cell r="U244">
            <v>-46797.610000000008</v>
          </cell>
          <cell r="AF244">
            <v>-46504.700000000041</v>
          </cell>
        </row>
        <row r="245">
          <cell r="H245">
            <v>681140.19</v>
          </cell>
          <cell r="L245">
            <v>152908.37999999995</v>
          </cell>
          <cell r="R245">
            <v>136682.32999999996</v>
          </cell>
          <cell r="T245">
            <v>-44860.020000000004</v>
          </cell>
          <cell r="U245">
            <v>-51211.16</v>
          </cell>
          <cell r="AF245">
            <v>-11042.110000000044</v>
          </cell>
        </row>
        <row r="246">
          <cell r="H246">
            <v>770868.51</v>
          </cell>
          <cell r="L246">
            <v>208067.13</v>
          </cell>
          <cell r="R246">
            <v>174394.66</v>
          </cell>
          <cell r="T246">
            <v>-65146.969999999987</v>
          </cell>
          <cell r="U246">
            <v>-70964.609999999986</v>
          </cell>
          <cell r="AF246">
            <v>-3063.7399999999325</v>
          </cell>
        </row>
        <row r="247">
          <cell r="H247">
            <v>720920.67999999993</v>
          </cell>
          <cell r="L247">
            <v>203436.93999999994</v>
          </cell>
          <cell r="R247">
            <v>176649.59999999995</v>
          </cell>
          <cell r="T247">
            <v>-67811.91</v>
          </cell>
          <cell r="U247">
            <v>-122196.68</v>
          </cell>
          <cell r="AF247">
            <v>-89484.68000000008</v>
          </cell>
        </row>
        <row r="248">
          <cell r="H248">
            <v>980728.19000000006</v>
          </cell>
          <cell r="L248">
            <v>266477.57000000007</v>
          </cell>
          <cell r="R248">
            <v>211061.66000000006</v>
          </cell>
          <cell r="T248">
            <v>-72476.039999999994</v>
          </cell>
          <cell r="U248">
            <v>-97899.83</v>
          </cell>
          <cell r="AF248">
            <v>-32909.769999999873</v>
          </cell>
        </row>
        <row r="249">
          <cell r="H249">
            <v>1166716.9300000002</v>
          </cell>
          <cell r="L249">
            <v>306280.94000000018</v>
          </cell>
          <cell r="R249">
            <v>293439.9700000002</v>
          </cell>
          <cell r="T249">
            <v>-87587.199999999997</v>
          </cell>
          <cell r="U249">
            <v>-76955.930000000008</v>
          </cell>
          <cell r="AF249">
            <v>69149.11000000019</v>
          </cell>
        </row>
        <row r="250">
          <cell r="H250">
            <v>1129320.7999999998</v>
          </cell>
          <cell r="L250">
            <v>315118.2799999998</v>
          </cell>
          <cell r="R250">
            <v>313185.7899999998</v>
          </cell>
          <cell r="T250">
            <v>-72906.260000000009</v>
          </cell>
          <cell r="U250">
            <v>-102157.42</v>
          </cell>
          <cell r="AF250">
            <v>60380.549999999785</v>
          </cell>
        </row>
        <row r="251">
          <cell r="H251">
            <v>995032.04</v>
          </cell>
          <cell r="L251">
            <v>259524.45999999996</v>
          </cell>
          <cell r="R251">
            <v>228277.77999999997</v>
          </cell>
          <cell r="T251">
            <v>-81920.39</v>
          </cell>
          <cell r="U251">
            <v>-48315.25</v>
          </cell>
          <cell r="AF251">
            <v>42426.059999999969</v>
          </cell>
        </row>
        <row r="252">
          <cell r="H252">
            <v>695099.11</v>
          </cell>
          <cell r="L252">
            <v>177629.97999999998</v>
          </cell>
          <cell r="R252">
            <v>144200.38999999998</v>
          </cell>
          <cell r="T252">
            <v>-54330.600000000013</v>
          </cell>
          <cell r="U252">
            <v>-322590.59000000003</v>
          </cell>
          <cell r="AF252">
            <v>-313596.42000000016</v>
          </cell>
        </row>
        <row r="253">
          <cell r="H253">
            <v>920289.11999999988</v>
          </cell>
          <cell r="L253">
            <v>220402.10999999987</v>
          </cell>
          <cell r="R253">
            <v>221815.33999999988</v>
          </cell>
          <cell r="T253">
            <v>-69745.950000000026</v>
          </cell>
          <cell r="U253">
            <v>-94635.349999999991</v>
          </cell>
          <cell r="AF253">
            <v>-37751.510000000126</v>
          </cell>
        </row>
        <row r="254">
          <cell r="H254">
            <v>732401.63</v>
          </cell>
          <cell r="L254">
            <v>183478.38000000006</v>
          </cell>
          <cell r="R254">
            <v>165506.12000000005</v>
          </cell>
          <cell r="T254">
            <v>-52307.19</v>
          </cell>
          <cell r="U254">
            <v>-145686.32999999999</v>
          </cell>
          <cell r="AF254">
            <v>-103773.81999999989</v>
          </cell>
        </row>
        <row r="255">
          <cell r="H255">
            <v>769853.97000000009</v>
          </cell>
          <cell r="L255">
            <v>179622.7300000001</v>
          </cell>
          <cell r="R255">
            <v>128257.49000000011</v>
          </cell>
          <cell r="T255">
            <v>-62181.23</v>
          </cell>
          <cell r="U255">
            <v>-363778.89999999997</v>
          </cell>
          <cell r="AF255">
            <v>-390467.40999999986</v>
          </cell>
        </row>
        <row r="256">
          <cell r="H256">
            <v>1008952.2800000001</v>
          </cell>
          <cell r="L256">
            <v>270658.51000000024</v>
          </cell>
          <cell r="R256">
            <v>223753.33000000025</v>
          </cell>
          <cell r="T256">
            <v>-87640.74</v>
          </cell>
          <cell r="U256">
            <v>-240267.32000000004</v>
          </cell>
          <cell r="AF256">
            <v>-168620.63999999978</v>
          </cell>
        </row>
        <row r="257">
          <cell r="H257">
            <v>1643462.3699999996</v>
          </cell>
          <cell r="L257">
            <v>424159.05999999959</v>
          </cell>
          <cell r="R257">
            <v>385219.95999999961</v>
          </cell>
          <cell r="T257">
            <v>-107932.9</v>
          </cell>
          <cell r="U257">
            <v>-430071.13</v>
          </cell>
          <cell r="AF257">
            <v>-236049.17000000051</v>
          </cell>
        </row>
        <row r="258">
          <cell r="H258">
            <v>691868.77</v>
          </cell>
          <cell r="L258">
            <v>183113.05000000005</v>
          </cell>
          <cell r="R258">
            <v>149088.71000000005</v>
          </cell>
          <cell r="T258">
            <v>-56073.97</v>
          </cell>
          <cell r="U258">
            <v>-164040.44000000003</v>
          </cell>
          <cell r="AF258">
            <v>-135027.03999999995</v>
          </cell>
        </row>
        <row r="259">
          <cell r="H259">
            <v>1288705.99</v>
          </cell>
          <cell r="L259">
            <v>320030.06999999995</v>
          </cell>
          <cell r="R259">
            <v>284323.09999999998</v>
          </cell>
          <cell r="T259">
            <v>-86933.630000000034</v>
          </cell>
          <cell r="U259">
            <v>-51825.340000000004</v>
          </cell>
          <cell r="AF259">
            <v>71427.949999999953</v>
          </cell>
        </row>
        <row r="260">
          <cell r="H260">
            <v>671270.1100000001</v>
          </cell>
          <cell r="L260">
            <v>176995.63000000018</v>
          </cell>
          <cell r="R260">
            <v>156053.37000000017</v>
          </cell>
          <cell r="T260">
            <v>-46750.32</v>
          </cell>
          <cell r="U260">
            <v>-38257.99</v>
          </cell>
          <cell r="AF260">
            <v>23330.430000000168</v>
          </cell>
        </row>
        <row r="261">
          <cell r="H261">
            <v>1010679.2000000001</v>
          </cell>
          <cell r="L261">
            <v>306465.52000000014</v>
          </cell>
          <cell r="R261">
            <v>270176.54000000015</v>
          </cell>
          <cell r="T261">
            <v>-73824.7</v>
          </cell>
          <cell r="U261">
            <v>-100652.12</v>
          </cell>
          <cell r="AF261">
            <v>51987.90000000014</v>
          </cell>
        </row>
        <row r="262">
          <cell r="H262">
            <v>704648.49</v>
          </cell>
          <cell r="L262">
            <v>170238.70999999996</v>
          </cell>
          <cell r="R262">
            <v>167677.63999999996</v>
          </cell>
          <cell r="T262">
            <v>-59608.36</v>
          </cell>
          <cell r="U262">
            <v>-28946.49</v>
          </cell>
          <cell r="AF262">
            <v>-14068.350000000093</v>
          </cell>
        </row>
        <row r="263">
          <cell r="H263">
            <v>795481.12000000011</v>
          </cell>
          <cell r="L263">
            <v>177904.08000000019</v>
          </cell>
          <cell r="R263">
            <v>158783.16000000021</v>
          </cell>
          <cell r="T263">
            <v>-66867.330000000016</v>
          </cell>
          <cell r="U263">
            <v>-66617.62999999999</v>
          </cell>
          <cell r="AF263">
            <v>-36556.889999999752</v>
          </cell>
        </row>
        <row r="264">
          <cell r="H264">
            <v>712184.21</v>
          </cell>
          <cell r="L264">
            <v>168681.85000000003</v>
          </cell>
          <cell r="R264">
            <v>148867.61000000004</v>
          </cell>
          <cell r="T264">
            <v>-56831.989999999991</v>
          </cell>
          <cell r="U264">
            <v>-51765</v>
          </cell>
          <cell r="AF264">
            <v>-12152.339999999909</v>
          </cell>
        </row>
        <row r="265">
          <cell r="H265">
            <v>682377.18000000017</v>
          </cell>
          <cell r="L265">
            <v>172777.30000000016</v>
          </cell>
          <cell r="R265">
            <v>130829.35000000017</v>
          </cell>
          <cell r="T265">
            <v>-55074.36</v>
          </cell>
          <cell r="U265">
            <v>-76294.97</v>
          </cell>
          <cell r="AF265">
            <v>-69780.429999999833</v>
          </cell>
        </row>
        <row r="266">
          <cell r="H266">
            <v>1373954.1</v>
          </cell>
          <cell r="L266">
            <v>372654.76</v>
          </cell>
          <cell r="R266">
            <v>333658.61</v>
          </cell>
          <cell r="T266">
            <v>-92497.48000000001</v>
          </cell>
          <cell r="U266">
            <v>-129529.19</v>
          </cell>
          <cell r="AF266">
            <v>59727.75</v>
          </cell>
        </row>
        <row r="267">
          <cell r="H267">
            <v>947904.53999999992</v>
          </cell>
          <cell r="L267">
            <v>237819.20999999985</v>
          </cell>
          <cell r="R267">
            <v>208921.40999999986</v>
          </cell>
          <cell r="T267">
            <v>-73237.990000000005</v>
          </cell>
          <cell r="U267">
            <v>-108708.95</v>
          </cell>
          <cell r="AF267">
            <v>-29322.280000000144</v>
          </cell>
        </row>
        <row r="268">
          <cell r="H268">
            <v>817079.6</v>
          </cell>
          <cell r="L268">
            <v>211471.12</v>
          </cell>
          <cell r="R268">
            <v>184980.91999999998</v>
          </cell>
          <cell r="T268">
            <v>-64333.249999999993</v>
          </cell>
          <cell r="U268">
            <v>-118215.76</v>
          </cell>
          <cell r="AF268">
            <v>-62836.080000000016</v>
          </cell>
        </row>
        <row r="269">
          <cell r="H269">
            <v>508184.37000000005</v>
          </cell>
          <cell r="L269">
            <v>126475.74000000005</v>
          </cell>
          <cell r="R269">
            <v>109620.00000000006</v>
          </cell>
          <cell r="T269">
            <v>-45934.17</v>
          </cell>
          <cell r="U269">
            <v>-60644.639999999992</v>
          </cell>
          <cell r="AF269">
            <v>-29830.449999999953</v>
          </cell>
        </row>
        <row r="270">
          <cell r="H270">
            <v>627264.05000000005</v>
          </cell>
          <cell r="L270">
            <v>161784.82</v>
          </cell>
          <cell r="R270">
            <v>141752.53</v>
          </cell>
          <cell r="T270">
            <v>-48669.59</v>
          </cell>
          <cell r="U270">
            <v>-50138.83</v>
          </cell>
          <cell r="AF270">
            <v>928.5</v>
          </cell>
        </row>
        <row r="271">
          <cell r="H271">
            <v>850801.01000000024</v>
          </cell>
          <cell r="L271">
            <v>183204.48000000027</v>
          </cell>
          <cell r="R271">
            <v>157479.10000000027</v>
          </cell>
          <cell r="T271">
            <v>-62724.489999999991</v>
          </cell>
          <cell r="U271">
            <v>-125152.54999999999</v>
          </cell>
          <cell r="AF271">
            <v>-72065.849999999715</v>
          </cell>
        </row>
        <row r="272">
          <cell r="H272">
            <v>515638.32000000007</v>
          </cell>
          <cell r="L272">
            <v>120747.37000000002</v>
          </cell>
          <cell r="R272">
            <v>97318.210000000021</v>
          </cell>
          <cell r="T272">
            <v>-38462.48000000001</v>
          </cell>
          <cell r="U272">
            <v>-51955.43</v>
          </cell>
          <cell r="AF272">
            <v>-30378.869999999981</v>
          </cell>
        </row>
        <row r="273">
          <cell r="H273">
            <v>547287.85</v>
          </cell>
          <cell r="L273">
            <v>122724.02999999997</v>
          </cell>
          <cell r="R273">
            <v>107919.47999999997</v>
          </cell>
          <cell r="T273">
            <v>-40637.37999999999</v>
          </cell>
          <cell r="U273">
            <v>-17199.79</v>
          </cell>
          <cell r="AF273">
            <v>12427.859999999957</v>
          </cell>
        </row>
        <row r="274">
          <cell r="H274">
            <v>567556.34</v>
          </cell>
          <cell r="L274">
            <v>156884.68999999994</v>
          </cell>
          <cell r="R274">
            <v>130161.35999999994</v>
          </cell>
          <cell r="T274">
            <v>-55456.44000000001</v>
          </cell>
          <cell r="U274">
            <v>-74413.039999999994</v>
          </cell>
          <cell r="AF274">
            <v>-35977.770000000062</v>
          </cell>
        </row>
        <row r="275">
          <cell r="H275">
            <v>475252.39</v>
          </cell>
          <cell r="L275">
            <v>125873.84</v>
          </cell>
          <cell r="R275">
            <v>105737.51</v>
          </cell>
          <cell r="T275">
            <v>-48782.890000000007</v>
          </cell>
          <cell r="U275">
            <v>-66759.87</v>
          </cell>
          <cell r="AF275">
            <v>-51331.3</v>
          </cell>
        </row>
        <row r="276">
          <cell r="H276">
            <v>855693.54999999993</v>
          </cell>
          <cell r="L276">
            <v>244064.7099999999</v>
          </cell>
          <cell r="R276">
            <v>210358.15999999992</v>
          </cell>
          <cell r="T276">
            <v>-54578.89</v>
          </cell>
          <cell r="U276">
            <v>-39867.379999999997</v>
          </cell>
          <cell r="AF276">
            <v>33820.499999999971</v>
          </cell>
        </row>
        <row r="277">
          <cell r="H277">
            <v>736520.04000000015</v>
          </cell>
          <cell r="L277">
            <v>180483.45000000013</v>
          </cell>
          <cell r="R277">
            <v>158172.86000000013</v>
          </cell>
          <cell r="T277">
            <v>-58108.959999999999</v>
          </cell>
          <cell r="U277">
            <v>-96296.340000000011</v>
          </cell>
          <cell r="AF277">
            <v>-56917.289999999863</v>
          </cell>
        </row>
        <row r="278">
          <cell r="H278">
            <v>924077.68</v>
          </cell>
          <cell r="L278">
            <v>216553.91000000009</v>
          </cell>
          <cell r="R278">
            <v>195380.6100000001</v>
          </cell>
          <cell r="T278">
            <v>-62089.21</v>
          </cell>
          <cell r="U278">
            <v>-43158.38</v>
          </cell>
          <cell r="AF278">
            <v>34513.230000000098</v>
          </cell>
        </row>
        <row r="279">
          <cell r="H279">
            <v>399158</v>
          </cell>
          <cell r="L279">
            <v>96541.819999999978</v>
          </cell>
          <cell r="R279">
            <v>81329.619999999981</v>
          </cell>
          <cell r="T279">
            <v>-26397.879999999994</v>
          </cell>
          <cell r="U279">
            <v>-29780.800000000003</v>
          </cell>
          <cell r="AF279">
            <v>3526.4799999999959</v>
          </cell>
        </row>
        <row r="280">
          <cell r="H280">
            <v>1053434.8099999998</v>
          </cell>
          <cell r="L280">
            <v>289073.7799999998</v>
          </cell>
          <cell r="R280">
            <v>260581.9699999998</v>
          </cell>
          <cell r="T280">
            <v>-58178.9</v>
          </cell>
          <cell r="U280">
            <v>-90612.330000000016</v>
          </cell>
          <cell r="AF280">
            <v>53729.079999999783</v>
          </cell>
        </row>
        <row r="281">
          <cell r="H281">
            <v>1073275.27</v>
          </cell>
          <cell r="L281">
            <v>283735.62000000011</v>
          </cell>
          <cell r="R281">
            <v>229360.01000000013</v>
          </cell>
          <cell r="T281">
            <v>-74697.42</v>
          </cell>
          <cell r="U281">
            <v>-73125.31</v>
          </cell>
          <cell r="AF281">
            <v>9929.2000000001572</v>
          </cell>
        </row>
        <row r="282">
          <cell r="H282">
            <v>489778.48</v>
          </cell>
          <cell r="L282">
            <v>126791.37</v>
          </cell>
          <cell r="R282">
            <v>104872.73999999999</v>
          </cell>
          <cell r="T282">
            <v>-47516.909999999996</v>
          </cell>
          <cell r="U282">
            <v>-4964.9199999999983</v>
          </cell>
          <cell r="AF282">
            <v>22859.03</v>
          </cell>
        </row>
        <row r="283">
          <cell r="H283">
            <v>706010.24</v>
          </cell>
          <cell r="L283">
            <v>160214.88</v>
          </cell>
          <cell r="R283">
            <v>144412.29</v>
          </cell>
          <cell r="T283">
            <v>-53068.759999999995</v>
          </cell>
          <cell r="U283">
            <v>-73800.62</v>
          </cell>
          <cell r="AF283">
            <v>-62071.349999999948</v>
          </cell>
        </row>
        <row r="284">
          <cell r="H284">
            <v>1111068.1599999997</v>
          </cell>
          <cell r="L284">
            <v>316452.37999999966</v>
          </cell>
          <cell r="R284">
            <v>321699.22999999963</v>
          </cell>
          <cell r="T284">
            <v>-61098.709999999992</v>
          </cell>
          <cell r="U284">
            <v>-57445.919999999998</v>
          </cell>
          <cell r="AF284">
            <v>149469.98999999961</v>
          </cell>
        </row>
        <row r="285">
          <cell r="H285">
            <v>971029.05999999982</v>
          </cell>
          <cell r="L285">
            <v>263492.85999999981</v>
          </cell>
          <cell r="R285">
            <v>229991.98999999982</v>
          </cell>
          <cell r="T285">
            <v>-82130.47</v>
          </cell>
          <cell r="U285">
            <v>-42925.53</v>
          </cell>
          <cell r="AF285">
            <v>48708.069999999832</v>
          </cell>
        </row>
        <row r="286">
          <cell r="H286">
            <v>471177.2900000001</v>
          </cell>
          <cell r="L286">
            <v>110865.86000000013</v>
          </cell>
          <cell r="R286">
            <v>101553.81000000013</v>
          </cell>
          <cell r="T286">
            <v>-46986.299999999996</v>
          </cell>
          <cell r="U286">
            <v>-35237.29</v>
          </cell>
          <cell r="AF286">
            <v>-22065.229999999865</v>
          </cell>
        </row>
        <row r="287">
          <cell r="H287">
            <v>671730.91999999993</v>
          </cell>
          <cell r="L287">
            <v>168194.30999999994</v>
          </cell>
          <cell r="R287">
            <v>148881.38999999993</v>
          </cell>
          <cell r="T287">
            <v>-46787.97</v>
          </cell>
          <cell r="U287">
            <v>-76404.139999999985</v>
          </cell>
          <cell r="AF287">
            <v>-42776.590000000026</v>
          </cell>
        </row>
        <row r="288">
          <cell r="H288">
            <v>604530.37</v>
          </cell>
          <cell r="L288">
            <v>148301.60000000003</v>
          </cell>
          <cell r="R288">
            <v>134387.17000000004</v>
          </cell>
          <cell r="T288">
            <v>-37346.579999999994</v>
          </cell>
          <cell r="U288">
            <v>-56492.67</v>
          </cell>
          <cell r="AF288">
            <v>1261.5400000000664</v>
          </cell>
        </row>
        <row r="289">
          <cell r="H289">
            <v>630544.27</v>
          </cell>
          <cell r="L289">
            <v>149319.76999999996</v>
          </cell>
          <cell r="R289">
            <v>127927.06999999996</v>
          </cell>
          <cell r="T289">
            <v>-51203.05</v>
          </cell>
          <cell r="U289">
            <v>-62626.03</v>
          </cell>
          <cell r="AF289">
            <v>-46186.510000000053</v>
          </cell>
        </row>
        <row r="290">
          <cell r="H290">
            <v>775934.29</v>
          </cell>
          <cell r="L290">
            <v>196793.46000000008</v>
          </cell>
          <cell r="R290">
            <v>142075.12000000008</v>
          </cell>
          <cell r="T290">
            <v>-56442.400000000001</v>
          </cell>
          <cell r="U290">
            <v>-84517.33</v>
          </cell>
          <cell r="AF290">
            <v>-36508.949999999953</v>
          </cell>
        </row>
        <row r="291">
          <cell r="H291">
            <v>810782.65</v>
          </cell>
          <cell r="L291">
            <v>216603.3</v>
          </cell>
          <cell r="R291">
            <v>38803.339999999967</v>
          </cell>
          <cell r="T291">
            <v>-67330.35000000002</v>
          </cell>
          <cell r="U291">
            <v>-39478.6</v>
          </cell>
          <cell r="AF291">
            <v>-121110.26000000004</v>
          </cell>
        </row>
        <row r="292">
          <cell r="H292">
            <v>994919.45999999985</v>
          </cell>
          <cell r="L292">
            <v>239085.9599999999</v>
          </cell>
          <cell r="R292">
            <v>209161.99999999991</v>
          </cell>
          <cell r="T292">
            <v>-71600.98000000001</v>
          </cell>
          <cell r="U292">
            <v>-123380.43000000001</v>
          </cell>
          <cell r="AF292">
            <v>-59285.090000000055</v>
          </cell>
        </row>
        <row r="293">
          <cell r="H293">
            <v>774706.67</v>
          </cell>
          <cell r="L293">
            <v>137965.19000000006</v>
          </cell>
          <cell r="R293">
            <v>257431.19000000006</v>
          </cell>
          <cell r="T293">
            <v>-76177.570000000007</v>
          </cell>
          <cell r="U293">
            <v>-42148.119999999995</v>
          </cell>
          <cell r="AF293">
            <v>97815.550000000047</v>
          </cell>
        </row>
        <row r="294">
          <cell r="H294">
            <v>845572.33000000007</v>
          </cell>
          <cell r="L294">
            <v>161533.82000000012</v>
          </cell>
          <cell r="R294">
            <v>82974.030000000115</v>
          </cell>
          <cell r="T294">
            <v>-137339.50999999992</v>
          </cell>
          <cell r="U294">
            <v>-58541.82</v>
          </cell>
          <cell r="AF294">
            <v>-244846.69999999981</v>
          </cell>
        </row>
        <row r="295">
          <cell r="H295">
            <v>323150.62000000005</v>
          </cell>
          <cell r="L295">
            <v>16026.460000000021</v>
          </cell>
          <cell r="R295">
            <v>-55966.569999999978</v>
          </cell>
          <cell r="T295">
            <v>-53881.310000000012</v>
          </cell>
          <cell r="U295">
            <v>-43806.850000000006</v>
          </cell>
          <cell r="AF295">
            <v>-211747.42</v>
          </cell>
        </row>
        <row r="296">
          <cell r="H296">
            <v>536257.02</v>
          </cell>
          <cell r="L296">
            <v>108930.18999999994</v>
          </cell>
          <cell r="R296">
            <v>88724.719999999943</v>
          </cell>
          <cell r="T296">
            <v>-50221.310000000005</v>
          </cell>
          <cell r="U296">
            <v>-15498.28</v>
          </cell>
          <cell r="AF296">
            <v>-2988.5000000000582</v>
          </cell>
        </row>
        <row r="297">
          <cell r="H297">
            <v>499880.34000000008</v>
          </cell>
          <cell r="L297">
            <v>53803.200000000128</v>
          </cell>
          <cell r="R297">
            <v>28160.880000000128</v>
          </cell>
          <cell r="T297">
            <v>-137064.78000000003</v>
          </cell>
          <cell r="U297">
            <v>-32523.350000000002</v>
          </cell>
          <cell r="AF297">
            <v>-170867.25999999986</v>
          </cell>
        </row>
        <row r="298">
          <cell r="H298">
            <v>704234.41000000015</v>
          </cell>
          <cell r="L298">
            <v>154712.95000000007</v>
          </cell>
          <cell r="R298">
            <v>132114.42000000007</v>
          </cell>
          <cell r="T298">
            <v>-80826.270000000019</v>
          </cell>
          <cell r="U298">
            <v>-53643.740000000005</v>
          </cell>
          <cell r="AF298">
            <v>-36417.28999999995</v>
          </cell>
        </row>
        <row r="299">
          <cell r="H299">
            <v>423873</v>
          </cell>
          <cell r="L299">
            <v>48310.94</v>
          </cell>
          <cell r="R299">
            <v>28508.140000000003</v>
          </cell>
          <cell r="T299">
            <v>-55842.210000000014</v>
          </cell>
          <cell r="U299">
            <v>-26875.67</v>
          </cell>
          <cell r="AF299">
            <v>-85813.820000000022</v>
          </cell>
        </row>
        <row r="300">
          <cell r="H300">
            <v>344771.49</v>
          </cell>
          <cell r="L300">
            <v>29318.129999999976</v>
          </cell>
          <cell r="R300">
            <v>16915.699999999975</v>
          </cell>
          <cell r="T300">
            <v>-36126.769999999997</v>
          </cell>
          <cell r="U300">
            <v>-18700.97</v>
          </cell>
          <cell r="AF300">
            <v>-84785.890000000043</v>
          </cell>
        </row>
        <row r="301">
          <cell r="H301">
            <v>363409.46</v>
          </cell>
          <cell r="L301">
            <v>52535.5</v>
          </cell>
          <cell r="R301">
            <v>35571.96</v>
          </cell>
          <cell r="T301">
            <v>-46190.109999999993</v>
          </cell>
          <cell r="U301">
            <v>-31881.510000000002</v>
          </cell>
          <cell r="AF301">
            <v>-66691.22</v>
          </cell>
        </row>
        <row r="302">
          <cell r="H302">
            <v>488946.86</v>
          </cell>
          <cell r="L302">
            <v>143521.08999999997</v>
          </cell>
          <cell r="R302">
            <v>150877.68999999997</v>
          </cell>
          <cell r="T302">
            <v>-64642.52</v>
          </cell>
          <cell r="U302">
            <v>-35220.47</v>
          </cell>
          <cell r="AF302">
            <v>26095.87999999999</v>
          </cell>
        </row>
        <row r="303">
          <cell r="H303">
            <v>443884.55000000005</v>
          </cell>
          <cell r="L303">
            <v>116321.47</v>
          </cell>
          <cell r="R303">
            <v>102192.71</v>
          </cell>
          <cell r="T303">
            <v>-50883.609999999993</v>
          </cell>
          <cell r="U303">
            <v>-34633.440000000002</v>
          </cell>
          <cell r="AF303">
            <v>-29488.14</v>
          </cell>
        </row>
        <row r="304">
          <cell r="H304">
            <v>365235.93</v>
          </cell>
          <cell r="L304">
            <v>93739.41</v>
          </cell>
          <cell r="R304">
            <v>71529.990000000005</v>
          </cell>
          <cell r="T304">
            <v>-58076.69000000001</v>
          </cell>
          <cell r="U304">
            <v>-9303</v>
          </cell>
          <cell r="AF304">
            <v>-18594.159999999989</v>
          </cell>
        </row>
        <row r="305">
          <cell r="H305">
            <v>357458.91000000003</v>
          </cell>
          <cell r="L305">
            <v>87484.770000000019</v>
          </cell>
          <cell r="R305">
            <v>47928.290000000023</v>
          </cell>
          <cell r="T305">
            <v>-50418.890000000007</v>
          </cell>
          <cell r="U305">
            <v>-50233.04</v>
          </cell>
          <cell r="AF305">
            <v>-71696.52999999997</v>
          </cell>
        </row>
        <row r="306">
          <cell r="H306">
            <v>451953.64</v>
          </cell>
          <cell r="L306">
            <v>116853.50999999998</v>
          </cell>
          <cell r="R306">
            <v>69834.039999999979</v>
          </cell>
          <cell r="T306">
            <v>-93309.529999999984</v>
          </cell>
          <cell r="U306">
            <v>-17733.100000000002</v>
          </cell>
          <cell r="AF306">
            <v>-187088.61000000002</v>
          </cell>
        </row>
        <row r="307">
          <cell r="H307">
            <v>824518.36999999988</v>
          </cell>
          <cell r="L307">
            <v>218646.0999999998</v>
          </cell>
          <cell r="R307">
            <v>206520.63999999981</v>
          </cell>
          <cell r="T307">
            <v>-113816.44</v>
          </cell>
          <cell r="U307">
            <v>-85503.42</v>
          </cell>
          <cell r="AF307">
            <v>-37325.640000000159</v>
          </cell>
        </row>
        <row r="308">
          <cell r="H308">
            <v>372662.29</v>
          </cell>
          <cell r="L308">
            <v>98542.699999999953</v>
          </cell>
          <cell r="R308">
            <v>68294.559999999954</v>
          </cell>
          <cell r="T308">
            <v>-59270.069999999992</v>
          </cell>
          <cell r="U308">
            <v>-30585.599999999999</v>
          </cell>
          <cell r="AF308">
            <v>-47595.020000000033</v>
          </cell>
        </row>
        <row r="309">
          <cell r="H309">
            <v>313049.05000000005</v>
          </cell>
          <cell r="L309">
            <v>76548.620000000083</v>
          </cell>
          <cell r="R309">
            <v>61307.720000000081</v>
          </cell>
          <cell r="T309">
            <v>-54059.12</v>
          </cell>
          <cell r="U309">
            <v>-29745.759999999998</v>
          </cell>
          <cell r="AF309">
            <v>-36913.609999999935</v>
          </cell>
        </row>
        <row r="310">
          <cell r="H310">
            <v>319916.21000000002</v>
          </cell>
          <cell r="L310">
            <v>81146.62</v>
          </cell>
          <cell r="R310">
            <v>66266.649999999994</v>
          </cell>
          <cell r="T310">
            <v>-60659.270000000004</v>
          </cell>
          <cell r="U310">
            <v>-30045.949999999997</v>
          </cell>
          <cell r="AF310">
            <v>-44630.880000000005</v>
          </cell>
        </row>
        <row r="311">
          <cell r="H311">
            <v>545831.37</v>
          </cell>
          <cell r="L311">
            <v>122935.06999999989</v>
          </cell>
          <cell r="R311">
            <v>64386.579999999885</v>
          </cell>
          <cell r="T311">
            <v>-85572.27</v>
          </cell>
          <cell r="U311">
            <v>-51340.12</v>
          </cell>
          <cell r="AF311">
            <v>-104066.05000000015</v>
          </cell>
        </row>
        <row r="312">
          <cell r="H312">
            <v>482271.7</v>
          </cell>
          <cell r="L312">
            <v>132163.92000000001</v>
          </cell>
          <cell r="R312">
            <v>111747.12000000001</v>
          </cell>
          <cell r="T312">
            <v>-71180.320000000007</v>
          </cell>
          <cell r="U312">
            <v>-10716.01</v>
          </cell>
          <cell r="AF312">
            <v>-8060.0300000000279</v>
          </cell>
        </row>
        <row r="313">
          <cell r="H313">
            <v>264182.03000000003</v>
          </cell>
          <cell r="L313">
            <v>61926.760000000038</v>
          </cell>
          <cell r="R313">
            <v>50271.920000000042</v>
          </cell>
          <cell r="T313">
            <v>-38864.270000000004</v>
          </cell>
          <cell r="U313">
            <v>-11408.92</v>
          </cell>
          <cell r="AF313">
            <v>-15085.999999999956</v>
          </cell>
        </row>
        <row r="314">
          <cell r="H314">
            <v>2528820.83</v>
          </cell>
          <cell r="L314">
            <v>828549.87000000023</v>
          </cell>
          <cell r="R314">
            <v>750334.79000000027</v>
          </cell>
          <cell r="T314">
            <v>-209238.22999999998</v>
          </cell>
          <cell r="U314">
            <v>-163085.88</v>
          </cell>
          <cell r="AF314">
            <v>190834.68000000028</v>
          </cell>
        </row>
        <row r="315">
          <cell r="H315">
            <v>726684.88000000012</v>
          </cell>
          <cell r="L315">
            <v>213377.73000000016</v>
          </cell>
          <cell r="R315">
            <v>187873.16000000015</v>
          </cell>
          <cell r="T315">
            <v>-80672.900000000009</v>
          </cell>
          <cell r="U315">
            <v>-37274.770000000004</v>
          </cell>
          <cell r="AF315">
            <v>16895.000000000116</v>
          </cell>
        </row>
        <row r="316">
          <cell r="H316">
            <v>338063.93</v>
          </cell>
          <cell r="L316">
            <v>102464.22000000003</v>
          </cell>
          <cell r="R316">
            <v>89776.270000000033</v>
          </cell>
          <cell r="T316">
            <v>-55859.829999999994</v>
          </cell>
          <cell r="U316">
            <v>-6488.57</v>
          </cell>
          <cell r="AF316">
            <v>1657.2000000000262</v>
          </cell>
        </row>
        <row r="317">
          <cell r="H317">
            <v>915714.02</v>
          </cell>
          <cell r="L317">
            <v>286067.49000000005</v>
          </cell>
          <cell r="R317">
            <v>243004.85000000003</v>
          </cell>
          <cell r="T317">
            <v>-67406.740000000005</v>
          </cell>
          <cell r="U317">
            <v>-41290.629999999997</v>
          </cell>
          <cell r="AF317">
            <v>74619.369999999966</v>
          </cell>
        </row>
        <row r="318">
          <cell r="H318">
            <v>770426.13000000012</v>
          </cell>
          <cell r="L318">
            <v>245114.79000000004</v>
          </cell>
          <cell r="R318">
            <v>224436.07000000004</v>
          </cell>
          <cell r="T318">
            <v>-63796.11</v>
          </cell>
          <cell r="U318">
            <v>-84337.840000000011</v>
          </cell>
          <cell r="AF318">
            <v>29379.250000000029</v>
          </cell>
        </row>
        <row r="319">
          <cell r="H319">
            <v>1825567.8100000003</v>
          </cell>
          <cell r="L319">
            <v>600141.63000000035</v>
          </cell>
          <cell r="R319">
            <v>548518.73000000033</v>
          </cell>
          <cell r="T319">
            <v>-143669.36999999997</v>
          </cell>
          <cell r="U319">
            <v>-148843.56999999998</v>
          </cell>
          <cell r="AF319">
            <v>184002.52000000043</v>
          </cell>
        </row>
        <row r="320">
          <cell r="H320">
            <v>815909.08</v>
          </cell>
          <cell r="L320">
            <v>241882.56999999995</v>
          </cell>
          <cell r="R320">
            <v>216003.03999999995</v>
          </cell>
          <cell r="T320">
            <v>-80587.860000000015</v>
          </cell>
          <cell r="U320">
            <v>-59099.35</v>
          </cell>
          <cell r="AF320">
            <v>-1395.200000000099</v>
          </cell>
        </row>
        <row r="321">
          <cell r="H321">
            <v>1135259.3999999999</v>
          </cell>
          <cell r="L321">
            <v>354641.97999999986</v>
          </cell>
          <cell r="R321">
            <v>426958.83999999985</v>
          </cell>
          <cell r="T321">
            <v>-89733.64</v>
          </cell>
          <cell r="U321">
            <v>-149519.55000000002</v>
          </cell>
          <cell r="AF321">
            <v>138589.92999999988</v>
          </cell>
        </row>
        <row r="322">
          <cell r="H322">
            <v>755355.35000000009</v>
          </cell>
          <cell r="L322">
            <v>218389.29000000015</v>
          </cell>
          <cell r="R322">
            <v>193717.80000000016</v>
          </cell>
          <cell r="T322">
            <v>-76593.73</v>
          </cell>
          <cell r="U322">
            <v>-88367.72</v>
          </cell>
          <cell r="AF322">
            <v>-17800.659999999858</v>
          </cell>
        </row>
        <row r="323">
          <cell r="H323">
            <v>757219.94</v>
          </cell>
          <cell r="L323">
            <v>250400.64999999991</v>
          </cell>
          <cell r="R323">
            <v>222538.93999999992</v>
          </cell>
          <cell r="T323">
            <v>-78537.150000000009</v>
          </cell>
          <cell r="U323">
            <v>-32956.36</v>
          </cell>
          <cell r="AF323">
            <v>64599.249999999884</v>
          </cell>
        </row>
        <row r="324">
          <cell r="H324">
            <v>2066165.06</v>
          </cell>
          <cell r="L324">
            <v>662828.05000000016</v>
          </cell>
          <cell r="R324">
            <v>600491.3400000002</v>
          </cell>
          <cell r="T324">
            <v>-182353.46999999997</v>
          </cell>
          <cell r="U324">
            <v>-161944.83000000002</v>
          </cell>
          <cell r="AF324">
            <v>107320.03000000026</v>
          </cell>
        </row>
        <row r="325">
          <cell r="H325">
            <v>1167205.5499999998</v>
          </cell>
          <cell r="L325">
            <v>341781.48999999964</v>
          </cell>
          <cell r="R325">
            <v>305597.35999999964</v>
          </cell>
          <cell r="T325">
            <v>-99418.11</v>
          </cell>
          <cell r="U325">
            <v>-142960.35</v>
          </cell>
          <cell r="AF325">
            <v>-15827.810000000347</v>
          </cell>
        </row>
        <row r="326">
          <cell r="H326">
            <v>1132320.05</v>
          </cell>
          <cell r="L326">
            <v>329918.18000000017</v>
          </cell>
          <cell r="R326">
            <v>294214.57000000018</v>
          </cell>
          <cell r="T326">
            <v>-128626.16</v>
          </cell>
          <cell r="U326">
            <v>-143733.30000000002</v>
          </cell>
          <cell r="AF326">
            <v>-48030.469999999856</v>
          </cell>
        </row>
        <row r="327">
          <cell r="H327">
            <v>616562.49</v>
          </cell>
          <cell r="L327">
            <v>194866.07000000009</v>
          </cell>
          <cell r="R327">
            <v>153565.6100000001</v>
          </cell>
          <cell r="T327">
            <v>-64902.02</v>
          </cell>
          <cell r="U327">
            <v>-70137.140000000014</v>
          </cell>
          <cell r="AF327">
            <v>-33422.79999999993</v>
          </cell>
        </row>
        <row r="328">
          <cell r="H328">
            <v>819256.24</v>
          </cell>
          <cell r="L328">
            <v>250951.8299999999</v>
          </cell>
          <cell r="R328">
            <v>218843.24999999991</v>
          </cell>
          <cell r="T328">
            <v>-83850.27</v>
          </cell>
          <cell r="U328">
            <v>-100094.04</v>
          </cell>
          <cell r="AF328">
            <v>-38332.150000000081</v>
          </cell>
        </row>
        <row r="329">
          <cell r="H329">
            <v>1358236.75</v>
          </cell>
          <cell r="L329">
            <v>445652.66000000003</v>
          </cell>
          <cell r="R329">
            <v>399096.76</v>
          </cell>
          <cell r="T329">
            <v>-132429.62000000002</v>
          </cell>
          <cell r="U329">
            <v>-85845.459999999992</v>
          </cell>
          <cell r="AF329">
            <v>3751.8699999999953</v>
          </cell>
        </row>
        <row r="330">
          <cell r="H330">
            <v>840505.41999999993</v>
          </cell>
          <cell r="L330">
            <v>271333.90999999992</v>
          </cell>
          <cell r="R330">
            <v>260146.30999999991</v>
          </cell>
          <cell r="T330">
            <v>-80807.92</v>
          </cell>
          <cell r="U330">
            <v>-136406.97</v>
          </cell>
          <cell r="AF330">
            <v>-12209.950000000099</v>
          </cell>
        </row>
        <row r="331">
          <cell r="H331">
            <v>1306653.5</v>
          </cell>
          <cell r="L331">
            <v>412461.22</v>
          </cell>
          <cell r="R331">
            <v>367640.44999999995</v>
          </cell>
          <cell r="T331">
            <v>-147366.77999999997</v>
          </cell>
          <cell r="U331">
            <v>-124937.76</v>
          </cell>
          <cell r="AF331">
            <v>-24571.930000000051</v>
          </cell>
        </row>
        <row r="332">
          <cell r="H332">
            <v>941384.21000000008</v>
          </cell>
          <cell r="L332">
            <v>287062.7300000001</v>
          </cell>
          <cell r="R332">
            <v>265436.89000000007</v>
          </cell>
          <cell r="T332">
            <v>-88602.63999999997</v>
          </cell>
          <cell r="U332">
            <v>-92619.12</v>
          </cell>
          <cell r="AF332">
            <v>-19202.139999999898</v>
          </cell>
        </row>
        <row r="333">
          <cell r="H333">
            <v>1207103.1700000002</v>
          </cell>
          <cell r="L333">
            <v>376914.99000000011</v>
          </cell>
          <cell r="R333">
            <v>337442.45000000007</v>
          </cell>
          <cell r="T333">
            <v>-110437.12999999999</v>
          </cell>
          <cell r="U333">
            <v>-126617.17000000003</v>
          </cell>
          <cell r="AF333">
            <v>30512.470000000088</v>
          </cell>
        </row>
        <row r="334">
          <cell r="H334">
            <v>1276062.0199999998</v>
          </cell>
          <cell r="L334">
            <v>414311.44999999984</v>
          </cell>
          <cell r="R334">
            <v>372559.48999999987</v>
          </cell>
          <cell r="T334">
            <v>-119564.94999999998</v>
          </cell>
          <cell r="U334">
            <v>-329215.98</v>
          </cell>
          <cell r="AF334">
            <v>-206331.43000000005</v>
          </cell>
        </row>
        <row r="335">
          <cell r="H335">
            <v>562277.26</v>
          </cell>
          <cell r="L335">
            <v>171154.95000000004</v>
          </cell>
          <cell r="R335">
            <v>143118.77000000005</v>
          </cell>
          <cell r="T335">
            <v>-49738.619999999995</v>
          </cell>
          <cell r="U335">
            <v>-53869.440000000002</v>
          </cell>
          <cell r="AF335">
            <v>-41780.249999999971</v>
          </cell>
        </row>
        <row r="336">
          <cell r="H336">
            <v>1360890.5</v>
          </cell>
          <cell r="L336">
            <v>450235.26</v>
          </cell>
          <cell r="R336">
            <v>395890.85</v>
          </cell>
          <cell r="T336">
            <v>-127120.09000000003</v>
          </cell>
          <cell r="U336">
            <v>-144736.12000000002</v>
          </cell>
          <cell r="AF336">
            <v>6858.6199999998789</v>
          </cell>
        </row>
        <row r="337">
          <cell r="H337">
            <v>947761.9</v>
          </cell>
          <cell r="L337">
            <v>263057.10000000009</v>
          </cell>
          <cell r="R337">
            <v>239755.15000000008</v>
          </cell>
          <cell r="T337">
            <v>-58477.990000000005</v>
          </cell>
          <cell r="U337">
            <v>-41401.79</v>
          </cell>
          <cell r="AF337">
            <v>71263.600000000035</v>
          </cell>
        </row>
        <row r="338">
          <cell r="H338">
            <v>631693.22000000009</v>
          </cell>
          <cell r="L338">
            <v>190613.0500000001</v>
          </cell>
          <cell r="R338">
            <v>163814.15000000011</v>
          </cell>
          <cell r="T338">
            <v>-65244.93</v>
          </cell>
          <cell r="U338">
            <v>-21520.71</v>
          </cell>
          <cell r="AF338">
            <v>7324.5700000001525</v>
          </cell>
        </row>
        <row r="339">
          <cell r="H339">
            <v>1109737.1499999999</v>
          </cell>
          <cell r="L339">
            <v>340530.0199999999</v>
          </cell>
          <cell r="R339">
            <v>307458.31999999989</v>
          </cell>
          <cell r="T339">
            <v>-93822.790000000008</v>
          </cell>
          <cell r="U339">
            <v>-89223.810000000012</v>
          </cell>
          <cell r="AF339">
            <v>54485.899999999878</v>
          </cell>
        </row>
        <row r="340">
          <cell r="H340">
            <v>2071185.7000000002</v>
          </cell>
          <cell r="L340">
            <v>678752.33</v>
          </cell>
          <cell r="R340">
            <v>624567.39999999991</v>
          </cell>
          <cell r="T340">
            <v>-184374.06000000003</v>
          </cell>
          <cell r="U340">
            <v>-123337.1</v>
          </cell>
          <cell r="AF340">
            <v>139343.67999999993</v>
          </cell>
        </row>
        <row r="341">
          <cell r="H341">
            <v>1279809.18</v>
          </cell>
          <cell r="L341">
            <v>410805.66999999975</v>
          </cell>
          <cell r="R341">
            <v>358168.40999999974</v>
          </cell>
          <cell r="T341">
            <v>-122732.71</v>
          </cell>
          <cell r="U341">
            <v>-51674.520000000004</v>
          </cell>
          <cell r="AF341">
            <v>68135.539999999746</v>
          </cell>
        </row>
        <row r="342">
          <cell r="H342">
            <v>935151.44</v>
          </cell>
          <cell r="L342">
            <v>296569.48000000004</v>
          </cell>
          <cell r="R342">
            <v>262457.89</v>
          </cell>
          <cell r="T342">
            <v>-107148.47</v>
          </cell>
          <cell r="U342">
            <v>-135271.76</v>
          </cell>
          <cell r="AF342">
            <v>-33857.25</v>
          </cell>
        </row>
        <row r="343">
          <cell r="H343">
            <v>795772.65</v>
          </cell>
          <cell r="L343">
            <v>269047.61000000004</v>
          </cell>
          <cell r="R343">
            <v>221732.97000000003</v>
          </cell>
          <cell r="T343">
            <v>-61571.76</v>
          </cell>
          <cell r="U343">
            <v>-128143.27</v>
          </cell>
          <cell r="AF343">
            <v>-38141.139999999956</v>
          </cell>
        </row>
        <row r="344">
          <cell r="H344">
            <v>1117338.8500000001</v>
          </cell>
          <cell r="L344">
            <v>352510.68000000011</v>
          </cell>
          <cell r="R344">
            <v>322595.0400000001</v>
          </cell>
          <cell r="T344">
            <v>-99340.01</v>
          </cell>
          <cell r="U344">
            <v>-274117.94999999995</v>
          </cell>
          <cell r="AF344">
            <v>-151556.2899999998</v>
          </cell>
        </row>
        <row r="345">
          <cell r="H345">
            <v>1121615.71</v>
          </cell>
          <cell r="L345">
            <v>352537.56999999989</v>
          </cell>
          <cell r="R345">
            <v>318748.17999999988</v>
          </cell>
          <cell r="T345">
            <v>-107015.66000000002</v>
          </cell>
          <cell r="U345">
            <v>-201104.84999999998</v>
          </cell>
          <cell r="AF345">
            <v>11984.469999999797</v>
          </cell>
        </row>
        <row r="346">
          <cell r="H346">
            <v>1203580.78</v>
          </cell>
          <cell r="L346">
            <v>380612.79000000004</v>
          </cell>
          <cell r="R346">
            <v>343777.07000000007</v>
          </cell>
          <cell r="T346">
            <v>-95763.55</v>
          </cell>
          <cell r="U346">
            <v>-161825.54999999999</v>
          </cell>
          <cell r="AF346">
            <v>-6519.4799999999232</v>
          </cell>
        </row>
        <row r="347">
          <cell r="H347">
            <v>637039.46</v>
          </cell>
          <cell r="L347">
            <v>204805.59000000003</v>
          </cell>
          <cell r="R347">
            <v>207698.12000000002</v>
          </cell>
          <cell r="T347">
            <v>-71883.94</v>
          </cell>
          <cell r="U347">
            <v>-84155.099999999991</v>
          </cell>
          <cell r="AF347">
            <v>6776.8300000000454</v>
          </cell>
        </row>
        <row r="348">
          <cell r="H348">
            <v>440395.36</v>
          </cell>
          <cell r="L348">
            <v>114988.76000000001</v>
          </cell>
          <cell r="R348">
            <v>95268.220000000016</v>
          </cell>
          <cell r="T348">
            <v>-43728.52</v>
          </cell>
          <cell r="U348">
            <v>-55425.08</v>
          </cell>
          <cell r="AF348">
            <v>-43516.909999999989</v>
          </cell>
        </row>
        <row r="349">
          <cell r="H349">
            <v>626530.43999999994</v>
          </cell>
          <cell r="L349">
            <v>191049.64999999994</v>
          </cell>
          <cell r="R349">
            <v>173875.47999999992</v>
          </cell>
          <cell r="T349">
            <v>-59944.740000000005</v>
          </cell>
          <cell r="U349">
            <v>-54479.82</v>
          </cell>
          <cell r="AF349">
            <v>13361.379999999946</v>
          </cell>
        </row>
        <row r="350">
          <cell r="H350">
            <v>714281.96</v>
          </cell>
          <cell r="L350">
            <v>212795.11999999994</v>
          </cell>
          <cell r="R350">
            <v>183233.63999999993</v>
          </cell>
          <cell r="T350">
            <v>-76812.690000000017</v>
          </cell>
          <cell r="U350">
            <v>-77659.350000000006</v>
          </cell>
          <cell r="AF350">
            <v>-19409.700000000186</v>
          </cell>
        </row>
        <row r="351">
          <cell r="H351">
            <v>746052.67</v>
          </cell>
          <cell r="L351">
            <v>223724.58000000002</v>
          </cell>
          <cell r="R351">
            <v>187030.27000000002</v>
          </cell>
          <cell r="T351">
            <v>-60593.81</v>
          </cell>
          <cell r="U351">
            <v>-133320.34</v>
          </cell>
          <cell r="AF351">
            <v>-119978.09999999992</v>
          </cell>
        </row>
        <row r="352">
          <cell r="H352">
            <v>834938.75000000012</v>
          </cell>
          <cell r="L352">
            <v>270655.52000000014</v>
          </cell>
          <cell r="R352">
            <v>224095.57000000012</v>
          </cell>
          <cell r="T352">
            <v>-72086.989999999991</v>
          </cell>
          <cell r="U352">
            <v>-105724.88</v>
          </cell>
          <cell r="AF352">
            <v>18885.400000000111</v>
          </cell>
        </row>
        <row r="353">
          <cell r="H353">
            <v>906676.53</v>
          </cell>
          <cell r="L353">
            <v>299537.86000000004</v>
          </cell>
          <cell r="R353">
            <v>242643.90000000005</v>
          </cell>
          <cell r="T353">
            <v>-89925.720000000016</v>
          </cell>
          <cell r="U353">
            <v>-81603.549999999988</v>
          </cell>
          <cell r="AF353">
            <v>21816.250000000058</v>
          </cell>
        </row>
        <row r="354">
          <cell r="H354">
            <v>1020400.79</v>
          </cell>
          <cell r="L354">
            <v>338628.34000000014</v>
          </cell>
          <cell r="R354">
            <v>286990.29000000015</v>
          </cell>
          <cell r="T354">
            <v>-78064.3</v>
          </cell>
          <cell r="U354">
            <v>-102094.89</v>
          </cell>
          <cell r="AF354">
            <v>69480.170000000158</v>
          </cell>
        </row>
        <row r="355">
          <cell r="H355">
            <v>1009954.9400000002</v>
          </cell>
          <cell r="L355">
            <v>299475.9000000002</v>
          </cell>
          <cell r="R355">
            <v>259517.5300000002</v>
          </cell>
          <cell r="T355">
            <v>-89095.73000000001</v>
          </cell>
          <cell r="U355">
            <v>-70197.45</v>
          </cell>
          <cell r="AF355">
            <v>49544.120000000228</v>
          </cell>
        </row>
        <row r="356">
          <cell r="H356">
            <v>453282.13999999996</v>
          </cell>
          <cell r="L356">
            <v>145169.12999999995</v>
          </cell>
          <cell r="R356">
            <v>118889.15999999995</v>
          </cell>
          <cell r="T356">
            <v>-53983.380000000012</v>
          </cell>
          <cell r="U356">
            <v>-321597.34999999998</v>
          </cell>
          <cell r="AF356">
            <v>-318084.02000000014</v>
          </cell>
        </row>
        <row r="357">
          <cell r="H357">
            <v>826954.34</v>
          </cell>
          <cell r="L357">
            <v>231127.62999999995</v>
          </cell>
          <cell r="R357">
            <v>206989.40999999995</v>
          </cell>
          <cell r="T357">
            <v>-74164.029999999984</v>
          </cell>
          <cell r="U357">
            <v>-102963.39</v>
          </cell>
          <cell r="AF357">
            <v>-54014.080000000016</v>
          </cell>
        </row>
        <row r="358">
          <cell r="H358">
            <v>734282.3600000001</v>
          </cell>
          <cell r="L358">
            <v>226665.53000000003</v>
          </cell>
          <cell r="R358">
            <v>207736.01000000004</v>
          </cell>
          <cell r="T358">
            <v>-55228.520000000004</v>
          </cell>
          <cell r="U358">
            <v>-142153.78</v>
          </cell>
          <cell r="AF358">
            <v>-54118.439999999944</v>
          </cell>
        </row>
        <row r="359">
          <cell r="H359">
            <v>603300.20000000007</v>
          </cell>
          <cell r="L359">
            <v>171401.46000000014</v>
          </cell>
          <cell r="R359">
            <v>135276.69000000012</v>
          </cell>
          <cell r="T359">
            <v>-68964.819999999978</v>
          </cell>
          <cell r="U359">
            <v>-362361.53</v>
          </cell>
          <cell r="AF359">
            <v>-344205.56999999983</v>
          </cell>
        </row>
        <row r="360">
          <cell r="H360">
            <v>780490.18999999983</v>
          </cell>
          <cell r="L360">
            <v>249737.85999999981</v>
          </cell>
          <cell r="R360">
            <v>200653.43999999983</v>
          </cell>
          <cell r="T360">
            <v>-93897.540000000008</v>
          </cell>
          <cell r="U360">
            <v>-269410.8</v>
          </cell>
          <cell r="AF360">
            <v>-200021.18000000011</v>
          </cell>
        </row>
        <row r="361">
          <cell r="H361">
            <v>1335255.55</v>
          </cell>
          <cell r="L361">
            <v>430701.28000000014</v>
          </cell>
          <cell r="R361">
            <v>396689.12000000011</v>
          </cell>
          <cell r="T361">
            <v>-116896.01000000002</v>
          </cell>
          <cell r="U361">
            <v>-428606.44</v>
          </cell>
          <cell r="AF361">
            <v>-233343.28999999992</v>
          </cell>
        </row>
        <row r="362">
          <cell r="H362">
            <v>573143.68000000005</v>
          </cell>
          <cell r="L362">
            <v>191128.99000000005</v>
          </cell>
          <cell r="R362">
            <v>168932.76000000004</v>
          </cell>
          <cell r="T362">
            <v>-62279.219999999987</v>
          </cell>
          <cell r="U362">
            <v>-177906.07</v>
          </cell>
          <cell r="AF362">
            <v>-112270.82999999987</v>
          </cell>
        </row>
        <row r="363">
          <cell r="H363">
            <v>1009946.8599999999</v>
          </cell>
          <cell r="L363">
            <v>314958.29999999981</v>
          </cell>
          <cell r="R363">
            <v>265200.06999999983</v>
          </cell>
          <cell r="T363">
            <v>-100578.66000000002</v>
          </cell>
          <cell r="U363">
            <v>-51689.710000000006</v>
          </cell>
          <cell r="AF363">
            <v>-27605.850000000268</v>
          </cell>
        </row>
        <row r="364">
          <cell r="H364">
            <v>660447.82999999996</v>
          </cell>
          <cell r="L364">
            <v>206138.6399999999</v>
          </cell>
          <cell r="R364">
            <v>175637.6699999999</v>
          </cell>
          <cell r="T364">
            <v>-102483.52999999998</v>
          </cell>
          <cell r="U364">
            <v>-38316.959999999999</v>
          </cell>
          <cell r="AF364">
            <v>-23598.950000000099</v>
          </cell>
        </row>
        <row r="365">
          <cell r="H365">
            <v>905329.34000000008</v>
          </cell>
          <cell r="L365">
            <v>326412.44000000006</v>
          </cell>
          <cell r="R365">
            <v>283063.32000000007</v>
          </cell>
          <cell r="T365">
            <v>-84899.609999999986</v>
          </cell>
          <cell r="U365">
            <v>-113555.33</v>
          </cell>
          <cell r="AF365">
            <v>45511.820000000036</v>
          </cell>
        </row>
        <row r="366">
          <cell r="H366">
            <v>666304.26000000013</v>
          </cell>
          <cell r="L366">
            <v>193264.88000000018</v>
          </cell>
          <cell r="R366">
            <v>175587.99000000017</v>
          </cell>
          <cell r="T366">
            <v>-74037.350000000006</v>
          </cell>
          <cell r="U366">
            <v>-34158.700000000004</v>
          </cell>
          <cell r="AF366">
            <v>22438.390000000159</v>
          </cell>
        </row>
        <row r="367">
          <cell r="H367">
            <v>717797.68999999983</v>
          </cell>
          <cell r="L367">
            <v>206957.35999999981</v>
          </cell>
          <cell r="R367">
            <v>188095.67999999982</v>
          </cell>
          <cell r="T367">
            <v>-70242.78</v>
          </cell>
          <cell r="U367">
            <v>-95497.739999999991</v>
          </cell>
          <cell r="AF367">
            <v>-33254.820000000153</v>
          </cell>
        </row>
        <row r="368">
          <cell r="H368">
            <v>598992.87999999989</v>
          </cell>
          <cell r="L368">
            <v>182667.77999999997</v>
          </cell>
          <cell r="R368">
            <v>167585.22999999998</v>
          </cell>
          <cell r="T368">
            <v>-55957.41</v>
          </cell>
          <cell r="U368">
            <v>-77592.28</v>
          </cell>
          <cell r="AF368">
            <v>-13542.110000000015</v>
          </cell>
        </row>
        <row r="369">
          <cell r="H369">
            <v>489352.37000000005</v>
          </cell>
          <cell r="L369">
            <v>155526.00000000006</v>
          </cell>
          <cell r="R369">
            <v>128871.53000000006</v>
          </cell>
          <cell r="T369">
            <v>-72746.320000000007</v>
          </cell>
          <cell r="U369">
            <v>-75820.59</v>
          </cell>
          <cell r="AF369">
            <v>-92252.729999999923</v>
          </cell>
        </row>
        <row r="370">
          <cell r="H370">
            <v>1216786.42</v>
          </cell>
          <cell r="L370">
            <v>403116.74999999994</v>
          </cell>
          <cell r="R370">
            <v>413826.69999999995</v>
          </cell>
          <cell r="T370">
            <v>-97797.640000000014</v>
          </cell>
          <cell r="U370">
            <v>-120043.30000000002</v>
          </cell>
          <cell r="AF370">
            <v>127225.27999999997</v>
          </cell>
        </row>
        <row r="371">
          <cell r="H371">
            <v>869167.97</v>
          </cell>
          <cell r="L371">
            <v>267088.64999999997</v>
          </cell>
          <cell r="R371">
            <v>243786.97999999995</v>
          </cell>
          <cell r="T371">
            <v>-76817.27</v>
          </cell>
          <cell r="U371">
            <v>-115838.91</v>
          </cell>
          <cell r="AF371">
            <v>-8189.8300000000454</v>
          </cell>
        </row>
        <row r="372">
          <cell r="H372">
            <v>703674.29000000015</v>
          </cell>
          <cell r="L372">
            <v>211503.51000000013</v>
          </cell>
          <cell r="R372">
            <v>189439.14000000013</v>
          </cell>
          <cell r="T372">
            <v>-59927.31</v>
          </cell>
          <cell r="U372">
            <v>-117024.43</v>
          </cell>
          <cell r="AF372">
            <v>-38615.33999999988</v>
          </cell>
        </row>
        <row r="373">
          <cell r="H373">
            <v>500276.69</v>
          </cell>
          <cell r="L373">
            <v>166372.10999999999</v>
          </cell>
          <cell r="R373">
            <v>143425.15</v>
          </cell>
          <cell r="T373">
            <v>-40153.42</v>
          </cell>
          <cell r="U373">
            <v>-64926.110000000008</v>
          </cell>
          <cell r="AF373">
            <v>15096.020000000019</v>
          </cell>
        </row>
        <row r="374">
          <cell r="H374">
            <v>497953.30999999994</v>
          </cell>
          <cell r="L374">
            <v>155242.73999999996</v>
          </cell>
          <cell r="R374">
            <v>141898.64999999997</v>
          </cell>
          <cell r="T374">
            <v>-54369.619999999995</v>
          </cell>
          <cell r="U374">
            <v>-55257.33</v>
          </cell>
          <cell r="AF374">
            <v>-12788.430000000051</v>
          </cell>
        </row>
        <row r="375">
          <cell r="H375">
            <v>674927.21</v>
          </cell>
          <cell r="L375">
            <v>192860.64999999997</v>
          </cell>
          <cell r="R375">
            <v>163153.41999999995</v>
          </cell>
          <cell r="T375">
            <v>-76978.959999999992</v>
          </cell>
          <cell r="U375">
            <v>-107337.48999999999</v>
          </cell>
          <cell r="AF375">
            <v>-73474.880000000034</v>
          </cell>
        </row>
        <row r="376">
          <cell r="H376">
            <v>435302.66000000003</v>
          </cell>
          <cell r="L376">
            <v>128816.41000000003</v>
          </cell>
          <cell r="R376">
            <v>108043.40000000002</v>
          </cell>
          <cell r="T376">
            <v>-50802.47</v>
          </cell>
          <cell r="U376">
            <v>-51777.08</v>
          </cell>
          <cell r="AF376">
            <v>-47765.479999999981</v>
          </cell>
        </row>
        <row r="377">
          <cell r="H377">
            <v>479430.85</v>
          </cell>
          <cell r="L377">
            <v>146440.39999999991</v>
          </cell>
          <cell r="R377">
            <v>132131.61999999991</v>
          </cell>
          <cell r="T377">
            <v>-37996.430000000008</v>
          </cell>
          <cell r="U377">
            <v>-20204.419999999998</v>
          </cell>
          <cell r="AF377">
            <v>40368.149999999892</v>
          </cell>
        </row>
        <row r="378">
          <cell r="H378">
            <v>493513.35</v>
          </cell>
          <cell r="L378">
            <v>150891.35999999996</v>
          </cell>
          <cell r="R378">
            <v>127494.85999999996</v>
          </cell>
          <cell r="T378">
            <v>-40764.130000000005</v>
          </cell>
          <cell r="U378">
            <v>-74081.290000000008</v>
          </cell>
          <cell r="AF378">
            <v>-23227.960000000079</v>
          </cell>
        </row>
        <row r="379">
          <cell r="H379">
            <v>435429.02999999997</v>
          </cell>
          <cell r="L379">
            <v>126600.20999999993</v>
          </cell>
          <cell r="R379">
            <v>135798.96999999994</v>
          </cell>
          <cell r="T379">
            <v>-60951.080000000009</v>
          </cell>
          <cell r="U379">
            <v>-69268.94</v>
          </cell>
          <cell r="AF379">
            <v>-54181.880000000034</v>
          </cell>
        </row>
        <row r="380">
          <cell r="H380">
            <v>805142.77000000014</v>
          </cell>
          <cell r="L380">
            <v>274549.14000000013</v>
          </cell>
          <cell r="R380">
            <v>181354.01000000013</v>
          </cell>
          <cell r="T380">
            <v>-62326.89</v>
          </cell>
          <cell r="U380">
            <v>-47589.950000000004</v>
          </cell>
          <cell r="AF380">
            <v>13800.630000000121</v>
          </cell>
        </row>
        <row r="381">
          <cell r="H381">
            <v>609417.03</v>
          </cell>
          <cell r="L381">
            <v>179564.7000000001</v>
          </cell>
          <cell r="R381">
            <v>139931.16000000009</v>
          </cell>
          <cell r="T381">
            <v>-80712.950000000012</v>
          </cell>
          <cell r="U381">
            <v>-100934.64</v>
          </cell>
          <cell r="AF381">
            <v>-100359.9899999999</v>
          </cell>
        </row>
        <row r="382">
          <cell r="H382">
            <v>737967.62000000011</v>
          </cell>
          <cell r="L382">
            <v>221961.63000000012</v>
          </cell>
          <cell r="R382">
            <v>196731.90000000011</v>
          </cell>
          <cell r="T382">
            <v>-64125.62</v>
          </cell>
          <cell r="U382">
            <v>-43205.279999999999</v>
          </cell>
          <cell r="AF382">
            <v>29662.070000000123</v>
          </cell>
        </row>
        <row r="383">
          <cell r="H383">
            <v>343676.16000000003</v>
          </cell>
          <cell r="L383">
            <v>101261.44000000006</v>
          </cell>
          <cell r="R383">
            <v>86303.140000000058</v>
          </cell>
          <cell r="T383">
            <v>-34258.29</v>
          </cell>
          <cell r="U383">
            <v>-16506.82</v>
          </cell>
          <cell r="AF383">
            <v>5067.9100000000471</v>
          </cell>
        </row>
        <row r="384">
          <cell r="H384">
            <v>989827.54</v>
          </cell>
          <cell r="L384">
            <v>317238.09999999998</v>
          </cell>
          <cell r="R384">
            <v>278070.37</v>
          </cell>
          <cell r="T384">
            <v>-97444.63</v>
          </cell>
          <cell r="U384">
            <v>-89778.28</v>
          </cell>
          <cell r="AF384">
            <v>32063.239999999991</v>
          </cell>
        </row>
        <row r="385">
          <cell r="H385">
            <v>925012.04</v>
          </cell>
          <cell r="L385">
            <v>297884.86</v>
          </cell>
          <cell r="R385">
            <v>272577.18</v>
          </cell>
          <cell r="T385">
            <v>-82240.319999999992</v>
          </cell>
          <cell r="U385">
            <v>-69897.83</v>
          </cell>
          <cell r="AF385">
            <v>54125.01999999996</v>
          </cell>
        </row>
        <row r="386">
          <cell r="H386">
            <v>444660.91000000003</v>
          </cell>
          <cell r="L386">
            <v>150500.32000000004</v>
          </cell>
          <cell r="R386">
            <v>149004.02000000005</v>
          </cell>
          <cell r="T386">
            <v>-53066.43</v>
          </cell>
          <cell r="U386">
            <v>-40338.57</v>
          </cell>
          <cell r="AF386">
            <v>17601.840000000055</v>
          </cell>
        </row>
        <row r="387">
          <cell r="H387">
            <v>662232.57999999996</v>
          </cell>
          <cell r="L387">
            <v>198776.15999999992</v>
          </cell>
          <cell r="R387">
            <v>177680.61999999991</v>
          </cell>
          <cell r="T387">
            <v>-59768.15</v>
          </cell>
          <cell r="U387">
            <v>-53942.700000000004</v>
          </cell>
          <cell r="AF387">
            <v>-19004.440000000119</v>
          </cell>
        </row>
        <row r="388">
          <cell r="H388">
            <v>965868.95</v>
          </cell>
          <cell r="L388">
            <v>310984.75999999989</v>
          </cell>
          <cell r="R388">
            <v>278856.4599999999</v>
          </cell>
          <cell r="T388">
            <v>-80645.590000000026</v>
          </cell>
          <cell r="U388">
            <v>-57554.64</v>
          </cell>
          <cell r="AF388">
            <v>90497.709999999875</v>
          </cell>
        </row>
        <row r="389">
          <cell r="H389">
            <v>910235.46</v>
          </cell>
          <cell r="L389">
            <v>286992.99999999994</v>
          </cell>
          <cell r="R389">
            <v>267145.85999999993</v>
          </cell>
          <cell r="T389">
            <v>-73069.86</v>
          </cell>
          <cell r="U389">
            <v>-42772.93</v>
          </cell>
          <cell r="AF389">
            <v>96306.749999999913</v>
          </cell>
        </row>
        <row r="390">
          <cell r="H390">
            <v>418189.82</v>
          </cell>
          <cell r="L390">
            <v>119076.01000000007</v>
          </cell>
          <cell r="R390">
            <v>93037.850000000064</v>
          </cell>
          <cell r="T390">
            <v>-48466.63</v>
          </cell>
          <cell r="U390">
            <v>-39176.76</v>
          </cell>
          <cell r="AF390">
            <v>-25382.969999999943</v>
          </cell>
        </row>
        <row r="391">
          <cell r="H391">
            <v>569560.61999999988</v>
          </cell>
          <cell r="L391">
            <v>182487.6399999999</v>
          </cell>
          <cell r="R391">
            <v>164889.7999999999</v>
          </cell>
          <cell r="T391">
            <v>-54711.22</v>
          </cell>
          <cell r="U391">
            <v>-75920.59</v>
          </cell>
          <cell r="AF391">
            <v>-31940.800000000047</v>
          </cell>
        </row>
        <row r="392">
          <cell r="H392">
            <v>583852.98</v>
          </cell>
          <cell r="L392">
            <v>168293.9199999999</v>
          </cell>
          <cell r="R392">
            <v>149968.9599999999</v>
          </cell>
          <cell r="T392">
            <v>-48298.63</v>
          </cell>
          <cell r="U392">
            <v>-61748.599999999991</v>
          </cell>
          <cell r="AF392">
            <v>-3474.7300000000687</v>
          </cell>
        </row>
        <row r="393">
          <cell r="H393">
            <v>603211.12999999989</v>
          </cell>
          <cell r="L393">
            <v>177318.30999999985</v>
          </cell>
          <cell r="R393">
            <v>112228.95999999985</v>
          </cell>
          <cell r="T393">
            <v>-63892.80999999999</v>
          </cell>
          <cell r="U393">
            <v>-64601.01999999999</v>
          </cell>
          <cell r="AF393">
            <v>-82577.080000000162</v>
          </cell>
        </row>
        <row r="394">
          <cell r="H394">
            <v>628140.97</v>
          </cell>
          <cell r="L394">
            <v>202954.43999999992</v>
          </cell>
          <cell r="R394">
            <v>181324.69999999992</v>
          </cell>
          <cell r="T394">
            <v>-52942.35</v>
          </cell>
          <cell r="U394">
            <v>-84158.36</v>
          </cell>
          <cell r="AF394">
            <v>-15806.720000000088</v>
          </cell>
        </row>
        <row r="395">
          <cell r="H395">
            <v>624287.19000000006</v>
          </cell>
          <cell r="L395">
            <v>191750.46000000008</v>
          </cell>
          <cell r="R395">
            <v>176600.35000000009</v>
          </cell>
          <cell r="T395">
            <v>-76941.580000000016</v>
          </cell>
          <cell r="U395">
            <v>-39380.050000000003</v>
          </cell>
          <cell r="AF395">
            <v>13222.080000000075</v>
          </cell>
        </row>
        <row r="396">
          <cell r="H396">
            <v>834503.12</v>
          </cell>
          <cell r="L396">
            <v>260610.92000000004</v>
          </cell>
          <cell r="R396">
            <v>240200.78000000003</v>
          </cell>
          <cell r="T396">
            <v>-76238.809999999983</v>
          </cell>
          <cell r="U396">
            <v>-123029.04999999999</v>
          </cell>
          <cell r="AF396">
            <v>-25854.499999999942</v>
          </cell>
        </row>
        <row r="397">
          <cell r="H397">
            <v>630947.46</v>
          </cell>
          <cell r="L397">
            <v>194275.04000000004</v>
          </cell>
          <cell r="R397">
            <v>168152.34000000003</v>
          </cell>
          <cell r="T397">
            <v>-84062.349999999991</v>
          </cell>
          <cell r="U397">
            <v>-42217.549999999996</v>
          </cell>
          <cell r="AF397">
            <v>-3182.9599999999919</v>
          </cell>
        </row>
        <row r="398">
          <cell r="H398">
            <v>685378.88</v>
          </cell>
          <cell r="L398">
            <v>215991.74</v>
          </cell>
          <cell r="R398">
            <v>188901.83</v>
          </cell>
          <cell r="T398">
            <v>-121602.79</v>
          </cell>
          <cell r="U398">
            <v>-58638.63</v>
          </cell>
          <cell r="AF398">
            <v>-71162.81</v>
          </cell>
        </row>
        <row r="399">
          <cell r="H399">
            <v>258635.84</v>
          </cell>
          <cell r="L399">
            <v>75057.399999999994</v>
          </cell>
          <cell r="R399">
            <v>59996.52</v>
          </cell>
          <cell r="T399">
            <v>-47679.57</v>
          </cell>
          <cell r="U399">
            <v>-36340</v>
          </cell>
          <cell r="AF399">
            <v>-50805.21</v>
          </cell>
        </row>
        <row r="400">
          <cell r="H400">
            <v>505892.10000000009</v>
          </cell>
          <cell r="L400">
            <v>176300.59000000011</v>
          </cell>
          <cell r="R400">
            <v>157969.1100000001</v>
          </cell>
          <cell r="T400">
            <v>-70647.06</v>
          </cell>
          <cell r="U400">
            <v>-17461.89</v>
          </cell>
          <cell r="AF400">
            <v>21074.850000000093</v>
          </cell>
        </row>
        <row r="401">
          <cell r="H401">
            <v>379601.47000000009</v>
          </cell>
          <cell r="L401">
            <v>112716.70000000004</v>
          </cell>
          <cell r="R401">
            <v>85343.030000000042</v>
          </cell>
          <cell r="T401">
            <v>-72214.53</v>
          </cell>
          <cell r="U401">
            <v>-32577.140000000003</v>
          </cell>
          <cell r="AF401">
            <v>-68429.199999999968</v>
          </cell>
        </row>
        <row r="402">
          <cell r="H402">
            <v>615093.33000000007</v>
          </cell>
          <cell r="L402">
            <v>216054.36000000007</v>
          </cell>
          <cell r="R402">
            <v>185585.62000000008</v>
          </cell>
          <cell r="T402">
            <v>-88890.329999999987</v>
          </cell>
          <cell r="U402">
            <v>-67590.569999999992</v>
          </cell>
          <cell r="AF402">
            <v>-40730.069999999891</v>
          </cell>
        </row>
        <row r="403">
          <cell r="H403">
            <v>339254.41000000003</v>
          </cell>
          <cell r="L403">
            <v>108488.64000000007</v>
          </cell>
          <cell r="R403">
            <v>51418.820000000072</v>
          </cell>
          <cell r="T403">
            <v>-46983.46</v>
          </cell>
          <cell r="U403">
            <v>-26920.1</v>
          </cell>
          <cell r="AF403">
            <v>-54468.329999999907</v>
          </cell>
        </row>
        <row r="404">
          <cell r="H404">
            <v>275969.84999999998</v>
          </cell>
          <cell r="L404">
            <v>88277.41</v>
          </cell>
          <cell r="R404">
            <v>71062.960000000006</v>
          </cell>
          <cell r="T404">
            <v>-64054.760000000009</v>
          </cell>
          <cell r="U404">
            <v>-18720.59</v>
          </cell>
          <cell r="AF404">
            <v>-42218.070000000007</v>
          </cell>
        </row>
        <row r="405">
          <cell r="H405">
            <v>339533.85999999993</v>
          </cell>
          <cell r="L405">
            <v>120539.11999999994</v>
          </cell>
          <cell r="R405">
            <v>89769.039999999935</v>
          </cell>
          <cell r="T405">
            <v>-78782.029999999984</v>
          </cell>
          <cell r="U405">
            <v>-36383.22</v>
          </cell>
          <cell r="AF405">
            <v>-50439.450000000055</v>
          </cell>
        </row>
        <row r="406">
          <cell r="H406">
            <v>396399.68000000005</v>
          </cell>
          <cell r="L406">
            <v>120739.69000000006</v>
          </cell>
          <cell r="R406">
            <v>103124.72000000006</v>
          </cell>
          <cell r="T406">
            <v>-68894.159999999974</v>
          </cell>
          <cell r="U406">
            <v>-35220.47</v>
          </cell>
          <cell r="AF406">
            <v>-23674.199999999924</v>
          </cell>
        </row>
        <row r="407">
          <cell r="H407">
            <v>344520.78</v>
          </cell>
          <cell r="L407">
            <v>102598.08000000002</v>
          </cell>
          <cell r="R407">
            <v>87068.650000000023</v>
          </cell>
          <cell r="T407">
            <v>-63496.390000000014</v>
          </cell>
          <cell r="U407">
            <v>-34678.35</v>
          </cell>
          <cell r="AF407">
            <v>-41346.489999999991</v>
          </cell>
        </row>
        <row r="408">
          <cell r="H408">
            <v>331922.33999999991</v>
          </cell>
          <cell r="L408">
            <v>107630.69999999995</v>
          </cell>
          <cell r="R408">
            <v>131907.42999999996</v>
          </cell>
          <cell r="T408">
            <v>-57633.9</v>
          </cell>
          <cell r="U408">
            <v>-9303</v>
          </cell>
          <cell r="AF408">
            <v>40623.299999999974</v>
          </cell>
        </row>
        <row r="409">
          <cell r="H409">
            <v>264588.64</v>
          </cell>
          <cell r="L409">
            <v>77617.460000000006</v>
          </cell>
          <cell r="R409">
            <v>67508.900000000009</v>
          </cell>
          <cell r="T409">
            <v>-79827.579999999973</v>
          </cell>
          <cell r="U409">
            <v>-50233.04</v>
          </cell>
          <cell r="AF409">
            <v>-84052.799999999916</v>
          </cell>
        </row>
        <row r="410">
          <cell r="H410">
            <v>404881.76000000007</v>
          </cell>
          <cell r="L410">
            <v>128434.66000000006</v>
          </cell>
          <cell r="R410">
            <v>110392.91000000006</v>
          </cell>
          <cell r="T410">
            <v>-77629.27</v>
          </cell>
          <cell r="U410">
            <v>-19571.600000000002</v>
          </cell>
          <cell r="AF410">
            <v>-17963.03999999995</v>
          </cell>
        </row>
        <row r="411">
          <cell r="H411">
            <v>697108.58999999985</v>
          </cell>
          <cell r="L411">
            <v>212338.33999999979</v>
          </cell>
          <cell r="R411">
            <v>187400.0999999998</v>
          </cell>
          <cell r="T411">
            <v>-101483.54</v>
          </cell>
          <cell r="U411">
            <v>-85503.42</v>
          </cell>
          <cell r="AF411">
            <v>-79764.530000000144</v>
          </cell>
        </row>
        <row r="412">
          <cell r="H412">
            <v>371374.43</v>
          </cell>
          <cell r="L412">
            <v>117134.67000000001</v>
          </cell>
          <cell r="R412">
            <v>94476.32</v>
          </cell>
          <cell r="T412">
            <v>-54776.58</v>
          </cell>
          <cell r="U412">
            <v>-30607.35</v>
          </cell>
          <cell r="AF412">
            <v>-16381.549999999974</v>
          </cell>
        </row>
        <row r="413">
          <cell r="H413">
            <v>271251.32</v>
          </cell>
          <cell r="L413">
            <v>77876.010000000009</v>
          </cell>
          <cell r="R413">
            <v>60737.580000000016</v>
          </cell>
          <cell r="T413">
            <v>-46424.170000000006</v>
          </cell>
          <cell r="U413">
            <v>-32867.799999999996</v>
          </cell>
          <cell r="AF413">
            <v>-41233.669999999984</v>
          </cell>
        </row>
        <row r="414">
          <cell r="H414">
            <v>279813.42</v>
          </cell>
          <cell r="L414">
            <v>80178.079999999987</v>
          </cell>
          <cell r="R414">
            <v>43186.999999999985</v>
          </cell>
          <cell r="T414">
            <v>-41667.199999999997</v>
          </cell>
          <cell r="U414">
            <v>-30095.659999999996</v>
          </cell>
          <cell r="AF414">
            <v>-48694.349999999991</v>
          </cell>
        </row>
        <row r="415">
          <cell r="H415">
            <v>455009.45</v>
          </cell>
          <cell r="L415">
            <v>130467.32000000004</v>
          </cell>
          <cell r="R415">
            <v>112366.72000000003</v>
          </cell>
          <cell r="T415">
            <v>-104651.19</v>
          </cell>
          <cell r="U415">
            <v>-51425.02</v>
          </cell>
          <cell r="AF415">
            <v>-131792.9</v>
          </cell>
        </row>
        <row r="416">
          <cell r="H416">
            <v>486014.49000000005</v>
          </cell>
          <cell r="L416">
            <v>147942.11000000002</v>
          </cell>
          <cell r="R416">
            <v>124609.50000000001</v>
          </cell>
          <cell r="T416">
            <v>-79589.23</v>
          </cell>
          <cell r="U416">
            <v>-11826.6</v>
          </cell>
          <cell r="AF416">
            <v>8476.5899999999965</v>
          </cell>
        </row>
        <row r="417">
          <cell r="H417">
            <v>238775.42</v>
          </cell>
          <cell r="L417">
            <v>66336.550000000017</v>
          </cell>
          <cell r="R417">
            <v>55813.260000000017</v>
          </cell>
          <cell r="T417">
            <v>-42797.24</v>
          </cell>
          <cell r="U417">
            <v>-11427.789999999999</v>
          </cell>
          <cell r="AF417">
            <v>-8115.9099999999744</v>
          </cell>
        </row>
        <row r="418">
          <cell r="H418">
            <v>3332860.3599999994</v>
          </cell>
          <cell r="L418">
            <v>1124812.9599999997</v>
          </cell>
          <cell r="R418">
            <v>1018431.7899999997</v>
          </cell>
          <cell r="T418">
            <v>-207560.57000000007</v>
          </cell>
          <cell r="U418">
            <v>-169496.41</v>
          </cell>
          <cell r="AF418">
            <v>417655.24999999977</v>
          </cell>
        </row>
        <row r="419">
          <cell r="H419">
            <v>986284.56</v>
          </cell>
          <cell r="L419">
            <v>313277.39000000013</v>
          </cell>
          <cell r="R419">
            <v>284039.8600000001</v>
          </cell>
          <cell r="T419">
            <v>-75103.240000000005</v>
          </cell>
          <cell r="U419">
            <v>-37264.03</v>
          </cell>
          <cell r="AF419">
            <v>93302.360000000102</v>
          </cell>
        </row>
        <row r="420">
          <cell r="H420">
            <v>369856.86</v>
          </cell>
          <cell r="L420">
            <v>124723.28000000003</v>
          </cell>
          <cell r="R420">
            <v>91788.510000000024</v>
          </cell>
          <cell r="T420">
            <v>-53584.38</v>
          </cell>
          <cell r="U420">
            <v>-6486.96</v>
          </cell>
          <cell r="AF420">
            <v>5943.6300000000192</v>
          </cell>
        </row>
        <row r="421">
          <cell r="H421">
            <v>1145580.0999999999</v>
          </cell>
          <cell r="L421">
            <v>399870.88999999984</v>
          </cell>
          <cell r="R421">
            <v>322881.10999999987</v>
          </cell>
          <cell r="T421">
            <v>-100558.95000000003</v>
          </cell>
          <cell r="U421">
            <v>-41319.869999999995</v>
          </cell>
          <cell r="AF421">
            <v>134206.59999999989</v>
          </cell>
        </row>
        <row r="422">
          <cell r="H422">
            <v>895780.46</v>
          </cell>
          <cell r="L422">
            <v>311324.28999999992</v>
          </cell>
          <cell r="R422">
            <v>281222.62999999995</v>
          </cell>
          <cell r="T422">
            <v>-68921.110000000015</v>
          </cell>
          <cell r="U422">
            <v>-9909.52</v>
          </cell>
          <cell r="AF422">
            <v>148284.21999999994</v>
          </cell>
        </row>
        <row r="423">
          <cell r="H423">
            <v>2013657.6300000001</v>
          </cell>
          <cell r="L423">
            <v>697430.65000000014</v>
          </cell>
          <cell r="R423">
            <v>633670.91000000015</v>
          </cell>
          <cell r="T423">
            <v>-131889.11000000002</v>
          </cell>
          <cell r="U423">
            <v>-143511.97</v>
          </cell>
          <cell r="AF423">
            <v>250207.2300000001</v>
          </cell>
        </row>
        <row r="424">
          <cell r="H424">
            <v>825310.51</v>
          </cell>
          <cell r="L424">
            <v>278079.07999999996</v>
          </cell>
          <cell r="R424">
            <v>251260.00999999995</v>
          </cell>
          <cell r="T424">
            <v>-72903.320000000007</v>
          </cell>
          <cell r="U424">
            <v>-64637.23</v>
          </cell>
          <cell r="AF424">
            <v>25781.369999999937</v>
          </cell>
        </row>
        <row r="425">
          <cell r="H425">
            <v>1374097.16</v>
          </cell>
          <cell r="L425">
            <v>472534.50999999989</v>
          </cell>
          <cell r="R425">
            <v>422548.73999999987</v>
          </cell>
          <cell r="T425">
            <v>-102898.66999999998</v>
          </cell>
          <cell r="U425">
            <v>-127458.82</v>
          </cell>
          <cell r="AF425">
            <v>147688.08999999997</v>
          </cell>
        </row>
        <row r="426">
          <cell r="H426">
            <v>898883.65999999992</v>
          </cell>
          <cell r="L426">
            <v>302399.20999999996</v>
          </cell>
          <cell r="R426">
            <v>275528.12</v>
          </cell>
          <cell r="T426">
            <v>-78201.260000000009</v>
          </cell>
          <cell r="U426">
            <v>-88367.15</v>
          </cell>
          <cell r="AF426">
            <v>57025.680000000022</v>
          </cell>
        </row>
        <row r="427">
          <cell r="H427">
            <v>931708.96999999986</v>
          </cell>
          <cell r="L427">
            <v>326096.61999999982</v>
          </cell>
          <cell r="R427">
            <v>297946.31999999983</v>
          </cell>
          <cell r="T427">
            <v>-78681.540000000008</v>
          </cell>
          <cell r="U427">
            <v>-34244.9</v>
          </cell>
          <cell r="AF427">
            <v>144004.23999999982</v>
          </cell>
        </row>
        <row r="428">
          <cell r="H428">
            <v>2351006.92</v>
          </cell>
          <cell r="L428">
            <v>783415.48999999987</v>
          </cell>
          <cell r="R428">
            <v>704236.2699999999</v>
          </cell>
          <cell r="T428">
            <v>-168676.96</v>
          </cell>
          <cell r="U428">
            <v>-160268.66999999998</v>
          </cell>
          <cell r="AF428">
            <v>227917.03999999992</v>
          </cell>
        </row>
        <row r="429">
          <cell r="H429">
            <v>1152473.4400000002</v>
          </cell>
          <cell r="L429">
            <v>387532.08000000013</v>
          </cell>
          <cell r="R429">
            <v>354782.89000000013</v>
          </cell>
          <cell r="T429">
            <v>-103158.43</v>
          </cell>
          <cell r="U429">
            <v>-138493.81</v>
          </cell>
          <cell r="AF429">
            <v>54754.300000000163</v>
          </cell>
        </row>
        <row r="430">
          <cell r="H430">
            <v>1187762.68</v>
          </cell>
          <cell r="L430">
            <v>384048.38999999984</v>
          </cell>
          <cell r="R430">
            <v>345308.60999999987</v>
          </cell>
          <cell r="T430">
            <v>-130085.19000000002</v>
          </cell>
          <cell r="U430">
            <v>-132574.22</v>
          </cell>
          <cell r="AF430">
            <v>459.61999999982072</v>
          </cell>
        </row>
        <row r="431">
          <cell r="H431">
            <v>826307.49000000022</v>
          </cell>
          <cell r="L431">
            <v>289603.99000000017</v>
          </cell>
          <cell r="R431">
            <v>264254.38000000018</v>
          </cell>
          <cell r="T431">
            <v>-72465.180000000008</v>
          </cell>
          <cell r="U431">
            <v>-60709.78</v>
          </cell>
          <cell r="AF431">
            <v>74262.340000000142</v>
          </cell>
        </row>
        <row r="432">
          <cell r="H432">
            <v>815434.95999999985</v>
          </cell>
          <cell r="L432">
            <v>278809.91999999987</v>
          </cell>
          <cell r="R432">
            <v>251370.09999999986</v>
          </cell>
          <cell r="T432">
            <v>-83540.280000000013</v>
          </cell>
          <cell r="U432">
            <v>-95586.34</v>
          </cell>
          <cell r="AF432">
            <v>-404.78000000014435</v>
          </cell>
        </row>
        <row r="433">
          <cell r="H433">
            <v>1769054.3199999998</v>
          </cell>
          <cell r="L433">
            <v>608634.04999999981</v>
          </cell>
          <cell r="R433">
            <v>543508.62999999977</v>
          </cell>
          <cell r="T433">
            <v>-137983.99</v>
          </cell>
          <cell r="U433">
            <v>-21220.599999999991</v>
          </cell>
          <cell r="AF433">
            <v>210007.25999999972</v>
          </cell>
        </row>
        <row r="434">
          <cell r="H434">
            <v>950933.47000000009</v>
          </cell>
          <cell r="L434">
            <v>337746.83000000007</v>
          </cell>
          <cell r="R434">
            <v>309930.25000000006</v>
          </cell>
          <cell r="T434">
            <v>-89061.32</v>
          </cell>
          <cell r="U434">
            <v>-141153.54999999999</v>
          </cell>
          <cell r="AF434">
            <v>16785.050000000047</v>
          </cell>
        </row>
        <row r="435">
          <cell r="H435">
            <v>1637964.58</v>
          </cell>
          <cell r="L435">
            <v>555198.60000000021</v>
          </cell>
          <cell r="R435">
            <v>497698.06000000023</v>
          </cell>
          <cell r="T435">
            <v>-149496.69</v>
          </cell>
          <cell r="U435">
            <v>-124934.6</v>
          </cell>
          <cell r="AF435">
            <v>158472.60000000021</v>
          </cell>
        </row>
        <row r="436">
          <cell r="H436">
            <v>980179.23</v>
          </cell>
          <cell r="L436">
            <v>342797.88999999996</v>
          </cell>
          <cell r="R436">
            <v>313991.31999999995</v>
          </cell>
          <cell r="T436">
            <v>-81523.219999999987</v>
          </cell>
          <cell r="U436">
            <v>-87855.829999999987</v>
          </cell>
          <cell r="AF436">
            <v>114910.19999999995</v>
          </cell>
        </row>
        <row r="437">
          <cell r="H437">
            <v>1388064.92</v>
          </cell>
          <cell r="L437">
            <v>475518.29</v>
          </cell>
          <cell r="R437">
            <v>430396.56999999995</v>
          </cell>
          <cell r="T437">
            <v>-124118.87999999999</v>
          </cell>
          <cell r="U437">
            <v>-123964.90999999999</v>
          </cell>
          <cell r="AF437">
            <v>109234.16999999998</v>
          </cell>
        </row>
        <row r="438">
          <cell r="H438">
            <v>1807936.32</v>
          </cell>
          <cell r="L438">
            <v>635907.48</v>
          </cell>
          <cell r="R438">
            <v>572532.51</v>
          </cell>
          <cell r="T438">
            <v>-119501.8</v>
          </cell>
          <cell r="U438">
            <v>88751.91</v>
          </cell>
          <cell r="AF438">
            <v>376375.66000000003</v>
          </cell>
        </row>
        <row r="439">
          <cell r="H439">
            <v>606058.26000000013</v>
          </cell>
          <cell r="L439">
            <v>212642.21000000017</v>
          </cell>
          <cell r="R439">
            <v>182119.48000000016</v>
          </cell>
          <cell r="T439">
            <v>-60828.85</v>
          </cell>
          <cell r="U439">
            <v>-59142.879999999997</v>
          </cell>
          <cell r="AF439">
            <v>-19240.679999999847</v>
          </cell>
        </row>
        <row r="440">
          <cell r="H440">
            <v>1491414.9</v>
          </cell>
          <cell r="L440">
            <v>519383.29999999993</v>
          </cell>
          <cell r="R440">
            <v>467319.09999999992</v>
          </cell>
          <cell r="T440">
            <v>-102325.7</v>
          </cell>
          <cell r="U440">
            <v>-131753.21</v>
          </cell>
          <cell r="AF440">
            <v>75780.81</v>
          </cell>
        </row>
        <row r="441">
          <cell r="H441">
            <v>912223.60999999987</v>
          </cell>
          <cell r="L441">
            <v>301386.36999999982</v>
          </cell>
          <cell r="R441">
            <v>273065.58999999985</v>
          </cell>
          <cell r="T441">
            <v>-52662.990000000005</v>
          </cell>
          <cell r="U441">
            <v>-2420.1699999999992</v>
          </cell>
          <cell r="AF441">
            <v>144644.96999999986</v>
          </cell>
        </row>
        <row r="442">
          <cell r="H442">
            <v>698236.02999999991</v>
          </cell>
          <cell r="L442">
            <v>239104.13999999993</v>
          </cell>
          <cell r="R442">
            <v>217682.19999999992</v>
          </cell>
          <cell r="T442">
            <v>-80186.380000000019</v>
          </cell>
          <cell r="U442">
            <v>-23882.99</v>
          </cell>
          <cell r="AF442">
            <v>48236.029999999882</v>
          </cell>
        </row>
        <row r="443">
          <cell r="H443">
            <v>1311053.28</v>
          </cell>
          <cell r="L443">
            <v>456375.95</v>
          </cell>
          <cell r="R443">
            <v>417920.15</v>
          </cell>
          <cell r="T443">
            <v>-117774.62000000001</v>
          </cell>
          <cell r="U443">
            <v>-92988.489999999991</v>
          </cell>
          <cell r="AF443">
            <v>76206.839999999967</v>
          </cell>
        </row>
        <row r="444">
          <cell r="H444">
            <v>2713492.54</v>
          </cell>
          <cell r="L444">
            <v>949883.28000000014</v>
          </cell>
          <cell r="R444">
            <v>872866.16000000015</v>
          </cell>
          <cell r="T444">
            <v>-173903.67000000004</v>
          </cell>
          <cell r="U444">
            <v>-85986.290000000008</v>
          </cell>
          <cell r="AF444">
            <v>513427.2900000001</v>
          </cell>
        </row>
        <row r="445">
          <cell r="H445">
            <v>1755347.86</v>
          </cell>
          <cell r="L445">
            <v>602566.15999999992</v>
          </cell>
          <cell r="R445">
            <v>532626.17999999993</v>
          </cell>
          <cell r="T445">
            <v>-142348.90999999997</v>
          </cell>
          <cell r="U445">
            <v>-49136.3</v>
          </cell>
          <cell r="AF445">
            <v>241859.88</v>
          </cell>
        </row>
        <row r="446">
          <cell r="H446">
            <v>1152903.49</v>
          </cell>
          <cell r="L446">
            <v>391891.46999999991</v>
          </cell>
          <cell r="R446">
            <v>354571.16999999993</v>
          </cell>
          <cell r="T446">
            <v>-115714.76</v>
          </cell>
          <cell r="U446">
            <v>-130281.87</v>
          </cell>
          <cell r="AF446">
            <v>9693.9799999999232</v>
          </cell>
        </row>
        <row r="447">
          <cell r="H447">
            <v>867150.09</v>
          </cell>
          <cell r="L447">
            <v>323633.71999999991</v>
          </cell>
          <cell r="R447">
            <v>280527.67999999993</v>
          </cell>
          <cell r="T447">
            <v>-100426.99</v>
          </cell>
          <cell r="U447">
            <v>-132687.82</v>
          </cell>
          <cell r="AF447">
            <v>4614.9599999999627</v>
          </cell>
        </row>
        <row r="448">
          <cell r="H448">
            <v>1386985.5</v>
          </cell>
          <cell r="L448">
            <v>466154.92000000004</v>
          </cell>
          <cell r="R448">
            <v>410604.06000000006</v>
          </cell>
          <cell r="T448">
            <v>-143566.51</v>
          </cell>
          <cell r="U448">
            <v>-274999.77</v>
          </cell>
          <cell r="AF448">
            <v>-116100.46999999997</v>
          </cell>
        </row>
        <row r="449">
          <cell r="H449">
            <v>1507305.09</v>
          </cell>
          <cell r="L449">
            <v>503304.39000000013</v>
          </cell>
          <cell r="R449">
            <v>443462.79000000015</v>
          </cell>
          <cell r="T449">
            <v>-133739.62999999998</v>
          </cell>
          <cell r="U449">
            <v>-200169.63</v>
          </cell>
          <cell r="AF449">
            <v>48175.460000000254</v>
          </cell>
        </row>
        <row r="450">
          <cell r="H450">
            <v>1344656.47</v>
          </cell>
          <cell r="L450">
            <v>463563.26000000007</v>
          </cell>
          <cell r="R450">
            <v>417777.45000000007</v>
          </cell>
          <cell r="T450">
            <v>-102550.93000000001</v>
          </cell>
          <cell r="U450">
            <v>-177174.52</v>
          </cell>
          <cell r="AF450">
            <v>72937.610000000044</v>
          </cell>
        </row>
        <row r="451">
          <cell r="H451">
            <v>593386.2300000001</v>
          </cell>
          <cell r="L451">
            <v>216371.45000000013</v>
          </cell>
          <cell r="R451">
            <v>188790.45000000013</v>
          </cell>
          <cell r="T451">
            <v>-68220.47</v>
          </cell>
          <cell r="U451">
            <v>-75408.84</v>
          </cell>
          <cell r="AF451">
            <v>4474.7700000001641</v>
          </cell>
        </row>
        <row r="452">
          <cell r="H452">
            <v>433023.93</v>
          </cell>
          <cell r="L452">
            <v>146970.87999999998</v>
          </cell>
          <cell r="R452">
            <v>147227.69999999998</v>
          </cell>
          <cell r="T452">
            <v>-67591.599999999991</v>
          </cell>
          <cell r="U452">
            <v>-46707.94</v>
          </cell>
          <cell r="AF452">
            <v>-13371.110000000015</v>
          </cell>
        </row>
        <row r="453">
          <cell r="H453">
            <v>687952.37</v>
          </cell>
          <cell r="L453">
            <v>231071.5</v>
          </cell>
          <cell r="R453">
            <v>211306.72</v>
          </cell>
          <cell r="T453">
            <v>-188818.44000000003</v>
          </cell>
          <cell r="U453">
            <v>-64224.159999999996</v>
          </cell>
          <cell r="AF453">
            <v>-91843.780000000057</v>
          </cell>
        </row>
        <row r="454">
          <cell r="H454">
            <v>708667.88</v>
          </cell>
          <cell r="L454">
            <v>240242.98999999993</v>
          </cell>
          <cell r="R454">
            <v>199149.48999999993</v>
          </cell>
          <cell r="T454">
            <v>-75610.81</v>
          </cell>
          <cell r="U454">
            <v>-77230.350000000006</v>
          </cell>
          <cell r="AF454">
            <v>-13192.320000000094</v>
          </cell>
        </row>
        <row r="455">
          <cell r="H455">
            <v>783186.53999999992</v>
          </cell>
          <cell r="L455">
            <v>267427.02999999991</v>
          </cell>
          <cell r="R455">
            <v>220564.68999999992</v>
          </cell>
          <cell r="T455">
            <v>-103842.28999999998</v>
          </cell>
          <cell r="U455">
            <v>-126791.19</v>
          </cell>
          <cell r="AF455">
            <v>-77055.970000000059</v>
          </cell>
        </row>
        <row r="456">
          <cell r="H456">
            <v>898223.71</v>
          </cell>
          <cell r="L456">
            <v>323873.06999999989</v>
          </cell>
          <cell r="R456">
            <v>268300.39999999991</v>
          </cell>
          <cell r="T456">
            <v>-74799.73</v>
          </cell>
          <cell r="U456">
            <v>-99986.99</v>
          </cell>
          <cell r="AF456">
            <v>20629.229999999923</v>
          </cell>
        </row>
        <row r="457">
          <cell r="H457">
            <v>974300.24</v>
          </cell>
          <cell r="L457">
            <v>349198.35</v>
          </cell>
          <cell r="R457">
            <v>278381.49</v>
          </cell>
          <cell r="T457">
            <v>-90235.550000000017</v>
          </cell>
          <cell r="U457">
            <v>-79430.23000000001</v>
          </cell>
          <cell r="AF457">
            <v>50628.949999999953</v>
          </cell>
        </row>
        <row r="458">
          <cell r="H458">
            <v>1142123.69</v>
          </cell>
          <cell r="L458">
            <v>418488.1399999999</v>
          </cell>
          <cell r="R458">
            <v>341572.71999999991</v>
          </cell>
          <cell r="T458">
            <v>-83437.709999999992</v>
          </cell>
          <cell r="U458">
            <v>-105598.39999999998</v>
          </cell>
          <cell r="AF458">
            <v>89190.419999999925</v>
          </cell>
        </row>
        <row r="459">
          <cell r="H459">
            <v>1083310.9499999997</v>
          </cell>
          <cell r="L459">
            <v>366706.22999999963</v>
          </cell>
          <cell r="R459">
            <v>322903.80999999965</v>
          </cell>
          <cell r="T459">
            <v>-92629.039999999964</v>
          </cell>
          <cell r="U459">
            <v>-52887.399999999994</v>
          </cell>
          <cell r="AF459">
            <v>125884.82999999973</v>
          </cell>
        </row>
        <row r="460">
          <cell r="H460">
            <v>497119.03999999992</v>
          </cell>
          <cell r="L460">
            <v>182497.25999999992</v>
          </cell>
          <cell r="R460">
            <v>138478.78999999992</v>
          </cell>
          <cell r="T460">
            <v>-55625.820000000014</v>
          </cell>
          <cell r="U460">
            <v>-322065.19</v>
          </cell>
          <cell r="AF460">
            <v>-296765.7300000001</v>
          </cell>
        </row>
        <row r="461">
          <cell r="H461">
            <v>976970.2</v>
          </cell>
          <cell r="L461">
            <v>321993.72999999992</v>
          </cell>
          <cell r="R461">
            <v>293087.53999999992</v>
          </cell>
          <cell r="T461">
            <v>-75508.180000000008</v>
          </cell>
          <cell r="U461">
            <v>-97590.28</v>
          </cell>
          <cell r="AF461">
            <v>82956.809999999939</v>
          </cell>
        </row>
        <row r="462">
          <cell r="H462">
            <v>752037.48</v>
          </cell>
          <cell r="L462">
            <v>257152.51999999996</v>
          </cell>
          <cell r="R462">
            <v>234662.84999999998</v>
          </cell>
          <cell r="T462">
            <v>-61321.760000000009</v>
          </cell>
          <cell r="U462">
            <v>-108662.73</v>
          </cell>
          <cell r="AF462">
            <v>4266.4099999999744</v>
          </cell>
        </row>
        <row r="463">
          <cell r="H463">
            <v>726602</v>
          </cell>
          <cell r="L463">
            <v>249132.16000000009</v>
          </cell>
          <cell r="R463">
            <v>196388.02000000008</v>
          </cell>
          <cell r="T463">
            <v>-77879.03</v>
          </cell>
          <cell r="U463">
            <v>-363698.37</v>
          </cell>
          <cell r="AF463">
            <v>-316364.48999999993</v>
          </cell>
        </row>
        <row r="464">
          <cell r="H464">
            <v>928624.34</v>
          </cell>
          <cell r="L464">
            <v>340775.35</v>
          </cell>
          <cell r="R464">
            <v>270646.46999999997</v>
          </cell>
          <cell r="T464">
            <v>-86784.470000000016</v>
          </cell>
          <cell r="U464">
            <v>-257760.35</v>
          </cell>
          <cell r="AF464">
            <v>-186404.37000000005</v>
          </cell>
        </row>
        <row r="465">
          <cell r="H465">
            <v>1533609.3399999999</v>
          </cell>
          <cell r="L465">
            <v>539945.64</v>
          </cell>
          <cell r="R465">
            <v>496469.75</v>
          </cell>
          <cell r="T465">
            <v>-126632.66</v>
          </cell>
          <cell r="U465">
            <v>-429332.86</v>
          </cell>
          <cell r="AF465">
            <v>-207589.74000000011</v>
          </cell>
        </row>
        <row r="466">
          <cell r="H466">
            <v>642734.21</v>
          </cell>
          <cell r="L466">
            <v>228883.53999999992</v>
          </cell>
          <cell r="R466">
            <v>192652.34999999992</v>
          </cell>
          <cell r="T466">
            <v>-66890.989999999991</v>
          </cell>
          <cell r="U466">
            <v>-169364.22</v>
          </cell>
          <cell r="AF466">
            <v>-121679.0500000001</v>
          </cell>
        </row>
        <row r="467">
          <cell r="H467">
            <v>1251065.3900000001</v>
          </cell>
          <cell r="L467">
            <v>434584.16000000021</v>
          </cell>
          <cell r="R467">
            <v>401040.36000000022</v>
          </cell>
          <cell r="T467">
            <v>-110346.99999999997</v>
          </cell>
          <cell r="U467">
            <v>-51749.78</v>
          </cell>
          <cell r="AF467">
            <v>108422.60000000033</v>
          </cell>
        </row>
        <row r="468">
          <cell r="H468">
            <v>776175.68</v>
          </cell>
          <cell r="L468">
            <v>276971.22000000003</v>
          </cell>
          <cell r="R468">
            <v>254506.89</v>
          </cell>
          <cell r="T468">
            <v>-73871.389999999985</v>
          </cell>
          <cell r="U468">
            <v>-36409.19</v>
          </cell>
          <cell r="AF468">
            <v>98054.260000000038</v>
          </cell>
        </row>
        <row r="469">
          <cell r="H469">
            <v>998700.78000000014</v>
          </cell>
          <cell r="L469">
            <v>372654.89000000013</v>
          </cell>
          <cell r="R469">
            <v>311074.72000000015</v>
          </cell>
          <cell r="T469">
            <v>-89698.569999999992</v>
          </cell>
          <cell r="U469">
            <v>-105171.31000000001</v>
          </cell>
          <cell r="AF469">
            <v>21523.560000000172</v>
          </cell>
        </row>
        <row r="470">
          <cell r="H470">
            <v>729049.73</v>
          </cell>
          <cell r="L470">
            <v>238958.03999999998</v>
          </cell>
          <cell r="R470">
            <v>214567.49</v>
          </cell>
          <cell r="T470">
            <v>-65530.200000000004</v>
          </cell>
          <cell r="U470">
            <v>-29293.32</v>
          </cell>
          <cell r="AF470">
            <v>65113.169999999984</v>
          </cell>
        </row>
        <row r="471">
          <cell r="H471">
            <v>868072.25999999989</v>
          </cell>
          <cell r="L471">
            <v>293447.80999999988</v>
          </cell>
          <cell r="R471">
            <v>270057.4499999999</v>
          </cell>
          <cell r="T471">
            <v>-92807.439999999988</v>
          </cell>
          <cell r="U471">
            <v>-99354.7</v>
          </cell>
          <cell r="AF471">
            <v>18584.009999999922</v>
          </cell>
        </row>
        <row r="472">
          <cell r="H472">
            <v>688475.07000000007</v>
          </cell>
          <cell r="L472">
            <v>236431.87000000005</v>
          </cell>
          <cell r="R472">
            <v>214804.27000000005</v>
          </cell>
          <cell r="T472">
            <v>-56348.970000000008</v>
          </cell>
          <cell r="U472">
            <v>-50600.1</v>
          </cell>
          <cell r="AF472">
            <v>56688.450000000012</v>
          </cell>
        </row>
        <row r="473">
          <cell r="H473">
            <v>587235.22000000009</v>
          </cell>
          <cell r="L473">
            <v>212233.11000000007</v>
          </cell>
          <cell r="R473">
            <v>174935.82000000007</v>
          </cell>
          <cell r="T473">
            <v>-81211.53</v>
          </cell>
          <cell r="U473">
            <v>-76151.92</v>
          </cell>
          <cell r="AF473">
            <v>-129255.7699999999</v>
          </cell>
        </row>
        <row r="474">
          <cell r="H474">
            <v>1444368.47</v>
          </cell>
          <cell r="L474">
            <v>515902.1999999999</v>
          </cell>
          <cell r="R474">
            <v>471628.30999999988</v>
          </cell>
          <cell r="T474">
            <v>-115271.75</v>
          </cell>
          <cell r="U474">
            <v>-120323.38</v>
          </cell>
          <cell r="AF474">
            <v>171111.3299999999</v>
          </cell>
        </row>
        <row r="475">
          <cell r="H475">
            <v>960337.14000000013</v>
          </cell>
          <cell r="L475">
            <v>326135.29000000015</v>
          </cell>
          <cell r="R475">
            <v>297213.16000000015</v>
          </cell>
          <cell r="T475">
            <v>-81004.639999999985</v>
          </cell>
          <cell r="U475">
            <v>-109371.16</v>
          </cell>
          <cell r="AF475">
            <v>43048.670000000129</v>
          </cell>
        </row>
        <row r="476">
          <cell r="H476">
            <v>881782.58000000007</v>
          </cell>
          <cell r="L476">
            <v>297575.5400000001</v>
          </cell>
          <cell r="R476">
            <v>265711.10000000009</v>
          </cell>
          <cell r="T476">
            <v>-90996.38</v>
          </cell>
          <cell r="U476">
            <v>-117173.59</v>
          </cell>
          <cell r="AF476">
            <v>-5451.9499999999534</v>
          </cell>
        </row>
        <row r="477">
          <cell r="H477">
            <v>512533.04999999993</v>
          </cell>
          <cell r="L477">
            <v>189176.77999999991</v>
          </cell>
          <cell r="R477">
            <v>157480.93999999992</v>
          </cell>
          <cell r="T477">
            <v>-43933.169999999991</v>
          </cell>
          <cell r="U477">
            <v>-63893.52</v>
          </cell>
          <cell r="AF477">
            <v>13821.919999999955</v>
          </cell>
        </row>
        <row r="478">
          <cell r="H478">
            <v>612065.56999999995</v>
          </cell>
          <cell r="L478">
            <v>211736.10999999993</v>
          </cell>
          <cell r="R478">
            <v>192131.50999999992</v>
          </cell>
          <cell r="T478">
            <v>-49306.67</v>
          </cell>
          <cell r="U478">
            <v>-50036.44</v>
          </cell>
          <cell r="AF478">
            <v>59058.31999999992</v>
          </cell>
        </row>
        <row r="479">
          <cell r="H479">
            <v>859017.7</v>
          </cell>
          <cell r="L479">
            <v>281158.18999999994</v>
          </cell>
          <cell r="R479">
            <v>256568.66999999995</v>
          </cell>
          <cell r="T479">
            <v>-73411.27</v>
          </cell>
          <cell r="U479">
            <v>-107666.14</v>
          </cell>
          <cell r="AF479">
            <v>25925.359999999957</v>
          </cell>
        </row>
        <row r="480">
          <cell r="H480">
            <v>471001.47</v>
          </cell>
          <cell r="L480">
            <v>165805.50999999995</v>
          </cell>
          <cell r="R480">
            <v>169206.64999999997</v>
          </cell>
          <cell r="T480">
            <v>-55084.380000000005</v>
          </cell>
          <cell r="U480">
            <v>-51865.89</v>
          </cell>
          <cell r="AF480">
            <v>3252.9399999999732</v>
          </cell>
        </row>
        <row r="481">
          <cell r="H481">
            <v>542509.99</v>
          </cell>
          <cell r="L481">
            <v>187259.93999999997</v>
          </cell>
          <cell r="R481">
            <v>154656.34999999998</v>
          </cell>
          <cell r="T481">
            <v>-41347.460000000014</v>
          </cell>
          <cell r="U481">
            <v>-19459.45</v>
          </cell>
          <cell r="AF481">
            <v>53695.069999999963</v>
          </cell>
        </row>
        <row r="482">
          <cell r="H482">
            <v>614375.27</v>
          </cell>
          <cell r="L482">
            <v>211969.14</v>
          </cell>
          <cell r="R482">
            <v>194877.29</v>
          </cell>
          <cell r="T482">
            <v>-57745.430000000008</v>
          </cell>
          <cell r="U482">
            <v>-74266.03</v>
          </cell>
          <cell r="AF482">
            <v>2302.6599999999453</v>
          </cell>
        </row>
        <row r="483">
          <cell r="H483">
            <v>429985.75</v>
          </cell>
          <cell r="L483">
            <v>152606.09999999998</v>
          </cell>
          <cell r="R483">
            <v>129509.67999999998</v>
          </cell>
          <cell r="T483">
            <v>-48680.6</v>
          </cell>
          <cell r="U483">
            <v>-70085.97</v>
          </cell>
          <cell r="AF483">
            <v>-30207.270000000033</v>
          </cell>
        </row>
        <row r="484">
          <cell r="H484">
            <v>982243.45999999985</v>
          </cell>
          <cell r="L484">
            <v>366864.87999999983</v>
          </cell>
          <cell r="R484">
            <v>320249.06999999983</v>
          </cell>
          <cell r="T484">
            <v>-63521.899999999987</v>
          </cell>
          <cell r="U484">
            <v>-47722.509999999995</v>
          </cell>
          <cell r="AF484">
            <v>156408.78999999986</v>
          </cell>
        </row>
        <row r="485">
          <cell r="H485">
            <v>704307.31</v>
          </cell>
          <cell r="L485">
            <v>242478.62000000005</v>
          </cell>
          <cell r="R485">
            <v>225078.71000000005</v>
          </cell>
          <cell r="T485">
            <v>-56857.179999999993</v>
          </cell>
          <cell r="U485">
            <v>-109445.14000000001</v>
          </cell>
          <cell r="AF485">
            <v>-65552.489999999845</v>
          </cell>
        </row>
        <row r="486">
          <cell r="H486">
            <v>830608.09</v>
          </cell>
          <cell r="L486">
            <v>285821.93000000005</v>
          </cell>
          <cell r="R486">
            <v>264075.48000000004</v>
          </cell>
          <cell r="T486">
            <v>-68512.009999999995</v>
          </cell>
          <cell r="U486">
            <v>-43129.93</v>
          </cell>
          <cell r="AF486">
            <v>96690.700000000041</v>
          </cell>
        </row>
        <row r="487">
          <cell r="H487">
            <v>351411.16000000003</v>
          </cell>
          <cell r="L487">
            <v>121629.23000000004</v>
          </cell>
          <cell r="R487">
            <v>106035.71000000004</v>
          </cell>
          <cell r="T487">
            <v>-41221.05000000001</v>
          </cell>
          <cell r="U487">
            <v>-21670.75</v>
          </cell>
          <cell r="AF487">
            <v>9685.3800000000338</v>
          </cell>
        </row>
        <row r="488">
          <cell r="H488">
            <v>1016062.5199999999</v>
          </cell>
          <cell r="L488">
            <v>356713.11999999982</v>
          </cell>
          <cell r="R488">
            <v>324173.51999999984</v>
          </cell>
          <cell r="T488">
            <v>-96923.829999999987</v>
          </cell>
          <cell r="U488">
            <v>-92503.18</v>
          </cell>
          <cell r="AF488">
            <v>76760.509999999893</v>
          </cell>
        </row>
        <row r="489">
          <cell r="H489">
            <v>1130941.4099999999</v>
          </cell>
          <cell r="L489">
            <v>399699.20999999985</v>
          </cell>
          <cell r="R489">
            <v>360449.50999999983</v>
          </cell>
          <cell r="T489">
            <v>-82200.3</v>
          </cell>
          <cell r="U489">
            <v>-72451.399999999994</v>
          </cell>
          <cell r="AF489">
            <v>165951.2499999998</v>
          </cell>
        </row>
        <row r="490">
          <cell r="H490">
            <v>478998.13</v>
          </cell>
          <cell r="L490">
            <v>178837.77</v>
          </cell>
          <cell r="R490">
            <v>148553.74</v>
          </cell>
          <cell r="T490">
            <v>-76621.14</v>
          </cell>
          <cell r="U490">
            <v>-30869.75</v>
          </cell>
          <cell r="AF490">
            <v>4483.789999999979</v>
          </cell>
        </row>
        <row r="491">
          <cell r="H491">
            <v>672664.07</v>
          </cell>
          <cell r="L491">
            <v>227363.83999999994</v>
          </cell>
          <cell r="R491">
            <v>203103.69999999995</v>
          </cell>
          <cell r="T491">
            <v>-60124.69</v>
          </cell>
          <cell r="U491">
            <v>-36703.22</v>
          </cell>
          <cell r="AF491">
            <v>27998.979999999952</v>
          </cell>
        </row>
        <row r="492">
          <cell r="H492">
            <v>1225422.73</v>
          </cell>
          <cell r="L492">
            <v>431606.19</v>
          </cell>
          <cell r="R492">
            <v>391842.83</v>
          </cell>
          <cell r="T492">
            <v>-88996.099999999977</v>
          </cell>
          <cell r="U492">
            <v>-57550.01</v>
          </cell>
          <cell r="AF492">
            <v>198583.00000000006</v>
          </cell>
        </row>
        <row r="493">
          <cell r="H493">
            <v>1074955.6500000001</v>
          </cell>
          <cell r="L493">
            <v>374336.35000000009</v>
          </cell>
          <cell r="R493">
            <v>347256.76000000007</v>
          </cell>
          <cell r="T493">
            <v>-78893.56</v>
          </cell>
          <cell r="U493">
            <v>-42849.8</v>
          </cell>
          <cell r="AF493">
            <v>175657.28000000012</v>
          </cell>
        </row>
        <row r="494">
          <cell r="H494">
            <v>410459.6</v>
          </cell>
          <cell r="L494">
            <v>138029.20999999996</v>
          </cell>
          <cell r="R494">
            <v>107500.35999999996</v>
          </cell>
          <cell r="T494">
            <v>-76656.539999999994</v>
          </cell>
          <cell r="U494">
            <v>-35243.339999999997</v>
          </cell>
          <cell r="AF494">
            <v>-46390.98000000004</v>
          </cell>
        </row>
        <row r="495">
          <cell r="H495">
            <v>675515.41000000015</v>
          </cell>
          <cell r="L495">
            <v>237830.14000000019</v>
          </cell>
          <cell r="R495">
            <v>217860.5300000002</v>
          </cell>
          <cell r="T495">
            <v>-64860.789999999994</v>
          </cell>
          <cell r="U495">
            <v>-78379.41</v>
          </cell>
          <cell r="AF495">
            <v>-52122.469999999797</v>
          </cell>
        </row>
        <row r="496">
          <cell r="H496">
            <v>622394.35999999987</v>
          </cell>
          <cell r="L496">
            <v>205588.59999999983</v>
          </cell>
          <cell r="R496">
            <v>182951.05999999982</v>
          </cell>
          <cell r="T496">
            <v>-48675.7</v>
          </cell>
          <cell r="U496">
            <v>-62143.30999999999</v>
          </cell>
          <cell r="AF496">
            <v>25474.589999999822</v>
          </cell>
        </row>
        <row r="497">
          <cell r="H497">
            <v>619107.29999999993</v>
          </cell>
          <cell r="L497">
            <v>204475.74999999994</v>
          </cell>
          <cell r="R497">
            <v>180935.92999999993</v>
          </cell>
          <cell r="T497">
            <v>-57843.49</v>
          </cell>
          <cell r="U497">
            <v>-71765.649999999994</v>
          </cell>
          <cell r="AF497">
            <v>-7895.5900000000838</v>
          </cell>
        </row>
        <row r="498">
          <cell r="H498">
            <v>710389.15999999992</v>
          </cell>
          <cell r="L498">
            <v>249640.28999999992</v>
          </cell>
          <cell r="R498">
            <v>232075.74999999991</v>
          </cell>
          <cell r="T498">
            <v>-63049.78</v>
          </cell>
          <cell r="U498">
            <v>-84353.52</v>
          </cell>
          <cell r="AF498">
            <v>34200.359999999957</v>
          </cell>
        </row>
        <row r="499">
          <cell r="H499">
            <v>886285.56</v>
          </cell>
          <cell r="L499">
            <v>298976.44000000012</v>
          </cell>
          <cell r="R499">
            <v>276882.63000000012</v>
          </cell>
          <cell r="T499">
            <v>-65827.060000000012</v>
          </cell>
          <cell r="U499">
            <v>-39422.769999999997</v>
          </cell>
          <cell r="AF499">
            <v>110175.28000000012</v>
          </cell>
        </row>
        <row r="500">
          <cell r="H500">
            <v>994007.85999999987</v>
          </cell>
          <cell r="L500">
            <v>337321.97</v>
          </cell>
          <cell r="R500">
            <v>303832.61</v>
          </cell>
          <cell r="T500">
            <v>-78765.3</v>
          </cell>
          <cell r="U500">
            <v>-44066.73</v>
          </cell>
          <cell r="AF500">
            <v>110604.56</v>
          </cell>
        </row>
        <row r="501">
          <cell r="H501">
            <v>728994.20999999985</v>
          </cell>
          <cell r="L501">
            <v>245407.67999999982</v>
          </cell>
          <cell r="R501">
            <v>206146.90999999983</v>
          </cell>
          <cell r="T501">
            <v>-90201.48</v>
          </cell>
          <cell r="U501">
            <v>-42171.35</v>
          </cell>
          <cell r="AF501">
            <v>20690.739999999845</v>
          </cell>
        </row>
        <row r="502">
          <cell r="H502">
            <v>835943.16999999993</v>
          </cell>
          <cell r="L502">
            <v>284485.30999999994</v>
          </cell>
          <cell r="R502">
            <v>236742.68999999994</v>
          </cell>
          <cell r="T502">
            <v>-169318.14</v>
          </cell>
          <cell r="U502">
            <v>-58574.09</v>
          </cell>
          <cell r="AF502">
            <v>-84894.770000000019</v>
          </cell>
        </row>
        <row r="503">
          <cell r="H503">
            <v>314492.12</v>
          </cell>
          <cell r="L503">
            <v>101187.64000000001</v>
          </cell>
          <cell r="R503">
            <v>76579.020000000019</v>
          </cell>
          <cell r="T503">
            <v>-50920.270000000011</v>
          </cell>
          <cell r="U503">
            <v>-36300</v>
          </cell>
          <cell r="AF503">
            <v>-36745.410000000003</v>
          </cell>
        </row>
        <row r="504">
          <cell r="H504">
            <v>550011.76</v>
          </cell>
          <cell r="L504">
            <v>203023.23999999996</v>
          </cell>
          <cell r="R504">
            <v>174572.63999999996</v>
          </cell>
          <cell r="T504">
            <v>-82092.790000000008</v>
          </cell>
          <cell r="U504">
            <v>-19040.300000000003</v>
          </cell>
          <cell r="AF504">
            <v>32466.489999999903</v>
          </cell>
        </row>
        <row r="505">
          <cell r="H505">
            <v>411081.77</v>
          </cell>
          <cell r="L505">
            <v>136232.31</v>
          </cell>
          <cell r="R505">
            <v>114008.04000000001</v>
          </cell>
          <cell r="T505">
            <v>-58691.15</v>
          </cell>
          <cell r="U505">
            <v>-32541.280000000002</v>
          </cell>
          <cell r="AF505">
            <v>-24024.48000000001</v>
          </cell>
        </row>
        <row r="506">
          <cell r="H506">
            <v>685180.54999999993</v>
          </cell>
          <cell r="L506">
            <v>247297.01999999996</v>
          </cell>
          <cell r="R506">
            <v>215427.36999999997</v>
          </cell>
          <cell r="T506">
            <v>-86986.349999999991</v>
          </cell>
          <cell r="U506">
            <v>-53920.570000000007</v>
          </cell>
          <cell r="AF506">
            <v>25221.209999999963</v>
          </cell>
        </row>
        <row r="507">
          <cell r="H507">
            <v>399126.39999999997</v>
          </cell>
          <cell r="L507">
            <v>136348.66999999995</v>
          </cell>
          <cell r="R507">
            <v>116329.54999999996</v>
          </cell>
          <cell r="T507">
            <v>-48537.639999999992</v>
          </cell>
          <cell r="U507">
            <v>-26890.48</v>
          </cell>
          <cell r="AF507">
            <v>7876.1399999999703</v>
          </cell>
        </row>
        <row r="508">
          <cell r="H508">
            <v>338689.04000000004</v>
          </cell>
          <cell r="L508">
            <v>117552.12000000002</v>
          </cell>
          <cell r="R508">
            <v>-3726.2099999999627</v>
          </cell>
          <cell r="T508">
            <v>-52976.750000000007</v>
          </cell>
          <cell r="U508">
            <v>-18705.88</v>
          </cell>
          <cell r="AF508">
            <v>-107412.05999999998</v>
          </cell>
        </row>
        <row r="509">
          <cell r="H509">
            <v>380302.97000000003</v>
          </cell>
          <cell r="L509">
            <v>140030.85</v>
          </cell>
          <cell r="R509">
            <v>122198.61</v>
          </cell>
          <cell r="T509">
            <v>-43222.850000000006</v>
          </cell>
          <cell r="U509">
            <v>-31347.680000000004</v>
          </cell>
          <cell r="AF509">
            <v>19698.01999999999</v>
          </cell>
        </row>
        <row r="510">
          <cell r="H510">
            <v>383155.96000000008</v>
          </cell>
          <cell r="L510">
            <v>135963.40000000011</v>
          </cell>
          <cell r="R510">
            <v>115000.6400000001</v>
          </cell>
          <cell r="T510">
            <v>-72320.640000000014</v>
          </cell>
          <cell r="U510">
            <v>-35220.47</v>
          </cell>
          <cell r="AF510">
            <v>-28854.829999999929</v>
          </cell>
        </row>
        <row r="511">
          <cell r="H511">
            <v>361487.70999999996</v>
          </cell>
          <cell r="L511">
            <v>123430.18999999992</v>
          </cell>
          <cell r="R511">
            <v>101020.66999999993</v>
          </cell>
          <cell r="T511">
            <v>-66221.389999999985</v>
          </cell>
          <cell r="U511">
            <v>-34648.410000000003</v>
          </cell>
          <cell r="AF511">
            <v>-35334.160000000062</v>
          </cell>
        </row>
        <row r="512">
          <cell r="H512">
            <v>344773.2</v>
          </cell>
          <cell r="L512">
            <v>121411.91</v>
          </cell>
          <cell r="R512">
            <v>99893.28</v>
          </cell>
          <cell r="T512">
            <v>-60788.38</v>
          </cell>
          <cell r="U512">
            <v>-9303</v>
          </cell>
          <cell r="AF512">
            <v>932.33999999999651</v>
          </cell>
        </row>
        <row r="513">
          <cell r="H513">
            <v>331148.84999999998</v>
          </cell>
          <cell r="L513">
            <v>109666.84999999995</v>
          </cell>
          <cell r="R513">
            <v>96874.009999999951</v>
          </cell>
          <cell r="T513">
            <v>-42574.739999999991</v>
          </cell>
          <cell r="U513">
            <v>-50233.04</v>
          </cell>
          <cell r="AF513">
            <v>-29672.360000000059</v>
          </cell>
        </row>
        <row r="514">
          <cell r="H514">
            <v>415253.83</v>
          </cell>
          <cell r="L514">
            <v>146556.41000000006</v>
          </cell>
          <cell r="R514">
            <v>122721.14000000006</v>
          </cell>
          <cell r="T514">
            <v>-118208.25</v>
          </cell>
          <cell r="U514">
            <v>-17742.88</v>
          </cell>
          <cell r="AF514">
            <v>-43760.889999999941</v>
          </cell>
        </row>
        <row r="515">
          <cell r="H515">
            <v>700525.61</v>
          </cell>
          <cell r="L515">
            <v>234747.66000000003</v>
          </cell>
          <cell r="R515">
            <v>201158.63000000003</v>
          </cell>
          <cell r="T515">
            <v>-149993.64000000001</v>
          </cell>
          <cell r="U515">
            <v>-85503.42</v>
          </cell>
          <cell r="AF515">
            <v>-75891.600000000006</v>
          </cell>
        </row>
        <row r="516">
          <cell r="H516">
            <v>403973.00000000006</v>
          </cell>
          <cell r="L516">
            <v>138199.33000000005</v>
          </cell>
          <cell r="R516">
            <v>106791.99000000005</v>
          </cell>
          <cell r="T516">
            <v>-61856.7</v>
          </cell>
          <cell r="U516">
            <v>-30592.85</v>
          </cell>
          <cell r="AF516">
            <v>-26731.669999999955</v>
          </cell>
        </row>
        <row r="517">
          <cell r="H517">
            <v>281711.77999999997</v>
          </cell>
          <cell r="L517">
            <v>93643.279999999984</v>
          </cell>
          <cell r="R517">
            <v>41641.319999999978</v>
          </cell>
          <cell r="T517">
            <v>-51702.71</v>
          </cell>
          <cell r="U517">
            <v>-29762.269999999997</v>
          </cell>
          <cell r="AF517">
            <v>-72336.810000000012</v>
          </cell>
        </row>
        <row r="518">
          <cell r="H518">
            <v>318546.44</v>
          </cell>
          <cell r="L518">
            <v>108330.5</v>
          </cell>
          <cell r="R518">
            <v>77493.959999999992</v>
          </cell>
          <cell r="T518">
            <v>-57091.289999999994</v>
          </cell>
          <cell r="U518">
            <v>-30062.519999999997</v>
          </cell>
          <cell r="AF518">
            <v>-42149.330000000016</v>
          </cell>
        </row>
        <row r="519">
          <cell r="H519">
            <v>506507.69000000012</v>
          </cell>
          <cell r="L519">
            <v>155726.87000000008</v>
          </cell>
          <cell r="R519">
            <v>131667.45000000007</v>
          </cell>
          <cell r="T519">
            <v>-90977.299999999988</v>
          </cell>
          <cell r="U519">
            <v>-51368.42</v>
          </cell>
          <cell r="AF519">
            <v>-53655.889999999927</v>
          </cell>
        </row>
        <row r="520">
          <cell r="H520">
            <v>522718.01</v>
          </cell>
          <cell r="L520">
            <v>176339.96</v>
          </cell>
          <cell r="R520">
            <v>145060.47999999998</v>
          </cell>
          <cell r="T520">
            <v>-83027.790000000008</v>
          </cell>
          <cell r="U520">
            <v>-10721.92</v>
          </cell>
          <cell r="AF520">
            <v>22562.099999999977</v>
          </cell>
        </row>
        <row r="521">
          <cell r="H521">
            <v>247426.74000000002</v>
          </cell>
          <cell r="L521">
            <v>82842.630000000034</v>
          </cell>
          <cell r="R521">
            <v>71473.290000000037</v>
          </cell>
          <cell r="T521">
            <v>-50336.12</v>
          </cell>
          <cell r="U521">
            <v>-11415.21</v>
          </cell>
          <cell r="AF521">
            <v>-11924.829999999958</v>
          </cell>
        </row>
        <row r="522">
          <cell r="H522">
            <v>3503867.6499999994</v>
          </cell>
          <cell r="L522">
            <v>1054600.7199999993</v>
          </cell>
          <cell r="R522">
            <v>954782.31999999925</v>
          </cell>
          <cell r="T522">
            <v>-206732.74999999994</v>
          </cell>
          <cell r="U522">
            <v>-151944.69999999998</v>
          </cell>
          <cell r="AF522">
            <v>441120.74999999924</v>
          </cell>
        </row>
        <row r="523">
          <cell r="H523">
            <v>1004400.0099999998</v>
          </cell>
          <cell r="L523">
            <v>287077.3499999998</v>
          </cell>
          <cell r="R523">
            <v>259112.36999999979</v>
          </cell>
          <cell r="T523">
            <v>-77960.700000000012</v>
          </cell>
          <cell r="U523">
            <v>-37264.03</v>
          </cell>
          <cell r="AF523">
            <v>35491.309999999794</v>
          </cell>
        </row>
        <row r="524">
          <cell r="H524">
            <v>378994.65</v>
          </cell>
          <cell r="L524">
            <v>109436.25</v>
          </cell>
          <cell r="R524">
            <v>91500</v>
          </cell>
          <cell r="T524">
            <v>-51803.299999999996</v>
          </cell>
          <cell r="U524">
            <v>-6486.96</v>
          </cell>
          <cell r="AF524">
            <v>5520.0400000000081</v>
          </cell>
        </row>
        <row r="525">
          <cell r="H525">
            <v>1057530.9900000002</v>
          </cell>
          <cell r="L525">
            <v>319574.89000000019</v>
          </cell>
          <cell r="R525">
            <v>286010.10000000021</v>
          </cell>
          <cell r="T525">
            <v>-81820.949999999983</v>
          </cell>
          <cell r="U525">
            <v>-41319.869999999995</v>
          </cell>
          <cell r="AF525">
            <v>99849.210000000225</v>
          </cell>
        </row>
        <row r="526">
          <cell r="H526">
            <v>819427.47000000009</v>
          </cell>
          <cell r="L526">
            <v>254939.43000000017</v>
          </cell>
          <cell r="R526">
            <v>232816.80000000016</v>
          </cell>
          <cell r="T526">
            <v>-65400.58</v>
          </cell>
          <cell r="U526">
            <v>-77303.580000000016</v>
          </cell>
          <cell r="AF526">
            <v>38820.380000000092</v>
          </cell>
        </row>
        <row r="527">
          <cell r="H527">
            <v>1896875.5699999998</v>
          </cell>
          <cell r="L527">
            <v>590091.3199999996</v>
          </cell>
          <cell r="R527">
            <v>535676.97999999963</v>
          </cell>
          <cell r="T527">
            <v>-149696.23000000001</v>
          </cell>
          <cell r="U527">
            <v>-126483.32000000002</v>
          </cell>
          <cell r="AF527">
            <v>104109.4499999996</v>
          </cell>
        </row>
        <row r="528">
          <cell r="H528">
            <v>840685.99999999977</v>
          </cell>
          <cell r="L528">
            <v>257868.51999999967</v>
          </cell>
          <cell r="R528">
            <v>233077.89999999967</v>
          </cell>
          <cell r="T528">
            <v>-114746.1</v>
          </cell>
          <cell r="U528">
            <v>-54043.18</v>
          </cell>
          <cell r="AF528">
            <v>-58975.970000000321</v>
          </cell>
        </row>
        <row r="529">
          <cell r="H529">
            <v>1450766.0399999998</v>
          </cell>
          <cell r="L529">
            <v>428909.75999999989</v>
          </cell>
          <cell r="R529">
            <v>391426.42999999993</v>
          </cell>
          <cell r="T529">
            <v>-115558.91999999998</v>
          </cell>
          <cell r="U529">
            <v>-127562.47</v>
          </cell>
          <cell r="AF529">
            <v>88712.520000000019</v>
          </cell>
        </row>
        <row r="530">
          <cell r="H530">
            <v>962585.61</v>
          </cell>
          <cell r="L530">
            <v>283540.09999999998</v>
          </cell>
          <cell r="R530">
            <v>257819.27999999997</v>
          </cell>
          <cell r="T530">
            <v>-82444.88</v>
          </cell>
          <cell r="U530">
            <v>-88367.16</v>
          </cell>
          <cell r="AF530">
            <v>43430.010000000009</v>
          </cell>
        </row>
        <row r="531">
          <cell r="H531">
            <v>947669.75999999989</v>
          </cell>
          <cell r="L531">
            <v>290752.17999999976</v>
          </cell>
          <cell r="R531">
            <v>264647.09999999974</v>
          </cell>
          <cell r="T531">
            <v>-95470.499999999985</v>
          </cell>
          <cell r="U531">
            <v>-33903.049999999996</v>
          </cell>
          <cell r="AF531">
            <v>105355.66999999972</v>
          </cell>
        </row>
        <row r="532">
          <cell r="H532">
            <v>2445021.0500000003</v>
          </cell>
          <cell r="L532">
            <v>727226.66000000027</v>
          </cell>
          <cell r="R532">
            <v>661233.89000000025</v>
          </cell>
          <cell r="T532">
            <v>-184570.49000000002</v>
          </cell>
          <cell r="U532">
            <v>-152440.62</v>
          </cell>
          <cell r="AF532">
            <v>187865.93000000034</v>
          </cell>
        </row>
        <row r="533">
          <cell r="H533">
            <v>1216101.9300000002</v>
          </cell>
          <cell r="L533">
            <v>374572.40000000026</v>
          </cell>
          <cell r="R533">
            <v>337185.67000000027</v>
          </cell>
          <cell r="T533">
            <v>-95035.27999999997</v>
          </cell>
          <cell r="U533">
            <v>-130187.38</v>
          </cell>
          <cell r="AF533">
            <v>164.44000000029337</v>
          </cell>
        </row>
        <row r="534">
          <cell r="H534">
            <v>1261598.1300000001</v>
          </cell>
          <cell r="L534">
            <v>372542.26</v>
          </cell>
          <cell r="R534">
            <v>338789.47</v>
          </cell>
          <cell r="T534">
            <v>-116899.72</v>
          </cell>
          <cell r="U534">
            <v>-129378.82</v>
          </cell>
          <cell r="AF534">
            <v>-3.6199999999953434</v>
          </cell>
        </row>
        <row r="535">
          <cell r="H535">
            <v>745910.6399999999</v>
          </cell>
          <cell r="L535">
            <v>241904.50999999983</v>
          </cell>
          <cell r="R535">
            <v>221942.15999999986</v>
          </cell>
          <cell r="T535">
            <v>-88539.820000000022</v>
          </cell>
          <cell r="U535">
            <v>-52012.44</v>
          </cell>
          <cell r="AF535">
            <v>29340.039999999834</v>
          </cell>
        </row>
        <row r="536">
          <cell r="H536">
            <v>883128.62000000011</v>
          </cell>
          <cell r="L536">
            <v>262952.9200000001</v>
          </cell>
          <cell r="R536">
            <v>241579.9800000001</v>
          </cell>
          <cell r="T536">
            <v>-86410.900000000009</v>
          </cell>
          <cell r="U536">
            <v>-89497.99</v>
          </cell>
          <cell r="AF536">
            <v>-12310.249999999884</v>
          </cell>
        </row>
        <row r="537">
          <cell r="H537">
            <v>1804866.3499999999</v>
          </cell>
          <cell r="L537">
            <v>541753.48</v>
          </cell>
          <cell r="R537">
            <v>494620.72</v>
          </cell>
          <cell r="T537">
            <v>-144368.86000000002</v>
          </cell>
          <cell r="U537">
            <v>-70943.099999999991</v>
          </cell>
          <cell r="AF537">
            <v>115189.44999999995</v>
          </cell>
        </row>
        <row r="538">
          <cell r="H538">
            <v>946631.02999999991</v>
          </cell>
          <cell r="L538">
            <v>300911.04999999993</v>
          </cell>
          <cell r="R538">
            <v>275264.77999999997</v>
          </cell>
          <cell r="T538">
            <v>-87423.229999999981</v>
          </cell>
          <cell r="U538">
            <v>-135792.55999999997</v>
          </cell>
          <cell r="AF538">
            <v>-57896.350000000035</v>
          </cell>
        </row>
        <row r="539">
          <cell r="H539">
            <v>1783070.42</v>
          </cell>
          <cell r="L539">
            <v>516820.47999999998</v>
          </cell>
          <cell r="R539">
            <v>466186.37</v>
          </cell>
          <cell r="T539">
            <v>-147412.71000000002</v>
          </cell>
          <cell r="U539">
            <v>-124934.69</v>
          </cell>
          <cell r="AF539">
            <v>124415.31999999995</v>
          </cell>
        </row>
        <row r="540">
          <cell r="H540">
            <v>1009804.98</v>
          </cell>
          <cell r="L540">
            <v>317993.34999999986</v>
          </cell>
          <cell r="R540">
            <v>285674.49999999988</v>
          </cell>
          <cell r="T540">
            <v>-130346.68000000001</v>
          </cell>
          <cell r="U540">
            <v>-78370.22</v>
          </cell>
          <cell r="AF540">
            <v>-41730.430000000168</v>
          </cell>
        </row>
        <row r="541">
          <cell r="H541">
            <v>1429358.58</v>
          </cell>
          <cell r="L541">
            <v>429780.72000000009</v>
          </cell>
          <cell r="R541">
            <v>392299.50000000012</v>
          </cell>
          <cell r="T541">
            <v>-123262.84000000003</v>
          </cell>
          <cell r="U541">
            <v>-114457.13</v>
          </cell>
          <cell r="AF541">
            <v>24950.030000000086</v>
          </cell>
        </row>
        <row r="542">
          <cell r="H542">
            <v>2077013.48</v>
          </cell>
          <cell r="L542">
            <v>609440.80000000005</v>
          </cell>
          <cell r="R542">
            <v>551813.80000000005</v>
          </cell>
          <cell r="T542">
            <v>-147918.31000000003</v>
          </cell>
          <cell r="U542">
            <v>-216402.47999999998</v>
          </cell>
          <cell r="AF542">
            <v>34682.849999999977</v>
          </cell>
        </row>
        <row r="543">
          <cell r="H543">
            <v>582503.30000000016</v>
          </cell>
          <cell r="L543">
            <v>195042.04000000021</v>
          </cell>
          <cell r="R543">
            <v>168229.52000000019</v>
          </cell>
          <cell r="T543">
            <v>-63633.880000000005</v>
          </cell>
          <cell r="U543">
            <v>-48729.05</v>
          </cell>
          <cell r="AF543">
            <v>-113349.51999999984</v>
          </cell>
        </row>
        <row r="544">
          <cell r="H544">
            <v>1460844.58</v>
          </cell>
          <cell r="L544">
            <v>461643.40000000014</v>
          </cell>
          <cell r="R544">
            <v>414092.12000000017</v>
          </cell>
          <cell r="T544">
            <v>-100055.12999999999</v>
          </cell>
          <cell r="U544">
            <v>-131753.21</v>
          </cell>
          <cell r="AF544">
            <v>28190.610000000161</v>
          </cell>
        </row>
        <row r="545">
          <cell r="H545">
            <v>936967.55999999994</v>
          </cell>
          <cell r="L545">
            <v>281781.95999999996</v>
          </cell>
          <cell r="R545">
            <v>254533.35999999996</v>
          </cell>
          <cell r="T545">
            <v>-71098.929999999993</v>
          </cell>
          <cell r="U545">
            <v>-30692.560000000005</v>
          </cell>
          <cell r="AF545">
            <v>38719.099999999948</v>
          </cell>
        </row>
        <row r="546">
          <cell r="H546">
            <v>689820.05</v>
          </cell>
          <cell r="L546">
            <v>209498.81000000006</v>
          </cell>
          <cell r="R546">
            <v>189794.82000000007</v>
          </cell>
          <cell r="T546">
            <v>-75206.439999999988</v>
          </cell>
          <cell r="U546">
            <v>-20012.82</v>
          </cell>
          <cell r="AF546">
            <v>-36924.539999999892</v>
          </cell>
        </row>
        <row r="547">
          <cell r="H547">
            <v>1411543.5699999998</v>
          </cell>
          <cell r="L547">
            <v>435440.73</v>
          </cell>
          <cell r="R547">
            <v>399861.74</v>
          </cell>
          <cell r="T547">
            <v>-103686.05000000002</v>
          </cell>
          <cell r="U547">
            <v>-92988.489999999991</v>
          </cell>
          <cell r="AF547">
            <v>120973.18</v>
          </cell>
        </row>
        <row r="548">
          <cell r="H548">
            <v>2684533.7699999996</v>
          </cell>
          <cell r="L548">
            <v>842617.54999999958</v>
          </cell>
          <cell r="R548">
            <v>780764.80999999959</v>
          </cell>
          <cell r="T548">
            <v>-158963.08000000002</v>
          </cell>
          <cell r="U548">
            <v>-115520.38</v>
          </cell>
          <cell r="AF548">
            <v>371746.37999999966</v>
          </cell>
        </row>
        <row r="549">
          <cell r="H549">
            <v>1678540.67</v>
          </cell>
          <cell r="L549">
            <v>510476.78999999992</v>
          </cell>
          <cell r="R549">
            <v>448067.80999999994</v>
          </cell>
          <cell r="T549">
            <v>-147481.27999999997</v>
          </cell>
          <cell r="U549">
            <v>-49136.3</v>
          </cell>
          <cell r="AF549">
            <v>128902.37999999995</v>
          </cell>
        </row>
        <row r="550">
          <cell r="H550">
            <v>1085874.5599999998</v>
          </cell>
          <cell r="L550">
            <v>338635.16999999987</v>
          </cell>
          <cell r="R550">
            <v>308900.64999999985</v>
          </cell>
          <cell r="T550">
            <v>-101311.25</v>
          </cell>
          <cell r="U550">
            <v>-121160.16</v>
          </cell>
          <cell r="AF550">
            <v>13552.09999999986</v>
          </cell>
        </row>
        <row r="551">
          <cell r="H551">
            <v>888374.72000000009</v>
          </cell>
          <cell r="L551">
            <v>297080.66000000009</v>
          </cell>
          <cell r="R551">
            <v>255543.7000000001</v>
          </cell>
          <cell r="T551">
            <v>-75370.63</v>
          </cell>
          <cell r="U551">
            <v>-124834.97999999998</v>
          </cell>
          <cell r="AF551">
            <v>11991.360000000132</v>
          </cell>
        </row>
        <row r="552">
          <cell r="H552">
            <v>1455486.75</v>
          </cell>
          <cell r="L552">
            <v>428844.01000000013</v>
          </cell>
          <cell r="R552">
            <v>391804.18000000011</v>
          </cell>
          <cell r="T552">
            <v>-98412.22</v>
          </cell>
          <cell r="U552">
            <v>-274999.77</v>
          </cell>
          <cell r="AF552">
            <v>-81948.619999999879</v>
          </cell>
        </row>
        <row r="553">
          <cell r="H553">
            <v>1572182.9</v>
          </cell>
          <cell r="L553">
            <v>465264.04999999993</v>
          </cell>
          <cell r="R553">
            <v>419318.50999999995</v>
          </cell>
          <cell r="T553">
            <v>-116680.22</v>
          </cell>
          <cell r="U553">
            <v>-200169.63</v>
          </cell>
          <cell r="AF553">
            <v>28001.050000000047</v>
          </cell>
        </row>
        <row r="554">
          <cell r="H554">
            <v>1286951.23</v>
          </cell>
          <cell r="L554">
            <v>395403.62000000011</v>
          </cell>
          <cell r="R554">
            <v>355825.21000000008</v>
          </cell>
          <cell r="T554">
            <v>-104517.17</v>
          </cell>
          <cell r="U554">
            <v>-178160.34999999998</v>
          </cell>
          <cell r="AF554">
            <v>-39996.419999999925</v>
          </cell>
        </row>
        <row r="555">
          <cell r="H555">
            <v>574370.23999999987</v>
          </cell>
          <cell r="L555">
            <v>184534.99999999997</v>
          </cell>
          <cell r="R555">
            <v>166240.51999999996</v>
          </cell>
          <cell r="T555">
            <v>-73222.63</v>
          </cell>
          <cell r="U555">
            <v>-72880.319999999992</v>
          </cell>
          <cell r="AF555">
            <v>-33452.680000000051</v>
          </cell>
        </row>
        <row r="556">
          <cell r="H556">
            <v>435957.85999999993</v>
          </cell>
          <cell r="L556">
            <v>134976.93999999989</v>
          </cell>
          <cell r="R556">
            <v>114979.39999999989</v>
          </cell>
          <cell r="T556">
            <v>-52385.730000000018</v>
          </cell>
          <cell r="U556">
            <v>-43764.729999999996</v>
          </cell>
          <cell r="AF556">
            <v>-40034.650000000154</v>
          </cell>
        </row>
        <row r="557">
          <cell r="H557">
            <v>677724.58999999985</v>
          </cell>
          <cell r="L557">
            <v>201323.69999999978</v>
          </cell>
          <cell r="R557">
            <v>183312.59999999977</v>
          </cell>
          <cell r="T557">
            <v>-65690.210000000006</v>
          </cell>
          <cell r="U557">
            <v>-58648.759999999987</v>
          </cell>
          <cell r="AF557">
            <v>13792.699999999779</v>
          </cell>
        </row>
        <row r="558">
          <cell r="H558">
            <v>791423.68</v>
          </cell>
          <cell r="L558">
            <v>247093.76000000007</v>
          </cell>
          <cell r="R558">
            <v>210889.58000000007</v>
          </cell>
          <cell r="T558">
            <v>-76103.130000000034</v>
          </cell>
          <cell r="U558">
            <v>-75740.610000000015</v>
          </cell>
          <cell r="AF558">
            <v>4322.5700000000361</v>
          </cell>
        </row>
        <row r="559">
          <cell r="H559">
            <v>798722.97</v>
          </cell>
          <cell r="L559">
            <v>245200.84999999992</v>
          </cell>
          <cell r="R559">
            <v>197686.17999999993</v>
          </cell>
          <cell r="T559">
            <v>-74332.33</v>
          </cell>
          <cell r="U559">
            <v>-117201.98000000001</v>
          </cell>
          <cell r="AF559">
            <v>-64941.110000000044</v>
          </cell>
        </row>
        <row r="560">
          <cell r="H560">
            <v>1170574.0699999998</v>
          </cell>
          <cell r="L560">
            <v>383784.61999999982</v>
          </cell>
          <cell r="R560">
            <v>308611.82999999984</v>
          </cell>
          <cell r="T560">
            <v>-77262.569999999978</v>
          </cell>
          <cell r="U560">
            <v>-95602.150000000009</v>
          </cell>
          <cell r="AF560">
            <v>71567.949999999837</v>
          </cell>
        </row>
        <row r="561">
          <cell r="H561">
            <v>1142276.8199999996</v>
          </cell>
          <cell r="L561">
            <v>374792.08999999956</v>
          </cell>
          <cell r="R561">
            <v>327527.47999999957</v>
          </cell>
          <cell r="T561">
            <v>-96440.059999999983</v>
          </cell>
          <cell r="U561">
            <v>-73287.85000000002</v>
          </cell>
          <cell r="AF561">
            <v>92619.519999999611</v>
          </cell>
        </row>
        <row r="562">
          <cell r="H562">
            <v>1247491.67</v>
          </cell>
          <cell r="L562">
            <v>382087.20000000007</v>
          </cell>
          <cell r="R562">
            <v>313878.14000000007</v>
          </cell>
          <cell r="T562">
            <v>-78629.62000000001</v>
          </cell>
          <cell r="U562">
            <v>-98395.53</v>
          </cell>
          <cell r="AF562">
            <v>58886.240000000049</v>
          </cell>
        </row>
        <row r="563">
          <cell r="H563">
            <v>1059619.9200000002</v>
          </cell>
          <cell r="L563">
            <v>311591.06000000006</v>
          </cell>
          <cell r="R563">
            <v>268879.79000000004</v>
          </cell>
          <cell r="T563">
            <v>-84803.579999999987</v>
          </cell>
          <cell r="U563">
            <v>-45421.009999999995</v>
          </cell>
          <cell r="AF563">
            <v>76264.630000000092</v>
          </cell>
        </row>
        <row r="564">
          <cell r="H564">
            <v>556729.24</v>
          </cell>
          <cell r="L564">
            <v>192158.06</v>
          </cell>
          <cell r="R564">
            <v>165316.91</v>
          </cell>
          <cell r="T564">
            <v>-65401.85000000002</v>
          </cell>
          <cell r="U564">
            <v>-322065.19</v>
          </cell>
          <cell r="AF564">
            <v>-293275.57000000007</v>
          </cell>
        </row>
        <row r="565">
          <cell r="H565">
            <v>1047131.4000000001</v>
          </cell>
          <cell r="L565">
            <v>308116.2300000001</v>
          </cell>
          <cell r="R565">
            <v>279880.22000000009</v>
          </cell>
          <cell r="T565">
            <v>-77784.939999999988</v>
          </cell>
          <cell r="U565">
            <v>-88180.26</v>
          </cell>
          <cell r="AF565">
            <v>17127.850000000093</v>
          </cell>
        </row>
        <row r="566">
          <cell r="H566">
            <v>779781.36</v>
          </cell>
          <cell r="L566">
            <v>236923.40000000002</v>
          </cell>
          <cell r="R566">
            <v>219348.59000000003</v>
          </cell>
          <cell r="T566">
            <v>-59452.58</v>
          </cell>
          <cell r="U566">
            <v>-115521.17</v>
          </cell>
          <cell r="AF566">
            <v>-14280.709999999992</v>
          </cell>
        </row>
        <row r="567">
          <cell r="H567">
            <v>938284.9</v>
          </cell>
          <cell r="L567">
            <v>303203.98000000004</v>
          </cell>
          <cell r="R567">
            <v>258405.65000000002</v>
          </cell>
          <cell r="T567">
            <v>-81359.73</v>
          </cell>
          <cell r="U567">
            <v>-362508.96</v>
          </cell>
          <cell r="AF567">
            <v>-287698.27000000014</v>
          </cell>
        </row>
        <row r="568">
          <cell r="H568">
            <v>1366200.04</v>
          </cell>
          <cell r="L568">
            <v>477388.53</v>
          </cell>
          <cell r="R568">
            <v>404281.25</v>
          </cell>
          <cell r="T568">
            <v>-113426.86</v>
          </cell>
          <cell r="U568">
            <v>-237102.57999999996</v>
          </cell>
          <cell r="AF568">
            <v>15142.370000000112</v>
          </cell>
        </row>
        <row r="569">
          <cell r="H569">
            <v>1682973.6800000002</v>
          </cell>
          <cell r="L569">
            <v>516579.55999999994</v>
          </cell>
          <cell r="R569">
            <v>475239.95999999996</v>
          </cell>
          <cell r="T569">
            <v>-115292.09</v>
          </cell>
          <cell r="U569">
            <v>-429332.86</v>
          </cell>
          <cell r="AF569">
            <v>-148100.89000000001</v>
          </cell>
        </row>
        <row r="570">
          <cell r="H570">
            <v>834630.28999999992</v>
          </cell>
          <cell r="L570">
            <v>284586.66999999987</v>
          </cell>
          <cell r="R570">
            <v>236638.91999999987</v>
          </cell>
          <cell r="T570">
            <v>-69744.609999999986</v>
          </cell>
          <cell r="U570">
            <v>-160797.49999999997</v>
          </cell>
          <cell r="AF570">
            <v>-50616.000000000116</v>
          </cell>
        </row>
        <row r="571">
          <cell r="H571">
            <v>1335922.7499999998</v>
          </cell>
          <cell r="L571">
            <v>413015.28999999992</v>
          </cell>
          <cell r="R571">
            <v>377681.91999999993</v>
          </cell>
          <cell r="T571">
            <v>-112169.36000000002</v>
          </cell>
          <cell r="U571">
            <v>-51749.78</v>
          </cell>
          <cell r="AF571">
            <v>95268.839999999967</v>
          </cell>
        </row>
        <row r="572">
          <cell r="H572">
            <v>761705.99000000011</v>
          </cell>
          <cell r="L572">
            <v>236834.38</v>
          </cell>
          <cell r="R572">
            <v>219428.27000000002</v>
          </cell>
          <cell r="T572">
            <v>-68671.909999999989</v>
          </cell>
          <cell r="U572">
            <v>-40217.339999999997</v>
          </cell>
          <cell r="AF572">
            <v>53520.460000000021</v>
          </cell>
        </row>
        <row r="573">
          <cell r="H573">
            <v>1501838.84</v>
          </cell>
          <cell r="L573">
            <v>534910.41</v>
          </cell>
          <cell r="R573">
            <v>473077.11000000004</v>
          </cell>
          <cell r="T573">
            <v>-93864.809999999983</v>
          </cell>
          <cell r="U573">
            <v>-99301.06</v>
          </cell>
          <cell r="AF573">
            <v>225356.24</v>
          </cell>
        </row>
        <row r="574">
          <cell r="H574">
            <v>738333.76</v>
          </cell>
          <cell r="L574">
            <v>215706.84999999998</v>
          </cell>
          <cell r="R574">
            <v>196336.21999999997</v>
          </cell>
          <cell r="T574">
            <v>-61271.8</v>
          </cell>
          <cell r="U574">
            <v>-83290.409999999989</v>
          </cell>
          <cell r="AF574">
            <v>260.68999999997322</v>
          </cell>
        </row>
        <row r="575">
          <cell r="H575">
            <v>802036.88</v>
          </cell>
          <cell r="L575">
            <v>241863.44</v>
          </cell>
          <cell r="R575">
            <v>224805.61000000002</v>
          </cell>
          <cell r="T575">
            <v>-77583.569999999992</v>
          </cell>
          <cell r="U575">
            <v>-89884.63</v>
          </cell>
          <cell r="AF575">
            <v>-47927.810000000027</v>
          </cell>
        </row>
        <row r="576">
          <cell r="H576">
            <v>704346.40999999992</v>
          </cell>
          <cell r="L576">
            <v>197327.76999999996</v>
          </cell>
          <cell r="R576">
            <v>179195.92999999996</v>
          </cell>
          <cell r="T576">
            <v>-56216.139999999992</v>
          </cell>
          <cell r="U576">
            <v>-48996.82</v>
          </cell>
          <cell r="AF576">
            <v>25522.109999999957</v>
          </cell>
        </row>
        <row r="577">
          <cell r="H577">
            <v>965504.55</v>
          </cell>
          <cell r="L577">
            <v>327330.79000000021</v>
          </cell>
          <cell r="R577">
            <v>285126.6500000002</v>
          </cell>
          <cell r="T577">
            <v>-76302.640000000014</v>
          </cell>
          <cell r="U577">
            <v>-76151.92</v>
          </cell>
          <cell r="AF577">
            <v>49397.090000000171</v>
          </cell>
        </row>
        <row r="578">
          <cell r="H578">
            <v>1498421.31</v>
          </cell>
          <cell r="L578">
            <v>484690.37000000034</v>
          </cell>
          <cell r="R578">
            <v>448377.90000000031</v>
          </cell>
          <cell r="T578">
            <v>-91239.49</v>
          </cell>
          <cell r="U578">
            <v>-120323.38</v>
          </cell>
          <cell r="AF578">
            <v>131370.98000000033</v>
          </cell>
        </row>
        <row r="579">
          <cell r="H579">
            <v>987682.65</v>
          </cell>
          <cell r="L579">
            <v>297512.96000000002</v>
          </cell>
          <cell r="R579">
            <v>271018.51</v>
          </cell>
          <cell r="T579">
            <v>-81281.359999999986</v>
          </cell>
          <cell r="U579">
            <v>-109204.25</v>
          </cell>
          <cell r="AF579">
            <v>26323.200000000012</v>
          </cell>
        </row>
        <row r="580">
          <cell r="H580">
            <v>918530.55999999994</v>
          </cell>
          <cell r="L580">
            <v>266485.9599999999</v>
          </cell>
          <cell r="R580">
            <v>240131.9499999999</v>
          </cell>
          <cell r="T580">
            <v>-81752.930000000008</v>
          </cell>
          <cell r="U580">
            <v>-114296.50999999998</v>
          </cell>
          <cell r="AF580">
            <v>-63888.630000000121</v>
          </cell>
        </row>
        <row r="581">
          <cell r="H581">
            <v>679943.84</v>
          </cell>
          <cell r="L581">
            <v>240076.87</v>
          </cell>
          <cell r="R581">
            <v>210353.04</v>
          </cell>
          <cell r="T581">
            <v>-53950.670000000006</v>
          </cell>
          <cell r="U581">
            <v>-59458.039999999994</v>
          </cell>
          <cell r="AF581">
            <v>63896.420000000013</v>
          </cell>
        </row>
        <row r="582">
          <cell r="H582">
            <v>596505.12000000011</v>
          </cell>
          <cell r="L582">
            <v>180783.20000000016</v>
          </cell>
          <cell r="R582">
            <v>165622.84000000014</v>
          </cell>
          <cell r="T582">
            <v>-49506.9</v>
          </cell>
          <cell r="U582">
            <v>-50036.44</v>
          </cell>
          <cell r="AF582">
            <v>20782.260000000155</v>
          </cell>
        </row>
        <row r="583">
          <cell r="H583">
            <v>871428.79000000015</v>
          </cell>
          <cell r="L583">
            <v>255805.15000000014</v>
          </cell>
          <cell r="R583">
            <v>233926.61000000013</v>
          </cell>
          <cell r="T583">
            <v>-70153.12000000001</v>
          </cell>
          <cell r="U583">
            <v>-107666.14</v>
          </cell>
          <cell r="AF583">
            <v>-170.81999999991967</v>
          </cell>
        </row>
        <row r="584">
          <cell r="H584">
            <v>509420.26</v>
          </cell>
          <cell r="L584">
            <v>162370.90999999995</v>
          </cell>
          <cell r="R584">
            <v>141757.89999999994</v>
          </cell>
          <cell r="T584">
            <v>-54879.39</v>
          </cell>
          <cell r="U584">
            <v>-51865.89</v>
          </cell>
          <cell r="AF584">
            <v>-172715.57000000004</v>
          </cell>
        </row>
        <row r="585">
          <cell r="H585">
            <v>538736.80999999994</v>
          </cell>
          <cell r="L585">
            <v>164152.16999999993</v>
          </cell>
          <cell r="R585">
            <v>148585.71999999991</v>
          </cell>
          <cell r="T585">
            <v>-39264.519999999997</v>
          </cell>
          <cell r="U585">
            <v>-20634.879999999997</v>
          </cell>
          <cell r="AF585">
            <v>47014.769999999917</v>
          </cell>
        </row>
        <row r="586">
          <cell r="H586">
            <v>670488.45000000007</v>
          </cell>
          <cell r="L586">
            <v>212600.27000000008</v>
          </cell>
          <cell r="R586">
            <v>181179.02000000008</v>
          </cell>
          <cell r="T586">
            <v>-50137.80999999999</v>
          </cell>
          <cell r="U586">
            <v>-74266.03</v>
          </cell>
          <cell r="AF586">
            <v>660.95000000009895</v>
          </cell>
        </row>
        <row r="587">
          <cell r="H587">
            <v>463106.61999999988</v>
          </cell>
          <cell r="L587">
            <v>154653.19999999984</v>
          </cell>
          <cell r="R587">
            <v>140927.21999999983</v>
          </cell>
          <cell r="T587">
            <v>-56602.489999999991</v>
          </cell>
          <cell r="U587">
            <v>-61755.73</v>
          </cell>
          <cell r="AF587">
            <v>-20578.41000000012</v>
          </cell>
        </row>
        <row r="588">
          <cell r="H588">
            <v>919094.77999999991</v>
          </cell>
          <cell r="L588">
            <v>314746.59999999992</v>
          </cell>
          <cell r="R588">
            <v>272783.91999999993</v>
          </cell>
          <cell r="T588">
            <v>-74059.83</v>
          </cell>
          <cell r="U588">
            <v>-47722.509999999995</v>
          </cell>
          <cell r="AF588">
            <v>95529.939999999973</v>
          </cell>
        </row>
        <row r="589">
          <cell r="H589">
            <v>726406.03000000014</v>
          </cell>
          <cell r="L589">
            <v>224130.81000000006</v>
          </cell>
          <cell r="R589">
            <v>207965.69000000006</v>
          </cell>
          <cell r="T589">
            <v>-64307.349999999991</v>
          </cell>
          <cell r="U589">
            <v>-93832.520000000019</v>
          </cell>
          <cell r="AF589">
            <v>-22441.03999999995</v>
          </cell>
        </row>
        <row r="590">
          <cell r="H590">
            <v>898751.33000000007</v>
          </cell>
          <cell r="L590">
            <v>264287.48</v>
          </cell>
          <cell r="R590">
            <v>244132.34999999998</v>
          </cell>
          <cell r="T590">
            <v>-80395.510000000024</v>
          </cell>
          <cell r="U590">
            <v>-43129.93</v>
          </cell>
          <cell r="AF590">
            <v>73386.579999999958</v>
          </cell>
        </row>
        <row r="591">
          <cell r="H591">
            <v>396262.75</v>
          </cell>
          <cell r="L591">
            <v>118962.94</v>
          </cell>
          <cell r="R591">
            <v>104340.29000000001</v>
          </cell>
          <cell r="T591">
            <v>-46790.929999999986</v>
          </cell>
          <cell r="U591">
            <v>-17508.010000000002</v>
          </cell>
          <cell r="AF591">
            <v>370.76000000002387</v>
          </cell>
        </row>
        <row r="592">
          <cell r="H592">
            <v>973722.01</v>
          </cell>
          <cell r="L592">
            <v>302498.63</v>
          </cell>
          <cell r="R592">
            <v>271158.78000000003</v>
          </cell>
          <cell r="T592">
            <v>-85169.62999999999</v>
          </cell>
          <cell r="U592">
            <v>-86609.09</v>
          </cell>
          <cell r="AF592">
            <v>33417.200000000041</v>
          </cell>
        </row>
        <row r="593">
          <cell r="H593">
            <v>1224978.7799999998</v>
          </cell>
          <cell r="L593">
            <v>391327.12999999989</v>
          </cell>
          <cell r="R593">
            <v>359597.96999999986</v>
          </cell>
          <cell r="T593">
            <v>-77447.95</v>
          </cell>
          <cell r="U593">
            <v>-72451.399999999994</v>
          </cell>
          <cell r="AF593">
            <v>139991.53999999989</v>
          </cell>
        </row>
        <row r="594">
          <cell r="H594">
            <v>650571.02999999991</v>
          </cell>
          <cell r="L594">
            <v>225542.31999999992</v>
          </cell>
          <cell r="R594">
            <v>196971.20999999993</v>
          </cell>
          <cell r="T594">
            <v>-38232.36</v>
          </cell>
          <cell r="U594">
            <v>-29233.600000000006</v>
          </cell>
          <cell r="AF594">
            <v>81698.399999999907</v>
          </cell>
        </row>
        <row r="595">
          <cell r="H595">
            <v>645931.61</v>
          </cell>
          <cell r="L595">
            <v>197866.71000000002</v>
          </cell>
          <cell r="R595">
            <v>182475.79</v>
          </cell>
          <cell r="T595">
            <v>-51127.83</v>
          </cell>
          <cell r="U595">
            <v>-61975.679999999993</v>
          </cell>
          <cell r="AF595">
            <v>-7353.0199999999895</v>
          </cell>
        </row>
        <row r="596">
          <cell r="H596">
            <v>1137264.77</v>
          </cell>
          <cell r="L596">
            <v>356006.64000000007</v>
          </cell>
          <cell r="R596">
            <v>315473.1100000001</v>
          </cell>
          <cell r="T596">
            <v>-77148.879999999976</v>
          </cell>
          <cell r="U596">
            <v>-57550.21</v>
          </cell>
          <cell r="AF596">
            <v>89705.360000000132</v>
          </cell>
        </row>
        <row r="597">
          <cell r="H597">
            <v>1094440.55</v>
          </cell>
          <cell r="L597">
            <v>340462.59000000008</v>
          </cell>
          <cell r="R597">
            <v>315206.25000000006</v>
          </cell>
          <cell r="T597">
            <v>-74987.81</v>
          </cell>
          <cell r="U597">
            <v>-42849.8</v>
          </cell>
          <cell r="AF597">
            <v>96230.810000000056</v>
          </cell>
        </row>
        <row r="598">
          <cell r="H598">
            <v>547515.77999999991</v>
          </cell>
          <cell r="L598">
            <v>171995.02999999994</v>
          </cell>
          <cell r="R598">
            <v>151503.78999999995</v>
          </cell>
          <cell r="T598">
            <v>-62776.389999999992</v>
          </cell>
          <cell r="U598">
            <v>-35243.339999999997</v>
          </cell>
          <cell r="AF598">
            <v>-19911.960000000021</v>
          </cell>
        </row>
        <row r="599">
          <cell r="H599">
            <v>645004.89000000013</v>
          </cell>
          <cell r="L599">
            <v>198624.22000000009</v>
          </cell>
          <cell r="R599">
            <v>182933.30000000008</v>
          </cell>
          <cell r="T599">
            <v>-56960.52</v>
          </cell>
          <cell r="U599">
            <v>-74314.329999999987</v>
          </cell>
          <cell r="AF599">
            <v>-29305.289999999892</v>
          </cell>
        </row>
        <row r="600">
          <cell r="H600">
            <v>678670.68</v>
          </cell>
          <cell r="L600">
            <v>202376.50000000006</v>
          </cell>
          <cell r="R600">
            <v>186247.24000000005</v>
          </cell>
          <cell r="T600">
            <v>-65975.309999999983</v>
          </cell>
          <cell r="U600">
            <v>-58250.369999999995</v>
          </cell>
          <cell r="AF600">
            <v>16915.640000000043</v>
          </cell>
        </row>
        <row r="601">
          <cell r="H601">
            <v>575674.17000000004</v>
          </cell>
          <cell r="L601">
            <v>171771.77000000008</v>
          </cell>
          <cell r="R601">
            <v>156881.45000000007</v>
          </cell>
          <cell r="T601">
            <v>-59186.289999999986</v>
          </cell>
          <cell r="U601">
            <v>-63243.659999999989</v>
          </cell>
          <cell r="AF601">
            <v>-70727.899999999907</v>
          </cell>
        </row>
        <row r="602">
          <cell r="H602">
            <v>770957.69000000006</v>
          </cell>
          <cell r="L602">
            <v>237281.37000000011</v>
          </cell>
          <cell r="R602">
            <v>221303.07000000012</v>
          </cell>
          <cell r="T602">
            <v>-76155.729999999981</v>
          </cell>
          <cell r="U602">
            <v>76872.929999999993</v>
          </cell>
          <cell r="AF602">
            <v>174081.08000000013</v>
          </cell>
        </row>
        <row r="603">
          <cell r="H603">
            <v>870793.06</v>
          </cell>
          <cell r="L603">
            <v>260601.3600000001</v>
          </cell>
          <cell r="R603">
            <v>240762.10000000009</v>
          </cell>
          <cell r="T603">
            <v>-84876.85000000002</v>
          </cell>
          <cell r="U603">
            <v>-39422.769999999997</v>
          </cell>
          <cell r="AF603">
            <v>52098.520000000048</v>
          </cell>
        </row>
        <row r="604">
          <cell r="H604">
            <v>1082164.8099999998</v>
          </cell>
          <cell r="L604">
            <v>320444.28999999986</v>
          </cell>
          <cell r="R604">
            <v>295958.30999999988</v>
          </cell>
          <cell r="T604">
            <v>-98597.79</v>
          </cell>
          <cell r="U604">
            <v>-84904.23</v>
          </cell>
          <cell r="AF604">
            <v>47053.449999999895</v>
          </cell>
        </row>
        <row r="605">
          <cell r="H605">
            <v>741034.85</v>
          </cell>
          <cell r="L605">
            <v>221900.50000000006</v>
          </cell>
          <cell r="R605">
            <v>182672.58000000007</v>
          </cell>
          <cell r="T605">
            <v>-54852.319999999992</v>
          </cell>
          <cell r="U605">
            <v>-42672.41</v>
          </cell>
          <cell r="AF605">
            <v>6299.8800000000629</v>
          </cell>
        </row>
        <row r="606">
          <cell r="H606">
            <v>877926.06</v>
          </cell>
          <cell r="L606">
            <v>254396.16000000003</v>
          </cell>
          <cell r="R606">
            <v>202779.17000000004</v>
          </cell>
          <cell r="T606">
            <v>-112447.45</v>
          </cell>
          <cell r="U606">
            <v>-59495.81</v>
          </cell>
          <cell r="AF606">
            <v>-50806.439999999973</v>
          </cell>
        </row>
        <row r="607">
          <cell r="H607">
            <v>330049.78000000003</v>
          </cell>
          <cell r="L607">
            <v>88031.19</v>
          </cell>
          <cell r="R607">
            <v>74035.740000000005</v>
          </cell>
          <cell r="T607">
            <v>-41279.24</v>
          </cell>
          <cell r="U607">
            <v>-36300</v>
          </cell>
          <cell r="AF607">
            <v>-25315.349999999991</v>
          </cell>
        </row>
        <row r="608">
          <cell r="H608">
            <v>674259.46</v>
          </cell>
          <cell r="L608">
            <v>208618.49</v>
          </cell>
          <cell r="R608">
            <v>180192.41999999998</v>
          </cell>
          <cell r="T608">
            <v>-66196.320000000007</v>
          </cell>
          <cell r="U608">
            <v>-3132.41</v>
          </cell>
          <cell r="AF608">
            <v>66151.38999999997</v>
          </cell>
        </row>
        <row r="609">
          <cell r="H609">
            <v>439067.98000000004</v>
          </cell>
          <cell r="L609">
            <v>122922.48000000007</v>
          </cell>
          <cell r="R609">
            <v>100293.33000000006</v>
          </cell>
          <cell r="T609">
            <v>-49109.26</v>
          </cell>
          <cell r="U609">
            <v>-33053.360000000001</v>
          </cell>
          <cell r="AF609">
            <v>-36093.91999999994</v>
          </cell>
        </row>
        <row r="610">
          <cell r="H610">
            <v>731994.57000000007</v>
          </cell>
          <cell r="L610">
            <v>231920.49000000005</v>
          </cell>
          <cell r="R610">
            <v>187728.75000000006</v>
          </cell>
          <cell r="T610">
            <v>-83124.55</v>
          </cell>
          <cell r="U610">
            <v>-57710.380000000005</v>
          </cell>
          <cell r="AF610">
            <v>8142.6100000000733</v>
          </cell>
        </row>
        <row r="611">
          <cell r="H611">
            <v>405086.56999999995</v>
          </cell>
          <cell r="L611">
            <v>117372.00999999998</v>
          </cell>
          <cell r="R611">
            <v>90142.369999999981</v>
          </cell>
          <cell r="T611">
            <v>-38015.9</v>
          </cell>
          <cell r="U611">
            <v>-26890.48</v>
          </cell>
          <cell r="AF611">
            <v>-308.90000000002328</v>
          </cell>
        </row>
        <row r="612">
          <cell r="H612">
            <v>362948.58</v>
          </cell>
          <cell r="L612">
            <v>107975.48999999999</v>
          </cell>
          <cell r="R612">
            <v>91969.7</v>
          </cell>
          <cell r="T612">
            <v>-40842.020000000004</v>
          </cell>
          <cell r="U612">
            <v>-18835.879999999997</v>
          </cell>
          <cell r="AF612">
            <v>6359.5400000000081</v>
          </cell>
        </row>
        <row r="613">
          <cell r="H613">
            <v>399190.55</v>
          </cell>
          <cell r="L613">
            <v>129639.54999999999</v>
          </cell>
          <cell r="R613">
            <v>113039.96999999999</v>
          </cell>
          <cell r="T613">
            <v>-50078.64</v>
          </cell>
          <cell r="U613">
            <v>-29803.779999999995</v>
          </cell>
          <cell r="AF613">
            <v>9197.7399999999761</v>
          </cell>
        </row>
        <row r="614">
          <cell r="H614">
            <v>426063.92</v>
          </cell>
          <cell r="L614">
            <v>131918.96</v>
          </cell>
          <cell r="R614">
            <v>111971.97</v>
          </cell>
          <cell r="T614">
            <v>-33259.230000000003</v>
          </cell>
          <cell r="U614">
            <v>-35220.47</v>
          </cell>
          <cell r="AF614">
            <v>8554.9599999999919</v>
          </cell>
        </row>
        <row r="615">
          <cell r="H615">
            <v>432975.36000000004</v>
          </cell>
          <cell r="L615">
            <v>129439.88000000009</v>
          </cell>
          <cell r="R615">
            <v>110914.4200000001</v>
          </cell>
          <cell r="T615">
            <v>-38706.620000000003</v>
          </cell>
          <cell r="U615">
            <v>-35193.620000000003</v>
          </cell>
          <cell r="AF615">
            <v>-5271.9299999999203</v>
          </cell>
        </row>
        <row r="616">
          <cell r="H616">
            <v>400466.04999999993</v>
          </cell>
          <cell r="L616">
            <v>125285.92999999996</v>
          </cell>
          <cell r="R616">
            <v>103581.00999999997</v>
          </cell>
          <cell r="T616">
            <v>-61480.179999999986</v>
          </cell>
          <cell r="U616">
            <v>-9637.64</v>
          </cell>
          <cell r="AF616">
            <v>7289.3599999999715</v>
          </cell>
        </row>
        <row r="617">
          <cell r="H617">
            <v>385291.91</v>
          </cell>
          <cell r="L617">
            <v>109968.57999999996</v>
          </cell>
          <cell r="R617">
            <v>94984.629999999961</v>
          </cell>
          <cell r="T617">
            <v>-43561.890000000014</v>
          </cell>
          <cell r="U617">
            <v>-50233.04</v>
          </cell>
          <cell r="AF617">
            <v>-28819.170000000071</v>
          </cell>
        </row>
        <row r="618">
          <cell r="H618">
            <v>477180.61</v>
          </cell>
          <cell r="L618">
            <v>152335.62000000002</v>
          </cell>
          <cell r="R618">
            <v>130801.81000000003</v>
          </cell>
          <cell r="T618">
            <v>-54822.229999999981</v>
          </cell>
          <cell r="U618">
            <v>-17742.88</v>
          </cell>
          <cell r="AF618">
            <v>21105.300000000047</v>
          </cell>
        </row>
        <row r="619">
          <cell r="H619">
            <v>737900.92</v>
          </cell>
          <cell r="L619">
            <v>205954.8000000001</v>
          </cell>
          <cell r="R619">
            <v>170550.94000000012</v>
          </cell>
          <cell r="T619">
            <v>-66417.26999999999</v>
          </cell>
          <cell r="U619">
            <v>-86811.07</v>
          </cell>
          <cell r="AF619">
            <v>-45460.749999999884</v>
          </cell>
        </row>
        <row r="620">
          <cell r="H620">
            <v>489991.12999999989</v>
          </cell>
          <cell r="L620">
            <v>149265.99999999983</v>
          </cell>
          <cell r="R620">
            <v>112591.30999999982</v>
          </cell>
          <cell r="T620">
            <v>-29554.729999999996</v>
          </cell>
          <cell r="U620">
            <v>-31144.54</v>
          </cell>
          <cell r="AF620">
            <v>11829.049999999857</v>
          </cell>
        </row>
        <row r="621">
          <cell r="H621">
            <v>350939.12</v>
          </cell>
          <cell r="L621">
            <v>105651.13</v>
          </cell>
          <cell r="R621">
            <v>85005.540000000008</v>
          </cell>
          <cell r="T621">
            <v>-35478.299999999996</v>
          </cell>
          <cell r="U621">
            <v>-29762.269999999997</v>
          </cell>
          <cell r="AF621">
            <v>-2899.039999999979</v>
          </cell>
        </row>
        <row r="622">
          <cell r="H622">
            <v>365421.80000000005</v>
          </cell>
          <cell r="L622">
            <v>120934.04000000007</v>
          </cell>
          <cell r="R622">
            <v>98288.660000000062</v>
          </cell>
          <cell r="T622">
            <v>-11726.860000000002</v>
          </cell>
          <cell r="U622">
            <v>-30535.600000000002</v>
          </cell>
          <cell r="AF622">
            <v>25138.590000000055</v>
          </cell>
        </row>
        <row r="623">
          <cell r="H623">
            <v>575345.92000000004</v>
          </cell>
          <cell r="L623">
            <v>160745.93000000005</v>
          </cell>
          <cell r="R623">
            <v>136036.70000000004</v>
          </cell>
          <cell r="T623">
            <v>-71525.599999999991</v>
          </cell>
          <cell r="U623">
            <v>-51368.42</v>
          </cell>
          <cell r="AF623">
            <v>-26203.469999999972</v>
          </cell>
        </row>
        <row r="624">
          <cell r="H624">
            <v>549756.7699999999</v>
          </cell>
          <cell r="L624">
            <v>172166.28999999992</v>
          </cell>
          <cell r="R624">
            <v>141136.02999999991</v>
          </cell>
          <cell r="T624">
            <v>-61000.029999999992</v>
          </cell>
          <cell r="U624">
            <v>-10721.92</v>
          </cell>
          <cell r="AF624">
            <v>211729.31999999995</v>
          </cell>
        </row>
        <row r="625">
          <cell r="H625">
            <v>280719.58999999997</v>
          </cell>
          <cell r="L625">
            <v>85443.339999999982</v>
          </cell>
          <cell r="R625">
            <v>71356.639999999985</v>
          </cell>
          <cell r="T625">
            <v>-20115.940000000006</v>
          </cell>
          <cell r="U625">
            <v>-11415.21</v>
          </cell>
          <cell r="AF625">
            <v>19321.299999999974</v>
          </cell>
        </row>
        <row r="626">
          <cell r="H626">
            <v>4131051.41</v>
          </cell>
          <cell r="L626">
            <v>1046184.1599999999</v>
          </cell>
          <cell r="R626">
            <v>904540.52999999991</v>
          </cell>
          <cell r="T626">
            <v>-215626.94000000006</v>
          </cell>
          <cell r="U626">
            <v>-160731.95000000001</v>
          </cell>
          <cell r="AF626">
            <v>272352.12999999989</v>
          </cell>
        </row>
        <row r="627">
          <cell r="H627">
            <v>1247535.1700000002</v>
          </cell>
          <cell r="L627">
            <v>254751.72000000032</v>
          </cell>
          <cell r="R627">
            <v>219101.96000000031</v>
          </cell>
          <cell r="T627">
            <v>-72525.439999999988</v>
          </cell>
          <cell r="U627">
            <v>-37260.15</v>
          </cell>
          <cell r="AF627">
            <v>48610.580000000307</v>
          </cell>
        </row>
        <row r="628">
          <cell r="H628">
            <v>511077.57999999996</v>
          </cell>
          <cell r="L628">
            <v>121180.87999999995</v>
          </cell>
          <cell r="R628">
            <v>100742.57999999994</v>
          </cell>
          <cell r="T628">
            <v>-55546.01999999999</v>
          </cell>
          <cell r="U628">
            <v>-6486.22</v>
          </cell>
          <cell r="AF628">
            <v>17080.459999999948</v>
          </cell>
        </row>
        <row r="629">
          <cell r="H629">
            <v>1336569.28</v>
          </cell>
          <cell r="L629">
            <v>331425.53999999992</v>
          </cell>
          <cell r="R629">
            <v>280515.47999999992</v>
          </cell>
          <cell r="T629">
            <v>-82523.729999999981</v>
          </cell>
          <cell r="U629">
            <v>-41298.89</v>
          </cell>
          <cell r="AF629">
            <v>106187.25999999998</v>
          </cell>
        </row>
        <row r="630">
          <cell r="H630">
            <v>941915.95999999985</v>
          </cell>
          <cell r="L630">
            <v>226617.35999999975</v>
          </cell>
          <cell r="R630">
            <v>197472.56999999975</v>
          </cell>
          <cell r="T630">
            <v>-95545.25</v>
          </cell>
          <cell r="U630">
            <v>-75623.210000000006</v>
          </cell>
          <cell r="AF630">
            <v>-20854.420000000275</v>
          </cell>
        </row>
        <row r="631">
          <cell r="H631">
            <v>2485148.46</v>
          </cell>
          <cell r="L631">
            <v>573860.33000000007</v>
          </cell>
          <cell r="R631">
            <v>501394.38000000006</v>
          </cell>
          <cell r="T631">
            <v>-143788.02000000002</v>
          </cell>
          <cell r="U631">
            <v>-134958.85</v>
          </cell>
          <cell r="AF631">
            <v>154558.97000000003</v>
          </cell>
        </row>
        <row r="632">
          <cell r="H632">
            <v>1082746</v>
          </cell>
          <cell r="L632">
            <v>255223.27000000002</v>
          </cell>
          <cell r="R632">
            <v>221163.11000000002</v>
          </cell>
          <cell r="T632">
            <v>-87979.789999999979</v>
          </cell>
          <cell r="U632">
            <v>-59168.420000000006</v>
          </cell>
          <cell r="AF632">
            <v>-11374.659999999945</v>
          </cell>
        </row>
        <row r="633">
          <cell r="H633">
            <v>1890408.4499999997</v>
          </cell>
          <cell r="L633">
            <v>430982.05999999971</v>
          </cell>
          <cell r="R633">
            <v>364387.55999999971</v>
          </cell>
          <cell r="T633">
            <v>-109681.57999999997</v>
          </cell>
          <cell r="U633">
            <v>-125575.93</v>
          </cell>
          <cell r="AF633">
            <v>89185.019999999728</v>
          </cell>
        </row>
        <row r="634">
          <cell r="H634">
            <v>1257687.99</v>
          </cell>
          <cell r="L634">
            <v>283098.5199999999</v>
          </cell>
          <cell r="R634">
            <v>240574.61999999991</v>
          </cell>
          <cell r="T634">
            <v>-79555.829999999973</v>
          </cell>
          <cell r="U634">
            <v>-88336.99</v>
          </cell>
          <cell r="AF634">
            <v>29574.3299999999</v>
          </cell>
        </row>
        <row r="635">
          <cell r="H635">
            <v>1055228.07</v>
          </cell>
          <cell r="L635">
            <v>236707.52000000008</v>
          </cell>
          <cell r="R635">
            <v>207413.33000000007</v>
          </cell>
          <cell r="T635">
            <v>-84336.94</v>
          </cell>
          <cell r="U635">
            <v>-36401.54</v>
          </cell>
          <cell r="AF635">
            <v>62173.290000000066</v>
          </cell>
        </row>
        <row r="636">
          <cell r="H636">
            <v>3100520.4300000006</v>
          </cell>
          <cell r="L636">
            <v>752988.49000000092</v>
          </cell>
          <cell r="R636">
            <v>642971.88000000094</v>
          </cell>
          <cell r="T636">
            <v>-190001.44000000003</v>
          </cell>
          <cell r="U636">
            <v>-157604.42000000001</v>
          </cell>
          <cell r="AF636">
            <v>165546.57000000082</v>
          </cell>
        </row>
        <row r="637">
          <cell r="H637">
            <v>1548235.6500000004</v>
          </cell>
          <cell r="L637">
            <v>354930.84000000055</v>
          </cell>
          <cell r="R637">
            <v>309379.91000000056</v>
          </cell>
          <cell r="T637">
            <v>-89405.81</v>
          </cell>
          <cell r="U637">
            <v>-134266.83000000002</v>
          </cell>
          <cell r="AF637">
            <v>43590.830000000598</v>
          </cell>
        </row>
        <row r="638">
          <cell r="H638">
            <v>1587839.8099999998</v>
          </cell>
          <cell r="L638">
            <v>357411.9099999998</v>
          </cell>
          <cell r="R638">
            <v>309193.83999999979</v>
          </cell>
          <cell r="T638">
            <v>-117241.68999999997</v>
          </cell>
          <cell r="U638">
            <v>-137595.94</v>
          </cell>
          <cell r="AF638">
            <v>-56327.690000000235</v>
          </cell>
        </row>
        <row r="639">
          <cell r="H639">
            <v>822038.62</v>
          </cell>
          <cell r="L639">
            <v>183442.21000000008</v>
          </cell>
          <cell r="R639">
            <v>152816.38000000009</v>
          </cell>
          <cell r="T639">
            <v>-74680.62</v>
          </cell>
          <cell r="U639">
            <v>-58367.12</v>
          </cell>
          <cell r="AF639">
            <v>-11926.739999999874</v>
          </cell>
        </row>
        <row r="640">
          <cell r="H640">
            <v>1076034.76</v>
          </cell>
          <cell r="L640">
            <v>238405.6399999999</v>
          </cell>
          <cell r="R640">
            <v>207406.05999999988</v>
          </cell>
          <cell r="T640">
            <v>-78299.349999999991</v>
          </cell>
          <cell r="U640">
            <v>-92041.91</v>
          </cell>
          <cell r="AF640">
            <v>-68645.480000000098</v>
          </cell>
        </row>
        <row r="641">
          <cell r="H641">
            <v>2087613.0599999996</v>
          </cell>
          <cell r="L641">
            <v>502682.31999999948</v>
          </cell>
          <cell r="R641">
            <v>439265.50999999949</v>
          </cell>
          <cell r="T641">
            <v>-112538.18000000001</v>
          </cell>
          <cell r="U641">
            <v>-70923.23</v>
          </cell>
          <cell r="AF641">
            <v>120694.90999999945</v>
          </cell>
        </row>
        <row r="642">
          <cell r="H642">
            <v>1138752.2100000002</v>
          </cell>
          <cell r="L642">
            <v>280625.09000000008</v>
          </cell>
          <cell r="R642">
            <v>249860.69000000009</v>
          </cell>
          <cell r="T642">
            <v>-77334.41</v>
          </cell>
          <cell r="U642">
            <v>-136818.99</v>
          </cell>
          <cell r="AF642">
            <v>-44437.099999999889</v>
          </cell>
        </row>
        <row r="643">
          <cell r="H643">
            <v>2059958.64</v>
          </cell>
          <cell r="L643">
            <v>491691.34000000008</v>
          </cell>
          <cell r="R643">
            <v>418455.72000000009</v>
          </cell>
          <cell r="T643">
            <v>-133790.81</v>
          </cell>
          <cell r="U643">
            <v>-124829.21</v>
          </cell>
          <cell r="AF643">
            <v>93886.040000000095</v>
          </cell>
        </row>
        <row r="644">
          <cell r="H644">
            <v>1220579.24</v>
          </cell>
          <cell r="L644">
            <v>300335.95000000007</v>
          </cell>
          <cell r="R644">
            <v>268979.88000000006</v>
          </cell>
          <cell r="T644">
            <v>-96285.449999999968</v>
          </cell>
          <cell r="U644">
            <v>-87385.50999999998</v>
          </cell>
          <cell r="AF644">
            <v>11984.420000000042</v>
          </cell>
        </row>
        <row r="645">
          <cell r="H645">
            <v>1775973.36</v>
          </cell>
          <cell r="L645">
            <v>442081.49000000022</v>
          </cell>
          <cell r="R645">
            <v>382472.06000000023</v>
          </cell>
          <cell r="T645">
            <v>-152643.35999999999</v>
          </cell>
          <cell r="U645">
            <v>-118960.92</v>
          </cell>
          <cell r="AF645">
            <v>39019.000000000291</v>
          </cell>
        </row>
        <row r="646">
          <cell r="H646">
            <v>2489802.4499999997</v>
          </cell>
          <cell r="L646">
            <v>595472.58999999939</v>
          </cell>
          <cell r="R646">
            <v>486626.94999999937</v>
          </cell>
          <cell r="T646">
            <v>-133132.60999999999</v>
          </cell>
          <cell r="U646">
            <v>-209272.01</v>
          </cell>
          <cell r="AF646">
            <v>1465036.8499999994</v>
          </cell>
        </row>
        <row r="647">
          <cell r="H647">
            <v>777324.62999999989</v>
          </cell>
          <cell r="L647">
            <v>203203.37999999989</v>
          </cell>
          <cell r="R647">
            <v>169787.7099999999</v>
          </cell>
          <cell r="T647">
            <v>-61473.52</v>
          </cell>
          <cell r="U647">
            <v>-53766.33</v>
          </cell>
          <cell r="AF647">
            <v>-26669.710000000108</v>
          </cell>
        </row>
        <row r="648">
          <cell r="H648">
            <v>1926864.67</v>
          </cell>
          <cell r="L648">
            <v>479766.93000000017</v>
          </cell>
          <cell r="R648">
            <v>410464.20000000019</v>
          </cell>
          <cell r="T648">
            <v>-114988.09</v>
          </cell>
          <cell r="U648">
            <v>-129569.58</v>
          </cell>
          <cell r="AF648">
            <v>82035.630000000121</v>
          </cell>
        </row>
        <row r="649">
          <cell r="H649">
            <v>1226248.9500000002</v>
          </cell>
          <cell r="L649">
            <v>284582.20000000042</v>
          </cell>
          <cell r="R649">
            <v>249411.89000000042</v>
          </cell>
          <cell r="T649">
            <v>-69561.790000000008</v>
          </cell>
          <cell r="U649">
            <v>-48004.749999999993</v>
          </cell>
          <cell r="AF649">
            <v>61796.290000000416</v>
          </cell>
        </row>
        <row r="650">
          <cell r="H650">
            <v>933252.0199999999</v>
          </cell>
          <cell r="L650">
            <v>231532.22000000003</v>
          </cell>
          <cell r="R650">
            <v>200332.54000000004</v>
          </cell>
          <cell r="T650">
            <v>-68437.05</v>
          </cell>
          <cell r="U650">
            <v>-22409.26</v>
          </cell>
          <cell r="AF650">
            <v>29890.770000000077</v>
          </cell>
        </row>
        <row r="651">
          <cell r="H651">
            <v>1711766.7599999998</v>
          </cell>
          <cell r="L651">
            <v>435406.1599999998</v>
          </cell>
          <cell r="R651">
            <v>376337.33999999979</v>
          </cell>
          <cell r="T651">
            <v>-96171.499999999985</v>
          </cell>
          <cell r="U651">
            <v>-92905.93</v>
          </cell>
          <cell r="AF651">
            <v>122577.9099999998</v>
          </cell>
        </row>
        <row r="652">
          <cell r="H652">
            <v>3119138.43</v>
          </cell>
          <cell r="L652">
            <v>793329.58999999985</v>
          </cell>
          <cell r="R652">
            <v>695055.5299999998</v>
          </cell>
          <cell r="T652">
            <v>-166544.40000000002</v>
          </cell>
          <cell r="U652">
            <v>-115488.65</v>
          </cell>
          <cell r="AF652">
            <v>362276.75999999978</v>
          </cell>
        </row>
        <row r="653">
          <cell r="H653">
            <v>2130503.8499999996</v>
          </cell>
          <cell r="L653">
            <v>530343.86999999965</v>
          </cell>
          <cell r="R653">
            <v>434193.89999999967</v>
          </cell>
          <cell r="T653">
            <v>-130903.64999999998</v>
          </cell>
          <cell r="U653">
            <v>-48904.06</v>
          </cell>
          <cell r="AF653">
            <v>227024.14999999967</v>
          </cell>
        </row>
        <row r="654">
          <cell r="H654">
            <v>1323708.0399999998</v>
          </cell>
          <cell r="L654">
            <v>313635.68999999994</v>
          </cell>
          <cell r="R654">
            <v>271485.22999999992</v>
          </cell>
          <cell r="T654">
            <v>-80968.829999999973</v>
          </cell>
          <cell r="U654">
            <v>-125886.29000000001</v>
          </cell>
          <cell r="AF654">
            <v>6590.5599999998813</v>
          </cell>
        </row>
        <row r="655">
          <cell r="H655">
            <v>1123648.67</v>
          </cell>
          <cell r="L655">
            <v>319618.64000000007</v>
          </cell>
          <cell r="R655">
            <v>259258.70000000007</v>
          </cell>
          <cell r="T655">
            <v>-67557.329999999987</v>
          </cell>
          <cell r="U655">
            <v>-128214.18000000002</v>
          </cell>
          <cell r="AF655">
            <v>18230.510000000038</v>
          </cell>
        </row>
        <row r="656">
          <cell r="H656">
            <v>1706078.9300000002</v>
          </cell>
          <cell r="L656">
            <v>407110.68000000028</v>
          </cell>
          <cell r="R656">
            <v>357353.97000000032</v>
          </cell>
          <cell r="T656">
            <v>-86917.7</v>
          </cell>
          <cell r="U656">
            <v>-274214.84000000003</v>
          </cell>
          <cell r="AF656">
            <v>-89502.409999999683</v>
          </cell>
        </row>
        <row r="657">
          <cell r="H657">
            <v>1865660.47</v>
          </cell>
          <cell r="L657">
            <v>459589.93999999983</v>
          </cell>
          <cell r="R657">
            <v>391502.89999999979</v>
          </cell>
          <cell r="T657">
            <v>-113819.63000000003</v>
          </cell>
          <cell r="U657">
            <v>-199230.58000000002</v>
          </cell>
          <cell r="AF657">
            <v>13564.809999999823</v>
          </cell>
        </row>
        <row r="658">
          <cell r="H658">
            <v>1663147.8100000003</v>
          </cell>
          <cell r="L658">
            <v>415664.64000000013</v>
          </cell>
          <cell r="R658">
            <v>357970.93000000017</v>
          </cell>
          <cell r="T658">
            <v>-94948.07</v>
          </cell>
          <cell r="U658">
            <v>-166628.76</v>
          </cell>
          <cell r="AF658">
            <v>19135.260000000126</v>
          </cell>
        </row>
        <row r="659">
          <cell r="H659">
            <v>724169.17999999993</v>
          </cell>
          <cell r="L659">
            <v>172730.49</v>
          </cell>
          <cell r="R659">
            <v>146084.91</v>
          </cell>
          <cell r="T659">
            <v>-73604.179999999993</v>
          </cell>
          <cell r="U659">
            <v>-73977.56</v>
          </cell>
          <cell r="AF659">
            <v>-49342.02999999997</v>
          </cell>
        </row>
        <row r="660">
          <cell r="H660">
            <v>570774.46</v>
          </cell>
          <cell r="L660">
            <v>149253.44999999995</v>
          </cell>
          <cell r="R660">
            <v>118873.57999999996</v>
          </cell>
          <cell r="T660">
            <v>-46180.329999999994</v>
          </cell>
          <cell r="U660">
            <v>-44947.17</v>
          </cell>
          <cell r="AF660">
            <v>-17040.940000000061</v>
          </cell>
        </row>
        <row r="661">
          <cell r="H661">
            <v>861049.98999999976</v>
          </cell>
          <cell r="L661">
            <v>204864.92999999976</v>
          </cell>
          <cell r="R661">
            <v>181438.79999999976</v>
          </cell>
          <cell r="T661">
            <v>-53297.500000000007</v>
          </cell>
          <cell r="U661">
            <v>-60892.22</v>
          </cell>
          <cell r="AF661">
            <v>22132.16999999978</v>
          </cell>
        </row>
        <row r="662">
          <cell r="H662">
            <v>1028147.1999999998</v>
          </cell>
          <cell r="L662">
            <v>255146.02999999985</v>
          </cell>
          <cell r="R662">
            <v>193860.95999999985</v>
          </cell>
          <cell r="T662">
            <v>-75588.759999999995</v>
          </cell>
          <cell r="U662">
            <v>-75069.170000000013</v>
          </cell>
          <cell r="AF662">
            <v>-2527.6200000001409</v>
          </cell>
        </row>
        <row r="663">
          <cell r="H663">
            <v>1027806.6600000001</v>
          </cell>
          <cell r="L663">
            <v>257330.88000000018</v>
          </cell>
          <cell r="R663">
            <v>207333.62000000017</v>
          </cell>
          <cell r="T663">
            <v>-98801.49</v>
          </cell>
          <cell r="U663">
            <v>-120510.06999999999</v>
          </cell>
          <cell r="AF663">
            <v>-71651.329999999783</v>
          </cell>
        </row>
        <row r="664">
          <cell r="H664">
            <v>1355411.73</v>
          </cell>
          <cell r="L664">
            <v>353641.39999999991</v>
          </cell>
          <cell r="R664">
            <v>279138.85999999987</v>
          </cell>
          <cell r="T664">
            <v>-80325.419999999984</v>
          </cell>
          <cell r="U664">
            <v>-97752.12000000001</v>
          </cell>
          <cell r="AF664">
            <v>40659.189999999886</v>
          </cell>
        </row>
        <row r="665">
          <cell r="H665">
            <v>1307382.2900000003</v>
          </cell>
          <cell r="L665">
            <v>333223.21000000031</v>
          </cell>
          <cell r="R665">
            <v>260615.6700000003</v>
          </cell>
          <cell r="T665">
            <v>-102603.31999999999</v>
          </cell>
          <cell r="U665">
            <v>-76242.280000000013</v>
          </cell>
          <cell r="AF665">
            <v>31702.550000000309</v>
          </cell>
        </row>
        <row r="666">
          <cell r="H666">
            <v>1552199.0699999998</v>
          </cell>
          <cell r="L666">
            <v>390667.92999999982</v>
          </cell>
          <cell r="R666">
            <v>310802.06999999983</v>
          </cell>
          <cell r="T666">
            <v>-75483.759999999995</v>
          </cell>
          <cell r="U666">
            <v>-101901.47</v>
          </cell>
          <cell r="AF666">
            <v>78141.279999999795</v>
          </cell>
        </row>
        <row r="667">
          <cell r="H667">
            <v>1311143.92</v>
          </cell>
          <cell r="L667">
            <v>287069.91999999993</v>
          </cell>
          <cell r="R667">
            <v>237360.34999999992</v>
          </cell>
          <cell r="T667">
            <v>-87803.1</v>
          </cell>
          <cell r="U667">
            <v>-49832.67</v>
          </cell>
          <cell r="AF667">
            <v>54942.319999999891</v>
          </cell>
        </row>
        <row r="668">
          <cell r="H668">
            <v>757391.00999999989</v>
          </cell>
          <cell r="L668">
            <v>193667.2099999999</v>
          </cell>
          <cell r="R668">
            <v>144928.0199999999</v>
          </cell>
          <cell r="T668">
            <v>-57263.37000000001</v>
          </cell>
          <cell r="U668">
            <v>-321733.39</v>
          </cell>
          <cell r="AF668">
            <v>-272765.35000000015</v>
          </cell>
        </row>
        <row r="669">
          <cell r="H669">
            <v>1222808.3999999999</v>
          </cell>
          <cell r="L669">
            <v>287193.37999999989</v>
          </cell>
          <cell r="R669">
            <v>245275.0799999999</v>
          </cell>
          <cell r="T669">
            <v>-73954.009999999995</v>
          </cell>
          <cell r="U669">
            <v>-92726.25999999998</v>
          </cell>
          <cell r="AF669">
            <v>15196.979999999923</v>
          </cell>
        </row>
        <row r="670">
          <cell r="H670">
            <v>1078868.8299999998</v>
          </cell>
          <cell r="L670">
            <v>252261.15999999986</v>
          </cell>
          <cell r="R670">
            <v>219640.86999999985</v>
          </cell>
          <cell r="T670">
            <v>-57934.499999999993</v>
          </cell>
          <cell r="U670">
            <v>-118739.01999999999</v>
          </cell>
          <cell r="AF670">
            <v>-16781.110000000132</v>
          </cell>
        </row>
        <row r="671">
          <cell r="H671">
            <v>1016586.4299999999</v>
          </cell>
          <cell r="L671">
            <v>240092.73999999987</v>
          </cell>
          <cell r="R671">
            <v>185970.61999999988</v>
          </cell>
          <cell r="T671">
            <v>-87623.43</v>
          </cell>
          <cell r="U671">
            <v>-362558.02999999997</v>
          </cell>
          <cell r="AF671">
            <v>-341876.25</v>
          </cell>
        </row>
        <row r="672">
          <cell r="H672">
            <v>1273543.8400000001</v>
          </cell>
          <cell r="L672">
            <v>347084.48999999987</v>
          </cell>
          <cell r="R672">
            <v>255167.38999999987</v>
          </cell>
          <cell r="T672">
            <v>-96252.989999999976</v>
          </cell>
          <cell r="U672">
            <v>-246824.22999999998</v>
          </cell>
          <cell r="AF672">
            <v>-138359.78000000006</v>
          </cell>
        </row>
        <row r="673">
          <cell r="H673">
            <v>1950508.9099999997</v>
          </cell>
          <cell r="L673">
            <v>493094.37999999989</v>
          </cell>
          <cell r="R673">
            <v>438979.23999999987</v>
          </cell>
          <cell r="T673">
            <v>-109112.31999999999</v>
          </cell>
          <cell r="U673">
            <v>-428830.23</v>
          </cell>
          <cell r="AF673">
            <v>-175715.85000000009</v>
          </cell>
        </row>
        <row r="674">
          <cell r="H674">
            <v>901003.27000000014</v>
          </cell>
          <cell r="L674">
            <v>239292.32000000012</v>
          </cell>
          <cell r="R674">
            <v>189662.95000000013</v>
          </cell>
          <cell r="T674">
            <v>-73140.14999999998</v>
          </cell>
          <cell r="U674">
            <v>-164490.91999999998</v>
          </cell>
          <cell r="AF674">
            <v>-104149.91999999981</v>
          </cell>
        </row>
        <row r="675">
          <cell r="H675">
            <v>1562834.49</v>
          </cell>
          <cell r="L675">
            <v>389206.33999999985</v>
          </cell>
          <cell r="R675">
            <v>340493.65999999986</v>
          </cell>
          <cell r="T675">
            <v>-115987.93000000001</v>
          </cell>
          <cell r="U675">
            <v>-51708.91</v>
          </cell>
          <cell r="AF675">
            <v>82741.779999999853</v>
          </cell>
        </row>
        <row r="676">
          <cell r="H676">
            <v>865414.58000000007</v>
          </cell>
          <cell r="L676">
            <v>224677.88000000006</v>
          </cell>
          <cell r="R676">
            <v>193875.85000000006</v>
          </cell>
          <cell r="T676">
            <v>-68167.88</v>
          </cell>
          <cell r="U676">
            <v>-38257.99</v>
          </cell>
          <cell r="AF676">
            <v>28626.380000000063</v>
          </cell>
        </row>
        <row r="677">
          <cell r="H677">
            <v>1306567.7999999998</v>
          </cell>
          <cell r="L677">
            <v>369365.31999999995</v>
          </cell>
          <cell r="R677">
            <v>299664.36999999994</v>
          </cell>
          <cell r="T677">
            <v>-92047.37</v>
          </cell>
          <cell r="U677">
            <v>-101932.2</v>
          </cell>
          <cell r="AF677">
            <v>61624.029999999912</v>
          </cell>
        </row>
        <row r="678">
          <cell r="H678">
            <v>991070.6399999999</v>
          </cell>
          <cell r="L678">
            <v>214015.40999999992</v>
          </cell>
          <cell r="R678">
            <v>184731.08999999991</v>
          </cell>
          <cell r="T678">
            <v>-66552.109999999986</v>
          </cell>
          <cell r="U678">
            <v>-53967.430000000008</v>
          </cell>
          <cell r="AF678">
            <v>10801.839999999909</v>
          </cell>
        </row>
        <row r="679">
          <cell r="H679">
            <v>946216.35</v>
          </cell>
          <cell r="L679">
            <v>222387.81999999995</v>
          </cell>
          <cell r="R679">
            <v>198403.75999999995</v>
          </cell>
          <cell r="T679">
            <v>-61555.250000000007</v>
          </cell>
          <cell r="U679">
            <v>-92852.26</v>
          </cell>
          <cell r="AF679">
            <v>-47781.410000000033</v>
          </cell>
        </row>
        <row r="680">
          <cell r="H680">
            <v>848998.54000000015</v>
          </cell>
          <cell r="L680">
            <v>180026.21000000014</v>
          </cell>
          <cell r="R680">
            <v>156418.98000000016</v>
          </cell>
          <cell r="T680">
            <v>-53391.22</v>
          </cell>
          <cell r="U680">
            <v>-51699.62</v>
          </cell>
          <cell r="AF680">
            <v>8391.9100000001781</v>
          </cell>
        </row>
        <row r="681">
          <cell r="H681">
            <v>917527.10000000009</v>
          </cell>
          <cell r="L681">
            <v>222255.55000000016</v>
          </cell>
          <cell r="R681">
            <v>172819.94000000018</v>
          </cell>
          <cell r="T681">
            <v>-68128.19</v>
          </cell>
          <cell r="U681">
            <v>-75792.570000000007</v>
          </cell>
          <cell r="AF681">
            <v>-41877.049999999843</v>
          </cell>
        </row>
        <row r="682">
          <cell r="H682">
            <v>1601521.18</v>
          </cell>
          <cell r="L682">
            <v>417112.24000000011</v>
          </cell>
          <cell r="R682">
            <v>372700.33000000007</v>
          </cell>
          <cell r="T682">
            <v>-109381.99999999999</v>
          </cell>
          <cell r="U682">
            <v>-120120.13999999998</v>
          </cell>
          <cell r="AF682">
            <v>68362.940000000119</v>
          </cell>
        </row>
        <row r="683">
          <cell r="H683">
            <v>1104681.6499999999</v>
          </cell>
          <cell r="L683">
            <v>257210.47999999998</v>
          </cell>
          <cell r="R683">
            <v>224206.89999999997</v>
          </cell>
          <cell r="T683">
            <v>-76349.299999999988</v>
          </cell>
          <cell r="U683">
            <v>-109107.36</v>
          </cell>
          <cell r="AF683">
            <v>-11057.869999999995</v>
          </cell>
        </row>
        <row r="684">
          <cell r="H684">
            <v>1124449.8799999999</v>
          </cell>
          <cell r="L684">
            <v>273361.35999999987</v>
          </cell>
          <cell r="R684">
            <v>235298.28999999986</v>
          </cell>
          <cell r="T684">
            <v>-78467.889999999985</v>
          </cell>
          <cell r="U684">
            <v>-115580.79999999999</v>
          </cell>
          <cell r="AF684">
            <v>-28010.100000000093</v>
          </cell>
        </row>
        <row r="685">
          <cell r="H685">
            <v>712287.52000000014</v>
          </cell>
          <cell r="L685">
            <v>193687.85000000021</v>
          </cell>
          <cell r="R685">
            <v>160313.17000000022</v>
          </cell>
          <cell r="T685">
            <v>-40603.160000000003</v>
          </cell>
          <cell r="U685">
            <v>-61239.44</v>
          </cell>
          <cell r="AF685">
            <v>18364.380000000208</v>
          </cell>
        </row>
        <row r="686">
          <cell r="H686">
            <v>765020.29</v>
          </cell>
          <cell r="L686">
            <v>171449.22000000003</v>
          </cell>
          <cell r="R686">
            <v>149062.75000000003</v>
          </cell>
          <cell r="T686">
            <v>-49219.28</v>
          </cell>
          <cell r="U686">
            <v>-74890.17</v>
          </cell>
          <cell r="AF686">
            <v>-11206.969999999914</v>
          </cell>
        </row>
        <row r="687">
          <cell r="H687">
            <v>1061597.9100000001</v>
          </cell>
          <cell r="L687">
            <v>248791.64000000031</v>
          </cell>
          <cell r="R687">
            <v>216905.0400000003</v>
          </cell>
          <cell r="T687">
            <v>-76020.14</v>
          </cell>
          <cell r="U687">
            <v>-107389.97</v>
          </cell>
          <cell r="AF687">
            <v>-37856.179999999673</v>
          </cell>
        </row>
        <row r="688">
          <cell r="H688">
            <v>622817.58000000007</v>
          </cell>
          <cell r="L688">
            <v>155621.83000000013</v>
          </cell>
          <cell r="R688">
            <v>129113.34000000014</v>
          </cell>
          <cell r="T688">
            <v>-41390.740000000005</v>
          </cell>
          <cell r="U688">
            <v>-51804.41</v>
          </cell>
          <cell r="AF688">
            <v>10435.880000000165</v>
          </cell>
        </row>
        <row r="689">
          <cell r="H689">
            <v>680873.04</v>
          </cell>
          <cell r="L689">
            <v>150652.57</v>
          </cell>
          <cell r="R689">
            <v>123129.14000000001</v>
          </cell>
          <cell r="T689">
            <v>-44777.900000000016</v>
          </cell>
          <cell r="U689">
            <v>-26971.56</v>
          </cell>
          <cell r="AF689">
            <v>17053.26999999999</v>
          </cell>
        </row>
        <row r="690">
          <cell r="H690">
            <v>823862.17999999993</v>
          </cell>
          <cell r="L690">
            <v>223053.92999999993</v>
          </cell>
          <cell r="R690">
            <v>182885.95999999993</v>
          </cell>
          <cell r="T690">
            <v>-41669.87000000001</v>
          </cell>
          <cell r="U690">
            <v>-74122.22</v>
          </cell>
          <cell r="AF690">
            <v>27778.769999999931</v>
          </cell>
        </row>
        <row r="691">
          <cell r="H691">
            <v>693966.90999999992</v>
          </cell>
          <cell r="L691">
            <v>180190.22999999986</v>
          </cell>
          <cell r="R691">
            <v>147648.10999999987</v>
          </cell>
          <cell r="T691">
            <v>-52526.31</v>
          </cell>
          <cell r="U691">
            <v>-65824.94</v>
          </cell>
          <cell r="AF691">
            <v>-9701.6000000001513</v>
          </cell>
        </row>
        <row r="692">
          <cell r="H692">
            <v>1164202.71</v>
          </cell>
          <cell r="L692">
            <v>317278.81999999983</v>
          </cell>
          <cell r="R692">
            <v>272738.57999999984</v>
          </cell>
          <cell r="T692">
            <v>-65532.699999999983</v>
          </cell>
          <cell r="U692">
            <v>-47682.59</v>
          </cell>
          <cell r="AF692">
            <v>101684.93999999986</v>
          </cell>
        </row>
        <row r="693">
          <cell r="H693">
            <v>857399.86999999988</v>
          </cell>
          <cell r="L693">
            <v>206316.21999999991</v>
          </cell>
          <cell r="R693">
            <v>185773.0799999999</v>
          </cell>
          <cell r="T693">
            <v>-71475.50999999998</v>
          </cell>
          <cell r="U693">
            <v>-117364.29999999999</v>
          </cell>
          <cell r="AF693">
            <v>-64726.670000000042</v>
          </cell>
        </row>
        <row r="694">
          <cell r="H694">
            <v>1044970.8</v>
          </cell>
          <cell r="L694">
            <v>249051.69000000006</v>
          </cell>
          <cell r="R694">
            <v>223117.68000000005</v>
          </cell>
          <cell r="T694">
            <v>-60605.34</v>
          </cell>
          <cell r="U694">
            <v>-43086.76</v>
          </cell>
          <cell r="AF694">
            <v>86977.610000000044</v>
          </cell>
        </row>
        <row r="695">
          <cell r="H695">
            <v>581300.77999999991</v>
          </cell>
          <cell r="L695">
            <v>138571.54999999993</v>
          </cell>
          <cell r="R695">
            <v>114646.70999999993</v>
          </cell>
          <cell r="T695">
            <v>-45302.530000000006</v>
          </cell>
          <cell r="U695">
            <v>-21879.29</v>
          </cell>
          <cell r="AF695">
            <v>9607.6099999999278</v>
          </cell>
        </row>
        <row r="696">
          <cell r="H696">
            <v>1290687</v>
          </cell>
          <cell r="L696">
            <v>307777.49999999988</v>
          </cell>
          <cell r="R696">
            <v>259911.86999999988</v>
          </cell>
          <cell r="T696">
            <v>-86777.08</v>
          </cell>
          <cell r="U696">
            <v>-89342.04</v>
          </cell>
          <cell r="AF696">
            <v>109670.90999999986</v>
          </cell>
        </row>
        <row r="697">
          <cell r="H697">
            <v>1448743.12</v>
          </cell>
          <cell r="L697">
            <v>357536.88</v>
          </cell>
          <cell r="R697">
            <v>303622.2</v>
          </cell>
          <cell r="T697">
            <v>-92543.58</v>
          </cell>
          <cell r="U697">
            <v>-72383.5</v>
          </cell>
          <cell r="AF697">
            <v>85540.25</v>
          </cell>
        </row>
        <row r="698">
          <cell r="H698">
            <v>623489.26</v>
          </cell>
          <cell r="L698">
            <v>174391.25</v>
          </cell>
          <cell r="R698">
            <v>136720.59</v>
          </cell>
          <cell r="T698">
            <v>-46805.459999999992</v>
          </cell>
          <cell r="U698">
            <v>-42502.81</v>
          </cell>
          <cell r="AF698">
            <v>15261.140000000014</v>
          </cell>
        </row>
        <row r="699">
          <cell r="H699">
            <v>770702.18</v>
          </cell>
          <cell r="L699">
            <v>190291.24</v>
          </cell>
          <cell r="R699">
            <v>168007.33</v>
          </cell>
          <cell r="T699">
            <v>-62641.729999999989</v>
          </cell>
          <cell r="U699">
            <v>-46405.7</v>
          </cell>
          <cell r="AF699">
            <v>-22228.559999999969</v>
          </cell>
        </row>
        <row r="700">
          <cell r="H700">
            <v>1422784.05</v>
          </cell>
          <cell r="L700">
            <v>338672.87</v>
          </cell>
          <cell r="R700">
            <v>290333.43</v>
          </cell>
          <cell r="T700">
            <v>-78765.39999999998</v>
          </cell>
          <cell r="U700">
            <v>-57445.919999999998</v>
          </cell>
          <cell r="AF700">
            <v>143583.96000000002</v>
          </cell>
        </row>
        <row r="701">
          <cell r="H701">
            <v>1221317.67</v>
          </cell>
          <cell r="L701">
            <v>315191.93999999994</v>
          </cell>
          <cell r="R701">
            <v>285187.16999999993</v>
          </cell>
          <cell r="T701">
            <v>-89061.380000000019</v>
          </cell>
          <cell r="U701">
            <v>-42794.64</v>
          </cell>
          <cell r="AF701">
            <v>136918.37999999992</v>
          </cell>
        </row>
        <row r="702">
          <cell r="H702">
            <v>601133.82000000007</v>
          </cell>
          <cell r="L702">
            <v>145841.57000000007</v>
          </cell>
          <cell r="R702">
            <v>111518.50000000006</v>
          </cell>
          <cell r="T702">
            <v>-62503.94999999999</v>
          </cell>
          <cell r="U702">
            <v>-35075.47</v>
          </cell>
          <cell r="AF702">
            <v>-31347.30999999991</v>
          </cell>
        </row>
        <row r="703">
          <cell r="H703">
            <v>780398.6100000001</v>
          </cell>
          <cell r="L703">
            <v>187477.54000000004</v>
          </cell>
          <cell r="R703">
            <v>166451.25000000003</v>
          </cell>
          <cell r="T703">
            <v>-53174.720000000008</v>
          </cell>
          <cell r="U703">
            <v>-75751.969999999987</v>
          </cell>
          <cell r="AF703">
            <v>-39178.72000000003</v>
          </cell>
        </row>
        <row r="704">
          <cell r="H704">
            <v>875328.47</v>
          </cell>
          <cell r="L704">
            <v>201368.5799999999</v>
          </cell>
          <cell r="R704">
            <v>178424.24999999988</v>
          </cell>
          <cell r="T704">
            <v>-59690.559999999998</v>
          </cell>
          <cell r="U704">
            <v>-83677.210000000006</v>
          </cell>
          <cell r="AF704">
            <v>-5559.0700000001525</v>
          </cell>
        </row>
        <row r="705">
          <cell r="H705">
            <v>805231.00000000012</v>
          </cell>
          <cell r="L705">
            <v>183577.44000000012</v>
          </cell>
          <cell r="R705">
            <v>154991.12000000011</v>
          </cell>
          <cell r="T705">
            <v>-53336.679999999993</v>
          </cell>
          <cell r="U705">
            <v>-64877.919999999998</v>
          </cell>
          <cell r="AF705">
            <v>19630.91000000012</v>
          </cell>
        </row>
        <row r="706">
          <cell r="H706">
            <v>881084.90999999992</v>
          </cell>
          <cell r="L706">
            <v>228675.17999999993</v>
          </cell>
          <cell r="R706">
            <v>204061.85999999993</v>
          </cell>
          <cell r="T706">
            <v>-50159.389999999992</v>
          </cell>
          <cell r="U706">
            <v>-84202.91</v>
          </cell>
          <cell r="AF706">
            <v>25279.78999999995</v>
          </cell>
        </row>
        <row r="707">
          <cell r="H707">
            <v>1052984.6900000002</v>
          </cell>
          <cell r="L707">
            <v>213264.81000000017</v>
          </cell>
          <cell r="R707">
            <v>172124.28000000017</v>
          </cell>
          <cell r="T707">
            <v>-69362.069999999978</v>
          </cell>
          <cell r="U707">
            <v>-40890.71</v>
          </cell>
          <cell r="AF707">
            <v>15532.340000000229</v>
          </cell>
        </row>
        <row r="708">
          <cell r="H708">
            <v>1340632.18</v>
          </cell>
          <cell r="L708">
            <v>325455.44000000006</v>
          </cell>
          <cell r="R708">
            <v>284804.56000000006</v>
          </cell>
          <cell r="T708">
            <v>-81165.600000000006</v>
          </cell>
          <cell r="U708">
            <v>-83519.02</v>
          </cell>
          <cell r="AF708">
            <v>57624.820000000036</v>
          </cell>
        </row>
        <row r="709">
          <cell r="H709">
            <v>1054930.02</v>
          </cell>
          <cell r="L709">
            <v>214781.60000000009</v>
          </cell>
          <cell r="R709">
            <v>162493.40000000008</v>
          </cell>
          <cell r="T709">
            <v>-121099.04999999999</v>
          </cell>
          <cell r="U709">
            <v>-42672.41</v>
          </cell>
          <cell r="AF709">
            <v>-59135.5799999999</v>
          </cell>
        </row>
        <row r="710">
          <cell r="H710">
            <v>1072288.6800000002</v>
          </cell>
          <cell r="L710">
            <v>235692.33000000019</v>
          </cell>
          <cell r="R710">
            <v>174911.80000000019</v>
          </cell>
          <cell r="T710">
            <v>-113255.65</v>
          </cell>
          <cell r="U710">
            <v>-59495.81</v>
          </cell>
          <cell r="AF710">
            <v>-85003.869999999792</v>
          </cell>
        </row>
        <row r="711">
          <cell r="H711">
            <v>470255.87000000005</v>
          </cell>
          <cell r="L711">
            <v>97874.200000000041</v>
          </cell>
          <cell r="R711">
            <v>75436.330000000045</v>
          </cell>
          <cell r="T711">
            <v>-36271.769999999997</v>
          </cell>
          <cell r="U711">
            <v>-36300</v>
          </cell>
          <cell r="AF711">
            <v>-32840.219999999928</v>
          </cell>
        </row>
        <row r="712">
          <cell r="H712">
            <v>769610.67</v>
          </cell>
          <cell r="L712">
            <v>197157.05000000005</v>
          </cell>
          <cell r="R712">
            <v>158170.31000000006</v>
          </cell>
          <cell r="T712">
            <v>-59718.180000000008</v>
          </cell>
          <cell r="U712">
            <v>-23381.780000000002</v>
          </cell>
          <cell r="AF712">
            <v>13217.420000000042</v>
          </cell>
        </row>
        <row r="713">
          <cell r="H713">
            <v>604590.14</v>
          </cell>
          <cell r="L713">
            <v>123973.91999999998</v>
          </cell>
          <cell r="R713">
            <v>96306.43</v>
          </cell>
          <cell r="T713">
            <v>-55918.04</v>
          </cell>
          <cell r="U713">
            <v>-33053.360000000001</v>
          </cell>
          <cell r="AF713">
            <v>-33108.700000000026</v>
          </cell>
        </row>
        <row r="714">
          <cell r="H714">
            <v>896561.70000000007</v>
          </cell>
          <cell r="L714">
            <v>217440.28999999998</v>
          </cell>
          <cell r="R714">
            <v>176915.37999999998</v>
          </cell>
          <cell r="T714">
            <v>-61762.600000000006</v>
          </cell>
          <cell r="U714">
            <v>-57979.450000000004</v>
          </cell>
          <cell r="AF714">
            <v>26819.319999999978</v>
          </cell>
        </row>
        <row r="715">
          <cell r="H715">
            <v>577548.09999999986</v>
          </cell>
          <cell r="L715">
            <v>113871.99999999983</v>
          </cell>
          <cell r="R715">
            <v>88291.62999999983</v>
          </cell>
          <cell r="T715">
            <v>-34683.740000000005</v>
          </cell>
          <cell r="U715">
            <v>-27696.77</v>
          </cell>
          <cell r="AF715">
            <v>-2208.710000000181</v>
          </cell>
        </row>
        <row r="716">
          <cell r="H716">
            <v>475041.57999999996</v>
          </cell>
          <cell r="L716">
            <v>104682.24999999997</v>
          </cell>
          <cell r="R716">
            <v>85374.499999999971</v>
          </cell>
          <cell r="T716">
            <v>-34081.400000000009</v>
          </cell>
          <cell r="U716">
            <v>-19000.23</v>
          </cell>
          <cell r="AF716">
            <v>-3736.2000000000407</v>
          </cell>
        </row>
        <row r="717">
          <cell r="H717">
            <v>467512.16</v>
          </cell>
          <cell r="L717">
            <v>120704.38999999998</v>
          </cell>
          <cell r="R717">
            <v>99815.51999999999</v>
          </cell>
          <cell r="T717">
            <v>-18495.09</v>
          </cell>
          <cell r="U717">
            <v>-31125.3</v>
          </cell>
          <cell r="AF717">
            <v>25631.349999999991</v>
          </cell>
        </row>
        <row r="718">
          <cell r="H718">
            <v>638312.85</v>
          </cell>
          <cell r="L718">
            <v>159488.28999999998</v>
          </cell>
          <cell r="R718">
            <v>130203.71999999997</v>
          </cell>
          <cell r="T718">
            <v>-43565.33</v>
          </cell>
          <cell r="U718">
            <v>-35220.47</v>
          </cell>
          <cell r="AF718">
            <v>23817.999999999971</v>
          </cell>
        </row>
        <row r="719">
          <cell r="H719">
            <v>568616.47999999986</v>
          </cell>
          <cell r="L719">
            <v>123510.30999999988</v>
          </cell>
          <cell r="R719">
            <v>100106.25999999988</v>
          </cell>
          <cell r="T719">
            <v>-40087.949999999997</v>
          </cell>
          <cell r="U719">
            <v>-35193.620000000003</v>
          </cell>
          <cell r="AF719">
            <v>-7927.2500000001164</v>
          </cell>
        </row>
        <row r="720">
          <cell r="H720">
            <v>515088.86000000004</v>
          </cell>
          <cell r="L720">
            <v>114624.66000000003</v>
          </cell>
          <cell r="R720">
            <v>81777.280000000028</v>
          </cell>
          <cell r="T720">
            <v>-48707.35</v>
          </cell>
          <cell r="U720">
            <v>-9637.64</v>
          </cell>
          <cell r="AF720">
            <v>-526.41999999996915</v>
          </cell>
        </row>
        <row r="721">
          <cell r="H721">
            <v>544923.30000000005</v>
          </cell>
          <cell r="L721">
            <v>118433.07000000012</v>
          </cell>
          <cell r="R721">
            <v>100427.51000000013</v>
          </cell>
          <cell r="T721">
            <v>-40632.67</v>
          </cell>
          <cell r="U721">
            <v>-88972.6</v>
          </cell>
          <cell r="AF721">
            <v>-55449.129999999859</v>
          </cell>
        </row>
        <row r="722">
          <cell r="H722">
            <v>664898.2899999998</v>
          </cell>
          <cell r="L722">
            <v>144086.94999999984</v>
          </cell>
          <cell r="R722">
            <v>113020.78999999983</v>
          </cell>
          <cell r="T722">
            <v>-44812.130000000005</v>
          </cell>
          <cell r="U722">
            <v>-17742.88</v>
          </cell>
          <cell r="AF722">
            <v>14436.609999999826</v>
          </cell>
        </row>
        <row r="723">
          <cell r="H723">
            <v>1152229.54</v>
          </cell>
          <cell r="L723">
            <v>257006.29000000004</v>
          </cell>
          <cell r="R723">
            <v>205549.79000000004</v>
          </cell>
          <cell r="T723">
            <v>-70833</v>
          </cell>
          <cell r="U723">
            <v>-85503.42</v>
          </cell>
          <cell r="AF723">
            <v>-23112.909999999974</v>
          </cell>
        </row>
        <row r="724">
          <cell r="H724">
            <v>593531.09000000008</v>
          </cell>
          <cell r="L724">
            <v>134616.71000000002</v>
          </cell>
          <cell r="R724">
            <v>99783.260000000024</v>
          </cell>
          <cell r="T724">
            <v>-40243.949999999997</v>
          </cell>
          <cell r="U724">
            <v>-30799.89</v>
          </cell>
          <cell r="AF724">
            <v>1198.8500000000204</v>
          </cell>
        </row>
        <row r="725">
          <cell r="H725">
            <v>428839.81999999995</v>
          </cell>
          <cell r="L725">
            <v>84441.029999999941</v>
          </cell>
          <cell r="R725">
            <v>58645.929999999935</v>
          </cell>
          <cell r="T725">
            <v>-30628.82</v>
          </cell>
          <cell r="U725">
            <v>-29762.269999999997</v>
          </cell>
          <cell r="AF725">
            <v>-19953.100000000064</v>
          </cell>
        </row>
        <row r="726">
          <cell r="H726">
            <v>477170.77000000008</v>
          </cell>
          <cell r="L726">
            <v>106825.50000000009</v>
          </cell>
          <cell r="R726">
            <v>82578.970000000088</v>
          </cell>
          <cell r="T726">
            <v>-24675.72</v>
          </cell>
          <cell r="U726">
            <v>-30535.600000000002</v>
          </cell>
          <cell r="AF726">
            <v>2314.6600000000763</v>
          </cell>
        </row>
        <row r="727">
          <cell r="H727">
            <v>899343.95000000019</v>
          </cell>
          <cell r="L727">
            <v>164813.79000000015</v>
          </cell>
          <cell r="R727">
            <v>131291.67000000016</v>
          </cell>
          <cell r="T727">
            <v>-62008.920000000006</v>
          </cell>
          <cell r="U727">
            <v>-51368.42</v>
          </cell>
          <cell r="AF727">
            <v>-121290.98999999979</v>
          </cell>
        </row>
        <row r="728">
          <cell r="H728">
            <v>728545.62</v>
          </cell>
          <cell r="L728">
            <v>166838.33000000002</v>
          </cell>
          <cell r="R728">
            <v>130891.72000000002</v>
          </cell>
          <cell r="T728">
            <v>-58301.890000000007</v>
          </cell>
          <cell r="U728">
            <v>-10721.92</v>
          </cell>
          <cell r="AF728">
            <v>27346.080000000002</v>
          </cell>
        </row>
        <row r="729">
          <cell r="H729">
            <v>343280.46</v>
          </cell>
          <cell r="L729">
            <v>79284.930000000022</v>
          </cell>
          <cell r="R729">
            <v>61273.580000000024</v>
          </cell>
          <cell r="T729">
            <v>-20291.740000000002</v>
          </cell>
          <cell r="U729">
            <v>-11415.21</v>
          </cell>
          <cell r="AF729">
            <v>5299.5000000000218</v>
          </cell>
        </row>
        <row r="730">
          <cell r="H730">
            <v>3390880.03</v>
          </cell>
          <cell r="L730">
            <v>957397.0699999996</v>
          </cell>
          <cell r="R730">
            <v>704955.49999999953</v>
          </cell>
          <cell r="T730">
            <v>-216673.69999999998</v>
          </cell>
          <cell r="U730">
            <v>-160731.95000000001</v>
          </cell>
          <cell r="AF730">
            <v>148809.93999999948</v>
          </cell>
        </row>
        <row r="731">
          <cell r="H731">
            <v>977956.41</v>
          </cell>
          <cell r="L731">
            <v>256589.03000000014</v>
          </cell>
          <cell r="R731">
            <v>222192.78000000014</v>
          </cell>
          <cell r="T731">
            <v>-87401.869999999981</v>
          </cell>
          <cell r="U731">
            <v>-37260.15</v>
          </cell>
          <cell r="AF731">
            <v>58226.750000000146</v>
          </cell>
        </row>
        <row r="732">
          <cell r="H732">
            <v>353003.06</v>
          </cell>
          <cell r="L732">
            <v>92489.139999999956</v>
          </cell>
          <cell r="R732">
            <v>75655.209999999963</v>
          </cell>
          <cell r="T732">
            <v>-48934.6</v>
          </cell>
          <cell r="U732">
            <v>-6486.22</v>
          </cell>
          <cell r="AF732">
            <v>-1235.8100000000413</v>
          </cell>
        </row>
        <row r="733">
          <cell r="H733">
            <v>986475.99999999988</v>
          </cell>
          <cell r="L733">
            <v>277675.74999999983</v>
          </cell>
          <cell r="R733">
            <v>236241.88999999984</v>
          </cell>
          <cell r="T733">
            <v>-84420.180000000008</v>
          </cell>
          <cell r="U733">
            <v>-41298.89</v>
          </cell>
          <cell r="AF733">
            <v>61094.639999999839</v>
          </cell>
        </row>
        <row r="734">
          <cell r="H734">
            <v>763690.43</v>
          </cell>
          <cell r="L734">
            <v>204418.05000000005</v>
          </cell>
          <cell r="R734">
            <v>181752.05000000005</v>
          </cell>
          <cell r="T734">
            <v>-68543.899999999994</v>
          </cell>
          <cell r="U734">
            <v>-75623.210000000006</v>
          </cell>
          <cell r="AF734">
            <v>-9989.3399999999383</v>
          </cell>
        </row>
        <row r="735">
          <cell r="H735">
            <v>1855541.1099999999</v>
          </cell>
          <cell r="L735">
            <v>514366.20999999985</v>
          </cell>
          <cell r="R735">
            <v>452588.54999999981</v>
          </cell>
          <cell r="T735">
            <v>-153152.87</v>
          </cell>
          <cell r="U735">
            <v>-134954.90999999997</v>
          </cell>
          <cell r="AF735">
            <v>75943.399999999849</v>
          </cell>
        </row>
        <row r="736">
          <cell r="H736">
            <v>793071.14</v>
          </cell>
          <cell r="L736">
            <v>227521.05</v>
          </cell>
          <cell r="R736">
            <v>203133.53</v>
          </cell>
          <cell r="T736">
            <v>-129518.43999999999</v>
          </cell>
          <cell r="U736">
            <v>-59168.420000000006</v>
          </cell>
          <cell r="AF736">
            <v>-57397.579999999958</v>
          </cell>
        </row>
        <row r="737">
          <cell r="H737">
            <v>1426921.3400000003</v>
          </cell>
          <cell r="L737">
            <v>419521.15000000037</v>
          </cell>
          <cell r="R737">
            <v>372319.85000000038</v>
          </cell>
          <cell r="T737">
            <v>-108985.97000000002</v>
          </cell>
          <cell r="U737">
            <v>-127578.96999999999</v>
          </cell>
          <cell r="AF737">
            <v>85159.2600000003</v>
          </cell>
        </row>
        <row r="738">
          <cell r="H738">
            <v>976234.31</v>
          </cell>
          <cell r="L738">
            <v>269926.57000000012</v>
          </cell>
          <cell r="R738">
            <v>237270.67000000013</v>
          </cell>
          <cell r="T738">
            <v>-85805.14</v>
          </cell>
          <cell r="U738">
            <v>-88336.99</v>
          </cell>
          <cell r="AF738">
            <v>15996.480000000127</v>
          </cell>
        </row>
        <row r="739">
          <cell r="H739">
            <v>845854.08</v>
          </cell>
          <cell r="L739">
            <v>221635.19999999995</v>
          </cell>
          <cell r="R739">
            <v>193053.80999999994</v>
          </cell>
          <cell r="T739">
            <v>-83528.210000000006</v>
          </cell>
          <cell r="U739">
            <v>-40975.149999999994</v>
          </cell>
          <cell r="AF739">
            <v>35461.349999999919</v>
          </cell>
        </row>
        <row r="740">
          <cell r="H740">
            <v>2274167.84</v>
          </cell>
          <cell r="L740">
            <v>655654.24</v>
          </cell>
          <cell r="R740">
            <v>567297.81000000006</v>
          </cell>
          <cell r="T740">
            <v>-171070.47999999995</v>
          </cell>
          <cell r="U740">
            <v>-157604.41999999998</v>
          </cell>
          <cell r="AF740">
            <v>101338.81000000006</v>
          </cell>
        </row>
        <row r="741">
          <cell r="H741">
            <v>1148968.1299999999</v>
          </cell>
          <cell r="L741">
            <v>319317.52999999985</v>
          </cell>
          <cell r="R741">
            <v>278396.71999999986</v>
          </cell>
          <cell r="T741">
            <v>-105005.20999999999</v>
          </cell>
          <cell r="U741">
            <v>-134266.83000000002</v>
          </cell>
          <cell r="AF741">
            <v>-30105.420000000158</v>
          </cell>
        </row>
        <row r="742">
          <cell r="H742">
            <v>1124859.17</v>
          </cell>
          <cell r="L742">
            <v>314060.5999999998</v>
          </cell>
          <cell r="R742">
            <v>273846.80999999982</v>
          </cell>
          <cell r="T742">
            <v>-122733.62999999998</v>
          </cell>
          <cell r="U742">
            <v>-148307.72000000003</v>
          </cell>
          <cell r="AF742">
            <v>-84859.610000000219</v>
          </cell>
        </row>
        <row r="743">
          <cell r="H743">
            <v>623221.79</v>
          </cell>
          <cell r="L743">
            <v>156383.41000000003</v>
          </cell>
          <cell r="R743">
            <v>135471.13000000003</v>
          </cell>
          <cell r="T743">
            <v>-70401.999999999985</v>
          </cell>
          <cell r="U743">
            <v>-48505.960000000006</v>
          </cell>
          <cell r="AF743">
            <v>-76482.189999999973</v>
          </cell>
        </row>
        <row r="744">
          <cell r="H744">
            <v>803212.2300000001</v>
          </cell>
          <cell r="L744">
            <v>221552.58000000007</v>
          </cell>
          <cell r="R744">
            <v>194253.97000000009</v>
          </cell>
          <cell r="T744">
            <v>-81168.599999999991</v>
          </cell>
          <cell r="U744">
            <v>-92041.91</v>
          </cell>
          <cell r="AF744">
            <v>-60076.959999999963</v>
          </cell>
        </row>
        <row r="745">
          <cell r="H745">
            <v>1726386.5100000002</v>
          </cell>
          <cell r="L745">
            <v>491548.53000000014</v>
          </cell>
          <cell r="R745">
            <v>431805.28000000014</v>
          </cell>
          <cell r="T745">
            <v>-130422.79999999999</v>
          </cell>
          <cell r="U745">
            <v>-70923.23</v>
          </cell>
          <cell r="AF745">
            <v>40318.820000000182</v>
          </cell>
        </row>
        <row r="746">
          <cell r="H746">
            <v>861175.8</v>
          </cell>
          <cell r="L746">
            <v>261585.37</v>
          </cell>
          <cell r="R746">
            <v>234374.06</v>
          </cell>
          <cell r="T746">
            <v>-87241.849999999991</v>
          </cell>
          <cell r="U746">
            <v>-135316.22</v>
          </cell>
          <cell r="AF746">
            <v>-67728.880000000063</v>
          </cell>
        </row>
        <row r="747">
          <cell r="H747">
            <v>1656660.63</v>
          </cell>
          <cell r="L747">
            <v>461383.72</v>
          </cell>
          <cell r="R747">
            <v>402679.68999999994</v>
          </cell>
          <cell r="T747">
            <v>-140332.11999999997</v>
          </cell>
          <cell r="U747">
            <v>-124829.21</v>
          </cell>
          <cell r="AF747">
            <v>62681.140000000072</v>
          </cell>
        </row>
        <row r="748">
          <cell r="H748">
            <v>970080.63</v>
          </cell>
          <cell r="L748">
            <v>280358.66000000009</v>
          </cell>
          <cell r="R748">
            <v>250384.1400000001</v>
          </cell>
          <cell r="T748">
            <v>-75369.649999999994</v>
          </cell>
          <cell r="U748">
            <v>-93788.589999999982</v>
          </cell>
          <cell r="AF748">
            <v>-755.84999999988941</v>
          </cell>
        </row>
        <row r="749">
          <cell r="H749">
            <v>1455747.22</v>
          </cell>
          <cell r="L749">
            <v>427764.93000000005</v>
          </cell>
          <cell r="R749">
            <v>376169.72000000003</v>
          </cell>
          <cell r="T749">
            <v>-105607.19000000002</v>
          </cell>
          <cell r="U749">
            <v>-118990.99999999999</v>
          </cell>
          <cell r="AF749">
            <v>52863.270000000077</v>
          </cell>
        </row>
        <row r="750">
          <cell r="H750">
            <v>1933031.4699999997</v>
          </cell>
          <cell r="L750">
            <v>503309.22999999963</v>
          </cell>
          <cell r="R750">
            <v>432914.30999999959</v>
          </cell>
          <cell r="T750">
            <v>-120352.42</v>
          </cell>
          <cell r="U750">
            <v>-209272.01</v>
          </cell>
          <cell r="AF750">
            <v>-1496563.3100000005</v>
          </cell>
        </row>
        <row r="751">
          <cell r="H751">
            <v>690447.89</v>
          </cell>
          <cell r="L751">
            <v>179990.42000000004</v>
          </cell>
          <cell r="R751">
            <v>139217.04000000004</v>
          </cell>
          <cell r="T751">
            <v>-41656.68</v>
          </cell>
          <cell r="U751">
            <v>-53619.740000000005</v>
          </cell>
          <cell r="AF751">
            <v>-23900.249999999971</v>
          </cell>
        </row>
        <row r="752">
          <cell r="H752">
            <v>1414942.9</v>
          </cell>
          <cell r="L752">
            <v>421413.46000000008</v>
          </cell>
          <cell r="R752">
            <v>361397.18000000005</v>
          </cell>
          <cell r="T752">
            <v>-119779.81000000001</v>
          </cell>
          <cell r="U752">
            <v>-131713.76999999999</v>
          </cell>
          <cell r="AF752">
            <v>-27476.260000000009</v>
          </cell>
        </row>
        <row r="753">
          <cell r="H753">
            <v>835240.42999999993</v>
          </cell>
          <cell r="L753">
            <v>220830.97999999998</v>
          </cell>
          <cell r="R753">
            <v>189625.77999999997</v>
          </cell>
          <cell r="T753">
            <v>-87605.630000000019</v>
          </cell>
          <cell r="U753">
            <v>-49793.03</v>
          </cell>
          <cell r="AF753">
            <v>-20949.240000000049</v>
          </cell>
        </row>
        <row r="754">
          <cell r="H754">
            <v>641335.62</v>
          </cell>
          <cell r="L754">
            <v>182912.68999999994</v>
          </cell>
          <cell r="R754">
            <v>155236.07999999996</v>
          </cell>
          <cell r="T754">
            <v>-54796.89</v>
          </cell>
          <cell r="U754">
            <v>-22340.66</v>
          </cell>
          <cell r="AF754">
            <v>-37812.260000000009</v>
          </cell>
        </row>
        <row r="755">
          <cell r="H755">
            <v>1471349.69</v>
          </cell>
          <cell r="L755">
            <v>430421.97999999986</v>
          </cell>
          <cell r="R755">
            <v>387321.93999999989</v>
          </cell>
          <cell r="T755">
            <v>-92369.679999999978</v>
          </cell>
          <cell r="U755">
            <v>-92905.93</v>
          </cell>
          <cell r="AF755">
            <v>133233.45999999985</v>
          </cell>
        </row>
        <row r="756">
          <cell r="H756">
            <v>2561601.92</v>
          </cell>
          <cell r="L756">
            <v>755899.33000000007</v>
          </cell>
          <cell r="R756">
            <v>681518.89000000013</v>
          </cell>
          <cell r="T756">
            <v>-178485.42000000004</v>
          </cell>
          <cell r="U756">
            <v>-116075.22</v>
          </cell>
          <cell r="AF756">
            <v>269290.8000000001</v>
          </cell>
        </row>
        <row r="757">
          <cell r="H757">
            <v>1651137.75</v>
          </cell>
          <cell r="L757">
            <v>486554.04000000004</v>
          </cell>
          <cell r="R757">
            <v>420299.76</v>
          </cell>
          <cell r="T757">
            <v>-143678.57999999999</v>
          </cell>
          <cell r="U757">
            <v>-48904.06</v>
          </cell>
          <cell r="AF757">
            <v>147243.73000000004</v>
          </cell>
        </row>
        <row r="758">
          <cell r="H758">
            <v>1023519.8700000001</v>
          </cell>
          <cell r="L758">
            <v>298702.87000000023</v>
          </cell>
          <cell r="R758">
            <v>259506.34000000023</v>
          </cell>
          <cell r="T758">
            <v>-82725.309999999983</v>
          </cell>
          <cell r="U758">
            <v>-125886.30000000002</v>
          </cell>
          <cell r="AF758">
            <v>4090.1500000002561</v>
          </cell>
        </row>
        <row r="759">
          <cell r="H759">
            <v>916177.92000000004</v>
          </cell>
          <cell r="L759">
            <v>294191.10000000015</v>
          </cell>
          <cell r="R759">
            <v>246666.29000000015</v>
          </cell>
          <cell r="T759">
            <v>-53793.120000000003</v>
          </cell>
          <cell r="U759">
            <v>-128214.11000000002</v>
          </cell>
          <cell r="AF759">
            <v>19809.880000000208</v>
          </cell>
        </row>
        <row r="760">
          <cell r="H760">
            <v>1373138.45</v>
          </cell>
          <cell r="L760">
            <v>385161.41000000003</v>
          </cell>
          <cell r="R760">
            <v>337232.84</v>
          </cell>
          <cell r="T760">
            <v>-96821.1</v>
          </cell>
          <cell r="U760">
            <v>-274214.84000000003</v>
          </cell>
          <cell r="AF760">
            <v>-119305.41000000003</v>
          </cell>
        </row>
        <row r="761">
          <cell r="H761">
            <v>1524595.4599999997</v>
          </cell>
          <cell r="L761">
            <v>430111.93999999994</v>
          </cell>
          <cell r="R761">
            <v>372594.37999999995</v>
          </cell>
          <cell r="T761">
            <v>-196039.07000000004</v>
          </cell>
          <cell r="U761">
            <v>-199230.58000000002</v>
          </cell>
          <cell r="AF761">
            <v>-69869.590000000084</v>
          </cell>
        </row>
        <row r="762">
          <cell r="H762">
            <v>1352625.65</v>
          </cell>
          <cell r="L762">
            <v>377208.8899999999</v>
          </cell>
          <cell r="R762">
            <v>327829.09999999992</v>
          </cell>
          <cell r="T762">
            <v>-145662.22999999998</v>
          </cell>
          <cell r="U762">
            <v>-171622.48</v>
          </cell>
          <cell r="AF762">
            <v>-56186.19</v>
          </cell>
        </row>
        <row r="763">
          <cell r="H763">
            <v>448912.29</v>
          </cell>
          <cell r="L763">
            <v>142745.40999999997</v>
          </cell>
          <cell r="R763">
            <v>124690.50999999998</v>
          </cell>
          <cell r="T763">
            <v>-69355.490000000005</v>
          </cell>
          <cell r="U763">
            <v>-77390.5</v>
          </cell>
          <cell r="AF763">
            <v>-51906.850000000006</v>
          </cell>
        </row>
        <row r="764">
          <cell r="H764">
            <v>418657.16</v>
          </cell>
          <cell r="L764">
            <v>111495.29000000001</v>
          </cell>
          <cell r="R764">
            <v>83432.12000000001</v>
          </cell>
          <cell r="T764">
            <v>-69446.579999999973</v>
          </cell>
          <cell r="U764">
            <v>-44947.170000000006</v>
          </cell>
          <cell r="AF764">
            <v>-82052.009999999966</v>
          </cell>
        </row>
        <row r="765">
          <cell r="H765">
            <v>689947.46999999986</v>
          </cell>
          <cell r="L765">
            <v>198772.37999999983</v>
          </cell>
          <cell r="R765">
            <v>172935.77999999982</v>
          </cell>
          <cell r="T765">
            <v>-59117.009999999995</v>
          </cell>
          <cell r="U765">
            <v>-60842.59</v>
          </cell>
          <cell r="AF765">
            <v>8284.1899999998277</v>
          </cell>
        </row>
        <row r="766">
          <cell r="H766">
            <v>766337.01000000013</v>
          </cell>
          <cell r="L766">
            <v>207233.68000000011</v>
          </cell>
          <cell r="R766">
            <v>157064.33000000013</v>
          </cell>
          <cell r="T766">
            <v>-77682.069999999992</v>
          </cell>
          <cell r="U766">
            <v>-75069.170000000013</v>
          </cell>
          <cell r="AF766">
            <v>-35268.669999999867</v>
          </cell>
        </row>
        <row r="767">
          <cell r="H767">
            <v>793230.49000000011</v>
          </cell>
          <cell r="L767">
            <v>217894.60000000003</v>
          </cell>
          <cell r="R767">
            <v>162832.11000000004</v>
          </cell>
          <cell r="T767">
            <v>-80191.34</v>
          </cell>
          <cell r="U767">
            <v>-119932.92</v>
          </cell>
          <cell r="AF767">
            <v>-81338.849999999948</v>
          </cell>
        </row>
        <row r="768">
          <cell r="H768">
            <v>980307.75000000012</v>
          </cell>
          <cell r="L768">
            <v>291062.71000000025</v>
          </cell>
          <cell r="R768">
            <v>222811.31000000026</v>
          </cell>
          <cell r="T768">
            <v>-70285.739999999991</v>
          </cell>
          <cell r="U768">
            <v>-97752.12000000001</v>
          </cell>
          <cell r="AF768">
            <v>-29184.679999999731</v>
          </cell>
        </row>
        <row r="769">
          <cell r="H769">
            <v>1032331.2999999999</v>
          </cell>
          <cell r="L769">
            <v>304766.01999999996</v>
          </cell>
          <cell r="R769">
            <v>243911.07999999996</v>
          </cell>
          <cell r="T769">
            <v>-105732.34</v>
          </cell>
          <cell r="U769">
            <v>-76242.280000000013</v>
          </cell>
          <cell r="AF769">
            <v>1801.0799999999581</v>
          </cell>
        </row>
        <row r="770">
          <cell r="H770">
            <v>1152581.7799999998</v>
          </cell>
          <cell r="L770">
            <v>350587.75999999978</v>
          </cell>
          <cell r="R770">
            <v>259539.08999999979</v>
          </cell>
          <cell r="T770">
            <v>-80523.430000000008</v>
          </cell>
          <cell r="U770">
            <v>-118826.95000000001</v>
          </cell>
          <cell r="AF770">
            <v>-20055.240000000165</v>
          </cell>
        </row>
        <row r="771">
          <cell r="H771">
            <v>909507.76</v>
          </cell>
          <cell r="L771">
            <v>234080.50000000006</v>
          </cell>
          <cell r="R771">
            <v>189564.12000000005</v>
          </cell>
          <cell r="T771">
            <v>-85530.26999999999</v>
          </cell>
          <cell r="U771">
            <v>-49841.31</v>
          </cell>
          <cell r="AF771">
            <v>-43465.689999999886</v>
          </cell>
        </row>
        <row r="772">
          <cell r="H772">
            <v>575362.63000000012</v>
          </cell>
          <cell r="L772">
            <v>178046.38000000012</v>
          </cell>
          <cell r="R772">
            <v>120606.17000000013</v>
          </cell>
          <cell r="T772">
            <v>-51106.19</v>
          </cell>
          <cell r="U772">
            <v>-321733.39</v>
          </cell>
          <cell r="AF772">
            <v>-320845.61999999988</v>
          </cell>
        </row>
        <row r="773">
          <cell r="H773">
            <v>976293.94</v>
          </cell>
          <cell r="L773">
            <v>275994.19000000006</v>
          </cell>
          <cell r="R773">
            <v>240197.80000000005</v>
          </cell>
          <cell r="T773">
            <v>-85121.780000000013</v>
          </cell>
          <cell r="U773">
            <v>-92726.25999999998</v>
          </cell>
          <cell r="AF773">
            <v>-12671.619999999966</v>
          </cell>
        </row>
        <row r="774">
          <cell r="H774">
            <v>698226.43</v>
          </cell>
          <cell r="L774">
            <v>190477.03000000003</v>
          </cell>
          <cell r="R774">
            <v>166008.66000000003</v>
          </cell>
          <cell r="T774">
            <v>-57290.03</v>
          </cell>
          <cell r="U774">
            <v>-119962.36999999998</v>
          </cell>
          <cell r="AF774">
            <v>-69851.479999999952</v>
          </cell>
        </row>
        <row r="775">
          <cell r="H775">
            <v>828007.73</v>
          </cell>
          <cell r="L775">
            <v>236160.56</v>
          </cell>
          <cell r="R775">
            <v>186223.82</v>
          </cell>
          <cell r="T775">
            <v>-84052.119999999966</v>
          </cell>
          <cell r="U775">
            <v>-362558.02999999997</v>
          </cell>
          <cell r="AF775">
            <v>-408914.51999999984</v>
          </cell>
        </row>
        <row r="776">
          <cell r="H776">
            <v>1079294.73</v>
          </cell>
          <cell r="L776">
            <v>354162.53</v>
          </cell>
          <cell r="R776">
            <v>276334.22000000003</v>
          </cell>
          <cell r="T776">
            <v>-87121.760000000024</v>
          </cell>
          <cell r="U776">
            <v>-246824.22999999998</v>
          </cell>
          <cell r="AF776">
            <v>-141992.74999999994</v>
          </cell>
        </row>
        <row r="777">
          <cell r="H777">
            <v>1563530.55</v>
          </cell>
          <cell r="L777">
            <v>456630.72999999986</v>
          </cell>
          <cell r="R777">
            <v>408501.97999999986</v>
          </cell>
          <cell r="T777">
            <v>-124066.2</v>
          </cell>
          <cell r="U777">
            <v>-428830.23</v>
          </cell>
          <cell r="AF777">
            <v>-231192.69000000006</v>
          </cell>
        </row>
        <row r="778">
          <cell r="H778">
            <v>717090.38</v>
          </cell>
          <cell r="L778">
            <v>228096.08999999997</v>
          </cell>
          <cell r="R778">
            <v>186151.31999999995</v>
          </cell>
          <cell r="T778">
            <v>-63959.15</v>
          </cell>
          <cell r="U778">
            <v>-164491.84000000003</v>
          </cell>
          <cell r="AF778">
            <v>-80297.6700000001</v>
          </cell>
        </row>
        <row r="779">
          <cell r="H779">
            <v>1302266.4500000002</v>
          </cell>
          <cell r="L779">
            <v>381733.64000000025</v>
          </cell>
          <cell r="R779">
            <v>336466.45000000024</v>
          </cell>
          <cell r="T779">
            <v>-111356.03000000001</v>
          </cell>
          <cell r="U779">
            <v>-55402.400000000001</v>
          </cell>
          <cell r="AF779">
            <v>87067.08000000022</v>
          </cell>
        </row>
        <row r="780">
          <cell r="H780">
            <v>753026.03</v>
          </cell>
          <cell r="L780">
            <v>209458.08000000007</v>
          </cell>
          <cell r="R780">
            <v>188323.81000000008</v>
          </cell>
          <cell r="T780">
            <v>-62221.16</v>
          </cell>
          <cell r="U780">
            <v>-30896.900000000009</v>
          </cell>
          <cell r="AF780">
            <v>42629.230000000069</v>
          </cell>
        </row>
        <row r="781">
          <cell r="H781">
            <v>1110072.81</v>
          </cell>
          <cell r="L781">
            <v>373163.97000000009</v>
          </cell>
          <cell r="R781">
            <v>304099.46000000008</v>
          </cell>
          <cell r="T781">
            <v>-117292.85</v>
          </cell>
          <cell r="U781">
            <v>-101932.19</v>
          </cell>
          <cell r="AF781">
            <v>13411.830000000075</v>
          </cell>
        </row>
        <row r="782">
          <cell r="H782">
            <v>665548.19999999995</v>
          </cell>
          <cell r="L782">
            <v>177164.41999999998</v>
          </cell>
          <cell r="R782">
            <v>146377.72999999998</v>
          </cell>
          <cell r="T782">
            <v>-61650.030000000006</v>
          </cell>
          <cell r="U782">
            <v>-53967.430000000008</v>
          </cell>
          <cell r="AF782">
            <v>-33545.880000000034</v>
          </cell>
        </row>
        <row r="783">
          <cell r="H783">
            <v>738909.47000000009</v>
          </cell>
          <cell r="L783">
            <v>210613.04000000004</v>
          </cell>
          <cell r="R783">
            <v>187837.08000000005</v>
          </cell>
          <cell r="T783">
            <v>-65508.700000000012</v>
          </cell>
          <cell r="U783">
            <v>-92796.54</v>
          </cell>
          <cell r="AF783">
            <v>-33831.209999999963</v>
          </cell>
        </row>
        <row r="784">
          <cell r="H784">
            <v>648212</v>
          </cell>
          <cell r="L784">
            <v>173684.08000000002</v>
          </cell>
          <cell r="R784">
            <v>148853.24000000002</v>
          </cell>
          <cell r="T784">
            <v>-74768.599999999977</v>
          </cell>
          <cell r="U784">
            <v>-51674.47</v>
          </cell>
          <cell r="AF784">
            <v>-22640.359999999957</v>
          </cell>
        </row>
        <row r="785">
          <cell r="H785">
            <v>719683.1</v>
          </cell>
          <cell r="L785">
            <v>215426.26999999996</v>
          </cell>
          <cell r="R785">
            <v>171256.29999999996</v>
          </cell>
          <cell r="T785">
            <v>-71871.449999999953</v>
          </cell>
          <cell r="U785">
            <v>-75792.570000000007</v>
          </cell>
          <cell r="AF785">
            <v>-42145.880000000005</v>
          </cell>
        </row>
        <row r="786">
          <cell r="H786">
            <v>1527550.83</v>
          </cell>
          <cell r="L786">
            <v>449467.72000000009</v>
          </cell>
          <cell r="R786">
            <v>402777.47000000009</v>
          </cell>
          <cell r="T786">
            <v>-100288.15999999999</v>
          </cell>
          <cell r="U786">
            <v>-157703.15</v>
          </cell>
          <cell r="AF786">
            <v>105735.15000000014</v>
          </cell>
        </row>
        <row r="787">
          <cell r="H787">
            <v>974538.31000000017</v>
          </cell>
          <cell r="L787">
            <v>264038.84000000008</v>
          </cell>
          <cell r="R787">
            <v>232127.05000000008</v>
          </cell>
          <cell r="T787">
            <v>-75305.050000000017</v>
          </cell>
          <cell r="U787">
            <v>-108323.73</v>
          </cell>
          <cell r="AF787">
            <v>-6769.719999999943</v>
          </cell>
        </row>
        <row r="788">
          <cell r="H788">
            <v>833154.39</v>
          </cell>
          <cell r="L788">
            <v>239580.25</v>
          </cell>
          <cell r="R788">
            <v>204146.72999999998</v>
          </cell>
          <cell r="T788">
            <v>-68711.76999999999</v>
          </cell>
          <cell r="U788">
            <v>-115580.79999999999</v>
          </cell>
          <cell r="AF788">
            <v>-105042.88000000006</v>
          </cell>
        </row>
        <row r="789">
          <cell r="H789">
            <v>486354.54</v>
          </cell>
          <cell r="L789">
            <v>151603.13999999996</v>
          </cell>
          <cell r="R789">
            <v>116966.88999999996</v>
          </cell>
          <cell r="T789">
            <v>-48518.149999999994</v>
          </cell>
          <cell r="U789">
            <v>-61655.529999999992</v>
          </cell>
          <cell r="AF789">
            <v>-37424.410000000033</v>
          </cell>
        </row>
        <row r="790">
          <cell r="H790">
            <v>673160.42999999993</v>
          </cell>
          <cell r="L790">
            <v>188214.77999999997</v>
          </cell>
          <cell r="R790">
            <v>163117.40999999997</v>
          </cell>
          <cell r="T790">
            <v>-61409.939999999995</v>
          </cell>
          <cell r="U790">
            <v>-73701.37000000001</v>
          </cell>
          <cell r="AF790">
            <v>-7870.2900000000081</v>
          </cell>
        </row>
        <row r="791">
          <cell r="H791">
            <v>899805.63</v>
          </cell>
          <cell r="L791">
            <v>255648.61999999994</v>
          </cell>
          <cell r="R791">
            <v>223212.48999999993</v>
          </cell>
          <cell r="T791">
            <v>-78973.840000000011</v>
          </cell>
          <cell r="U791">
            <v>-107389.97</v>
          </cell>
          <cell r="AF791">
            <v>-7668.8800000000629</v>
          </cell>
        </row>
        <row r="792">
          <cell r="H792">
            <v>517773.26</v>
          </cell>
          <cell r="L792">
            <v>150577.80000000002</v>
          </cell>
          <cell r="R792">
            <v>117930.21000000002</v>
          </cell>
          <cell r="T792">
            <v>-54631.329999999994</v>
          </cell>
          <cell r="U792">
            <v>-79699.069999999992</v>
          </cell>
          <cell r="AF792">
            <v>-63058.649999999965</v>
          </cell>
        </row>
        <row r="793">
          <cell r="H793">
            <v>507122.67</v>
          </cell>
          <cell r="L793">
            <v>131607.38</v>
          </cell>
          <cell r="R793">
            <v>113041.89</v>
          </cell>
          <cell r="T793">
            <v>-45187.939999999995</v>
          </cell>
          <cell r="U793">
            <v>-27366.239999999998</v>
          </cell>
          <cell r="AF793">
            <v>22106.49000000002</v>
          </cell>
        </row>
        <row r="794">
          <cell r="H794">
            <v>628218.80000000005</v>
          </cell>
          <cell r="L794">
            <v>185689.04000000004</v>
          </cell>
          <cell r="R794">
            <v>148559.95000000004</v>
          </cell>
          <cell r="T794">
            <v>-50266.610000000008</v>
          </cell>
          <cell r="U794">
            <v>-114034.14</v>
          </cell>
          <cell r="AF794">
            <v>-61087.239999999991</v>
          </cell>
        </row>
        <row r="795">
          <cell r="H795">
            <v>505115.11000000004</v>
          </cell>
          <cell r="L795">
            <v>142694.63</v>
          </cell>
          <cell r="R795">
            <v>116566.18000000001</v>
          </cell>
          <cell r="T795">
            <v>-60219.780000000006</v>
          </cell>
          <cell r="U795">
            <v>-65824.94</v>
          </cell>
          <cell r="AF795">
            <v>-88505.62000000001</v>
          </cell>
        </row>
        <row r="796">
          <cell r="H796">
            <v>920148.83</v>
          </cell>
          <cell r="L796">
            <v>282346.12999999989</v>
          </cell>
          <cell r="R796">
            <v>240395.99999999988</v>
          </cell>
          <cell r="T796">
            <v>-68808.85000000002</v>
          </cell>
          <cell r="U796">
            <v>-47682.59</v>
          </cell>
          <cell r="AF796">
            <v>61722.989999999845</v>
          </cell>
        </row>
        <row r="797">
          <cell r="H797">
            <v>769360.17999999993</v>
          </cell>
          <cell r="L797">
            <v>222275.91999999993</v>
          </cell>
          <cell r="R797">
            <v>201550.00999999992</v>
          </cell>
          <cell r="T797">
            <v>-63007.149999999994</v>
          </cell>
          <cell r="U797">
            <v>-116823.2</v>
          </cell>
          <cell r="AF797">
            <v>-50211.95000000007</v>
          </cell>
        </row>
        <row r="798">
          <cell r="H798">
            <v>875053.79</v>
          </cell>
          <cell r="L798">
            <v>245428.05000000005</v>
          </cell>
          <cell r="R798">
            <v>223276.05000000005</v>
          </cell>
          <cell r="T798">
            <v>-69051.959999999977</v>
          </cell>
          <cell r="U798">
            <v>-43086.76</v>
          </cell>
          <cell r="AF798">
            <v>50482.530000000086</v>
          </cell>
        </row>
        <row r="799">
          <cell r="H799">
            <v>377354.37999999995</v>
          </cell>
          <cell r="L799">
            <v>101866.59999999992</v>
          </cell>
          <cell r="R799">
            <v>80247.589999999924</v>
          </cell>
          <cell r="T799">
            <v>-56940.66</v>
          </cell>
          <cell r="U799">
            <v>-31635.829999999998</v>
          </cell>
          <cell r="AF799">
            <v>-59025.56000000007</v>
          </cell>
        </row>
        <row r="800">
          <cell r="H800">
            <v>900242.19000000006</v>
          </cell>
          <cell r="L800">
            <v>259278.16000000015</v>
          </cell>
          <cell r="R800">
            <v>218783.54000000015</v>
          </cell>
          <cell r="T800">
            <v>-116105.08</v>
          </cell>
          <cell r="U800">
            <v>-92681.81</v>
          </cell>
          <cell r="AF800">
            <v>-46308.509999999893</v>
          </cell>
        </row>
        <row r="801">
          <cell r="H801">
            <v>1131888.5899999999</v>
          </cell>
          <cell r="L801">
            <v>338856.67999999982</v>
          </cell>
          <cell r="R801">
            <v>292958.13999999984</v>
          </cell>
          <cell r="T801">
            <v>-89751.210000000021</v>
          </cell>
          <cell r="U801">
            <v>-72383.5</v>
          </cell>
          <cell r="AF801">
            <v>38295.179999999818</v>
          </cell>
        </row>
        <row r="802">
          <cell r="H802">
            <v>526164.82999999996</v>
          </cell>
          <cell r="L802">
            <v>170494.8299999999</v>
          </cell>
          <cell r="R802">
            <v>154373.81999999989</v>
          </cell>
          <cell r="T802">
            <v>-50109.21</v>
          </cell>
          <cell r="U802">
            <v>-41248.399999999994</v>
          </cell>
          <cell r="AF802">
            <v>27234.049999999901</v>
          </cell>
        </row>
        <row r="803">
          <cell r="H803">
            <v>620438.51000000013</v>
          </cell>
          <cell r="L803">
            <v>165036.91000000015</v>
          </cell>
          <cell r="R803">
            <v>148583.54000000015</v>
          </cell>
          <cell r="T803">
            <v>-51195.91</v>
          </cell>
          <cell r="U803">
            <v>-46480.869999999995</v>
          </cell>
          <cell r="AF803">
            <v>-48330.209999999846</v>
          </cell>
        </row>
        <row r="804">
          <cell r="H804">
            <v>1106406.56</v>
          </cell>
          <cell r="L804">
            <v>327836.46000000008</v>
          </cell>
          <cell r="R804">
            <v>260006.56000000008</v>
          </cell>
          <cell r="T804">
            <v>-85341.119999999981</v>
          </cell>
          <cell r="U804">
            <v>-57445.919999999998</v>
          </cell>
          <cell r="AF804">
            <v>61092.6700000001</v>
          </cell>
        </row>
        <row r="805">
          <cell r="H805">
            <v>1100433.3900000001</v>
          </cell>
          <cell r="L805">
            <v>330838.60000000021</v>
          </cell>
          <cell r="R805">
            <v>297367.7800000002</v>
          </cell>
          <cell r="T805">
            <v>-77866.920000000013</v>
          </cell>
          <cell r="U805">
            <v>-42794.64</v>
          </cell>
          <cell r="AF805">
            <v>106292.11000000019</v>
          </cell>
        </row>
        <row r="806">
          <cell r="H806">
            <v>475216.41</v>
          </cell>
          <cell r="L806">
            <v>135898.79999999999</v>
          </cell>
          <cell r="R806">
            <v>103613.15</v>
          </cell>
          <cell r="T806">
            <v>-47708.900000000009</v>
          </cell>
          <cell r="U806">
            <v>-35075.47</v>
          </cell>
          <cell r="AF806">
            <v>-30383.080000000045</v>
          </cell>
        </row>
        <row r="807">
          <cell r="H807">
            <v>587126.13</v>
          </cell>
          <cell r="L807">
            <v>176322.31</v>
          </cell>
          <cell r="R807">
            <v>153422.08000000002</v>
          </cell>
          <cell r="T807">
            <v>-55749.39</v>
          </cell>
          <cell r="U807">
            <v>-75751.969999999987</v>
          </cell>
          <cell r="AF807">
            <v>-68538.189999999944</v>
          </cell>
        </row>
        <row r="808">
          <cell r="H808">
            <v>750839.66</v>
          </cell>
          <cell r="L808">
            <v>211129.5</v>
          </cell>
          <cell r="R808">
            <v>189338.58000000002</v>
          </cell>
          <cell r="T808">
            <v>-68559.16</v>
          </cell>
          <cell r="U808">
            <v>-81201.170000000013</v>
          </cell>
          <cell r="AF808">
            <v>-14888.529999999999</v>
          </cell>
        </row>
        <row r="809">
          <cell r="H809">
            <v>520797.58</v>
          </cell>
          <cell r="L809">
            <v>135296.03000000006</v>
          </cell>
          <cell r="R809">
            <v>112714.54000000007</v>
          </cell>
          <cell r="T809">
            <v>-49856.049999999996</v>
          </cell>
          <cell r="U809">
            <v>-64922.87999999999</v>
          </cell>
          <cell r="AF809">
            <v>-58461.209999999905</v>
          </cell>
        </row>
        <row r="810">
          <cell r="H810">
            <v>781464.76000000013</v>
          </cell>
          <cell r="L810">
            <v>233891.15000000002</v>
          </cell>
          <cell r="R810">
            <v>216102.11000000002</v>
          </cell>
          <cell r="T810">
            <v>-50894.26</v>
          </cell>
          <cell r="U810">
            <v>-7160.86</v>
          </cell>
          <cell r="AF810">
            <v>114145.16000000002</v>
          </cell>
        </row>
        <row r="811">
          <cell r="H811">
            <v>829069.87</v>
          </cell>
          <cell r="L811">
            <v>239092.96999999991</v>
          </cell>
          <cell r="R811">
            <v>215390.4899999999</v>
          </cell>
          <cell r="T811">
            <v>-60622.69999999999</v>
          </cell>
          <cell r="U811">
            <v>-40890.71</v>
          </cell>
          <cell r="AF811">
            <v>42203.689999999915</v>
          </cell>
        </row>
        <row r="812">
          <cell r="H812">
            <v>1049681.9100000001</v>
          </cell>
          <cell r="L812">
            <v>305345.01000000018</v>
          </cell>
          <cell r="R812">
            <v>274964.2100000002</v>
          </cell>
          <cell r="T812">
            <v>-80500.42</v>
          </cell>
          <cell r="U812">
            <v>-83519.02</v>
          </cell>
          <cell r="AF812">
            <v>46988.86000000019</v>
          </cell>
        </row>
        <row r="813">
          <cell r="H813">
            <v>789891.13</v>
          </cell>
          <cell r="L813">
            <v>132298.62000000005</v>
          </cell>
          <cell r="R813">
            <v>93926.230000000054</v>
          </cell>
          <cell r="T813">
            <v>-50983.7</v>
          </cell>
          <cell r="U813">
            <v>-41026.639999999999</v>
          </cell>
          <cell r="AF813">
            <v>-53887.269999999946</v>
          </cell>
        </row>
        <row r="814">
          <cell r="H814">
            <v>789711.55</v>
          </cell>
          <cell r="L814">
            <v>164320.0400000001</v>
          </cell>
          <cell r="R814">
            <v>121741.1400000001</v>
          </cell>
          <cell r="T814">
            <v>-84159.290000000023</v>
          </cell>
          <cell r="U814">
            <v>-57201.21</v>
          </cell>
          <cell r="AF814">
            <v>-105036.91999999995</v>
          </cell>
        </row>
        <row r="815">
          <cell r="H815">
            <v>374655.77</v>
          </cell>
          <cell r="L815">
            <v>58264.25</v>
          </cell>
          <cell r="R815">
            <v>35428.31</v>
          </cell>
          <cell r="T815">
            <v>-21474.179999999997</v>
          </cell>
          <cell r="U815">
            <v>-34240</v>
          </cell>
          <cell r="AF815">
            <v>-46285.180000000008</v>
          </cell>
        </row>
        <row r="816">
          <cell r="H816">
            <v>546941.71000000008</v>
          </cell>
          <cell r="L816">
            <v>160578.67000000007</v>
          </cell>
          <cell r="R816">
            <v>138720.41000000006</v>
          </cell>
          <cell r="T816">
            <v>-38874.57</v>
          </cell>
          <cell r="U816">
            <v>-23857.79</v>
          </cell>
          <cell r="AF816">
            <v>33212.720000000045</v>
          </cell>
        </row>
        <row r="817">
          <cell r="H817">
            <v>551475.83000000007</v>
          </cell>
          <cell r="L817">
            <v>86092.270000000077</v>
          </cell>
          <cell r="R817">
            <v>60491.150000000074</v>
          </cell>
          <cell r="T817">
            <v>-28243.760000000006</v>
          </cell>
          <cell r="U817">
            <v>-31778.57</v>
          </cell>
          <cell r="AF817">
            <v>-49028.209999999941</v>
          </cell>
        </row>
        <row r="818">
          <cell r="H818">
            <v>697980.82</v>
          </cell>
          <cell r="L818">
            <v>169032.63</v>
          </cell>
          <cell r="R818">
            <v>139387.69</v>
          </cell>
          <cell r="T818">
            <v>-34310.11</v>
          </cell>
          <cell r="U818">
            <v>-55888.090000000004</v>
          </cell>
          <cell r="AF818">
            <v>14924.669999999969</v>
          </cell>
        </row>
        <row r="819">
          <cell r="H819">
            <v>400700.04</v>
          </cell>
          <cell r="L819">
            <v>76710.539999999979</v>
          </cell>
          <cell r="R819">
            <v>56104.839999999982</v>
          </cell>
          <cell r="T819">
            <v>-24841.370000000006</v>
          </cell>
          <cell r="U819">
            <v>-26628.57</v>
          </cell>
          <cell r="AF819">
            <v>-19156.650000000023</v>
          </cell>
        </row>
        <row r="820">
          <cell r="H820">
            <v>366677.44</v>
          </cell>
          <cell r="L820">
            <v>88898.360000000015</v>
          </cell>
          <cell r="R820">
            <v>70658.530000000013</v>
          </cell>
          <cell r="T820">
            <v>-21862.089999999997</v>
          </cell>
          <cell r="U820">
            <v>-18302.97</v>
          </cell>
          <cell r="AF820">
            <v>-7912.0699999999779</v>
          </cell>
        </row>
        <row r="821">
          <cell r="H821">
            <v>367942.08</v>
          </cell>
          <cell r="L821">
            <v>107370.66999999998</v>
          </cell>
          <cell r="R821">
            <v>88572.719999999987</v>
          </cell>
          <cell r="T821">
            <v>-24433.059999999998</v>
          </cell>
          <cell r="U821">
            <v>-29526.769999999997</v>
          </cell>
          <cell r="AF821">
            <v>-1549.8700000000099</v>
          </cell>
        </row>
        <row r="822">
          <cell r="H822">
            <v>438760.79</v>
          </cell>
          <cell r="L822">
            <v>126048.64999999997</v>
          </cell>
          <cell r="R822">
            <v>95958.449999999968</v>
          </cell>
          <cell r="T822">
            <v>-63203.76</v>
          </cell>
          <cell r="U822">
            <v>-33418.43</v>
          </cell>
          <cell r="AF822">
            <v>-32009.430000000022</v>
          </cell>
        </row>
        <row r="823">
          <cell r="H823">
            <v>425911.20999999996</v>
          </cell>
          <cell r="L823">
            <v>93006.07</v>
          </cell>
          <cell r="R823">
            <v>71789.37000000001</v>
          </cell>
          <cell r="T823">
            <v>-63681.58</v>
          </cell>
          <cell r="U823">
            <v>-33863.410000000003</v>
          </cell>
          <cell r="AF823">
            <v>-56273.56</v>
          </cell>
        </row>
        <row r="824">
          <cell r="H824">
            <v>396321.85000000003</v>
          </cell>
          <cell r="L824">
            <v>91787.99000000002</v>
          </cell>
          <cell r="R824">
            <v>67289.840000000026</v>
          </cell>
          <cell r="T824">
            <v>-61452.25</v>
          </cell>
          <cell r="U824">
            <v>-9300.32</v>
          </cell>
          <cell r="AF824">
            <v>-69487.909999999974</v>
          </cell>
        </row>
        <row r="825">
          <cell r="H825">
            <v>416446.82</v>
          </cell>
          <cell r="L825">
            <v>91775.660000000062</v>
          </cell>
          <cell r="R825">
            <v>72480.900000000067</v>
          </cell>
          <cell r="T825">
            <v>-59570.25</v>
          </cell>
          <cell r="U825">
            <v>-48474.87</v>
          </cell>
          <cell r="AF825">
            <v>-68959.619999999923</v>
          </cell>
        </row>
        <row r="826">
          <cell r="H826">
            <v>524034.74</v>
          </cell>
          <cell r="L826">
            <v>98257.149999999965</v>
          </cell>
          <cell r="R826">
            <v>70893.849999999977</v>
          </cell>
          <cell r="T826">
            <v>-73291.569999999992</v>
          </cell>
          <cell r="U826">
            <v>-17058.580000000002</v>
          </cell>
          <cell r="AF826">
            <v>-74422.110000000044</v>
          </cell>
        </row>
        <row r="827">
          <cell r="H827">
            <v>880017.87999999989</v>
          </cell>
          <cell r="L827">
            <v>201820.30999999982</v>
          </cell>
          <cell r="R827">
            <v>159708.96999999983</v>
          </cell>
          <cell r="T827">
            <v>-106595.97</v>
          </cell>
          <cell r="U827">
            <v>-82510.78</v>
          </cell>
          <cell r="AF827">
            <v>-77943.790000000154</v>
          </cell>
        </row>
        <row r="828">
          <cell r="H828">
            <v>513974.95000000007</v>
          </cell>
          <cell r="L828">
            <v>117429.57000000007</v>
          </cell>
          <cell r="R828">
            <v>80675.300000000061</v>
          </cell>
          <cell r="T828">
            <v>-51551.909999999996</v>
          </cell>
          <cell r="U828">
            <v>-29674.2</v>
          </cell>
          <cell r="AF828">
            <v>-43841.649999999936</v>
          </cell>
        </row>
        <row r="829">
          <cell r="H829">
            <v>368871.56000000006</v>
          </cell>
          <cell r="L829">
            <v>74220.270000000019</v>
          </cell>
          <cell r="R829">
            <v>53113.800000000017</v>
          </cell>
          <cell r="T829">
            <v>-43321.17</v>
          </cell>
          <cell r="U829">
            <v>-28613.699999999997</v>
          </cell>
          <cell r="AF829">
            <v>-39393.229999999981</v>
          </cell>
        </row>
        <row r="830">
          <cell r="H830">
            <v>447681.31999999995</v>
          </cell>
          <cell r="L830">
            <v>91103.149999999936</v>
          </cell>
          <cell r="R830">
            <v>61663.899999999936</v>
          </cell>
          <cell r="T830">
            <v>-45424.999999999993</v>
          </cell>
          <cell r="U830">
            <v>-29357.93</v>
          </cell>
          <cell r="AF830">
            <v>-49524.58000000006</v>
          </cell>
        </row>
        <row r="831">
          <cell r="H831">
            <v>683006.45000000007</v>
          </cell>
          <cell r="L831">
            <v>113454.96000000008</v>
          </cell>
          <cell r="R831">
            <v>83345.82000000008</v>
          </cell>
          <cell r="T831">
            <v>-94208.599999999991</v>
          </cell>
          <cell r="U831">
            <v>-49387.27</v>
          </cell>
          <cell r="AF831">
            <v>-102045.63999999991</v>
          </cell>
        </row>
        <row r="832">
          <cell r="H832">
            <v>599375.62000000011</v>
          </cell>
          <cell r="L832">
            <v>147841.04000000015</v>
          </cell>
          <cell r="R832">
            <v>113625.73000000016</v>
          </cell>
          <cell r="T832">
            <v>-69369.38</v>
          </cell>
          <cell r="U832">
            <v>-10308.4</v>
          </cell>
          <cell r="AF832">
            <v>-12335.399999999849</v>
          </cell>
        </row>
        <row r="833">
          <cell r="H833">
            <v>281830.14</v>
          </cell>
          <cell r="L833">
            <v>68177.680000000022</v>
          </cell>
          <cell r="R833">
            <v>47414.60000000002</v>
          </cell>
          <cell r="T833">
            <v>-33439.699999999997</v>
          </cell>
          <cell r="U833">
            <v>-10974.949999999999</v>
          </cell>
          <cell r="AF833">
            <v>-23205.339999999982</v>
          </cell>
        </row>
        <row r="834">
          <cell r="H834">
            <v>3244898.9399999995</v>
          </cell>
          <cell r="L834">
            <v>988733.01999999909</v>
          </cell>
          <cell r="R834">
            <v>880561.37999999907</v>
          </cell>
          <cell r="T834">
            <v>-185307.04999999996</v>
          </cell>
          <cell r="U834">
            <v>-160731.95000000001</v>
          </cell>
          <cell r="AF834">
            <v>335858.60999999917</v>
          </cell>
        </row>
        <row r="835">
          <cell r="H835">
            <v>834240.17999999993</v>
          </cell>
          <cell r="L835">
            <v>239564.65999999992</v>
          </cell>
          <cell r="R835">
            <v>212335.7699999999</v>
          </cell>
          <cell r="T835">
            <v>-91398.460000000021</v>
          </cell>
          <cell r="U835">
            <v>-37260.15</v>
          </cell>
          <cell r="AF835">
            <v>-33995.94000000009</v>
          </cell>
        </row>
        <row r="836">
          <cell r="H836">
            <v>344296.05000000005</v>
          </cell>
          <cell r="L836">
            <v>100038.60000000003</v>
          </cell>
          <cell r="R836">
            <v>83237.560000000027</v>
          </cell>
          <cell r="T836">
            <v>-48035.46</v>
          </cell>
          <cell r="U836">
            <v>-6486.22</v>
          </cell>
          <cell r="AF836">
            <v>4847.9600000000355</v>
          </cell>
        </row>
        <row r="837">
          <cell r="H837">
            <v>967344.43</v>
          </cell>
          <cell r="L837">
            <v>291435.96000000014</v>
          </cell>
          <cell r="R837">
            <v>248384.54000000015</v>
          </cell>
          <cell r="T837">
            <v>-69467.669999999984</v>
          </cell>
          <cell r="U837">
            <v>-41298.89</v>
          </cell>
          <cell r="AF837">
            <v>87175.60000000021</v>
          </cell>
        </row>
        <row r="838">
          <cell r="H838">
            <v>816747.7699999999</v>
          </cell>
          <cell r="L838">
            <v>239135.12999999995</v>
          </cell>
          <cell r="R838">
            <v>207534.49999999994</v>
          </cell>
          <cell r="T838">
            <v>311396.97999999986</v>
          </cell>
          <cell r="U838">
            <v>-75623.210000000006</v>
          </cell>
          <cell r="AF838">
            <v>395592.25999999978</v>
          </cell>
        </row>
        <row r="839">
          <cell r="H839">
            <v>2053390.2999999998</v>
          </cell>
          <cell r="L839">
            <v>649072.55999999994</v>
          </cell>
          <cell r="R839">
            <v>586192.52999999991</v>
          </cell>
          <cell r="T839">
            <v>-136089.68</v>
          </cell>
          <cell r="U839">
            <v>-134950.41</v>
          </cell>
          <cell r="AF839">
            <v>244062.46999999997</v>
          </cell>
        </row>
        <row r="840">
          <cell r="H840">
            <v>731537.52</v>
          </cell>
          <cell r="L840">
            <v>218605.95000000007</v>
          </cell>
          <cell r="R840">
            <v>193394.68000000008</v>
          </cell>
          <cell r="T840">
            <v>-83880.120000000024</v>
          </cell>
          <cell r="U840">
            <v>-59168.420000000006</v>
          </cell>
          <cell r="AF840">
            <v>-24580.199999999953</v>
          </cell>
        </row>
        <row r="841">
          <cell r="H841">
            <v>1313533.6599999999</v>
          </cell>
          <cell r="L841">
            <v>398047.80999999971</v>
          </cell>
          <cell r="R841">
            <v>354888.06999999972</v>
          </cell>
          <cell r="T841">
            <v>-123939.14000000003</v>
          </cell>
          <cell r="U841">
            <v>-127898.40999999997</v>
          </cell>
          <cell r="AF841">
            <v>14109.039999999746</v>
          </cell>
        </row>
        <row r="842">
          <cell r="H842">
            <v>863635.65999999992</v>
          </cell>
          <cell r="L842">
            <v>255450.61999999988</v>
          </cell>
          <cell r="R842">
            <v>226745.37999999989</v>
          </cell>
          <cell r="T842">
            <v>-100287.11</v>
          </cell>
          <cell r="U842">
            <v>-88336.99</v>
          </cell>
          <cell r="AF842">
            <v>-27512.930000000139</v>
          </cell>
        </row>
        <row r="843">
          <cell r="H843">
            <v>941516.59000000008</v>
          </cell>
          <cell r="L843">
            <v>308148.78000000003</v>
          </cell>
          <cell r="R843">
            <v>280160.23000000004</v>
          </cell>
          <cell r="T843">
            <v>-73701.849999999991</v>
          </cell>
          <cell r="U843">
            <v>-31892.260000000002</v>
          </cell>
          <cell r="AF843">
            <v>85927.270000000106</v>
          </cell>
        </row>
        <row r="844">
          <cell r="H844">
            <v>2387275.0299999998</v>
          </cell>
          <cell r="L844">
            <v>720196.26999999979</v>
          </cell>
          <cell r="R844">
            <v>625095.7799999998</v>
          </cell>
          <cell r="T844">
            <v>-216246.10000000003</v>
          </cell>
          <cell r="U844">
            <v>-157899.27000000002</v>
          </cell>
          <cell r="AF844">
            <v>124798.26999999967</v>
          </cell>
        </row>
        <row r="845">
          <cell r="H845">
            <v>1097473.8199999998</v>
          </cell>
          <cell r="L845">
            <v>330638.10999999987</v>
          </cell>
          <cell r="R845">
            <v>292868.76999999984</v>
          </cell>
          <cell r="T845">
            <v>-124225.00999999998</v>
          </cell>
          <cell r="U845">
            <v>-134266.83000000002</v>
          </cell>
          <cell r="AF845">
            <v>-40958.580000000133</v>
          </cell>
        </row>
        <row r="846">
          <cell r="H846">
            <v>1118854.98</v>
          </cell>
          <cell r="L846">
            <v>330493.99</v>
          </cell>
          <cell r="R846">
            <v>291959.92</v>
          </cell>
          <cell r="T846">
            <v>-103230.45999999999</v>
          </cell>
          <cell r="U846">
            <v>-137557.66</v>
          </cell>
          <cell r="AF846">
            <v>-28637.580000000016</v>
          </cell>
        </row>
        <row r="847">
          <cell r="H847">
            <v>610323.3600000001</v>
          </cell>
          <cell r="L847">
            <v>177883.16000000012</v>
          </cell>
          <cell r="R847">
            <v>156206.68000000011</v>
          </cell>
          <cell r="T847">
            <v>-70865.99000000002</v>
          </cell>
          <cell r="U847">
            <v>-53358.359999999993</v>
          </cell>
          <cell r="AF847">
            <v>-6308.9899999999325</v>
          </cell>
        </row>
        <row r="848">
          <cell r="H848">
            <v>778714.29</v>
          </cell>
          <cell r="L848">
            <v>238293.62000000005</v>
          </cell>
          <cell r="R848">
            <v>213829.93000000005</v>
          </cell>
          <cell r="T848">
            <v>-95840.609999999971</v>
          </cell>
          <cell r="U848">
            <v>-92041.91</v>
          </cell>
          <cell r="AF848">
            <v>-39568.679999999906</v>
          </cell>
        </row>
        <row r="849">
          <cell r="H849">
            <v>1667795.74</v>
          </cell>
          <cell r="L849">
            <v>480723.1599999998</v>
          </cell>
          <cell r="R849">
            <v>439140.08999999979</v>
          </cell>
          <cell r="T849">
            <v>-167893.13</v>
          </cell>
          <cell r="U849">
            <v>-70923.23</v>
          </cell>
          <cell r="AF849">
            <v>10924.489999999816</v>
          </cell>
        </row>
        <row r="850">
          <cell r="H850">
            <v>960676.8899999999</v>
          </cell>
          <cell r="L850">
            <v>311765.62999999995</v>
          </cell>
          <cell r="R850">
            <v>283049.39999999997</v>
          </cell>
          <cell r="T850">
            <v>-92781.18</v>
          </cell>
          <cell r="U850">
            <v>-135316.22</v>
          </cell>
          <cell r="AF850">
            <v>-13659.119999999937</v>
          </cell>
        </row>
        <row r="851">
          <cell r="H851">
            <v>1640083.9500000002</v>
          </cell>
          <cell r="L851">
            <v>455406.19999999995</v>
          </cell>
          <cell r="R851">
            <v>376107.50999999995</v>
          </cell>
          <cell r="T851">
            <v>-121296.66</v>
          </cell>
          <cell r="U851">
            <v>-124829.21</v>
          </cell>
          <cell r="AF851">
            <v>64108.289999999979</v>
          </cell>
        </row>
        <row r="852">
          <cell r="H852">
            <v>961261.60999999987</v>
          </cell>
          <cell r="L852">
            <v>297876.70999999985</v>
          </cell>
          <cell r="R852">
            <v>274314.76999999984</v>
          </cell>
          <cell r="T852">
            <v>-89568.62</v>
          </cell>
          <cell r="U852">
            <v>-87371.989999999991</v>
          </cell>
          <cell r="AF852">
            <v>18808.409999999858</v>
          </cell>
        </row>
        <row r="853">
          <cell r="H853">
            <v>1316638.0699999998</v>
          </cell>
          <cell r="L853">
            <v>396729.20999999996</v>
          </cell>
          <cell r="R853">
            <v>353689.69</v>
          </cell>
          <cell r="T853">
            <v>-133658.01000000004</v>
          </cell>
          <cell r="U853">
            <v>-118951.33999999998</v>
          </cell>
          <cell r="AF853">
            <v>31622.51999999996</v>
          </cell>
        </row>
        <row r="854">
          <cell r="H854">
            <v>1744147.0099999998</v>
          </cell>
          <cell r="L854">
            <v>509874.27999999991</v>
          </cell>
          <cell r="R854">
            <v>465650.28999999992</v>
          </cell>
          <cell r="T854">
            <v>-177104.78</v>
          </cell>
          <cell r="U854">
            <v>-205576.22000000003</v>
          </cell>
          <cell r="AF854">
            <v>-33413.030000000086</v>
          </cell>
        </row>
        <row r="855">
          <cell r="H855">
            <v>539595.66</v>
          </cell>
          <cell r="L855">
            <v>170295.49000000008</v>
          </cell>
          <cell r="R855">
            <v>133002.24000000008</v>
          </cell>
          <cell r="T855">
            <v>-104500.78000000001</v>
          </cell>
          <cell r="U855">
            <v>-53481.51</v>
          </cell>
          <cell r="AF855">
            <v>-90671.709999999934</v>
          </cell>
        </row>
        <row r="856">
          <cell r="H856">
            <v>1577797.84</v>
          </cell>
          <cell r="L856">
            <v>487207.27</v>
          </cell>
          <cell r="R856">
            <v>426166.15</v>
          </cell>
          <cell r="T856">
            <v>-150159.06</v>
          </cell>
          <cell r="U856">
            <v>-131772.29999999999</v>
          </cell>
          <cell r="AF856">
            <v>39734.220000000088</v>
          </cell>
        </row>
        <row r="857">
          <cell r="H857">
            <v>907774.22000000009</v>
          </cell>
          <cell r="L857">
            <v>264244.81999999995</v>
          </cell>
          <cell r="R857">
            <v>233250.58999999994</v>
          </cell>
          <cell r="T857">
            <v>-87359.639999999985</v>
          </cell>
          <cell r="U857">
            <v>-37108.620000000003</v>
          </cell>
          <cell r="AF857">
            <v>52773.669999999925</v>
          </cell>
        </row>
        <row r="858">
          <cell r="H858">
            <v>681818.94</v>
          </cell>
          <cell r="L858">
            <v>198326.43999999994</v>
          </cell>
          <cell r="R858">
            <v>178323.55999999994</v>
          </cell>
          <cell r="T858">
            <v>-72167.760000000009</v>
          </cell>
          <cell r="U858">
            <v>-22340.66</v>
          </cell>
          <cell r="AF858">
            <v>47673.999999999927</v>
          </cell>
        </row>
        <row r="859">
          <cell r="H859">
            <v>1337620.94</v>
          </cell>
          <cell r="L859">
            <v>414710.5</v>
          </cell>
          <cell r="R859">
            <v>375967.37</v>
          </cell>
          <cell r="T859">
            <v>-106660.37999999998</v>
          </cell>
          <cell r="U859">
            <v>-92905.93</v>
          </cell>
          <cell r="AF859">
            <v>105256.98999999999</v>
          </cell>
        </row>
        <row r="860">
          <cell r="H860">
            <v>2417308.75</v>
          </cell>
          <cell r="L860">
            <v>757969.08000000019</v>
          </cell>
          <cell r="R860">
            <v>686747.66000000015</v>
          </cell>
          <cell r="T860">
            <v>-167892.68</v>
          </cell>
          <cell r="U860">
            <v>-116075.22</v>
          </cell>
          <cell r="AF860">
            <v>310023.1700000001</v>
          </cell>
        </row>
        <row r="861">
          <cell r="H861">
            <v>1467385.27</v>
          </cell>
          <cell r="L861">
            <v>449229.88000000024</v>
          </cell>
          <cell r="R861">
            <v>362353.48000000021</v>
          </cell>
          <cell r="T861">
            <v>-123460.3</v>
          </cell>
          <cell r="U861">
            <v>-48904.06</v>
          </cell>
          <cell r="AF861">
            <v>108288.51000000024</v>
          </cell>
        </row>
        <row r="862">
          <cell r="H862">
            <v>983479.61999999988</v>
          </cell>
          <cell r="L862">
            <v>308638.30999999982</v>
          </cell>
          <cell r="R862">
            <v>279040.63999999984</v>
          </cell>
          <cell r="T862">
            <v>-107531.40000000002</v>
          </cell>
          <cell r="U862">
            <v>-126678.73000000001</v>
          </cell>
          <cell r="AF862">
            <v>-9263.7300000002142</v>
          </cell>
        </row>
        <row r="863">
          <cell r="H863">
            <v>810879.76</v>
          </cell>
          <cell r="L863">
            <v>274791.62999999989</v>
          </cell>
          <cell r="R863">
            <v>220710.22999999986</v>
          </cell>
          <cell r="T863">
            <v>-66577.389999999985</v>
          </cell>
          <cell r="U863">
            <v>-126852.07999999999</v>
          </cell>
          <cell r="AF863">
            <v>-25438.710000000108</v>
          </cell>
        </row>
        <row r="864">
          <cell r="H864">
            <v>1245698.5900000001</v>
          </cell>
          <cell r="L864">
            <v>374738.07</v>
          </cell>
          <cell r="R864">
            <v>335701.2</v>
          </cell>
          <cell r="T864">
            <v>-104202.90000000001</v>
          </cell>
          <cell r="U864">
            <v>-274214.84000000003</v>
          </cell>
          <cell r="AF864">
            <v>-123764.04000000004</v>
          </cell>
        </row>
        <row r="865">
          <cell r="H865">
            <v>1383786.17</v>
          </cell>
          <cell r="L865">
            <v>419499.26</v>
          </cell>
          <cell r="R865">
            <v>379805.48</v>
          </cell>
          <cell r="T865">
            <v>-129676.06000000001</v>
          </cell>
          <cell r="U865">
            <v>-199230.58000000002</v>
          </cell>
          <cell r="AF865">
            <v>-58425.160000000091</v>
          </cell>
        </row>
        <row r="866">
          <cell r="H866">
            <v>1255615.5399999998</v>
          </cell>
          <cell r="L866">
            <v>388549.42999999982</v>
          </cell>
          <cell r="R866">
            <v>346498.58999999985</v>
          </cell>
          <cell r="T866">
            <v>-105584.33</v>
          </cell>
          <cell r="U866">
            <v>-179711.56</v>
          </cell>
          <cell r="AF866">
            <v>-4989.2600000001839</v>
          </cell>
        </row>
        <row r="867">
          <cell r="H867">
            <v>554126.02999999991</v>
          </cell>
          <cell r="L867">
            <v>181049.05999999991</v>
          </cell>
          <cell r="R867">
            <v>155030.85999999993</v>
          </cell>
          <cell r="T867">
            <v>-69891.359999999986</v>
          </cell>
          <cell r="U867">
            <v>-82225.859999999986</v>
          </cell>
          <cell r="AF867">
            <v>-32765.730000000069</v>
          </cell>
        </row>
        <row r="868">
          <cell r="H868">
            <v>439802.69</v>
          </cell>
          <cell r="L868">
            <v>136894.35999999999</v>
          </cell>
          <cell r="R868">
            <v>113734.34</v>
          </cell>
          <cell r="T868">
            <v>-65323.15</v>
          </cell>
          <cell r="U868">
            <v>-44947.170000000006</v>
          </cell>
          <cell r="AF868">
            <v>-35866.160000000033</v>
          </cell>
        </row>
        <row r="869">
          <cell r="H869">
            <v>623573.93000000005</v>
          </cell>
          <cell r="L869">
            <v>185533.16000000003</v>
          </cell>
          <cell r="R869">
            <v>162725.00000000003</v>
          </cell>
          <cell r="T869">
            <v>-56279.38</v>
          </cell>
          <cell r="U869">
            <v>-60996.3</v>
          </cell>
          <cell r="AF869">
            <v>4955.3100000000559</v>
          </cell>
        </row>
        <row r="870">
          <cell r="H870">
            <v>759246.37</v>
          </cell>
          <cell r="L870">
            <v>233611.31999999995</v>
          </cell>
          <cell r="R870">
            <v>197559.42999999993</v>
          </cell>
          <cell r="T870">
            <v>-67548.2</v>
          </cell>
          <cell r="U870">
            <v>-75069.170000000013</v>
          </cell>
          <cell r="AF870">
            <v>10765.179999999964</v>
          </cell>
        </row>
        <row r="871">
          <cell r="H871">
            <v>809064.35</v>
          </cell>
          <cell r="L871">
            <v>248495.53999999986</v>
          </cell>
          <cell r="R871">
            <v>200445.02999999985</v>
          </cell>
          <cell r="T871">
            <v>-73614.189999999973</v>
          </cell>
          <cell r="U871">
            <v>-119952.20000000001</v>
          </cell>
          <cell r="AF871">
            <v>-37742.390000000101</v>
          </cell>
        </row>
        <row r="872">
          <cell r="H872">
            <v>962311.14</v>
          </cell>
          <cell r="L872">
            <v>309838.19999999995</v>
          </cell>
          <cell r="R872">
            <v>224453.45999999996</v>
          </cell>
          <cell r="T872">
            <v>-70590.820000000007</v>
          </cell>
          <cell r="U872">
            <v>-96117.69</v>
          </cell>
          <cell r="AF872">
            <v>-803.47000000003027</v>
          </cell>
        </row>
        <row r="873">
          <cell r="H873">
            <v>1045677.7599999999</v>
          </cell>
          <cell r="L873">
            <v>337211.08999999997</v>
          </cell>
          <cell r="R873">
            <v>259234.76999999996</v>
          </cell>
          <cell r="T873">
            <v>-83897.37</v>
          </cell>
          <cell r="U873">
            <v>-76242.280000000013</v>
          </cell>
          <cell r="AF873">
            <v>30643.969999999914</v>
          </cell>
        </row>
        <row r="874">
          <cell r="H874">
            <v>1230848.1099999999</v>
          </cell>
          <cell r="L874">
            <v>400656.52999999997</v>
          </cell>
          <cell r="R874">
            <v>307825.91999999998</v>
          </cell>
          <cell r="T874">
            <v>-86189.18</v>
          </cell>
          <cell r="U874">
            <v>-116465.07</v>
          </cell>
          <cell r="AF874">
            <v>37917.400000000023</v>
          </cell>
        </row>
        <row r="875">
          <cell r="H875">
            <v>868204.77</v>
          </cell>
          <cell r="L875">
            <v>246492.15000000002</v>
          </cell>
          <cell r="R875">
            <v>201236.32</v>
          </cell>
          <cell r="T875">
            <v>-97140.89</v>
          </cell>
          <cell r="U875">
            <v>-55849.569999999992</v>
          </cell>
          <cell r="AF875">
            <v>-4553.8399999999965</v>
          </cell>
        </row>
        <row r="876">
          <cell r="H876">
            <v>542707.73</v>
          </cell>
          <cell r="L876">
            <v>183426.56</v>
          </cell>
          <cell r="R876">
            <v>131903.33000000002</v>
          </cell>
          <cell r="T876">
            <v>-46245.659999999996</v>
          </cell>
          <cell r="U876">
            <v>-321733.39</v>
          </cell>
          <cell r="AF876">
            <v>-309366.54999999993</v>
          </cell>
        </row>
        <row r="877">
          <cell r="H877">
            <v>927810.84</v>
          </cell>
          <cell r="L877">
            <v>280077.56</v>
          </cell>
          <cell r="R877">
            <v>250939.73</v>
          </cell>
          <cell r="T877">
            <v>-89064.9</v>
          </cell>
          <cell r="U877">
            <v>-92726.25999999998</v>
          </cell>
          <cell r="AF877">
            <v>30723.600000000006</v>
          </cell>
        </row>
        <row r="878">
          <cell r="H878">
            <v>707290.92999999993</v>
          </cell>
          <cell r="L878">
            <v>205795.40999999997</v>
          </cell>
          <cell r="R878">
            <v>178097.03999999998</v>
          </cell>
          <cell r="T878">
            <v>-70942.89</v>
          </cell>
          <cell r="U878">
            <v>-119962.36999999998</v>
          </cell>
          <cell r="AF878">
            <v>-65968.570000000007</v>
          </cell>
        </row>
        <row r="879">
          <cell r="H879">
            <v>751875.07</v>
          </cell>
          <cell r="L879">
            <v>240596.55999999988</v>
          </cell>
          <cell r="R879">
            <v>181449.7999999999</v>
          </cell>
          <cell r="T879">
            <v>-55279.89</v>
          </cell>
          <cell r="U879">
            <v>-371864.88999999996</v>
          </cell>
          <cell r="AF879">
            <v>-316737.70000000019</v>
          </cell>
        </row>
        <row r="880">
          <cell r="H880">
            <v>1031766.7500000001</v>
          </cell>
          <cell r="L880">
            <v>355574.2</v>
          </cell>
          <cell r="R880">
            <v>293697.65000000002</v>
          </cell>
          <cell r="T880">
            <v>-79671.92</v>
          </cell>
          <cell r="U880">
            <v>-246824.22999999998</v>
          </cell>
          <cell r="AF880">
            <v>-99317.589999999967</v>
          </cell>
        </row>
        <row r="881">
          <cell r="H881">
            <v>1448901.55</v>
          </cell>
          <cell r="L881">
            <v>452732.23</v>
          </cell>
          <cell r="R881">
            <v>413429.38999999996</v>
          </cell>
          <cell r="T881">
            <v>-135101.06</v>
          </cell>
          <cell r="U881">
            <v>-428830.23</v>
          </cell>
          <cell r="AF881">
            <v>-246423.09000000014</v>
          </cell>
        </row>
        <row r="882">
          <cell r="H882">
            <v>660213.8899999999</v>
          </cell>
          <cell r="L882">
            <v>220837.53999999992</v>
          </cell>
          <cell r="R882">
            <v>172796.75999999992</v>
          </cell>
          <cell r="T882">
            <v>-56515.48</v>
          </cell>
          <cell r="U882">
            <v>-164491.61999999997</v>
          </cell>
          <cell r="AF882">
            <v>-90392.000000000029</v>
          </cell>
        </row>
        <row r="883">
          <cell r="H883">
            <v>1177168.94</v>
          </cell>
          <cell r="L883">
            <v>359894.42000000004</v>
          </cell>
          <cell r="R883">
            <v>327156.84000000003</v>
          </cell>
          <cell r="T883">
            <v>-120118.17</v>
          </cell>
          <cell r="U883">
            <v>-55402.400000000001</v>
          </cell>
          <cell r="AF883">
            <v>71549.610000000044</v>
          </cell>
        </row>
        <row r="884">
          <cell r="H884">
            <v>727735.21</v>
          </cell>
          <cell r="L884">
            <v>222511.56</v>
          </cell>
          <cell r="R884">
            <v>196054.74</v>
          </cell>
          <cell r="T884">
            <v>-61964.469999999994</v>
          </cell>
          <cell r="U884">
            <v>-34577.439999999995</v>
          </cell>
          <cell r="AF884">
            <v>34884.290000000008</v>
          </cell>
        </row>
        <row r="885">
          <cell r="H885">
            <v>1053024.0900000001</v>
          </cell>
          <cell r="L885">
            <v>367268.20000000013</v>
          </cell>
          <cell r="R885">
            <v>304323.84000000014</v>
          </cell>
          <cell r="T885">
            <v>-78475.62</v>
          </cell>
          <cell r="U885">
            <v>-101932.19</v>
          </cell>
          <cell r="AF885">
            <v>84996.910000000149</v>
          </cell>
        </row>
        <row r="886">
          <cell r="H886">
            <v>664916.41999999993</v>
          </cell>
          <cell r="L886">
            <v>197345.44999999995</v>
          </cell>
          <cell r="R886">
            <v>173504.32999999996</v>
          </cell>
          <cell r="T886">
            <v>-73272.03</v>
          </cell>
          <cell r="U886">
            <v>-53967.430000000008</v>
          </cell>
          <cell r="AF886">
            <v>4625.6299999999464</v>
          </cell>
        </row>
        <row r="887">
          <cell r="H887">
            <v>686876.27</v>
          </cell>
          <cell r="L887">
            <v>210710.57999999996</v>
          </cell>
          <cell r="R887">
            <v>192661.89999999997</v>
          </cell>
          <cell r="T887">
            <v>-78166.200000000012</v>
          </cell>
          <cell r="U887">
            <v>-92796.55</v>
          </cell>
          <cell r="AF887">
            <v>-24952.580000000016</v>
          </cell>
        </row>
        <row r="888">
          <cell r="H888">
            <v>660707.05000000005</v>
          </cell>
          <cell r="L888">
            <v>198382.51000000013</v>
          </cell>
          <cell r="R888">
            <v>180297.55000000013</v>
          </cell>
          <cell r="T888">
            <v>-66052.479999999996</v>
          </cell>
          <cell r="U888">
            <v>-51708.999999999993</v>
          </cell>
          <cell r="AF888">
            <v>23819.12000000017</v>
          </cell>
        </row>
        <row r="889">
          <cell r="H889">
            <v>710992.37</v>
          </cell>
          <cell r="L889">
            <v>224652.79999999999</v>
          </cell>
          <cell r="R889">
            <v>176225.47999999998</v>
          </cell>
          <cell r="T889">
            <v>-60254.11</v>
          </cell>
          <cell r="U889">
            <v>-75792.570000000007</v>
          </cell>
          <cell r="AF889">
            <v>-25223.180000000022</v>
          </cell>
        </row>
        <row r="890">
          <cell r="H890">
            <v>1308006.33</v>
          </cell>
          <cell r="L890">
            <v>403590.84000000008</v>
          </cell>
          <cell r="R890">
            <v>368717.53000000009</v>
          </cell>
          <cell r="T890">
            <v>-104720.75000000001</v>
          </cell>
          <cell r="U890">
            <v>-157703.15</v>
          </cell>
          <cell r="AF890">
            <v>47912.260000000009</v>
          </cell>
        </row>
        <row r="891">
          <cell r="H891">
            <v>902486.03</v>
          </cell>
          <cell r="L891">
            <v>280976.83000000007</v>
          </cell>
          <cell r="R891">
            <v>254180.12000000008</v>
          </cell>
          <cell r="T891">
            <v>-94685.08</v>
          </cell>
          <cell r="U891">
            <v>-108323.73</v>
          </cell>
          <cell r="AF891">
            <v>1323.5300000001444</v>
          </cell>
        </row>
        <row r="892">
          <cell r="H892">
            <v>861560.41999999993</v>
          </cell>
          <cell r="L892">
            <v>262465.06</v>
          </cell>
          <cell r="R892">
            <v>239944.69</v>
          </cell>
          <cell r="T892">
            <v>-88561.16</v>
          </cell>
          <cell r="U892">
            <v>-102617.87</v>
          </cell>
          <cell r="AF892">
            <v>-55333</v>
          </cell>
        </row>
        <row r="893">
          <cell r="H893">
            <v>503313.15</v>
          </cell>
          <cell r="L893">
            <v>171884.13000000003</v>
          </cell>
          <cell r="R893">
            <v>132613.26000000004</v>
          </cell>
          <cell r="T893">
            <v>-36959.640000000007</v>
          </cell>
          <cell r="U893">
            <v>-61239.519999999997</v>
          </cell>
          <cell r="AF893">
            <v>3585.4800000000396</v>
          </cell>
        </row>
        <row r="894">
          <cell r="H894">
            <v>667982.2300000001</v>
          </cell>
          <cell r="L894">
            <v>198594.33000000007</v>
          </cell>
          <cell r="R894">
            <v>180772.81000000008</v>
          </cell>
          <cell r="T894">
            <v>-48327.840000000011</v>
          </cell>
          <cell r="U894">
            <v>-72343.31</v>
          </cell>
          <cell r="AF894">
            <v>15721.970000000059</v>
          </cell>
        </row>
        <row r="895">
          <cell r="H895">
            <v>817454.79</v>
          </cell>
          <cell r="L895">
            <v>251033.63</v>
          </cell>
          <cell r="R895">
            <v>230438.53</v>
          </cell>
          <cell r="T895">
            <v>-85038.849999999991</v>
          </cell>
          <cell r="U895">
            <v>-107389.97</v>
          </cell>
          <cell r="AF895">
            <v>-3981.2999999999884</v>
          </cell>
        </row>
        <row r="896">
          <cell r="H896">
            <v>427737.32</v>
          </cell>
          <cell r="L896">
            <v>138711.27999999997</v>
          </cell>
          <cell r="R896">
            <v>108146.55999999997</v>
          </cell>
          <cell r="T896">
            <v>-45333.630000000005</v>
          </cell>
          <cell r="U896">
            <v>-13023.42</v>
          </cell>
          <cell r="AF896">
            <v>15460.439999999988</v>
          </cell>
        </row>
        <row r="897">
          <cell r="H897">
            <v>520001.88000000006</v>
          </cell>
          <cell r="L897">
            <v>146295.31000000003</v>
          </cell>
          <cell r="R897">
            <v>120769.02000000002</v>
          </cell>
          <cell r="T897">
            <v>-33590</v>
          </cell>
          <cell r="U897">
            <v>-19855.150000000001</v>
          </cell>
          <cell r="AF897">
            <v>14727.360000000015</v>
          </cell>
        </row>
        <row r="898">
          <cell r="H898">
            <v>590247.12000000011</v>
          </cell>
          <cell r="L898">
            <v>-777495.16999999969</v>
          </cell>
          <cell r="R898">
            <v>-802871.2999999997</v>
          </cell>
          <cell r="T898">
            <v>-53344.349999999984</v>
          </cell>
          <cell r="U898">
            <v>-11482.61</v>
          </cell>
          <cell r="AF898">
            <v>-890470.70999999973</v>
          </cell>
        </row>
        <row r="899">
          <cell r="H899">
            <v>478341.88000000006</v>
          </cell>
          <cell r="L899">
            <v>153673.87</v>
          </cell>
          <cell r="R899">
            <v>118269.84</v>
          </cell>
          <cell r="T899">
            <v>-52816.62</v>
          </cell>
          <cell r="U899">
            <v>-65824.94</v>
          </cell>
          <cell r="AF899">
            <v>-39625.78</v>
          </cell>
        </row>
        <row r="900">
          <cell r="H900">
            <v>919492.29999999993</v>
          </cell>
          <cell r="L900">
            <v>306598.72999999986</v>
          </cell>
          <cell r="R900">
            <v>254572.96999999986</v>
          </cell>
          <cell r="T900">
            <v>-62605.02</v>
          </cell>
          <cell r="U900">
            <v>-47682.59</v>
          </cell>
          <cell r="AF900">
            <v>79658.819999999861</v>
          </cell>
        </row>
        <row r="901">
          <cell r="H901">
            <v>720794.67999999993</v>
          </cell>
          <cell r="L901">
            <v>211739.9599999999</v>
          </cell>
          <cell r="R901">
            <v>170999.06999999989</v>
          </cell>
          <cell r="T901">
            <v>-72588.349999999977</v>
          </cell>
          <cell r="U901">
            <v>-116830.65</v>
          </cell>
          <cell r="AF901">
            <v>-110251.78000000009</v>
          </cell>
        </row>
        <row r="902">
          <cell r="H902">
            <v>802451.60000000021</v>
          </cell>
          <cell r="L902">
            <v>248977.70000000013</v>
          </cell>
          <cell r="R902">
            <v>224904.78000000012</v>
          </cell>
          <cell r="T902">
            <v>-79486.210000000006</v>
          </cell>
          <cell r="U902">
            <v>-43086.76</v>
          </cell>
          <cell r="AF902">
            <v>57636.950000000099</v>
          </cell>
        </row>
        <row r="903">
          <cell r="H903">
            <v>401721.92</v>
          </cell>
          <cell r="L903">
            <v>122878.51000000001</v>
          </cell>
          <cell r="R903">
            <v>100004.83000000002</v>
          </cell>
          <cell r="T903">
            <v>-46192.54</v>
          </cell>
          <cell r="U903">
            <v>-3525.4500000000007</v>
          </cell>
          <cell r="AF903">
            <v>27277.370000000024</v>
          </cell>
        </row>
        <row r="904">
          <cell r="H904">
            <v>914326.7</v>
          </cell>
          <cell r="L904">
            <v>277293.76</v>
          </cell>
          <cell r="R904">
            <v>236033.55000000002</v>
          </cell>
          <cell r="T904">
            <v>-68400.900000000009</v>
          </cell>
          <cell r="U904">
            <v>-86009.08</v>
          </cell>
          <cell r="AF904">
            <v>22157.089999999997</v>
          </cell>
        </row>
        <row r="905">
          <cell r="H905">
            <v>1003745.7500000001</v>
          </cell>
          <cell r="L905">
            <v>314542.32000000012</v>
          </cell>
          <cell r="R905">
            <v>286983.15000000014</v>
          </cell>
          <cell r="T905">
            <v>-106432.69</v>
          </cell>
          <cell r="U905">
            <v>-72383.5</v>
          </cell>
          <cell r="AF905">
            <v>36320.700000000128</v>
          </cell>
        </row>
        <row r="906">
          <cell r="H906">
            <v>541580.32999999996</v>
          </cell>
          <cell r="L906">
            <v>182823.36999999991</v>
          </cell>
          <cell r="R906">
            <v>147461.21999999991</v>
          </cell>
          <cell r="T906">
            <v>-54023.38</v>
          </cell>
          <cell r="U906">
            <v>-34375.17</v>
          </cell>
          <cell r="AF906">
            <v>19262.719999999943</v>
          </cell>
        </row>
        <row r="907">
          <cell r="H907">
            <v>592974.33000000019</v>
          </cell>
          <cell r="L907">
            <v>172099.57000000018</v>
          </cell>
          <cell r="R907">
            <v>154681.92000000019</v>
          </cell>
          <cell r="T907">
            <v>-70495.270000000019</v>
          </cell>
          <cell r="U907">
            <v>-45716.02</v>
          </cell>
          <cell r="AF907">
            <v>-27344.469999999827</v>
          </cell>
        </row>
        <row r="908">
          <cell r="H908">
            <v>1167049.47</v>
          </cell>
          <cell r="L908">
            <v>359020.64999999997</v>
          </cell>
          <cell r="R908">
            <v>318379.59999999998</v>
          </cell>
          <cell r="T908">
            <v>-79614.990000000005</v>
          </cell>
          <cell r="U908">
            <v>-57445.919999999998</v>
          </cell>
          <cell r="AF908">
            <v>137029.64999999997</v>
          </cell>
        </row>
        <row r="909">
          <cell r="H909">
            <v>957870.25</v>
          </cell>
          <cell r="L909">
            <v>284322.02</v>
          </cell>
          <cell r="R909">
            <v>250873.30000000002</v>
          </cell>
          <cell r="T909">
            <v>-94795.65</v>
          </cell>
          <cell r="U909">
            <v>-42794.64</v>
          </cell>
          <cell r="AF909">
            <v>65260.840000000026</v>
          </cell>
        </row>
        <row r="910">
          <cell r="H910">
            <v>456291.24999999994</v>
          </cell>
          <cell r="L910">
            <v>141545.75999999992</v>
          </cell>
          <cell r="R910">
            <v>112002.64999999992</v>
          </cell>
          <cell r="T910">
            <v>-46491.569999999992</v>
          </cell>
          <cell r="U910">
            <v>-35075.47</v>
          </cell>
          <cell r="AF910">
            <v>-13866.760000000068</v>
          </cell>
        </row>
        <row r="911">
          <cell r="H911">
            <v>596831.49000000011</v>
          </cell>
          <cell r="L911">
            <v>183394.18000000005</v>
          </cell>
          <cell r="R911">
            <v>166382.70000000004</v>
          </cell>
          <cell r="T911">
            <v>-73926.53</v>
          </cell>
          <cell r="U911">
            <v>-73901.429999999978</v>
          </cell>
          <cell r="AF911">
            <v>-34087.869999999966</v>
          </cell>
        </row>
        <row r="912">
          <cell r="H912">
            <v>685243.02</v>
          </cell>
          <cell r="L912">
            <v>208584.64</v>
          </cell>
          <cell r="R912">
            <v>183997.42</v>
          </cell>
          <cell r="T912">
            <v>-61516.36</v>
          </cell>
          <cell r="U912">
            <v>-81201.170000000013</v>
          </cell>
          <cell r="AF912">
            <v>11918.909999999974</v>
          </cell>
        </row>
        <row r="913">
          <cell r="H913">
            <v>531849.82999999996</v>
          </cell>
          <cell r="L913">
            <v>154769.93</v>
          </cell>
          <cell r="R913">
            <v>128470.98999999999</v>
          </cell>
          <cell r="T913">
            <v>-62754.160000000011</v>
          </cell>
          <cell r="U913">
            <v>-64922.87999999999</v>
          </cell>
          <cell r="AF913">
            <v>-55246.820000000007</v>
          </cell>
        </row>
        <row r="914">
          <cell r="H914">
            <v>646261.30000000005</v>
          </cell>
          <cell r="L914">
            <v>221808.11000000004</v>
          </cell>
          <cell r="R914">
            <v>206398.28000000006</v>
          </cell>
          <cell r="T914">
            <v>-64570.36</v>
          </cell>
          <cell r="U914">
            <v>-84202.91</v>
          </cell>
          <cell r="AF914">
            <v>18005.96000000005</v>
          </cell>
        </row>
        <row r="915">
          <cell r="H915">
            <v>762916.89</v>
          </cell>
          <cell r="L915">
            <v>233532.25</v>
          </cell>
          <cell r="R915">
            <v>211022.56</v>
          </cell>
          <cell r="T915">
            <v>-72366.84</v>
          </cell>
          <cell r="U915">
            <v>-40890.71</v>
          </cell>
          <cell r="AF915">
            <v>45698.96000000005</v>
          </cell>
        </row>
        <row r="916">
          <cell r="H916">
            <v>1011780.03</v>
          </cell>
          <cell r="L916">
            <v>309216.57000000007</v>
          </cell>
          <cell r="R916">
            <v>278271.43000000005</v>
          </cell>
          <cell r="T916">
            <v>-93047.249999999985</v>
          </cell>
          <cell r="U916">
            <v>-83519.02</v>
          </cell>
          <cell r="AF916">
            <v>30059.23000000004</v>
          </cell>
        </row>
        <row r="917">
          <cell r="H917">
            <v>0</v>
          </cell>
          <cell r="L917">
            <v>0</v>
          </cell>
          <cell r="R917">
            <v>-304.29000000000002</v>
          </cell>
          <cell r="T917">
            <v>-17039.419999999998</v>
          </cell>
          <cell r="U917">
            <v>0</v>
          </cell>
          <cell r="AF917">
            <v>-25530.73</v>
          </cell>
        </row>
        <row r="918">
          <cell r="H918">
            <v>811127.28</v>
          </cell>
          <cell r="L918">
            <v>307263.12</v>
          </cell>
          <cell r="R918">
            <v>278956.27999999997</v>
          </cell>
          <cell r="T918">
            <v>-54456.81</v>
          </cell>
          <cell r="U918">
            <v>-41026.639999999999</v>
          </cell>
          <cell r="AF918">
            <v>145278.68999999997</v>
          </cell>
        </row>
        <row r="919">
          <cell r="H919">
            <v>754231.94</v>
          </cell>
          <cell r="L919">
            <v>177805.3899999999</v>
          </cell>
          <cell r="R919">
            <v>139860.87999999989</v>
          </cell>
          <cell r="T919">
            <v>-97602.96</v>
          </cell>
          <cell r="U919">
            <v>-57201.21</v>
          </cell>
          <cell r="AF919">
            <v>-100966.43000000014</v>
          </cell>
        </row>
        <row r="920">
          <cell r="H920">
            <v>493399.70000000007</v>
          </cell>
          <cell r="L920">
            <v>263606.41000000009</v>
          </cell>
          <cell r="R920">
            <v>241735.58000000007</v>
          </cell>
          <cell r="T920">
            <v>-37227.909999999989</v>
          </cell>
          <cell r="U920">
            <v>-34900</v>
          </cell>
          <cell r="AF920">
            <v>147229.84000000008</v>
          </cell>
        </row>
        <row r="921">
          <cell r="H921">
            <v>515706.06</v>
          </cell>
          <cell r="L921">
            <v>162168.81000000006</v>
          </cell>
          <cell r="R921">
            <v>137973.18000000005</v>
          </cell>
          <cell r="T921">
            <v>-70069.209999999992</v>
          </cell>
          <cell r="U921">
            <v>-17507.810000000001</v>
          </cell>
          <cell r="AF921">
            <v>9993.230000000025</v>
          </cell>
        </row>
        <row r="922">
          <cell r="H922">
            <v>467680.94000000006</v>
          </cell>
          <cell r="L922">
            <v>93457.160000000033</v>
          </cell>
          <cell r="R922">
            <v>70712.640000000029</v>
          </cell>
          <cell r="T922">
            <v>-44982.209999999992</v>
          </cell>
          <cell r="U922">
            <v>-31778.57</v>
          </cell>
          <cell r="AF922">
            <v>-52881.969999999958</v>
          </cell>
        </row>
        <row r="923">
          <cell r="H923">
            <v>580398</v>
          </cell>
          <cell r="L923">
            <v>155622.25000000006</v>
          </cell>
          <cell r="R923">
            <v>128311.14000000006</v>
          </cell>
          <cell r="T923">
            <v>-49211.649999999994</v>
          </cell>
          <cell r="U923">
            <v>-49126.83</v>
          </cell>
          <cell r="AF923">
            <v>2919.3800000000629</v>
          </cell>
        </row>
        <row r="924">
          <cell r="H924">
            <v>386436.24999999994</v>
          </cell>
          <cell r="L924">
            <v>82924.05999999991</v>
          </cell>
          <cell r="R924">
            <v>57220.419999999911</v>
          </cell>
          <cell r="T924">
            <v>-49350.94000000001</v>
          </cell>
          <cell r="U924">
            <v>-26628.57</v>
          </cell>
          <cell r="AF924">
            <v>-48011.680000000109</v>
          </cell>
        </row>
        <row r="925">
          <cell r="H925">
            <v>345824.87999999995</v>
          </cell>
          <cell r="L925">
            <v>81657.199999999983</v>
          </cell>
          <cell r="R925">
            <v>60133.00999999998</v>
          </cell>
          <cell r="T925">
            <v>-52365.630000000005</v>
          </cell>
          <cell r="U925">
            <v>-18302.97</v>
          </cell>
          <cell r="AF925">
            <v>-36581.660000000018</v>
          </cell>
        </row>
        <row r="926">
          <cell r="H926">
            <v>342421.78</v>
          </cell>
          <cell r="L926">
            <v>105266.07000000007</v>
          </cell>
          <cell r="R926">
            <v>90370.620000000068</v>
          </cell>
          <cell r="T926">
            <v>-35716.249999999993</v>
          </cell>
          <cell r="U926">
            <v>-21269.520000000004</v>
          </cell>
          <cell r="AF926">
            <v>7182.8400000000693</v>
          </cell>
        </row>
        <row r="927">
          <cell r="H927">
            <v>451600.71</v>
          </cell>
          <cell r="L927">
            <v>145392.26</v>
          </cell>
          <cell r="R927">
            <v>127581.70000000001</v>
          </cell>
          <cell r="T927">
            <v>-66273.37999999999</v>
          </cell>
          <cell r="U927">
            <v>-33418.46</v>
          </cell>
          <cell r="AF927">
            <v>-4649.4999999999709</v>
          </cell>
        </row>
        <row r="928">
          <cell r="H928">
            <v>391432.11000000004</v>
          </cell>
          <cell r="L928">
            <v>116471.00000000006</v>
          </cell>
          <cell r="R928">
            <v>96605.490000000049</v>
          </cell>
          <cell r="T928">
            <v>-52097.93</v>
          </cell>
          <cell r="U928">
            <v>-33863.410000000003</v>
          </cell>
          <cell r="AF928">
            <v>-26077.189999999959</v>
          </cell>
        </row>
        <row r="929">
          <cell r="H929">
            <v>389381.39000000007</v>
          </cell>
          <cell r="L929">
            <v>114709.81000000011</v>
          </cell>
          <cell r="R929">
            <v>96881.140000000116</v>
          </cell>
          <cell r="T929">
            <v>-61925.97</v>
          </cell>
          <cell r="U929">
            <v>-9300.32</v>
          </cell>
          <cell r="AF929">
            <v>-11936.629999999888</v>
          </cell>
        </row>
        <row r="930">
          <cell r="H930">
            <v>374098.64</v>
          </cell>
          <cell r="L930">
            <v>111965.68</v>
          </cell>
          <cell r="R930">
            <v>98457.569999999992</v>
          </cell>
          <cell r="T930">
            <v>-49232.670000000006</v>
          </cell>
          <cell r="U930">
            <v>-48474.87</v>
          </cell>
          <cell r="AF930">
            <v>-26635.280000000013</v>
          </cell>
        </row>
        <row r="931">
          <cell r="H931">
            <v>561446.71</v>
          </cell>
          <cell r="L931">
            <v>151821.14000000001</v>
          </cell>
          <cell r="R931">
            <v>124016.29000000001</v>
          </cell>
          <cell r="T931">
            <v>-70386.03</v>
          </cell>
          <cell r="U931">
            <v>-17058.580000000002</v>
          </cell>
          <cell r="AF931">
            <v>11459.890000000014</v>
          </cell>
        </row>
        <row r="932">
          <cell r="H932">
            <v>963370.83999999985</v>
          </cell>
          <cell r="L932">
            <v>262159.14999999997</v>
          </cell>
          <cell r="R932">
            <v>227885.73999999996</v>
          </cell>
          <cell r="T932">
            <v>-93049.739999999991</v>
          </cell>
          <cell r="U932">
            <v>-82510.78</v>
          </cell>
          <cell r="AF932">
            <v>27275</v>
          </cell>
        </row>
        <row r="933">
          <cell r="H933">
            <v>477218.43999999994</v>
          </cell>
          <cell r="L933">
            <v>132643.60999999999</v>
          </cell>
          <cell r="R933">
            <v>108009.93</v>
          </cell>
          <cell r="T933">
            <v>-51158.53</v>
          </cell>
          <cell r="U933">
            <v>-30087.439999999999</v>
          </cell>
          <cell r="AF933">
            <v>5270.2799999999843</v>
          </cell>
        </row>
        <row r="934">
          <cell r="H934">
            <v>307508.57</v>
          </cell>
          <cell r="L934">
            <v>85917.189999999973</v>
          </cell>
          <cell r="R934">
            <v>65941.219999999972</v>
          </cell>
          <cell r="T934">
            <v>-48153.12999999999</v>
          </cell>
          <cell r="U934">
            <v>-28613.699999999997</v>
          </cell>
          <cell r="AF934">
            <v>-35709.130000000005</v>
          </cell>
        </row>
        <row r="935">
          <cell r="H935">
            <v>339531.93</v>
          </cell>
          <cell r="L935">
            <v>95654.289999999979</v>
          </cell>
          <cell r="R935">
            <v>73051.89999999998</v>
          </cell>
          <cell r="T935">
            <v>-42483.69</v>
          </cell>
          <cell r="U935">
            <v>-29357.93</v>
          </cell>
          <cell r="AF935">
            <v>-31966.030000000013</v>
          </cell>
        </row>
        <row r="936">
          <cell r="H936">
            <v>584178.92000000016</v>
          </cell>
          <cell r="L936">
            <v>136463.89000000007</v>
          </cell>
          <cell r="R936">
            <v>107738.24000000008</v>
          </cell>
          <cell r="T936">
            <v>-87443.349999999991</v>
          </cell>
          <cell r="U936">
            <v>-47666.33</v>
          </cell>
          <cell r="AF936">
            <v>-56702.849999999889</v>
          </cell>
        </row>
        <row r="937">
          <cell r="H937">
            <v>509216.8899999999</v>
          </cell>
          <cell r="L937">
            <v>144354.77999999994</v>
          </cell>
          <cell r="R937">
            <v>119947.96999999994</v>
          </cell>
          <cell r="T937">
            <v>-77440.77</v>
          </cell>
          <cell r="U937">
            <v>-10308.4</v>
          </cell>
          <cell r="AF937">
            <v>12184.659999999945</v>
          </cell>
        </row>
        <row r="938">
          <cell r="H938">
            <v>219186.36000000002</v>
          </cell>
          <cell r="L938">
            <v>59193.400000000023</v>
          </cell>
          <cell r="R938">
            <v>48743.260000000024</v>
          </cell>
          <cell r="T938">
            <v>-59987.700000000004</v>
          </cell>
          <cell r="U938">
            <v>-10592.5</v>
          </cell>
          <cell r="AF938">
            <v>-37065.339999999997</v>
          </cell>
        </row>
        <row r="939">
          <cell r="H939">
            <v>3312041.33</v>
          </cell>
          <cell r="L939">
            <v>1022203.0899999999</v>
          </cell>
          <cell r="R939">
            <v>953894.92999999982</v>
          </cell>
          <cell r="T939">
            <v>-211708.23</v>
          </cell>
          <cell r="U939">
            <v>-160731.95000000001</v>
          </cell>
          <cell r="AF939">
            <v>379513.80999999971</v>
          </cell>
        </row>
        <row r="940">
          <cell r="H940">
            <v>860010.32</v>
          </cell>
          <cell r="L940">
            <v>266295.79999999993</v>
          </cell>
          <cell r="R940">
            <v>245691.83999999994</v>
          </cell>
          <cell r="T940">
            <v>-78609.990000000005</v>
          </cell>
          <cell r="U940">
            <v>-37260.15</v>
          </cell>
          <cell r="AF940">
            <v>67393.209999999963</v>
          </cell>
        </row>
        <row r="941">
          <cell r="H941">
            <v>292393.96000000002</v>
          </cell>
          <cell r="L941">
            <v>88001.500000000029</v>
          </cell>
          <cell r="R941">
            <v>75997.620000000024</v>
          </cell>
          <cell r="T941">
            <v>-56682.879999999997</v>
          </cell>
          <cell r="U941">
            <v>-6486.22</v>
          </cell>
          <cell r="AF941">
            <v>-13548.179999999964</v>
          </cell>
        </row>
        <row r="942">
          <cell r="H942">
            <v>960655.77</v>
          </cell>
          <cell r="L942">
            <v>302206.99</v>
          </cell>
          <cell r="R942">
            <v>266689.91999999998</v>
          </cell>
          <cell r="T942">
            <v>-80662.499999999985</v>
          </cell>
          <cell r="U942">
            <v>-41298.89</v>
          </cell>
          <cell r="AF942">
            <v>94164.260000000009</v>
          </cell>
        </row>
        <row r="943">
          <cell r="H943">
            <v>838128.75</v>
          </cell>
          <cell r="L943">
            <v>263767.08000000013</v>
          </cell>
          <cell r="R943">
            <v>240314.84000000014</v>
          </cell>
          <cell r="T943">
            <v>-440863.76999999996</v>
          </cell>
          <cell r="U943">
            <v>-75623.210000000006</v>
          </cell>
          <cell r="AF943">
            <v>-327581.22999999981</v>
          </cell>
        </row>
        <row r="944">
          <cell r="H944">
            <v>2075783.8399999999</v>
          </cell>
          <cell r="L944">
            <v>637414.99999999977</v>
          </cell>
          <cell r="R944">
            <v>587691.17999999982</v>
          </cell>
          <cell r="T944">
            <v>-147966.41000000003</v>
          </cell>
          <cell r="U944">
            <v>-140154.79999999999</v>
          </cell>
          <cell r="AF944">
            <v>184786.55999999988</v>
          </cell>
        </row>
        <row r="945">
          <cell r="H945">
            <v>762258.3899999999</v>
          </cell>
          <cell r="L945">
            <v>233362.57999999978</v>
          </cell>
          <cell r="R945">
            <v>212505.07999999978</v>
          </cell>
          <cell r="T945">
            <v>-73027.609999999986</v>
          </cell>
          <cell r="U945">
            <v>-59168.420000000006</v>
          </cell>
          <cell r="AF945">
            <v>4132.4299999997893</v>
          </cell>
        </row>
        <row r="946">
          <cell r="H946">
            <v>1352045.0499999998</v>
          </cell>
          <cell r="L946">
            <v>413309.01</v>
          </cell>
          <cell r="R946">
            <v>384485.43</v>
          </cell>
          <cell r="T946">
            <v>-98905.63999999997</v>
          </cell>
          <cell r="U946">
            <v>-127576.62999999999</v>
          </cell>
          <cell r="AF946">
            <v>97810.020000000019</v>
          </cell>
        </row>
        <row r="947">
          <cell r="H947">
            <v>926852.59000000008</v>
          </cell>
          <cell r="L947">
            <v>285669.55000000005</v>
          </cell>
          <cell r="R947">
            <v>261504.45000000004</v>
          </cell>
          <cell r="T947">
            <v>-164283.08000000002</v>
          </cell>
          <cell r="U947">
            <v>-88336.99</v>
          </cell>
          <cell r="AF947">
            <v>-62591.06999999992</v>
          </cell>
        </row>
        <row r="948">
          <cell r="H948">
            <v>1086865.94</v>
          </cell>
          <cell r="L948">
            <v>332836.61999999994</v>
          </cell>
          <cell r="R948">
            <v>307520.05999999994</v>
          </cell>
          <cell r="T948">
            <v>-99605.39</v>
          </cell>
          <cell r="U948">
            <v>-41415.090000000004</v>
          </cell>
          <cell r="AF948">
            <v>133384.38999999996</v>
          </cell>
        </row>
        <row r="949">
          <cell r="H949">
            <v>2442031.6400000006</v>
          </cell>
          <cell r="L949">
            <v>745520.72000000079</v>
          </cell>
          <cell r="R949">
            <v>690441.50000000081</v>
          </cell>
          <cell r="T949">
            <v>-190738.67999999996</v>
          </cell>
          <cell r="U949">
            <v>-157604.41999999998</v>
          </cell>
          <cell r="AF949">
            <v>210747.22000000085</v>
          </cell>
        </row>
        <row r="950">
          <cell r="H950">
            <v>1172977.8400000001</v>
          </cell>
          <cell r="L950">
            <v>356143.79000000004</v>
          </cell>
          <cell r="R950">
            <v>331425.47000000003</v>
          </cell>
          <cell r="T950">
            <v>-116255.03999999999</v>
          </cell>
          <cell r="U950">
            <v>-134266.75</v>
          </cell>
          <cell r="AF950">
            <v>15764.200000000012</v>
          </cell>
        </row>
        <row r="951">
          <cell r="H951">
            <v>1220985.1100000001</v>
          </cell>
          <cell r="L951">
            <v>368988.42000000004</v>
          </cell>
          <cell r="R951">
            <v>339833.82000000007</v>
          </cell>
          <cell r="T951">
            <v>-117165.84000000001</v>
          </cell>
          <cell r="U951">
            <v>-148326.85999999999</v>
          </cell>
          <cell r="AF951">
            <v>-2019.8399999999092</v>
          </cell>
        </row>
        <row r="952">
          <cell r="H952">
            <v>627622.05999999994</v>
          </cell>
          <cell r="L952">
            <v>197043.44999999995</v>
          </cell>
          <cell r="R952">
            <v>178901.22999999995</v>
          </cell>
          <cell r="T952">
            <v>-74773.239999999991</v>
          </cell>
          <cell r="U952">
            <v>-53358.359999999993</v>
          </cell>
          <cell r="AF952">
            <v>19875.859999999928</v>
          </cell>
        </row>
        <row r="953">
          <cell r="H953">
            <v>837764.71999999986</v>
          </cell>
          <cell r="L953">
            <v>259599.29999999981</v>
          </cell>
          <cell r="R953">
            <v>241255.60999999981</v>
          </cell>
          <cell r="T953">
            <v>-85830.26</v>
          </cell>
          <cell r="U953">
            <v>-91290.98000000001</v>
          </cell>
          <cell r="AF953">
            <v>-16851.650000000169</v>
          </cell>
        </row>
        <row r="954">
          <cell r="H954">
            <v>1610751.6400000001</v>
          </cell>
          <cell r="L954">
            <v>501206.99000000011</v>
          </cell>
          <cell r="R954">
            <v>460761.93000000011</v>
          </cell>
          <cell r="T954">
            <v>-133399.99999999997</v>
          </cell>
          <cell r="U954">
            <v>-70923.23</v>
          </cell>
          <cell r="AF954">
            <v>101682.95000000007</v>
          </cell>
        </row>
        <row r="955">
          <cell r="H955">
            <v>849458.55999999994</v>
          </cell>
          <cell r="L955">
            <v>276957.99</v>
          </cell>
          <cell r="R955">
            <v>241497.81</v>
          </cell>
          <cell r="T955">
            <v>-71923.839999999997</v>
          </cell>
          <cell r="U955">
            <v>-135315.84</v>
          </cell>
          <cell r="AF955">
            <v>-54854.26999999996</v>
          </cell>
        </row>
        <row r="956">
          <cell r="H956">
            <v>1667097.3499999999</v>
          </cell>
          <cell r="L956">
            <v>511586.56999999995</v>
          </cell>
          <cell r="R956">
            <v>470973.26999999996</v>
          </cell>
          <cell r="T956">
            <v>-131936.07</v>
          </cell>
          <cell r="U956">
            <v>-124829.21</v>
          </cell>
          <cell r="AF956">
            <v>152021.14999999991</v>
          </cell>
        </row>
        <row r="957">
          <cell r="H957">
            <v>901162.33999999985</v>
          </cell>
          <cell r="L957">
            <v>289918.53999999986</v>
          </cell>
          <cell r="R957">
            <v>270132.40999999986</v>
          </cell>
          <cell r="T957">
            <v>-81282.16</v>
          </cell>
          <cell r="U957">
            <v>-85653.11</v>
          </cell>
          <cell r="AF957">
            <v>30973.509999999864</v>
          </cell>
        </row>
        <row r="958">
          <cell r="H958">
            <v>1435013.57</v>
          </cell>
          <cell r="L958">
            <v>439633.31999999995</v>
          </cell>
          <cell r="R958">
            <v>412696.44999999995</v>
          </cell>
          <cell r="T958">
            <v>-112896.13999999997</v>
          </cell>
          <cell r="U958">
            <v>-118958.75999999998</v>
          </cell>
          <cell r="AF958">
            <v>111800.29999999999</v>
          </cell>
        </row>
        <row r="959">
          <cell r="H959">
            <v>1626538.0200000003</v>
          </cell>
          <cell r="L959">
            <v>492747.15000000037</v>
          </cell>
          <cell r="R959">
            <v>456335.10000000038</v>
          </cell>
          <cell r="T959">
            <v>-153352.99999999994</v>
          </cell>
          <cell r="U959">
            <v>-205596.19999999998</v>
          </cell>
          <cell r="AF959">
            <v>-17681.159999999625</v>
          </cell>
        </row>
        <row r="960">
          <cell r="H960">
            <v>559983.9800000001</v>
          </cell>
          <cell r="L960">
            <v>187142.46000000008</v>
          </cell>
          <cell r="R960">
            <v>153695.14000000007</v>
          </cell>
          <cell r="T960">
            <v>-52072.739999999991</v>
          </cell>
          <cell r="U960">
            <v>-51963.8</v>
          </cell>
          <cell r="AF960">
            <v>-148487.26999999984</v>
          </cell>
        </row>
        <row r="961">
          <cell r="H961">
            <v>1531238.5</v>
          </cell>
          <cell r="L961">
            <v>475787.63000000012</v>
          </cell>
          <cell r="R961">
            <v>441888.12000000011</v>
          </cell>
          <cell r="T961">
            <v>-122630.64999999998</v>
          </cell>
          <cell r="U961">
            <v>-134090.51</v>
          </cell>
          <cell r="AF961">
            <v>75535.040000000037</v>
          </cell>
        </row>
        <row r="962">
          <cell r="H962">
            <v>981266.34000000008</v>
          </cell>
          <cell r="L962">
            <v>301631.82000000018</v>
          </cell>
          <cell r="R962">
            <v>277287.11000000016</v>
          </cell>
          <cell r="T962">
            <v>-82340.75</v>
          </cell>
          <cell r="U962">
            <v>-38798.33</v>
          </cell>
          <cell r="AF962">
            <v>58868.730000000185</v>
          </cell>
        </row>
        <row r="963">
          <cell r="H963">
            <v>705466.77999999991</v>
          </cell>
          <cell r="L963">
            <v>219772.12999999989</v>
          </cell>
          <cell r="R963">
            <v>204283.72999999989</v>
          </cell>
          <cell r="T963">
            <v>-58457.280000000006</v>
          </cell>
          <cell r="U963">
            <v>-22340.66</v>
          </cell>
          <cell r="AF963">
            <v>25470.219999999885</v>
          </cell>
        </row>
        <row r="964">
          <cell r="H964">
            <v>1361478.6900000002</v>
          </cell>
          <cell r="L964">
            <v>425609.68000000017</v>
          </cell>
          <cell r="R964">
            <v>394224.83000000019</v>
          </cell>
          <cell r="T964">
            <v>-116246.11</v>
          </cell>
          <cell r="U964">
            <v>-92905.93</v>
          </cell>
          <cell r="AF964">
            <v>122379.85000000015</v>
          </cell>
        </row>
        <row r="965">
          <cell r="H965">
            <v>2472327.6</v>
          </cell>
          <cell r="L965">
            <v>778214.16000000027</v>
          </cell>
          <cell r="R965">
            <v>722481.13000000024</v>
          </cell>
          <cell r="T965">
            <v>-156777.64000000004</v>
          </cell>
          <cell r="U965">
            <v>-116075.22</v>
          </cell>
          <cell r="AF965">
            <v>344678.7600000003</v>
          </cell>
        </row>
        <row r="966">
          <cell r="H966">
            <v>1579083.73</v>
          </cell>
          <cell r="L966">
            <v>495502.89999999979</v>
          </cell>
          <cell r="R966">
            <v>443136.10999999981</v>
          </cell>
          <cell r="T966">
            <v>-129511.56999999999</v>
          </cell>
          <cell r="U966">
            <v>-48904.06</v>
          </cell>
          <cell r="AF966">
            <v>194484.59999999977</v>
          </cell>
        </row>
        <row r="967">
          <cell r="H967">
            <v>1054600.7399999998</v>
          </cell>
          <cell r="L967">
            <v>331037.99999999971</v>
          </cell>
          <cell r="R967">
            <v>312245.10999999969</v>
          </cell>
          <cell r="T967">
            <v>-89293.169999999984</v>
          </cell>
          <cell r="U967">
            <v>-126678.72000000002</v>
          </cell>
          <cell r="AF967">
            <v>41945.839999999735</v>
          </cell>
        </row>
        <row r="968">
          <cell r="H968">
            <v>820392.57</v>
          </cell>
          <cell r="L968">
            <v>281780.59999999998</v>
          </cell>
          <cell r="R968">
            <v>244335.81999999998</v>
          </cell>
          <cell r="T968">
            <v>-71980.900000000023</v>
          </cell>
          <cell r="U968">
            <v>-126332.44000000002</v>
          </cell>
          <cell r="AF968">
            <v>9835.1999999999534</v>
          </cell>
        </row>
        <row r="969">
          <cell r="H969">
            <v>1292155.3499999999</v>
          </cell>
          <cell r="L969">
            <v>387040.44999999984</v>
          </cell>
          <cell r="R969">
            <v>355031.74999999983</v>
          </cell>
          <cell r="T969">
            <v>-101571.92</v>
          </cell>
          <cell r="U969">
            <v>-274214.84000000003</v>
          </cell>
          <cell r="AF969">
            <v>-102568.49000000017</v>
          </cell>
        </row>
        <row r="970">
          <cell r="H970">
            <v>1456533.9500000002</v>
          </cell>
          <cell r="L970">
            <v>450601.78000000026</v>
          </cell>
          <cell r="R970">
            <v>418325.10000000027</v>
          </cell>
          <cell r="T970">
            <v>-114936.14000000003</v>
          </cell>
          <cell r="U970">
            <v>-199230.58000000002</v>
          </cell>
          <cell r="AF970">
            <v>29432.700000000244</v>
          </cell>
        </row>
        <row r="971">
          <cell r="H971">
            <v>1284814.5100000002</v>
          </cell>
          <cell r="L971">
            <v>398984.63000000012</v>
          </cell>
          <cell r="R971">
            <v>371132.08000000013</v>
          </cell>
          <cell r="T971">
            <v>-109913.61999999998</v>
          </cell>
          <cell r="U971">
            <v>-144651.29000000004</v>
          </cell>
          <cell r="AF971">
            <v>60495.370000000054</v>
          </cell>
        </row>
        <row r="972">
          <cell r="H972">
            <v>603910.1100000001</v>
          </cell>
          <cell r="L972">
            <v>210056.82000000007</v>
          </cell>
          <cell r="R972">
            <v>192136.54000000007</v>
          </cell>
          <cell r="T972">
            <v>-70687.819999999992</v>
          </cell>
          <cell r="U972">
            <v>-81743.760000000009</v>
          </cell>
          <cell r="AF972">
            <v>1331.5200000000477</v>
          </cell>
        </row>
        <row r="973">
          <cell r="H973">
            <v>480990.36999999994</v>
          </cell>
          <cell r="L973">
            <v>160879.14999999994</v>
          </cell>
          <cell r="R973">
            <v>134610.19999999992</v>
          </cell>
          <cell r="T973">
            <v>-56244.280000000013</v>
          </cell>
          <cell r="U973">
            <v>-44947.18</v>
          </cell>
          <cell r="AF973">
            <v>-7627.1600000001199</v>
          </cell>
        </row>
        <row r="974">
          <cell r="H974">
            <v>579833.72</v>
          </cell>
          <cell r="L974">
            <v>176269.96999999994</v>
          </cell>
          <cell r="R974">
            <v>159759.25999999995</v>
          </cell>
          <cell r="T974">
            <v>-53738.299999999996</v>
          </cell>
          <cell r="U974">
            <v>-60890.650000000009</v>
          </cell>
          <cell r="AF974">
            <v>6422.7399999999616</v>
          </cell>
        </row>
        <row r="975">
          <cell r="H975">
            <v>791574.55999999994</v>
          </cell>
          <cell r="L975">
            <v>268212.4599999999</v>
          </cell>
          <cell r="R975">
            <v>230524.4599999999</v>
          </cell>
          <cell r="T975">
            <v>-79104.719999999987</v>
          </cell>
          <cell r="U975">
            <v>-101371.34</v>
          </cell>
          <cell r="AF975">
            <v>6414.079999999929</v>
          </cell>
        </row>
        <row r="976">
          <cell r="H976">
            <v>844406.08000000007</v>
          </cell>
          <cell r="L976">
            <v>288344.35000000015</v>
          </cell>
          <cell r="R976">
            <v>250931.10000000015</v>
          </cell>
          <cell r="T976">
            <v>-71458.03</v>
          </cell>
          <cell r="U976">
            <v>-119960.91000000002</v>
          </cell>
          <cell r="AF976">
            <v>10012.090000000171</v>
          </cell>
        </row>
        <row r="977">
          <cell r="H977">
            <v>1051565.9200000002</v>
          </cell>
          <cell r="L977">
            <v>359578.49000000022</v>
          </cell>
          <cell r="R977">
            <v>289115.30000000022</v>
          </cell>
          <cell r="T977">
            <v>-79430.25999999998</v>
          </cell>
          <cell r="U977">
            <v>-96117.48</v>
          </cell>
          <cell r="AF977">
            <v>64087.510000000242</v>
          </cell>
        </row>
        <row r="978">
          <cell r="H978">
            <v>1099307.1700000002</v>
          </cell>
          <cell r="L978">
            <v>359684.3400000002</v>
          </cell>
          <cell r="R978">
            <v>293532.68000000017</v>
          </cell>
          <cell r="T978">
            <v>-100704.21999999999</v>
          </cell>
          <cell r="U978">
            <v>-79672.91</v>
          </cell>
          <cell r="AF978">
            <v>64583.280000000203</v>
          </cell>
        </row>
        <row r="979">
          <cell r="H979">
            <v>1312580.21</v>
          </cell>
          <cell r="L979">
            <v>429645.10999999987</v>
          </cell>
          <cell r="R979">
            <v>357927.31999999989</v>
          </cell>
          <cell r="T979">
            <v>-86119.63</v>
          </cell>
          <cell r="U979">
            <v>-116465.07</v>
          </cell>
          <cell r="AF979">
            <v>74839.649999999849</v>
          </cell>
        </row>
        <row r="980">
          <cell r="H980">
            <v>942072.71999999986</v>
          </cell>
          <cell r="L980">
            <v>285821.08999999985</v>
          </cell>
          <cell r="R980">
            <v>253515.39999999985</v>
          </cell>
          <cell r="T980">
            <v>-5734.2599999999993</v>
          </cell>
          <cell r="U980">
            <v>-56207.659999999996</v>
          </cell>
          <cell r="AF980">
            <v>143133.63999999984</v>
          </cell>
        </row>
        <row r="981">
          <cell r="H981">
            <v>544619.71000000008</v>
          </cell>
          <cell r="L981">
            <v>200850.65000000008</v>
          </cell>
          <cell r="R981">
            <v>160907.28000000009</v>
          </cell>
          <cell r="T981">
            <v>-55467.93</v>
          </cell>
          <cell r="U981">
            <v>-321733.39</v>
          </cell>
          <cell r="AF981">
            <v>-275578.83</v>
          </cell>
        </row>
        <row r="982">
          <cell r="H982">
            <v>1014544.6599999999</v>
          </cell>
          <cell r="L982">
            <v>309817.49999999988</v>
          </cell>
          <cell r="R982">
            <v>285668.8899999999</v>
          </cell>
          <cell r="T982">
            <v>-83957.579999999987</v>
          </cell>
          <cell r="U982">
            <v>-92726.389999999985</v>
          </cell>
          <cell r="AF982">
            <v>16914.839999999909</v>
          </cell>
        </row>
        <row r="983">
          <cell r="H983">
            <v>775364.32000000007</v>
          </cell>
          <cell r="L983">
            <v>237560.15000000008</v>
          </cell>
          <cell r="R983">
            <v>220446.24000000008</v>
          </cell>
          <cell r="T983">
            <v>-69015.83</v>
          </cell>
          <cell r="U983">
            <v>-119962.37999999999</v>
          </cell>
          <cell r="AF983">
            <v>-31146.06999999992</v>
          </cell>
        </row>
        <row r="984">
          <cell r="H984">
            <v>776909.30000000016</v>
          </cell>
          <cell r="L984">
            <v>268260.60000000015</v>
          </cell>
          <cell r="R984">
            <v>211339.62000000014</v>
          </cell>
          <cell r="T984">
            <v>-72431.740000000005</v>
          </cell>
          <cell r="U984">
            <v>-371864.88999999996</v>
          </cell>
          <cell r="AF984">
            <v>-316091.67999999982</v>
          </cell>
        </row>
        <row r="985">
          <cell r="H985">
            <v>1105663.58</v>
          </cell>
          <cell r="L985">
            <v>384667.38000000012</v>
          </cell>
          <cell r="R985">
            <v>330000.20000000013</v>
          </cell>
          <cell r="T985">
            <v>-83319.720000000016</v>
          </cell>
          <cell r="U985">
            <v>-246824.22999999998</v>
          </cell>
          <cell r="AF985">
            <v>-54468.37999999983</v>
          </cell>
        </row>
        <row r="986">
          <cell r="H986">
            <v>1471517.7699999998</v>
          </cell>
          <cell r="L986">
            <v>442495.00999999978</v>
          </cell>
          <cell r="R986">
            <v>412577.00999999978</v>
          </cell>
          <cell r="T986">
            <v>-120460.95999999998</v>
          </cell>
          <cell r="U986">
            <v>-428830.23</v>
          </cell>
          <cell r="AF986">
            <v>-221842.03000000038</v>
          </cell>
        </row>
        <row r="987">
          <cell r="H987">
            <v>727027.36</v>
          </cell>
          <cell r="L987">
            <v>248951.03999999998</v>
          </cell>
          <cell r="R987">
            <v>213492.30999999997</v>
          </cell>
          <cell r="T987">
            <v>-56160.880000000005</v>
          </cell>
          <cell r="U987">
            <v>-161700.52000000002</v>
          </cell>
          <cell r="AF987">
            <v>-50655.26999999999</v>
          </cell>
        </row>
        <row r="988">
          <cell r="H988">
            <v>1174060.93</v>
          </cell>
          <cell r="L988">
            <v>368480.13999999996</v>
          </cell>
          <cell r="R988">
            <v>341668.70999999996</v>
          </cell>
          <cell r="T988">
            <v>-109391.36999999998</v>
          </cell>
          <cell r="U988">
            <v>-58133.74</v>
          </cell>
          <cell r="AF988">
            <v>92386.049999999988</v>
          </cell>
        </row>
        <row r="989">
          <cell r="H989">
            <v>781022.29</v>
          </cell>
          <cell r="L989">
            <v>246912.20000000013</v>
          </cell>
          <cell r="R989">
            <v>226428.64000000013</v>
          </cell>
          <cell r="T989">
            <v>-55362.54</v>
          </cell>
          <cell r="U989">
            <v>-34577.439999999995</v>
          </cell>
          <cell r="AF989">
            <v>66778.740000000107</v>
          </cell>
        </row>
        <row r="990">
          <cell r="H990">
            <v>1159549.2999999998</v>
          </cell>
          <cell r="L990">
            <v>406916.42999999982</v>
          </cell>
          <cell r="R990">
            <v>363037.88999999984</v>
          </cell>
          <cell r="T990">
            <v>-94046.069999999992</v>
          </cell>
          <cell r="U990">
            <v>-101932.20999999999</v>
          </cell>
          <cell r="AF990">
            <v>122660.53999999986</v>
          </cell>
        </row>
        <row r="991">
          <cell r="H991">
            <v>807116.18</v>
          </cell>
          <cell r="L991">
            <v>237560.89</v>
          </cell>
          <cell r="R991">
            <v>217481.19</v>
          </cell>
          <cell r="T991">
            <v>-64857.839999999989</v>
          </cell>
          <cell r="U991">
            <v>-53967.430000000008</v>
          </cell>
          <cell r="AF991">
            <v>115046.54000000002</v>
          </cell>
        </row>
        <row r="992">
          <cell r="H992">
            <v>710044.92000000016</v>
          </cell>
          <cell r="L992">
            <v>218695.96000000014</v>
          </cell>
          <cell r="R992">
            <v>200302.14000000013</v>
          </cell>
          <cell r="T992">
            <v>-78627.950000000012</v>
          </cell>
          <cell r="U992">
            <v>-92796.56</v>
          </cell>
          <cell r="AF992">
            <v>-29502.199999999866</v>
          </cell>
        </row>
        <row r="993">
          <cell r="H993">
            <v>687479.08</v>
          </cell>
          <cell r="L993">
            <v>214013.57</v>
          </cell>
          <cell r="R993">
            <v>196080.97</v>
          </cell>
          <cell r="T993">
            <v>-62631.11</v>
          </cell>
          <cell r="U993">
            <v>-59417.589999999989</v>
          </cell>
          <cell r="AF993">
            <v>35334.790000000037</v>
          </cell>
        </row>
        <row r="994">
          <cell r="H994">
            <v>729864.04999999993</v>
          </cell>
          <cell r="L994">
            <v>244157.35999999987</v>
          </cell>
          <cell r="R994">
            <v>201887.34999999986</v>
          </cell>
          <cell r="T994">
            <v>-73645.929999999993</v>
          </cell>
          <cell r="U994">
            <v>-77715.960000000006</v>
          </cell>
          <cell r="AF994">
            <v>-10522.950000000128</v>
          </cell>
        </row>
        <row r="995">
          <cell r="H995">
            <v>1358331.2100000002</v>
          </cell>
          <cell r="L995">
            <v>425706.29000000027</v>
          </cell>
          <cell r="R995">
            <v>397463.05000000028</v>
          </cell>
          <cell r="T995">
            <v>-101345.63999999998</v>
          </cell>
          <cell r="U995">
            <v>-157703.15</v>
          </cell>
          <cell r="AF995">
            <v>58074.500000000291</v>
          </cell>
        </row>
        <row r="996">
          <cell r="H996">
            <v>917984.08000000007</v>
          </cell>
          <cell r="L996">
            <v>285742.31</v>
          </cell>
          <cell r="R996">
            <v>264392.83</v>
          </cell>
          <cell r="T996">
            <v>-63879.85</v>
          </cell>
          <cell r="U996">
            <v>-108323.73</v>
          </cell>
          <cell r="AF996">
            <v>30635.059999999998</v>
          </cell>
        </row>
        <row r="997">
          <cell r="H997">
            <v>769432.62999999989</v>
          </cell>
          <cell r="L997">
            <v>242653.2099999999</v>
          </cell>
          <cell r="R997">
            <v>226008.09999999992</v>
          </cell>
          <cell r="T997">
            <v>-73971.03</v>
          </cell>
          <cell r="U997">
            <v>-116190.73999999999</v>
          </cell>
          <cell r="AF997">
            <v>-24186.450000000041</v>
          </cell>
        </row>
        <row r="998">
          <cell r="H998">
            <v>495302.80000000005</v>
          </cell>
          <cell r="L998">
            <v>168941.08000000005</v>
          </cell>
          <cell r="R998">
            <v>147538.43000000005</v>
          </cell>
          <cell r="T998">
            <v>-46547.05999999999</v>
          </cell>
          <cell r="U998">
            <v>-61239.359999999993</v>
          </cell>
          <cell r="AF998">
            <v>9990.6100000000442</v>
          </cell>
        </row>
        <row r="999">
          <cell r="H999">
            <v>637845.47000000009</v>
          </cell>
          <cell r="L999">
            <v>198818.83</v>
          </cell>
          <cell r="R999">
            <v>179791.75</v>
          </cell>
          <cell r="T999">
            <v>-46898.19</v>
          </cell>
          <cell r="U999">
            <v>-72463.710000000006</v>
          </cell>
          <cell r="AF999">
            <v>10617.169999999984</v>
          </cell>
        </row>
        <row r="1000">
          <cell r="H1000">
            <v>818860.53000000014</v>
          </cell>
          <cell r="L1000">
            <v>253143.83000000013</v>
          </cell>
          <cell r="R1000">
            <v>237093.00000000015</v>
          </cell>
          <cell r="T1000">
            <v>-75825.179999999993</v>
          </cell>
          <cell r="U1000">
            <v>-107389.97</v>
          </cell>
          <cell r="AF1000">
            <v>3269.1100000001315</v>
          </cell>
        </row>
        <row r="1001">
          <cell r="H1001">
            <v>475690.08999999991</v>
          </cell>
          <cell r="L1001">
            <v>159680.63999999987</v>
          </cell>
          <cell r="R1001">
            <v>133039.65999999986</v>
          </cell>
          <cell r="T1001">
            <v>-48484.649999999994</v>
          </cell>
          <cell r="U1001">
            <v>-46361.24</v>
          </cell>
          <cell r="AF1001">
            <v>3215.7299999998795</v>
          </cell>
        </row>
        <row r="1002">
          <cell r="H1002">
            <v>537237.97</v>
          </cell>
          <cell r="L1002">
            <v>170177.69</v>
          </cell>
          <cell r="R1002">
            <v>149090.58000000002</v>
          </cell>
          <cell r="T1002">
            <v>-44533.770000000004</v>
          </cell>
          <cell r="U1002">
            <v>-20095.670000000002</v>
          </cell>
          <cell r="AF1002">
            <v>51362.490000000005</v>
          </cell>
        </row>
        <row r="1003">
          <cell r="H1003">
            <v>605810.31999999995</v>
          </cell>
          <cell r="L1003">
            <v>206658.59</v>
          </cell>
          <cell r="R1003">
            <v>181163.25</v>
          </cell>
          <cell r="T1003">
            <v>-52404.51</v>
          </cell>
          <cell r="U1003">
            <v>-62758.369999999995</v>
          </cell>
          <cell r="AF1003">
            <v>30308.739999999962</v>
          </cell>
        </row>
        <row r="1004">
          <cell r="H1004">
            <v>524022.69000000006</v>
          </cell>
          <cell r="L1004">
            <v>176977.08000000002</v>
          </cell>
          <cell r="R1004">
            <v>148725.70000000001</v>
          </cell>
          <cell r="T1004">
            <v>-52810.070000000007</v>
          </cell>
          <cell r="U1004">
            <v>-65824.94</v>
          </cell>
          <cell r="AF1004">
            <v>-15969.399999999965</v>
          </cell>
        </row>
        <row r="1005">
          <cell r="H1005">
            <v>937342.95000000007</v>
          </cell>
          <cell r="L1005">
            <v>319686.9200000001</v>
          </cell>
          <cell r="R1005">
            <v>277627.1100000001</v>
          </cell>
          <cell r="T1005">
            <v>-74769.36</v>
          </cell>
          <cell r="U1005">
            <v>-47682.59</v>
          </cell>
          <cell r="AF1005">
            <v>71435.710000000108</v>
          </cell>
        </row>
        <row r="1006">
          <cell r="H1006">
            <v>676168.80999999994</v>
          </cell>
          <cell r="L1006">
            <v>215171.36999999994</v>
          </cell>
          <cell r="R1006">
            <v>203256.92999999993</v>
          </cell>
          <cell r="T1006">
            <v>-59918.47</v>
          </cell>
          <cell r="U1006">
            <v>-18620.359999999997</v>
          </cell>
          <cell r="AF1006">
            <v>61748.359999999957</v>
          </cell>
        </row>
        <row r="1007">
          <cell r="H1007">
            <v>731789.19000000006</v>
          </cell>
          <cell r="L1007">
            <v>227301.02000000008</v>
          </cell>
          <cell r="R1007">
            <v>212045.40000000008</v>
          </cell>
          <cell r="T1007">
            <v>-70911.639999999985</v>
          </cell>
          <cell r="U1007">
            <v>-43086.76</v>
          </cell>
          <cell r="AF1007">
            <v>45245.45000000007</v>
          </cell>
        </row>
        <row r="1008">
          <cell r="H1008">
            <v>427398.9200000001</v>
          </cell>
          <cell r="L1008">
            <v>144840.13000000012</v>
          </cell>
          <cell r="R1008">
            <v>124863.65000000013</v>
          </cell>
          <cell r="T1008">
            <v>-45649.64</v>
          </cell>
          <cell r="U1008">
            <v>-14575.08</v>
          </cell>
          <cell r="AF1008">
            <v>33460.980000000127</v>
          </cell>
        </row>
        <row r="1009">
          <cell r="H1009">
            <v>1096194.7</v>
          </cell>
          <cell r="L1009">
            <v>346299.48999999976</v>
          </cell>
          <cell r="R1009">
            <v>321928.72999999975</v>
          </cell>
          <cell r="T1009">
            <v>-92970.879999999976</v>
          </cell>
          <cell r="U1009">
            <v>-89342.04</v>
          </cell>
          <cell r="AF1009">
            <v>79815.009999999776</v>
          </cell>
        </row>
        <row r="1010">
          <cell r="H1010">
            <v>1044787.99</v>
          </cell>
          <cell r="L1010">
            <v>328730.18999999994</v>
          </cell>
          <cell r="R1010">
            <v>305850.86999999994</v>
          </cell>
          <cell r="T1010">
            <v>-103755.69000000002</v>
          </cell>
          <cell r="U1010">
            <v>-72383.5</v>
          </cell>
          <cell r="AF1010">
            <v>77071.069999999978</v>
          </cell>
        </row>
        <row r="1011">
          <cell r="H1011">
            <v>501480.2</v>
          </cell>
          <cell r="L1011">
            <v>175957.36</v>
          </cell>
          <cell r="R1011">
            <v>153314.84999999998</v>
          </cell>
          <cell r="T1011">
            <v>-46692.09</v>
          </cell>
          <cell r="U1011">
            <v>-35080.930000000008</v>
          </cell>
          <cell r="AF1011">
            <v>35161.15999999996</v>
          </cell>
        </row>
        <row r="1012">
          <cell r="H1012">
            <v>653944.29999999993</v>
          </cell>
          <cell r="L1012">
            <v>194490.40999999992</v>
          </cell>
          <cell r="R1012">
            <v>177772.59999999992</v>
          </cell>
          <cell r="T1012">
            <v>-65091.689999999995</v>
          </cell>
          <cell r="U1012">
            <v>-49417.889999999992</v>
          </cell>
          <cell r="AF1012">
            <v>-7197.4600000000792</v>
          </cell>
        </row>
        <row r="1013">
          <cell r="H1013">
            <v>1267174.7999999998</v>
          </cell>
          <cell r="L1013">
            <v>397063.38999999984</v>
          </cell>
          <cell r="R1013">
            <v>364413.37999999983</v>
          </cell>
          <cell r="T1013">
            <v>-72980.890000000014</v>
          </cell>
          <cell r="U1013">
            <v>-57445.919999999998</v>
          </cell>
          <cell r="AF1013">
            <v>193289.8199999998</v>
          </cell>
        </row>
        <row r="1014">
          <cell r="H1014">
            <v>968524.30999999982</v>
          </cell>
          <cell r="L1014">
            <v>308968.86999999976</v>
          </cell>
          <cell r="R1014">
            <v>288285.86999999976</v>
          </cell>
          <cell r="T1014">
            <v>-181618.16000000003</v>
          </cell>
          <cell r="U1014">
            <v>-42794.64</v>
          </cell>
          <cell r="AF1014">
            <v>8329.649999999674</v>
          </cell>
        </row>
        <row r="1015">
          <cell r="H1015">
            <v>481277.77999999997</v>
          </cell>
          <cell r="L1015">
            <v>151264.20999999993</v>
          </cell>
          <cell r="R1015">
            <v>120771.72999999992</v>
          </cell>
          <cell r="T1015">
            <v>-69464.84000000004</v>
          </cell>
          <cell r="U1015">
            <v>-35075.47</v>
          </cell>
          <cell r="AF1015">
            <v>-23154.010000000126</v>
          </cell>
        </row>
        <row r="1016">
          <cell r="H1016">
            <v>548705.21</v>
          </cell>
          <cell r="L1016">
            <v>175919.96999999997</v>
          </cell>
          <cell r="R1016">
            <v>165557.55999999997</v>
          </cell>
          <cell r="T1016">
            <v>-67516.55</v>
          </cell>
          <cell r="U1016">
            <v>-75751.969999999987</v>
          </cell>
          <cell r="AF1016">
            <v>-47999.650000000023</v>
          </cell>
        </row>
        <row r="1017">
          <cell r="H1017">
            <v>652908.84</v>
          </cell>
          <cell r="L1017">
            <v>196169.27999999997</v>
          </cell>
          <cell r="R1017">
            <v>177483.76999999996</v>
          </cell>
          <cell r="T1017">
            <v>-65476.479999999996</v>
          </cell>
          <cell r="U1017">
            <v>-81201.170000000013</v>
          </cell>
          <cell r="AF1017">
            <v>-13683.810000000056</v>
          </cell>
        </row>
        <row r="1018">
          <cell r="H1018">
            <v>610217.73</v>
          </cell>
          <cell r="L1018">
            <v>187739.14999999997</v>
          </cell>
          <cell r="R1018">
            <v>161107.24999999997</v>
          </cell>
          <cell r="T1018">
            <v>-63281.369999999995</v>
          </cell>
          <cell r="U1018">
            <v>-64922.87999999999</v>
          </cell>
          <cell r="AF1018">
            <v>-67113.469999999972</v>
          </cell>
        </row>
        <row r="1019">
          <cell r="H1019">
            <v>665213.55000000016</v>
          </cell>
          <cell r="L1019">
            <v>211451.24000000017</v>
          </cell>
          <cell r="R1019">
            <v>205634.64000000016</v>
          </cell>
          <cell r="T1019">
            <v>-49606.02</v>
          </cell>
          <cell r="U1019">
            <v>-84202.91</v>
          </cell>
          <cell r="AF1019">
            <v>30365.500000000175</v>
          </cell>
        </row>
        <row r="1020">
          <cell r="H1020">
            <v>770304.79999999993</v>
          </cell>
          <cell r="L1020">
            <v>246622.6399999999</v>
          </cell>
          <cell r="R1020">
            <v>237398.53999999989</v>
          </cell>
          <cell r="T1020">
            <v>-72790.3</v>
          </cell>
          <cell r="U1020">
            <v>-40890.71</v>
          </cell>
          <cell r="AF1020">
            <v>59428.199999999866</v>
          </cell>
        </row>
        <row r="1021">
          <cell r="H1021">
            <v>1067527.3899999999</v>
          </cell>
          <cell r="L1021">
            <v>330530.72999999992</v>
          </cell>
          <cell r="R1021">
            <v>315804.79999999993</v>
          </cell>
          <cell r="T1021">
            <v>-87565.440000000002</v>
          </cell>
          <cell r="U1021">
            <v>-83519.02</v>
          </cell>
          <cell r="AF1021">
            <v>73404.529999999912</v>
          </cell>
        </row>
        <row r="1022">
          <cell r="H1022">
            <v>832502.3899999999</v>
          </cell>
          <cell r="L1022">
            <v>259191.07999999996</v>
          </cell>
          <cell r="R1022">
            <v>248187.90999999995</v>
          </cell>
          <cell r="T1022">
            <v>-43784.33</v>
          </cell>
          <cell r="U1022">
            <v>-238301.24</v>
          </cell>
          <cell r="AF1022">
            <v>-154899.50000000009</v>
          </cell>
        </row>
        <row r="1023">
          <cell r="H1023">
            <v>652026.12</v>
          </cell>
          <cell r="L1023">
            <v>182529.93</v>
          </cell>
          <cell r="R1023">
            <v>169904.46</v>
          </cell>
          <cell r="T1023">
            <v>-68595.849999999991</v>
          </cell>
          <cell r="U1023">
            <v>-41026.639999999999</v>
          </cell>
          <cell r="AF1023">
            <v>10767.619999999995</v>
          </cell>
        </row>
        <row r="1024">
          <cell r="H1024">
            <v>670602.66</v>
          </cell>
          <cell r="L1024">
            <v>189529.93000000011</v>
          </cell>
          <cell r="R1024">
            <v>181652.06000000011</v>
          </cell>
          <cell r="T1024">
            <v>-106924.01999999997</v>
          </cell>
          <cell r="U1024">
            <v>-57201.21</v>
          </cell>
          <cell r="AF1024">
            <v>-61406.659999999858</v>
          </cell>
        </row>
        <row r="1025">
          <cell r="H1025">
            <v>267927.17</v>
          </cell>
          <cell r="L1025">
            <v>69640.819999999978</v>
          </cell>
          <cell r="R1025">
            <v>60274.939999999973</v>
          </cell>
          <cell r="T1025">
            <v>-40252.97</v>
          </cell>
          <cell r="U1025">
            <v>-34900</v>
          </cell>
          <cell r="AF1025">
            <v>-37455.24000000002</v>
          </cell>
        </row>
        <row r="1026">
          <cell r="H1026">
            <v>552417.12</v>
          </cell>
          <cell r="L1026">
            <v>185941.94</v>
          </cell>
          <cell r="R1026">
            <v>169751.74000000002</v>
          </cell>
          <cell r="T1026">
            <v>-65180.66</v>
          </cell>
          <cell r="U1026">
            <v>-17716.34</v>
          </cell>
          <cell r="AF1026">
            <v>52207.810000000027</v>
          </cell>
        </row>
        <row r="1027">
          <cell r="H1027">
            <v>392423.49</v>
          </cell>
          <cell r="L1027">
            <v>103756.30000000002</v>
          </cell>
          <cell r="R1027">
            <v>100789.55000000002</v>
          </cell>
          <cell r="T1027">
            <v>-52176.6</v>
          </cell>
          <cell r="U1027">
            <v>-31778.57</v>
          </cell>
          <cell r="AF1027">
            <v>-29056.619999999966</v>
          </cell>
        </row>
        <row r="1028">
          <cell r="H1028">
            <v>595235.73</v>
          </cell>
          <cell r="L1028">
            <v>192494.08999999997</v>
          </cell>
          <cell r="R1028">
            <v>178789.99999999997</v>
          </cell>
          <cell r="T1028">
            <v>-67358.69</v>
          </cell>
          <cell r="U1028">
            <v>-55297.84</v>
          </cell>
          <cell r="AF1028">
            <v>-27188.550000000047</v>
          </cell>
        </row>
        <row r="1029">
          <cell r="H1029">
            <v>368403.24</v>
          </cell>
          <cell r="L1029">
            <v>106907.63999999998</v>
          </cell>
          <cell r="R1029">
            <v>97742.75999999998</v>
          </cell>
          <cell r="T1029">
            <v>-38702.159999999996</v>
          </cell>
          <cell r="U1029">
            <v>-26628.57</v>
          </cell>
          <cell r="AF1029">
            <v>150.69999999998254</v>
          </cell>
        </row>
        <row r="1030">
          <cell r="H1030">
            <v>352928.73999999993</v>
          </cell>
          <cell r="L1030">
            <v>110739.77999999994</v>
          </cell>
          <cell r="R1030">
            <v>101645.87999999995</v>
          </cell>
          <cell r="T1030">
            <v>-41653.700000000004</v>
          </cell>
          <cell r="U1030">
            <v>-16460.219999999998</v>
          </cell>
          <cell r="AF1030">
            <v>15401.90999999996</v>
          </cell>
        </row>
        <row r="1031">
          <cell r="H1031">
            <v>321738.14</v>
          </cell>
          <cell r="L1031">
            <v>107101.26000000001</v>
          </cell>
          <cell r="R1031">
            <v>98027.540000000008</v>
          </cell>
          <cell r="T1031">
            <v>-48309.659999999996</v>
          </cell>
          <cell r="U1031">
            <v>-25100.950000000004</v>
          </cell>
          <cell r="AF1031">
            <v>-10795.190000000002</v>
          </cell>
        </row>
        <row r="1032">
          <cell r="H1032">
            <v>457098.63</v>
          </cell>
          <cell r="L1032">
            <v>155938.44999999995</v>
          </cell>
          <cell r="R1032">
            <v>138355.47999999995</v>
          </cell>
          <cell r="T1032">
            <v>-63797.89</v>
          </cell>
          <cell r="U1032">
            <v>-33418.46</v>
          </cell>
          <cell r="AF1032">
            <v>8621.3599999999569</v>
          </cell>
        </row>
        <row r="1033">
          <cell r="H1033">
            <v>343340.88999999996</v>
          </cell>
          <cell r="L1033">
            <v>104013.64999999997</v>
          </cell>
          <cell r="R1033">
            <v>95503.01999999996</v>
          </cell>
          <cell r="T1033">
            <v>-58918.229999999996</v>
          </cell>
          <cell r="U1033">
            <v>-33863.410000000003</v>
          </cell>
          <cell r="AF1033">
            <v>-30142.600000000035</v>
          </cell>
        </row>
        <row r="1034">
          <cell r="H1034">
            <v>350274.88</v>
          </cell>
          <cell r="L1034">
            <v>109899.93000000002</v>
          </cell>
          <cell r="R1034">
            <v>99136.550000000017</v>
          </cell>
          <cell r="T1034">
            <v>-60823.85</v>
          </cell>
          <cell r="U1034">
            <v>-9300.32</v>
          </cell>
          <cell r="AF1034">
            <v>2041.2200000000303</v>
          </cell>
        </row>
        <row r="1035">
          <cell r="H1035">
            <v>288252.70000000007</v>
          </cell>
          <cell r="L1035">
            <v>86711.350000000064</v>
          </cell>
          <cell r="R1035">
            <v>81486.340000000069</v>
          </cell>
          <cell r="T1035">
            <v>-108652.14000000001</v>
          </cell>
          <cell r="U1035">
            <v>-27920</v>
          </cell>
          <cell r="AF1035">
            <v>-85783.039999999964</v>
          </cell>
        </row>
        <row r="1036">
          <cell r="H1036">
            <v>474394.36</v>
          </cell>
          <cell r="L1036">
            <v>131793.93999999997</v>
          </cell>
          <cell r="R1036">
            <v>125928.37999999998</v>
          </cell>
          <cell r="T1036">
            <v>-69666.359999999986</v>
          </cell>
          <cell r="U1036">
            <v>-17058.580000000002</v>
          </cell>
          <cell r="AF1036">
            <v>3994.0999999999913</v>
          </cell>
        </row>
        <row r="1037">
          <cell r="H1037">
            <v>864621.45</v>
          </cell>
          <cell r="L1037">
            <v>263407.65999999997</v>
          </cell>
          <cell r="R1037">
            <v>235636.16999999998</v>
          </cell>
          <cell r="T1037">
            <v>-99931.25</v>
          </cell>
          <cell r="U1037">
            <v>-82769.14</v>
          </cell>
          <cell r="AF1037">
            <v>19287.849999999977</v>
          </cell>
        </row>
        <row r="1038">
          <cell r="H1038">
            <v>402558.97000000003</v>
          </cell>
          <cell r="L1038">
            <v>125437.55000000002</v>
          </cell>
          <cell r="R1038">
            <v>106469.31000000001</v>
          </cell>
          <cell r="T1038">
            <v>-46924.569999999992</v>
          </cell>
          <cell r="U1038">
            <v>-30087.439999999999</v>
          </cell>
          <cell r="AF1038">
            <v>3118.3000000000175</v>
          </cell>
        </row>
        <row r="1039">
          <cell r="H1039">
            <v>265564.90000000002</v>
          </cell>
          <cell r="L1039">
            <v>74853.100000000035</v>
          </cell>
          <cell r="R1039">
            <v>62840.270000000033</v>
          </cell>
          <cell r="T1039">
            <v>-48766.81</v>
          </cell>
          <cell r="U1039">
            <v>-28813.699999999997</v>
          </cell>
          <cell r="AF1039">
            <v>-37062.739999999976</v>
          </cell>
        </row>
        <row r="1040">
          <cell r="H1040">
            <v>348783.99</v>
          </cell>
          <cell r="L1040">
            <v>111219.82999999999</v>
          </cell>
          <cell r="R1040">
            <v>91665.699999999983</v>
          </cell>
          <cell r="T1040">
            <v>-54583.639999999992</v>
          </cell>
          <cell r="U1040">
            <v>-29357.93</v>
          </cell>
          <cell r="AF1040">
            <v>-32473.380000000019</v>
          </cell>
        </row>
        <row r="1041">
          <cell r="H1041">
            <v>518731.08999999997</v>
          </cell>
          <cell r="L1041">
            <v>143635.54000000004</v>
          </cell>
          <cell r="R1041">
            <v>135475.43000000005</v>
          </cell>
          <cell r="T1041">
            <v>-87261.950000000012</v>
          </cell>
          <cell r="U1041">
            <v>-48559.98</v>
          </cell>
          <cell r="AF1041">
            <v>-49184.849999999948</v>
          </cell>
        </row>
        <row r="1042">
          <cell r="H1042">
            <v>464151.62000000005</v>
          </cell>
          <cell r="L1042">
            <v>143180.76000000007</v>
          </cell>
          <cell r="R1042">
            <v>129654.03000000007</v>
          </cell>
          <cell r="T1042">
            <v>-67445.949999999983</v>
          </cell>
          <cell r="U1042">
            <v>-10148.57</v>
          </cell>
          <cell r="AF1042">
            <v>23723.440000000075</v>
          </cell>
        </row>
        <row r="1043">
          <cell r="H1043">
            <v>198014.69000000003</v>
          </cell>
          <cell r="L1043">
            <v>59473.810000000041</v>
          </cell>
          <cell r="R1043">
            <v>52136.180000000037</v>
          </cell>
          <cell r="T1043">
            <v>-36224.93</v>
          </cell>
          <cell r="U1043">
            <v>-10791.11</v>
          </cell>
          <cell r="AF1043">
            <v>-22243.249999999956</v>
          </cell>
        </row>
        <row r="1044">
          <cell r="H1044">
            <v>3538743.17</v>
          </cell>
          <cell r="L1044">
            <v>1078352.8599999999</v>
          </cell>
          <cell r="R1044">
            <v>976949.50999999989</v>
          </cell>
          <cell r="T1044">
            <v>-204967.00999999995</v>
          </cell>
          <cell r="U1044">
            <v>-160731.95000000001</v>
          </cell>
          <cell r="AF1044">
            <v>459390.17</v>
          </cell>
        </row>
        <row r="1045">
          <cell r="H1045">
            <v>876142.82</v>
          </cell>
          <cell r="L1045">
            <v>258628.51999999996</v>
          </cell>
          <cell r="R1045">
            <v>232716.93999999997</v>
          </cell>
          <cell r="T1045">
            <v>-79878.38</v>
          </cell>
          <cell r="U1045">
            <v>-37260.15</v>
          </cell>
          <cell r="AF1045">
            <v>13015.25999999998</v>
          </cell>
        </row>
        <row r="1046">
          <cell r="H1046">
            <v>314654.86999999994</v>
          </cell>
          <cell r="L1046">
            <v>92929.619999999952</v>
          </cell>
          <cell r="R1046">
            <v>73858.519999999946</v>
          </cell>
          <cell r="T1046">
            <v>-69789.790000000008</v>
          </cell>
          <cell r="U1046">
            <v>-6486.22</v>
          </cell>
          <cell r="AF1046">
            <v>-27559.230000000069</v>
          </cell>
        </row>
        <row r="1047">
          <cell r="H1047">
            <v>1065625.8799999999</v>
          </cell>
          <cell r="L1047">
            <v>330686.94999999978</v>
          </cell>
          <cell r="R1047">
            <v>285668.06999999977</v>
          </cell>
          <cell r="T1047">
            <v>-108007.00999999998</v>
          </cell>
          <cell r="U1047">
            <v>-41298.89</v>
          </cell>
          <cell r="AF1047">
            <v>78281.979999999807</v>
          </cell>
        </row>
        <row r="1048">
          <cell r="H1048">
            <v>879871.67000000016</v>
          </cell>
          <cell r="L1048">
            <v>271735.08000000019</v>
          </cell>
          <cell r="R1048">
            <v>240816.29000000018</v>
          </cell>
          <cell r="T1048">
            <v>-69037.189999999973</v>
          </cell>
          <cell r="U1048">
            <v>-75623.210000000006</v>
          </cell>
          <cell r="AF1048">
            <v>42036.250000000204</v>
          </cell>
        </row>
        <row r="1049">
          <cell r="H1049">
            <v>2167546.7800000007</v>
          </cell>
          <cell r="L1049">
            <v>659809.83000000066</v>
          </cell>
          <cell r="R1049">
            <v>589187.59000000067</v>
          </cell>
          <cell r="T1049">
            <v>-204251.15999999995</v>
          </cell>
          <cell r="U1049">
            <v>-134940.08000000002</v>
          </cell>
          <cell r="AF1049">
            <v>194629.98000000068</v>
          </cell>
        </row>
        <row r="1050">
          <cell r="H1050">
            <v>960455.64</v>
          </cell>
          <cell r="L1050">
            <v>292227.36000000004</v>
          </cell>
          <cell r="R1050">
            <v>264402.20000000007</v>
          </cell>
          <cell r="T1050">
            <v>-72161.25</v>
          </cell>
          <cell r="U1050">
            <v>-59456.15</v>
          </cell>
          <cell r="AF1050">
            <v>51918.030000000057</v>
          </cell>
        </row>
        <row r="1051">
          <cell r="H1051">
            <v>1460077.3299999998</v>
          </cell>
          <cell r="L1051">
            <v>448748.75999999989</v>
          </cell>
          <cell r="R1051">
            <v>407968.93999999989</v>
          </cell>
          <cell r="T1051">
            <v>-93324.610000000015</v>
          </cell>
          <cell r="U1051">
            <v>-128076.57999999997</v>
          </cell>
          <cell r="AF1051">
            <v>131825.92999999993</v>
          </cell>
        </row>
        <row r="1052">
          <cell r="H1052">
            <v>1010834.5100000002</v>
          </cell>
          <cell r="L1052">
            <v>306747.64000000025</v>
          </cell>
          <cell r="R1052">
            <v>270565.27000000025</v>
          </cell>
          <cell r="T1052">
            <v>-90866.849999999991</v>
          </cell>
          <cell r="U1052">
            <v>-88336.99</v>
          </cell>
          <cell r="AF1052">
            <v>14610.53000000029</v>
          </cell>
        </row>
        <row r="1053">
          <cell r="H1053">
            <v>1065341.3499999999</v>
          </cell>
          <cell r="L1053">
            <v>319721.88999999984</v>
          </cell>
          <cell r="R1053">
            <v>287366.93999999983</v>
          </cell>
          <cell r="T1053">
            <v>-80011.859999999986</v>
          </cell>
          <cell r="U1053">
            <v>-48991.96</v>
          </cell>
          <cell r="AF1053">
            <v>108204.84999999986</v>
          </cell>
        </row>
        <row r="1054">
          <cell r="H1054">
            <v>2890629.55</v>
          </cell>
          <cell r="L1054">
            <v>863761.92999999993</v>
          </cell>
          <cell r="R1054">
            <v>782918.19</v>
          </cell>
          <cell r="T1054">
            <v>-193140.74000000005</v>
          </cell>
          <cell r="U1054">
            <v>-157604.4</v>
          </cell>
          <cell r="AF1054">
            <v>153384.79999999993</v>
          </cell>
        </row>
        <row r="1055">
          <cell r="H1055">
            <v>1364639.53</v>
          </cell>
          <cell r="L1055">
            <v>423070.19000000006</v>
          </cell>
          <cell r="R1055">
            <v>381353.93000000005</v>
          </cell>
          <cell r="T1055">
            <v>-101293.84999999998</v>
          </cell>
          <cell r="U1055">
            <v>-134266.83000000002</v>
          </cell>
          <cell r="AF1055">
            <v>118685.97000000009</v>
          </cell>
        </row>
        <row r="1056">
          <cell r="H1056">
            <v>1421886.9800000002</v>
          </cell>
          <cell r="L1056">
            <v>437944.19000000029</v>
          </cell>
          <cell r="R1056">
            <v>396809.77000000031</v>
          </cell>
          <cell r="T1056">
            <v>-120681.70999999999</v>
          </cell>
          <cell r="U1056">
            <v>41278.779999999992</v>
          </cell>
          <cell r="AF1056">
            <v>236426.97000000029</v>
          </cell>
        </row>
        <row r="1057">
          <cell r="H1057">
            <v>738623.4099999998</v>
          </cell>
          <cell r="L1057">
            <v>233357.62999999989</v>
          </cell>
          <cell r="R1057">
            <v>205363.29999999987</v>
          </cell>
          <cell r="T1057">
            <v>-66844.84</v>
          </cell>
          <cell r="U1057">
            <v>-53851.649999999994</v>
          </cell>
          <cell r="AF1057">
            <v>29591.139999999839</v>
          </cell>
        </row>
        <row r="1058">
          <cell r="H1058">
            <v>931213.99000000011</v>
          </cell>
          <cell r="L1058">
            <v>285132.59000000008</v>
          </cell>
          <cell r="R1058">
            <v>252427.08000000007</v>
          </cell>
          <cell r="T1058">
            <v>-100681.52999999998</v>
          </cell>
          <cell r="U1058">
            <v>-74146.05</v>
          </cell>
          <cell r="AF1058">
            <v>8373.7900000000955</v>
          </cell>
        </row>
        <row r="1059">
          <cell r="H1059">
            <v>1908933.7699999996</v>
          </cell>
          <cell r="L1059">
            <v>578170.02999999945</v>
          </cell>
          <cell r="R1059">
            <v>521013.26999999944</v>
          </cell>
          <cell r="T1059">
            <v>-134515.05000000002</v>
          </cell>
          <cell r="U1059">
            <v>-70923.23</v>
          </cell>
          <cell r="AF1059">
            <v>153978.31999999942</v>
          </cell>
        </row>
        <row r="1060">
          <cell r="H1060">
            <v>1053646.4000000001</v>
          </cell>
          <cell r="L1060">
            <v>332928.58000000019</v>
          </cell>
          <cell r="R1060">
            <v>296253.18000000017</v>
          </cell>
          <cell r="T1060">
            <v>-67850.719999999972</v>
          </cell>
          <cell r="U1060">
            <v>-135316.22</v>
          </cell>
          <cell r="AF1060">
            <v>13697.430000000168</v>
          </cell>
        </row>
        <row r="1061">
          <cell r="H1061">
            <v>1780776.8400000003</v>
          </cell>
          <cell r="L1061">
            <v>534411.46000000031</v>
          </cell>
          <cell r="R1061">
            <v>478713.54000000033</v>
          </cell>
          <cell r="T1061">
            <v>-135391.35999999999</v>
          </cell>
          <cell r="U1061">
            <v>-124829.21</v>
          </cell>
          <cell r="AF1061">
            <v>146311.35000000033</v>
          </cell>
        </row>
        <row r="1062">
          <cell r="H1062">
            <v>998573.86999999988</v>
          </cell>
          <cell r="L1062">
            <v>308489.6999999999</v>
          </cell>
          <cell r="R1062">
            <v>283034.28999999992</v>
          </cell>
          <cell r="T1062">
            <v>-102578.18</v>
          </cell>
          <cell r="U1062">
            <v>-73704.409999999989</v>
          </cell>
          <cell r="AF1062">
            <v>9764.1499999999651</v>
          </cell>
        </row>
        <row r="1063">
          <cell r="H1063">
            <v>1550952.72</v>
          </cell>
          <cell r="L1063">
            <v>478330.47</v>
          </cell>
          <cell r="R1063">
            <v>434260.18</v>
          </cell>
          <cell r="T1063">
            <v>-112091.15000000001</v>
          </cell>
          <cell r="U1063">
            <v>-119014.28</v>
          </cell>
          <cell r="AF1063">
            <v>70440.239999999991</v>
          </cell>
        </row>
        <row r="1064">
          <cell r="H1064">
            <v>2029153.8800000001</v>
          </cell>
          <cell r="L1064">
            <v>571468.81000000006</v>
          </cell>
          <cell r="R1064">
            <v>506323.01000000007</v>
          </cell>
          <cell r="T1064">
            <v>-142737.54999999999</v>
          </cell>
          <cell r="U1064">
            <v>-368537.85</v>
          </cell>
          <cell r="AF1064">
            <v>-174361.78999999986</v>
          </cell>
        </row>
        <row r="1065">
          <cell r="H1065">
            <v>666919.53999999992</v>
          </cell>
          <cell r="L1065">
            <v>221264.11999999994</v>
          </cell>
          <cell r="R1065">
            <v>173026.62999999995</v>
          </cell>
          <cell r="T1065">
            <v>-57103.989999999991</v>
          </cell>
          <cell r="U1065">
            <v>-53474.48000000001</v>
          </cell>
          <cell r="AF1065">
            <v>-271.81000000002678</v>
          </cell>
        </row>
        <row r="1066">
          <cell r="H1066">
            <v>1942749.2</v>
          </cell>
          <cell r="L1066">
            <v>581467.25999999989</v>
          </cell>
          <cell r="R1066">
            <v>517328.2099999999</v>
          </cell>
          <cell r="T1066">
            <v>-125392.07</v>
          </cell>
          <cell r="U1066">
            <v>-131713.76999999999</v>
          </cell>
          <cell r="AF1066">
            <v>20192.979999999923</v>
          </cell>
        </row>
        <row r="1067">
          <cell r="H1067">
            <v>1019630.2</v>
          </cell>
          <cell r="L1067">
            <v>311814.06999999989</v>
          </cell>
          <cell r="R1067">
            <v>278513.4599999999</v>
          </cell>
          <cell r="T1067">
            <v>-88240.269999999975</v>
          </cell>
          <cell r="U1067">
            <v>-39795.67</v>
          </cell>
          <cell r="AF1067">
            <v>73772.089999999909</v>
          </cell>
        </row>
        <row r="1068">
          <cell r="H1068">
            <v>870644.00999999989</v>
          </cell>
          <cell r="L1068">
            <v>267283.55</v>
          </cell>
          <cell r="R1068">
            <v>244283.74</v>
          </cell>
          <cell r="T1068">
            <v>-69296.73</v>
          </cell>
          <cell r="U1068">
            <v>-22340.66</v>
          </cell>
          <cell r="AF1068">
            <v>89219.729999999981</v>
          </cell>
        </row>
        <row r="1069">
          <cell r="H1069">
            <v>1410859.8900000001</v>
          </cell>
          <cell r="L1069">
            <v>432699.37000000023</v>
          </cell>
          <cell r="R1069">
            <v>392706.83000000025</v>
          </cell>
          <cell r="T1069">
            <v>-140675.50999999998</v>
          </cell>
          <cell r="U1069">
            <v>-142545.26</v>
          </cell>
          <cell r="AF1069">
            <v>21112.760000000359</v>
          </cell>
        </row>
        <row r="1070">
          <cell r="H1070">
            <v>2676458.9400000004</v>
          </cell>
          <cell r="L1070">
            <v>835920.42000000039</v>
          </cell>
          <cell r="R1070">
            <v>756711.84000000032</v>
          </cell>
          <cell r="T1070">
            <v>-169902.82999999993</v>
          </cell>
          <cell r="U1070">
            <v>-123328.43</v>
          </cell>
          <cell r="AF1070">
            <v>335739.61000000051</v>
          </cell>
        </row>
        <row r="1071">
          <cell r="H1071">
            <v>1641582.32</v>
          </cell>
          <cell r="L1071">
            <v>502003.9800000001</v>
          </cell>
          <cell r="R1071">
            <v>438238.3000000001</v>
          </cell>
          <cell r="T1071">
            <v>-142266.39000000004</v>
          </cell>
          <cell r="U1071">
            <v>-48904.06</v>
          </cell>
          <cell r="AF1071">
            <v>167409.71000000002</v>
          </cell>
        </row>
        <row r="1072">
          <cell r="H1072">
            <v>1325355.8699999999</v>
          </cell>
          <cell r="L1072">
            <v>414480.47</v>
          </cell>
          <cell r="R1072">
            <v>378839.29</v>
          </cell>
          <cell r="T1072">
            <v>-96035.62999999999</v>
          </cell>
          <cell r="U1072">
            <v>-126678.73000000003</v>
          </cell>
          <cell r="AF1072">
            <v>73429.040000000037</v>
          </cell>
        </row>
        <row r="1073">
          <cell r="H1073">
            <v>990498.54</v>
          </cell>
          <cell r="L1073">
            <v>331947.75</v>
          </cell>
          <cell r="R1073">
            <v>278065.77</v>
          </cell>
          <cell r="T1073">
            <v>-71488.709999999992</v>
          </cell>
          <cell r="U1073">
            <v>-213757.22999999998</v>
          </cell>
          <cell r="AF1073">
            <v>-54296.589999999909</v>
          </cell>
        </row>
        <row r="1074">
          <cell r="H1074">
            <v>1403402.56</v>
          </cell>
          <cell r="L1074">
            <v>407412.02</v>
          </cell>
          <cell r="R1074">
            <v>366293.08</v>
          </cell>
          <cell r="T1074">
            <v>-102584.95</v>
          </cell>
          <cell r="U1074">
            <v>-274214.84000000003</v>
          </cell>
          <cell r="AF1074">
            <v>-106993.5</v>
          </cell>
        </row>
        <row r="1075">
          <cell r="H1075">
            <v>1528580.9600000002</v>
          </cell>
          <cell r="L1075">
            <v>460960.49000000022</v>
          </cell>
          <cell r="R1075">
            <v>409782.62000000023</v>
          </cell>
          <cell r="T1075">
            <v>-135116.04000000004</v>
          </cell>
          <cell r="U1075">
            <v>-199230.58000000002</v>
          </cell>
          <cell r="AF1075">
            <v>-5563.979999999865</v>
          </cell>
        </row>
        <row r="1076">
          <cell r="H1076">
            <v>1436401.82</v>
          </cell>
          <cell r="L1076">
            <v>436990.14999999991</v>
          </cell>
          <cell r="R1076">
            <v>394960.6399999999</v>
          </cell>
          <cell r="T1076">
            <v>-102218.27999999997</v>
          </cell>
          <cell r="U1076">
            <v>-147692.51999999999</v>
          </cell>
          <cell r="AF1076">
            <v>62711.589999999851</v>
          </cell>
        </row>
        <row r="1077">
          <cell r="H1077">
            <v>729708.94</v>
          </cell>
          <cell r="L1077">
            <v>243933.00000000006</v>
          </cell>
          <cell r="R1077">
            <v>211791.84000000005</v>
          </cell>
          <cell r="T1077">
            <v>-80566.420000000027</v>
          </cell>
          <cell r="U1077">
            <v>-81437.47</v>
          </cell>
          <cell r="AF1077">
            <v>-9670.3499999999476</v>
          </cell>
        </row>
        <row r="1078">
          <cell r="H1078">
            <v>608860.86</v>
          </cell>
          <cell r="L1078">
            <v>205043.62999999995</v>
          </cell>
          <cell r="R1078">
            <v>174012.37999999995</v>
          </cell>
          <cell r="T1078">
            <v>-55870.71</v>
          </cell>
          <cell r="U1078">
            <v>-46162.969999999994</v>
          </cell>
          <cell r="AF1078">
            <v>9574.4299999999057</v>
          </cell>
        </row>
        <row r="1079">
          <cell r="H1079">
            <v>666297.23</v>
          </cell>
          <cell r="L1079">
            <v>202609.85000000003</v>
          </cell>
          <cell r="R1079">
            <v>180528.81000000003</v>
          </cell>
          <cell r="T1079">
            <v>-54199.07</v>
          </cell>
          <cell r="U1079">
            <v>-298559.26999999996</v>
          </cell>
          <cell r="AF1079">
            <v>-222793.35999999996</v>
          </cell>
        </row>
        <row r="1080">
          <cell r="H1080">
            <v>955321.44</v>
          </cell>
          <cell r="L1080">
            <v>318278.7</v>
          </cell>
          <cell r="R1080">
            <v>276377.73</v>
          </cell>
          <cell r="T1080">
            <v>-80768.110000000015</v>
          </cell>
          <cell r="U1080">
            <v>-98850.38</v>
          </cell>
          <cell r="AF1080">
            <v>32487.699999999983</v>
          </cell>
        </row>
        <row r="1081">
          <cell r="H1081">
            <v>1045092.77</v>
          </cell>
          <cell r="L1081">
            <v>348993.83000000007</v>
          </cell>
          <cell r="R1081">
            <v>296339.66000000009</v>
          </cell>
          <cell r="T1081">
            <v>-84034.78</v>
          </cell>
          <cell r="U1081">
            <v>-119973.97</v>
          </cell>
          <cell r="AF1081">
            <v>25672.310000000056</v>
          </cell>
        </row>
        <row r="1082">
          <cell r="H1082">
            <v>1229086.9099999999</v>
          </cell>
          <cell r="L1082">
            <v>395711.09000000008</v>
          </cell>
          <cell r="R1082">
            <v>318338.13000000012</v>
          </cell>
          <cell r="T1082">
            <v>-82091.889999999985</v>
          </cell>
          <cell r="U1082">
            <v>-96119.94</v>
          </cell>
          <cell r="AF1082">
            <v>93840.770000000135</v>
          </cell>
        </row>
        <row r="1083">
          <cell r="H1083">
            <v>1161009.7299999997</v>
          </cell>
          <cell r="L1083">
            <v>372699.48999999964</v>
          </cell>
          <cell r="R1083">
            <v>311353.19999999966</v>
          </cell>
          <cell r="T1083">
            <v>-100395.69000000002</v>
          </cell>
          <cell r="U1083">
            <v>-80370.23000000001</v>
          </cell>
          <cell r="AF1083">
            <v>48043.459999999672</v>
          </cell>
        </row>
        <row r="1084">
          <cell r="H1084">
            <v>1442252.11</v>
          </cell>
          <cell r="L1084">
            <v>470100.49000000011</v>
          </cell>
          <cell r="R1084">
            <v>387733.75000000012</v>
          </cell>
          <cell r="T1084">
            <v>-86054.74000000002</v>
          </cell>
          <cell r="U1084">
            <v>-118826.95000000001</v>
          </cell>
          <cell r="AF1084">
            <v>102841.1700000001</v>
          </cell>
        </row>
        <row r="1085">
          <cell r="H1085">
            <v>1087797.42</v>
          </cell>
          <cell r="L1085">
            <v>328153.49999999994</v>
          </cell>
          <cell r="R1085">
            <v>286710.34999999992</v>
          </cell>
          <cell r="T1085">
            <v>-94037.999999999985</v>
          </cell>
          <cell r="U1085">
            <v>-56198.799999999996</v>
          </cell>
          <cell r="AF1085">
            <v>84396.829999999929</v>
          </cell>
        </row>
        <row r="1086">
          <cell r="H1086">
            <v>614298.99999999988</v>
          </cell>
          <cell r="L1086">
            <v>214411.80999999994</v>
          </cell>
          <cell r="R1086">
            <v>164728.77999999994</v>
          </cell>
          <cell r="T1086">
            <v>-54578.229999999989</v>
          </cell>
          <cell r="U1086">
            <v>-321733.39</v>
          </cell>
          <cell r="AF1086">
            <v>-301973.99000000011</v>
          </cell>
        </row>
        <row r="1087">
          <cell r="H1087">
            <v>1063229.19</v>
          </cell>
          <cell r="L1087">
            <v>325121.8299999999</v>
          </cell>
          <cell r="R1087">
            <v>295726.58999999991</v>
          </cell>
          <cell r="T1087">
            <v>-83189.77</v>
          </cell>
          <cell r="U1087">
            <v>-92726.25999999998</v>
          </cell>
          <cell r="AF1087">
            <v>69167.089999999909</v>
          </cell>
        </row>
        <row r="1088">
          <cell r="H1088">
            <v>927183.14</v>
          </cell>
          <cell r="L1088">
            <v>288010.58</v>
          </cell>
          <cell r="R1088">
            <v>264105.08</v>
          </cell>
          <cell r="T1088">
            <v>-72731.89</v>
          </cell>
          <cell r="U1088">
            <v>-119962.37999999999</v>
          </cell>
          <cell r="AF1088">
            <v>56663.660000000033</v>
          </cell>
        </row>
        <row r="1089">
          <cell r="H1089">
            <v>1040788.24</v>
          </cell>
          <cell r="L1089">
            <v>342450.12999999983</v>
          </cell>
          <cell r="R1089">
            <v>275578.71999999986</v>
          </cell>
          <cell r="T1089">
            <v>-70787.109999999986</v>
          </cell>
          <cell r="U1089">
            <v>-371864.88999999996</v>
          </cell>
          <cell r="AF1089">
            <v>-246340.41000000009</v>
          </cell>
        </row>
        <row r="1090">
          <cell r="H1090">
            <v>1256167.9599999997</v>
          </cell>
          <cell r="L1090">
            <v>432645.68999999977</v>
          </cell>
          <cell r="R1090">
            <v>371505.63999999978</v>
          </cell>
          <cell r="T1090">
            <v>-88111.61</v>
          </cell>
          <cell r="U1090">
            <v>-246824.22999999998</v>
          </cell>
          <cell r="AF1090">
            <v>-52480.990000000165</v>
          </cell>
        </row>
        <row r="1091">
          <cell r="H1091">
            <v>1735666.05</v>
          </cell>
          <cell r="L1091">
            <v>519921.50999999989</v>
          </cell>
          <cell r="R1091">
            <v>474853.98999999987</v>
          </cell>
          <cell r="T1091">
            <v>-132262.03</v>
          </cell>
          <cell r="U1091">
            <v>-428830.23</v>
          </cell>
          <cell r="AF1091">
            <v>-186079.44000000029</v>
          </cell>
        </row>
        <row r="1092">
          <cell r="H1092">
            <v>853949.52000000014</v>
          </cell>
          <cell r="L1092">
            <v>286701.73000000021</v>
          </cell>
          <cell r="R1092">
            <v>235707.61000000022</v>
          </cell>
          <cell r="T1092">
            <v>-66907.340000000011</v>
          </cell>
          <cell r="U1092">
            <v>-162775.63999999998</v>
          </cell>
          <cell r="AF1092">
            <v>-133485.74999999977</v>
          </cell>
        </row>
        <row r="1093">
          <cell r="H1093">
            <v>1386330.99</v>
          </cell>
          <cell r="L1093">
            <v>422268.54000000004</v>
          </cell>
          <cell r="R1093">
            <v>386611.58</v>
          </cell>
          <cell r="T1093">
            <v>-91559.26</v>
          </cell>
          <cell r="U1093">
            <v>-58133.74</v>
          </cell>
          <cell r="AF1093">
            <v>152315.82</v>
          </cell>
        </row>
        <row r="1094">
          <cell r="H1094">
            <v>811824.06999999983</v>
          </cell>
          <cell r="L1094">
            <v>249785.74999999983</v>
          </cell>
          <cell r="R1094">
            <v>221205.29999999981</v>
          </cell>
          <cell r="T1094">
            <v>-63619.12</v>
          </cell>
          <cell r="U1094">
            <v>-34577.439999999995</v>
          </cell>
          <cell r="AF1094">
            <v>51227.549999999814</v>
          </cell>
        </row>
        <row r="1095">
          <cell r="H1095">
            <v>1254164.19</v>
          </cell>
          <cell r="L1095">
            <v>433402.80999999994</v>
          </cell>
          <cell r="R1095">
            <v>368759.23999999993</v>
          </cell>
          <cell r="T1095">
            <v>-88843.35</v>
          </cell>
          <cell r="U1095">
            <v>-101932.2</v>
          </cell>
          <cell r="AF1095">
            <v>99444.76999999996</v>
          </cell>
        </row>
        <row r="1096">
          <cell r="H1096">
            <v>775501.3899999999</v>
          </cell>
          <cell r="L1096">
            <v>231901.47999999992</v>
          </cell>
          <cell r="R1096">
            <v>205196.13999999993</v>
          </cell>
          <cell r="T1096">
            <v>-72169.23000000001</v>
          </cell>
          <cell r="U1096">
            <v>-46173.41</v>
          </cell>
          <cell r="AF1096">
            <v>13228.889999999898</v>
          </cell>
        </row>
        <row r="1097">
          <cell r="H1097">
            <v>813406.85</v>
          </cell>
          <cell r="L1097">
            <v>248850.46000000002</v>
          </cell>
          <cell r="R1097">
            <v>226150.54000000004</v>
          </cell>
          <cell r="T1097">
            <v>-77902.989999999991</v>
          </cell>
          <cell r="U1097">
            <v>-92796.56</v>
          </cell>
          <cell r="AF1097">
            <v>-37907.450000000012</v>
          </cell>
        </row>
        <row r="1098">
          <cell r="H1098">
            <v>763264.36</v>
          </cell>
          <cell r="L1098">
            <v>239067.10000000003</v>
          </cell>
          <cell r="R1098">
            <v>218351.76000000004</v>
          </cell>
          <cell r="T1098">
            <v>-60844.139999999985</v>
          </cell>
          <cell r="U1098">
            <v>-59417.86</v>
          </cell>
          <cell r="AF1098">
            <v>18926.500000000029</v>
          </cell>
        </row>
        <row r="1099">
          <cell r="H1099">
            <v>922174.44</v>
          </cell>
          <cell r="L1099">
            <v>304173.35999999993</v>
          </cell>
          <cell r="R1099">
            <v>245333.97999999992</v>
          </cell>
          <cell r="T1099">
            <v>-81318.969999999972</v>
          </cell>
          <cell r="U1099">
            <v>-77715.960000000006</v>
          </cell>
          <cell r="AF1099">
            <v>-40802.270000000077</v>
          </cell>
        </row>
        <row r="1100">
          <cell r="H1100">
            <v>1455751.8599999999</v>
          </cell>
          <cell r="L1100">
            <v>460641.00999999978</v>
          </cell>
          <cell r="R1100">
            <v>425483.47999999975</v>
          </cell>
          <cell r="T1100">
            <v>-117534</v>
          </cell>
          <cell r="U1100">
            <v>-157703.15</v>
          </cell>
          <cell r="AF1100">
            <v>92833.689999999769</v>
          </cell>
        </row>
        <row r="1101">
          <cell r="H1101">
            <v>975923.83</v>
          </cell>
          <cell r="L1101">
            <v>300596.4599999999</v>
          </cell>
          <cell r="R1101">
            <v>273254.12999999989</v>
          </cell>
          <cell r="T1101">
            <v>-79271.990000000005</v>
          </cell>
          <cell r="U1101">
            <v>-108323.73</v>
          </cell>
          <cell r="AF1101">
            <v>26692.439999999886</v>
          </cell>
        </row>
        <row r="1102">
          <cell r="H1102">
            <v>932592.24999999988</v>
          </cell>
          <cell r="L1102">
            <v>266855.5199999999</v>
          </cell>
          <cell r="R1102">
            <v>236099.7399999999</v>
          </cell>
          <cell r="T1102">
            <v>-90032.099999999991</v>
          </cell>
          <cell r="U1102">
            <v>-116190.73999999999</v>
          </cell>
          <cell r="AF1102">
            <v>-45325.810000000085</v>
          </cell>
        </row>
        <row r="1103">
          <cell r="H1103">
            <v>551441.44000000006</v>
          </cell>
          <cell r="L1103">
            <v>187197.50000000003</v>
          </cell>
          <cell r="R1103">
            <v>148264.20000000004</v>
          </cell>
          <cell r="T1103">
            <v>-44461.090000000011</v>
          </cell>
          <cell r="U1103">
            <v>-61158.22</v>
          </cell>
          <cell r="AF1103">
            <v>9155.9900000000198</v>
          </cell>
        </row>
        <row r="1104">
          <cell r="H1104">
            <v>684807.56</v>
          </cell>
          <cell r="L1104">
            <v>206332.95000000013</v>
          </cell>
          <cell r="R1104">
            <v>185784.07000000012</v>
          </cell>
          <cell r="T1104">
            <v>-45948.639999999999</v>
          </cell>
          <cell r="U1104">
            <v>-72463.710000000006</v>
          </cell>
          <cell r="AF1104">
            <v>20173.560000000114</v>
          </cell>
        </row>
        <row r="1105">
          <cell r="H1105">
            <v>867517.18</v>
          </cell>
          <cell r="L1105">
            <v>262044.24000000005</v>
          </cell>
          <cell r="R1105">
            <v>240401.23000000004</v>
          </cell>
          <cell r="T1105">
            <v>-72958.580000000031</v>
          </cell>
          <cell r="U1105">
            <v>-107389.97</v>
          </cell>
          <cell r="AF1105">
            <v>12272.809999999969</v>
          </cell>
        </row>
        <row r="1106">
          <cell r="H1106">
            <v>524559.91</v>
          </cell>
          <cell r="L1106">
            <v>172260.40000000002</v>
          </cell>
          <cell r="R1106">
            <v>142317.39000000001</v>
          </cell>
          <cell r="T1106">
            <v>-43920</v>
          </cell>
          <cell r="U1106">
            <v>-46361.24</v>
          </cell>
          <cell r="AF1106">
            <v>12999.200000000041</v>
          </cell>
        </row>
        <row r="1107">
          <cell r="H1107">
            <v>563690.98</v>
          </cell>
          <cell r="L1107">
            <v>176055.33999999994</v>
          </cell>
          <cell r="R1107">
            <v>156717.50999999995</v>
          </cell>
          <cell r="T1107">
            <v>-45028.700000000012</v>
          </cell>
          <cell r="U1107">
            <v>-21072.969999999998</v>
          </cell>
          <cell r="AF1107">
            <v>36102.689999999944</v>
          </cell>
        </row>
        <row r="1108">
          <cell r="H1108">
            <v>648936.70000000007</v>
          </cell>
          <cell r="L1108">
            <v>209439.08000000007</v>
          </cell>
          <cell r="R1108">
            <v>179106.93000000008</v>
          </cell>
          <cell r="T1108">
            <v>-55949.100000000006</v>
          </cell>
          <cell r="U1108">
            <v>-62758.369999999995</v>
          </cell>
          <cell r="AF1108">
            <v>12708.070000000094</v>
          </cell>
        </row>
        <row r="1109">
          <cell r="H1109">
            <v>613387.70000000007</v>
          </cell>
          <cell r="L1109">
            <v>202348.49000000002</v>
          </cell>
          <cell r="R1109">
            <v>169147.97000000003</v>
          </cell>
          <cell r="T1109">
            <v>-57333.289999999986</v>
          </cell>
          <cell r="U1109">
            <v>-66716.11</v>
          </cell>
          <cell r="AF1109">
            <v>-7843.5399999999208</v>
          </cell>
        </row>
        <row r="1110">
          <cell r="H1110">
            <v>958297.54999999993</v>
          </cell>
          <cell r="L1110">
            <v>320277.4599999999</v>
          </cell>
          <cell r="R1110">
            <v>275358.67999999993</v>
          </cell>
          <cell r="T1110">
            <v>-67334.960000000021</v>
          </cell>
          <cell r="U1110">
            <v>-47682.59</v>
          </cell>
          <cell r="AF1110">
            <v>101367.30999999994</v>
          </cell>
        </row>
        <row r="1111">
          <cell r="H1111">
            <v>717215.79000000015</v>
          </cell>
          <cell r="L1111">
            <v>222837.54000000021</v>
          </cell>
          <cell r="R1111">
            <v>196541.0600000002</v>
          </cell>
          <cell r="T1111">
            <v>-66169.529999999984</v>
          </cell>
          <cell r="U1111">
            <v>-97753.09</v>
          </cell>
          <cell r="AF1111">
            <v>-43476.139999999752</v>
          </cell>
        </row>
        <row r="1112">
          <cell r="H1112">
            <v>797430.12</v>
          </cell>
          <cell r="L1112">
            <v>244462.31</v>
          </cell>
          <cell r="R1112">
            <v>219223.66</v>
          </cell>
          <cell r="T1112">
            <v>-69724.069999999992</v>
          </cell>
          <cell r="U1112">
            <v>-43086.76</v>
          </cell>
          <cell r="AF1112">
            <v>31375.789999999979</v>
          </cell>
        </row>
        <row r="1113">
          <cell r="H1113">
            <v>481368.32000000001</v>
          </cell>
          <cell r="L1113">
            <v>158854.62999999995</v>
          </cell>
          <cell r="R1113">
            <v>130669.89999999995</v>
          </cell>
          <cell r="T1113">
            <v>-46673.080000000009</v>
          </cell>
          <cell r="U1113">
            <v>-23544.53</v>
          </cell>
          <cell r="AF1113">
            <v>15260.089999999938</v>
          </cell>
        </row>
        <row r="1114">
          <cell r="H1114">
            <v>1232302.6299999999</v>
          </cell>
          <cell r="L1114">
            <v>386441.06999999995</v>
          </cell>
          <cell r="R1114">
            <v>347936.16999999993</v>
          </cell>
          <cell r="T1114">
            <v>-85504.67</v>
          </cell>
          <cell r="U1114">
            <v>-82148.66</v>
          </cell>
          <cell r="AF1114">
            <v>95573.339999999938</v>
          </cell>
        </row>
        <row r="1115">
          <cell r="H1115">
            <v>1147697.3099999998</v>
          </cell>
          <cell r="L1115">
            <v>359381.14999999991</v>
          </cell>
          <cell r="R1115">
            <v>326989.66999999993</v>
          </cell>
          <cell r="T1115">
            <v>-81053.63</v>
          </cell>
          <cell r="U1115">
            <v>-72383.5</v>
          </cell>
          <cell r="AF1115">
            <v>-28667.320000000065</v>
          </cell>
        </row>
        <row r="1116">
          <cell r="H1116">
            <v>586693.25</v>
          </cell>
          <cell r="L1116">
            <v>201238.02</v>
          </cell>
          <cell r="R1116">
            <v>164332.69999999998</v>
          </cell>
          <cell r="T1116">
            <v>-47198.149999999994</v>
          </cell>
          <cell r="U1116">
            <v>-32759.749999999996</v>
          </cell>
          <cell r="AF1116">
            <v>36049.399999999994</v>
          </cell>
        </row>
        <row r="1117">
          <cell r="H1117">
            <v>764876.97</v>
          </cell>
          <cell r="L1117">
            <v>232514.64999999997</v>
          </cell>
          <cell r="R1117">
            <v>212905.06999999995</v>
          </cell>
          <cell r="T1117">
            <v>-54075.12000000001</v>
          </cell>
          <cell r="U1117">
            <v>-44996.24</v>
          </cell>
          <cell r="AF1117">
            <v>-20953.670000000071</v>
          </cell>
        </row>
        <row r="1118">
          <cell r="H1118">
            <v>1201717.83</v>
          </cell>
          <cell r="L1118">
            <v>374458.46000000031</v>
          </cell>
          <cell r="R1118">
            <v>336121.48000000033</v>
          </cell>
          <cell r="T1118">
            <v>-87082.989999999991</v>
          </cell>
          <cell r="U1118">
            <v>-57445.919999999998</v>
          </cell>
          <cell r="AF1118">
            <v>113216.83000000037</v>
          </cell>
        </row>
        <row r="1119">
          <cell r="H1119">
            <v>1096512.4400000002</v>
          </cell>
          <cell r="L1119">
            <v>338691.62000000011</v>
          </cell>
          <cell r="R1119">
            <v>309974.06000000011</v>
          </cell>
          <cell r="T1119">
            <v>-12068.52000000001</v>
          </cell>
          <cell r="U1119">
            <v>-42794.64</v>
          </cell>
          <cell r="AF1119">
            <v>200758.7000000001</v>
          </cell>
        </row>
        <row r="1120">
          <cell r="H1120">
            <v>537516.12</v>
          </cell>
          <cell r="L1120">
            <v>167947.56</v>
          </cell>
          <cell r="R1120">
            <v>132871.4</v>
          </cell>
          <cell r="T1120">
            <v>-59900.250000000007</v>
          </cell>
          <cell r="U1120">
            <v>-35075.47</v>
          </cell>
          <cell r="AF1120">
            <v>-22314.510000000009</v>
          </cell>
        </row>
        <row r="1121">
          <cell r="H1121">
            <v>667465.52</v>
          </cell>
          <cell r="L1121">
            <v>212416.05999999994</v>
          </cell>
          <cell r="R1121">
            <v>195111.41999999993</v>
          </cell>
          <cell r="T1121">
            <v>-65463.960000000006</v>
          </cell>
          <cell r="U1121">
            <v>-70065.399999999994</v>
          </cell>
          <cell r="AF1121">
            <v>29729.439999999973</v>
          </cell>
        </row>
        <row r="1122">
          <cell r="H1122">
            <v>697592.16999999993</v>
          </cell>
          <cell r="L1122">
            <v>211417.64999999991</v>
          </cell>
          <cell r="R1122">
            <v>189871.9199999999</v>
          </cell>
          <cell r="T1122">
            <v>-63264.479999999996</v>
          </cell>
          <cell r="U1122">
            <v>-81201.170000000013</v>
          </cell>
          <cell r="AF1122">
            <v>1289.5299999998824</v>
          </cell>
        </row>
        <row r="1123">
          <cell r="H1123">
            <v>670183.00999999989</v>
          </cell>
          <cell r="L1123">
            <v>202690.92999999988</v>
          </cell>
          <cell r="R1123">
            <v>174562.76999999987</v>
          </cell>
          <cell r="T1123">
            <v>-65891.53</v>
          </cell>
          <cell r="U1123">
            <v>-64922.87999999999</v>
          </cell>
          <cell r="AF1123">
            <v>21061.979999999894</v>
          </cell>
        </row>
        <row r="1124">
          <cell r="H1124">
            <v>694362.89999999991</v>
          </cell>
          <cell r="L1124">
            <v>215669.60999999993</v>
          </cell>
          <cell r="R1124">
            <v>199266.33999999994</v>
          </cell>
          <cell r="T1124">
            <v>-50369.099999999977</v>
          </cell>
          <cell r="U1124">
            <v>-84202.91</v>
          </cell>
          <cell r="AF1124">
            <v>-4516.1900000000605</v>
          </cell>
        </row>
        <row r="1125">
          <cell r="H1125">
            <v>856594.43</v>
          </cell>
          <cell r="L1125">
            <v>265054.12999999995</v>
          </cell>
          <cell r="R1125">
            <v>240529.07999999996</v>
          </cell>
          <cell r="T1125">
            <v>-69955.83</v>
          </cell>
          <cell r="U1125">
            <v>-40890.71</v>
          </cell>
          <cell r="AF1125">
            <v>22642.039999999979</v>
          </cell>
        </row>
        <row r="1126">
          <cell r="H1126">
            <v>1175600.9700000002</v>
          </cell>
          <cell r="L1126">
            <v>350942.99000000034</v>
          </cell>
          <cell r="R1126">
            <v>319685.92000000033</v>
          </cell>
          <cell r="T1126">
            <v>-90160.620000000024</v>
          </cell>
          <cell r="U1126">
            <v>-83519.02</v>
          </cell>
          <cell r="AF1126">
            <v>77694.970000000292</v>
          </cell>
        </row>
        <row r="1127">
          <cell r="H1127">
            <v>785320.80999999994</v>
          </cell>
          <cell r="L1127">
            <v>248668.03999999998</v>
          </cell>
          <cell r="R1127">
            <v>223419.59999999998</v>
          </cell>
          <cell r="T1127">
            <v>-87150.09</v>
          </cell>
          <cell r="U1127">
            <v>-193754.77</v>
          </cell>
          <cell r="AF1127">
            <v>-191663.12000000011</v>
          </cell>
        </row>
        <row r="1128">
          <cell r="H1128">
            <v>725651.57</v>
          </cell>
          <cell r="L1128">
            <v>211827.36999999982</v>
          </cell>
          <cell r="R1128">
            <v>182937.64999999982</v>
          </cell>
          <cell r="T1128">
            <v>-70420.780000000013</v>
          </cell>
          <cell r="U1128">
            <v>-41026.639999999999</v>
          </cell>
          <cell r="AF1128">
            <v>39595.89999999979</v>
          </cell>
        </row>
        <row r="1129">
          <cell r="H1129">
            <v>838706.54999999993</v>
          </cell>
          <cell r="L1129">
            <v>227920.99</v>
          </cell>
          <cell r="R1129">
            <v>186625.83</v>
          </cell>
          <cell r="T1129">
            <v>-135873.09</v>
          </cell>
          <cell r="U1129">
            <v>-57201.21</v>
          </cell>
          <cell r="AF1129">
            <v>-104336.36000000002</v>
          </cell>
        </row>
        <row r="1130">
          <cell r="H1130">
            <v>300528.73</v>
          </cell>
          <cell r="L1130">
            <v>84684.799999999988</v>
          </cell>
          <cell r="R1130">
            <v>64348.569999999992</v>
          </cell>
          <cell r="T1130">
            <v>-43741.84</v>
          </cell>
          <cell r="U1130">
            <v>-34900</v>
          </cell>
          <cell r="AF1130">
            <v>-37901.210000000021</v>
          </cell>
        </row>
        <row r="1131">
          <cell r="H1131">
            <v>586287.48</v>
          </cell>
          <cell r="L1131">
            <v>194735.83999999997</v>
          </cell>
          <cell r="R1131">
            <v>166468.95999999996</v>
          </cell>
          <cell r="T1131">
            <v>-85001.44</v>
          </cell>
          <cell r="U1131">
            <v>-17679.79</v>
          </cell>
          <cell r="AF1131">
            <v>25604.269999999902</v>
          </cell>
        </row>
        <row r="1132">
          <cell r="H1132">
            <v>414898.89000000007</v>
          </cell>
          <cell r="L1132">
            <v>113169.65000000008</v>
          </cell>
          <cell r="R1132">
            <v>93018.330000000075</v>
          </cell>
          <cell r="T1132">
            <v>-74222.75</v>
          </cell>
          <cell r="U1132">
            <v>-31778.57</v>
          </cell>
          <cell r="AF1132">
            <v>-48000.579999999958</v>
          </cell>
        </row>
        <row r="1133">
          <cell r="H1133">
            <v>661438.52999999991</v>
          </cell>
          <cell r="L1133">
            <v>207163.8899999999</v>
          </cell>
          <cell r="R1133">
            <v>180075.37999999989</v>
          </cell>
          <cell r="T1133">
            <v>-69468.12000000001</v>
          </cell>
          <cell r="U1133">
            <v>-52238.549999999996</v>
          </cell>
          <cell r="AF1133">
            <v>29051.579999999871</v>
          </cell>
        </row>
        <row r="1134">
          <cell r="H1134">
            <v>381324.61999999994</v>
          </cell>
          <cell r="L1134">
            <v>112647.1099999999</v>
          </cell>
          <cell r="R1134">
            <v>87649.379999999903</v>
          </cell>
          <cell r="T1134">
            <v>-37178.129999999997</v>
          </cell>
          <cell r="U1134">
            <v>-26628.57</v>
          </cell>
          <cell r="AF1134">
            <v>-1522.6800000000949</v>
          </cell>
        </row>
        <row r="1135">
          <cell r="H1135">
            <v>385112.36000000004</v>
          </cell>
          <cell r="L1135">
            <v>113854.28000000009</v>
          </cell>
          <cell r="R1135">
            <v>96149.730000000083</v>
          </cell>
          <cell r="T1135">
            <v>-40806.720000000001</v>
          </cell>
          <cell r="U1135">
            <v>-17381.59</v>
          </cell>
          <cell r="AF1135">
            <v>16661.250000000102</v>
          </cell>
        </row>
        <row r="1136">
          <cell r="H1136">
            <v>395546.65999999992</v>
          </cell>
          <cell r="L1136">
            <v>126816.97999999989</v>
          </cell>
          <cell r="R1136">
            <v>109267.45999999989</v>
          </cell>
          <cell r="T1136">
            <v>-45844.939999999995</v>
          </cell>
          <cell r="U1136">
            <v>-20502.16</v>
          </cell>
          <cell r="AF1136">
            <v>3427.6699999999109</v>
          </cell>
        </row>
        <row r="1137">
          <cell r="H1137">
            <v>548134.35999999987</v>
          </cell>
          <cell r="L1137">
            <v>170247.31999999989</v>
          </cell>
          <cell r="R1137">
            <v>148591.1099999999</v>
          </cell>
          <cell r="T1137">
            <v>-65301.489999999991</v>
          </cell>
          <cell r="U1137">
            <v>-34268.47</v>
          </cell>
          <cell r="AF1137">
            <v>21556.379999999917</v>
          </cell>
        </row>
        <row r="1138">
          <cell r="H1138">
            <v>426839.06000000006</v>
          </cell>
          <cell r="L1138">
            <v>119636.27000000008</v>
          </cell>
          <cell r="R1138">
            <v>101244.17000000007</v>
          </cell>
          <cell r="T1138">
            <v>-62280.26</v>
          </cell>
          <cell r="U1138">
            <v>-33945.700000000004</v>
          </cell>
          <cell r="AF1138">
            <v>-22871.389999999927</v>
          </cell>
        </row>
        <row r="1139">
          <cell r="H1139">
            <v>402504.63</v>
          </cell>
          <cell r="L1139">
            <v>121370.72</v>
          </cell>
          <cell r="R1139">
            <v>99013.05</v>
          </cell>
          <cell r="T1139">
            <v>-60119.79</v>
          </cell>
          <cell r="U1139">
            <v>-9602.1</v>
          </cell>
          <cell r="AF1139">
            <v>10153.890000000014</v>
          </cell>
        </row>
        <row r="1140">
          <cell r="H1140">
            <v>368026.78</v>
          </cell>
          <cell r="L1140">
            <v>107438.58000000005</v>
          </cell>
          <cell r="R1140">
            <v>91358.040000000052</v>
          </cell>
          <cell r="T1140">
            <v>-2971.3099999999986</v>
          </cell>
          <cell r="U1140">
            <v>-89812.88</v>
          </cell>
          <cell r="AF1140">
            <v>-31514.63999999997</v>
          </cell>
        </row>
        <row r="1141">
          <cell r="H1141">
            <v>541086.1399999999</v>
          </cell>
          <cell r="L1141">
            <v>147876.31999999989</v>
          </cell>
          <cell r="R1141">
            <v>125312.77999999988</v>
          </cell>
          <cell r="T1141">
            <v>-70193.840000000011</v>
          </cell>
          <cell r="U1141">
            <v>-17058.580000000002</v>
          </cell>
          <cell r="AF1141">
            <v>-7074.2100000001374</v>
          </cell>
        </row>
        <row r="1142">
          <cell r="H1142">
            <v>903043.24</v>
          </cell>
          <cell r="L1142">
            <v>290978.49</v>
          </cell>
          <cell r="R1142">
            <v>254682.12</v>
          </cell>
          <cell r="T1142">
            <v>-101884.44</v>
          </cell>
          <cell r="U1142">
            <v>-82639.05</v>
          </cell>
          <cell r="AF1142">
            <v>38366.159999999974</v>
          </cell>
        </row>
        <row r="1143">
          <cell r="H1143">
            <v>433801.58000000007</v>
          </cell>
          <cell r="L1143">
            <v>132516.80000000008</v>
          </cell>
          <cell r="R1143">
            <v>104683.11000000007</v>
          </cell>
          <cell r="T1143">
            <v>-53559.7</v>
          </cell>
          <cell r="U1143">
            <v>-29407.67</v>
          </cell>
          <cell r="AF1143">
            <v>-7232.1099999999278</v>
          </cell>
        </row>
        <row r="1144">
          <cell r="H1144">
            <v>306685.92</v>
          </cell>
          <cell r="L1144">
            <v>89168.51999999996</v>
          </cell>
          <cell r="R1144">
            <v>66576.359999999957</v>
          </cell>
          <cell r="T1144">
            <v>-51227.45</v>
          </cell>
          <cell r="U1144">
            <v>-28806.699999999997</v>
          </cell>
          <cell r="AF1144">
            <v>-30949.040000000023</v>
          </cell>
        </row>
        <row r="1145">
          <cell r="H1145">
            <v>365951.81</v>
          </cell>
          <cell r="L1145">
            <v>111109.53999999995</v>
          </cell>
          <cell r="R1145">
            <v>84008.459999999948</v>
          </cell>
          <cell r="T1145">
            <v>-48610.010000000009</v>
          </cell>
          <cell r="U1145">
            <v>-29357.93</v>
          </cell>
          <cell r="AF1145">
            <v>-25161.560000000056</v>
          </cell>
        </row>
        <row r="1146">
          <cell r="H1146">
            <v>620325.99</v>
          </cell>
          <cell r="L1146">
            <v>168191.94999999995</v>
          </cell>
          <cell r="R1146">
            <v>143856.84999999995</v>
          </cell>
          <cell r="T1146">
            <v>-95486.74</v>
          </cell>
          <cell r="U1146">
            <v>-48559.98</v>
          </cell>
          <cell r="AF1146">
            <v>-33532.600000000064</v>
          </cell>
        </row>
        <row r="1147">
          <cell r="H1147">
            <v>504163.7</v>
          </cell>
          <cell r="L1147">
            <v>153407.53000000003</v>
          </cell>
          <cell r="R1147">
            <v>128023.36000000003</v>
          </cell>
          <cell r="T1147">
            <v>-101098.22000000002</v>
          </cell>
          <cell r="U1147">
            <v>-10311.539999999999</v>
          </cell>
          <cell r="AF1147">
            <v>-12145.099999999991</v>
          </cell>
        </row>
        <row r="1148">
          <cell r="H1148">
            <v>218588.05</v>
          </cell>
          <cell r="L1148">
            <v>63815.839999999997</v>
          </cell>
          <cell r="R1148">
            <v>52353.03</v>
          </cell>
          <cell r="T1148">
            <v>-41239.119999999995</v>
          </cell>
          <cell r="U1148">
            <v>-10791.11</v>
          </cell>
          <cell r="AF1148">
            <v>-25226.559999999998</v>
          </cell>
        </row>
        <row r="1149">
          <cell r="H1149">
            <v>7052295.1699999999</v>
          </cell>
          <cell r="L1149">
            <v>2241633.3599999994</v>
          </cell>
          <cell r="R1149">
            <v>2075580.8399999994</v>
          </cell>
          <cell r="T1149">
            <v>-300351.65999999992</v>
          </cell>
          <cell r="U1149">
            <v>-160731.95000000001</v>
          </cell>
          <cell r="AF1149">
            <v>1386934.8099999996</v>
          </cell>
        </row>
        <row r="1150">
          <cell r="H1150">
            <v>2030062.2500000002</v>
          </cell>
          <cell r="L1150">
            <v>620434.59000000043</v>
          </cell>
          <cell r="R1150">
            <v>562299.47000000044</v>
          </cell>
          <cell r="T1150">
            <v>-127031.67999999998</v>
          </cell>
          <cell r="U1150">
            <v>-37260.15</v>
          </cell>
          <cell r="AF1150">
            <v>347114.51000000047</v>
          </cell>
        </row>
        <row r="1151">
          <cell r="H1151">
            <v>816380.49</v>
          </cell>
          <cell r="L1151">
            <v>254792.41000000003</v>
          </cell>
          <cell r="R1151">
            <v>228533.53000000003</v>
          </cell>
          <cell r="T1151">
            <v>-170628.56</v>
          </cell>
          <cell r="U1151">
            <v>-6486.22</v>
          </cell>
          <cell r="AF1151">
            <v>17747.390000000014</v>
          </cell>
        </row>
        <row r="1152">
          <cell r="H1152">
            <v>2285351.5699999998</v>
          </cell>
          <cell r="L1152">
            <v>726561.97999999975</v>
          </cell>
          <cell r="R1152">
            <v>660780.15999999968</v>
          </cell>
          <cell r="T1152">
            <v>-130664.04999999997</v>
          </cell>
          <cell r="U1152">
            <v>-41298.89</v>
          </cell>
          <cell r="AF1152">
            <v>412778.85999999969</v>
          </cell>
        </row>
        <row r="1153">
          <cell r="H1153">
            <v>1794934.65</v>
          </cell>
          <cell r="L1153">
            <v>568267.18999999971</v>
          </cell>
          <cell r="R1153">
            <v>520423.47999999969</v>
          </cell>
          <cell r="T1153">
            <v>-141721.18000000005</v>
          </cell>
          <cell r="U1153">
            <v>-89140.340000000011</v>
          </cell>
          <cell r="AF1153">
            <v>213571.65999999963</v>
          </cell>
        </row>
        <row r="1154">
          <cell r="H1154">
            <v>4206518.53</v>
          </cell>
          <cell r="L1154">
            <v>1306637.1800000002</v>
          </cell>
          <cell r="R1154">
            <v>1200684.83</v>
          </cell>
          <cell r="T1154">
            <v>-244263.37</v>
          </cell>
          <cell r="U1154">
            <v>-278200.71999999997</v>
          </cell>
          <cell r="AF1154">
            <v>560736.97000000009</v>
          </cell>
        </row>
        <row r="1155">
          <cell r="H1155">
            <v>2001650.9</v>
          </cell>
          <cell r="L1155">
            <v>629966.98999999987</v>
          </cell>
          <cell r="R1155">
            <v>578889.05999999982</v>
          </cell>
          <cell r="T1155">
            <v>-99484.23000000001</v>
          </cell>
          <cell r="U1155">
            <v>-77730.510000000009</v>
          </cell>
          <cell r="AF1155">
            <v>303820.7799999998</v>
          </cell>
        </row>
        <row r="1156">
          <cell r="H1156">
            <v>2983606.2499999995</v>
          </cell>
          <cell r="L1156">
            <v>937480.97999999905</v>
          </cell>
          <cell r="R1156">
            <v>864535.36999999906</v>
          </cell>
          <cell r="T1156">
            <v>-145559.44000000003</v>
          </cell>
          <cell r="U1156">
            <v>-204210.24999999997</v>
          </cell>
          <cell r="AF1156">
            <v>395625.28999999899</v>
          </cell>
        </row>
        <row r="1157">
          <cell r="H1157">
            <v>2290367.35</v>
          </cell>
          <cell r="L1157">
            <v>707349.78000000014</v>
          </cell>
          <cell r="R1157">
            <v>653360.92000000016</v>
          </cell>
          <cell r="T1157">
            <v>-180106.68</v>
          </cell>
          <cell r="U1157">
            <v>-88336.99</v>
          </cell>
          <cell r="AF1157">
            <v>305768.8000000001</v>
          </cell>
        </row>
        <row r="1158">
          <cell r="H1158">
            <v>2254183.6599999997</v>
          </cell>
          <cell r="L1158">
            <v>695739.17999999947</v>
          </cell>
          <cell r="R1158">
            <v>640232.35999999952</v>
          </cell>
          <cell r="T1158">
            <v>-116872.42</v>
          </cell>
          <cell r="U1158">
            <v>-60929.829999999994</v>
          </cell>
          <cell r="AF1158">
            <v>400355.13999999955</v>
          </cell>
        </row>
        <row r="1159">
          <cell r="H1159">
            <v>5400676.0499999998</v>
          </cell>
          <cell r="L1159">
            <v>1698896.7400000002</v>
          </cell>
          <cell r="R1159">
            <v>1576688.2300000002</v>
          </cell>
          <cell r="T1159">
            <v>-274616.19</v>
          </cell>
          <cell r="U1159">
            <v>-196847.67</v>
          </cell>
          <cell r="AF1159">
            <v>788776.79000000015</v>
          </cell>
        </row>
        <row r="1160">
          <cell r="H1160">
            <v>2798978.0300000003</v>
          </cell>
          <cell r="L1160">
            <v>866326.70000000019</v>
          </cell>
          <cell r="R1160">
            <v>799880.95000000019</v>
          </cell>
          <cell r="T1160">
            <v>-149461.07999999996</v>
          </cell>
          <cell r="U1160">
            <v>-240340.16</v>
          </cell>
          <cell r="AF1160">
            <v>338776.60000000021</v>
          </cell>
        </row>
        <row r="1161">
          <cell r="H1161">
            <v>2740888.59</v>
          </cell>
          <cell r="L1161">
            <v>859754.79999999981</v>
          </cell>
          <cell r="R1161">
            <v>781886.73999999976</v>
          </cell>
          <cell r="T1161">
            <v>-197631.19000000003</v>
          </cell>
          <cell r="U1161">
            <v>-142957.57999999999</v>
          </cell>
          <cell r="AF1161">
            <v>341756.97999999986</v>
          </cell>
        </row>
        <row r="1162">
          <cell r="H1162">
            <v>1459757.0599999998</v>
          </cell>
          <cell r="L1162">
            <v>460544.23999999987</v>
          </cell>
          <cell r="R1162">
            <v>408609.36999999988</v>
          </cell>
          <cell r="T1162">
            <v>-87426.929999999978</v>
          </cell>
          <cell r="U1162">
            <v>-53851.649999999994</v>
          </cell>
          <cell r="AF1162">
            <v>217431.72999999989</v>
          </cell>
        </row>
        <row r="1163">
          <cell r="H1163">
            <v>2113580.9500000002</v>
          </cell>
          <cell r="L1163">
            <v>664387.05000000005</v>
          </cell>
          <cell r="R1163">
            <v>614729.02</v>
          </cell>
          <cell r="T1163">
            <v>-132110.16999999998</v>
          </cell>
          <cell r="U1163">
            <v>-163428.16</v>
          </cell>
          <cell r="AF1163">
            <v>186580.07000000007</v>
          </cell>
        </row>
        <row r="1164">
          <cell r="H1164">
            <v>3676185.41</v>
          </cell>
          <cell r="L1164">
            <v>1146625.5899999999</v>
          </cell>
          <cell r="R1164">
            <v>1056812.44</v>
          </cell>
          <cell r="T1164">
            <v>-217419.02</v>
          </cell>
          <cell r="U1164">
            <v>-70923.23</v>
          </cell>
          <cell r="AF1164">
            <v>540392.06999999995</v>
          </cell>
        </row>
        <row r="1165">
          <cell r="H1165">
            <v>2091180.74</v>
          </cell>
          <cell r="L1165">
            <v>669504.22000000009</v>
          </cell>
          <cell r="R1165">
            <v>611212.93000000005</v>
          </cell>
          <cell r="T1165">
            <v>-92080.54</v>
          </cell>
          <cell r="U1165">
            <v>-180731.58</v>
          </cell>
          <cell r="AF1165">
            <v>163693.3000000001</v>
          </cell>
        </row>
        <row r="1166">
          <cell r="H1166">
            <v>3736164.1599999997</v>
          </cell>
          <cell r="L1166">
            <v>1159059.5299999993</v>
          </cell>
          <cell r="R1166">
            <v>1060785.9899999993</v>
          </cell>
          <cell r="T1166">
            <v>-257874.54</v>
          </cell>
          <cell r="U1166">
            <v>-124829.21</v>
          </cell>
          <cell r="AF1166">
            <v>568434.22999999928</v>
          </cell>
        </row>
        <row r="1167">
          <cell r="H1167">
            <v>2363880.5700000003</v>
          </cell>
          <cell r="L1167">
            <v>759462.06000000017</v>
          </cell>
          <cell r="R1167">
            <v>694962.20000000019</v>
          </cell>
          <cell r="T1167">
            <v>-130972.97999999997</v>
          </cell>
          <cell r="U1167">
            <v>-119243.63999999998</v>
          </cell>
          <cell r="AF1167">
            <v>289603.99000000022</v>
          </cell>
        </row>
        <row r="1168">
          <cell r="H1168">
            <v>3202960.8400000003</v>
          </cell>
          <cell r="L1168">
            <v>1004770.8100000003</v>
          </cell>
          <cell r="R1168">
            <v>927252.67000000027</v>
          </cell>
          <cell r="T1168">
            <v>-165557.55999999997</v>
          </cell>
          <cell r="U1168">
            <v>-122761.93000000001</v>
          </cell>
          <cell r="AF1168">
            <v>482811.0700000003</v>
          </cell>
        </row>
        <row r="1169">
          <cell r="H1169">
            <v>3908673.97</v>
          </cell>
          <cell r="L1169">
            <v>1210877.9400000004</v>
          </cell>
          <cell r="R1169">
            <v>1112795.3800000004</v>
          </cell>
          <cell r="T1169">
            <v>-218861.43999999994</v>
          </cell>
          <cell r="U1169">
            <v>-481049.23</v>
          </cell>
          <cell r="AF1169">
            <v>200267.56000000052</v>
          </cell>
        </row>
        <row r="1170">
          <cell r="H1170">
            <v>1177424.1499999999</v>
          </cell>
          <cell r="L1170">
            <v>401466.32999999973</v>
          </cell>
          <cell r="R1170">
            <v>356246.52999999974</v>
          </cell>
          <cell r="T1170">
            <v>-113104.78000000001</v>
          </cell>
          <cell r="U1170">
            <v>-55573.259999999995</v>
          </cell>
          <cell r="AF1170">
            <v>137444.90999999974</v>
          </cell>
        </row>
        <row r="1171">
          <cell r="H1171">
            <v>3658667.8899999997</v>
          </cell>
          <cell r="L1171">
            <v>1160081.4999999993</v>
          </cell>
          <cell r="R1171">
            <v>1060068.5799999994</v>
          </cell>
          <cell r="T1171">
            <v>-216270.24</v>
          </cell>
          <cell r="U1171">
            <v>-271239.62</v>
          </cell>
          <cell r="AF1171">
            <v>316961.26999999932</v>
          </cell>
        </row>
        <row r="1172">
          <cell r="H1172">
            <v>2519044.2600000002</v>
          </cell>
          <cell r="L1172">
            <v>778940.98000000033</v>
          </cell>
          <cell r="R1172">
            <v>715461.84000000032</v>
          </cell>
          <cell r="T1172">
            <v>-122843.07000000002</v>
          </cell>
          <cell r="U1172">
            <v>-78378.900000000009</v>
          </cell>
          <cell r="AF1172">
            <v>414956.71000000025</v>
          </cell>
        </row>
        <row r="1173">
          <cell r="H1173">
            <v>1583001.3299999998</v>
          </cell>
          <cell r="L1173">
            <v>502258.75</v>
          </cell>
          <cell r="R1173">
            <v>460468.92</v>
          </cell>
          <cell r="T1173">
            <v>-98188.37000000001</v>
          </cell>
          <cell r="U1173">
            <v>-67108.709999999992</v>
          </cell>
          <cell r="AF1173">
            <v>181410.84999999992</v>
          </cell>
        </row>
        <row r="1174">
          <cell r="H1174">
            <v>3365584.2</v>
          </cell>
          <cell r="L1174">
            <v>1045506.8700000006</v>
          </cell>
          <cell r="R1174">
            <v>962335.51000000059</v>
          </cell>
          <cell r="T1174">
            <v>-162584.29</v>
          </cell>
          <cell r="U1174">
            <v>-92905.93</v>
          </cell>
          <cell r="AF1174">
            <v>343925.03000000049</v>
          </cell>
        </row>
        <row r="1175">
          <cell r="H1175">
            <v>5641596.9800000004</v>
          </cell>
          <cell r="L1175">
            <v>1806275.3000000003</v>
          </cell>
          <cell r="R1175">
            <v>1681570.8000000003</v>
          </cell>
          <cell r="T1175">
            <v>-241058.18999999997</v>
          </cell>
          <cell r="U1175">
            <v>-108821.70999999999</v>
          </cell>
          <cell r="AF1175">
            <v>1196033.7800000003</v>
          </cell>
        </row>
        <row r="1176">
          <cell r="H1176">
            <v>3187585.7399999998</v>
          </cell>
          <cell r="L1176">
            <v>1003611.2600000002</v>
          </cell>
          <cell r="R1176">
            <v>903119.53000000026</v>
          </cell>
          <cell r="T1176">
            <v>-191606.65000000002</v>
          </cell>
          <cell r="U1176">
            <v>-48904.06</v>
          </cell>
          <cell r="AF1176">
            <v>551200.01000000036</v>
          </cell>
        </row>
        <row r="1177">
          <cell r="H1177">
            <v>2596807.7399999998</v>
          </cell>
          <cell r="L1177">
            <v>842261.86999999965</v>
          </cell>
          <cell r="R1177">
            <v>776191.6799999997</v>
          </cell>
          <cell r="T1177">
            <v>-145461.39000000001</v>
          </cell>
          <cell r="U1177">
            <v>-163404.32</v>
          </cell>
          <cell r="AF1177">
            <v>357491.09999999963</v>
          </cell>
        </row>
        <row r="1178">
          <cell r="H1178">
            <v>1783439.61</v>
          </cell>
          <cell r="L1178">
            <v>617775.28000000014</v>
          </cell>
          <cell r="R1178">
            <v>552010.24000000011</v>
          </cell>
          <cell r="T1178">
            <v>-85731.189999999988</v>
          </cell>
          <cell r="U1178">
            <v>-33804.39</v>
          </cell>
          <cell r="AF1178">
            <v>352475.04000000015</v>
          </cell>
        </row>
        <row r="1179">
          <cell r="H1179">
            <v>3369943.3000000007</v>
          </cell>
          <cell r="L1179">
            <v>1027971.9300000006</v>
          </cell>
          <cell r="R1179">
            <v>946822.53000000061</v>
          </cell>
          <cell r="T1179">
            <v>-176570.69</v>
          </cell>
          <cell r="U1179">
            <v>-282963.26</v>
          </cell>
          <cell r="AF1179">
            <v>357596.23000000045</v>
          </cell>
        </row>
        <row r="1180">
          <cell r="H1180">
            <v>3491398.01</v>
          </cell>
          <cell r="L1180">
            <v>1089017.0899999996</v>
          </cell>
          <cell r="R1180">
            <v>1005605.4499999996</v>
          </cell>
          <cell r="T1180">
            <v>-183972.96999999997</v>
          </cell>
          <cell r="U1180">
            <v>-206318.55</v>
          </cell>
          <cell r="AF1180">
            <v>495922.60999999958</v>
          </cell>
        </row>
        <row r="1181">
          <cell r="H1181">
            <v>3049985.73</v>
          </cell>
          <cell r="L1181">
            <v>952334.23000000021</v>
          </cell>
          <cell r="R1181">
            <v>880775.57000000018</v>
          </cell>
          <cell r="T1181">
            <v>-154684.49000000002</v>
          </cell>
          <cell r="U1181">
            <v>-430704.37</v>
          </cell>
          <cell r="AF1181">
            <v>194503.47000000009</v>
          </cell>
        </row>
        <row r="1182">
          <cell r="H1182">
            <v>1266209.06</v>
          </cell>
          <cell r="L1182">
            <v>431764.51000000013</v>
          </cell>
          <cell r="R1182">
            <v>393508.85000000009</v>
          </cell>
          <cell r="T1182">
            <v>-106294.13999999998</v>
          </cell>
          <cell r="U1182">
            <v>-109853.14</v>
          </cell>
          <cell r="AF1182">
            <v>102298.89000000013</v>
          </cell>
        </row>
        <row r="1183">
          <cell r="H1183">
            <v>1049124.31</v>
          </cell>
          <cell r="L1183">
            <v>362665.15</v>
          </cell>
          <cell r="R1183">
            <v>321623.88</v>
          </cell>
          <cell r="T1183">
            <v>-79253.38</v>
          </cell>
          <cell r="U1183">
            <v>-86529.900000000009</v>
          </cell>
          <cell r="AF1183">
            <v>75103.589999999938</v>
          </cell>
        </row>
        <row r="1184">
          <cell r="H1184">
            <v>1482888.01</v>
          </cell>
          <cell r="L1184">
            <v>455392.42999999993</v>
          </cell>
          <cell r="R1184">
            <v>418235.97999999992</v>
          </cell>
          <cell r="T1184">
            <v>-99343.659999999974</v>
          </cell>
          <cell r="U1184">
            <v>-73614.290000000008</v>
          </cell>
          <cell r="AF1184">
            <v>177743.06999999998</v>
          </cell>
        </row>
        <row r="1185">
          <cell r="H1185">
            <v>1704287.8900000001</v>
          </cell>
          <cell r="L1185">
            <v>579775.20000000007</v>
          </cell>
          <cell r="R1185">
            <v>528109.07000000007</v>
          </cell>
          <cell r="T1185">
            <v>-100205.02</v>
          </cell>
          <cell r="U1185">
            <v>-186503.48</v>
          </cell>
          <cell r="AF1185">
            <v>188935.78000000009</v>
          </cell>
        </row>
        <row r="1186">
          <cell r="H1186">
            <v>1910147.7</v>
          </cell>
          <cell r="L1186">
            <v>660692.73</v>
          </cell>
          <cell r="R1186">
            <v>594706.11</v>
          </cell>
          <cell r="T1186">
            <v>-103746.56</v>
          </cell>
          <cell r="U1186">
            <v>-182454.05</v>
          </cell>
          <cell r="AF1186">
            <v>218111.80999999994</v>
          </cell>
        </row>
        <row r="1187">
          <cell r="H1187">
            <v>2441950.5499999998</v>
          </cell>
          <cell r="L1187">
            <v>815357.47000000009</v>
          </cell>
          <cell r="R1187">
            <v>732179.42000000016</v>
          </cell>
          <cell r="T1187">
            <v>-111482.40999999997</v>
          </cell>
          <cell r="U1187">
            <v>-180826.49</v>
          </cell>
          <cell r="AF1187">
            <v>355739.47000000015</v>
          </cell>
        </row>
        <row r="1188">
          <cell r="H1188">
            <v>2158991.7300000004</v>
          </cell>
          <cell r="L1188">
            <v>695028.35000000068</v>
          </cell>
          <cell r="R1188">
            <v>601345.7500000007</v>
          </cell>
          <cell r="T1188">
            <v>-138710.57</v>
          </cell>
          <cell r="U1188">
            <v>-91441.799999999988</v>
          </cell>
          <cell r="AF1188">
            <v>260347.03000000067</v>
          </cell>
        </row>
        <row r="1189">
          <cell r="H1189">
            <v>2883066.3500000006</v>
          </cell>
          <cell r="L1189">
            <v>940800.23000000045</v>
          </cell>
          <cell r="R1189">
            <v>838314.5400000005</v>
          </cell>
          <cell r="T1189">
            <v>-128727.99999999999</v>
          </cell>
          <cell r="U1189">
            <v>-180222.40000000002</v>
          </cell>
          <cell r="AF1189">
            <v>454193.34000000049</v>
          </cell>
        </row>
        <row r="1190">
          <cell r="H1190">
            <v>2164205.71</v>
          </cell>
          <cell r="L1190">
            <v>663464.96000000008</v>
          </cell>
          <cell r="R1190">
            <v>592228.13000000012</v>
          </cell>
          <cell r="T1190">
            <v>-149265.41000000003</v>
          </cell>
          <cell r="U1190">
            <v>-82842.41</v>
          </cell>
          <cell r="AF1190">
            <v>300030.09000000008</v>
          </cell>
        </row>
        <row r="1191">
          <cell r="H1191">
            <v>1302436.7899999998</v>
          </cell>
          <cell r="L1191">
            <v>474326.93999999983</v>
          </cell>
          <cell r="R1191">
            <v>411386.89999999985</v>
          </cell>
          <cell r="T1191">
            <v>-78078.189999999973</v>
          </cell>
          <cell r="U1191">
            <v>-321733.39</v>
          </cell>
          <cell r="AF1191">
            <v>-33496.970000000088</v>
          </cell>
        </row>
        <row r="1192">
          <cell r="H1192">
            <v>2356122.4000000004</v>
          </cell>
          <cell r="L1192">
            <v>734243.10000000033</v>
          </cell>
          <cell r="R1192">
            <v>681381.41000000038</v>
          </cell>
          <cell r="T1192">
            <v>-117890.37</v>
          </cell>
          <cell r="U1192">
            <v>-120177.62999999999</v>
          </cell>
          <cell r="AF1192">
            <v>352359.79000000033</v>
          </cell>
        </row>
        <row r="1193">
          <cell r="H1193">
            <v>2026191.37</v>
          </cell>
          <cell r="L1193">
            <v>637344.33000000019</v>
          </cell>
          <cell r="R1193">
            <v>593012.70000000019</v>
          </cell>
          <cell r="T1193">
            <v>-109194.2</v>
          </cell>
          <cell r="U1193">
            <v>-154251.34000000003</v>
          </cell>
          <cell r="AF1193">
            <v>290572.63000000018</v>
          </cell>
        </row>
        <row r="1194">
          <cell r="H1194">
            <v>2029132.23</v>
          </cell>
          <cell r="L1194">
            <v>680957.83999999985</v>
          </cell>
          <cell r="R1194">
            <v>601528.65999999992</v>
          </cell>
          <cell r="T1194">
            <v>-112655.36</v>
          </cell>
          <cell r="U1194">
            <v>-378669.19</v>
          </cell>
          <cell r="AF1194">
            <v>5268.1199999998789</v>
          </cell>
        </row>
        <row r="1195">
          <cell r="H1195">
            <v>2440210.9699999993</v>
          </cell>
          <cell r="L1195">
            <v>849163.09999999916</v>
          </cell>
          <cell r="R1195">
            <v>763536.20999999915</v>
          </cell>
          <cell r="T1195">
            <v>-146182.28999999998</v>
          </cell>
          <cell r="U1195">
            <v>-246824.22999999998</v>
          </cell>
          <cell r="AF1195">
            <v>273779.26999999915</v>
          </cell>
        </row>
        <row r="1196">
          <cell r="H1196">
            <v>3388326.9</v>
          </cell>
          <cell r="L1196">
            <v>1055410.4399999997</v>
          </cell>
          <cell r="R1196">
            <v>982109.73999999976</v>
          </cell>
          <cell r="T1196">
            <v>-179661.61000000002</v>
          </cell>
          <cell r="U1196">
            <v>-428830.23</v>
          </cell>
          <cell r="AF1196">
            <v>238004.01999999979</v>
          </cell>
        </row>
        <row r="1197">
          <cell r="H1197">
            <v>1694596.0199999998</v>
          </cell>
          <cell r="L1197">
            <v>579770.71999999986</v>
          </cell>
          <cell r="R1197">
            <v>522915.65999999986</v>
          </cell>
          <cell r="T1197">
            <v>-156796.00999999998</v>
          </cell>
          <cell r="U1197">
            <v>-161915.72000000003</v>
          </cell>
          <cell r="AF1197">
            <v>40720.699999999779</v>
          </cell>
        </row>
        <row r="1198">
          <cell r="H1198">
            <v>3082742</v>
          </cell>
          <cell r="L1198">
            <v>973840.13000000035</v>
          </cell>
          <cell r="R1198">
            <v>906127.12000000034</v>
          </cell>
          <cell r="T1198">
            <v>-160351.74</v>
          </cell>
          <cell r="U1198">
            <v>-58133.74</v>
          </cell>
          <cell r="AF1198">
            <v>558318.0500000004</v>
          </cell>
        </row>
        <row r="1199">
          <cell r="H1199">
            <v>1782280.39</v>
          </cell>
          <cell r="L1199">
            <v>564074.45999999973</v>
          </cell>
          <cell r="R1199">
            <v>516397.78999999975</v>
          </cell>
          <cell r="T1199">
            <v>-97114.25</v>
          </cell>
          <cell r="U1199">
            <v>-34577.439999999995</v>
          </cell>
          <cell r="AF1199">
            <v>305726.66999999969</v>
          </cell>
        </row>
        <row r="1200">
          <cell r="H1200">
            <v>2582518.15</v>
          </cell>
          <cell r="L1200">
            <v>911887.58999999985</v>
          </cell>
          <cell r="R1200">
            <v>829479.0399999998</v>
          </cell>
          <cell r="T1200">
            <v>-134252</v>
          </cell>
          <cell r="U1200">
            <v>-100152.01</v>
          </cell>
          <cell r="AF1200">
            <v>500667.82999999978</v>
          </cell>
        </row>
        <row r="1201">
          <cell r="H1201">
            <v>1882417.3299999998</v>
          </cell>
          <cell r="L1201">
            <v>586455.92999999982</v>
          </cell>
          <cell r="R1201">
            <v>533566.94999999984</v>
          </cell>
          <cell r="T1201">
            <v>-95661.9</v>
          </cell>
          <cell r="U1201">
            <v>-32323.769999999997</v>
          </cell>
          <cell r="AF1201">
            <v>307618.08999999985</v>
          </cell>
        </row>
        <row r="1202">
          <cell r="H1202">
            <v>1802243.4300000002</v>
          </cell>
          <cell r="L1202">
            <v>563877.03000000026</v>
          </cell>
          <cell r="R1202">
            <v>517198.45000000024</v>
          </cell>
          <cell r="T1202">
            <v>-104982.36999999998</v>
          </cell>
          <cell r="U1202">
            <v>-14701.669999999998</v>
          </cell>
          <cell r="AF1202">
            <v>292301.26000000024</v>
          </cell>
        </row>
        <row r="1203">
          <cell r="H1203">
            <v>1557916.2599999998</v>
          </cell>
          <cell r="L1203">
            <v>492153.67999999982</v>
          </cell>
          <cell r="R1203">
            <v>451703.63999999984</v>
          </cell>
          <cell r="T1203">
            <v>-80773.639999999985</v>
          </cell>
          <cell r="U1203">
            <v>-111953.81999999999</v>
          </cell>
          <cell r="AF1203">
            <v>126342.62999999989</v>
          </cell>
        </row>
        <row r="1204">
          <cell r="H1204">
            <v>1925928.0199999998</v>
          </cell>
          <cell r="L1204">
            <v>657663.94999999972</v>
          </cell>
          <cell r="R1204">
            <v>594003.80999999971</v>
          </cell>
          <cell r="T1204">
            <v>-98277.37000000001</v>
          </cell>
          <cell r="U1204">
            <v>-155431.91</v>
          </cell>
          <cell r="AF1204">
            <v>197418.47999999963</v>
          </cell>
        </row>
        <row r="1205">
          <cell r="H1205">
            <v>3197097.3</v>
          </cell>
          <cell r="L1205">
            <v>1035798.5199999998</v>
          </cell>
          <cell r="R1205">
            <v>964710.7799999998</v>
          </cell>
          <cell r="T1205">
            <v>-175251.19999999998</v>
          </cell>
          <cell r="U1205">
            <v>-157703.15</v>
          </cell>
          <cell r="AF1205">
            <v>534670.0299999998</v>
          </cell>
        </row>
        <row r="1206">
          <cell r="H1206">
            <v>2151309.9900000002</v>
          </cell>
          <cell r="L1206">
            <v>684623.08000000042</v>
          </cell>
          <cell r="R1206">
            <v>634279.89000000036</v>
          </cell>
          <cell r="T1206">
            <v>-118498.63999999998</v>
          </cell>
          <cell r="U1206">
            <v>231577.46</v>
          </cell>
          <cell r="AF1206">
            <v>654839.52000000037</v>
          </cell>
        </row>
        <row r="1207">
          <cell r="H1207">
            <v>2009052.2399999998</v>
          </cell>
          <cell r="L1207">
            <v>627661.34999999974</v>
          </cell>
          <cell r="R1207">
            <v>580100.39999999979</v>
          </cell>
          <cell r="T1207">
            <v>-82631.45</v>
          </cell>
          <cell r="U1207">
            <v>-116190.73999999999</v>
          </cell>
          <cell r="AF1207">
            <v>305747.41999999975</v>
          </cell>
        </row>
        <row r="1208">
          <cell r="H1208">
            <v>1094165</v>
          </cell>
          <cell r="L1208">
            <v>369695.53000000009</v>
          </cell>
          <cell r="R1208">
            <v>327124.88000000006</v>
          </cell>
          <cell r="T1208">
            <v>-72745.649999999994</v>
          </cell>
          <cell r="U1208">
            <v>-61320.67</v>
          </cell>
          <cell r="AF1208">
            <v>150256.45000000004</v>
          </cell>
        </row>
        <row r="1209">
          <cell r="H1209">
            <v>1708158.4500000002</v>
          </cell>
          <cell r="L1209">
            <v>535929.41000000027</v>
          </cell>
          <cell r="R1209">
            <v>498126.61000000028</v>
          </cell>
          <cell r="T1209">
            <v>-72800.73000000001</v>
          </cell>
          <cell r="U1209">
            <v>-72463.710000000006</v>
          </cell>
          <cell r="AF1209">
            <v>292585.30000000028</v>
          </cell>
        </row>
        <row r="1210">
          <cell r="H1210">
            <v>1748681.5200000003</v>
          </cell>
          <cell r="L1210">
            <v>545483.10000000021</v>
          </cell>
          <cell r="R1210">
            <v>497761.94000000018</v>
          </cell>
          <cell r="T1210">
            <v>-107929.18999999999</v>
          </cell>
          <cell r="U1210">
            <v>-107389.97</v>
          </cell>
          <cell r="AF1210">
            <v>211275.94000000018</v>
          </cell>
        </row>
        <row r="1211">
          <cell r="H1211">
            <v>1206211.05</v>
          </cell>
          <cell r="L1211">
            <v>411143.56</v>
          </cell>
          <cell r="R1211">
            <v>372471.95999999996</v>
          </cell>
          <cell r="T1211">
            <v>-62805.82</v>
          </cell>
          <cell r="U1211">
            <v>-46361.24</v>
          </cell>
          <cell r="AF1211">
            <v>203520.42999999993</v>
          </cell>
        </row>
        <row r="1212">
          <cell r="H1212">
            <v>1361559.8099999998</v>
          </cell>
          <cell r="L1212">
            <v>428485.95999999985</v>
          </cell>
          <cell r="R1212">
            <v>397447.83999999985</v>
          </cell>
          <cell r="T1212">
            <v>-62889.429999999993</v>
          </cell>
          <cell r="U1212">
            <v>-21564.880000000001</v>
          </cell>
          <cell r="AF1212">
            <v>258017.25999999983</v>
          </cell>
        </row>
        <row r="1213">
          <cell r="H1213">
            <v>1322376.2</v>
          </cell>
          <cell r="L1213">
            <v>450095.66000000003</v>
          </cell>
          <cell r="R1213">
            <v>401820.17000000004</v>
          </cell>
          <cell r="T1213">
            <v>-89870.790000000023</v>
          </cell>
          <cell r="U1213">
            <v>-62758.369999999995</v>
          </cell>
          <cell r="AF1213">
            <v>192880.67000000004</v>
          </cell>
        </row>
        <row r="1214">
          <cell r="H1214">
            <v>1107275.82</v>
          </cell>
          <cell r="L1214">
            <v>370461.3</v>
          </cell>
          <cell r="R1214">
            <v>320975.32999999996</v>
          </cell>
          <cell r="T1214">
            <v>-69518.859999999986</v>
          </cell>
          <cell r="U1214">
            <v>-70396.28</v>
          </cell>
          <cell r="AF1214">
            <v>114650.35999999999</v>
          </cell>
        </row>
        <row r="1215">
          <cell r="H1215">
            <v>1866284.9799999997</v>
          </cell>
          <cell r="L1215">
            <v>645905.25999999978</v>
          </cell>
          <cell r="R1215">
            <v>588428.83999999973</v>
          </cell>
          <cell r="T1215">
            <v>-100989.2</v>
          </cell>
          <cell r="U1215">
            <v>-47682.59</v>
          </cell>
          <cell r="AF1215">
            <v>390624.7799999998</v>
          </cell>
        </row>
        <row r="1216">
          <cell r="H1216">
            <v>1463391.1600000001</v>
          </cell>
          <cell r="L1216">
            <v>470203.24000000011</v>
          </cell>
          <cell r="R1216">
            <v>438633.91000000009</v>
          </cell>
          <cell r="T1216">
            <v>-83176.56</v>
          </cell>
          <cell r="U1216">
            <v>-95075.01999999999</v>
          </cell>
          <cell r="AF1216">
            <v>183897.84000000008</v>
          </cell>
        </row>
        <row r="1217">
          <cell r="H1217">
            <v>1974228.29</v>
          </cell>
          <cell r="L1217">
            <v>609791.84000000008</v>
          </cell>
          <cell r="R1217">
            <v>566445.52000000014</v>
          </cell>
          <cell r="T1217">
            <v>-109107.72999999997</v>
          </cell>
          <cell r="U1217">
            <v>-43086.76</v>
          </cell>
          <cell r="AF1217">
            <v>313515.42000000016</v>
          </cell>
        </row>
        <row r="1218">
          <cell r="H1218">
            <v>991136.75</v>
          </cell>
          <cell r="L1218">
            <v>331890.67999999993</v>
          </cell>
          <cell r="R1218">
            <v>300951.50999999995</v>
          </cell>
          <cell r="T1218">
            <v>-54146.5</v>
          </cell>
          <cell r="U1218">
            <v>-53092.82</v>
          </cell>
          <cell r="AF1218">
            <v>130908.52999999997</v>
          </cell>
        </row>
        <row r="1219">
          <cell r="H1219">
            <v>2227998.1599999997</v>
          </cell>
          <cell r="L1219">
            <v>710232.38999999943</v>
          </cell>
          <cell r="R1219">
            <v>649757.48999999941</v>
          </cell>
          <cell r="T1219">
            <v>-111793.82999999999</v>
          </cell>
          <cell r="U1219">
            <v>-91066.260000000009</v>
          </cell>
          <cell r="AF1219">
            <v>353600.78999999946</v>
          </cell>
        </row>
        <row r="1220">
          <cell r="H1220">
            <v>2521176.91</v>
          </cell>
          <cell r="L1220">
            <v>811949.73000000021</v>
          </cell>
          <cell r="R1220">
            <v>747861.4700000002</v>
          </cell>
          <cell r="T1220">
            <v>-135660.69999999998</v>
          </cell>
          <cell r="U1220">
            <v>-72383.5</v>
          </cell>
          <cell r="AF1220">
            <v>427328.00000000023</v>
          </cell>
        </row>
        <row r="1221">
          <cell r="H1221">
            <v>1215161.9100000001</v>
          </cell>
          <cell r="L1221">
            <v>428678.86000000022</v>
          </cell>
          <cell r="R1221">
            <v>381440.38000000024</v>
          </cell>
          <cell r="T1221">
            <v>-62115.44999999999</v>
          </cell>
          <cell r="U1221">
            <v>-37420.300000000003</v>
          </cell>
          <cell r="AF1221">
            <v>225971.02000000025</v>
          </cell>
        </row>
        <row r="1222">
          <cell r="H1222">
            <v>1729330.9499999997</v>
          </cell>
          <cell r="L1222">
            <v>545904.84999999963</v>
          </cell>
          <cell r="R1222">
            <v>510163.65999999963</v>
          </cell>
          <cell r="T1222">
            <v>-77162.439999999988</v>
          </cell>
          <cell r="U1222">
            <v>-50015.130000000005</v>
          </cell>
          <cell r="AF1222">
            <v>233451.14999999962</v>
          </cell>
        </row>
        <row r="1223">
          <cell r="H1223">
            <v>2517944.19</v>
          </cell>
          <cell r="L1223">
            <v>802291.85000000009</v>
          </cell>
          <cell r="R1223">
            <v>742419.88000000012</v>
          </cell>
          <cell r="T1223">
            <v>-121696.39000000001</v>
          </cell>
          <cell r="U1223">
            <v>-57445.919999999998</v>
          </cell>
          <cell r="AF1223">
            <v>486870.7900000001</v>
          </cell>
        </row>
        <row r="1224">
          <cell r="H1224">
            <v>2401314</v>
          </cell>
          <cell r="L1224">
            <v>776920.69</v>
          </cell>
          <cell r="R1224">
            <v>724936.16999999993</v>
          </cell>
          <cell r="T1224">
            <v>-132843.62000000002</v>
          </cell>
          <cell r="U1224">
            <v>-42794.64</v>
          </cell>
          <cell r="AF1224">
            <v>463696.40999999992</v>
          </cell>
        </row>
        <row r="1225">
          <cell r="H1225">
            <v>1148762.3500000001</v>
          </cell>
          <cell r="L1225">
            <v>375594.43999999994</v>
          </cell>
          <cell r="R1225">
            <v>331181.93999999994</v>
          </cell>
          <cell r="T1225">
            <v>-92726.080000000002</v>
          </cell>
          <cell r="U1225">
            <v>-5454.1099999999988</v>
          </cell>
          <cell r="AF1225">
            <v>169209.13999999996</v>
          </cell>
        </row>
        <row r="1226">
          <cell r="H1226">
            <v>1459548.79</v>
          </cell>
          <cell r="L1226">
            <v>469450.99</v>
          </cell>
          <cell r="R1226">
            <v>437067.74</v>
          </cell>
          <cell r="T1226">
            <v>-85412.42</v>
          </cell>
          <cell r="U1226">
            <v>-76283.070000000007</v>
          </cell>
          <cell r="AF1226">
            <v>222325.69999999998</v>
          </cell>
        </row>
        <row r="1227">
          <cell r="H1227">
            <v>1647754.7799999998</v>
          </cell>
          <cell r="L1227">
            <v>513166.08999999973</v>
          </cell>
          <cell r="R1227">
            <v>475589.48999999976</v>
          </cell>
          <cell r="T1227">
            <v>-86733.299999999988</v>
          </cell>
          <cell r="U1227">
            <v>-81201.170000000013</v>
          </cell>
          <cell r="AF1227">
            <v>237425.95999999979</v>
          </cell>
        </row>
        <row r="1228">
          <cell r="H1228">
            <v>1479461.6</v>
          </cell>
          <cell r="L1228">
            <v>462004.30000000016</v>
          </cell>
          <cell r="R1228">
            <v>421874.93000000017</v>
          </cell>
          <cell r="T1228">
            <v>-81487.290000000023</v>
          </cell>
          <cell r="U1228">
            <v>-64922.87999999999</v>
          </cell>
          <cell r="AF1228">
            <v>194734.98000000013</v>
          </cell>
        </row>
        <row r="1229">
          <cell r="H1229">
            <v>1571166.81</v>
          </cell>
          <cell r="L1229">
            <v>504255.0700000003</v>
          </cell>
          <cell r="R1229">
            <v>463522.0100000003</v>
          </cell>
          <cell r="T1229">
            <v>-79667.709999999992</v>
          </cell>
          <cell r="U1229">
            <v>-84202.91</v>
          </cell>
          <cell r="AF1229">
            <v>226247.81000000029</v>
          </cell>
        </row>
        <row r="1230">
          <cell r="H1230">
            <v>1739680.13</v>
          </cell>
          <cell r="L1230">
            <v>558906.62999999989</v>
          </cell>
          <cell r="R1230">
            <v>516340.56999999989</v>
          </cell>
          <cell r="T1230">
            <v>-97220.819999999992</v>
          </cell>
          <cell r="U1230">
            <v>-52270.41</v>
          </cell>
          <cell r="AF1230">
            <v>230886.09999999998</v>
          </cell>
        </row>
        <row r="1231">
          <cell r="H1231">
            <v>2660043.1799999997</v>
          </cell>
          <cell r="L1231">
            <v>831131.76999999979</v>
          </cell>
          <cell r="R1231">
            <v>770614.5399999998</v>
          </cell>
          <cell r="T1231">
            <v>-128562.10000000005</v>
          </cell>
          <cell r="U1231">
            <v>-83519.02</v>
          </cell>
          <cell r="AF1231">
            <v>452326.6599999998</v>
          </cell>
        </row>
        <row r="1232">
          <cell r="H1232">
            <v>1564084.36</v>
          </cell>
          <cell r="L1232">
            <v>492273.86</v>
          </cell>
          <cell r="R1232">
            <v>442168.3</v>
          </cell>
          <cell r="T1232">
            <v>-117567.23000000001</v>
          </cell>
          <cell r="U1232">
            <v>-193754.77</v>
          </cell>
          <cell r="AF1232">
            <v>-56590.739999999932</v>
          </cell>
        </row>
        <row r="1233">
          <cell r="H1233">
            <v>1447900.57</v>
          </cell>
          <cell r="L1233">
            <v>452795.14</v>
          </cell>
          <cell r="R1233">
            <v>406773.23</v>
          </cell>
          <cell r="T1233">
            <v>-121424.99999999999</v>
          </cell>
          <cell r="U1233">
            <v>-41026.639999999999</v>
          </cell>
          <cell r="AF1233">
            <v>201888.58000000002</v>
          </cell>
        </row>
        <row r="1234">
          <cell r="H1234">
            <v>1639629.3499999996</v>
          </cell>
          <cell r="L1234">
            <v>483799.98999999953</v>
          </cell>
          <cell r="R1234">
            <v>426771.53999999951</v>
          </cell>
          <cell r="T1234">
            <v>-154668.90000000002</v>
          </cell>
          <cell r="U1234">
            <v>-57201.21</v>
          </cell>
          <cell r="AF1234">
            <v>135980.8399999995</v>
          </cell>
        </row>
        <row r="1235">
          <cell r="H1235">
            <v>700394.99</v>
          </cell>
          <cell r="L1235">
            <v>212810.03999999998</v>
          </cell>
          <cell r="R1235">
            <v>187324.83</v>
          </cell>
          <cell r="T1235">
            <v>-67676.220000000016</v>
          </cell>
          <cell r="U1235">
            <v>-34900</v>
          </cell>
          <cell r="AF1235">
            <v>53214.639999999956</v>
          </cell>
        </row>
        <row r="1236">
          <cell r="H1236">
            <v>1009970.42</v>
          </cell>
          <cell r="L1236">
            <v>346780.66000000003</v>
          </cell>
          <cell r="R1236">
            <v>317417.25</v>
          </cell>
          <cell r="T1236">
            <v>-101169.01</v>
          </cell>
          <cell r="U1236">
            <v>-29775.48</v>
          </cell>
          <cell r="AF1236">
            <v>143999.37</v>
          </cell>
        </row>
        <row r="1237">
          <cell r="H1237">
            <v>860518.46999999986</v>
          </cell>
          <cell r="L1237">
            <v>242344.12</v>
          </cell>
          <cell r="R1237">
            <v>205385.72</v>
          </cell>
          <cell r="T1237">
            <v>-111286.93</v>
          </cell>
          <cell r="U1237">
            <v>-31778.57</v>
          </cell>
          <cell r="AF1237">
            <v>13245.559999999998</v>
          </cell>
        </row>
        <row r="1238">
          <cell r="H1238">
            <v>1326012.22</v>
          </cell>
          <cell r="L1238">
            <v>439157.08999999997</v>
          </cell>
          <cell r="R1238">
            <v>401448.64999999997</v>
          </cell>
          <cell r="T1238">
            <v>-112150.62000000002</v>
          </cell>
          <cell r="U1238">
            <v>-53919.81</v>
          </cell>
          <cell r="AF1238">
            <v>188366.54999999996</v>
          </cell>
        </row>
        <row r="1239">
          <cell r="H1239">
            <v>829846.27</v>
          </cell>
          <cell r="L1239">
            <v>260794.03000000003</v>
          </cell>
          <cell r="R1239">
            <v>229250.36000000002</v>
          </cell>
          <cell r="T1239">
            <v>-72985.119999999995</v>
          </cell>
          <cell r="U1239">
            <v>-26628.57</v>
          </cell>
          <cell r="AF1239">
            <v>99350.87000000001</v>
          </cell>
        </row>
        <row r="1240">
          <cell r="H1240">
            <v>670591.24</v>
          </cell>
          <cell r="L1240">
            <v>209930.06</v>
          </cell>
          <cell r="R1240">
            <v>184519.97999999998</v>
          </cell>
          <cell r="T1240">
            <v>-58383.11</v>
          </cell>
          <cell r="U1240">
            <v>-17381.59</v>
          </cell>
          <cell r="AF1240">
            <v>73195.329999999973</v>
          </cell>
        </row>
        <row r="1241">
          <cell r="H1241">
            <v>748606.3899999999</v>
          </cell>
          <cell r="L1241">
            <v>257499.54999999981</v>
          </cell>
          <cell r="R1241">
            <v>236169.70999999982</v>
          </cell>
          <cell r="T1241">
            <v>-45958.89</v>
          </cell>
          <cell r="U1241">
            <v>-41807.1</v>
          </cell>
          <cell r="AF1241">
            <v>128669.15999999981</v>
          </cell>
        </row>
        <row r="1242">
          <cell r="H1242">
            <v>1093430.19</v>
          </cell>
          <cell r="L1242">
            <v>376688.77999999997</v>
          </cell>
          <cell r="R1242">
            <v>344510.31999999995</v>
          </cell>
          <cell r="T1242">
            <v>-98764.24</v>
          </cell>
          <cell r="U1242">
            <v>-33418.43</v>
          </cell>
          <cell r="AF1242">
            <v>178349.00999999995</v>
          </cell>
        </row>
        <row r="1243">
          <cell r="H1243">
            <v>876867.3600000001</v>
          </cell>
          <cell r="L1243">
            <v>276935.04000000021</v>
          </cell>
          <cell r="R1243">
            <v>245172.06000000023</v>
          </cell>
          <cell r="T1243">
            <v>-97643.840000000011</v>
          </cell>
          <cell r="U1243">
            <v>-33863.410000000003</v>
          </cell>
          <cell r="AF1243">
            <v>76407.260000000213</v>
          </cell>
        </row>
        <row r="1244">
          <cell r="H1244">
            <v>964838.88</v>
          </cell>
          <cell r="L1244">
            <v>310933.75</v>
          </cell>
          <cell r="R1244">
            <v>281415.76</v>
          </cell>
          <cell r="T1244">
            <v>-101690.22999999998</v>
          </cell>
          <cell r="U1244">
            <v>-9300.32</v>
          </cell>
          <cell r="AF1244">
            <v>143539.36000000002</v>
          </cell>
        </row>
        <row r="1245">
          <cell r="H1245">
            <v>794521.80999999994</v>
          </cell>
          <cell r="L1245">
            <v>252732.33999999985</v>
          </cell>
          <cell r="R1245">
            <v>224511.58999999985</v>
          </cell>
          <cell r="T1245">
            <v>-80666.859999999986</v>
          </cell>
          <cell r="U1245">
            <v>-155406</v>
          </cell>
          <cell r="AF1245">
            <v>-79426.760000000126</v>
          </cell>
        </row>
        <row r="1246">
          <cell r="H1246">
            <v>1265652.2100000002</v>
          </cell>
          <cell r="L1246">
            <v>395190.55000000016</v>
          </cell>
          <cell r="R1246">
            <v>359703.9600000002</v>
          </cell>
          <cell r="T1246">
            <v>-124045.15999999999</v>
          </cell>
          <cell r="U1246">
            <v>-17058.580000000002</v>
          </cell>
          <cell r="AF1246">
            <v>186669.55000000019</v>
          </cell>
        </row>
        <row r="1247">
          <cell r="H1247">
            <v>1731266.7899999998</v>
          </cell>
          <cell r="L1247">
            <v>572364.05999999982</v>
          </cell>
          <cell r="R1247">
            <v>521347.32999999984</v>
          </cell>
          <cell r="T1247">
            <v>-136150.96</v>
          </cell>
          <cell r="U1247">
            <v>-82769.14</v>
          </cell>
          <cell r="AF1247">
            <v>268601.60999999987</v>
          </cell>
        </row>
        <row r="1248">
          <cell r="H1248">
            <v>978381.92000000016</v>
          </cell>
          <cell r="L1248">
            <v>315771.54000000021</v>
          </cell>
          <cell r="R1248">
            <v>284662.42000000022</v>
          </cell>
          <cell r="T1248">
            <v>-111132.73000000001</v>
          </cell>
          <cell r="U1248">
            <v>-30087.439999999999</v>
          </cell>
          <cell r="AF1248">
            <v>100765.3400000002</v>
          </cell>
        </row>
        <row r="1249">
          <cell r="H1249">
            <v>700870.72</v>
          </cell>
          <cell r="L1249">
            <v>229543.05000000005</v>
          </cell>
          <cell r="R1249">
            <v>197311.64000000004</v>
          </cell>
          <cell r="T1249">
            <v>-75113.55</v>
          </cell>
          <cell r="U1249">
            <v>-28806.699999999997</v>
          </cell>
          <cell r="AF1249">
            <v>68356.400000000038</v>
          </cell>
        </row>
        <row r="1250">
          <cell r="H1250">
            <v>857493.11999999988</v>
          </cell>
          <cell r="L1250">
            <v>282122.98</v>
          </cell>
          <cell r="R1250">
            <v>244953.63999999998</v>
          </cell>
          <cell r="T1250">
            <v>-95187.089999999967</v>
          </cell>
          <cell r="U1250">
            <v>-29357.93</v>
          </cell>
          <cell r="AF1250">
            <v>82882.150000000052</v>
          </cell>
        </row>
        <row r="1251">
          <cell r="H1251">
            <v>1276509.2400000002</v>
          </cell>
          <cell r="L1251">
            <v>393863.9800000001</v>
          </cell>
          <cell r="R1251">
            <v>356219.39000000013</v>
          </cell>
          <cell r="T1251">
            <v>-150770.33000000005</v>
          </cell>
          <cell r="U1251">
            <v>-48559.98</v>
          </cell>
          <cell r="AF1251">
            <v>96037.010000000068</v>
          </cell>
        </row>
        <row r="1252">
          <cell r="H1252">
            <v>1057409.0999999999</v>
          </cell>
          <cell r="L1252">
            <v>347889.19999999984</v>
          </cell>
          <cell r="R1252">
            <v>310096.89999999985</v>
          </cell>
          <cell r="T1252">
            <v>-99783.38</v>
          </cell>
          <cell r="U1252">
            <v>-10311.539999999999</v>
          </cell>
          <cell r="AF1252">
            <v>162870.07999999984</v>
          </cell>
        </row>
        <row r="1253">
          <cell r="H1253">
            <v>472635.71</v>
          </cell>
          <cell r="L1253">
            <v>153785.38</v>
          </cell>
          <cell r="R1253">
            <v>133308.21</v>
          </cell>
          <cell r="T1253">
            <v>-54349.17</v>
          </cell>
          <cell r="U1253">
            <v>-10791.11</v>
          </cell>
          <cell r="AF1253">
            <v>42618.2</v>
          </cell>
        </row>
        <row r="1254">
          <cell r="H1254">
            <v>2809343.5300000003</v>
          </cell>
          <cell r="L1254">
            <v>734263.91000000038</v>
          </cell>
          <cell r="R1254">
            <v>663101.65000000037</v>
          </cell>
          <cell r="T1254">
            <v>-169132.25</v>
          </cell>
          <cell r="U1254">
            <v>-164114.49000000002</v>
          </cell>
          <cell r="AF1254">
            <v>190542.05000000028</v>
          </cell>
        </row>
        <row r="1255">
          <cell r="H1255">
            <v>884934.41999999993</v>
          </cell>
          <cell r="L1255">
            <v>191857.76999999996</v>
          </cell>
          <cell r="R1255">
            <v>169273.67999999996</v>
          </cell>
          <cell r="T1255">
            <v>-52566.26999999999</v>
          </cell>
          <cell r="U1255">
            <v>-38359.31</v>
          </cell>
          <cell r="AF1255">
            <v>3331.7300000000105</v>
          </cell>
        </row>
        <row r="1256">
          <cell r="H1256">
            <v>335769.71</v>
          </cell>
          <cell r="L1256">
            <v>88979.810000000027</v>
          </cell>
          <cell r="R1256">
            <v>76926.160000000033</v>
          </cell>
          <cell r="T1256">
            <v>-38176.720000000001</v>
          </cell>
          <cell r="U1256">
            <v>-6677.57</v>
          </cell>
          <cell r="AF1256">
            <v>2181.1200000000536</v>
          </cell>
        </row>
        <row r="1257">
          <cell r="H1257">
            <v>894399.4</v>
          </cell>
          <cell r="L1257">
            <v>222955.60000000003</v>
          </cell>
          <cell r="R1257">
            <v>192444.07000000004</v>
          </cell>
          <cell r="T1257">
            <v>-69151.7</v>
          </cell>
          <cell r="U1257">
            <v>-61691.68</v>
          </cell>
          <cell r="AF1257">
            <v>1355.8100000000268</v>
          </cell>
        </row>
        <row r="1258">
          <cell r="H1258">
            <v>772855.88000000012</v>
          </cell>
          <cell r="L1258">
            <v>185587.53000000014</v>
          </cell>
          <cell r="R1258">
            <v>158432.09000000014</v>
          </cell>
          <cell r="T1258">
            <v>-45789.62</v>
          </cell>
          <cell r="U1258">
            <v>-74111.430000000008</v>
          </cell>
          <cell r="AF1258">
            <v>-13926.479999999865</v>
          </cell>
        </row>
        <row r="1259">
          <cell r="H1259">
            <v>2010626.2400000002</v>
          </cell>
          <cell r="L1259">
            <v>495571.79000000015</v>
          </cell>
          <cell r="R1259">
            <v>433193.06000000017</v>
          </cell>
          <cell r="T1259">
            <v>-156393.61999999997</v>
          </cell>
          <cell r="U1259">
            <v>-61475.950000000019</v>
          </cell>
          <cell r="AF1259">
            <v>140796.25000000017</v>
          </cell>
        </row>
        <row r="1260">
          <cell r="H1260">
            <v>760399.65999999992</v>
          </cell>
          <cell r="L1260">
            <v>179525.38999999996</v>
          </cell>
          <cell r="R1260">
            <v>159116.98999999996</v>
          </cell>
          <cell r="T1260">
            <v>-86108.539999999979</v>
          </cell>
          <cell r="U1260">
            <v>-86427.04</v>
          </cell>
          <cell r="AF1260">
            <v>-83094.450000000012</v>
          </cell>
        </row>
        <row r="1261">
          <cell r="H1261">
            <v>1198179.44</v>
          </cell>
          <cell r="L1261">
            <v>309441.46000000008</v>
          </cell>
          <cell r="R1261">
            <v>280691.46000000008</v>
          </cell>
          <cell r="T1261">
            <v>-112946.18</v>
          </cell>
          <cell r="U1261">
            <v>-117851.34999999998</v>
          </cell>
          <cell r="AF1261">
            <v>5265.7500000001746</v>
          </cell>
        </row>
        <row r="1262">
          <cell r="H1262">
            <v>771430.68000000017</v>
          </cell>
          <cell r="L1262">
            <v>174012.19000000024</v>
          </cell>
          <cell r="R1262">
            <v>153284.49000000022</v>
          </cell>
          <cell r="T1262">
            <v>-67737.009999999995</v>
          </cell>
          <cell r="U1262">
            <v>-110488.52</v>
          </cell>
          <cell r="AF1262">
            <v>-125152.86999999976</v>
          </cell>
        </row>
        <row r="1263">
          <cell r="H1263">
            <v>867934.97</v>
          </cell>
          <cell r="L1263">
            <v>201388.63</v>
          </cell>
          <cell r="R1263">
            <v>176907.29</v>
          </cell>
          <cell r="T1263">
            <v>-83348.120000000024</v>
          </cell>
          <cell r="U1263">
            <v>-103699.24</v>
          </cell>
          <cell r="AF1263">
            <v>-58028.640000000043</v>
          </cell>
        </row>
        <row r="1264">
          <cell r="H1264">
            <v>2036561.6899999997</v>
          </cell>
          <cell r="L1264">
            <v>522379.53999999957</v>
          </cell>
          <cell r="R1264">
            <v>467035.22999999957</v>
          </cell>
          <cell r="T1264">
            <v>-190980.47999999998</v>
          </cell>
          <cell r="U1264">
            <v>-152636.11000000002</v>
          </cell>
          <cell r="AF1264">
            <v>-31362.71000000037</v>
          </cell>
        </row>
        <row r="1265">
          <cell r="H1265">
            <v>1081743.24</v>
          </cell>
          <cell r="L1265">
            <v>251442.79000000004</v>
          </cell>
          <cell r="R1265">
            <v>223418.61000000004</v>
          </cell>
          <cell r="T1265">
            <v>-85789.00999999998</v>
          </cell>
          <cell r="U1265">
            <v>-125498.72</v>
          </cell>
          <cell r="AF1265">
            <v>-33727.709999999992</v>
          </cell>
        </row>
        <row r="1266">
          <cell r="H1266">
            <v>1064121.3800000001</v>
          </cell>
          <cell r="L1266">
            <v>250166.26000000007</v>
          </cell>
          <cell r="R1266">
            <v>217236.64000000007</v>
          </cell>
          <cell r="T1266">
            <v>-90738.81</v>
          </cell>
          <cell r="U1266">
            <v>-144373.36000000002</v>
          </cell>
          <cell r="AF1266">
            <v>-88983.0799999999</v>
          </cell>
        </row>
        <row r="1267">
          <cell r="H1267">
            <v>637041.49000000011</v>
          </cell>
          <cell r="L1267">
            <v>137046.57000000018</v>
          </cell>
          <cell r="R1267">
            <v>116274.93000000018</v>
          </cell>
          <cell r="T1267">
            <v>-74255.829999999987</v>
          </cell>
          <cell r="U1267">
            <v>-53851.64</v>
          </cell>
          <cell r="AF1267">
            <v>-50425.659999999814</v>
          </cell>
        </row>
        <row r="1268">
          <cell r="H1268">
            <v>796215.93</v>
          </cell>
          <cell r="L1268">
            <v>185111.04000000015</v>
          </cell>
          <cell r="R1268">
            <v>161446.34000000014</v>
          </cell>
          <cell r="T1268">
            <v>-73120.099999999991</v>
          </cell>
          <cell r="U1268">
            <v>-132836.56000000003</v>
          </cell>
          <cell r="AF1268">
            <v>-71701.789999999892</v>
          </cell>
        </row>
        <row r="1269">
          <cell r="H1269">
            <v>1604805.0700000003</v>
          </cell>
          <cell r="L1269">
            <v>390639.39000000013</v>
          </cell>
          <cell r="R1269">
            <v>338046.71000000014</v>
          </cell>
          <cell r="T1269">
            <v>-141129.13</v>
          </cell>
          <cell r="U1269">
            <v>-73190.38</v>
          </cell>
          <cell r="AF1269">
            <v>-45622.749999999884</v>
          </cell>
        </row>
        <row r="1270">
          <cell r="H1270">
            <v>1156727.1400000001</v>
          </cell>
          <cell r="L1270">
            <v>307018.07000000007</v>
          </cell>
          <cell r="R1270">
            <v>276478.53000000009</v>
          </cell>
          <cell r="T1270">
            <v>-69577.430000000022</v>
          </cell>
          <cell r="U1270">
            <v>-130398.46</v>
          </cell>
          <cell r="AF1270">
            <v>45114.940000000061</v>
          </cell>
        </row>
        <row r="1271">
          <cell r="H1271">
            <v>1499189.46</v>
          </cell>
          <cell r="L1271">
            <v>338260.99</v>
          </cell>
          <cell r="R1271">
            <v>297988.02</v>
          </cell>
          <cell r="T1271">
            <v>-126175.42</v>
          </cell>
          <cell r="U1271">
            <v>-124829.21</v>
          </cell>
          <cell r="AF1271">
            <v>-17566.749999999942</v>
          </cell>
        </row>
        <row r="1272">
          <cell r="H1272">
            <v>1002228.5599999999</v>
          </cell>
          <cell r="L1272">
            <v>235626.27999999997</v>
          </cell>
          <cell r="R1272">
            <v>198083.91999999998</v>
          </cell>
          <cell r="T1272">
            <v>-91794.920000000013</v>
          </cell>
          <cell r="U1272">
            <v>-156244.31</v>
          </cell>
          <cell r="AF1272">
            <v>-119576.46000000008</v>
          </cell>
        </row>
        <row r="1273">
          <cell r="H1273">
            <v>1248632.79</v>
          </cell>
          <cell r="L1273">
            <v>312870.32999999996</v>
          </cell>
          <cell r="R1273">
            <v>280864.98</v>
          </cell>
          <cell r="T1273">
            <v>-109915.13</v>
          </cell>
          <cell r="U1273">
            <v>-120422.95000000001</v>
          </cell>
          <cell r="AF1273">
            <v>-42813.680000000051</v>
          </cell>
        </row>
        <row r="1274">
          <cell r="H1274">
            <v>1899591.14</v>
          </cell>
          <cell r="L1274">
            <v>444925.38999999966</v>
          </cell>
          <cell r="R1274">
            <v>401736.22999999963</v>
          </cell>
          <cell r="T1274">
            <v>-144653.01999999999</v>
          </cell>
          <cell r="U1274">
            <v>-199277.44999999998</v>
          </cell>
          <cell r="AF1274">
            <v>-84293.830000000366</v>
          </cell>
        </row>
        <row r="1275">
          <cell r="H1275">
            <v>657264.19999999995</v>
          </cell>
          <cell r="L1275">
            <v>166013.24</v>
          </cell>
          <cell r="R1275">
            <v>138688.09</v>
          </cell>
          <cell r="T1275">
            <v>-53711.18</v>
          </cell>
          <cell r="U1275">
            <v>-59065.47</v>
          </cell>
          <cell r="AF1275">
            <v>-36713.329999999987</v>
          </cell>
        </row>
        <row r="1276">
          <cell r="H1276">
            <v>1677754.6600000001</v>
          </cell>
          <cell r="L1276">
            <v>420513.9600000002</v>
          </cell>
          <cell r="R1276">
            <v>376785.04000000021</v>
          </cell>
          <cell r="T1276">
            <v>-175503.23000000004</v>
          </cell>
          <cell r="U1276">
            <v>7812.08</v>
          </cell>
          <cell r="AF1276">
            <v>83835.330000000133</v>
          </cell>
        </row>
        <row r="1277">
          <cell r="H1277">
            <v>1040625.59</v>
          </cell>
          <cell r="L1277">
            <v>231426.8299999999</v>
          </cell>
          <cell r="R1277">
            <v>200927.92999999991</v>
          </cell>
          <cell r="T1277">
            <v>-78905.919999999998</v>
          </cell>
          <cell r="U1277">
            <v>-60380.11</v>
          </cell>
          <cell r="AF1277">
            <v>-37546.100000000093</v>
          </cell>
        </row>
        <row r="1278">
          <cell r="H1278">
            <v>760474.57</v>
          </cell>
          <cell r="L1278">
            <v>187455.08999999997</v>
          </cell>
          <cell r="R1278">
            <v>169369.62999999998</v>
          </cell>
          <cell r="T1278">
            <v>-65625.219999999987</v>
          </cell>
          <cell r="U1278">
            <v>-16852.57</v>
          </cell>
          <cell r="AF1278">
            <v>26211.249999999971</v>
          </cell>
        </row>
        <row r="1279">
          <cell r="H1279">
            <v>1216120.6399999999</v>
          </cell>
          <cell r="L1279">
            <v>287205.28999999969</v>
          </cell>
          <cell r="R1279">
            <v>257538.47999999969</v>
          </cell>
          <cell r="T1279">
            <v>-108879.72000000002</v>
          </cell>
          <cell r="U1279">
            <v>-92905.93</v>
          </cell>
          <cell r="AF1279">
            <v>-35431.380000000354</v>
          </cell>
        </row>
        <row r="1280">
          <cell r="H1280">
            <v>2425698.92</v>
          </cell>
          <cell r="L1280">
            <v>631248.54</v>
          </cell>
          <cell r="R1280">
            <v>566704.91</v>
          </cell>
          <cell r="T1280">
            <v>-163053.48000000001</v>
          </cell>
          <cell r="U1280">
            <v>-116075.22</v>
          </cell>
          <cell r="AF1280">
            <v>131464.21000000002</v>
          </cell>
        </row>
        <row r="1281">
          <cell r="H1281">
            <v>1281949.7699999998</v>
          </cell>
          <cell r="L1281">
            <v>319222.93999999983</v>
          </cell>
          <cell r="R1281">
            <v>279616.50999999983</v>
          </cell>
          <cell r="T1281">
            <v>-125478.27</v>
          </cell>
          <cell r="U1281">
            <v>-48904.06</v>
          </cell>
          <cell r="AF1281">
            <v>-17173.710000000254</v>
          </cell>
        </row>
        <row r="1282">
          <cell r="H1282">
            <v>1058493.8799999999</v>
          </cell>
          <cell r="L1282">
            <v>286037.99999999994</v>
          </cell>
          <cell r="R1282">
            <v>260396.42999999993</v>
          </cell>
          <cell r="T1282">
            <v>-88385.450000000012</v>
          </cell>
          <cell r="U1282">
            <v>-129331.02999999997</v>
          </cell>
          <cell r="AF1282">
            <v>-10673.25</v>
          </cell>
        </row>
        <row r="1283">
          <cell r="H1283">
            <v>858571.74000000011</v>
          </cell>
          <cell r="L1283">
            <v>239016.66000000009</v>
          </cell>
          <cell r="R1283">
            <v>211878.8300000001</v>
          </cell>
          <cell r="T1283">
            <v>-76778.159999999989</v>
          </cell>
          <cell r="U1283">
            <v>-127937.55</v>
          </cell>
          <cell r="AF1283">
            <v>-32505.09999999986</v>
          </cell>
        </row>
        <row r="1284">
          <cell r="H1284">
            <v>1212129.96</v>
          </cell>
          <cell r="L1284">
            <v>295476.33999999985</v>
          </cell>
          <cell r="R1284">
            <v>258244.07999999984</v>
          </cell>
          <cell r="T1284">
            <v>-92026.76</v>
          </cell>
          <cell r="U1284">
            <v>-282963.26</v>
          </cell>
          <cell r="AF1284">
            <v>-217068.53000000014</v>
          </cell>
        </row>
        <row r="1285">
          <cell r="H1285">
            <v>1307651.22</v>
          </cell>
          <cell r="L1285">
            <v>295684.39999999991</v>
          </cell>
          <cell r="R1285">
            <v>260423.08999999991</v>
          </cell>
          <cell r="T1285">
            <v>-100843.71999999999</v>
          </cell>
          <cell r="U1285">
            <v>-206318.55</v>
          </cell>
          <cell r="AF1285">
            <v>-131305.07999999996</v>
          </cell>
        </row>
        <row r="1286">
          <cell r="H1286">
            <v>1184554.03</v>
          </cell>
          <cell r="L1286">
            <v>281641.81999999995</v>
          </cell>
          <cell r="R1286">
            <v>245428.03999999995</v>
          </cell>
          <cell r="T1286">
            <v>-81174.37000000001</v>
          </cell>
          <cell r="U1286">
            <v>-188045.12</v>
          </cell>
          <cell r="AF1286">
            <v>-96776.580000000104</v>
          </cell>
        </row>
        <row r="1287">
          <cell r="H1287">
            <v>613585.93999999994</v>
          </cell>
          <cell r="L1287">
            <v>176786.97999999992</v>
          </cell>
          <cell r="R1287">
            <v>160820.72999999992</v>
          </cell>
          <cell r="T1287">
            <v>-62417.159999999989</v>
          </cell>
          <cell r="U1287">
            <v>-70520.349999999991</v>
          </cell>
          <cell r="AF1287">
            <v>-14713.350000000006</v>
          </cell>
        </row>
        <row r="1288">
          <cell r="H1288">
            <v>508627.03</v>
          </cell>
          <cell r="L1288">
            <v>139853.19000000006</v>
          </cell>
          <cell r="R1288">
            <v>119151.68000000005</v>
          </cell>
          <cell r="T1288">
            <v>-46789.850000000013</v>
          </cell>
          <cell r="U1288">
            <v>-52371.060000000005</v>
          </cell>
          <cell r="AF1288">
            <v>-22358.649999999936</v>
          </cell>
        </row>
        <row r="1289">
          <cell r="H1289">
            <v>605505.32999999996</v>
          </cell>
          <cell r="L1289">
            <v>138209.51999999984</v>
          </cell>
          <cell r="R1289">
            <v>121587.17999999985</v>
          </cell>
          <cell r="T1289">
            <v>-50388.570000000007</v>
          </cell>
          <cell r="U1289">
            <v>-57533.350000000006</v>
          </cell>
          <cell r="AF1289">
            <v>-50793.470000000147</v>
          </cell>
        </row>
        <row r="1290">
          <cell r="H1290">
            <v>687497.92999999982</v>
          </cell>
          <cell r="L1290">
            <v>190239.45999999979</v>
          </cell>
          <cell r="R1290">
            <v>160311.85999999978</v>
          </cell>
          <cell r="T1290">
            <v>-68938.759999999995</v>
          </cell>
          <cell r="U1290">
            <v>-38217.4</v>
          </cell>
          <cell r="AF1290">
            <v>2485.9699999998265</v>
          </cell>
        </row>
        <row r="1291">
          <cell r="H1291">
            <v>761324.24</v>
          </cell>
          <cell r="L1291">
            <v>212463.90000000002</v>
          </cell>
          <cell r="R1291">
            <v>180075.33000000002</v>
          </cell>
          <cell r="T1291">
            <v>-64932.700000000004</v>
          </cell>
          <cell r="U1291">
            <v>-95056.15</v>
          </cell>
          <cell r="AF1291">
            <v>-36842.140000000014</v>
          </cell>
        </row>
        <row r="1292">
          <cell r="H1292">
            <v>985023.31</v>
          </cell>
          <cell r="L1292">
            <v>250445.16000000009</v>
          </cell>
          <cell r="R1292">
            <v>199146.68000000008</v>
          </cell>
          <cell r="T1292">
            <v>-75627.25999999998</v>
          </cell>
          <cell r="U1292">
            <v>-49127.240000000005</v>
          </cell>
          <cell r="AF1292">
            <v>15834.090000000113</v>
          </cell>
        </row>
        <row r="1293">
          <cell r="H1293">
            <v>1117727.8600000001</v>
          </cell>
          <cell r="L1293">
            <v>274360.04000000015</v>
          </cell>
          <cell r="R1293">
            <v>227582.64000000016</v>
          </cell>
          <cell r="T1293">
            <v>-90956.810000000027</v>
          </cell>
          <cell r="U1293">
            <v>-78747.51999999999</v>
          </cell>
          <cell r="AF1293">
            <v>-13163.34999999986</v>
          </cell>
        </row>
        <row r="1294">
          <cell r="H1294">
            <v>1244731.79</v>
          </cell>
          <cell r="L1294">
            <v>319315.16000000003</v>
          </cell>
          <cell r="R1294">
            <v>261646.76000000004</v>
          </cell>
          <cell r="T1294">
            <v>-76474.790000000008</v>
          </cell>
          <cell r="U1294">
            <v>-117637.54</v>
          </cell>
          <cell r="AF1294">
            <v>12999.050000000017</v>
          </cell>
        </row>
        <row r="1295">
          <cell r="H1295">
            <v>906120.26</v>
          </cell>
          <cell r="L1295">
            <v>211925.46999999997</v>
          </cell>
          <cell r="R1295">
            <v>183235.42999999996</v>
          </cell>
          <cell r="T1295">
            <v>-63960.28</v>
          </cell>
          <cell r="U1295">
            <v>-84607.48</v>
          </cell>
          <cell r="AF1295">
            <v>-12838.870000000024</v>
          </cell>
        </row>
        <row r="1296">
          <cell r="H1296">
            <v>715275.60000000009</v>
          </cell>
          <cell r="L1296">
            <v>192219.90000000026</v>
          </cell>
          <cell r="R1296">
            <v>141664.37000000026</v>
          </cell>
          <cell r="T1296">
            <v>-49577.590000000004</v>
          </cell>
          <cell r="U1296">
            <v>-331215.84000000003</v>
          </cell>
          <cell r="AF1296">
            <v>-313768.21999999986</v>
          </cell>
        </row>
        <row r="1297">
          <cell r="H1297">
            <v>836779.16999999981</v>
          </cell>
          <cell r="L1297">
            <v>200179.75999999983</v>
          </cell>
          <cell r="R1297">
            <v>173090.73999999982</v>
          </cell>
          <cell r="T1297">
            <v>-62343.399999999987</v>
          </cell>
          <cell r="U1297">
            <v>-91062.33</v>
          </cell>
          <cell r="AF1297">
            <v>-67321.260000000184</v>
          </cell>
        </row>
        <row r="1298">
          <cell r="H1298">
            <v>701977.17999999993</v>
          </cell>
          <cell r="L1298">
            <v>162875.26999999996</v>
          </cell>
          <cell r="R1298">
            <v>146390.61999999997</v>
          </cell>
          <cell r="T1298">
            <v>-66549.52</v>
          </cell>
          <cell r="U1298">
            <v>-117605.85000000002</v>
          </cell>
          <cell r="AF1298">
            <v>-90621.70000000007</v>
          </cell>
        </row>
        <row r="1299">
          <cell r="H1299">
            <v>720822.65000000014</v>
          </cell>
          <cell r="L1299">
            <v>180271.78000000026</v>
          </cell>
          <cell r="R1299">
            <v>143193.79000000027</v>
          </cell>
          <cell r="T1299">
            <v>-65876.87000000001</v>
          </cell>
          <cell r="U1299">
            <v>-371613.92</v>
          </cell>
          <cell r="AF1299">
            <v>-395972.02999999968</v>
          </cell>
        </row>
        <row r="1300">
          <cell r="H1300">
            <v>1030262.7599999999</v>
          </cell>
          <cell r="L1300">
            <v>271482.44999999995</v>
          </cell>
          <cell r="R1300">
            <v>219927.62999999995</v>
          </cell>
          <cell r="T1300">
            <v>-95257.49000000002</v>
          </cell>
          <cell r="U1300">
            <v>-222792.69</v>
          </cell>
          <cell r="AF1300">
            <v>-176274.92000000016</v>
          </cell>
        </row>
        <row r="1301">
          <cell r="H1301">
            <v>1649914.7100000002</v>
          </cell>
          <cell r="L1301">
            <v>424714.3400000002</v>
          </cell>
          <cell r="R1301">
            <v>384186.36000000022</v>
          </cell>
          <cell r="T1301">
            <v>-128848.39</v>
          </cell>
          <cell r="U1301">
            <v>-428830.23</v>
          </cell>
          <cell r="AF1301">
            <v>-268445.14999999979</v>
          </cell>
        </row>
        <row r="1302">
          <cell r="H1302">
            <v>757813.65000000014</v>
          </cell>
          <cell r="L1302">
            <v>206719.74000000011</v>
          </cell>
          <cell r="R1302">
            <v>175056.06000000011</v>
          </cell>
          <cell r="T1302">
            <v>-66661.61</v>
          </cell>
          <cell r="U1302">
            <v>-161163.26000000004</v>
          </cell>
          <cell r="AF1302">
            <v>-143492.71999999991</v>
          </cell>
        </row>
        <row r="1303">
          <cell r="H1303">
            <v>1102085.0299999998</v>
          </cell>
          <cell r="L1303">
            <v>266234.49999999965</v>
          </cell>
          <cell r="R1303">
            <v>232526.08999999965</v>
          </cell>
          <cell r="T1303">
            <v>-94079.53</v>
          </cell>
          <cell r="U1303">
            <v>-82165.81</v>
          </cell>
          <cell r="AF1303">
            <v>-37619.75000000032</v>
          </cell>
        </row>
        <row r="1304">
          <cell r="H1304">
            <v>678184.25</v>
          </cell>
          <cell r="L1304">
            <v>174428.02000000008</v>
          </cell>
          <cell r="R1304">
            <v>156876.54000000007</v>
          </cell>
          <cell r="T1304">
            <v>-67887.329999999987</v>
          </cell>
          <cell r="U1304">
            <v>-42111.32</v>
          </cell>
          <cell r="AF1304">
            <v>-19614.619999999908</v>
          </cell>
        </row>
        <row r="1305">
          <cell r="H1305">
            <v>1024296.68</v>
          </cell>
          <cell r="L1305">
            <v>281416.67000000004</v>
          </cell>
          <cell r="R1305">
            <v>245787.52000000005</v>
          </cell>
          <cell r="T1305">
            <v>-69934.999999999985</v>
          </cell>
          <cell r="U1305">
            <v>-99942.57</v>
          </cell>
          <cell r="AF1305">
            <v>14104.780000000028</v>
          </cell>
        </row>
        <row r="1306">
          <cell r="H1306">
            <v>682112.94</v>
          </cell>
          <cell r="L1306">
            <v>157682.90999999997</v>
          </cell>
          <cell r="R1306">
            <v>130297.18999999997</v>
          </cell>
          <cell r="T1306">
            <v>-55300.569999999992</v>
          </cell>
          <cell r="U1306">
            <v>19533.55</v>
          </cell>
          <cell r="AF1306">
            <v>9157.2399999999907</v>
          </cell>
        </row>
        <row r="1307">
          <cell r="H1307">
            <v>728192.69000000006</v>
          </cell>
          <cell r="L1307">
            <v>157027.59000000003</v>
          </cell>
          <cell r="R1307">
            <v>138360.55000000002</v>
          </cell>
          <cell r="T1307">
            <v>-66373</v>
          </cell>
          <cell r="U1307">
            <v>-63246.68</v>
          </cell>
          <cell r="AF1307">
            <v>-57980.539999999979</v>
          </cell>
        </row>
        <row r="1308">
          <cell r="H1308">
            <v>628397.00000000012</v>
          </cell>
          <cell r="L1308">
            <v>159288.5400000001</v>
          </cell>
          <cell r="R1308">
            <v>143525.6700000001</v>
          </cell>
          <cell r="T1308">
            <v>-56982.819999999992</v>
          </cell>
          <cell r="U1308">
            <v>-54211.76</v>
          </cell>
          <cell r="AF1308">
            <v>-5629.6999999999243</v>
          </cell>
        </row>
        <row r="1309">
          <cell r="H1309">
            <v>774019.37</v>
          </cell>
          <cell r="L1309">
            <v>181087.56999999995</v>
          </cell>
          <cell r="R1309">
            <v>155183.95999999996</v>
          </cell>
          <cell r="T1309">
            <v>-60253.060000000005</v>
          </cell>
          <cell r="U1309">
            <v>-77715.960000000006</v>
          </cell>
          <cell r="AF1309">
            <v>-95461.770000000106</v>
          </cell>
        </row>
        <row r="1310">
          <cell r="H1310">
            <v>1165712.2500000002</v>
          </cell>
          <cell r="L1310">
            <v>273304.11000000034</v>
          </cell>
          <cell r="R1310">
            <v>244108.90000000034</v>
          </cell>
          <cell r="T1310">
            <v>-94302.92</v>
          </cell>
          <cell r="U1310">
            <v>-157259.46000000002</v>
          </cell>
          <cell r="AF1310">
            <v>-67786.079999999638</v>
          </cell>
        </row>
        <row r="1311">
          <cell r="H1311">
            <v>888716.96000000008</v>
          </cell>
          <cell r="L1311">
            <v>207516.90000000002</v>
          </cell>
          <cell r="R1311">
            <v>183965.93000000002</v>
          </cell>
          <cell r="T1311">
            <v>-66804.740000000005</v>
          </cell>
          <cell r="U1311">
            <v>-122798.66999999998</v>
          </cell>
          <cell r="AF1311">
            <v>-62890.509999999951</v>
          </cell>
        </row>
        <row r="1312">
          <cell r="H1312">
            <v>998113.96999999986</v>
          </cell>
          <cell r="L1312">
            <v>254693.18999999977</v>
          </cell>
          <cell r="R1312">
            <v>225963.50999999978</v>
          </cell>
          <cell r="T1312">
            <v>-74081.579999999973</v>
          </cell>
          <cell r="U1312">
            <v>-115580.78</v>
          </cell>
          <cell r="AF1312">
            <v>-19628.55000000025</v>
          </cell>
        </row>
        <row r="1313">
          <cell r="H1313">
            <v>530069.72</v>
          </cell>
          <cell r="L1313">
            <v>141993.71000000005</v>
          </cell>
          <cell r="R1313">
            <v>120431.97000000006</v>
          </cell>
          <cell r="T1313">
            <v>-60104.409999999996</v>
          </cell>
          <cell r="U1313">
            <v>-61239.45</v>
          </cell>
          <cell r="AF1313">
            <v>-30288.829999999929</v>
          </cell>
        </row>
        <row r="1314">
          <cell r="H1314">
            <v>631787.24000000011</v>
          </cell>
          <cell r="L1314">
            <v>155571.7300000001</v>
          </cell>
          <cell r="R1314">
            <v>138093.94000000009</v>
          </cell>
          <cell r="T1314">
            <v>-45300.389999999992</v>
          </cell>
          <cell r="U1314">
            <v>-72463.710000000006</v>
          </cell>
          <cell r="AF1314">
            <v>-26135.279999999941</v>
          </cell>
        </row>
        <row r="1315">
          <cell r="H1315">
            <v>726131.83</v>
          </cell>
          <cell r="L1315">
            <v>171844.97999999998</v>
          </cell>
          <cell r="R1315">
            <v>154914.74</v>
          </cell>
          <cell r="T1315">
            <v>-71317.16</v>
          </cell>
          <cell r="U1315">
            <v>-107389.98</v>
          </cell>
          <cell r="AF1315">
            <v>-77238.010000000038</v>
          </cell>
        </row>
        <row r="1316">
          <cell r="H1316">
            <v>459181.70999999996</v>
          </cell>
          <cell r="L1316">
            <v>120705.02999999997</v>
          </cell>
          <cell r="R1316">
            <v>104013.03999999998</v>
          </cell>
          <cell r="T1316">
            <v>-47070.54</v>
          </cell>
          <cell r="U1316">
            <v>-46361.24</v>
          </cell>
          <cell r="AF1316">
            <v>-25195.180000000022</v>
          </cell>
        </row>
        <row r="1317">
          <cell r="H1317">
            <v>526943.80000000016</v>
          </cell>
          <cell r="L1317">
            <v>123414.92000000016</v>
          </cell>
          <cell r="R1317">
            <v>107456.65000000015</v>
          </cell>
          <cell r="T1317">
            <v>-39118.720000000001</v>
          </cell>
          <cell r="U1317">
            <v>-53268.490000000005</v>
          </cell>
          <cell r="AF1317">
            <v>-27817.759999999878</v>
          </cell>
        </row>
        <row r="1318">
          <cell r="H1318">
            <v>534629.66</v>
          </cell>
          <cell r="L1318">
            <v>143752.13000000003</v>
          </cell>
          <cell r="R1318">
            <v>123826.84000000003</v>
          </cell>
          <cell r="T1318">
            <v>-53157.649999999994</v>
          </cell>
          <cell r="U1318">
            <v>-62758.369999999995</v>
          </cell>
          <cell r="AF1318">
            <v>-42175.579999999929</v>
          </cell>
        </row>
        <row r="1319">
          <cell r="H1319">
            <v>523534.97</v>
          </cell>
          <cell r="L1319">
            <v>140910.23000000001</v>
          </cell>
          <cell r="R1319">
            <v>120244.30000000002</v>
          </cell>
          <cell r="T1319">
            <v>-51010.819999999992</v>
          </cell>
          <cell r="U1319">
            <v>-47166.090000000011</v>
          </cell>
          <cell r="AF1319">
            <v>-29769.069999999978</v>
          </cell>
        </row>
        <row r="1320">
          <cell r="H1320">
            <v>697405.3600000001</v>
          </cell>
          <cell r="L1320">
            <v>186078.54000000015</v>
          </cell>
          <cell r="R1320">
            <v>154925.01000000015</v>
          </cell>
          <cell r="T1320">
            <v>-60396.670000000006</v>
          </cell>
          <cell r="U1320">
            <v>-55510.400000000001</v>
          </cell>
          <cell r="AF1320">
            <v>-10407.119999999879</v>
          </cell>
        </row>
        <row r="1321">
          <cell r="H1321">
            <v>711022.52999999991</v>
          </cell>
          <cell r="L1321">
            <v>188311.81999999989</v>
          </cell>
          <cell r="R1321">
            <v>170263.2099999999</v>
          </cell>
          <cell r="T1321">
            <v>-68710.98000000001</v>
          </cell>
          <cell r="U1321">
            <v>-95075.01999999999</v>
          </cell>
          <cell r="AF1321">
            <v>-49590.530000000086</v>
          </cell>
        </row>
        <row r="1322">
          <cell r="H1322">
            <v>760694.47000000009</v>
          </cell>
          <cell r="L1322">
            <v>167755.60000000009</v>
          </cell>
          <cell r="R1322">
            <v>149039.12000000008</v>
          </cell>
          <cell r="T1322">
            <v>-62566.329999999994</v>
          </cell>
          <cell r="U1322">
            <v>-43086.76</v>
          </cell>
          <cell r="AF1322">
            <v>-2837.0299999999406</v>
          </cell>
        </row>
        <row r="1323">
          <cell r="H1323">
            <v>451738.4</v>
          </cell>
          <cell r="L1323">
            <v>118948.69</v>
          </cell>
          <cell r="R1323">
            <v>102320.32000000001</v>
          </cell>
          <cell r="T1323">
            <v>-49376.729999999996</v>
          </cell>
          <cell r="U1323">
            <v>-22890.65</v>
          </cell>
          <cell r="AF1323">
            <v>-8583.4600000000064</v>
          </cell>
        </row>
        <row r="1324">
          <cell r="H1324">
            <v>1146997.8700000001</v>
          </cell>
          <cell r="L1324">
            <v>289286.29000000015</v>
          </cell>
          <cell r="R1324">
            <v>254851.23000000016</v>
          </cell>
          <cell r="T1324">
            <v>-82267.95</v>
          </cell>
          <cell r="U1324">
            <v>-91110.04</v>
          </cell>
          <cell r="AF1324">
            <v>16229.910000000178</v>
          </cell>
        </row>
        <row r="1325">
          <cell r="H1325">
            <v>990375.7100000002</v>
          </cell>
          <cell r="L1325">
            <v>229703.58000000031</v>
          </cell>
          <cell r="R1325">
            <v>204574.1700000003</v>
          </cell>
          <cell r="T1325">
            <v>-76443.429999999993</v>
          </cell>
          <cell r="U1325">
            <v>-72383.5</v>
          </cell>
          <cell r="AF1325">
            <v>-6927.7299999996612</v>
          </cell>
        </row>
        <row r="1326">
          <cell r="H1326">
            <v>479497.35</v>
          </cell>
          <cell r="L1326">
            <v>135059.51</v>
          </cell>
          <cell r="R1326">
            <v>117122.86000000002</v>
          </cell>
          <cell r="T1326">
            <v>-47830.429999999993</v>
          </cell>
          <cell r="U1326">
            <v>-79373.599999999991</v>
          </cell>
          <cell r="AF1326">
            <v>-56187.129999999976</v>
          </cell>
        </row>
        <row r="1327">
          <cell r="H1327">
            <v>563314.56000000017</v>
          </cell>
          <cell r="L1327">
            <v>140066.19000000012</v>
          </cell>
          <cell r="R1327">
            <v>126824.71000000012</v>
          </cell>
          <cell r="T1327">
            <v>-47832.979999999996</v>
          </cell>
          <cell r="U1327">
            <v>-42529.33</v>
          </cell>
          <cell r="AF1327">
            <v>-41689.849999999904</v>
          </cell>
        </row>
        <row r="1328">
          <cell r="H1328">
            <v>1159018.54</v>
          </cell>
          <cell r="L1328">
            <v>302458.30000000005</v>
          </cell>
          <cell r="R1328">
            <v>268184.43000000005</v>
          </cell>
          <cell r="T1328">
            <v>-82678.540000000008</v>
          </cell>
          <cell r="U1328">
            <v>-93962.86</v>
          </cell>
          <cell r="AF1328">
            <v>33328.190000000031</v>
          </cell>
        </row>
        <row r="1329">
          <cell r="H1329">
            <v>914875.42999999993</v>
          </cell>
          <cell r="L1329">
            <v>241165.27000000002</v>
          </cell>
          <cell r="R1329">
            <v>216039.47000000003</v>
          </cell>
          <cell r="T1329">
            <v>-62932.25</v>
          </cell>
          <cell r="U1329">
            <v>-60853.8</v>
          </cell>
          <cell r="AF1329">
            <v>25083.110000000015</v>
          </cell>
        </row>
        <row r="1330">
          <cell r="H1330">
            <v>392041.49</v>
          </cell>
          <cell r="L1330">
            <v>92375.23000000001</v>
          </cell>
          <cell r="R1330">
            <v>68146.580000000016</v>
          </cell>
          <cell r="T1330">
            <v>-50678.879999999997</v>
          </cell>
          <cell r="U1330">
            <v>-36410.92</v>
          </cell>
          <cell r="AF1330">
            <v>-71560.219999999972</v>
          </cell>
        </row>
        <row r="1331">
          <cell r="H1331">
            <v>603125.43000000005</v>
          </cell>
          <cell r="L1331">
            <v>155131.16999999998</v>
          </cell>
          <cell r="R1331">
            <v>139645.25</v>
          </cell>
          <cell r="T1331">
            <v>-53736.799999999996</v>
          </cell>
          <cell r="U1331">
            <v>-74432.53</v>
          </cell>
          <cell r="AF1331">
            <v>-46971.349999999948</v>
          </cell>
        </row>
        <row r="1332">
          <cell r="H1332">
            <v>588735.66000000015</v>
          </cell>
          <cell r="L1332">
            <v>140599.34000000003</v>
          </cell>
          <cell r="R1332">
            <v>123766.18000000002</v>
          </cell>
          <cell r="T1332">
            <v>-54413.48</v>
          </cell>
          <cell r="U1332">
            <v>-81683.22</v>
          </cell>
          <cell r="AF1332">
            <v>-96508.01999999996</v>
          </cell>
        </row>
        <row r="1333">
          <cell r="H1333">
            <v>514188.86999999994</v>
          </cell>
          <cell r="L1333">
            <v>127335.75999999992</v>
          </cell>
          <cell r="R1333">
            <v>104136.40999999992</v>
          </cell>
          <cell r="T1333">
            <v>-43789.390000000007</v>
          </cell>
          <cell r="U1333">
            <v>-63891.53</v>
          </cell>
          <cell r="AF1333">
            <v>-74312.030000000086</v>
          </cell>
        </row>
        <row r="1334">
          <cell r="H1334">
            <v>630782.75000000023</v>
          </cell>
          <cell r="L1334">
            <v>161899.19000000024</v>
          </cell>
          <cell r="R1334">
            <v>148649.61000000025</v>
          </cell>
          <cell r="T1334">
            <v>-44848.619999999995</v>
          </cell>
          <cell r="U1334">
            <v>-84202.91</v>
          </cell>
          <cell r="AF1334">
            <v>-26066.459999999759</v>
          </cell>
        </row>
        <row r="1335">
          <cell r="H1335">
            <v>905751.40999999992</v>
          </cell>
          <cell r="L1335">
            <v>221904.45999999985</v>
          </cell>
          <cell r="R1335">
            <v>201629.47999999984</v>
          </cell>
          <cell r="T1335">
            <v>-68292.260000000009</v>
          </cell>
          <cell r="U1335">
            <v>-39831.61</v>
          </cell>
          <cell r="AF1335">
            <v>30196.049999999814</v>
          </cell>
        </row>
        <row r="1336">
          <cell r="H1336">
            <v>1000659.92</v>
          </cell>
          <cell r="L1336">
            <v>240317.87999999989</v>
          </cell>
          <cell r="R1336">
            <v>212684.8899999999</v>
          </cell>
          <cell r="T1336">
            <v>-95233.600000000006</v>
          </cell>
          <cell r="U1336">
            <v>-83519.02</v>
          </cell>
          <cell r="AF1336">
            <v>-28885.860000000073</v>
          </cell>
        </row>
        <row r="1337">
          <cell r="H1337">
            <v>912207.22</v>
          </cell>
          <cell r="L1337">
            <v>226261.91999999993</v>
          </cell>
          <cell r="R1337">
            <v>198817.55999999994</v>
          </cell>
          <cell r="T1337">
            <v>-72525.590000000011</v>
          </cell>
          <cell r="U1337">
            <v>-193754.77</v>
          </cell>
          <cell r="AF1337">
            <v>-174890.88</v>
          </cell>
        </row>
        <row r="1338">
          <cell r="H1338">
            <v>741162.63</v>
          </cell>
          <cell r="L1338">
            <v>176103.82</v>
          </cell>
          <cell r="R1338">
            <v>153788.39000000001</v>
          </cell>
          <cell r="T1338">
            <v>-63732.330000000009</v>
          </cell>
          <cell r="U1338">
            <v>-41026.639999999999</v>
          </cell>
          <cell r="AF1338">
            <v>-168174.12999999995</v>
          </cell>
        </row>
        <row r="1339">
          <cell r="H1339">
            <v>1099714.92</v>
          </cell>
          <cell r="L1339">
            <v>247836.17999999982</v>
          </cell>
          <cell r="R1339">
            <v>219937.59999999983</v>
          </cell>
          <cell r="T1339">
            <v>-92198.079999999987</v>
          </cell>
          <cell r="U1339">
            <v>-57201.21</v>
          </cell>
          <cell r="AF1339">
            <v>-16862.150000000111</v>
          </cell>
        </row>
        <row r="1340">
          <cell r="H1340">
            <v>347712.48000000004</v>
          </cell>
          <cell r="L1340">
            <v>73646.750000000058</v>
          </cell>
          <cell r="R1340">
            <v>54245.990000000063</v>
          </cell>
          <cell r="T1340">
            <v>-35982.93</v>
          </cell>
          <cell r="U1340">
            <v>-34900</v>
          </cell>
          <cell r="AF1340">
            <v>-36575.659999999931</v>
          </cell>
        </row>
        <row r="1341">
          <cell r="H1341">
            <v>560221.62999999989</v>
          </cell>
          <cell r="L1341">
            <v>171248.33999999988</v>
          </cell>
          <cell r="R1341">
            <v>155002.9499999999</v>
          </cell>
          <cell r="T1341">
            <v>-65713.13</v>
          </cell>
          <cell r="U1341">
            <v>-27627.02</v>
          </cell>
          <cell r="AF1341">
            <v>32422.08999999988</v>
          </cell>
        </row>
        <row r="1342">
          <cell r="H1342">
            <v>460811.86000000004</v>
          </cell>
          <cell r="L1342">
            <v>99064.990000000078</v>
          </cell>
          <cell r="R1342">
            <v>80679.850000000079</v>
          </cell>
          <cell r="T1342">
            <v>-39752.51</v>
          </cell>
          <cell r="U1342">
            <v>-31778.57</v>
          </cell>
          <cell r="AF1342">
            <v>-21295.789999999921</v>
          </cell>
        </row>
        <row r="1343">
          <cell r="H1343">
            <v>707720.02000000014</v>
          </cell>
          <cell r="L1343">
            <v>177610.45000000007</v>
          </cell>
          <cell r="R1343">
            <v>156263.66000000006</v>
          </cell>
          <cell r="T1343">
            <v>-56327.480000000018</v>
          </cell>
          <cell r="U1343">
            <v>-53919.81</v>
          </cell>
          <cell r="AF1343">
            <v>1731.8900000000722</v>
          </cell>
        </row>
        <row r="1344">
          <cell r="H1344">
            <v>360044.17000000004</v>
          </cell>
          <cell r="L1344">
            <v>91908.48000000001</v>
          </cell>
          <cell r="R1344">
            <v>78081.49000000002</v>
          </cell>
          <cell r="T1344">
            <v>-31318.209999999995</v>
          </cell>
          <cell r="U1344">
            <v>-26628.57</v>
          </cell>
          <cell r="AF1344">
            <v>-4666.4599999999773</v>
          </cell>
        </row>
        <row r="1345">
          <cell r="H1345">
            <v>425014.9499999999</v>
          </cell>
          <cell r="L1345">
            <v>93996.089999999967</v>
          </cell>
          <cell r="R1345">
            <v>80364.359999999971</v>
          </cell>
          <cell r="T1345">
            <v>-39705.53</v>
          </cell>
          <cell r="U1345">
            <v>-17381.59</v>
          </cell>
          <cell r="AF1345">
            <v>-4040.410000000018</v>
          </cell>
        </row>
        <row r="1346">
          <cell r="H1346">
            <v>440749.83</v>
          </cell>
          <cell r="L1346">
            <v>131285.83000000005</v>
          </cell>
          <cell r="R1346">
            <v>117036.12000000004</v>
          </cell>
          <cell r="T1346">
            <v>-51423.319999999992</v>
          </cell>
          <cell r="U1346">
            <v>-32000.119999999995</v>
          </cell>
          <cell r="AF1346">
            <v>5479.300000000032</v>
          </cell>
        </row>
        <row r="1347">
          <cell r="H1347">
            <v>580829.94999999995</v>
          </cell>
          <cell r="L1347">
            <v>179193.27000000002</v>
          </cell>
          <cell r="R1347">
            <v>157147.95000000001</v>
          </cell>
          <cell r="T1347">
            <v>-47607.350000000013</v>
          </cell>
          <cell r="U1347">
            <v>-33418.43</v>
          </cell>
          <cell r="AF1347">
            <v>45699.11</v>
          </cell>
        </row>
        <row r="1348">
          <cell r="H1348">
            <v>465846.73</v>
          </cell>
          <cell r="L1348">
            <v>118977.93000000002</v>
          </cell>
          <cell r="R1348">
            <v>104820.72000000003</v>
          </cell>
          <cell r="T1348">
            <v>-47665.14</v>
          </cell>
          <cell r="U1348">
            <v>-33863.410000000003</v>
          </cell>
          <cell r="AF1348">
            <v>-7360.2799999999843</v>
          </cell>
        </row>
        <row r="1349">
          <cell r="H1349">
            <v>448266.45</v>
          </cell>
          <cell r="L1349">
            <v>106597.06000000003</v>
          </cell>
          <cell r="R1349">
            <v>88788.920000000027</v>
          </cell>
          <cell r="T1349">
            <v>-55013.71</v>
          </cell>
          <cell r="U1349">
            <v>-9300.32</v>
          </cell>
          <cell r="AF1349">
            <v>648.11000000002969</v>
          </cell>
        </row>
        <row r="1350">
          <cell r="H1350">
            <v>420897.78</v>
          </cell>
          <cell r="L1350">
            <v>84481.920000000042</v>
          </cell>
          <cell r="R1350">
            <v>71296.610000000044</v>
          </cell>
          <cell r="T1350">
            <v>-61577.24</v>
          </cell>
          <cell r="U1350">
            <v>-53861.599999999999</v>
          </cell>
          <cell r="AF1350">
            <v>-70321.229999999952</v>
          </cell>
        </row>
        <row r="1351">
          <cell r="H1351">
            <v>473470.26</v>
          </cell>
          <cell r="L1351">
            <v>113565.35999999999</v>
          </cell>
          <cell r="R1351">
            <v>98184.50999999998</v>
          </cell>
          <cell r="T1351">
            <v>-71321.03</v>
          </cell>
          <cell r="U1351">
            <v>-16958.099999999999</v>
          </cell>
          <cell r="AF1351">
            <v>-27222.480000000025</v>
          </cell>
        </row>
        <row r="1352">
          <cell r="H1352">
            <v>909891.52</v>
          </cell>
          <cell r="L1352">
            <v>249294.58000000002</v>
          </cell>
          <cell r="R1352">
            <v>220507.11000000002</v>
          </cell>
          <cell r="T1352">
            <v>-97524.489999999991</v>
          </cell>
          <cell r="U1352">
            <v>-82769.14</v>
          </cell>
          <cell r="AF1352">
            <v>10026.040000000037</v>
          </cell>
        </row>
        <row r="1353">
          <cell r="H1353">
            <v>471449.55</v>
          </cell>
          <cell r="L1353">
            <v>124754.78999999995</v>
          </cell>
          <cell r="R1353">
            <v>109276.77999999996</v>
          </cell>
          <cell r="T1353">
            <v>-46225.65</v>
          </cell>
          <cell r="U1353">
            <v>-30087.439999999999</v>
          </cell>
          <cell r="AF1353">
            <v>1497.8299999999435</v>
          </cell>
        </row>
        <row r="1354">
          <cell r="H1354">
            <v>358827.78</v>
          </cell>
          <cell r="L1354">
            <v>83548.090000000055</v>
          </cell>
          <cell r="R1354">
            <v>61105.920000000056</v>
          </cell>
          <cell r="T1354">
            <v>-47688.24</v>
          </cell>
          <cell r="U1354">
            <v>-29747.03</v>
          </cell>
          <cell r="AF1354">
            <v>-39430.679999999935</v>
          </cell>
        </row>
        <row r="1355">
          <cell r="H1355">
            <v>415106.79000000004</v>
          </cell>
          <cell r="L1355">
            <v>94611.280000000057</v>
          </cell>
          <cell r="R1355">
            <v>78711.160000000062</v>
          </cell>
          <cell r="T1355">
            <v>-48553.770000000011</v>
          </cell>
          <cell r="U1355">
            <v>-29357.93</v>
          </cell>
          <cell r="AF1355">
            <v>-31706.559999999954</v>
          </cell>
        </row>
        <row r="1356">
          <cell r="H1356">
            <v>545184.62</v>
          </cell>
          <cell r="L1356">
            <v>134532.6399999999</v>
          </cell>
          <cell r="R1356">
            <v>114881.1599999999</v>
          </cell>
          <cell r="T1356">
            <v>-73845.52</v>
          </cell>
          <cell r="U1356">
            <v>-48559.98</v>
          </cell>
          <cell r="AF1356">
            <v>-42521.30000000009</v>
          </cell>
        </row>
        <row r="1357">
          <cell r="H1357">
            <v>511785.09000000008</v>
          </cell>
          <cell r="L1357">
            <v>128930.85000000012</v>
          </cell>
          <cell r="R1357">
            <v>112519.83000000012</v>
          </cell>
          <cell r="T1357">
            <v>-67974.149999999994</v>
          </cell>
          <cell r="U1357">
            <v>-10311.539999999999</v>
          </cell>
          <cell r="AF1357">
            <v>10391.570000000109</v>
          </cell>
        </row>
        <row r="1358">
          <cell r="H1358">
            <v>240351.15999999997</v>
          </cell>
          <cell r="L1358">
            <v>64422.059999999969</v>
          </cell>
          <cell r="R1358">
            <v>55194.95999999997</v>
          </cell>
          <cell r="T1358">
            <v>-35696</v>
          </cell>
          <cell r="U1358">
            <v>-10791.11</v>
          </cell>
          <cell r="AF1358">
            <v>-20779.460000000028</v>
          </cell>
        </row>
        <row r="1359">
          <cell r="H1359">
            <v>2126809.67</v>
          </cell>
          <cell r="L1359">
            <v>605736.65999999992</v>
          </cell>
          <cell r="R1359">
            <v>529788.04</v>
          </cell>
          <cell r="T1359">
            <v>-179376.64000000001</v>
          </cell>
          <cell r="U1359">
            <v>-325777.45999999996</v>
          </cell>
          <cell r="AF1359">
            <v>-146855.30999999982</v>
          </cell>
        </row>
        <row r="1360">
          <cell r="H1360">
            <v>578958.55999999994</v>
          </cell>
          <cell r="L1360">
            <v>163671.29999999993</v>
          </cell>
          <cell r="R1360">
            <v>142736.87999999995</v>
          </cell>
          <cell r="T1360">
            <v>-61693.55999999999</v>
          </cell>
          <cell r="U1360">
            <v>-115075.96</v>
          </cell>
          <cell r="AF1360">
            <v>-86994.880000000063</v>
          </cell>
        </row>
        <row r="1361">
          <cell r="H1361">
            <v>245633.87</v>
          </cell>
          <cell r="L1361">
            <v>69394.28</v>
          </cell>
          <cell r="R1361">
            <v>58254.069999999992</v>
          </cell>
          <cell r="T1361">
            <v>-40713.21</v>
          </cell>
          <cell r="U1361">
            <v>-23026.65</v>
          </cell>
          <cell r="AF1361">
            <v>-32334.61</v>
          </cell>
        </row>
        <row r="1362">
          <cell r="H1362">
            <v>705740.36999999988</v>
          </cell>
          <cell r="L1362">
            <v>206717.31999999995</v>
          </cell>
          <cell r="R1362">
            <v>180860.41999999995</v>
          </cell>
          <cell r="T1362">
            <v>-85391.97000000003</v>
          </cell>
          <cell r="U1362">
            <v>20392.849999999999</v>
          </cell>
          <cell r="AF1362">
            <v>68221.989999999918</v>
          </cell>
        </row>
        <row r="1363">
          <cell r="H1363">
            <v>616913.12999999989</v>
          </cell>
          <cell r="L1363">
            <v>176726.52999999985</v>
          </cell>
          <cell r="R1363">
            <v>156846.49999999985</v>
          </cell>
          <cell r="T1363">
            <v>-46057.530000000006</v>
          </cell>
          <cell r="U1363">
            <v>-75282.55</v>
          </cell>
          <cell r="AF1363">
            <v>-54958.400000000111</v>
          </cell>
        </row>
        <row r="1364">
          <cell r="H1364">
            <v>1446833.3699999999</v>
          </cell>
          <cell r="L1364">
            <v>443578.6399999999</v>
          </cell>
          <cell r="R1364">
            <v>396740.3899999999</v>
          </cell>
          <cell r="T1364">
            <v>-124428.16999999998</v>
          </cell>
          <cell r="U1364">
            <v>-205214.96</v>
          </cell>
          <cell r="AF1364">
            <v>-15256.680000000051</v>
          </cell>
        </row>
        <row r="1365">
          <cell r="H1365">
            <v>511811.27000000008</v>
          </cell>
          <cell r="L1365">
            <v>147706.71000000008</v>
          </cell>
          <cell r="R1365">
            <v>131249.45000000007</v>
          </cell>
          <cell r="T1365">
            <v>-58736.81</v>
          </cell>
          <cell r="U1365">
            <v>-60089.330000000009</v>
          </cell>
          <cell r="AF1365">
            <v>-63382.989999999962</v>
          </cell>
        </row>
        <row r="1366">
          <cell r="H1366">
            <v>841306.04</v>
          </cell>
          <cell r="L1366">
            <v>250331.87000000005</v>
          </cell>
          <cell r="R1366">
            <v>210846.55000000005</v>
          </cell>
          <cell r="T1366">
            <v>-85012.369999999981</v>
          </cell>
          <cell r="U1366">
            <v>-160318.96000000002</v>
          </cell>
          <cell r="AF1366">
            <v>-92934</v>
          </cell>
        </row>
        <row r="1367">
          <cell r="H1367">
            <v>610633.47</v>
          </cell>
          <cell r="L1367">
            <v>168262.45999999996</v>
          </cell>
          <cell r="R1367">
            <v>146242.05999999997</v>
          </cell>
          <cell r="T1367">
            <v>-66334.84</v>
          </cell>
          <cell r="U1367">
            <v>-110488.52</v>
          </cell>
          <cell r="AF1367">
            <v>-78118.850000000006</v>
          </cell>
        </row>
        <row r="1368">
          <cell r="H1368">
            <v>655188.08000000007</v>
          </cell>
          <cell r="L1368">
            <v>190386.15999999997</v>
          </cell>
          <cell r="R1368">
            <v>164423.32999999996</v>
          </cell>
          <cell r="T1368">
            <v>-67588.13</v>
          </cell>
          <cell r="U1368">
            <v>-29657.459999999995</v>
          </cell>
          <cell r="AF1368">
            <v>17961.669999999925</v>
          </cell>
        </row>
        <row r="1369">
          <cell r="H1369">
            <v>1465850.4300000002</v>
          </cell>
          <cell r="L1369">
            <v>397778.58000000007</v>
          </cell>
          <cell r="R1369">
            <v>319165.40000000008</v>
          </cell>
          <cell r="T1369">
            <v>-147510.75</v>
          </cell>
          <cell r="U1369">
            <v>-157604.4</v>
          </cell>
          <cell r="AF1369">
            <v>-160222.58999999991</v>
          </cell>
        </row>
        <row r="1370">
          <cell r="H1370">
            <v>835523.62</v>
          </cell>
          <cell r="L1370">
            <v>232461.13</v>
          </cell>
          <cell r="R1370">
            <v>200239.82</v>
          </cell>
          <cell r="T1370">
            <v>-81676.75</v>
          </cell>
          <cell r="U1370">
            <v>-135370.81</v>
          </cell>
          <cell r="AF1370">
            <v>-78612.37</v>
          </cell>
        </row>
        <row r="1371">
          <cell r="H1371">
            <v>777121.66999999993</v>
          </cell>
          <cell r="L1371">
            <v>213250.55999999988</v>
          </cell>
          <cell r="R1371">
            <v>183601.63999999987</v>
          </cell>
          <cell r="T1371">
            <v>-94865.839999999982</v>
          </cell>
          <cell r="U1371">
            <v>-148605.18</v>
          </cell>
          <cell r="AF1371">
            <v>-137171.41</v>
          </cell>
        </row>
        <row r="1372">
          <cell r="H1372">
            <v>426982.57000000007</v>
          </cell>
          <cell r="L1372">
            <v>113227.38000000006</v>
          </cell>
          <cell r="R1372">
            <v>98044.820000000065</v>
          </cell>
          <cell r="T1372">
            <v>-56285.01</v>
          </cell>
          <cell r="U1372">
            <v>-67194.2</v>
          </cell>
          <cell r="AF1372">
            <v>-64145.389999999927</v>
          </cell>
        </row>
        <row r="1373">
          <cell r="H1373">
            <v>618854.06999999995</v>
          </cell>
          <cell r="L1373">
            <v>177399.81999999995</v>
          </cell>
          <cell r="R1373">
            <v>160834.05999999994</v>
          </cell>
          <cell r="T1373">
            <v>-67065.359999999986</v>
          </cell>
          <cell r="U1373">
            <v>-127751.58</v>
          </cell>
          <cell r="AF1373">
            <v>-100397.38</v>
          </cell>
        </row>
        <row r="1374">
          <cell r="H1374">
            <v>1139704.9099999999</v>
          </cell>
          <cell r="L1374">
            <v>343399.19999999995</v>
          </cell>
          <cell r="R1374">
            <v>311264.19999999995</v>
          </cell>
          <cell r="T1374">
            <v>-114912.65999999999</v>
          </cell>
          <cell r="U1374">
            <v>-231571.15</v>
          </cell>
          <cell r="AF1374">
            <v>-222865.82000000007</v>
          </cell>
        </row>
        <row r="1375">
          <cell r="H1375">
            <v>698912.72000000009</v>
          </cell>
          <cell r="L1375">
            <v>219661.52000000008</v>
          </cell>
          <cell r="R1375">
            <v>193610.83000000007</v>
          </cell>
          <cell r="T1375">
            <v>-67425.749999999985</v>
          </cell>
          <cell r="U1375">
            <v>-135337.38</v>
          </cell>
          <cell r="AF1375">
            <v>-91317.529999999912</v>
          </cell>
        </row>
        <row r="1376">
          <cell r="H1376">
            <v>1063253.3600000001</v>
          </cell>
          <cell r="L1376">
            <v>302808.93999999994</v>
          </cell>
          <cell r="R1376">
            <v>244043.38999999996</v>
          </cell>
          <cell r="T1376">
            <v>-110875.39</v>
          </cell>
          <cell r="U1376">
            <v>-124829.21</v>
          </cell>
          <cell r="AF1376">
            <v>-57273.73000000004</v>
          </cell>
        </row>
        <row r="1377">
          <cell r="H1377">
            <v>696853.32000000007</v>
          </cell>
          <cell r="L1377">
            <v>203741.03000000003</v>
          </cell>
          <cell r="R1377">
            <v>182046.43000000005</v>
          </cell>
          <cell r="T1377">
            <v>-86594.98</v>
          </cell>
          <cell r="U1377">
            <v>-38106.22</v>
          </cell>
          <cell r="AF1377">
            <v>-35548.179999999935</v>
          </cell>
        </row>
        <row r="1378">
          <cell r="H1378">
            <v>1025989.2699999999</v>
          </cell>
          <cell r="L1378">
            <v>299036.31000000006</v>
          </cell>
          <cell r="R1378">
            <v>237201.06000000006</v>
          </cell>
          <cell r="T1378">
            <v>-84974.81</v>
          </cell>
          <cell r="U1378">
            <v>-125875.65</v>
          </cell>
          <cell r="AF1378">
            <v>-84611.189999999944</v>
          </cell>
        </row>
        <row r="1379">
          <cell r="H1379">
            <v>1162859.46</v>
          </cell>
          <cell r="L1379">
            <v>330258.28999999986</v>
          </cell>
          <cell r="R1379">
            <v>249686.36999999988</v>
          </cell>
          <cell r="T1379">
            <v>-113217.5</v>
          </cell>
          <cell r="U1379">
            <v>-206930.77</v>
          </cell>
          <cell r="AF1379">
            <v>-228610.54000000015</v>
          </cell>
        </row>
        <row r="1380">
          <cell r="H1380">
            <v>465127.11</v>
          </cell>
          <cell r="L1380">
            <v>142347.03</v>
          </cell>
          <cell r="R1380">
            <v>117412.54999999999</v>
          </cell>
          <cell r="T1380">
            <v>-42288.55999999999</v>
          </cell>
          <cell r="U1380">
            <v>-49122.81</v>
          </cell>
          <cell r="AF1380">
            <v>-47413.25</v>
          </cell>
        </row>
        <row r="1381">
          <cell r="H1381">
            <v>1091254.3299999998</v>
          </cell>
          <cell r="L1381">
            <v>318711.33999999997</v>
          </cell>
          <cell r="R1381">
            <v>280636.74</v>
          </cell>
          <cell r="T1381">
            <v>-96635.04</v>
          </cell>
          <cell r="U1381">
            <v>-131657.31</v>
          </cell>
          <cell r="AF1381">
            <v>-86344.270000000019</v>
          </cell>
        </row>
        <row r="1382">
          <cell r="H1382">
            <v>620763.01000000013</v>
          </cell>
          <cell r="L1382">
            <v>172696.96000000014</v>
          </cell>
          <cell r="R1382">
            <v>151664.67000000013</v>
          </cell>
          <cell r="T1382">
            <v>-75797.349999999991</v>
          </cell>
          <cell r="U1382">
            <v>-29416.06</v>
          </cell>
          <cell r="AF1382">
            <v>-16887.179999999847</v>
          </cell>
        </row>
        <row r="1383">
          <cell r="H1383">
            <v>475085.42</v>
          </cell>
          <cell r="L1383">
            <v>141824.44999999998</v>
          </cell>
          <cell r="R1383">
            <v>118939.12999999999</v>
          </cell>
          <cell r="T1383">
            <v>-52724.5</v>
          </cell>
          <cell r="U1383">
            <v>-67239.53</v>
          </cell>
          <cell r="AF1383">
            <v>-67490.219999999987</v>
          </cell>
        </row>
        <row r="1384">
          <cell r="H1384">
            <v>972271.56000000017</v>
          </cell>
          <cell r="L1384">
            <v>276521.56000000017</v>
          </cell>
          <cell r="R1384">
            <v>241705.93000000017</v>
          </cell>
          <cell r="T1384">
            <v>-91874.880000000005</v>
          </cell>
          <cell r="U1384">
            <v>-92905.93</v>
          </cell>
          <cell r="AF1384">
            <v>-41635.739999999816</v>
          </cell>
        </row>
        <row r="1385">
          <cell r="H1385">
            <v>1668757.13</v>
          </cell>
          <cell r="L1385">
            <v>501540.80999999994</v>
          </cell>
          <cell r="R1385">
            <v>450647.04999999993</v>
          </cell>
          <cell r="T1385">
            <v>-163618.63000000003</v>
          </cell>
          <cell r="U1385">
            <v>-116075.22</v>
          </cell>
          <cell r="AF1385">
            <v>-148.72000000008848</v>
          </cell>
        </row>
        <row r="1386">
          <cell r="H1386">
            <v>1028568.3200000001</v>
          </cell>
          <cell r="L1386">
            <v>302095.93000000005</v>
          </cell>
          <cell r="R1386">
            <v>249852.68000000005</v>
          </cell>
          <cell r="T1386">
            <v>-111756.55</v>
          </cell>
          <cell r="U1386">
            <v>-50300.28</v>
          </cell>
          <cell r="AF1386">
            <v>-483.06999999994878</v>
          </cell>
        </row>
        <row r="1387">
          <cell r="H1387">
            <v>723267.72</v>
          </cell>
          <cell r="L1387">
            <v>216537.76</v>
          </cell>
          <cell r="R1387">
            <v>194468.29</v>
          </cell>
          <cell r="T1387">
            <v>-68626.98</v>
          </cell>
          <cell r="U1387">
            <v>-132433.65</v>
          </cell>
          <cell r="AF1387">
            <v>-63718.849999999977</v>
          </cell>
        </row>
        <row r="1388">
          <cell r="H1388">
            <v>639061.76000000001</v>
          </cell>
          <cell r="L1388">
            <v>195308.52999999997</v>
          </cell>
          <cell r="R1388">
            <v>156251.42999999996</v>
          </cell>
          <cell r="T1388">
            <v>-66499.50999999998</v>
          </cell>
          <cell r="U1388">
            <v>-127937.55</v>
          </cell>
          <cell r="AF1388">
            <v>-110821.88000000009</v>
          </cell>
        </row>
        <row r="1389">
          <cell r="H1389">
            <v>904737.24</v>
          </cell>
          <cell r="L1389">
            <v>250988.45000000007</v>
          </cell>
          <cell r="R1389">
            <v>216498.46000000008</v>
          </cell>
          <cell r="T1389">
            <v>-89603.73000000001</v>
          </cell>
          <cell r="U1389">
            <v>-282963.26</v>
          </cell>
          <cell r="AF1389">
            <v>-231222.40999999986</v>
          </cell>
        </row>
        <row r="1390">
          <cell r="H1390">
            <v>1093873.9299999997</v>
          </cell>
          <cell r="L1390">
            <v>309530.84999999963</v>
          </cell>
          <cell r="R1390">
            <v>277651.29999999964</v>
          </cell>
          <cell r="T1390">
            <v>-102675.28000000001</v>
          </cell>
          <cell r="U1390">
            <v>-206318.55</v>
          </cell>
          <cell r="AF1390">
            <v>-107902.20000000042</v>
          </cell>
        </row>
        <row r="1391">
          <cell r="H1391">
            <v>883310.77</v>
          </cell>
          <cell r="L1391">
            <v>249719.64</v>
          </cell>
          <cell r="R1391">
            <v>214090.76</v>
          </cell>
          <cell r="T1391">
            <v>-93370.59</v>
          </cell>
          <cell r="U1391">
            <v>-93975.209999999992</v>
          </cell>
          <cell r="AF1391">
            <v>-52547.739999999991</v>
          </cell>
        </row>
        <row r="1392">
          <cell r="H1392">
            <v>396499.23000000004</v>
          </cell>
          <cell r="L1392">
            <v>140875.96000000005</v>
          </cell>
          <cell r="R1392">
            <v>126554.55000000005</v>
          </cell>
          <cell r="T1392">
            <v>-54647.08</v>
          </cell>
          <cell r="U1392">
            <v>-114592.12000000001</v>
          </cell>
          <cell r="AF1392">
            <v>-92678.899999999965</v>
          </cell>
        </row>
        <row r="1393">
          <cell r="H1393">
            <v>310625.99</v>
          </cell>
          <cell r="L1393">
            <v>100721.95999999999</v>
          </cell>
          <cell r="R1393">
            <v>86083.449999999983</v>
          </cell>
          <cell r="T1393">
            <v>-44612.13</v>
          </cell>
          <cell r="U1393">
            <v>-55433.070000000007</v>
          </cell>
          <cell r="AF1393">
            <v>-66595.900000000023</v>
          </cell>
        </row>
        <row r="1394">
          <cell r="H1394">
            <v>469906.14999999997</v>
          </cell>
          <cell r="L1394">
            <v>136346.19999999995</v>
          </cell>
          <cell r="R1394">
            <v>117970.05999999995</v>
          </cell>
          <cell r="T1394">
            <v>-49211.609999999986</v>
          </cell>
          <cell r="U1394">
            <v>-61094.12</v>
          </cell>
          <cell r="AF1394">
            <v>-40446.849999999991</v>
          </cell>
        </row>
        <row r="1395">
          <cell r="H1395">
            <v>483461.63</v>
          </cell>
          <cell r="L1395">
            <v>156583.00999999998</v>
          </cell>
          <cell r="R1395">
            <v>130466.52999999998</v>
          </cell>
          <cell r="T1395">
            <v>-60869.69</v>
          </cell>
          <cell r="U1395">
            <v>-151764.5</v>
          </cell>
          <cell r="AF1395">
            <v>-119551.51000000002</v>
          </cell>
        </row>
        <row r="1396">
          <cell r="H1396">
            <v>523540.19000000006</v>
          </cell>
          <cell r="L1396">
            <v>171609.60000000006</v>
          </cell>
          <cell r="R1396">
            <v>139468.34000000005</v>
          </cell>
          <cell r="T1396">
            <v>-64505.210000000021</v>
          </cell>
          <cell r="U1396">
            <v>-158922.68000000002</v>
          </cell>
          <cell r="AF1396">
            <v>-150521.46</v>
          </cell>
        </row>
        <row r="1397">
          <cell r="H1397">
            <v>698932.37000000011</v>
          </cell>
          <cell r="L1397">
            <v>223273.1700000001</v>
          </cell>
          <cell r="R1397">
            <v>189702.7300000001</v>
          </cell>
          <cell r="T1397">
            <v>-66254.699999999983</v>
          </cell>
          <cell r="U1397">
            <v>-96119.94</v>
          </cell>
          <cell r="AF1397">
            <v>-25294.60999999987</v>
          </cell>
        </row>
        <row r="1398">
          <cell r="H1398">
            <v>715750.07</v>
          </cell>
          <cell r="L1398">
            <v>209523.07999999996</v>
          </cell>
          <cell r="R1398">
            <v>175091.33999999997</v>
          </cell>
          <cell r="T1398">
            <v>-81384.67</v>
          </cell>
          <cell r="U1398">
            <v>-80255.760000000009</v>
          </cell>
          <cell r="AF1398">
            <v>-57495.950000000012</v>
          </cell>
        </row>
        <row r="1399">
          <cell r="H1399">
            <v>941655.98</v>
          </cell>
          <cell r="L1399">
            <v>294763.87</v>
          </cell>
          <cell r="R1399">
            <v>250005.32</v>
          </cell>
          <cell r="T1399">
            <v>-76316.689999999988</v>
          </cell>
          <cell r="U1399">
            <v>-117637.54</v>
          </cell>
          <cell r="AF1399">
            <v>26934.050000000017</v>
          </cell>
        </row>
        <row r="1400">
          <cell r="H1400">
            <v>708742.58999999985</v>
          </cell>
          <cell r="L1400">
            <v>200872.81999999989</v>
          </cell>
          <cell r="R1400">
            <v>163888.2099999999</v>
          </cell>
          <cell r="T1400">
            <v>-63406.389999999992</v>
          </cell>
          <cell r="U1400">
            <v>-65813.84</v>
          </cell>
          <cell r="AF1400">
            <v>-17589.010000000009</v>
          </cell>
        </row>
        <row r="1401">
          <cell r="H1401">
            <v>398454.88</v>
          </cell>
          <cell r="L1401">
            <v>139436.59</v>
          </cell>
          <cell r="R1401">
            <v>110272.16</v>
          </cell>
          <cell r="T1401">
            <v>-43881.47</v>
          </cell>
          <cell r="U1401">
            <v>-331215.84000000003</v>
          </cell>
          <cell r="AF1401">
            <v>-297227.35000000009</v>
          </cell>
        </row>
        <row r="1402">
          <cell r="H1402">
            <v>625498.61</v>
          </cell>
          <cell r="L1402">
            <v>188751.06999999995</v>
          </cell>
          <cell r="R1402">
            <v>170154.26999999996</v>
          </cell>
          <cell r="T1402">
            <v>-66554.009999999995</v>
          </cell>
          <cell r="U1402">
            <v>-115014.37</v>
          </cell>
          <cell r="AF1402">
            <v>-58923.150000000023</v>
          </cell>
        </row>
        <row r="1403">
          <cell r="H1403">
            <v>492058.87999999995</v>
          </cell>
          <cell r="L1403">
            <v>146603.42999999991</v>
          </cell>
          <cell r="R1403">
            <v>133408.42999999991</v>
          </cell>
          <cell r="T1403">
            <v>-60206.900000000009</v>
          </cell>
          <cell r="U1403">
            <v>-253082.65000000002</v>
          </cell>
          <cell r="AF1403">
            <v>-241051.79000000012</v>
          </cell>
        </row>
        <row r="1404">
          <cell r="H1404">
            <v>488108.70999999996</v>
          </cell>
          <cell r="L1404">
            <v>145489.07999999996</v>
          </cell>
          <cell r="R1404">
            <v>113865.43999999994</v>
          </cell>
          <cell r="T1404">
            <v>-59541.200000000004</v>
          </cell>
          <cell r="U1404">
            <v>-374679.91000000009</v>
          </cell>
          <cell r="AF1404">
            <v>-397531.81000000017</v>
          </cell>
        </row>
        <row r="1405">
          <cell r="H1405">
            <v>754912.79</v>
          </cell>
          <cell r="L1405">
            <v>246557.36000000016</v>
          </cell>
          <cell r="R1405">
            <v>210372.94000000018</v>
          </cell>
          <cell r="T1405">
            <v>-70639.679999999993</v>
          </cell>
          <cell r="U1405">
            <v>-168562.5</v>
          </cell>
          <cell r="AF1405">
            <v>-114410.07999999984</v>
          </cell>
        </row>
        <row r="1406">
          <cell r="H1406">
            <v>1145655.73</v>
          </cell>
          <cell r="L1406">
            <v>333843.68</v>
          </cell>
          <cell r="R1406">
            <v>306860.98</v>
          </cell>
          <cell r="T1406">
            <v>-106155.09999999999</v>
          </cell>
          <cell r="U1406">
            <v>-428830.23</v>
          </cell>
          <cell r="AF1406">
            <v>-342227.82999999996</v>
          </cell>
        </row>
        <row r="1407">
          <cell r="H1407">
            <v>493752.87</v>
          </cell>
          <cell r="L1407">
            <v>166027.72999999998</v>
          </cell>
          <cell r="R1407">
            <v>141337.40999999997</v>
          </cell>
          <cell r="T1407">
            <v>-52300.94</v>
          </cell>
          <cell r="U1407">
            <v>-161163.25999999998</v>
          </cell>
          <cell r="AF1407">
            <v>-154100.11999999994</v>
          </cell>
        </row>
        <row r="1408">
          <cell r="H1408">
            <v>794814.33</v>
          </cell>
          <cell r="L1408">
            <v>221860.93000000005</v>
          </cell>
          <cell r="R1408">
            <v>198180.57000000007</v>
          </cell>
          <cell r="T1408">
            <v>-74861.069999999963</v>
          </cell>
          <cell r="U1408">
            <v>-69840.94</v>
          </cell>
          <cell r="AF1408">
            <v>-42907.299999999872</v>
          </cell>
        </row>
        <row r="1409">
          <cell r="H1409">
            <v>561269.98</v>
          </cell>
          <cell r="L1409">
            <v>166744.19999999995</v>
          </cell>
          <cell r="R1409">
            <v>147905.73999999996</v>
          </cell>
          <cell r="T1409">
            <v>-52394.94</v>
          </cell>
          <cell r="U1409">
            <v>-42111.32</v>
          </cell>
          <cell r="AF1409">
            <v>-14684.5</v>
          </cell>
        </row>
        <row r="1410">
          <cell r="H1410">
            <v>828632.1</v>
          </cell>
          <cell r="L1410">
            <v>279576.13999999996</v>
          </cell>
          <cell r="R1410">
            <v>243219.18999999994</v>
          </cell>
          <cell r="T1410">
            <v>-75964.22</v>
          </cell>
          <cell r="U1410">
            <v>-100877.53000000001</v>
          </cell>
          <cell r="AF1410">
            <v>17138.149999999936</v>
          </cell>
        </row>
        <row r="1411">
          <cell r="H1411">
            <v>431276.22999999992</v>
          </cell>
          <cell r="L1411">
            <v>121282.56999999992</v>
          </cell>
          <cell r="R1411">
            <v>105790.28999999992</v>
          </cell>
          <cell r="T1411">
            <v>-54105.55</v>
          </cell>
          <cell r="U1411">
            <v>-10873.550000000001</v>
          </cell>
          <cell r="AF1411">
            <v>-7818.0100000000966</v>
          </cell>
        </row>
        <row r="1412">
          <cell r="H1412">
            <v>499936.54</v>
          </cell>
          <cell r="L1412">
            <v>139670.11999999991</v>
          </cell>
          <cell r="R1412">
            <v>121986.33999999991</v>
          </cell>
          <cell r="T1412">
            <v>-64870.310000000005</v>
          </cell>
          <cell r="U1412">
            <v>-38434.36</v>
          </cell>
          <cell r="AF1412">
            <v>-49530.460000000108</v>
          </cell>
        </row>
        <row r="1413">
          <cell r="H1413">
            <v>504169.85</v>
          </cell>
          <cell r="L1413">
            <v>139256.95999999999</v>
          </cell>
          <cell r="R1413">
            <v>116591.68000000001</v>
          </cell>
          <cell r="T1413">
            <v>-40051.22</v>
          </cell>
          <cell r="U1413">
            <v>-92794.880000000005</v>
          </cell>
          <cell r="AF1413">
            <v>-95851.939999999988</v>
          </cell>
        </row>
        <row r="1414">
          <cell r="H1414">
            <v>543032.99999999988</v>
          </cell>
          <cell r="L1414">
            <v>159757.09999999989</v>
          </cell>
          <cell r="R1414">
            <v>135152.75999999989</v>
          </cell>
          <cell r="T1414">
            <v>-74162.510000000009</v>
          </cell>
          <cell r="U1414">
            <v>-77715.960000000006</v>
          </cell>
          <cell r="AF1414">
            <v>-41758.11000000019</v>
          </cell>
        </row>
        <row r="1415">
          <cell r="H1415">
            <v>933448.89999999991</v>
          </cell>
          <cell r="L1415">
            <v>280131.27999999997</v>
          </cell>
          <cell r="R1415">
            <v>253688.14999999997</v>
          </cell>
          <cell r="T1415">
            <v>-83144.409999999989</v>
          </cell>
          <cell r="U1415">
            <v>-157259.46000000002</v>
          </cell>
          <cell r="AF1415">
            <v>-46064.310000000056</v>
          </cell>
        </row>
        <row r="1416">
          <cell r="H1416">
            <v>684585.25</v>
          </cell>
          <cell r="L1416">
            <v>204092.59000000003</v>
          </cell>
          <cell r="R1416">
            <v>187266.91000000003</v>
          </cell>
          <cell r="T1416">
            <v>-67286.37</v>
          </cell>
          <cell r="U1416">
            <v>-107841.83</v>
          </cell>
          <cell r="AF1416">
            <v>-50084.51999999999</v>
          </cell>
        </row>
        <row r="1417">
          <cell r="H1417">
            <v>615248.25999999989</v>
          </cell>
          <cell r="L1417">
            <v>191284.67999999991</v>
          </cell>
          <cell r="R1417">
            <v>173373.56999999989</v>
          </cell>
          <cell r="T1417">
            <v>-55416.810000000012</v>
          </cell>
          <cell r="U1417">
            <v>-299036.17000000004</v>
          </cell>
          <cell r="AF1417">
            <v>-254403.1700000001</v>
          </cell>
        </row>
        <row r="1418">
          <cell r="H1418">
            <v>359652.00999999995</v>
          </cell>
          <cell r="L1418">
            <v>114115.19</v>
          </cell>
          <cell r="R1418">
            <v>98518.040000000008</v>
          </cell>
          <cell r="T1418">
            <v>-46779.82</v>
          </cell>
          <cell r="U1418">
            <v>-73279.8</v>
          </cell>
          <cell r="AF1418">
            <v>-47685.539999999979</v>
          </cell>
        </row>
        <row r="1419">
          <cell r="H1419">
            <v>439833.5</v>
          </cell>
          <cell r="L1419">
            <v>134028.53999999998</v>
          </cell>
          <cell r="R1419">
            <v>119174.52999999997</v>
          </cell>
          <cell r="T1419">
            <v>-41706.259999999995</v>
          </cell>
          <cell r="U1419">
            <v>-72463.710000000006</v>
          </cell>
          <cell r="AF1419">
            <v>-41325.000000000029</v>
          </cell>
        </row>
        <row r="1420">
          <cell r="H1420">
            <v>543179.03</v>
          </cell>
          <cell r="L1420">
            <v>161480.68000000002</v>
          </cell>
          <cell r="R1420">
            <v>140169.85000000003</v>
          </cell>
          <cell r="T1420">
            <v>-68797.150000000009</v>
          </cell>
          <cell r="U1420">
            <v>-107389.98</v>
          </cell>
          <cell r="AF1420">
            <v>-101747.27000000002</v>
          </cell>
        </row>
        <row r="1421">
          <cell r="H1421">
            <v>320737.07</v>
          </cell>
          <cell r="L1421">
            <v>102559.43</v>
          </cell>
          <cell r="R1421">
            <v>89516.75</v>
          </cell>
          <cell r="T1421">
            <v>-44725.88</v>
          </cell>
          <cell r="U1421">
            <v>-46361.24</v>
          </cell>
          <cell r="AF1421">
            <v>-44181.609999999986</v>
          </cell>
        </row>
        <row r="1422">
          <cell r="H1422">
            <v>370552.39</v>
          </cell>
          <cell r="L1422">
            <v>104044.24999999997</v>
          </cell>
          <cell r="R1422">
            <v>84950.449999999968</v>
          </cell>
          <cell r="T1422">
            <v>-38518.889999999992</v>
          </cell>
          <cell r="U1422">
            <v>-20615.97</v>
          </cell>
          <cell r="AF1422">
            <v>-23137.000000000029</v>
          </cell>
        </row>
        <row r="1423">
          <cell r="H1423">
            <v>402398.4</v>
          </cell>
          <cell r="L1423">
            <v>123838.90000000002</v>
          </cell>
          <cell r="R1423">
            <v>104039.15000000002</v>
          </cell>
          <cell r="T1423">
            <v>-53797.68</v>
          </cell>
          <cell r="U1423">
            <v>-62758.369999999995</v>
          </cell>
          <cell r="AF1423">
            <v>-58332.01999999999</v>
          </cell>
        </row>
        <row r="1424">
          <cell r="H1424">
            <v>365231.64</v>
          </cell>
          <cell r="L1424">
            <v>111314.80000000005</v>
          </cell>
          <cell r="R1424">
            <v>97086.030000000042</v>
          </cell>
          <cell r="T1424">
            <v>-47615.850000000006</v>
          </cell>
          <cell r="U1424">
            <v>-26442.709999999995</v>
          </cell>
          <cell r="AF1424">
            <v>-26827.979999999952</v>
          </cell>
        </row>
        <row r="1425">
          <cell r="H1425">
            <v>610612.17000000004</v>
          </cell>
          <cell r="L1425">
            <v>193709.02000000008</v>
          </cell>
          <cell r="R1425">
            <v>170383.46000000008</v>
          </cell>
          <cell r="T1425">
            <v>-58565.890000000007</v>
          </cell>
          <cell r="U1425">
            <v>-55510.400000000001</v>
          </cell>
          <cell r="AF1425">
            <v>11504.090000000084</v>
          </cell>
        </row>
        <row r="1426">
          <cell r="H1426">
            <v>494976.28</v>
          </cell>
          <cell r="L1426">
            <v>152157.99000000005</v>
          </cell>
          <cell r="R1426">
            <v>137306.93000000005</v>
          </cell>
          <cell r="T1426">
            <v>-51410.75</v>
          </cell>
          <cell r="U1426">
            <v>-95406.549999999988</v>
          </cell>
          <cell r="AF1426">
            <v>-70315.859999999928</v>
          </cell>
        </row>
        <row r="1427">
          <cell r="H1427">
            <v>569028.24000000022</v>
          </cell>
          <cell r="L1427">
            <v>165276.8100000002</v>
          </cell>
          <cell r="R1427">
            <v>147434.82000000021</v>
          </cell>
          <cell r="T1427">
            <v>-58999.37000000001</v>
          </cell>
          <cell r="U1427">
            <v>-43131.87</v>
          </cell>
          <cell r="AF1427">
            <v>-11970.769999999815</v>
          </cell>
        </row>
        <row r="1428">
          <cell r="H1428">
            <v>251215.56</v>
          </cell>
          <cell r="L1428">
            <v>80739.09</v>
          </cell>
          <cell r="R1428">
            <v>68341.38</v>
          </cell>
          <cell r="T1428">
            <v>-44665.390000000007</v>
          </cell>
          <cell r="U1428">
            <v>-24522.739999999998</v>
          </cell>
          <cell r="AF1428">
            <v>-38921.290000000008</v>
          </cell>
        </row>
        <row r="1429">
          <cell r="H1429">
            <v>853297.51</v>
          </cell>
          <cell r="L1429">
            <v>260128.82999999996</v>
          </cell>
          <cell r="R1429">
            <v>237127.47999999995</v>
          </cell>
          <cell r="T1429">
            <v>-67288.639999999999</v>
          </cell>
          <cell r="U1429">
            <v>-91936.960000000006</v>
          </cell>
          <cell r="AF1429">
            <v>-687.22000000003027</v>
          </cell>
        </row>
        <row r="1430">
          <cell r="H1430">
            <v>719342.69</v>
          </cell>
          <cell r="L1430">
            <v>217277.05</v>
          </cell>
          <cell r="R1430">
            <v>196498.71</v>
          </cell>
          <cell r="T1430">
            <v>-70659.040000000023</v>
          </cell>
          <cell r="U1430">
            <v>-72383.5</v>
          </cell>
          <cell r="AF1430">
            <v>-22536.410000000062</v>
          </cell>
        </row>
        <row r="1431">
          <cell r="H1431">
            <v>328617.99</v>
          </cell>
          <cell r="L1431">
            <v>110287.00999999998</v>
          </cell>
          <cell r="R1431">
            <v>89480.859999999986</v>
          </cell>
          <cell r="T1431">
            <v>-35688.68</v>
          </cell>
          <cell r="U1431">
            <v>-37744.550000000003</v>
          </cell>
          <cell r="AF1431">
            <v>-26657.760000000024</v>
          </cell>
        </row>
        <row r="1432">
          <cell r="H1432">
            <v>419304.43000000005</v>
          </cell>
          <cell r="L1432">
            <v>120919.56000000006</v>
          </cell>
          <cell r="R1432">
            <v>93893.630000000063</v>
          </cell>
          <cell r="T1432">
            <v>-48149.55</v>
          </cell>
          <cell r="U1432">
            <v>-35221.870000000003</v>
          </cell>
          <cell r="AF1432">
            <v>-91100.959999999963</v>
          </cell>
        </row>
        <row r="1433">
          <cell r="H1433">
            <v>848869.16</v>
          </cell>
          <cell r="L1433">
            <v>266267.81</v>
          </cell>
          <cell r="R1433">
            <v>237036.34</v>
          </cell>
          <cell r="T1433">
            <v>-63096.709999999992</v>
          </cell>
          <cell r="U1433">
            <v>0</v>
          </cell>
          <cell r="AF1433">
            <v>127614.17</v>
          </cell>
        </row>
        <row r="1434">
          <cell r="H1434">
            <v>723586.67999999993</v>
          </cell>
          <cell r="L1434">
            <v>225141.37999999995</v>
          </cell>
          <cell r="R1434">
            <v>202191.10999999996</v>
          </cell>
          <cell r="T1434">
            <v>-68234.700000000012</v>
          </cell>
          <cell r="U1434">
            <v>-60853.8</v>
          </cell>
          <cell r="AF1434">
            <v>9951.8399999999383</v>
          </cell>
        </row>
        <row r="1435">
          <cell r="H1435">
            <v>274111.46000000002</v>
          </cell>
          <cell r="L1435">
            <v>84121.440000000017</v>
          </cell>
          <cell r="R1435">
            <v>66068.420000000013</v>
          </cell>
          <cell r="T1435">
            <v>-44208.14</v>
          </cell>
          <cell r="U1435">
            <v>-35154.5</v>
          </cell>
          <cell r="AF1435">
            <v>-73389.770000000019</v>
          </cell>
        </row>
        <row r="1436">
          <cell r="H1436">
            <v>409543.80000000005</v>
          </cell>
          <cell r="L1436">
            <v>121771.95000000007</v>
          </cell>
          <cell r="R1436">
            <v>102867.49000000008</v>
          </cell>
          <cell r="T1436">
            <v>-45803.87999999999</v>
          </cell>
          <cell r="U1436">
            <v>-75814.39999999998</v>
          </cell>
          <cell r="AF1436">
            <v>-78875.769999999902</v>
          </cell>
        </row>
        <row r="1437">
          <cell r="H1437">
            <v>438690.18</v>
          </cell>
          <cell r="L1437">
            <v>130743.63</v>
          </cell>
          <cell r="R1437">
            <v>113921.74</v>
          </cell>
          <cell r="T1437">
            <v>-41683.660000000011</v>
          </cell>
          <cell r="U1437">
            <v>-81683.22</v>
          </cell>
          <cell r="AF1437">
            <v>-57718.539999999994</v>
          </cell>
        </row>
        <row r="1438">
          <cell r="H1438">
            <v>394068.89999999985</v>
          </cell>
          <cell r="L1438">
            <v>115365.08999999985</v>
          </cell>
          <cell r="R1438">
            <v>99668.679999999847</v>
          </cell>
          <cell r="T1438">
            <v>-64532.97</v>
          </cell>
          <cell r="U1438">
            <v>-40876.880000000005</v>
          </cell>
          <cell r="AF1438">
            <v>-75886.13000000015</v>
          </cell>
        </row>
        <row r="1439">
          <cell r="H1439">
            <v>483873.14000000007</v>
          </cell>
          <cell r="L1439">
            <v>147287.49000000002</v>
          </cell>
          <cell r="R1439">
            <v>133932.58000000002</v>
          </cell>
          <cell r="T1439">
            <v>-41850.150000000009</v>
          </cell>
          <cell r="U1439">
            <v>-84202.91</v>
          </cell>
          <cell r="AF1439">
            <v>-44398.97</v>
          </cell>
        </row>
        <row r="1440">
          <cell r="H1440">
            <v>578654.27999999991</v>
          </cell>
          <cell r="L1440">
            <v>175822.97999999989</v>
          </cell>
          <cell r="R1440">
            <v>157990.25999999989</v>
          </cell>
          <cell r="T1440">
            <v>-61990.87999999999</v>
          </cell>
          <cell r="U1440">
            <v>-40890.71</v>
          </cell>
          <cell r="AF1440">
            <v>-23111.370000000083</v>
          </cell>
        </row>
        <row r="1441">
          <cell r="H1441">
            <v>696153.66000000015</v>
          </cell>
          <cell r="L1441">
            <v>199995.98000000016</v>
          </cell>
          <cell r="R1441">
            <v>178038.30000000016</v>
          </cell>
          <cell r="T1441">
            <v>-75860.81</v>
          </cell>
          <cell r="U1441">
            <v>-83519.02</v>
          </cell>
          <cell r="AF1441">
            <v>-59909.819999999832</v>
          </cell>
        </row>
        <row r="1442">
          <cell r="H1442">
            <v>551148.39999999991</v>
          </cell>
          <cell r="L1442">
            <v>164024.6399999999</v>
          </cell>
          <cell r="R1442">
            <v>140642.03999999989</v>
          </cell>
          <cell r="T1442">
            <v>-62098.429999999993</v>
          </cell>
          <cell r="U1442">
            <v>-193754.77</v>
          </cell>
          <cell r="AF1442">
            <v>-222035.59</v>
          </cell>
        </row>
        <row r="1443">
          <cell r="H1443">
            <v>468601.27</v>
          </cell>
          <cell r="L1443">
            <v>138044.83000000002</v>
          </cell>
          <cell r="R1443">
            <v>114973.93000000002</v>
          </cell>
          <cell r="T1443">
            <v>-52620.57</v>
          </cell>
          <cell r="U1443">
            <v>-41026.639999999999</v>
          </cell>
          <cell r="AF1443">
            <v>-4474.9399999999878</v>
          </cell>
        </row>
        <row r="1444">
          <cell r="H1444">
            <v>645259.92000000016</v>
          </cell>
          <cell r="L1444">
            <v>181745.87000000023</v>
          </cell>
          <cell r="R1444">
            <v>160486.59000000023</v>
          </cell>
          <cell r="T1444">
            <v>-86585.400000000009</v>
          </cell>
          <cell r="U1444">
            <v>-57201.21</v>
          </cell>
          <cell r="AF1444">
            <v>-40336.719999999768</v>
          </cell>
        </row>
        <row r="1445">
          <cell r="H1445">
            <v>112904.79000000001</v>
          </cell>
          <cell r="L1445">
            <v>29912.400000000009</v>
          </cell>
          <cell r="R1445">
            <v>19036.220000000008</v>
          </cell>
          <cell r="T1445">
            <v>-31142.140000000003</v>
          </cell>
          <cell r="U1445">
            <v>-35896.400000000001</v>
          </cell>
          <cell r="AF1445">
            <v>-64012.139999999992</v>
          </cell>
        </row>
        <row r="1446">
          <cell r="H1446">
            <v>391826.37999999995</v>
          </cell>
          <cell r="L1446">
            <v>133227.76999999996</v>
          </cell>
          <cell r="R1446">
            <v>121777.38999999996</v>
          </cell>
          <cell r="T1446">
            <v>-66165.170000000013</v>
          </cell>
          <cell r="U1446">
            <v>-9171.0800000000017</v>
          </cell>
          <cell r="AF1446">
            <v>9806.7699999999313</v>
          </cell>
        </row>
        <row r="1447">
          <cell r="H1447">
            <v>327282.26999999996</v>
          </cell>
          <cell r="L1447">
            <v>86610.999999999942</v>
          </cell>
          <cell r="R1447">
            <v>70374.499999999942</v>
          </cell>
          <cell r="T1447">
            <v>-62145.55</v>
          </cell>
          <cell r="U1447">
            <v>-31778.57</v>
          </cell>
          <cell r="AF1447">
            <v>-63294.140000000043</v>
          </cell>
        </row>
        <row r="1448">
          <cell r="H1448">
            <v>498764.64</v>
          </cell>
          <cell r="L1448">
            <v>155793.89000000004</v>
          </cell>
          <cell r="R1448">
            <v>139154.73000000004</v>
          </cell>
          <cell r="T1448">
            <v>-60616.49</v>
          </cell>
          <cell r="U1448">
            <v>-33654.81</v>
          </cell>
          <cell r="AF1448">
            <v>20137.980000000054</v>
          </cell>
        </row>
        <row r="1449">
          <cell r="H1449">
            <v>255506.20999999996</v>
          </cell>
          <cell r="L1449">
            <v>76849.859999999942</v>
          </cell>
          <cell r="R1449">
            <v>64029.499999999942</v>
          </cell>
          <cell r="T1449">
            <v>-38513.83</v>
          </cell>
          <cell r="U1449">
            <v>-26628.57</v>
          </cell>
          <cell r="AF1449">
            <v>-22984.870000000054</v>
          </cell>
        </row>
        <row r="1450">
          <cell r="H1450">
            <v>284117.12000000005</v>
          </cell>
          <cell r="L1450">
            <v>77975.720000000059</v>
          </cell>
          <cell r="R1450">
            <v>65994.520000000062</v>
          </cell>
          <cell r="T1450">
            <v>-36831.960000000006</v>
          </cell>
          <cell r="U1450">
            <v>-17381.59</v>
          </cell>
          <cell r="AF1450">
            <v>-9239.4799999999523</v>
          </cell>
        </row>
        <row r="1451">
          <cell r="H1451">
            <v>292134.93000000005</v>
          </cell>
          <cell r="L1451">
            <v>97212.570000000036</v>
          </cell>
          <cell r="R1451">
            <v>87861.550000000032</v>
          </cell>
          <cell r="T1451">
            <v>-43201.590000000004</v>
          </cell>
          <cell r="U1451">
            <v>-25090.880000000005</v>
          </cell>
          <cell r="AF1451">
            <v>-894.88999999997031</v>
          </cell>
        </row>
        <row r="1452">
          <cell r="H1452">
            <v>366041.15</v>
          </cell>
          <cell r="L1452">
            <v>127513.98999999999</v>
          </cell>
          <cell r="R1452">
            <v>106525.4</v>
          </cell>
          <cell r="T1452">
            <v>-62426.219999999994</v>
          </cell>
          <cell r="U1452">
            <v>-33418.43</v>
          </cell>
          <cell r="AF1452">
            <v>-12059.319999999978</v>
          </cell>
        </row>
        <row r="1453">
          <cell r="H1453">
            <v>292759.45999999996</v>
          </cell>
          <cell r="L1453">
            <v>78727.909999999974</v>
          </cell>
          <cell r="R1453">
            <v>60349.669999999976</v>
          </cell>
          <cell r="T1453">
            <v>-56747.56</v>
          </cell>
          <cell r="U1453">
            <v>-33361.730000000003</v>
          </cell>
          <cell r="AF1453">
            <v>-55763.190000000039</v>
          </cell>
        </row>
        <row r="1454">
          <cell r="H1454">
            <v>286371.59999999992</v>
          </cell>
          <cell r="L1454">
            <v>86978.099999999904</v>
          </cell>
          <cell r="R1454">
            <v>75582.339999999909</v>
          </cell>
          <cell r="T1454">
            <v>-36196.340000000004</v>
          </cell>
          <cell r="U1454">
            <v>-9300.32</v>
          </cell>
          <cell r="AF1454">
            <v>7107.6499999999069</v>
          </cell>
        </row>
        <row r="1455">
          <cell r="H1455">
            <v>256588.65000000005</v>
          </cell>
          <cell r="L1455">
            <v>71876.600000000079</v>
          </cell>
          <cell r="R1455">
            <v>52758.470000000081</v>
          </cell>
          <cell r="T1455">
            <v>-58671.259999999995</v>
          </cell>
          <cell r="U1455">
            <v>-39520.92</v>
          </cell>
          <cell r="AF1455">
            <v>-70996.669999999925</v>
          </cell>
        </row>
        <row r="1456">
          <cell r="H1456">
            <v>329108.45</v>
          </cell>
          <cell r="L1456">
            <v>98001.75999999998</v>
          </cell>
          <cell r="R1456">
            <v>80721.729999999981</v>
          </cell>
          <cell r="T1456">
            <v>-79075.3</v>
          </cell>
          <cell r="U1456">
            <v>-17058.580000000002</v>
          </cell>
          <cell r="AF1456">
            <v>-46018.830000000031</v>
          </cell>
        </row>
        <row r="1457">
          <cell r="H1457">
            <v>636642.78</v>
          </cell>
          <cell r="L1457">
            <v>211383.56</v>
          </cell>
          <cell r="R1457">
            <v>182015.27</v>
          </cell>
          <cell r="T1457">
            <v>-89180.76</v>
          </cell>
          <cell r="U1457">
            <v>-83375.259999999995</v>
          </cell>
          <cell r="AF1457">
            <v>-14801.5</v>
          </cell>
        </row>
        <row r="1458">
          <cell r="H1458">
            <v>312352.11</v>
          </cell>
          <cell r="L1458">
            <v>99464.56</v>
          </cell>
          <cell r="R1458">
            <v>76669.850000000006</v>
          </cell>
          <cell r="T1458">
            <v>-48854.520000000004</v>
          </cell>
          <cell r="U1458">
            <v>-30087.439999999999</v>
          </cell>
          <cell r="AF1458">
            <v>-27837.800000000017</v>
          </cell>
        </row>
        <row r="1459">
          <cell r="H1459">
            <v>214814.18000000002</v>
          </cell>
          <cell r="L1459">
            <v>61057.000000000015</v>
          </cell>
          <cell r="R1459">
            <v>47672.23000000001</v>
          </cell>
          <cell r="T1459">
            <v>-42278.54</v>
          </cell>
          <cell r="U1459">
            <v>-29655.689999999995</v>
          </cell>
          <cell r="AF1459">
            <v>-38214.409999999974</v>
          </cell>
        </row>
        <row r="1460">
          <cell r="H1460">
            <v>280088.02</v>
          </cell>
          <cell r="L1460">
            <v>82539.770000000019</v>
          </cell>
          <cell r="R1460">
            <v>61051.230000000025</v>
          </cell>
          <cell r="T1460">
            <v>-44609.590000000011</v>
          </cell>
          <cell r="U1460">
            <v>-29357.93</v>
          </cell>
          <cell r="AF1460">
            <v>-40629.490000000005</v>
          </cell>
        </row>
        <row r="1461">
          <cell r="H1461">
            <v>422268.94999999995</v>
          </cell>
          <cell r="L1461">
            <v>118731.71999999991</v>
          </cell>
          <cell r="R1461">
            <v>102036.51999999992</v>
          </cell>
          <cell r="T1461">
            <v>-70201.070000000007</v>
          </cell>
          <cell r="U1461">
            <v>-39559.980000000003</v>
          </cell>
          <cell r="AF1461">
            <v>-64215.990000000093</v>
          </cell>
        </row>
        <row r="1462">
          <cell r="H1462">
            <v>377550.31</v>
          </cell>
          <cell r="L1462">
            <v>114345.54000000001</v>
          </cell>
          <cell r="R1462">
            <v>97633.16</v>
          </cell>
          <cell r="T1462">
            <v>-62850.869999999995</v>
          </cell>
          <cell r="U1462">
            <v>-10311.539999999999</v>
          </cell>
          <cell r="AF1462">
            <v>6268.6600000000035</v>
          </cell>
        </row>
        <row r="1463">
          <cell r="H1463">
            <v>164454.94</v>
          </cell>
          <cell r="L1463">
            <v>47013.5</v>
          </cell>
          <cell r="R1463">
            <v>37023.270000000004</v>
          </cell>
          <cell r="T1463">
            <v>-40672.279999999992</v>
          </cell>
          <cell r="U1463">
            <v>-10791.11</v>
          </cell>
          <cell r="AF1463">
            <v>-26989.219999999987</v>
          </cell>
        </row>
        <row r="1464">
          <cell r="H1464">
            <v>2397842.0699999998</v>
          </cell>
          <cell r="L1464">
            <v>774065.85999999975</v>
          </cell>
          <cell r="R1464">
            <v>708315.00999999978</v>
          </cell>
          <cell r="T1464">
            <v>-174667.95000000004</v>
          </cell>
          <cell r="U1464">
            <v>-268735.42</v>
          </cell>
          <cell r="AF1464">
            <v>152012.90999999992</v>
          </cell>
        </row>
        <row r="1465">
          <cell r="H1465">
            <v>633201.55999999994</v>
          </cell>
          <cell r="L1465">
            <v>196625.78</v>
          </cell>
          <cell r="R1465">
            <v>178075.91999999998</v>
          </cell>
          <cell r="T1465">
            <v>-62371.630000000005</v>
          </cell>
          <cell r="U1465">
            <v>-76718.64</v>
          </cell>
          <cell r="AF1465">
            <v>-11059.340000000055</v>
          </cell>
        </row>
        <row r="1466">
          <cell r="H1466">
            <v>280625.57</v>
          </cell>
          <cell r="L1466">
            <v>85936.33</v>
          </cell>
          <cell r="R1466">
            <v>72924.710000000006</v>
          </cell>
          <cell r="T1466">
            <v>-33567.68</v>
          </cell>
          <cell r="U1466">
            <v>-16349.44</v>
          </cell>
          <cell r="AF1466">
            <v>-4221.179999999993</v>
          </cell>
        </row>
        <row r="1467">
          <cell r="H1467">
            <v>768946.66</v>
          </cell>
          <cell r="L1467">
            <v>244965.63000000006</v>
          </cell>
          <cell r="R1467">
            <v>214224.71000000008</v>
          </cell>
          <cell r="T1467">
            <v>-68162.450000000012</v>
          </cell>
          <cell r="U1467">
            <v>-82597.8</v>
          </cell>
          <cell r="AF1467">
            <v>19965.510000000068</v>
          </cell>
        </row>
        <row r="1468">
          <cell r="H1468">
            <v>683571.5</v>
          </cell>
          <cell r="L1468">
            <v>216145.96000000002</v>
          </cell>
          <cell r="R1468">
            <v>190212.40000000002</v>
          </cell>
          <cell r="T1468">
            <v>-51264.360000000015</v>
          </cell>
          <cell r="U1468">
            <v>-83453.63</v>
          </cell>
          <cell r="AF1468">
            <v>6649.2600000000384</v>
          </cell>
        </row>
        <row r="1469">
          <cell r="H1469">
            <v>1713050.96</v>
          </cell>
          <cell r="L1469">
            <v>566969.93999999983</v>
          </cell>
          <cell r="R1469">
            <v>515320.84999999986</v>
          </cell>
          <cell r="T1469">
            <v>-132857.30999999997</v>
          </cell>
          <cell r="U1469">
            <v>-148191.44</v>
          </cell>
          <cell r="AF1469">
            <v>154801.41999999987</v>
          </cell>
        </row>
        <row r="1470">
          <cell r="H1470">
            <v>663135.78</v>
          </cell>
          <cell r="L1470">
            <v>200903.52999999997</v>
          </cell>
          <cell r="R1470">
            <v>182871.97999999998</v>
          </cell>
          <cell r="T1470">
            <v>-65568.350000000006</v>
          </cell>
          <cell r="U1470">
            <v>-65386.55000000001</v>
          </cell>
          <cell r="AF1470">
            <v>-13408.260000000068</v>
          </cell>
        </row>
        <row r="1471">
          <cell r="H1471">
            <v>1084380.0699999998</v>
          </cell>
          <cell r="L1471">
            <v>358470.00999999983</v>
          </cell>
          <cell r="R1471">
            <v>326204.94999999984</v>
          </cell>
          <cell r="T1471">
            <v>-87055.07</v>
          </cell>
          <cell r="U1471">
            <v>-159371.06</v>
          </cell>
          <cell r="AF1471">
            <v>30349.039999999863</v>
          </cell>
        </row>
        <row r="1472">
          <cell r="H1472">
            <v>629414.28</v>
          </cell>
          <cell r="L1472">
            <v>191436.45000000007</v>
          </cell>
          <cell r="R1472">
            <v>173528.17000000007</v>
          </cell>
          <cell r="T1472">
            <v>-71132.149999999994</v>
          </cell>
          <cell r="U1472">
            <v>-110488.51</v>
          </cell>
          <cell r="AF1472">
            <v>-85225.629999999888</v>
          </cell>
        </row>
        <row r="1473">
          <cell r="H1473">
            <v>733209.09000000008</v>
          </cell>
          <cell r="L1473">
            <v>235371.60000000009</v>
          </cell>
          <cell r="R1473">
            <v>211640.5400000001</v>
          </cell>
          <cell r="T1473">
            <v>-70692.41</v>
          </cell>
          <cell r="U1473">
            <v>-33138.549999999996</v>
          </cell>
          <cell r="AF1473">
            <v>65638.460000000108</v>
          </cell>
        </row>
        <row r="1474">
          <cell r="H1474">
            <v>1864887.25</v>
          </cell>
          <cell r="L1474">
            <v>559400.09000000008</v>
          </cell>
          <cell r="R1474">
            <v>507102.90000000008</v>
          </cell>
          <cell r="T1474">
            <v>-126401.10999999999</v>
          </cell>
          <cell r="U1474">
            <v>-174003.84</v>
          </cell>
          <cell r="AF1474">
            <v>47379.000000000116</v>
          </cell>
        </row>
        <row r="1475">
          <cell r="H1475">
            <v>1030323.9299999998</v>
          </cell>
          <cell r="L1475">
            <v>309230.47999999981</v>
          </cell>
          <cell r="R1475">
            <v>283867.19999999984</v>
          </cell>
          <cell r="T1475">
            <v>-78006.939999999988</v>
          </cell>
          <cell r="U1475">
            <v>-147126.05000000002</v>
          </cell>
          <cell r="AF1475">
            <v>7974.3499999998021</v>
          </cell>
        </row>
        <row r="1476">
          <cell r="H1476">
            <v>957337.47000000009</v>
          </cell>
          <cell r="L1476">
            <v>289871.72000000009</v>
          </cell>
          <cell r="R1476">
            <v>263700.4200000001</v>
          </cell>
          <cell r="T1476">
            <v>-94284.260000000024</v>
          </cell>
          <cell r="U1476">
            <v>-157962.06999999998</v>
          </cell>
          <cell r="AF1476">
            <v>-61145.829999999842</v>
          </cell>
        </row>
        <row r="1477">
          <cell r="H1477">
            <v>555614.93999999994</v>
          </cell>
          <cell r="L1477">
            <v>152273.40999999997</v>
          </cell>
          <cell r="R1477">
            <v>135682.95999999996</v>
          </cell>
          <cell r="T1477">
            <v>-58772.959999999992</v>
          </cell>
          <cell r="U1477">
            <v>-50319.670000000006</v>
          </cell>
          <cell r="AF1477">
            <v>-43895.900000000052</v>
          </cell>
        </row>
        <row r="1478">
          <cell r="H1478">
            <v>716479.22</v>
          </cell>
          <cell r="L1478">
            <v>223006.08000000002</v>
          </cell>
          <cell r="R1478">
            <v>205006.6</v>
          </cell>
          <cell r="T1478">
            <v>-65383.350000000006</v>
          </cell>
          <cell r="U1478">
            <v>-101707.86</v>
          </cell>
          <cell r="AF1478">
            <v>-28365.699999999983</v>
          </cell>
        </row>
        <row r="1479">
          <cell r="H1479">
            <v>1402900.52</v>
          </cell>
          <cell r="L1479">
            <v>434421.62</v>
          </cell>
          <cell r="R1479">
            <v>377288.09</v>
          </cell>
          <cell r="T1479">
            <v>-111146.57000000002</v>
          </cell>
          <cell r="U1479">
            <v>-152380.77000000002</v>
          </cell>
          <cell r="AF1479">
            <v>-53896.870000000054</v>
          </cell>
        </row>
        <row r="1480">
          <cell r="H1480">
            <v>827711.0399999998</v>
          </cell>
          <cell r="L1480">
            <v>280218.2899999998</v>
          </cell>
          <cell r="R1480">
            <v>256783.7899999998</v>
          </cell>
          <cell r="T1480">
            <v>-63676.159999999996</v>
          </cell>
          <cell r="U1480">
            <v>-149520.76</v>
          </cell>
          <cell r="AF1480">
            <v>-24238.0900000002</v>
          </cell>
        </row>
        <row r="1481">
          <cell r="H1481">
            <v>1222202.8999999999</v>
          </cell>
          <cell r="L1481">
            <v>388103.77999999997</v>
          </cell>
          <cell r="R1481">
            <v>342576.66</v>
          </cell>
          <cell r="T1481">
            <v>-119585.58000000002</v>
          </cell>
          <cell r="U1481">
            <v>-124829.21</v>
          </cell>
          <cell r="AF1481">
            <v>10906.26999999996</v>
          </cell>
        </row>
        <row r="1482">
          <cell r="H1482">
            <v>824544.50999999989</v>
          </cell>
          <cell r="L1482">
            <v>272842.1399999999</v>
          </cell>
          <cell r="R1482">
            <v>251572.0499999999</v>
          </cell>
          <cell r="T1482">
            <v>-86308.160000000003</v>
          </cell>
          <cell r="U1482">
            <v>-104971.69</v>
          </cell>
          <cell r="AF1482">
            <v>11533.799999999901</v>
          </cell>
        </row>
        <row r="1483">
          <cell r="H1483">
            <v>1270216.69</v>
          </cell>
          <cell r="L1483">
            <v>394716.51</v>
          </cell>
          <cell r="R1483">
            <v>354672.32</v>
          </cell>
          <cell r="T1483">
            <v>-87374.26</v>
          </cell>
          <cell r="U1483">
            <v>-138621.35</v>
          </cell>
          <cell r="AF1483">
            <v>35225.850000000035</v>
          </cell>
        </row>
        <row r="1484">
          <cell r="H1484">
            <v>1466345.29</v>
          </cell>
          <cell r="L1484">
            <v>438733.60000000009</v>
          </cell>
          <cell r="R1484">
            <v>389826.8000000001</v>
          </cell>
          <cell r="T1484">
            <v>-121864.57999999999</v>
          </cell>
          <cell r="U1484">
            <v>-227211.72999999998</v>
          </cell>
          <cell r="AF1484">
            <v>-93042.6599999998</v>
          </cell>
        </row>
        <row r="1485">
          <cell r="H1485">
            <v>518965.7300000001</v>
          </cell>
          <cell r="L1485">
            <v>165527.6700000001</v>
          </cell>
          <cell r="R1485">
            <v>138203.46000000011</v>
          </cell>
          <cell r="T1485">
            <v>-51673.14</v>
          </cell>
          <cell r="U1485">
            <v>-59479.07</v>
          </cell>
          <cell r="AF1485">
            <v>-42757.739999999874</v>
          </cell>
        </row>
        <row r="1486">
          <cell r="H1486">
            <v>1308187.4799999997</v>
          </cell>
          <cell r="L1486">
            <v>404229.5399999998</v>
          </cell>
          <cell r="R1486">
            <v>358305.82999999978</v>
          </cell>
          <cell r="T1486">
            <v>-93795.680000000008</v>
          </cell>
          <cell r="U1486">
            <v>-140073.59</v>
          </cell>
          <cell r="AF1486">
            <v>-32061.000000000175</v>
          </cell>
        </row>
        <row r="1487">
          <cell r="H1487">
            <v>731981.83000000007</v>
          </cell>
          <cell r="L1487">
            <v>222342.14</v>
          </cell>
          <cell r="R1487">
            <v>198801.7</v>
          </cell>
          <cell r="T1487">
            <v>-72001.899999999994</v>
          </cell>
          <cell r="U1487">
            <v>-77760</v>
          </cell>
          <cell r="AF1487">
            <v>-36475.52999999997</v>
          </cell>
        </row>
        <row r="1488">
          <cell r="H1488">
            <v>551303.66</v>
          </cell>
          <cell r="L1488">
            <v>177972.82000000007</v>
          </cell>
          <cell r="R1488">
            <v>164162.53000000006</v>
          </cell>
          <cell r="T1488">
            <v>-49203.130000000005</v>
          </cell>
          <cell r="U1488">
            <v>-45998.899999999994</v>
          </cell>
          <cell r="AF1488">
            <v>1034.240000000078</v>
          </cell>
        </row>
        <row r="1489">
          <cell r="H1489">
            <v>1232135.9799999997</v>
          </cell>
          <cell r="L1489">
            <v>361482.66999999969</v>
          </cell>
          <cell r="R1489">
            <v>331200.88999999966</v>
          </cell>
          <cell r="T1489">
            <v>-95617.130000000019</v>
          </cell>
          <cell r="U1489">
            <v>-92905.93</v>
          </cell>
          <cell r="AF1489">
            <v>48627.059999999648</v>
          </cell>
        </row>
        <row r="1490">
          <cell r="H1490">
            <v>2002885.27</v>
          </cell>
          <cell r="L1490">
            <v>662383.71</v>
          </cell>
          <cell r="R1490">
            <v>600976.67999999993</v>
          </cell>
          <cell r="T1490">
            <v>-148970.30999999997</v>
          </cell>
          <cell r="U1490">
            <v>-116075.22</v>
          </cell>
          <cell r="AF1490">
            <v>203376.09999999986</v>
          </cell>
        </row>
        <row r="1491">
          <cell r="H1491">
            <v>1259463.45</v>
          </cell>
          <cell r="L1491">
            <v>406022.17</v>
          </cell>
          <cell r="R1491">
            <v>361759.81999999995</v>
          </cell>
          <cell r="T1491">
            <v>-120407.78000000003</v>
          </cell>
          <cell r="U1491">
            <v>-50300.28</v>
          </cell>
          <cell r="AF1491">
            <v>101233.64999999991</v>
          </cell>
        </row>
        <row r="1492">
          <cell r="H1492">
            <v>930977.46</v>
          </cell>
          <cell r="L1492">
            <v>299221.51999999996</v>
          </cell>
          <cell r="R1492">
            <v>269318.34999999998</v>
          </cell>
          <cell r="T1492">
            <v>-72355.199999999997</v>
          </cell>
          <cell r="U1492">
            <v>-153275.98000000001</v>
          </cell>
          <cell r="AF1492">
            <v>-9293.3699999999953</v>
          </cell>
        </row>
        <row r="1493">
          <cell r="H1493">
            <v>746165.98</v>
          </cell>
          <cell r="L1493">
            <v>251476.91999999998</v>
          </cell>
          <cell r="R1493">
            <v>217240.63</v>
          </cell>
          <cell r="T1493">
            <v>-69992.639999999999</v>
          </cell>
          <cell r="U1493">
            <v>-131805.29</v>
          </cell>
          <cell r="AF1493">
            <v>-21995.479999999981</v>
          </cell>
        </row>
        <row r="1494">
          <cell r="H1494">
            <v>1098523.25</v>
          </cell>
          <cell r="L1494">
            <v>312844.66999999993</v>
          </cell>
          <cell r="R1494">
            <v>281322.41999999993</v>
          </cell>
          <cell r="T1494">
            <v>-91639.189999999988</v>
          </cell>
          <cell r="U1494">
            <v>-282963.26</v>
          </cell>
          <cell r="AF1494">
            <v>-216150.63000000012</v>
          </cell>
        </row>
        <row r="1495">
          <cell r="H1495">
            <v>1226504.6800000002</v>
          </cell>
          <cell r="L1495">
            <v>374421.15000000026</v>
          </cell>
          <cell r="R1495">
            <v>311689.92000000027</v>
          </cell>
          <cell r="T1495">
            <v>-97551.08</v>
          </cell>
          <cell r="U1495">
            <v>-206318.55</v>
          </cell>
          <cell r="AF1495">
            <v>-62481.259999999835</v>
          </cell>
        </row>
        <row r="1496">
          <cell r="H1496">
            <v>1161244.0000000002</v>
          </cell>
          <cell r="L1496">
            <v>352608.82000000012</v>
          </cell>
          <cell r="R1496">
            <v>316134.92000000016</v>
          </cell>
          <cell r="T1496">
            <v>-90444.99</v>
          </cell>
          <cell r="U1496">
            <v>-177316.56000000003</v>
          </cell>
          <cell r="AF1496">
            <v>-20334.599999999919</v>
          </cell>
        </row>
        <row r="1497">
          <cell r="H1497">
            <v>441223.70999999996</v>
          </cell>
          <cell r="L1497">
            <v>162155.55999999997</v>
          </cell>
          <cell r="R1497">
            <v>138535.18999999997</v>
          </cell>
          <cell r="T1497">
            <v>-58478.700000000012</v>
          </cell>
          <cell r="U1497">
            <v>-86698.360000000015</v>
          </cell>
          <cell r="AF1497">
            <v>-48040.070000000065</v>
          </cell>
        </row>
        <row r="1498">
          <cell r="H1498">
            <v>415513.53</v>
          </cell>
          <cell r="L1498">
            <v>142307.72999999998</v>
          </cell>
          <cell r="R1498">
            <v>121190.89999999998</v>
          </cell>
          <cell r="T1498">
            <v>-45305.98</v>
          </cell>
          <cell r="U1498">
            <v>-61259.15</v>
          </cell>
          <cell r="AF1498">
            <v>-30794.67</v>
          </cell>
        </row>
        <row r="1499">
          <cell r="H1499">
            <v>522729.64999999991</v>
          </cell>
          <cell r="L1499">
            <v>166388.42999999993</v>
          </cell>
          <cell r="R1499">
            <v>150822.47999999992</v>
          </cell>
          <cell r="T1499">
            <v>-49006.76</v>
          </cell>
          <cell r="U1499">
            <v>-67313.010000000009</v>
          </cell>
          <cell r="AF1499">
            <v>-12505.960000000108</v>
          </cell>
        </row>
        <row r="1500">
          <cell r="H1500">
            <v>585304.16</v>
          </cell>
          <cell r="L1500">
            <v>200541.52000000005</v>
          </cell>
          <cell r="R1500">
            <v>170802.17000000007</v>
          </cell>
          <cell r="T1500">
            <v>-70213.56</v>
          </cell>
          <cell r="U1500">
            <v>-109339.96</v>
          </cell>
          <cell r="AF1500">
            <v>-71719.339999999938</v>
          </cell>
        </row>
        <row r="1501">
          <cell r="H1501">
            <v>677779.28</v>
          </cell>
          <cell r="L1501">
            <v>239613.81000000006</v>
          </cell>
          <cell r="R1501">
            <v>210464.10000000006</v>
          </cell>
          <cell r="T1501">
            <v>-60046.610000000008</v>
          </cell>
          <cell r="U1501">
            <v>-134090.9</v>
          </cell>
          <cell r="AF1501">
            <v>-38159.659999999945</v>
          </cell>
        </row>
        <row r="1502">
          <cell r="H1502">
            <v>737003.92</v>
          </cell>
          <cell r="L1502">
            <v>253541.63999999996</v>
          </cell>
          <cell r="R1502">
            <v>221207.13999999996</v>
          </cell>
          <cell r="T1502">
            <v>-76587.33</v>
          </cell>
          <cell r="U1502">
            <v>-106270.06</v>
          </cell>
          <cell r="AF1502">
            <v>-13971.48000000004</v>
          </cell>
        </row>
        <row r="1503">
          <cell r="H1503">
            <v>763213.47000000009</v>
          </cell>
          <cell r="L1503">
            <v>244294.45000000007</v>
          </cell>
          <cell r="R1503">
            <v>196879.65000000008</v>
          </cell>
          <cell r="T1503">
            <v>-74553.280000000013</v>
          </cell>
          <cell r="U1503">
            <v>-87414.55</v>
          </cell>
          <cell r="AF1503">
            <v>-19529.039999999921</v>
          </cell>
        </row>
        <row r="1504">
          <cell r="H1504">
            <v>974569.82</v>
          </cell>
          <cell r="L1504">
            <v>327205.41000000003</v>
          </cell>
          <cell r="R1504">
            <v>286099.61000000004</v>
          </cell>
          <cell r="T1504">
            <v>-67888.509999999995</v>
          </cell>
          <cell r="U1504">
            <v>-117637.54</v>
          </cell>
          <cell r="AF1504">
            <v>63907.370000000054</v>
          </cell>
        </row>
        <row r="1505">
          <cell r="H1505">
            <v>747257.30000000016</v>
          </cell>
          <cell r="L1505">
            <v>232948.15000000014</v>
          </cell>
          <cell r="R1505">
            <v>202656.83000000013</v>
          </cell>
          <cell r="T1505">
            <v>-60554.44</v>
          </cell>
          <cell r="U1505">
            <v>-73465.7</v>
          </cell>
          <cell r="AF1505">
            <v>15870.540000000154</v>
          </cell>
        </row>
        <row r="1506">
          <cell r="H1506">
            <v>426838.76</v>
          </cell>
          <cell r="L1506">
            <v>158672.13</v>
          </cell>
          <cell r="R1506">
            <v>131316.46000000002</v>
          </cell>
          <cell r="T1506">
            <v>-38285.85</v>
          </cell>
          <cell r="U1506">
            <v>-331215.84000000003</v>
          </cell>
          <cell r="AF1506">
            <v>-309801.96999999991</v>
          </cell>
        </row>
        <row r="1507">
          <cell r="H1507">
            <v>686538.15999999992</v>
          </cell>
          <cell r="L1507">
            <v>219356.76999999996</v>
          </cell>
          <cell r="R1507">
            <v>200346.22999999995</v>
          </cell>
          <cell r="T1507">
            <v>-67574.91</v>
          </cell>
          <cell r="U1507">
            <v>-115375.47</v>
          </cell>
          <cell r="AF1507">
            <v>-56423.380000000063</v>
          </cell>
        </row>
        <row r="1508">
          <cell r="H1508">
            <v>610681.57000000018</v>
          </cell>
          <cell r="L1508">
            <v>189323.3100000002</v>
          </cell>
          <cell r="R1508">
            <v>165812.2800000002</v>
          </cell>
          <cell r="T1508">
            <v>-59678.48</v>
          </cell>
          <cell r="U1508">
            <v>-2479.2900000000027</v>
          </cell>
          <cell r="AF1508">
            <v>49977.640000000203</v>
          </cell>
        </row>
        <row r="1509">
          <cell r="H1509">
            <v>608247.08000000007</v>
          </cell>
          <cell r="L1509">
            <v>197539.82000000007</v>
          </cell>
          <cell r="R1509">
            <v>165734.12000000005</v>
          </cell>
          <cell r="T1509">
            <v>-53345.820000000007</v>
          </cell>
          <cell r="U1509">
            <v>-375573.70000000007</v>
          </cell>
          <cell r="AF1509">
            <v>-341838.76</v>
          </cell>
        </row>
        <row r="1510">
          <cell r="H1510">
            <v>879178.87</v>
          </cell>
          <cell r="L1510">
            <v>293338.05</v>
          </cell>
          <cell r="R1510">
            <v>243822.87</v>
          </cell>
          <cell r="T1510">
            <v>-76571.150000000009</v>
          </cell>
          <cell r="U1510">
            <v>-222726.97</v>
          </cell>
          <cell r="AF1510">
            <v>-116298.90999999992</v>
          </cell>
        </row>
        <row r="1511">
          <cell r="H1511">
            <v>1317065.75</v>
          </cell>
          <cell r="L1511">
            <v>422357.75999999989</v>
          </cell>
          <cell r="R1511">
            <v>386112.66999999993</v>
          </cell>
          <cell r="T1511">
            <v>-108662.76</v>
          </cell>
          <cell r="U1511">
            <v>-441030</v>
          </cell>
          <cell r="AF1511">
            <v>-244689.90000000014</v>
          </cell>
        </row>
        <row r="1512">
          <cell r="H1512">
            <v>567392.36</v>
          </cell>
          <cell r="L1512">
            <v>190364.58</v>
          </cell>
          <cell r="R1512">
            <v>159148.65</v>
          </cell>
          <cell r="T1512">
            <v>-53069.760000000002</v>
          </cell>
          <cell r="U1512">
            <v>-178835.04</v>
          </cell>
          <cell r="AF1512">
            <v>-167719.57000000004</v>
          </cell>
        </row>
        <row r="1513">
          <cell r="H1513">
            <v>1060023.78</v>
          </cell>
          <cell r="L1513">
            <v>309194.71999999991</v>
          </cell>
          <cell r="R1513">
            <v>267010.78999999992</v>
          </cell>
          <cell r="T1513">
            <v>-84816.56</v>
          </cell>
          <cell r="U1513">
            <v>-62505.999999999993</v>
          </cell>
          <cell r="AF1513">
            <v>43077.149999999936</v>
          </cell>
        </row>
        <row r="1514">
          <cell r="H1514">
            <v>629428.56000000006</v>
          </cell>
          <cell r="L1514">
            <v>202571.88</v>
          </cell>
          <cell r="R1514">
            <v>181817.74</v>
          </cell>
          <cell r="T1514">
            <v>-53288.33</v>
          </cell>
          <cell r="U1514">
            <v>-42111.32</v>
          </cell>
          <cell r="AF1514">
            <v>26332.76999999999</v>
          </cell>
        </row>
        <row r="1515">
          <cell r="H1515">
            <v>888219.89</v>
          </cell>
          <cell r="L1515">
            <v>312304.35000000003</v>
          </cell>
          <cell r="R1515">
            <v>277162.34000000003</v>
          </cell>
          <cell r="T1515">
            <v>-69268.810000000012</v>
          </cell>
          <cell r="U1515">
            <v>-114159.74000000002</v>
          </cell>
          <cell r="AF1515">
            <v>39703.289999999979</v>
          </cell>
        </row>
        <row r="1516">
          <cell r="H1516">
            <v>501174.44000000006</v>
          </cell>
          <cell r="L1516">
            <v>154350.15000000005</v>
          </cell>
          <cell r="R1516">
            <v>139670.94000000006</v>
          </cell>
          <cell r="T1516">
            <v>-60763.469999999994</v>
          </cell>
          <cell r="U1516">
            <v>-29138.240000000002</v>
          </cell>
          <cell r="AF1516">
            <v>-15960.719999999914</v>
          </cell>
        </row>
        <row r="1517">
          <cell r="H1517">
            <v>601796.07000000007</v>
          </cell>
          <cell r="L1517">
            <v>185594.29000000007</v>
          </cell>
          <cell r="R1517">
            <v>164629.39000000007</v>
          </cell>
          <cell r="T1517">
            <v>-62087.639999999992</v>
          </cell>
          <cell r="U1517">
            <v>-41262.820000000007</v>
          </cell>
          <cell r="AF1517">
            <v>2214.2900000000955</v>
          </cell>
        </row>
        <row r="1518">
          <cell r="H1518">
            <v>564136.84000000008</v>
          </cell>
          <cell r="L1518">
            <v>174969.81000000006</v>
          </cell>
          <cell r="R1518">
            <v>161346.60000000006</v>
          </cell>
          <cell r="T1518">
            <v>-39700.700000000004</v>
          </cell>
          <cell r="U1518">
            <v>-83353</v>
          </cell>
          <cell r="AF1518">
            <v>-7174.8099999999395</v>
          </cell>
        </row>
        <row r="1519">
          <cell r="H1519">
            <v>618788.06999999995</v>
          </cell>
          <cell r="L1519">
            <v>186671.77999999991</v>
          </cell>
          <cell r="R1519">
            <v>147361.87999999992</v>
          </cell>
          <cell r="T1519">
            <v>-64241.200000000012</v>
          </cell>
          <cell r="U1519">
            <v>-77715.960000000006</v>
          </cell>
          <cell r="AF1519">
            <v>-70403.220000000147</v>
          </cell>
        </row>
        <row r="1520">
          <cell r="H1520">
            <v>1034267.4800000001</v>
          </cell>
          <cell r="L1520">
            <v>316338.42000000004</v>
          </cell>
          <cell r="R1520">
            <v>281391.46000000002</v>
          </cell>
          <cell r="T1520">
            <v>-83469.63</v>
          </cell>
          <cell r="U1520">
            <v>-157259.45000000001</v>
          </cell>
          <cell r="AF1520">
            <v>-16741.150000000023</v>
          </cell>
        </row>
        <row r="1521">
          <cell r="H1521">
            <v>780651.47</v>
          </cell>
          <cell r="L1521">
            <v>255268.88</v>
          </cell>
          <cell r="R1521">
            <v>229606.85</v>
          </cell>
          <cell r="T1521">
            <v>-67779.659999999989</v>
          </cell>
          <cell r="U1521">
            <v>-114630.62999999999</v>
          </cell>
          <cell r="AF1521">
            <v>-12925.779999999999</v>
          </cell>
        </row>
        <row r="1522">
          <cell r="H1522">
            <v>767510.34</v>
          </cell>
          <cell r="L1522">
            <v>243156.94999999995</v>
          </cell>
          <cell r="R1522">
            <v>225525.56999999995</v>
          </cell>
          <cell r="T1522">
            <v>-47804.65</v>
          </cell>
          <cell r="U1522">
            <v>-212058.53999999998</v>
          </cell>
          <cell r="AF1522">
            <v>-99467.040000000037</v>
          </cell>
        </row>
        <row r="1523">
          <cell r="H1523">
            <v>407345.87999999995</v>
          </cell>
          <cell r="L1523">
            <v>134840.86999999997</v>
          </cell>
          <cell r="R1523">
            <v>119448.99999999997</v>
          </cell>
          <cell r="T1523">
            <v>-39869.14</v>
          </cell>
          <cell r="U1523">
            <v>-74975.23000000001</v>
          </cell>
          <cell r="AF1523">
            <v>-59068.630000000005</v>
          </cell>
        </row>
        <row r="1524">
          <cell r="H1524">
            <v>487779.69</v>
          </cell>
          <cell r="L1524">
            <v>159659.27999999997</v>
          </cell>
          <cell r="R1524">
            <v>144889.38999999996</v>
          </cell>
          <cell r="T1524">
            <v>-42679.519999999997</v>
          </cell>
          <cell r="U1524">
            <v>-80252.33</v>
          </cell>
          <cell r="AF1524">
            <v>-18701.250000000058</v>
          </cell>
        </row>
        <row r="1525">
          <cell r="H1525">
            <v>637119.43000000005</v>
          </cell>
          <cell r="L1525">
            <v>195322.13000000006</v>
          </cell>
          <cell r="R1525">
            <v>175112.32000000007</v>
          </cell>
          <cell r="T1525">
            <v>-65953.77</v>
          </cell>
          <cell r="U1525">
            <v>-107389.97</v>
          </cell>
          <cell r="AF1525">
            <v>-48187.639999999927</v>
          </cell>
        </row>
        <row r="1526">
          <cell r="H1526">
            <v>393981.12000000005</v>
          </cell>
          <cell r="L1526">
            <v>135127.15000000002</v>
          </cell>
          <cell r="R1526">
            <v>114637.22000000003</v>
          </cell>
          <cell r="T1526">
            <v>-37953.550000000003</v>
          </cell>
          <cell r="U1526">
            <v>-46361.24</v>
          </cell>
          <cell r="AF1526">
            <v>-9395.4399999999732</v>
          </cell>
        </row>
        <row r="1527">
          <cell r="H1527">
            <v>451644.77999999997</v>
          </cell>
          <cell r="L1527">
            <v>139828.19</v>
          </cell>
          <cell r="R1527">
            <v>119768.6</v>
          </cell>
          <cell r="T1527">
            <v>-43972.779999999992</v>
          </cell>
          <cell r="U1527">
            <v>-24744.14</v>
          </cell>
          <cell r="AF1527">
            <v>12100.12000000001</v>
          </cell>
        </row>
        <row r="1528">
          <cell r="H1528">
            <v>487466.52999999997</v>
          </cell>
          <cell r="L1528">
            <v>167426.52999999997</v>
          </cell>
          <cell r="R1528">
            <v>143128.17999999996</v>
          </cell>
          <cell r="T1528">
            <v>-52849.85</v>
          </cell>
          <cell r="U1528">
            <v>-62758.369999999995</v>
          </cell>
          <cell r="AF1528">
            <v>-10229.040000000008</v>
          </cell>
        </row>
        <row r="1529">
          <cell r="H1529">
            <v>410851.57999999996</v>
          </cell>
          <cell r="L1529">
            <v>136924.98999999996</v>
          </cell>
          <cell r="R1529">
            <v>121976.07999999996</v>
          </cell>
          <cell r="T1529">
            <v>-43120.979999999996</v>
          </cell>
          <cell r="U1529">
            <v>-43445.460000000006</v>
          </cell>
          <cell r="AF1529">
            <v>-15885.489999999991</v>
          </cell>
        </row>
        <row r="1530">
          <cell r="H1530">
            <v>730573.16999999993</v>
          </cell>
          <cell r="L1530">
            <v>248560.31000000006</v>
          </cell>
          <cell r="R1530">
            <v>209762.84000000005</v>
          </cell>
          <cell r="T1530">
            <v>-57001.09</v>
          </cell>
          <cell r="U1530">
            <v>-55510.400000000001</v>
          </cell>
          <cell r="AF1530">
            <v>24754.320000000036</v>
          </cell>
        </row>
        <row r="1531">
          <cell r="H1531">
            <v>612674.76</v>
          </cell>
          <cell r="L1531">
            <v>197262.47000000006</v>
          </cell>
          <cell r="R1531">
            <v>172870.72000000006</v>
          </cell>
          <cell r="T1531">
            <v>-52409.78</v>
          </cell>
          <cell r="U1531">
            <v>-106512.4</v>
          </cell>
          <cell r="AF1531">
            <v>-48163.249999999942</v>
          </cell>
        </row>
        <row r="1532">
          <cell r="H1532">
            <v>624505.16</v>
          </cell>
          <cell r="L1532">
            <v>195371.75000000003</v>
          </cell>
          <cell r="R1532">
            <v>177455.56000000003</v>
          </cell>
          <cell r="T1532">
            <v>-59039.22</v>
          </cell>
          <cell r="U1532">
            <v>-43086.76</v>
          </cell>
          <cell r="AF1532">
            <v>19160.039999999979</v>
          </cell>
        </row>
        <row r="1533">
          <cell r="H1533">
            <v>308577.57</v>
          </cell>
          <cell r="L1533">
            <v>107582.29000000002</v>
          </cell>
          <cell r="R1533">
            <v>87418.60000000002</v>
          </cell>
          <cell r="T1533">
            <v>-39852.659999999996</v>
          </cell>
          <cell r="U1533">
            <v>-18106.190000000002</v>
          </cell>
          <cell r="AF1533">
            <v>-6854.8999999999796</v>
          </cell>
        </row>
        <row r="1534">
          <cell r="H1534">
            <v>946933.69</v>
          </cell>
          <cell r="L1534">
            <v>305518.23999999987</v>
          </cell>
          <cell r="R1534">
            <v>274039.55999999988</v>
          </cell>
          <cell r="T1534">
            <v>-67915.16</v>
          </cell>
          <cell r="U1534">
            <v>-98845.51</v>
          </cell>
          <cell r="AF1534">
            <v>36782.869999999908</v>
          </cell>
        </row>
        <row r="1535">
          <cell r="H1535">
            <v>914461.0199999999</v>
          </cell>
          <cell r="L1535">
            <v>287687.59999999986</v>
          </cell>
          <cell r="R1535">
            <v>263376.96999999986</v>
          </cell>
          <cell r="T1535">
            <v>-78244.670000000013</v>
          </cell>
          <cell r="U1535">
            <v>-72383.5</v>
          </cell>
          <cell r="AF1535">
            <v>51055.289999999863</v>
          </cell>
        </row>
        <row r="1536">
          <cell r="H1536">
            <v>406968.46</v>
          </cell>
          <cell r="L1536">
            <v>142486.94</v>
          </cell>
          <cell r="R1536">
            <v>120766.78</v>
          </cell>
          <cell r="T1536">
            <v>-40434.85</v>
          </cell>
          <cell r="U1536">
            <v>-38449.03</v>
          </cell>
          <cell r="AF1536">
            <v>-11228.26999999999</v>
          </cell>
        </row>
        <row r="1537">
          <cell r="H1537">
            <v>556669.74</v>
          </cell>
          <cell r="L1537">
            <v>161511.05000000002</v>
          </cell>
          <cell r="R1537">
            <v>147467.17000000001</v>
          </cell>
          <cell r="T1537">
            <v>-40699.560000000005</v>
          </cell>
          <cell r="U1537">
            <v>-54758.77</v>
          </cell>
          <cell r="AF1537">
            <v>-44812.260000000009</v>
          </cell>
        </row>
        <row r="1538">
          <cell r="H1538">
            <v>921302.97999999986</v>
          </cell>
          <cell r="L1538">
            <v>303093.39999999979</v>
          </cell>
          <cell r="R1538">
            <v>275287.86999999976</v>
          </cell>
          <cell r="T1538">
            <v>-65889.600000000006</v>
          </cell>
          <cell r="U1538">
            <v>-221989.69</v>
          </cell>
          <cell r="AF1538">
            <v>-87918.900000000314</v>
          </cell>
        </row>
        <row r="1539">
          <cell r="H1539">
            <v>800977.48999999987</v>
          </cell>
          <cell r="L1539">
            <v>257785.03999999986</v>
          </cell>
          <cell r="R1539">
            <v>237790.38999999987</v>
          </cell>
          <cell r="T1539">
            <v>-79873.05</v>
          </cell>
          <cell r="U1539">
            <v>-60853.8</v>
          </cell>
          <cell r="AF1539">
            <v>40277.459999999875</v>
          </cell>
        </row>
        <row r="1540">
          <cell r="H1540">
            <v>339861.92</v>
          </cell>
          <cell r="L1540">
            <v>111255.75999999998</v>
          </cell>
          <cell r="R1540">
            <v>87172.329999999987</v>
          </cell>
          <cell r="T1540">
            <v>-43332.569999999992</v>
          </cell>
          <cell r="U1540">
            <v>-39052.97</v>
          </cell>
          <cell r="AF1540">
            <v>-36436.199999999997</v>
          </cell>
        </row>
        <row r="1541">
          <cell r="H1541">
            <v>502668.95000000007</v>
          </cell>
          <cell r="L1541">
            <v>161542.91000000012</v>
          </cell>
          <cell r="R1541">
            <v>148044.24000000011</v>
          </cell>
          <cell r="T1541">
            <v>-54146.909999999996</v>
          </cell>
          <cell r="U1541">
            <v>-74689.789999999994</v>
          </cell>
          <cell r="AF1541">
            <v>-47331.569999999891</v>
          </cell>
        </row>
        <row r="1542">
          <cell r="H1542">
            <v>492071.63</v>
          </cell>
          <cell r="L1542">
            <v>157642.57000000007</v>
          </cell>
          <cell r="R1542">
            <v>139247.27000000008</v>
          </cell>
          <cell r="T1542">
            <v>-42898.03</v>
          </cell>
          <cell r="U1542">
            <v>-90414.91</v>
          </cell>
          <cell r="AF1542">
            <v>-37939.629999999917</v>
          </cell>
        </row>
        <row r="1543">
          <cell r="H1543">
            <v>458920.42999999993</v>
          </cell>
          <cell r="L1543">
            <v>147881.65999999995</v>
          </cell>
          <cell r="R1543">
            <v>132140.52999999994</v>
          </cell>
          <cell r="T1543">
            <v>-48384.920000000006</v>
          </cell>
          <cell r="U1543">
            <v>-59286.35</v>
          </cell>
          <cell r="AF1543">
            <v>-45825.070000000065</v>
          </cell>
        </row>
        <row r="1544">
          <cell r="H1544">
            <v>592226.30000000005</v>
          </cell>
          <cell r="L1544">
            <v>193844.33000000005</v>
          </cell>
          <cell r="R1544">
            <v>181720.28000000006</v>
          </cell>
          <cell r="T1544">
            <v>-37215.71</v>
          </cell>
          <cell r="U1544">
            <v>-50303.27</v>
          </cell>
          <cell r="AF1544">
            <v>45130.110000000073</v>
          </cell>
        </row>
        <row r="1545">
          <cell r="H1545">
            <v>662358.23999999987</v>
          </cell>
          <cell r="L1545">
            <v>217448.71999999991</v>
          </cell>
          <cell r="R1545">
            <v>200213.00999999992</v>
          </cell>
          <cell r="T1545">
            <v>-56503.760000000009</v>
          </cell>
          <cell r="U1545">
            <v>-40890.71</v>
          </cell>
          <cell r="AF1545">
            <v>41725.349999999919</v>
          </cell>
        </row>
        <row r="1546">
          <cell r="H1546">
            <v>851648.98999999976</v>
          </cell>
          <cell r="L1546">
            <v>269195.66999999975</v>
          </cell>
          <cell r="R1546">
            <v>246496.25999999975</v>
          </cell>
          <cell r="T1546">
            <v>-74632.579999999973</v>
          </cell>
          <cell r="U1546">
            <v>-83519.02</v>
          </cell>
          <cell r="AF1546">
            <v>13978.299999999785</v>
          </cell>
        </row>
        <row r="1547">
          <cell r="H1547">
            <v>658218.69000000006</v>
          </cell>
          <cell r="L1547">
            <v>212997.34000000003</v>
          </cell>
          <cell r="R1547">
            <v>193898.75000000003</v>
          </cell>
          <cell r="T1547">
            <v>-54510.910000000011</v>
          </cell>
          <cell r="U1547">
            <v>-214104.77</v>
          </cell>
          <cell r="AF1547">
            <v>-169288.78999999995</v>
          </cell>
        </row>
        <row r="1548">
          <cell r="H1548">
            <v>505125.21000000008</v>
          </cell>
          <cell r="L1548">
            <v>158857.79000000004</v>
          </cell>
          <cell r="R1548">
            <v>137520.44000000003</v>
          </cell>
          <cell r="T1548">
            <v>-61768.21</v>
          </cell>
          <cell r="U1548">
            <v>-41309.170000000006</v>
          </cell>
          <cell r="AF1548">
            <v>-9213.4200000000128</v>
          </cell>
        </row>
        <row r="1549">
          <cell r="H1549">
            <v>243067.93999999997</v>
          </cell>
          <cell r="L1549">
            <v>67523.78</v>
          </cell>
          <cell r="R1549">
            <v>43051.81</v>
          </cell>
          <cell r="T1549">
            <v>-70001.149999999994</v>
          </cell>
          <cell r="U1549">
            <v>-57201.21</v>
          </cell>
          <cell r="AF1549">
            <v>-148444.78999999998</v>
          </cell>
        </row>
        <row r="1550">
          <cell r="H1550">
            <v>0</v>
          </cell>
          <cell r="L1550">
            <v>-32.910000000000004</v>
          </cell>
          <cell r="R1550">
            <v>-9227.5999999999985</v>
          </cell>
          <cell r="T1550">
            <v>-10771.89</v>
          </cell>
          <cell r="U1550">
            <v>-35896.400000000001</v>
          </cell>
          <cell r="AF1550">
            <v>-68776.070000000007</v>
          </cell>
        </row>
        <row r="1551">
          <cell r="H1551">
            <v>0</v>
          </cell>
          <cell r="L1551">
            <v>-208.11</v>
          </cell>
          <cell r="R1551">
            <v>-13592.169999999998</v>
          </cell>
          <cell r="T1551">
            <v>-49241.799999999996</v>
          </cell>
          <cell r="U1551">
            <v>-17155.14</v>
          </cell>
          <cell r="AF1551">
            <v>-107092.35999999999</v>
          </cell>
        </row>
        <row r="1552">
          <cell r="H1552">
            <v>361160.72000000003</v>
          </cell>
          <cell r="L1552">
            <v>105213.34</v>
          </cell>
          <cell r="R1552">
            <v>88330.989999999991</v>
          </cell>
          <cell r="T1552">
            <v>-43278.78</v>
          </cell>
          <cell r="U1552">
            <v>-31778.57</v>
          </cell>
          <cell r="AF1552">
            <v>-20464.080000000016</v>
          </cell>
        </row>
        <row r="1553">
          <cell r="H1553">
            <v>494277.7099999999</v>
          </cell>
          <cell r="L1553">
            <v>164721.1099999999</v>
          </cell>
          <cell r="R1553">
            <v>147511.78999999989</v>
          </cell>
          <cell r="T1553">
            <v>-56260.53</v>
          </cell>
          <cell r="U1553">
            <v>-75604.36</v>
          </cell>
          <cell r="AF1553">
            <v>-11285.850000000122</v>
          </cell>
        </row>
        <row r="1554">
          <cell r="H1554">
            <v>281044.76000000007</v>
          </cell>
          <cell r="L1554">
            <v>92886.410000000091</v>
          </cell>
          <cell r="R1554">
            <v>80412.040000000095</v>
          </cell>
          <cell r="T1554">
            <v>-28030.880000000001</v>
          </cell>
          <cell r="U1554">
            <v>-26628.57</v>
          </cell>
          <cell r="AF1554">
            <v>2386.0200000000768</v>
          </cell>
        </row>
        <row r="1555">
          <cell r="H1555">
            <v>280496.42999999993</v>
          </cell>
          <cell r="L1555">
            <v>88423.749999999942</v>
          </cell>
          <cell r="R1555">
            <v>76760.309999999939</v>
          </cell>
          <cell r="T1555">
            <v>-76041.349999999991</v>
          </cell>
          <cell r="U1555">
            <v>-17381.59</v>
          </cell>
          <cell r="AF1555">
            <v>-37601.730000000069</v>
          </cell>
        </row>
        <row r="1556">
          <cell r="H1556">
            <v>0</v>
          </cell>
          <cell r="L1556">
            <v>-61.48</v>
          </cell>
          <cell r="R1556">
            <v>-8906.5499999999993</v>
          </cell>
          <cell r="T1556">
            <v>-26757.59</v>
          </cell>
          <cell r="U1556">
            <v>-27370.23</v>
          </cell>
          <cell r="AF1556">
            <v>-89806.040000000023</v>
          </cell>
        </row>
        <row r="1557">
          <cell r="H1557">
            <v>353136.72999999992</v>
          </cell>
          <cell r="L1557">
            <v>128298.62999999989</v>
          </cell>
          <cell r="R1557">
            <v>110350.54999999989</v>
          </cell>
          <cell r="T1557">
            <v>-51498</v>
          </cell>
          <cell r="U1557">
            <v>-33418.43</v>
          </cell>
          <cell r="AF1557">
            <v>3084.9699999998993</v>
          </cell>
        </row>
        <row r="1558">
          <cell r="H1558">
            <v>279663.20999999996</v>
          </cell>
          <cell r="L1558">
            <v>87503.93999999993</v>
          </cell>
          <cell r="R1558">
            <v>72269.859999999928</v>
          </cell>
          <cell r="T1558">
            <v>-48361.290000000008</v>
          </cell>
          <cell r="U1558">
            <v>-33863.410000000003</v>
          </cell>
          <cell r="AF1558">
            <v>-38911.070000000065</v>
          </cell>
        </row>
        <row r="1559">
          <cell r="H1559">
            <v>301199.42</v>
          </cell>
          <cell r="L1559">
            <v>100896.01</v>
          </cell>
          <cell r="R1559">
            <v>85646.37999999999</v>
          </cell>
          <cell r="T1559">
            <v>-49159.21</v>
          </cell>
          <cell r="U1559">
            <v>-9300.32</v>
          </cell>
          <cell r="AF1559">
            <v>7311.1100000000006</v>
          </cell>
        </row>
        <row r="1560">
          <cell r="H1560">
            <v>266110.70999999996</v>
          </cell>
          <cell r="L1560">
            <v>76855.199999999939</v>
          </cell>
          <cell r="R1560">
            <v>60577.409999999938</v>
          </cell>
          <cell r="T1560">
            <v>-44986.249999999993</v>
          </cell>
          <cell r="U1560">
            <v>-39520.92</v>
          </cell>
          <cell r="AF1560">
            <v>-48297.960000000057</v>
          </cell>
        </row>
        <row r="1561">
          <cell r="H1561">
            <v>345619.21</v>
          </cell>
          <cell r="L1561">
            <v>110919.62000000002</v>
          </cell>
          <cell r="R1561">
            <v>93135.800000000017</v>
          </cell>
          <cell r="T1561">
            <v>-70705.670000000013</v>
          </cell>
          <cell r="U1561">
            <v>-18857.45</v>
          </cell>
          <cell r="AF1561">
            <v>-28163.499999999985</v>
          </cell>
        </row>
        <row r="1562">
          <cell r="H1562">
            <v>631942.02999999991</v>
          </cell>
          <cell r="L1562">
            <v>224440.94999999987</v>
          </cell>
          <cell r="R1562">
            <v>193254.20999999985</v>
          </cell>
          <cell r="T1562">
            <v>-83326.94</v>
          </cell>
          <cell r="U1562">
            <v>-81468.38</v>
          </cell>
          <cell r="AF1562">
            <v>-18868.10000000018</v>
          </cell>
        </row>
        <row r="1563">
          <cell r="H1563">
            <v>330862.51</v>
          </cell>
          <cell r="L1563">
            <v>106058.26999999999</v>
          </cell>
          <cell r="R1563">
            <v>90009.659999999989</v>
          </cell>
          <cell r="T1563">
            <v>-48528.63</v>
          </cell>
          <cell r="U1563">
            <v>-30087.439999999999</v>
          </cell>
          <cell r="AF1563">
            <v>-11995.510000000009</v>
          </cell>
        </row>
        <row r="1564">
          <cell r="H1564">
            <v>230111.38999999998</v>
          </cell>
          <cell r="L1564">
            <v>69321.86</v>
          </cell>
          <cell r="R1564">
            <v>56996.82</v>
          </cell>
          <cell r="T1564">
            <v>-49219.950000000004</v>
          </cell>
          <cell r="U1564">
            <v>-32799.829999999994</v>
          </cell>
          <cell r="AF1564">
            <v>-41386.929999999986</v>
          </cell>
        </row>
        <row r="1565">
          <cell r="H1565">
            <v>289596.80000000005</v>
          </cell>
          <cell r="L1565">
            <v>91125.070000000022</v>
          </cell>
          <cell r="R1565">
            <v>73185.520000000019</v>
          </cell>
          <cell r="T1565">
            <v>-34588.76</v>
          </cell>
          <cell r="U1565">
            <v>-29357.93</v>
          </cell>
          <cell r="AF1565">
            <v>-14624.179999999978</v>
          </cell>
        </row>
        <row r="1566">
          <cell r="H1566">
            <v>442001.0400000001</v>
          </cell>
          <cell r="L1566">
            <v>138960.0500000001</v>
          </cell>
          <cell r="R1566">
            <v>120742.88000000011</v>
          </cell>
          <cell r="T1566">
            <v>-66741.919999999998</v>
          </cell>
          <cell r="U1566">
            <v>-46559.98</v>
          </cell>
          <cell r="AF1566">
            <v>-22620.219999999899</v>
          </cell>
        </row>
        <row r="1567">
          <cell r="H1567">
            <v>385619.62000000005</v>
          </cell>
          <cell r="L1567">
            <v>124146.78000000006</v>
          </cell>
          <cell r="R1567">
            <v>110136.39000000006</v>
          </cell>
          <cell r="T1567">
            <v>-53374.400000000001</v>
          </cell>
          <cell r="U1567">
            <v>-11388.78</v>
          </cell>
          <cell r="AF1567">
            <v>22438.500000000058</v>
          </cell>
        </row>
        <row r="1568">
          <cell r="H1568">
            <v>196323.68</v>
          </cell>
          <cell r="L1568">
            <v>62021.560000000012</v>
          </cell>
          <cell r="R1568">
            <v>53065.80000000001</v>
          </cell>
          <cell r="T1568">
            <v>-34791.269999999997</v>
          </cell>
          <cell r="U1568">
            <v>-10791.11</v>
          </cell>
          <cell r="AF1568">
            <v>-9181.3799999999828</v>
          </cell>
        </row>
        <row r="1569">
          <cell r="H1569">
            <v>2381764.3199999998</v>
          </cell>
          <cell r="L1569">
            <v>804774.17999999993</v>
          </cell>
          <cell r="R1569">
            <v>739408.47</v>
          </cell>
          <cell r="T1569">
            <v>-189295.14</v>
          </cell>
          <cell r="U1569">
            <v>-240799.34000000003</v>
          </cell>
          <cell r="AF1569">
            <v>156168.97999999998</v>
          </cell>
        </row>
        <row r="1570">
          <cell r="H1570">
            <v>622306.65</v>
          </cell>
          <cell r="L1570">
            <v>204655.98</v>
          </cell>
          <cell r="R1570">
            <v>187037.11000000002</v>
          </cell>
          <cell r="T1570">
            <v>-68011.739999999991</v>
          </cell>
          <cell r="U1570">
            <v>-76718.64</v>
          </cell>
          <cell r="AF1570">
            <v>-11792.799999999988</v>
          </cell>
        </row>
        <row r="1571">
          <cell r="H1571">
            <v>420413.55</v>
          </cell>
          <cell r="L1571">
            <v>147045.13999999998</v>
          </cell>
          <cell r="R1571">
            <v>132800.81999999998</v>
          </cell>
          <cell r="T1571">
            <v>-38217.450000000004</v>
          </cell>
          <cell r="U1571">
            <v>-16349.44</v>
          </cell>
          <cell r="AF1571">
            <v>48276.249999999985</v>
          </cell>
        </row>
        <row r="1572">
          <cell r="H1572">
            <v>877497.12000000023</v>
          </cell>
          <cell r="L1572">
            <v>306721.30000000028</v>
          </cell>
          <cell r="R1572">
            <v>273265.94000000029</v>
          </cell>
          <cell r="T1572">
            <v>-70321.439999999973</v>
          </cell>
          <cell r="U1572">
            <v>-41298.89</v>
          </cell>
          <cell r="AF1572">
            <v>113680.78000000032</v>
          </cell>
        </row>
        <row r="1573">
          <cell r="H1573">
            <v>671274.65999999992</v>
          </cell>
          <cell r="L1573">
            <v>230485.87999999995</v>
          </cell>
          <cell r="R1573">
            <v>206992.84999999995</v>
          </cell>
          <cell r="T1573">
            <v>-49573.18</v>
          </cell>
          <cell r="U1573">
            <v>-144930.28999999998</v>
          </cell>
          <cell r="AF1573">
            <v>-50715.620000000024</v>
          </cell>
        </row>
        <row r="1574">
          <cell r="H1574">
            <v>1622211.4000000001</v>
          </cell>
          <cell r="L1574">
            <v>573031.31000000017</v>
          </cell>
          <cell r="R1574">
            <v>520915.33000000019</v>
          </cell>
          <cell r="T1574">
            <v>-146321.53999999995</v>
          </cell>
          <cell r="U1574">
            <v>-178583</v>
          </cell>
          <cell r="AF1574">
            <v>65810.060000000231</v>
          </cell>
        </row>
        <row r="1575">
          <cell r="H1575">
            <v>599204.85000000009</v>
          </cell>
          <cell r="L1575">
            <v>194967.58000000007</v>
          </cell>
          <cell r="R1575">
            <v>178529.69000000006</v>
          </cell>
          <cell r="T1575">
            <v>-74498.319999999978</v>
          </cell>
          <cell r="U1575">
            <v>-54792.110000000008</v>
          </cell>
          <cell r="AF1575">
            <v>-19588.939999999973</v>
          </cell>
        </row>
        <row r="1576">
          <cell r="H1576">
            <v>1009663.95</v>
          </cell>
          <cell r="L1576">
            <v>339913.55999999988</v>
          </cell>
          <cell r="R1576">
            <v>311443.59999999986</v>
          </cell>
          <cell r="T1576">
            <v>-91137.29</v>
          </cell>
          <cell r="U1576">
            <v>-127116.22000000002</v>
          </cell>
          <cell r="AF1576">
            <v>45083.069999999832</v>
          </cell>
        </row>
        <row r="1577">
          <cell r="H1577">
            <v>585702.19000000006</v>
          </cell>
          <cell r="L1577">
            <v>194256.47000000009</v>
          </cell>
          <cell r="R1577">
            <v>165792.91000000009</v>
          </cell>
          <cell r="T1577">
            <v>-61164.399999999994</v>
          </cell>
          <cell r="U1577">
            <v>-110488.51</v>
          </cell>
          <cell r="AF1577">
            <v>-72648.299999999872</v>
          </cell>
        </row>
        <row r="1578">
          <cell r="H1578">
            <v>735793.91</v>
          </cell>
          <cell r="L1578">
            <v>259843.8</v>
          </cell>
          <cell r="R1578">
            <v>236774.53999999998</v>
          </cell>
          <cell r="T1578">
            <v>-68153.760000000009</v>
          </cell>
          <cell r="U1578">
            <v>-20436.53</v>
          </cell>
          <cell r="AF1578">
            <v>100391.04999999996</v>
          </cell>
        </row>
        <row r="1579">
          <cell r="H1579">
            <v>1659980.68</v>
          </cell>
          <cell r="L1579">
            <v>548073.1</v>
          </cell>
          <cell r="R1579">
            <v>502282.45999999996</v>
          </cell>
          <cell r="T1579">
            <v>-164942.84000000005</v>
          </cell>
          <cell r="U1579">
            <v>-141205</v>
          </cell>
          <cell r="AF1579">
            <v>80992.859999999928</v>
          </cell>
        </row>
        <row r="1580">
          <cell r="H1580">
            <v>954755.48</v>
          </cell>
          <cell r="L1580">
            <v>318716.00000000006</v>
          </cell>
          <cell r="R1580">
            <v>285246.40000000002</v>
          </cell>
          <cell r="T1580">
            <v>-91301.400000000009</v>
          </cell>
          <cell r="U1580">
            <v>-119917.56</v>
          </cell>
          <cell r="AF1580">
            <v>22292.109999999986</v>
          </cell>
        </row>
        <row r="1581">
          <cell r="H1581">
            <v>960923.16999999981</v>
          </cell>
          <cell r="L1581">
            <v>308897.59999999974</v>
          </cell>
          <cell r="R1581">
            <v>276241.16999999975</v>
          </cell>
          <cell r="T1581">
            <v>-105019.22</v>
          </cell>
          <cell r="U1581">
            <v>-139382.23000000001</v>
          </cell>
          <cell r="AF1581">
            <v>-37585.630000000296</v>
          </cell>
        </row>
        <row r="1582">
          <cell r="H1582">
            <v>568865.37</v>
          </cell>
          <cell r="L1582">
            <v>191774.74</v>
          </cell>
          <cell r="R1582">
            <v>173985.50999999998</v>
          </cell>
          <cell r="T1582">
            <v>-64541.319999999992</v>
          </cell>
          <cell r="U1582">
            <v>-50437.020000000004</v>
          </cell>
          <cell r="AF1582">
            <v>103142.10999999997</v>
          </cell>
        </row>
        <row r="1583">
          <cell r="H1583">
            <v>644187.32999999996</v>
          </cell>
          <cell r="L1583">
            <v>215775.31999999992</v>
          </cell>
          <cell r="R1583">
            <v>198941.63999999993</v>
          </cell>
          <cell r="T1583">
            <v>-71340.709999999992</v>
          </cell>
          <cell r="U1583">
            <v>-83452.56</v>
          </cell>
          <cell r="AF1583">
            <v>-22875.23000000004</v>
          </cell>
        </row>
        <row r="1584">
          <cell r="H1584">
            <v>1150282.4000000001</v>
          </cell>
          <cell r="L1584">
            <v>378512.5500000001</v>
          </cell>
          <cell r="R1584">
            <v>341738.56000000011</v>
          </cell>
          <cell r="T1584">
            <v>-116718.43000000001</v>
          </cell>
          <cell r="U1584">
            <v>-152380.77000000002</v>
          </cell>
          <cell r="AF1584">
            <v>-96606.899999999849</v>
          </cell>
        </row>
        <row r="1585">
          <cell r="H1585">
            <v>748052.55999999994</v>
          </cell>
          <cell r="L1585">
            <v>269075.3299999999</v>
          </cell>
          <cell r="R1585">
            <v>247910.62999999989</v>
          </cell>
          <cell r="T1585">
            <v>-65645.45</v>
          </cell>
          <cell r="U1585">
            <v>-120738.03999999998</v>
          </cell>
          <cell r="AF1585">
            <v>22362.249999999913</v>
          </cell>
        </row>
        <row r="1586">
          <cell r="H1586">
            <v>1100967.96</v>
          </cell>
          <cell r="L1586">
            <v>371175.05000000005</v>
          </cell>
          <cell r="R1586">
            <v>326302.36000000004</v>
          </cell>
          <cell r="T1586">
            <v>-124512.3</v>
          </cell>
          <cell r="U1586">
            <v>-124829.21</v>
          </cell>
          <cell r="AF1586">
            <v>7251.2600000001257</v>
          </cell>
        </row>
        <row r="1587">
          <cell r="H1587">
            <v>757687.30999999994</v>
          </cell>
          <cell r="L1587">
            <v>262876.39999999997</v>
          </cell>
          <cell r="R1587">
            <v>239014.93999999997</v>
          </cell>
          <cell r="T1587">
            <v>-90359.290000000008</v>
          </cell>
          <cell r="U1587">
            <v>-115461.26</v>
          </cell>
          <cell r="AF1587">
            <v>-53641.91</v>
          </cell>
        </row>
        <row r="1588">
          <cell r="H1588">
            <v>1088979.8199999998</v>
          </cell>
          <cell r="L1588">
            <v>370619.06999999983</v>
          </cell>
          <cell r="R1588">
            <v>335768.45999999985</v>
          </cell>
          <cell r="T1588">
            <v>-101170.28000000001</v>
          </cell>
          <cell r="U1588">
            <v>-113505.41999999998</v>
          </cell>
          <cell r="AF1588">
            <v>36589.199999999837</v>
          </cell>
        </row>
        <row r="1589">
          <cell r="H1589">
            <v>1261664.9200000002</v>
          </cell>
          <cell r="L1589">
            <v>427393.84000000026</v>
          </cell>
          <cell r="R1589">
            <v>389356.31000000029</v>
          </cell>
          <cell r="T1589">
            <v>-128855.18000000001</v>
          </cell>
          <cell r="U1589">
            <v>-186649.78</v>
          </cell>
          <cell r="AF1589">
            <v>-59294.879999999714</v>
          </cell>
        </row>
        <row r="1590">
          <cell r="H1590">
            <v>456445.36</v>
          </cell>
          <cell r="L1590">
            <v>160819.06</v>
          </cell>
          <cell r="R1590">
            <v>134698.49</v>
          </cell>
          <cell r="T1590">
            <v>-46695.51</v>
          </cell>
          <cell r="U1590">
            <v>-48176.110000000008</v>
          </cell>
          <cell r="AF1590">
            <v>-22399.72000000003</v>
          </cell>
        </row>
        <row r="1591">
          <cell r="H1591">
            <v>1250246.8699999999</v>
          </cell>
          <cell r="L1591">
            <v>430396.88</v>
          </cell>
          <cell r="R1591">
            <v>387189.68</v>
          </cell>
          <cell r="T1591">
            <v>-106024.32000000001</v>
          </cell>
          <cell r="U1591">
            <v>-118591.25</v>
          </cell>
          <cell r="AF1591">
            <v>25376.640000000072</v>
          </cell>
        </row>
        <row r="1592">
          <cell r="H1592">
            <v>746909.69</v>
          </cell>
          <cell r="L1592">
            <v>249905.38999999984</v>
          </cell>
          <cell r="R1592">
            <v>227292.12999999983</v>
          </cell>
          <cell r="T1592">
            <v>-78285.440000000002</v>
          </cell>
          <cell r="U1592">
            <v>-39354.06</v>
          </cell>
          <cell r="AF1592">
            <v>28059.299999999843</v>
          </cell>
        </row>
        <row r="1593">
          <cell r="H1593">
            <v>514955.23000000004</v>
          </cell>
          <cell r="L1593">
            <v>178030.82000000012</v>
          </cell>
          <cell r="R1593">
            <v>164462.20000000013</v>
          </cell>
          <cell r="T1593">
            <v>-63125.150000000016</v>
          </cell>
          <cell r="U1593">
            <v>-42115.06</v>
          </cell>
          <cell r="AF1593">
            <v>-2429.9599999998754</v>
          </cell>
        </row>
        <row r="1594">
          <cell r="H1594">
            <v>1144970.0599999998</v>
          </cell>
          <cell r="L1594">
            <v>368429.73999999976</v>
          </cell>
          <cell r="R1594">
            <v>334545.64999999973</v>
          </cell>
          <cell r="T1594">
            <v>-101972.78</v>
          </cell>
          <cell r="U1594">
            <v>-92905.93</v>
          </cell>
          <cell r="AF1594">
            <v>54851.899999999674</v>
          </cell>
        </row>
        <row r="1595">
          <cell r="H1595">
            <v>1921890.33</v>
          </cell>
          <cell r="L1595">
            <v>671969.65000000014</v>
          </cell>
          <cell r="R1595">
            <v>620490.90000000014</v>
          </cell>
          <cell r="T1595">
            <v>-165724.45000000001</v>
          </cell>
          <cell r="U1595">
            <v>-116075.22</v>
          </cell>
          <cell r="AF1595">
            <v>173770.78000000009</v>
          </cell>
        </row>
        <row r="1596">
          <cell r="H1596">
            <v>1298258.9999999998</v>
          </cell>
          <cell r="L1596">
            <v>452992.75999999989</v>
          </cell>
          <cell r="R1596">
            <v>409718.35999999987</v>
          </cell>
          <cell r="T1596">
            <v>-126643.90000000002</v>
          </cell>
          <cell r="U1596">
            <v>-50300.28</v>
          </cell>
          <cell r="AF1596">
            <v>136928.88999999972</v>
          </cell>
        </row>
        <row r="1597">
          <cell r="H1597">
            <v>840652.66999999993</v>
          </cell>
          <cell r="L1597">
            <v>286467.49</v>
          </cell>
          <cell r="R1597">
            <v>265402.88</v>
          </cell>
          <cell r="T1597">
            <v>-79832.659999999989</v>
          </cell>
          <cell r="U1597">
            <v>-120182.21</v>
          </cell>
          <cell r="AF1597">
            <v>17739.329999999987</v>
          </cell>
        </row>
        <row r="1598">
          <cell r="H1598">
            <v>661763.91999999993</v>
          </cell>
          <cell r="L1598">
            <v>243258.9899999999</v>
          </cell>
          <cell r="R1598">
            <v>206185.96999999991</v>
          </cell>
          <cell r="T1598">
            <v>-77692.929999999993</v>
          </cell>
          <cell r="U1598">
            <v>-125010.23</v>
          </cell>
          <cell r="AF1598">
            <v>-37160.870000000083</v>
          </cell>
        </row>
        <row r="1599">
          <cell r="H1599">
            <v>997617.45000000007</v>
          </cell>
          <cell r="L1599">
            <v>317975.72999999992</v>
          </cell>
          <cell r="R1599">
            <v>287824.05999999994</v>
          </cell>
          <cell r="T1599">
            <v>-88913.580000000016</v>
          </cell>
          <cell r="U1599">
            <v>-282963.26</v>
          </cell>
          <cell r="AF1599">
            <v>-156674.66000000009</v>
          </cell>
        </row>
        <row r="1600">
          <cell r="H1600">
            <v>1021758.4400000001</v>
          </cell>
          <cell r="L1600">
            <v>342963.78000000009</v>
          </cell>
          <cell r="R1600">
            <v>312780.31000000006</v>
          </cell>
          <cell r="T1600">
            <v>-106489.68999999999</v>
          </cell>
          <cell r="U1600">
            <v>-206318.55</v>
          </cell>
          <cell r="AF1600">
            <v>-84119.0799999999</v>
          </cell>
        </row>
        <row r="1601">
          <cell r="H1601">
            <v>1128253.4099999999</v>
          </cell>
          <cell r="L1601">
            <v>371776.61999999988</v>
          </cell>
          <cell r="R1601">
            <v>336220.37999999989</v>
          </cell>
          <cell r="T1601">
            <v>-106947.07999999997</v>
          </cell>
          <cell r="U1601">
            <v>-148842.74000000002</v>
          </cell>
          <cell r="AF1601">
            <v>5066.8999999997905</v>
          </cell>
        </row>
        <row r="1602">
          <cell r="H1602">
            <v>425874.56</v>
          </cell>
          <cell r="L1602">
            <v>161947.93000000002</v>
          </cell>
          <cell r="R1602">
            <v>142468.75000000003</v>
          </cell>
          <cell r="T1602">
            <v>-63629.49</v>
          </cell>
          <cell r="U1602">
            <v>-58630.67</v>
          </cell>
          <cell r="AF1602">
            <v>-31572.969999999972</v>
          </cell>
        </row>
        <row r="1603">
          <cell r="H1603">
            <v>353343.94999999995</v>
          </cell>
          <cell r="L1603">
            <v>130650.58999999991</v>
          </cell>
          <cell r="R1603">
            <v>111308.43999999992</v>
          </cell>
          <cell r="T1603">
            <v>-40087.279999999999</v>
          </cell>
          <cell r="U1603">
            <v>-51129.89</v>
          </cell>
          <cell r="AF1603">
            <v>-30206.130000000063</v>
          </cell>
        </row>
        <row r="1604">
          <cell r="H1604">
            <v>504361.77999999997</v>
          </cell>
          <cell r="L1604">
            <v>173806.07000000004</v>
          </cell>
          <cell r="R1604">
            <v>158645.29000000004</v>
          </cell>
          <cell r="T1604">
            <v>-56643.66</v>
          </cell>
          <cell r="U1604">
            <v>-54485.89</v>
          </cell>
          <cell r="AF1604">
            <v>20313.000000000058</v>
          </cell>
        </row>
        <row r="1605">
          <cell r="H1605">
            <v>572283.72000000009</v>
          </cell>
          <cell r="L1605">
            <v>210884.98000000007</v>
          </cell>
          <cell r="R1605">
            <v>188038.98000000007</v>
          </cell>
          <cell r="T1605">
            <v>-60052.770000000011</v>
          </cell>
          <cell r="U1605">
            <v>-95026.01</v>
          </cell>
          <cell r="AF1605">
            <v>-20389.449999999895</v>
          </cell>
        </row>
        <row r="1606">
          <cell r="H1606">
            <v>600725.79999999993</v>
          </cell>
          <cell r="L1606">
            <v>225014.92999999991</v>
          </cell>
          <cell r="R1606">
            <v>192833.74999999988</v>
          </cell>
          <cell r="T1606">
            <v>-52057.55</v>
          </cell>
          <cell r="U1606">
            <v>-108377.18999999999</v>
          </cell>
          <cell r="AF1606">
            <v>-22422.900000000111</v>
          </cell>
        </row>
        <row r="1607">
          <cell r="H1607">
            <v>738460.71000000008</v>
          </cell>
          <cell r="L1607">
            <v>265082.93000000005</v>
          </cell>
          <cell r="R1607">
            <v>227761.28000000006</v>
          </cell>
          <cell r="T1607">
            <v>-68383.700000000012</v>
          </cell>
          <cell r="U1607">
            <v>-85969.83</v>
          </cell>
          <cell r="AF1607">
            <v>141709.19000000003</v>
          </cell>
        </row>
        <row r="1608">
          <cell r="H1608">
            <v>705499.1</v>
          </cell>
          <cell r="L1608">
            <v>246254.33000000002</v>
          </cell>
          <cell r="R1608">
            <v>191618.35000000003</v>
          </cell>
          <cell r="T1608">
            <v>-88580.010000000024</v>
          </cell>
          <cell r="U1608">
            <v>-70515.920000000013</v>
          </cell>
          <cell r="AF1608">
            <v>-31769.72</v>
          </cell>
        </row>
        <row r="1609">
          <cell r="H1609">
            <v>927325.37999999989</v>
          </cell>
          <cell r="L1609">
            <v>333716.47999999998</v>
          </cell>
          <cell r="R1609">
            <v>278023.81</v>
          </cell>
          <cell r="T1609">
            <v>-78967.479999999967</v>
          </cell>
          <cell r="U1609">
            <v>-117637.53</v>
          </cell>
          <cell r="AF1609">
            <v>32555.500000000029</v>
          </cell>
        </row>
        <row r="1610">
          <cell r="H1610">
            <v>770265.11</v>
          </cell>
          <cell r="L1610">
            <v>263830.96000000002</v>
          </cell>
          <cell r="R1610">
            <v>236892.07000000004</v>
          </cell>
          <cell r="T1610">
            <v>-79614.329999999973</v>
          </cell>
          <cell r="U1610">
            <v>-76009.180000000008</v>
          </cell>
          <cell r="AF1610">
            <v>21483.280000000086</v>
          </cell>
        </row>
        <row r="1611">
          <cell r="H1611">
            <v>387891.64</v>
          </cell>
          <cell r="L1611">
            <v>152563.37000000005</v>
          </cell>
          <cell r="R1611">
            <v>114524.42000000004</v>
          </cell>
          <cell r="T1611">
            <v>-49262.750000000007</v>
          </cell>
          <cell r="U1611">
            <v>-331215.84000000003</v>
          </cell>
          <cell r="AF1611">
            <v>-277733.06999999995</v>
          </cell>
        </row>
        <row r="1612">
          <cell r="H1612">
            <v>674688.62999999989</v>
          </cell>
          <cell r="L1612">
            <v>225316.66999999998</v>
          </cell>
          <cell r="R1612">
            <v>203283.31999999998</v>
          </cell>
          <cell r="T1612">
            <v>-72309.200000000012</v>
          </cell>
          <cell r="U1612">
            <v>-91330.19</v>
          </cell>
          <cell r="AF1612">
            <v>-3164.8400000000256</v>
          </cell>
        </row>
        <row r="1613">
          <cell r="H1613">
            <v>624494.36</v>
          </cell>
          <cell r="L1613">
            <v>213472.01</v>
          </cell>
          <cell r="R1613">
            <v>193521.65</v>
          </cell>
          <cell r="T1613">
            <v>-62646.82</v>
          </cell>
          <cell r="U1613">
            <v>-175939.69000000003</v>
          </cell>
          <cell r="AF1613">
            <v>-105181.73000000001</v>
          </cell>
        </row>
        <row r="1614">
          <cell r="H1614">
            <v>507438.45000000007</v>
          </cell>
          <cell r="L1614">
            <v>179549.03000000009</v>
          </cell>
          <cell r="R1614">
            <v>147172.78000000009</v>
          </cell>
          <cell r="T1614">
            <v>-76045.19</v>
          </cell>
          <cell r="U1614">
            <v>-373786.12000000005</v>
          </cell>
          <cell r="AF1614">
            <v>-374010.95</v>
          </cell>
        </row>
        <row r="1615">
          <cell r="H1615">
            <v>782769.44000000006</v>
          </cell>
          <cell r="L1615">
            <v>283871.71000000008</v>
          </cell>
          <cell r="R1615">
            <v>213910.59000000008</v>
          </cell>
          <cell r="T1615">
            <v>-79685.130000000019</v>
          </cell>
          <cell r="U1615">
            <v>-175831.22</v>
          </cell>
          <cell r="AF1615">
            <v>-99441.229999999923</v>
          </cell>
        </row>
        <row r="1616">
          <cell r="H1616">
            <v>1188109.0599999998</v>
          </cell>
          <cell r="L1616">
            <v>408705.19999999984</v>
          </cell>
          <cell r="R1616">
            <v>378357.33999999985</v>
          </cell>
          <cell r="T1616">
            <v>-111408.37</v>
          </cell>
          <cell r="U1616">
            <v>-441030</v>
          </cell>
          <cell r="AF1616">
            <v>-267170.93000000005</v>
          </cell>
        </row>
        <row r="1617">
          <cell r="H1617">
            <v>535446.81000000006</v>
          </cell>
          <cell r="L1617">
            <v>198684.68000000005</v>
          </cell>
          <cell r="R1617">
            <v>172871.11000000004</v>
          </cell>
          <cell r="T1617">
            <v>-54268.52</v>
          </cell>
          <cell r="U1617">
            <v>-147403.57000000004</v>
          </cell>
          <cell r="AF1617">
            <v>-71640.459999999963</v>
          </cell>
        </row>
        <row r="1618">
          <cell r="H1618">
            <v>942218.70999999985</v>
          </cell>
          <cell r="L1618">
            <v>311295.41999999993</v>
          </cell>
          <cell r="R1618">
            <v>280105.09999999992</v>
          </cell>
          <cell r="T1618">
            <v>-84912.950000000012</v>
          </cell>
          <cell r="U1618">
            <v>-69840.94</v>
          </cell>
          <cell r="AF1618">
            <v>29623.449999999895</v>
          </cell>
        </row>
        <row r="1619">
          <cell r="H1619">
            <v>558594.09</v>
          </cell>
          <cell r="L1619">
            <v>193153.37000000005</v>
          </cell>
          <cell r="R1619">
            <v>174140.46000000005</v>
          </cell>
          <cell r="T1619">
            <v>-53856.489999999991</v>
          </cell>
          <cell r="U1619">
            <v>-42111.32</v>
          </cell>
          <cell r="AF1619">
            <v>8113.1600000000908</v>
          </cell>
        </row>
        <row r="1620">
          <cell r="H1620">
            <v>800282.3600000001</v>
          </cell>
          <cell r="L1620">
            <v>302334.53000000003</v>
          </cell>
          <cell r="R1620">
            <v>253949.29000000004</v>
          </cell>
          <cell r="T1620">
            <v>-78846.020000000019</v>
          </cell>
          <cell r="U1620">
            <v>-90321.3</v>
          </cell>
          <cell r="AF1620">
            <v>16925.360000000073</v>
          </cell>
        </row>
        <row r="1621">
          <cell r="H1621">
            <v>510757.62</v>
          </cell>
          <cell r="L1621">
            <v>173001.16</v>
          </cell>
          <cell r="R1621">
            <v>157914.29</v>
          </cell>
          <cell r="T1621">
            <v>-60344.049999999996</v>
          </cell>
          <cell r="U1621">
            <v>-23561.230000000003</v>
          </cell>
          <cell r="AF1621">
            <v>-8619.429999999993</v>
          </cell>
        </row>
        <row r="1622">
          <cell r="H1622">
            <v>547833.36999999988</v>
          </cell>
          <cell r="L1622">
            <v>185799.99999999991</v>
          </cell>
          <cell r="R1622">
            <v>169595.7699999999</v>
          </cell>
          <cell r="T1622">
            <v>-76606.609999999986</v>
          </cell>
          <cell r="U1622">
            <v>-29610.269999999997</v>
          </cell>
          <cell r="AF1622">
            <v>-5565.3900000000722</v>
          </cell>
        </row>
        <row r="1623">
          <cell r="H1623">
            <v>508554.13000000006</v>
          </cell>
          <cell r="L1623">
            <v>174668.84000000005</v>
          </cell>
          <cell r="R1623">
            <v>161803.91000000006</v>
          </cell>
          <cell r="T1623">
            <v>-48587.960000000021</v>
          </cell>
          <cell r="U1623">
            <v>-66325.37999999999</v>
          </cell>
          <cell r="AF1623">
            <v>-22141.03999999995</v>
          </cell>
        </row>
        <row r="1624">
          <cell r="H1624">
            <v>506572.15000000008</v>
          </cell>
          <cell r="L1624">
            <v>177474.43000000008</v>
          </cell>
          <cell r="R1624">
            <v>148397.96000000008</v>
          </cell>
          <cell r="T1624">
            <v>-70077.55</v>
          </cell>
          <cell r="U1624">
            <v>-77715.960000000006</v>
          </cell>
          <cell r="AF1624">
            <v>-65950.879999999946</v>
          </cell>
        </row>
        <row r="1625">
          <cell r="H1625">
            <v>966379.41999999993</v>
          </cell>
          <cell r="L1625">
            <v>316077.59999999998</v>
          </cell>
          <cell r="R1625">
            <v>284354.62999999995</v>
          </cell>
          <cell r="T1625">
            <v>-92232.46</v>
          </cell>
          <cell r="U1625">
            <v>-157259.45000000001</v>
          </cell>
          <cell r="AF1625">
            <v>-27210.260000000126</v>
          </cell>
        </row>
        <row r="1626">
          <cell r="H1626">
            <v>737280.4800000001</v>
          </cell>
          <cell r="L1626">
            <v>252571.83000000013</v>
          </cell>
          <cell r="R1626">
            <v>231260.66000000012</v>
          </cell>
          <cell r="T1626">
            <v>-70672.859999999971</v>
          </cell>
          <cell r="U1626">
            <v>-101119.9</v>
          </cell>
          <cell r="AF1626">
            <v>-3268.239999999787</v>
          </cell>
        </row>
        <row r="1627">
          <cell r="H1627">
            <v>620226.88</v>
          </cell>
          <cell r="L1627">
            <v>214572.73</v>
          </cell>
          <cell r="R1627">
            <v>193127.98</v>
          </cell>
          <cell r="T1627">
            <v>-63133.880000000005</v>
          </cell>
          <cell r="U1627">
            <v>-209029.81999999998</v>
          </cell>
          <cell r="AF1627">
            <v>-135981.08999999994</v>
          </cell>
        </row>
        <row r="1628">
          <cell r="H1628">
            <v>381282.87</v>
          </cell>
          <cell r="L1628">
            <v>141867.63</v>
          </cell>
          <cell r="R1628">
            <v>122870.29000000001</v>
          </cell>
          <cell r="T1628">
            <v>-41381</v>
          </cell>
          <cell r="U1628">
            <v>-62321.149999999994</v>
          </cell>
          <cell r="AF1628">
            <v>-4635.8299999999726</v>
          </cell>
        </row>
        <row r="1629">
          <cell r="H1629">
            <v>493611.24</v>
          </cell>
          <cell r="L1629">
            <v>175411.85999999996</v>
          </cell>
          <cell r="R1629">
            <v>161327.71999999997</v>
          </cell>
          <cell r="T1629">
            <v>-58146.47</v>
          </cell>
          <cell r="U1629">
            <v>-64675.090000000004</v>
          </cell>
          <cell r="AF1629">
            <v>-5772.3900000000431</v>
          </cell>
        </row>
        <row r="1630">
          <cell r="H1630">
            <v>574148.17000000004</v>
          </cell>
          <cell r="L1630">
            <v>188252.31000000006</v>
          </cell>
          <cell r="R1630">
            <v>171191.77000000005</v>
          </cell>
          <cell r="T1630">
            <v>-65578.319999999992</v>
          </cell>
          <cell r="U1630">
            <v>-107791.01</v>
          </cell>
          <cell r="AF1630">
            <v>-58802.299999999959</v>
          </cell>
        </row>
        <row r="1631">
          <cell r="H1631">
            <v>359562.23</v>
          </cell>
          <cell r="L1631">
            <v>135488.87</v>
          </cell>
          <cell r="R1631">
            <v>117745.2</v>
          </cell>
          <cell r="T1631">
            <v>-41413.160000000003</v>
          </cell>
          <cell r="U1631">
            <v>-46361.24</v>
          </cell>
          <cell r="AF1631">
            <v>14555.700000000012</v>
          </cell>
        </row>
        <row r="1632">
          <cell r="H1632">
            <v>407408.04000000004</v>
          </cell>
          <cell r="L1632">
            <v>138512.65000000005</v>
          </cell>
          <cell r="R1632">
            <v>123634.60000000005</v>
          </cell>
          <cell r="T1632">
            <v>-36898.639999999992</v>
          </cell>
          <cell r="U1632">
            <v>-14579.899999999998</v>
          </cell>
          <cell r="AF1632">
            <v>22589.900000000052</v>
          </cell>
        </row>
        <row r="1633">
          <cell r="H1633">
            <v>451292.5</v>
          </cell>
          <cell r="L1633">
            <v>168016.78</v>
          </cell>
          <cell r="R1633">
            <v>145622.32999999999</v>
          </cell>
          <cell r="T1633">
            <v>-60800.299999999996</v>
          </cell>
          <cell r="U1633">
            <v>-62758.369999999995</v>
          </cell>
          <cell r="AF1633">
            <v>-14345.459999999963</v>
          </cell>
        </row>
        <row r="1634">
          <cell r="H1634">
            <v>378165.65</v>
          </cell>
          <cell r="L1634">
            <v>136002.76</v>
          </cell>
          <cell r="R1634">
            <v>113145.90000000001</v>
          </cell>
          <cell r="T1634">
            <v>-51246.92</v>
          </cell>
          <cell r="U1634">
            <v>-28385.900000000005</v>
          </cell>
          <cell r="AF1634">
            <v>-15317.419999999998</v>
          </cell>
        </row>
        <row r="1635">
          <cell r="H1635">
            <v>795356.24</v>
          </cell>
          <cell r="L1635">
            <v>297601.32000000007</v>
          </cell>
          <cell r="R1635">
            <v>259639.71000000008</v>
          </cell>
          <cell r="T1635">
            <v>-65938.320000000007</v>
          </cell>
          <cell r="U1635">
            <v>-55510.400000000001</v>
          </cell>
          <cell r="AF1635">
            <v>87830.730000000098</v>
          </cell>
        </row>
        <row r="1636">
          <cell r="H1636">
            <v>563542.37000000011</v>
          </cell>
          <cell r="L1636">
            <v>196237.22000000009</v>
          </cell>
          <cell r="R1636">
            <v>183383.7300000001</v>
          </cell>
          <cell r="T1636">
            <v>-55906.450000000012</v>
          </cell>
          <cell r="U1636">
            <v>-88291.48</v>
          </cell>
          <cell r="AF1636">
            <v>-17368.369999999879</v>
          </cell>
        </row>
        <row r="1637">
          <cell r="H1637">
            <v>595494.67000000016</v>
          </cell>
          <cell r="L1637">
            <v>204418.41000000021</v>
          </cell>
          <cell r="R1637">
            <v>188644.4300000002</v>
          </cell>
          <cell r="T1637">
            <v>-64140.37999999999</v>
          </cell>
          <cell r="U1637">
            <v>-43086.76</v>
          </cell>
          <cell r="AF1637">
            <v>25009.430000000226</v>
          </cell>
        </row>
        <row r="1638">
          <cell r="H1638">
            <v>310240.40000000002</v>
          </cell>
          <cell r="L1638">
            <v>115859.61000000003</v>
          </cell>
          <cell r="R1638">
            <v>99253.750000000029</v>
          </cell>
          <cell r="T1638">
            <v>-42904.890000000007</v>
          </cell>
          <cell r="U1638">
            <v>-16521.559999999998</v>
          </cell>
          <cell r="AF1638">
            <v>5543.0500000000466</v>
          </cell>
        </row>
        <row r="1639">
          <cell r="H1639">
            <v>876455.71</v>
          </cell>
          <cell r="L1639">
            <v>311084.14</v>
          </cell>
          <cell r="R1639">
            <v>281927.39</v>
          </cell>
          <cell r="T1639">
            <v>-75470.750000000015</v>
          </cell>
          <cell r="U1639">
            <v>-84921.279999999999</v>
          </cell>
          <cell r="AF1639">
            <v>51645.629999999976</v>
          </cell>
        </row>
        <row r="1640">
          <cell r="H1640">
            <v>808255.72999999986</v>
          </cell>
          <cell r="L1640">
            <v>271906.00999999983</v>
          </cell>
          <cell r="R1640">
            <v>249515.42999999982</v>
          </cell>
          <cell r="T1640">
            <v>-74779.290000000008</v>
          </cell>
          <cell r="U1640">
            <v>-72383.5</v>
          </cell>
          <cell r="AF1640">
            <v>38565.459999999817</v>
          </cell>
        </row>
        <row r="1641">
          <cell r="H1641">
            <v>384822.12999999995</v>
          </cell>
          <cell r="L1641">
            <v>143795.68999999992</v>
          </cell>
          <cell r="R1641">
            <v>123743.98999999992</v>
          </cell>
          <cell r="T1641">
            <v>-48660.47</v>
          </cell>
          <cell r="U1641">
            <v>-22423.309999999998</v>
          </cell>
          <cell r="AF1641">
            <v>14962.909999999931</v>
          </cell>
        </row>
        <row r="1642">
          <cell r="H1642">
            <v>513467.66000000003</v>
          </cell>
          <cell r="L1642">
            <v>172643.39999999997</v>
          </cell>
          <cell r="R1642">
            <v>160062.72999999995</v>
          </cell>
          <cell r="T1642">
            <v>-59873.450000000004</v>
          </cell>
          <cell r="U1642">
            <v>-70885.11</v>
          </cell>
          <cell r="AF1642">
            <v>-97609.960000000079</v>
          </cell>
        </row>
        <row r="1643">
          <cell r="H1643">
            <v>871968.09000000008</v>
          </cell>
          <cell r="L1643">
            <v>303908.87000000011</v>
          </cell>
          <cell r="R1643">
            <v>275695.74000000011</v>
          </cell>
          <cell r="T1643">
            <v>-76824.53</v>
          </cell>
          <cell r="U1643">
            <v>-86168.88</v>
          </cell>
          <cell r="AF1643">
            <v>69037.160000000178</v>
          </cell>
        </row>
        <row r="1644">
          <cell r="H1644">
            <v>822989.54</v>
          </cell>
          <cell r="L1644">
            <v>284955.2</v>
          </cell>
          <cell r="R1644">
            <v>264442.89</v>
          </cell>
          <cell r="T1644">
            <v>-71800.940000000017</v>
          </cell>
          <cell r="U1644">
            <v>-16906.099999999999</v>
          </cell>
          <cell r="AF1644">
            <v>115628.69000000003</v>
          </cell>
        </row>
        <row r="1645">
          <cell r="H1645">
            <v>326242.88999999996</v>
          </cell>
          <cell r="L1645">
            <v>115134.53999999996</v>
          </cell>
          <cell r="R1645">
            <v>74272.199999999968</v>
          </cell>
          <cell r="T1645">
            <v>-47100.200000000004</v>
          </cell>
          <cell r="U1645">
            <v>-31097.97</v>
          </cell>
          <cell r="AF1645">
            <v>-47796.370000000054</v>
          </cell>
        </row>
        <row r="1646">
          <cell r="H1646">
            <v>479122.2699999999</v>
          </cell>
          <cell r="L1646">
            <v>165219.59999999986</v>
          </cell>
          <cell r="R1646">
            <v>151202.66999999987</v>
          </cell>
          <cell r="T1646">
            <v>-58289.930000000008</v>
          </cell>
          <cell r="U1646">
            <v>-76283.070000000007</v>
          </cell>
          <cell r="AF1646">
            <v>-43986.650000000111</v>
          </cell>
        </row>
        <row r="1647">
          <cell r="H1647">
            <v>499231.84</v>
          </cell>
          <cell r="L1647">
            <v>171787.65000000002</v>
          </cell>
          <cell r="R1647">
            <v>158000.65000000002</v>
          </cell>
          <cell r="T1647">
            <v>-58148.80000000001</v>
          </cell>
          <cell r="U1647">
            <v>-75242.569999999992</v>
          </cell>
          <cell r="AF1647">
            <v>-23191.479999999952</v>
          </cell>
        </row>
        <row r="1648">
          <cell r="H1648">
            <v>469464.50999999995</v>
          </cell>
          <cell r="L1648">
            <v>162896.92000000001</v>
          </cell>
          <cell r="R1648">
            <v>141103.08000000002</v>
          </cell>
          <cell r="T1648">
            <v>-40844.410000000003</v>
          </cell>
          <cell r="U1648">
            <v>-47955.95</v>
          </cell>
          <cell r="AF1648">
            <v>-3122.6699999999837</v>
          </cell>
        </row>
        <row r="1649">
          <cell r="H1649">
            <v>558241.02000000014</v>
          </cell>
          <cell r="L1649">
            <v>192963.52000000011</v>
          </cell>
          <cell r="R1649">
            <v>179501.2600000001</v>
          </cell>
          <cell r="T1649">
            <v>-53909.200000000012</v>
          </cell>
          <cell r="U1649">
            <v>-50303.27</v>
          </cell>
          <cell r="AF1649">
            <v>25539.310000000114</v>
          </cell>
        </row>
        <row r="1650">
          <cell r="H1650">
            <v>588055.53999999992</v>
          </cell>
          <cell r="L1650">
            <v>203253.78999999989</v>
          </cell>
          <cell r="R1650">
            <v>163647.47999999989</v>
          </cell>
          <cell r="T1650">
            <v>-64382.650000000016</v>
          </cell>
          <cell r="U1650">
            <v>-40890.71</v>
          </cell>
          <cell r="AF1650">
            <v>-1625.3800000001211</v>
          </cell>
        </row>
        <row r="1651">
          <cell r="H1651">
            <v>742619.98</v>
          </cell>
          <cell r="L1651">
            <v>250793.16999999998</v>
          </cell>
          <cell r="R1651">
            <v>227256.69999999998</v>
          </cell>
          <cell r="T1651">
            <v>-78023.50999999998</v>
          </cell>
          <cell r="U1651">
            <v>-85757.920000000013</v>
          </cell>
          <cell r="AF1651">
            <v>-490.03000000005704</v>
          </cell>
        </row>
        <row r="1652">
          <cell r="H1652">
            <v>620309.81999999995</v>
          </cell>
          <cell r="L1652">
            <v>215261.74</v>
          </cell>
          <cell r="R1652">
            <v>190253.31</v>
          </cell>
          <cell r="T1652">
            <v>-88102.979999999981</v>
          </cell>
          <cell r="U1652">
            <v>-168317.27</v>
          </cell>
          <cell r="AF1652">
            <v>-163625.67999999993</v>
          </cell>
        </row>
        <row r="1653">
          <cell r="H1653">
            <v>460399.57000000007</v>
          </cell>
          <cell r="L1653">
            <v>152255.06000000008</v>
          </cell>
          <cell r="R1653">
            <v>136385.22000000009</v>
          </cell>
          <cell r="T1653">
            <v>-105327.68000000001</v>
          </cell>
          <cell r="U1653">
            <v>-41309.170000000006</v>
          </cell>
          <cell r="AF1653">
            <v>-41890.989999999991</v>
          </cell>
        </row>
        <row r="1654">
          <cell r="H1654">
            <v>312026.01</v>
          </cell>
          <cell r="L1654">
            <v>111784.66999999998</v>
          </cell>
          <cell r="R1654">
            <v>87346.839999999982</v>
          </cell>
          <cell r="T1654">
            <v>-144566.88</v>
          </cell>
          <cell r="U1654">
            <v>-57201.21</v>
          </cell>
          <cell r="AF1654">
            <v>-225222.52000000002</v>
          </cell>
        </row>
        <row r="1655">
          <cell r="H1655">
            <v>204230.37000000002</v>
          </cell>
          <cell r="L1655">
            <v>72761.320000000022</v>
          </cell>
          <cell r="R1655">
            <v>47869.720000000023</v>
          </cell>
          <cell r="T1655">
            <v>-56224.420000000006</v>
          </cell>
          <cell r="U1655">
            <v>-35896.400000000001</v>
          </cell>
          <cell r="AF1655">
            <v>-89603.799999999988</v>
          </cell>
        </row>
        <row r="1656">
          <cell r="H1656">
            <v>293246.31</v>
          </cell>
          <cell r="L1656">
            <v>112949.51000000001</v>
          </cell>
          <cell r="R1656">
            <v>91789.12000000001</v>
          </cell>
          <cell r="T1656">
            <v>-99725.479999999967</v>
          </cell>
          <cell r="U1656">
            <v>1010.4099999999999</v>
          </cell>
          <cell r="AF1656">
            <v>-91801.189999999988</v>
          </cell>
        </row>
        <row r="1657">
          <cell r="H1657">
            <v>305875.38999999996</v>
          </cell>
          <cell r="L1657">
            <v>89579.969999999943</v>
          </cell>
          <cell r="R1657">
            <v>75945.729999999938</v>
          </cell>
          <cell r="T1657">
            <v>-61318.07</v>
          </cell>
          <cell r="U1657">
            <v>-31778.57</v>
          </cell>
          <cell r="AF1657">
            <v>-39026.920000000071</v>
          </cell>
        </row>
        <row r="1658">
          <cell r="H1658">
            <v>442651.14999999997</v>
          </cell>
          <cell r="L1658">
            <v>151310.43000000002</v>
          </cell>
          <cell r="R1658">
            <v>136558.38000000003</v>
          </cell>
          <cell r="T1658">
            <v>-107343.98</v>
          </cell>
          <cell r="U1658">
            <v>-52500.26</v>
          </cell>
          <cell r="AF1658">
            <v>-57552.229999999981</v>
          </cell>
        </row>
        <row r="1659">
          <cell r="H1659">
            <v>240143.36000000002</v>
          </cell>
          <cell r="L1659">
            <v>80070.540000000008</v>
          </cell>
          <cell r="R1659">
            <v>69323.260000000009</v>
          </cell>
          <cell r="T1659">
            <v>-59815.020000000004</v>
          </cell>
          <cell r="U1659">
            <v>-26628.57</v>
          </cell>
          <cell r="AF1659">
            <v>-41148.249999999985</v>
          </cell>
        </row>
        <row r="1660">
          <cell r="H1660">
            <v>251242.31000000003</v>
          </cell>
          <cell r="L1660">
            <v>85124.950000000026</v>
          </cell>
          <cell r="R1660">
            <v>76086.060000000027</v>
          </cell>
          <cell r="T1660">
            <v>-55887.060000000005</v>
          </cell>
          <cell r="U1660">
            <v>-17381.59</v>
          </cell>
          <cell r="AF1660">
            <v>-11423.259999999995</v>
          </cell>
        </row>
        <row r="1661">
          <cell r="H1661">
            <v>215891.52000000002</v>
          </cell>
          <cell r="L1661">
            <v>83358.180000000022</v>
          </cell>
          <cell r="R1661">
            <v>65438.040000000023</v>
          </cell>
          <cell r="T1661">
            <v>-48648.35</v>
          </cell>
          <cell r="U1661">
            <v>-23491.410000000003</v>
          </cell>
          <cell r="AF1661">
            <v>-50987.929999999978</v>
          </cell>
        </row>
        <row r="1662">
          <cell r="H1662">
            <v>329187.24</v>
          </cell>
          <cell r="L1662">
            <v>116529.44999999998</v>
          </cell>
          <cell r="R1662">
            <v>102060.42999999998</v>
          </cell>
          <cell r="T1662">
            <v>-60356.98000000001</v>
          </cell>
          <cell r="U1662">
            <v>-33418.43</v>
          </cell>
          <cell r="AF1662">
            <v>-13993.260000000024</v>
          </cell>
        </row>
        <row r="1663">
          <cell r="H1663">
            <v>222225.30999999997</v>
          </cell>
          <cell r="L1663">
            <v>76037.26999999999</v>
          </cell>
          <cell r="R1663">
            <v>64167.87999999999</v>
          </cell>
          <cell r="T1663">
            <v>-46131.369999999988</v>
          </cell>
          <cell r="U1663">
            <v>-33863.410000000003</v>
          </cell>
          <cell r="AF1663">
            <v>-44242.030000000028</v>
          </cell>
        </row>
        <row r="1664">
          <cell r="H1664">
            <v>259943.76</v>
          </cell>
          <cell r="L1664">
            <v>90024.639999999999</v>
          </cell>
          <cell r="R1664">
            <v>78815.97</v>
          </cell>
          <cell r="T1664">
            <v>-47951.41</v>
          </cell>
          <cell r="U1664">
            <v>-9300.32</v>
          </cell>
          <cell r="AF1664">
            <v>832.58999999999651</v>
          </cell>
        </row>
        <row r="1665">
          <cell r="H1665">
            <v>230994.54</v>
          </cell>
          <cell r="L1665">
            <v>69650.48000000001</v>
          </cell>
          <cell r="R1665">
            <v>57348.000000000015</v>
          </cell>
          <cell r="T1665">
            <v>-48178.28</v>
          </cell>
          <cell r="U1665">
            <v>-39520.92</v>
          </cell>
          <cell r="AF1665">
            <v>-53210.259999999995</v>
          </cell>
        </row>
        <row r="1666">
          <cell r="H1666">
            <v>328160.71999999991</v>
          </cell>
          <cell r="L1666">
            <v>99366.439999999915</v>
          </cell>
          <cell r="R1666">
            <v>87403.339999999909</v>
          </cell>
          <cell r="T1666">
            <v>-70846.340000000011</v>
          </cell>
          <cell r="U1666">
            <v>-15259.7</v>
          </cell>
          <cell r="AF1666">
            <v>-35075.660000000091</v>
          </cell>
        </row>
        <row r="1667">
          <cell r="H1667">
            <v>575188.5</v>
          </cell>
          <cell r="L1667">
            <v>209128.98000000004</v>
          </cell>
          <cell r="R1667">
            <v>185427.77000000005</v>
          </cell>
          <cell r="T1667">
            <v>-93154.73000000001</v>
          </cell>
          <cell r="U1667">
            <v>-83246.86</v>
          </cell>
          <cell r="AF1667">
            <v>-15509.679999999993</v>
          </cell>
        </row>
        <row r="1668">
          <cell r="H1668">
            <v>288119.69999999995</v>
          </cell>
          <cell r="L1668">
            <v>99943.219999999958</v>
          </cell>
          <cell r="R1668">
            <v>85279.509999999951</v>
          </cell>
          <cell r="T1668">
            <v>-48418.44</v>
          </cell>
          <cell r="U1668">
            <v>-30087.439999999999</v>
          </cell>
          <cell r="AF1668">
            <v>-16334.900000000052</v>
          </cell>
        </row>
        <row r="1669">
          <cell r="H1669">
            <v>222623.40000000005</v>
          </cell>
          <cell r="L1669">
            <v>71726.370000000039</v>
          </cell>
          <cell r="R1669">
            <v>59127.290000000037</v>
          </cell>
          <cell r="T1669">
            <v>-34616.089999999989</v>
          </cell>
          <cell r="U1669">
            <v>-26511.549999999996</v>
          </cell>
          <cell r="AF1669">
            <v>-19231.609999999957</v>
          </cell>
        </row>
        <row r="1670">
          <cell r="H1670">
            <v>302449.34000000003</v>
          </cell>
          <cell r="L1670">
            <v>100352.44000000002</v>
          </cell>
          <cell r="R1670">
            <v>84953.070000000022</v>
          </cell>
          <cell r="T1670">
            <v>-51349.829999999994</v>
          </cell>
          <cell r="U1670">
            <v>-29357.93</v>
          </cell>
          <cell r="AF1670">
            <v>-34058.50999999998</v>
          </cell>
        </row>
        <row r="1671">
          <cell r="H1671">
            <v>425434.75</v>
          </cell>
          <cell r="L1671">
            <v>128766.70999999999</v>
          </cell>
          <cell r="R1671">
            <v>112651.01</v>
          </cell>
          <cell r="T1671">
            <v>-93108.860000000015</v>
          </cell>
          <cell r="U1671">
            <v>-46559.98</v>
          </cell>
          <cell r="AF1671">
            <v>-61543.390000000058</v>
          </cell>
        </row>
        <row r="1672">
          <cell r="H1672">
            <v>394172.49</v>
          </cell>
          <cell r="L1672">
            <v>131908.38</v>
          </cell>
          <cell r="R1672">
            <v>119247.21</v>
          </cell>
          <cell r="T1672">
            <v>-74516.58</v>
          </cell>
          <cell r="U1672">
            <v>-9234.2900000000009</v>
          </cell>
          <cell r="AF1672">
            <v>11922.460000000006</v>
          </cell>
        </row>
        <row r="1673">
          <cell r="H1673">
            <v>170635.53999999998</v>
          </cell>
          <cell r="L1673">
            <v>56638.919999999984</v>
          </cell>
          <cell r="R1673">
            <v>46130.789999999979</v>
          </cell>
          <cell r="T1673">
            <v>-31007.110000000004</v>
          </cell>
          <cell r="U1673">
            <v>-10791.11</v>
          </cell>
          <cell r="AF1673">
            <v>-10988.960000000021</v>
          </cell>
        </row>
        <row r="1674">
          <cell r="H1674">
            <v>3095807.1599999997</v>
          </cell>
          <cell r="L1674">
            <v>1080017.19</v>
          </cell>
          <cell r="R1674">
            <v>991027.87</v>
          </cell>
          <cell r="T1674">
            <v>-192052.53000000006</v>
          </cell>
          <cell r="U1674">
            <v>-249546.31</v>
          </cell>
          <cell r="AF1674">
            <v>365244.7699999999</v>
          </cell>
        </row>
        <row r="1675">
          <cell r="H1675">
            <v>818471.01</v>
          </cell>
          <cell r="L1675">
            <v>280610.40000000002</v>
          </cell>
          <cell r="R1675">
            <v>257002.43000000002</v>
          </cell>
          <cell r="T1675">
            <v>-71338.070000000007</v>
          </cell>
          <cell r="U1675">
            <v>-76718.64</v>
          </cell>
          <cell r="AF1675">
            <v>53667.679999999993</v>
          </cell>
        </row>
        <row r="1676">
          <cell r="H1676">
            <v>374342.14</v>
          </cell>
          <cell r="L1676">
            <v>133443.39999999997</v>
          </cell>
          <cell r="R1676">
            <v>110930.45999999996</v>
          </cell>
          <cell r="T1676">
            <v>-47809.880000000005</v>
          </cell>
          <cell r="U1676">
            <v>-16349.44</v>
          </cell>
          <cell r="AF1676">
            <v>4341.0899999999674</v>
          </cell>
        </row>
        <row r="1677">
          <cell r="H1677">
            <v>1110846.28</v>
          </cell>
          <cell r="L1677">
            <v>398638.12000000005</v>
          </cell>
          <cell r="R1677">
            <v>357548.77000000008</v>
          </cell>
          <cell r="T1677">
            <v>-93110.760000000009</v>
          </cell>
          <cell r="U1677">
            <v>-42439.87</v>
          </cell>
          <cell r="AF1677">
            <v>163245.55000000008</v>
          </cell>
        </row>
        <row r="1678">
          <cell r="H1678">
            <v>861916.59</v>
          </cell>
          <cell r="L1678">
            <v>299896.81999999995</v>
          </cell>
          <cell r="R1678">
            <v>273426.65999999997</v>
          </cell>
          <cell r="T1678">
            <v>-64124.14</v>
          </cell>
          <cell r="U1678">
            <v>1514.29</v>
          </cell>
          <cell r="AF1678">
            <v>140816.73999999996</v>
          </cell>
        </row>
        <row r="1679">
          <cell r="H1679">
            <v>1866244.2300000002</v>
          </cell>
          <cell r="L1679">
            <v>663568.86</v>
          </cell>
          <cell r="R1679">
            <v>610501.91</v>
          </cell>
          <cell r="T1679">
            <v>-161543.18999999997</v>
          </cell>
          <cell r="U1679">
            <v>-58212.969999999994</v>
          </cell>
          <cell r="AF1679">
            <v>356094.07000000007</v>
          </cell>
        </row>
        <row r="1680">
          <cell r="H1680">
            <v>764704.66</v>
          </cell>
          <cell r="L1680">
            <v>257406.27999999997</v>
          </cell>
          <cell r="R1680">
            <v>229988.80999999997</v>
          </cell>
          <cell r="T1680">
            <v>-76592.669999999984</v>
          </cell>
          <cell r="U1680">
            <v>-60089.330000000009</v>
          </cell>
          <cell r="AF1680">
            <v>22946.310000000027</v>
          </cell>
        </row>
        <row r="1681">
          <cell r="H1681">
            <v>1280721.2200000002</v>
          </cell>
          <cell r="L1681">
            <v>451027.07000000012</v>
          </cell>
          <cell r="R1681">
            <v>409867.0400000001</v>
          </cell>
          <cell r="T1681">
            <v>-105872.25</v>
          </cell>
          <cell r="U1681">
            <v>-142628.26999999999</v>
          </cell>
          <cell r="AF1681">
            <v>113777.56000000011</v>
          </cell>
        </row>
        <row r="1682">
          <cell r="H1682">
            <v>822692.7</v>
          </cell>
          <cell r="L1682">
            <v>284305.85999999987</v>
          </cell>
          <cell r="R1682">
            <v>260253.08999999988</v>
          </cell>
          <cell r="T1682">
            <v>-73503.34</v>
          </cell>
          <cell r="U1682">
            <v>-110488.51</v>
          </cell>
          <cell r="AF1682">
            <v>-8723.4200000001292</v>
          </cell>
        </row>
        <row r="1683">
          <cell r="H1683">
            <v>854286.43000000017</v>
          </cell>
          <cell r="L1683">
            <v>307175.57000000012</v>
          </cell>
          <cell r="R1683">
            <v>284577.74000000011</v>
          </cell>
          <cell r="T1683">
            <v>-74918.960000000021</v>
          </cell>
          <cell r="U1683">
            <v>-50817.9</v>
          </cell>
          <cell r="AF1683">
            <v>116376.3600000001</v>
          </cell>
        </row>
        <row r="1684">
          <cell r="H1684">
            <v>2117639.8899999997</v>
          </cell>
          <cell r="L1684">
            <v>730813.82999999973</v>
          </cell>
          <cell r="R1684">
            <v>672545.14999999967</v>
          </cell>
          <cell r="T1684">
            <v>-181409.94999999998</v>
          </cell>
          <cell r="U1684">
            <v>-158872.16999999998</v>
          </cell>
          <cell r="AF1684">
            <v>117221.19999999972</v>
          </cell>
        </row>
        <row r="1685">
          <cell r="H1685">
            <v>1130608.2799999998</v>
          </cell>
          <cell r="L1685">
            <v>392114.69999999978</v>
          </cell>
          <cell r="R1685">
            <v>363242.10999999975</v>
          </cell>
          <cell r="T1685">
            <v>-91882.959999999992</v>
          </cell>
          <cell r="U1685">
            <v>-134266.83000000002</v>
          </cell>
          <cell r="AF1685">
            <v>81846.679999999702</v>
          </cell>
        </row>
        <row r="1686">
          <cell r="H1686">
            <v>1081993.05</v>
          </cell>
          <cell r="L1686">
            <v>371496.29000000004</v>
          </cell>
          <cell r="R1686">
            <v>340893.37000000005</v>
          </cell>
          <cell r="T1686">
            <v>-110867.49999999999</v>
          </cell>
          <cell r="U1686">
            <v>-338210.81000000006</v>
          </cell>
          <cell r="AF1686">
            <v>-183247.25000000006</v>
          </cell>
        </row>
        <row r="1687">
          <cell r="H1687">
            <v>634662.86</v>
          </cell>
          <cell r="L1687">
            <v>223463.64</v>
          </cell>
          <cell r="R1687">
            <v>201771.83000000002</v>
          </cell>
          <cell r="T1687">
            <v>-66828.850000000006</v>
          </cell>
          <cell r="U1687">
            <v>-50836.770000000004</v>
          </cell>
          <cell r="AF1687">
            <v>40985.72</v>
          </cell>
        </row>
        <row r="1688">
          <cell r="H1688">
            <v>829732.09999999986</v>
          </cell>
          <cell r="L1688">
            <v>291261.15999999992</v>
          </cell>
          <cell r="R1688">
            <v>263340.72999999992</v>
          </cell>
          <cell r="T1688">
            <v>-78157.339999999982</v>
          </cell>
          <cell r="U1688">
            <v>-90112.75</v>
          </cell>
          <cell r="AF1688">
            <v>22361.469999999972</v>
          </cell>
        </row>
        <row r="1689">
          <cell r="H1689">
            <v>1546851.77</v>
          </cell>
          <cell r="L1689">
            <v>531050.88000000024</v>
          </cell>
          <cell r="R1689">
            <v>490334.16000000027</v>
          </cell>
          <cell r="T1689">
            <v>-131081.96</v>
          </cell>
          <cell r="U1689">
            <v>-152380.77000000002</v>
          </cell>
          <cell r="AF1689">
            <v>68294.000000000291</v>
          </cell>
        </row>
        <row r="1690">
          <cell r="H1690">
            <v>982303.77</v>
          </cell>
          <cell r="L1690">
            <v>356913.72000000015</v>
          </cell>
          <cell r="R1690">
            <v>327752.34000000014</v>
          </cell>
          <cell r="T1690">
            <v>-115637.91</v>
          </cell>
          <cell r="U1690">
            <v>-135689.85999999999</v>
          </cell>
          <cell r="AF1690">
            <v>-24922.499999999825</v>
          </cell>
        </row>
        <row r="1691">
          <cell r="H1691">
            <v>1587043.2600000002</v>
          </cell>
          <cell r="L1691">
            <v>546565.37000000034</v>
          </cell>
          <cell r="R1691">
            <v>503350.15000000037</v>
          </cell>
          <cell r="T1691">
            <v>-165471.76999999999</v>
          </cell>
          <cell r="U1691">
            <v>-124829.21</v>
          </cell>
          <cell r="AF1691">
            <v>130263.92000000045</v>
          </cell>
        </row>
        <row r="1692">
          <cell r="H1692">
            <v>951211.29999999993</v>
          </cell>
          <cell r="L1692">
            <v>340420.6399999999</v>
          </cell>
          <cell r="R1692">
            <v>317426.59999999992</v>
          </cell>
          <cell r="T1692">
            <v>-89542.739999999991</v>
          </cell>
          <cell r="U1692">
            <v>-16496.39</v>
          </cell>
          <cell r="AF1692">
            <v>132313.28999999992</v>
          </cell>
        </row>
        <row r="1693">
          <cell r="H1693">
            <v>1368626.68</v>
          </cell>
          <cell r="L1693">
            <v>477536.40999999992</v>
          </cell>
          <cell r="R1693">
            <v>429312.68999999994</v>
          </cell>
          <cell r="T1693">
            <v>-118401.59999999999</v>
          </cell>
          <cell r="U1693">
            <v>-126196.23999999999</v>
          </cell>
          <cell r="AF1693">
            <v>81809.26999999996</v>
          </cell>
        </row>
        <row r="1694">
          <cell r="H1694">
            <v>1667911.57</v>
          </cell>
          <cell r="L1694">
            <v>591944.91</v>
          </cell>
          <cell r="R1694">
            <v>548850.69000000006</v>
          </cell>
          <cell r="T1694">
            <v>-126065.90999999997</v>
          </cell>
          <cell r="U1694">
            <v>-206930.77</v>
          </cell>
          <cell r="AF1694">
            <v>92468.090000000084</v>
          </cell>
        </row>
        <row r="1695">
          <cell r="H1695">
            <v>542704.85</v>
          </cell>
          <cell r="L1695">
            <v>199571.26</v>
          </cell>
          <cell r="R1695">
            <v>176012.33000000002</v>
          </cell>
          <cell r="T1695">
            <v>-74297.159999999989</v>
          </cell>
          <cell r="U1695">
            <v>-57707.360000000001</v>
          </cell>
          <cell r="AF1695">
            <v>-88340.889999999956</v>
          </cell>
        </row>
        <row r="1696">
          <cell r="H1696">
            <v>1564339.44</v>
          </cell>
          <cell r="L1696">
            <v>551289.2699999999</v>
          </cell>
          <cell r="R1696">
            <v>502485.78999999992</v>
          </cell>
          <cell r="T1696">
            <v>-121571.34</v>
          </cell>
          <cell r="U1696">
            <v>-131713.76999999999</v>
          </cell>
          <cell r="AF1696">
            <v>112446.36999999988</v>
          </cell>
        </row>
        <row r="1697">
          <cell r="H1697">
            <v>834478.4800000001</v>
          </cell>
          <cell r="L1697">
            <v>289612.98000000004</v>
          </cell>
          <cell r="R1697">
            <v>263708.03000000003</v>
          </cell>
          <cell r="T1697">
            <v>-79496.610000000015</v>
          </cell>
          <cell r="U1697">
            <v>-45228.500000000007</v>
          </cell>
          <cell r="AF1697">
            <v>67819.450000000012</v>
          </cell>
        </row>
        <row r="1698">
          <cell r="H1698">
            <v>613195.6</v>
          </cell>
          <cell r="L1698">
            <v>220162.19</v>
          </cell>
          <cell r="R1698">
            <v>203723.49</v>
          </cell>
          <cell r="T1698">
            <v>-62363.589999999989</v>
          </cell>
          <cell r="U1698">
            <v>-46871.429999999993</v>
          </cell>
          <cell r="AF1698">
            <v>-24530.469999999972</v>
          </cell>
        </row>
        <row r="1699">
          <cell r="H1699">
            <v>1465050.9400000002</v>
          </cell>
          <cell r="L1699">
            <v>498704.01000000036</v>
          </cell>
          <cell r="R1699">
            <v>458639.50000000035</v>
          </cell>
          <cell r="T1699">
            <v>-125893.33000000002</v>
          </cell>
          <cell r="U1699">
            <v>-95472.65</v>
          </cell>
          <cell r="AF1699">
            <v>141913.22000000026</v>
          </cell>
        </row>
        <row r="1700">
          <cell r="H1700">
            <v>2718014.78</v>
          </cell>
          <cell r="L1700">
            <v>973506.44</v>
          </cell>
          <cell r="R1700">
            <v>908862.14999999991</v>
          </cell>
          <cell r="T1700">
            <v>-179860.97999999998</v>
          </cell>
          <cell r="U1700">
            <v>-115299.37</v>
          </cell>
          <cell r="AF1700">
            <v>486927.97999999992</v>
          </cell>
        </row>
        <row r="1701">
          <cell r="H1701">
            <v>1754170.0499999998</v>
          </cell>
          <cell r="L1701">
            <v>630772.00999999978</v>
          </cell>
          <cell r="R1701">
            <v>572702.05999999982</v>
          </cell>
          <cell r="T1701">
            <v>-123463.87999999999</v>
          </cell>
          <cell r="U1701">
            <v>-50300.28</v>
          </cell>
          <cell r="AF1701">
            <v>325566.14999999991</v>
          </cell>
        </row>
        <row r="1702">
          <cell r="H1702">
            <v>1128903.99</v>
          </cell>
          <cell r="L1702">
            <v>394502.37</v>
          </cell>
          <cell r="R1702">
            <v>362487.64</v>
          </cell>
          <cell r="T1702">
            <v>-91854.709999999992</v>
          </cell>
          <cell r="U1702">
            <v>-133958.45000000001</v>
          </cell>
          <cell r="AF1702">
            <v>79724.100000000035</v>
          </cell>
        </row>
        <row r="1703">
          <cell r="H1703">
            <v>784880.88</v>
          </cell>
          <cell r="L1703">
            <v>293776.73000000004</v>
          </cell>
          <cell r="R1703">
            <v>253180.71000000002</v>
          </cell>
          <cell r="T1703">
            <v>-68717.339999999982</v>
          </cell>
          <cell r="U1703">
            <v>-129246.95</v>
          </cell>
          <cell r="AF1703">
            <v>5468.9700000000594</v>
          </cell>
        </row>
        <row r="1704">
          <cell r="H1704">
            <v>1255113.3700000001</v>
          </cell>
          <cell r="L1704">
            <v>422725.22000000015</v>
          </cell>
          <cell r="R1704">
            <v>388041.66000000015</v>
          </cell>
          <cell r="T1704">
            <v>-92418.79</v>
          </cell>
          <cell r="U1704">
            <v>-282963.26</v>
          </cell>
          <cell r="AF1704">
            <v>-81846.819999999832</v>
          </cell>
        </row>
        <row r="1705">
          <cell r="H1705">
            <v>1423655.2000000002</v>
          </cell>
          <cell r="L1705">
            <v>495716.40000000014</v>
          </cell>
          <cell r="R1705">
            <v>457914.69000000012</v>
          </cell>
          <cell r="T1705">
            <v>-115735.11000000002</v>
          </cell>
          <cell r="U1705">
            <v>-206318.55</v>
          </cell>
          <cell r="AF1705">
            <v>51789.840000000084</v>
          </cell>
        </row>
        <row r="1706">
          <cell r="H1706">
            <v>1376449.0899999999</v>
          </cell>
          <cell r="L1706">
            <v>473254.55999999982</v>
          </cell>
          <cell r="R1706">
            <v>436372.22999999981</v>
          </cell>
          <cell r="T1706">
            <v>-111330.04000000001</v>
          </cell>
          <cell r="U1706">
            <v>101077.78000000001</v>
          </cell>
          <cell r="AF1706">
            <v>348241.11999999982</v>
          </cell>
        </row>
        <row r="1707">
          <cell r="H1707">
            <v>460735.31</v>
          </cell>
          <cell r="L1707">
            <v>178538.84999999995</v>
          </cell>
          <cell r="R1707">
            <v>157710.17999999993</v>
          </cell>
          <cell r="T1707">
            <v>-52577.39</v>
          </cell>
          <cell r="U1707">
            <v>-73981.509999999995</v>
          </cell>
          <cell r="AF1707">
            <v>-16710.220000000059</v>
          </cell>
        </row>
        <row r="1708">
          <cell r="H1708">
            <v>411660.53</v>
          </cell>
          <cell r="L1708">
            <v>157756.81</v>
          </cell>
          <cell r="R1708">
            <v>133340.29</v>
          </cell>
          <cell r="T1708">
            <v>-49285.689999999995</v>
          </cell>
          <cell r="U1708">
            <v>-69880.970000000016</v>
          </cell>
          <cell r="AF1708">
            <v>-55657.599999999977</v>
          </cell>
        </row>
        <row r="1709">
          <cell r="H1709">
            <v>655433.89</v>
          </cell>
          <cell r="L1709">
            <v>233129.96000000002</v>
          </cell>
          <cell r="R1709">
            <v>210778.98</v>
          </cell>
          <cell r="T1709">
            <v>-56983.040000000008</v>
          </cell>
          <cell r="U1709">
            <v>-62530.569999999992</v>
          </cell>
          <cell r="AF1709">
            <v>31947.540000000037</v>
          </cell>
        </row>
        <row r="1710">
          <cell r="H1710">
            <v>599142.60000000009</v>
          </cell>
          <cell r="L1710">
            <v>225787.9800000001</v>
          </cell>
          <cell r="R1710">
            <v>192487.77000000011</v>
          </cell>
          <cell r="T1710">
            <v>-67182.75</v>
          </cell>
          <cell r="U1710">
            <v>-93622.66</v>
          </cell>
          <cell r="AF1710">
            <v>-29530.649999999878</v>
          </cell>
        </row>
        <row r="1711">
          <cell r="H1711">
            <v>665740.81000000006</v>
          </cell>
          <cell r="L1711">
            <v>254593.14000000004</v>
          </cell>
          <cell r="R1711">
            <v>227887.75000000003</v>
          </cell>
          <cell r="T1711">
            <v>-65260.53</v>
          </cell>
          <cell r="U1711">
            <v>-121233.89</v>
          </cell>
          <cell r="AF1711">
            <v>-28489.419999999925</v>
          </cell>
        </row>
        <row r="1712">
          <cell r="H1712">
            <v>841519.69999999984</v>
          </cell>
          <cell r="L1712">
            <v>306660.06999999995</v>
          </cell>
          <cell r="R1712">
            <v>267279.69999999995</v>
          </cell>
          <cell r="T1712">
            <v>-72096.52</v>
          </cell>
          <cell r="U1712">
            <v>-96119.94</v>
          </cell>
          <cell r="AF1712">
            <v>30694.549999999959</v>
          </cell>
        </row>
        <row r="1713">
          <cell r="H1713">
            <v>778858.34</v>
          </cell>
          <cell r="L1713">
            <v>279286.69999999995</v>
          </cell>
          <cell r="R1713">
            <v>227947.00999999995</v>
          </cell>
          <cell r="T1713">
            <v>-85337.349999999991</v>
          </cell>
          <cell r="U1713">
            <v>-78965.23</v>
          </cell>
          <cell r="AF1713">
            <v>-7208.5200000000768</v>
          </cell>
        </row>
        <row r="1714">
          <cell r="H1714">
            <v>1137737.55</v>
          </cell>
          <cell r="L1714">
            <v>415241.50000000006</v>
          </cell>
          <cell r="R1714">
            <v>360914.42000000004</v>
          </cell>
          <cell r="T1714">
            <v>-94618.6</v>
          </cell>
          <cell r="U1714">
            <v>-117637.54</v>
          </cell>
          <cell r="AF1714">
            <v>46879.150000000023</v>
          </cell>
        </row>
        <row r="1715">
          <cell r="H1715">
            <v>831531.77000000014</v>
          </cell>
          <cell r="L1715">
            <v>288773.89000000013</v>
          </cell>
          <cell r="R1715">
            <v>257441.06000000014</v>
          </cell>
          <cell r="T1715">
            <v>-77159.209999999992</v>
          </cell>
          <cell r="U1715">
            <v>-77163.78</v>
          </cell>
          <cell r="AF1715">
            <v>20880.290000000154</v>
          </cell>
        </row>
        <row r="1716">
          <cell r="H1716">
            <v>482030.69000000006</v>
          </cell>
          <cell r="L1716">
            <v>193986.30000000008</v>
          </cell>
          <cell r="R1716">
            <v>160273.83000000007</v>
          </cell>
          <cell r="T1716">
            <v>-49445.41</v>
          </cell>
          <cell r="U1716">
            <v>-331215.84000000003</v>
          </cell>
          <cell r="AF1716">
            <v>-314567.98999999993</v>
          </cell>
        </row>
        <row r="1717">
          <cell r="H1717">
            <v>870408.66999999993</v>
          </cell>
          <cell r="L1717">
            <v>301360.25999999995</v>
          </cell>
          <cell r="R1717">
            <v>275253.37999999995</v>
          </cell>
          <cell r="T1717">
            <v>-73633.489999999991</v>
          </cell>
          <cell r="U1717">
            <v>-102439.74999999999</v>
          </cell>
          <cell r="AF1717">
            <v>4843.0499999999884</v>
          </cell>
        </row>
        <row r="1718">
          <cell r="H1718">
            <v>757310.91</v>
          </cell>
          <cell r="L1718">
            <v>267745.47000000009</v>
          </cell>
          <cell r="R1718">
            <v>248885.34000000008</v>
          </cell>
          <cell r="T1718">
            <v>-71179.09</v>
          </cell>
          <cell r="U1718">
            <v>-52315.159999999996</v>
          </cell>
          <cell r="AF1718">
            <v>9820.4500000000698</v>
          </cell>
        </row>
        <row r="1719">
          <cell r="H1719">
            <v>606558.41</v>
          </cell>
          <cell r="L1719">
            <v>215932.95000000004</v>
          </cell>
          <cell r="R1719">
            <v>186763.16000000003</v>
          </cell>
          <cell r="T1719">
            <v>-63895.72</v>
          </cell>
          <cell r="U1719">
            <v>-374679.91000000009</v>
          </cell>
          <cell r="AF1719">
            <v>-317129.34000000008</v>
          </cell>
        </row>
        <row r="1720">
          <cell r="H1720">
            <v>914639.26</v>
          </cell>
          <cell r="L1720">
            <v>336904.94</v>
          </cell>
          <cell r="R1720">
            <v>282775.64</v>
          </cell>
          <cell r="T1720">
            <v>-83756.59</v>
          </cell>
          <cell r="U1720">
            <v>-197086.68</v>
          </cell>
          <cell r="AF1720">
            <v>-92456.400000000023</v>
          </cell>
        </row>
        <row r="1721">
          <cell r="H1721">
            <v>1568481.6500000001</v>
          </cell>
          <cell r="L1721">
            <v>552951.76000000024</v>
          </cell>
          <cell r="R1721">
            <v>513387.07000000024</v>
          </cell>
          <cell r="T1721">
            <v>-124390.74</v>
          </cell>
          <cell r="U1721">
            <v>-441030</v>
          </cell>
          <cell r="AF1721">
            <v>-146197.84999999969</v>
          </cell>
        </row>
        <row r="1722">
          <cell r="H1722">
            <v>630237.42000000004</v>
          </cell>
          <cell r="L1722">
            <v>233151.68999999997</v>
          </cell>
          <cell r="R1722">
            <v>211419.08999999997</v>
          </cell>
          <cell r="T1722">
            <v>-55854.509999999995</v>
          </cell>
          <cell r="U1722">
            <v>-161163.26</v>
          </cell>
          <cell r="AF1722">
            <v>-64034.570000000065</v>
          </cell>
        </row>
        <row r="1723">
          <cell r="H1723">
            <v>1241098.4100000004</v>
          </cell>
          <cell r="L1723">
            <v>427149.07000000036</v>
          </cell>
          <cell r="R1723">
            <v>389601.22000000038</v>
          </cell>
          <cell r="T1723">
            <v>-97837.069999999992</v>
          </cell>
          <cell r="U1723">
            <v>-69840.94</v>
          </cell>
          <cell r="AF1723">
            <v>118296.39000000036</v>
          </cell>
        </row>
        <row r="1724">
          <cell r="H1724">
            <v>765786.94000000006</v>
          </cell>
          <cell r="L1724">
            <v>271950.51000000007</v>
          </cell>
          <cell r="R1724">
            <v>250284.83000000007</v>
          </cell>
          <cell r="T1724">
            <v>-57636.509999999995</v>
          </cell>
          <cell r="U1724">
            <v>-42111.32</v>
          </cell>
          <cell r="AF1724">
            <v>71619.140000000101</v>
          </cell>
        </row>
        <row r="1725">
          <cell r="H1725">
            <v>1008587.0800000001</v>
          </cell>
          <cell r="L1725">
            <v>383838.31</v>
          </cell>
          <cell r="R1725">
            <v>341671</v>
          </cell>
          <cell r="T1725">
            <v>-79536.88</v>
          </cell>
          <cell r="U1725">
            <v>-100765.93</v>
          </cell>
          <cell r="AF1725">
            <v>121016.80000000002</v>
          </cell>
        </row>
        <row r="1726">
          <cell r="H1726">
            <v>625294.6</v>
          </cell>
          <cell r="L1726">
            <v>216743.53999999998</v>
          </cell>
          <cell r="R1726">
            <v>197824.27</v>
          </cell>
          <cell r="T1726">
            <v>-63533.719999999994</v>
          </cell>
          <cell r="U1726">
            <v>-26349.899999999998</v>
          </cell>
          <cell r="AF1726">
            <v>32920.030000000028</v>
          </cell>
        </row>
        <row r="1727">
          <cell r="H1727">
            <v>733598.33000000007</v>
          </cell>
          <cell r="L1727">
            <v>258170.60000000009</v>
          </cell>
          <cell r="R1727">
            <v>240057.21000000008</v>
          </cell>
          <cell r="T1727">
            <v>-73022.819999999992</v>
          </cell>
          <cell r="U1727">
            <v>-33938.21</v>
          </cell>
          <cell r="AF1727">
            <v>76354.630000000063</v>
          </cell>
        </row>
        <row r="1728">
          <cell r="H1728">
            <v>651714.69000000006</v>
          </cell>
          <cell r="L1728">
            <v>233057.68000000005</v>
          </cell>
          <cell r="R1728">
            <v>211189.29000000004</v>
          </cell>
          <cell r="T1728">
            <v>-62669.61</v>
          </cell>
          <cell r="U1728">
            <v>-74840.430000000008</v>
          </cell>
          <cell r="AF1728">
            <v>16188.270000000019</v>
          </cell>
        </row>
        <row r="1729">
          <cell r="H1729">
            <v>585419.4800000001</v>
          </cell>
          <cell r="L1729">
            <v>214828.43000000008</v>
          </cell>
          <cell r="R1729">
            <v>186618.68000000008</v>
          </cell>
          <cell r="T1729">
            <v>-123795.32999999999</v>
          </cell>
          <cell r="U1729">
            <v>-77715.960000000006</v>
          </cell>
          <cell r="AF1729">
            <v>-64379.3299999999</v>
          </cell>
        </row>
        <row r="1730">
          <cell r="H1730">
            <v>1205838.27</v>
          </cell>
          <cell r="L1730">
            <v>420410.08</v>
          </cell>
          <cell r="R1730">
            <v>388250.73000000004</v>
          </cell>
          <cell r="T1730">
            <v>-96877.74</v>
          </cell>
          <cell r="U1730">
            <v>-157259.45000000001</v>
          </cell>
          <cell r="AF1730">
            <v>35915.270000000019</v>
          </cell>
        </row>
        <row r="1731">
          <cell r="H1731">
            <v>898110.65</v>
          </cell>
          <cell r="L1731">
            <v>317775.96999999997</v>
          </cell>
          <cell r="R1731">
            <v>294038.94999999995</v>
          </cell>
          <cell r="T1731">
            <v>-74387.919999999984</v>
          </cell>
          <cell r="U1731">
            <v>-107875.26999999999</v>
          </cell>
          <cell r="AF1731">
            <v>7619.070000000007</v>
          </cell>
        </row>
        <row r="1732">
          <cell r="H1732">
            <v>823391.95</v>
          </cell>
          <cell r="L1732">
            <v>291055.75999999995</v>
          </cell>
          <cell r="R1732">
            <v>269251.31999999995</v>
          </cell>
          <cell r="T1732">
            <v>-73325.159999999989</v>
          </cell>
          <cell r="U1732">
            <v>-210544.18</v>
          </cell>
          <cell r="AF1732">
            <v>-99238.69</v>
          </cell>
        </row>
        <row r="1733">
          <cell r="H1733">
            <v>474030.90000000008</v>
          </cell>
          <cell r="L1733">
            <v>177836.85000000003</v>
          </cell>
          <cell r="R1733">
            <v>160768.98000000004</v>
          </cell>
          <cell r="T1733">
            <v>-51165.759999999987</v>
          </cell>
          <cell r="U1733">
            <v>-68259.19</v>
          </cell>
          <cell r="AF1733">
            <v>6785.3700000001118</v>
          </cell>
        </row>
        <row r="1734">
          <cell r="H1734">
            <v>582902.98</v>
          </cell>
          <cell r="L1734">
            <v>210694.81999999995</v>
          </cell>
          <cell r="R1734">
            <v>192598.46999999994</v>
          </cell>
          <cell r="T1734">
            <v>-88419.449999999983</v>
          </cell>
          <cell r="U1734">
            <v>-72463.710000000006</v>
          </cell>
          <cell r="AF1734">
            <v>-17882.900000000023</v>
          </cell>
        </row>
        <row r="1735">
          <cell r="H1735">
            <v>718703.54999999981</v>
          </cell>
          <cell r="L1735">
            <v>249360.07999999978</v>
          </cell>
          <cell r="R1735">
            <v>230486.62999999977</v>
          </cell>
          <cell r="T1735">
            <v>-68322.349999999991</v>
          </cell>
          <cell r="U1735">
            <v>-108615.26</v>
          </cell>
          <cell r="AF1735">
            <v>2350.5199999997858</v>
          </cell>
        </row>
        <row r="1736">
          <cell r="H1736">
            <v>450478.51999999996</v>
          </cell>
          <cell r="L1736">
            <v>170810.23999999996</v>
          </cell>
          <cell r="R1736">
            <v>153301.75999999995</v>
          </cell>
          <cell r="T1736">
            <v>-44616.53</v>
          </cell>
          <cell r="U1736">
            <v>-82985.279999999999</v>
          </cell>
          <cell r="AF1736">
            <v>-10925.020000000048</v>
          </cell>
        </row>
        <row r="1737">
          <cell r="H1737">
            <v>557011.39</v>
          </cell>
          <cell r="L1737">
            <v>198180.74000000002</v>
          </cell>
          <cell r="R1737">
            <v>181512.88</v>
          </cell>
          <cell r="T1737">
            <v>-36801.800000000003</v>
          </cell>
          <cell r="U1737">
            <v>-5429.98</v>
          </cell>
          <cell r="AF1737">
            <v>97287.160000000018</v>
          </cell>
        </row>
        <row r="1738">
          <cell r="H1738">
            <v>498417.08000000007</v>
          </cell>
          <cell r="L1738">
            <v>189990.68000000008</v>
          </cell>
          <cell r="R1738">
            <v>165842.16000000009</v>
          </cell>
          <cell r="T1738">
            <v>-61134.590000000004</v>
          </cell>
          <cell r="U1738">
            <v>-84269.37999999999</v>
          </cell>
          <cell r="AF1738">
            <v>-17718.549999999901</v>
          </cell>
        </row>
        <row r="1739">
          <cell r="H1739">
            <v>433617.67</v>
          </cell>
          <cell r="L1739">
            <v>161961.44999999995</v>
          </cell>
          <cell r="R1739">
            <v>141849.55999999994</v>
          </cell>
          <cell r="T1739">
            <v>-60983.430000000008</v>
          </cell>
          <cell r="U1739">
            <v>-19418.980000000003</v>
          </cell>
          <cell r="AF1739">
            <v>-1652.240000000078</v>
          </cell>
        </row>
        <row r="1740">
          <cell r="H1740">
            <v>929191.31</v>
          </cell>
          <cell r="L1740">
            <v>354010.9800000001</v>
          </cell>
          <cell r="R1740">
            <v>313740.46000000008</v>
          </cell>
          <cell r="T1740">
            <v>-69006.110000000015</v>
          </cell>
          <cell r="U1740">
            <v>-55510.400000000001</v>
          </cell>
          <cell r="AF1740">
            <v>136822.60000000003</v>
          </cell>
        </row>
        <row r="1741">
          <cell r="H1741">
            <v>700579.59000000008</v>
          </cell>
          <cell r="L1741">
            <v>250009.78000000009</v>
          </cell>
          <cell r="R1741">
            <v>229570.5100000001</v>
          </cell>
          <cell r="T1741">
            <v>-59740.259999999995</v>
          </cell>
          <cell r="U1741">
            <v>-102745.99</v>
          </cell>
          <cell r="AF1741">
            <v>-4040.1199999999371</v>
          </cell>
        </row>
        <row r="1742">
          <cell r="H1742">
            <v>762713.44</v>
          </cell>
          <cell r="L1742">
            <v>268299.51999999996</v>
          </cell>
          <cell r="R1742">
            <v>247810.75999999995</v>
          </cell>
          <cell r="T1742">
            <v>-70517.459999999992</v>
          </cell>
          <cell r="U1742">
            <v>-43086.76</v>
          </cell>
          <cell r="AF1742">
            <v>80153.279999999941</v>
          </cell>
        </row>
        <row r="1743">
          <cell r="H1743">
            <v>320508.87</v>
          </cell>
          <cell r="L1743">
            <v>121860.99</v>
          </cell>
          <cell r="R1743">
            <v>101766.56</v>
          </cell>
          <cell r="T1743">
            <v>-34332.74</v>
          </cell>
          <cell r="U1743">
            <v>-17490.460000000003</v>
          </cell>
          <cell r="AF1743">
            <v>11265.050000000003</v>
          </cell>
        </row>
        <row r="1744">
          <cell r="H1744">
            <v>1044887.1199999999</v>
          </cell>
          <cell r="L1744">
            <v>377608.07999999996</v>
          </cell>
          <cell r="R1744">
            <v>343243.37999999995</v>
          </cell>
          <cell r="T1744">
            <v>-76739.150000000009</v>
          </cell>
          <cell r="U1744">
            <v>-69331.419999999984</v>
          </cell>
          <cell r="AF1744">
            <v>126625.44999999992</v>
          </cell>
        </row>
        <row r="1745">
          <cell r="H1745">
            <v>1076432.8700000001</v>
          </cell>
          <cell r="L1745">
            <v>382226.13000000018</v>
          </cell>
          <cell r="R1745">
            <v>352662.7800000002</v>
          </cell>
          <cell r="T1745">
            <v>-90521.44</v>
          </cell>
          <cell r="U1745">
            <v>-73755.37999999999</v>
          </cell>
          <cell r="AF1745">
            <v>122290.51000000015</v>
          </cell>
        </row>
        <row r="1746">
          <cell r="H1746">
            <v>450772.13</v>
          </cell>
          <cell r="L1746">
            <v>167436.43000000002</v>
          </cell>
          <cell r="R1746">
            <v>142645.88000000003</v>
          </cell>
          <cell r="T1746">
            <v>-48177.919999999998</v>
          </cell>
          <cell r="U1746">
            <v>-24578.43</v>
          </cell>
          <cell r="AF1746">
            <v>29853.520000000019</v>
          </cell>
        </row>
        <row r="1747">
          <cell r="H1747">
            <v>673713.05999999994</v>
          </cell>
          <cell r="L1747">
            <v>234121.39999999997</v>
          </cell>
          <cell r="R1747">
            <v>217487.34999999998</v>
          </cell>
          <cell r="T1747">
            <v>-64237.799999999996</v>
          </cell>
          <cell r="U1747">
            <v>-18721.32</v>
          </cell>
          <cell r="AF1747">
            <v>97666.47</v>
          </cell>
        </row>
        <row r="1748">
          <cell r="H1748">
            <v>1056078.01</v>
          </cell>
          <cell r="L1748">
            <v>376984.30999999994</v>
          </cell>
          <cell r="R1748">
            <v>345073.22999999992</v>
          </cell>
          <cell r="T1748">
            <v>-71302.349999999991</v>
          </cell>
          <cell r="U1748">
            <v>-86168.88</v>
          </cell>
          <cell r="AF1748">
            <v>129155.25999999995</v>
          </cell>
        </row>
        <row r="1749">
          <cell r="H1749">
            <v>1150067.8799999999</v>
          </cell>
          <cell r="L1749">
            <v>410492.98999999993</v>
          </cell>
          <cell r="R1749">
            <v>382490.47999999992</v>
          </cell>
          <cell r="T1749">
            <v>-90531.150000000009</v>
          </cell>
          <cell r="U1749">
            <v>-40143.699999999997</v>
          </cell>
          <cell r="AF1749">
            <v>192455.23999999987</v>
          </cell>
        </row>
        <row r="1750">
          <cell r="H1750">
            <v>389859.27</v>
          </cell>
          <cell r="L1750">
            <v>139862.12000000005</v>
          </cell>
          <cell r="R1750">
            <v>118054.75000000006</v>
          </cell>
          <cell r="T1750">
            <v>-56786.5</v>
          </cell>
          <cell r="U1750">
            <v>-35075.47</v>
          </cell>
          <cell r="AF1750">
            <v>-36307.349999999948</v>
          </cell>
        </row>
        <row r="1751">
          <cell r="H1751">
            <v>675515.29</v>
          </cell>
          <cell r="L1751">
            <v>242572.40000000002</v>
          </cell>
          <cell r="R1751">
            <v>220854.28000000003</v>
          </cell>
          <cell r="T1751">
            <v>-83903.18</v>
          </cell>
          <cell r="U1751">
            <v>-74689.789999999994</v>
          </cell>
          <cell r="AF1751">
            <v>-910.86999999996624</v>
          </cell>
        </row>
        <row r="1752">
          <cell r="H1752">
            <v>674870.76</v>
          </cell>
          <cell r="L1752">
            <v>237303.28999999995</v>
          </cell>
          <cell r="R1752">
            <v>217269.45999999996</v>
          </cell>
          <cell r="T1752">
            <v>-61876.469999999987</v>
          </cell>
          <cell r="U1752">
            <v>-81989.860000000015</v>
          </cell>
          <cell r="AF1752">
            <v>-3196.810000000085</v>
          </cell>
        </row>
        <row r="1753">
          <cell r="H1753">
            <v>537349.47</v>
          </cell>
          <cell r="L1753">
            <v>190910.9</v>
          </cell>
          <cell r="R1753">
            <v>169205.26</v>
          </cell>
          <cell r="T1753">
            <v>-51179.46</v>
          </cell>
          <cell r="U1753">
            <v>-55145.29</v>
          </cell>
          <cell r="AF1753">
            <v>-168568.68999999994</v>
          </cell>
        </row>
        <row r="1754">
          <cell r="H1754">
            <v>740477.7</v>
          </cell>
          <cell r="L1754">
            <v>261741.25</v>
          </cell>
          <cell r="R1754">
            <v>237736.69</v>
          </cell>
          <cell r="T1754">
            <v>-58489.87000000001</v>
          </cell>
          <cell r="U1754">
            <v>-50303.27</v>
          </cell>
          <cell r="AF1754">
            <v>78016.429999999964</v>
          </cell>
        </row>
        <row r="1755">
          <cell r="H1755">
            <v>839261.41999999993</v>
          </cell>
          <cell r="L1755">
            <v>292743.40999999986</v>
          </cell>
          <cell r="R1755">
            <v>271311.33999999985</v>
          </cell>
          <cell r="T1755">
            <v>-68993.409999999989</v>
          </cell>
          <cell r="U1755">
            <v>-40890.71</v>
          </cell>
          <cell r="AF1755">
            <v>88297.549999999814</v>
          </cell>
        </row>
        <row r="1756">
          <cell r="H1756">
            <v>973234.97</v>
          </cell>
          <cell r="L1756">
            <v>339650.15000000008</v>
          </cell>
          <cell r="R1756">
            <v>314659.1700000001</v>
          </cell>
          <cell r="T1756">
            <v>-86095.579999999973</v>
          </cell>
          <cell r="U1756">
            <v>-85757.920000000013</v>
          </cell>
          <cell r="AF1756">
            <v>69879.370000000083</v>
          </cell>
        </row>
        <row r="1757">
          <cell r="H1757">
            <v>820451.14</v>
          </cell>
          <cell r="L1757">
            <v>291732.59000000008</v>
          </cell>
          <cell r="R1757">
            <v>264673.85000000009</v>
          </cell>
          <cell r="T1757">
            <v>-58018.359999999993</v>
          </cell>
          <cell r="U1757">
            <v>-197368.47</v>
          </cell>
          <cell r="AF1757">
            <v>-83688.049999999988</v>
          </cell>
        </row>
        <row r="1758">
          <cell r="H1758">
            <v>604922.85</v>
          </cell>
          <cell r="L1758">
            <v>212427.37999999995</v>
          </cell>
          <cell r="R1758">
            <v>190523.28999999995</v>
          </cell>
          <cell r="T1758">
            <v>-85256.569999999992</v>
          </cell>
          <cell r="U1758">
            <v>-41309.170000000006</v>
          </cell>
          <cell r="AF1758">
            <v>28719.619999999966</v>
          </cell>
        </row>
        <row r="1759">
          <cell r="H1759">
            <v>430170.28</v>
          </cell>
          <cell r="L1759">
            <v>155417.18</v>
          </cell>
          <cell r="R1759">
            <v>135530.28</v>
          </cell>
          <cell r="T1759">
            <v>-127855.17000000001</v>
          </cell>
          <cell r="U1759">
            <v>-52916.18</v>
          </cell>
          <cell r="AF1759">
            <v>-528546.47000000009</v>
          </cell>
        </row>
        <row r="1760">
          <cell r="H1760">
            <v>241016.35000000003</v>
          </cell>
          <cell r="L1760">
            <v>86912.220000000045</v>
          </cell>
          <cell r="R1760">
            <v>68863.21000000005</v>
          </cell>
          <cell r="T1760">
            <v>-59656.639999999999</v>
          </cell>
          <cell r="U1760">
            <v>-34082.69</v>
          </cell>
          <cell r="AF1760">
            <v>-101901.16999999993</v>
          </cell>
        </row>
        <row r="1761">
          <cell r="H1761">
            <v>462864.68000000005</v>
          </cell>
          <cell r="L1761">
            <v>177696.1</v>
          </cell>
          <cell r="R1761">
            <v>161416.09</v>
          </cell>
          <cell r="T1761">
            <v>-114214.31999999999</v>
          </cell>
          <cell r="U1761">
            <v>-9853.06</v>
          </cell>
          <cell r="AF1761">
            <v>-36114.109999999957</v>
          </cell>
        </row>
        <row r="1762">
          <cell r="H1762">
            <v>338197.83</v>
          </cell>
          <cell r="L1762">
            <v>115778.92000000001</v>
          </cell>
          <cell r="R1762">
            <v>100746.42000000001</v>
          </cell>
          <cell r="T1762">
            <v>-51735.490000000005</v>
          </cell>
          <cell r="U1762">
            <v>-31778.57</v>
          </cell>
          <cell r="AF1762">
            <v>-18166.349999999991</v>
          </cell>
        </row>
        <row r="1763">
          <cell r="H1763">
            <v>532707.90999999992</v>
          </cell>
          <cell r="L1763">
            <v>194132.06999999995</v>
          </cell>
          <cell r="R1763">
            <v>178778.87999999995</v>
          </cell>
          <cell r="T1763">
            <v>-122718.37000000001</v>
          </cell>
          <cell r="U1763">
            <v>-53919.81</v>
          </cell>
          <cell r="AF1763">
            <v>-27109.000000000058</v>
          </cell>
        </row>
        <row r="1764">
          <cell r="H1764">
            <v>315463.80000000005</v>
          </cell>
          <cell r="L1764">
            <v>112880.78000000003</v>
          </cell>
          <cell r="R1764">
            <v>99435.310000000027</v>
          </cell>
          <cell r="T1764">
            <v>-51351.409999999996</v>
          </cell>
          <cell r="U1764">
            <v>-26628.57</v>
          </cell>
          <cell r="AF1764">
            <v>-3765.3299999999726</v>
          </cell>
        </row>
        <row r="1765">
          <cell r="H1765">
            <v>234320.57</v>
          </cell>
          <cell r="L1765">
            <v>83303.670000000013</v>
          </cell>
          <cell r="R1765">
            <v>72760.680000000008</v>
          </cell>
          <cell r="T1765">
            <v>-46137.889999999992</v>
          </cell>
          <cell r="U1765">
            <v>-17381.59</v>
          </cell>
          <cell r="AF1765">
            <v>-37508.070000000007</v>
          </cell>
        </row>
        <row r="1766">
          <cell r="H1766">
            <v>332249.28999999998</v>
          </cell>
          <cell r="L1766">
            <v>126492.67</v>
          </cell>
          <cell r="R1766">
            <v>113884.37</v>
          </cell>
          <cell r="T1766">
            <v>-30648.679999999997</v>
          </cell>
          <cell r="U1766">
            <v>-24327.38</v>
          </cell>
          <cell r="AF1766">
            <v>-19507.450000000012</v>
          </cell>
        </row>
        <row r="1767">
          <cell r="H1767">
            <v>370531.35</v>
          </cell>
          <cell r="L1767">
            <v>136146.04999999999</v>
          </cell>
          <cell r="R1767">
            <v>108807.96999999999</v>
          </cell>
          <cell r="T1767">
            <v>-64827.739999999991</v>
          </cell>
          <cell r="U1767">
            <v>-33418.43</v>
          </cell>
          <cell r="AF1767">
            <v>-13474.5</v>
          </cell>
        </row>
        <row r="1768">
          <cell r="H1768">
            <v>266881.63</v>
          </cell>
          <cell r="L1768">
            <v>96237.609999999986</v>
          </cell>
          <cell r="R1768">
            <v>80950.809999999983</v>
          </cell>
          <cell r="T1768">
            <v>-93637.24</v>
          </cell>
          <cell r="U1768">
            <v>-33863.410000000003</v>
          </cell>
          <cell r="AF1768">
            <v>-64727.84000000004</v>
          </cell>
        </row>
        <row r="1769">
          <cell r="H1769">
            <v>319589.38999999996</v>
          </cell>
          <cell r="L1769">
            <v>118927.47999999997</v>
          </cell>
          <cell r="R1769">
            <v>107479.71999999997</v>
          </cell>
          <cell r="T1769">
            <v>-53316.71</v>
          </cell>
          <cell r="U1769">
            <v>-9300.32</v>
          </cell>
          <cell r="AF1769">
            <v>16518.099999999977</v>
          </cell>
        </row>
        <row r="1770">
          <cell r="H1770">
            <v>235515.13999999998</v>
          </cell>
          <cell r="L1770">
            <v>82814.529999999984</v>
          </cell>
          <cell r="R1770">
            <v>65245.559999999983</v>
          </cell>
          <cell r="T1770">
            <v>-52257.839999999989</v>
          </cell>
          <cell r="U1770">
            <v>-39520.92</v>
          </cell>
          <cell r="AF1770">
            <v>-52279.130000000005</v>
          </cell>
        </row>
        <row r="1771">
          <cell r="H1771">
            <v>324571.71000000002</v>
          </cell>
          <cell r="L1771">
            <v>113578.44999999998</v>
          </cell>
          <cell r="R1771">
            <v>98007.739999999991</v>
          </cell>
          <cell r="T1771">
            <v>-103958.50999999998</v>
          </cell>
          <cell r="U1771">
            <v>-17058.580000000002</v>
          </cell>
          <cell r="AF1771">
            <v>-52591.380000000005</v>
          </cell>
        </row>
        <row r="1772">
          <cell r="H1772">
            <v>598643.12</v>
          </cell>
          <cell r="L1772">
            <v>225989.02000000002</v>
          </cell>
          <cell r="R1772">
            <v>201744.28000000003</v>
          </cell>
          <cell r="T1772">
            <v>-110808.65999999999</v>
          </cell>
          <cell r="U1772">
            <v>-81406.12</v>
          </cell>
          <cell r="AF1772">
            <v>-20686.749999999942</v>
          </cell>
        </row>
        <row r="1773">
          <cell r="H1773">
            <v>358288.78999999992</v>
          </cell>
          <cell r="L1773">
            <v>127554.61999999994</v>
          </cell>
          <cell r="R1773">
            <v>108028.46999999994</v>
          </cell>
          <cell r="T1773">
            <v>-53556.75</v>
          </cell>
          <cell r="U1773">
            <v>-30087.439999999999</v>
          </cell>
          <cell r="AF1773">
            <v>-13722.060000000056</v>
          </cell>
        </row>
        <row r="1774">
          <cell r="H1774">
            <v>250731.23</v>
          </cell>
          <cell r="L1774">
            <v>90818.990000000034</v>
          </cell>
          <cell r="R1774">
            <v>76147.280000000028</v>
          </cell>
          <cell r="T1774">
            <v>-42177.880000000005</v>
          </cell>
          <cell r="U1774">
            <v>-29094.869999999995</v>
          </cell>
          <cell r="AF1774">
            <v>-18286.929999999964</v>
          </cell>
        </row>
        <row r="1775">
          <cell r="H1775">
            <v>357098.37</v>
          </cell>
          <cell r="L1775">
            <v>130001.25999999998</v>
          </cell>
          <cell r="R1775">
            <v>110743.69999999998</v>
          </cell>
          <cell r="T1775">
            <v>-44939.830000000009</v>
          </cell>
          <cell r="U1775">
            <v>-29357.93</v>
          </cell>
          <cell r="AF1775">
            <v>4504.5399999999645</v>
          </cell>
        </row>
        <row r="1776">
          <cell r="H1776">
            <v>431747.47</v>
          </cell>
          <cell r="L1776">
            <v>150923.97999999995</v>
          </cell>
          <cell r="R1776">
            <v>134629.21999999994</v>
          </cell>
          <cell r="T1776">
            <v>-88035.37999999999</v>
          </cell>
          <cell r="U1776">
            <v>-46559.98</v>
          </cell>
          <cell r="AF1776">
            <v>-46959.740000000078</v>
          </cell>
        </row>
        <row r="1777">
          <cell r="H1777">
            <v>425690.84</v>
          </cell>
          <cell r="L1777">
            <v>154735.42000000007</v>
          </cell>
          <cell r="R1777">
            <v>138576.26000000007</v>
          </cell>
          <cell r="T1777">
            <v>-73158.399999999994</v>
          </cell>
          <cell r="U1777">
            <v>-10311.539999999999</v>
          </cell>
          <cell r="AF1777">
            <v>30707.370000000068</v>
          </cell>
        </row>
        <row r="1778">
          <cell r="H1778">
            <v>187742.25</v>
          </cell>
          <cell r="L1778">
            <v>67482.94</v>
          </cell>
          <cell r="R1778">
            <v>58115.5</v>
          </cell>
          <cell r="T1778">
            <v>-37289.86</v>
          </cell>
          <cell r="U1778">
            <v>-10791.11</v>
          </cell>
          <cell r="AF1778">
            <v>-14127.410000000003</v>
          </cell>
        </row>
        <row r="1779">
          <cell r="H1779">
            <v>2958699.01</v>
          </cell>
          <cell r="L1779">
            <v>1044014.56</v>
          </cell>
          <cell r="R1779">
            <v>975667.3600000001</v>
          </cell>
          <cell r="T1779">
            <v>-193023.73</v>
          </cell>
          <cell r="U1779">
            <v>-261927.94999999998</v>
          </cell>
          <cell r="AF1779">
            <v>356619.62000000023</v>
          </cell>
        </row>
        <row r="1780">
          <cell r="H1780">
            <v>834006.37</v>
          </cell>
          <cell r="L1780">
            <v>277972.86</v>
          </cell>
          <cell r="R1780">
            <v>254319.83999999997</v>
          </cell>
          <cell r="T1780">
            <v>-67992.200000000012</v>
          </cell>
          <cell r="U1780">
            <v>-84623.15</v>
          </cell>
          <cell r="AF1780">
            <v>29958.53</v>
          </cell>
        </row>
        <row r="1781">
          <cell r="H1781">
            <v>372981.17</v>
          </cell>
          <cell r="L1781">
            <v>132045.43</v>
          </cell>
          <cell r="R1781">
            <v>113011.93</v>
          </cell>
          <cell r="T1781">
            <v>-45316.979999999996</v>
          </cell>
          <cell r="U1781">
            <v>-17726.09</v>
          </cell>
          <cell r="AF1781">
            <v>34120.729999999996</v>
          </cell>
        </row>
        <row r="1782">
          <cell r="H1782">
            <v>1068545.56</v>
          </cell>
          <cell r="L1782">
            <v>383844.55999999994</v>
          </cell>
          <cell r="R1782">
            <v>343333.23999999993</v>
          </cell>
          <cell r="T1782">
            <v>-70918.710000000021</v>
          </cell>
          <cell r="U1782">
            <v>-42439.87</v>
          </cell>
          <cell r="AF1782">
            <v>197342.57999999987</v>
          </cell>
        </row>
        <row r="1783">
          <cell r="H1783">
            <v>775380.16999999993</v>
          </cell>
          <cell r="L1783">
            <v>277649.9599999999</v>
          </cell>
          <cell r="R1783">
            <v>253704.53999999992</v>
          </cell>
          <cell r="T1783">
            <v>-49163.29</v>
          </cell>
          <cell r="U1783">
            <v>-75623.210000000006</v>
          </cell>
          <cell r="AF1783">
            <v>83213.629999999888</v>
          </cell>
        </row>
        <row r="1784">
          <cell r="H1784">
            <v>1869478.9999999998</v>
          </cell>
          <cell r="L1784">
            <v>668795.19999999984</v>
          </cell>
          <cell r="R1784">
            <v>606277.70999999985</v>
          </cell>
          <cell r="T1784">
            <v>-165214.28</v>
          </cell>
          <cell r="U1784">
            <v>-137078.74</v>
          </cell>
          <cell r="AF1784">
            <v>229827.57999999984</v>
          </cell>
        </row>
        <row r="1785">
          <cell r="H1785">
            <v>830088.22</v>
          </cell>
          <cell r="L1785">
            <v>289987.18</v>
          </cell>
          <cell r="R1785">
            <v>269001.75</v>
          </cell>
          <cell r="T1785">
            <v>-106559.24</v>
          </cell>
          <cell r="U1785">
            <v>-60089.330000000009</v>
          </cell>
          <cell r="AF1785">
            <v>31552.809999999998</v>
          </cell>
        </row>
        <row r="1786">
          <cell r="H1786">
            <v>1247539.1599999999</v>
          </cell>
          <cell r="L1786">
            <v>444669.1399999999</v>
          </cell>
          <cell r="R1786">
            <v>411341.16999999993</v>
          </cell>
          <cell r="T1786">
            <v>-93034.250000000015</v>
          </cell>
          <cell r="U1786">
            <v>-143685.88</v>
          </cell>
          <cell r="AF1786">
            <v>132546.00999999989</v>
          </cell>
        </row>
        <row r="1787">
          <cell r="H1787">
            <v>845147.07000000007</v>
          </cell>
          <cell r="L1787">
            <v>291988.31</v>
          </cell>
          <cell r="R1787">
            <v>267585.24</v>
          </cell>
          <cell r="T1787">
            <v>-70176.41</v>
          </cell>
          <cell r="U1787">
            <v>-110488.51</v>
          </cell>
          <cell r="AF1787">
            <v>11461.160000000033</v>
          </cell>
        </row>
        <row r="1788">
          <cell r="H1788">
            <v>823147.09999999986</v>
          </cell>
          <cell r="L1788">
            <v>299487.04999999993</v>
          </cell>
          <cell r="R1788">
            <v>276075.31999999995</v>
          </cell>
          <cell r="T1788">
            <v>-77825.66</v>
          </cell>
          <cell r="U1788">
            <v>-43407.79</v>
          </cell>
          <cell r="AF1788">
            <v>112308.47999999992</v>
          </cell>
        </row>
        <row r="1789">
          <cell r="H1789">
            <v>2011122.43</v>
          </cell>
          <cell r="L1789">
            <v>689635.66999999993</v>
          </cell>
          <cell r="R1789">
            <v>635743.99999999988</v>
          </cell>
          <cell r="T1789">
            <v>-149327.90999999997</v>
          </cell>
          <cell r="U1789">
            <v>-163505.4</v>
          </cell>
          <cell r="AF1789">
            <v>173816.06999999983</v>
          </cell>
        </row>
        <row r="1790">
          <cell r="H1790">
            <v>1063750.3999999999</v>
          </cell>
          <cell r="L1790">
            <v>368451.3</v>
          </cell>
          <cell r="R1790">
            <v>341640.17</v>
          </cell>
          <cell r="T1790">
            <v>-93304.51</v>
          </cell>
          <cell r="U1790">
            <v>-136193.54999999999</v>
          </cell>
          <cell r="AF1790">
            <v>55090.590000000026</v>
          </cell>
        </row>
        <row r="1791">
          <cell r="H1791">
            <v>1016597.54</v>
          </cell>
          <cell r="L1791">
            <v>354432.61999999994</v>
          </cell>
          <cell r="R1791">
            <v>326309.74999999994</v>
          </cell>
          <cell r="T1791">
            <v>-109601.33000000002</v>
          </cell>
          <cell r="U1791">
            <v>-147700.9</v>
          </cell>
          <cell r="AF1791">
            <v>11653.839999999967</v>
          </cell>
        </row>
        <row r="1792">
          <cell r="H1792">
            <v>613385.08000000007</v>
          </cell>
          <cell r="L1792">
            <v>215205.84000000011</v>
          </cell>
          <cell r="R1792">
            <v>193610.49000000011</v>
          </cell>
          <cell r="T1792">
            <v>-61736.700000000004</v>
          </cell>
          <cell r="U1792">
            <v>-50529.350000000006</v>
          </cell>
          <cell r="AF1792">
            <v>36626.300000000105</v>
          </cell>
        </row>
        <row r="1793">
          <cell r="H1793">
            <v>782850.37999999989</v>
          </cell>
          <cell r="L1793">
            <v>272436.70999999985</v>
          </cell>
          <cell r="R1793">
            <v>251945.90999999986</v>
          </cell>
          <cell r="T1793">
            <v>-70646.320000000022</v>
          </cell>
          <cell r="U1793">
            <v>-92041.91</v>
          </cell>
          <cell r="AF1793">
            <v>19349.889999999839</v>
          </cell>
        </row>
        <row r="1794">
          <cell r="H1794">
            <v>1624048.2400000002</v>
          </cell>
          <cell r="L1794">
            <v>554014.3400000002</v>
          </cell>
          <cell r="R1794">
            <v>514329.64000000019</v>
          </cell>
          <cell r="T1794">
            <v>-125526.06</v>
          </cell>
          <cell r="U1794">
            <v>-168801.04</v>
          </cell>
          <cell r="AF1794">
            <v>50467.660000000265</v>
          </cell>
        </row>
        <row r="1795">
          <cell r="H1795">
            <v>888736.80000000016</v>
          </cell>
          <cell r="L1795">
            <v>321311.34000000008</v>
          </cell>
          <cell r="R1795">
            <v>297998.1100000001</v>
          </cell>
          <cell r="T1795">
            <v>-77387.8</v>
          </cell>
          <cell r="U1795">
            <v>-136917.45000000001</v>
          </cell>
          <cell r="AF1795">
            <v>-87457.76999999996</v>
          </cell>
        </row>
        <row r="1796">
          <cell r="H1796">
            <v>1542999.52</v>
          </cell>
          <cell r="L1796">
            <v>525120.84</v>
          </cell>
          <cell r="R1796">
            <v>484399.66</v>
          </cell>
          <cell r="T1796">
            <v>-135166.37999999995</v>
          </cell>
          <cell r="U1796">
            <v>-124829.21</v>
          </cell>
          <cell r="AF1796">
            <v>164990.97999999998</v>
          </cell>
        </row>
        <row r="1797">
          <cell r="H1797">
            <v>927241.6399999999</v>
          </cell>
          <cell r="L1797">
            <v>335388.58999999985</v>
          </cell>
          <cell r="R1797">
            <v>313646.94999999984</v>
          </cell>
          <cell r="T1797">
            <v>-81876.699999999983</v>
          </cell>
          <cell r="U1797">
            <v>-87540.21</v>
          </cell>
          <cell r="AF1797">
            <v>59664.669999999896</v>
          </cell>
        </row>
        <row r="1798">
          <cell r="H1798">
            <v>1347643.53</v>
          </cell>
          <cell r="L1798">
            <v>472601.9600000002</v>
          </cell>
          <cell r="R1798">
            <v>436938.7800000002</v>
          </cell>
          <cell r="T1798">
            <v>-112846.18</v>
          </cell>
          <cell r="U1798">
            <v>-126177.25999999998</v>
          </cell>
          <cell r="AF1798">
            <v>108139.98000000027</v>
          </cell>
        </row>
        <row r="1799">
          <cell r="H1799">
            <v>1653465.1</v>
          </cell>
          <cell r="L1799">
            <v>575298.49</v>
          </cell>
          <cell r="R1799">
            <v>533902.91</v>
          </cell>
          <cell r="T1799">
            <v>-142721.38</v>
          </cell>
          <cell r="U1799">
            <v>-206930.77</v>
          </cell>
          <cell r="AF1799">
            <v>46273.010000000009</v>
          </cell>
        </row>
        <row r="1800">
          <cell r="H1800">
            <v>522510.79999999993</v>
          </cell>
          <cell r="L1800">
            <v>194371.38999999993</v>
          </cell>
          <cell r="R1800">
            <v>172267.90999999992</v>
          </cell>
          <cell r="T1800">
            <v>-49961.71</v>
          </cell>
          <cell r="U1800">
            <v>-49987.69</v>
          </cell>
          <cell r="AF1800">
            <v>11789.539999999921</v>
          </cell>
        </row>
        <row r="1801">
          <cell r="H1801">
            <v>1522937.6199999999</v>
          </cell>
          <cell r="L1801">
            <v>538169.87999999977</v>
          </cell>
          <cell r="R1801">
            <v>499834.66999999975</v>
          </cell>
          <cell r="T1801">
            <v>-114035.22</v>
          </cell>
          <cell r="U1801">
            <v>-131713.76999999999</v>
          </cell>
          <cell r="AF1801">
            <v>111615.16999999975</v>
          </cell>
        </row>
        <row r="1802">
          <cell r="H1802">
            <v>834151.31</v>
          </cell>
          <cell r="L1802">
            <v>282511.48000000004</v>
          </cell>
          <cell r="R1802">
            <v>259649.48000000004</v>
          </cell>
          <cell r="T1802">
            <v>-73677.360000000015</v>
          </cell>
          <cell r="U1802">
            <v>-45936.47</v>
          </cell>
          <cell r="AF1802">
            <v>62650.930000000051</v>
          </cell>
        </row>
        <row r="1803">
          <cell r="H1803">
            <v>594738.59</v>
          </cell>
          <cell r="L1803">
            <v>211808.82999999996</v>
          </cell>
          <cell r="R1803">
            <v>196555.22999999995</v>
          </cell>
          <cell r="T1803">
            <v>-56675.97</v>
          </cell>
          <cell r="U1803">
            <v>-45105.049999999996</v>
          </cell>
          <cell r="AF1803">
            <v>14707.509999999951</v>
          </cell>
        </row>
        <row r="1804">
          <cell r="H1804">
            <v>1499718.53</v>
          </cell>
          <cell r="L1804">
            <v>506925.56000000006</v>
          </cell>
          <cell r="R1804">
            <v>469876.82000000007</v>
          </cell>
          <cell r="T1804">
            <v>-108195.05</v>
          </cell>
          <cell r="U1804">
            <v>-95472.65</v>
          </cell>
          <cell r="AF1804">
            <v>178551.25000000012</v>
          </cell>
        </row>
        <row r="1805">
          <cell r="H1805">
            <v>2469553.4699999997</v>
          </cell>
          <cell r="L1805">
            <v>892667.62999999966</v>
          </cell>
          <cell r="R1805">
            <v>835048.60999999964</v>
          </cell>
          <cell r="T1805">
            <v>-185028.60000000003</v>
          </cell>
          <cell r="U1805">
            <v>-116075.22</v>
          </cell>
          <cell r="AF1805">
            <v>376937.98999999953</v>
          </cell>
        </row>
        <row r="1806">
          <cell r="H1806">
            <v>1560999.3</v>
          </cell>
          <cell r="L1806">
            <v>566742.55999999994</v>
          </cell>
          <cell r="R1806">
            <v>511727.00999999995</v>
          </cell>
          <cell r="T1806">
            <v>-126742.18000000002</v>
          </cell>
          <cell r="U1806">
            <v>-50300.28</v>
          </cell>
          <cell r="AF1806">
            <v>35010.289999999863</v>
          </cell>
        </row>
        <row r="1807">
          <cell r="H1807">
            <v>1018175.8699999999</v>
          </cell>
          <cell r="L1807">
            <v>363252.08999999985</v>
          </cell>
          <cell r="R1807">
            <v>339831.63999999984</v>
          </cell>
          <cell r="T1807">
            <v>-84490.36</v>
          </cell>
          <cell r="U1807">
            <v>-134047.06</v>
          </cell>
          <cell r="AF1807">
            <v>66171.309999999823</v>
          </cell>
        </row>
        <row r="1808">
          <cell r="H1808">
            <v>745493.56</v>
          </cell>
          <cell r="L1808">
            <v>279167.12000000011</v>
          </cell>
          <cell r="R1808">
            <v>246857.19000000012</v>
          </cell>
          <cell r="T1808">
            <v>-58398.359999999993</v>
          </cell>
          <cell r="U1808">
            <v>-172149.40999999997</v>
          </cell>
          <cell r="AF1808">
            <v>-12150.409999999829</v>
          </cell>
        </row>
        <row r="1809">
          <cell r="H1809">
            <v>1276174.6500000001</v>
          </cell>
          <cell r="L1809">
            <v>435806.83000000013</v>
          </cell>
          <cell r="R1809">
            <v>399642.88000000012</v>
          </cell>
          <cell r="T1809">
            <v>-89794.26999999999</v>
          </cell>
          <cell r="U1809">
            <v>-313516.5</v>
          </cell>
          <cell r="AF1809">
            <v>-97443.269999999902</v>
          </cell>
        </row>
        <row r="1810">
          <cell r="H1810">
            <v>1396802.5399999998</v>
          </cell>
          <cell r="L1810">
            <v>486280.99999999988</v>
          </cell>
          <cell r="R1810">
            <v>449044.86999999988</v>
          </cell>
          <cell r="T1810">
            <v>-111473.41999999998</v>
          </cell>
          <cell r="U1810">
            <v>-228975.28</v>
          </cell>
          <cell r="AF1810">
            <v>21358.629999999946</v>
          </cell>
        </row>
        <row r="1811">
          <cell r="H1811">
            <v>1270616.9200000002</v>
          </cell>
          <cell r="L1811">
            <v>448167.65000000014</v>
          </cell>
          <cell r="R1811">
            <v>415010.91000000015</v>
          </cell>
          <cell r="T1811">
            <v>-103600.46999999999</v>
          </cell>
          <cell r="U1811">
            <v>-184106.32</v>
          </cell>
          <cell r="AF1811">
            <v>39844.170000000158</v>
          </cell>
        </row>
        <row r="1812">
          <cell r="H1812">
            <v>461638.08</v>
          </cell>
          <cell r="L1812">
            <v>175000.04</v>
          </cell>
          <cell r="R1812">
            <v>159281.16</v>
          </cell>
          <cell r="T1812">
            <v>-48797.74</v>
          </cell>
          <cell r="U1812">
            <v>-73981.459999999992</v>
          </cell>
          <cell r="AF1812">
            <v>-1008.4999999999709</v>
          </cell>
        </row>
        <row r="1813">
          <cell r="H1813">
            <v>406312.36</v>
          </cell>
          <cell r="L1813">
            <v>153979.16000000003</v>
          </cell>
          <cell r="R1813">
            <v>137299.46000000002</v>
          </cell>
          <cell r="T1813">
            <v>-65288.99</v>
          </cell>
          <cell r="U1813">
            <v>-56993.95</v>
          </cell>
          <cell r="AF1813">
            <v>-43788.159999999945</v>
          </cell>
        </row>
        <row r="1814">
          <cell r="H1814">
            <v>649281.32000000007</v>
          </cell>
          <cell r="L1814">
            <v>228998.20000000004</v>
          </cell>
          <cell r="R1814">
            <v>212469.17000000004</v>
          </cell>
          <cell r="T1814">
            <v>-57961.280000000006</v>
          </cell>
          <cell r="U1814">
            <v>-62566.3</v>
          </cell>
          <cell r="AF1814">
            <v>20607.120000000024</v>
          </cell>
        </row>
        <row r="1815">
          <cell r="H1815">
            <v>570370.3899999999</v>
          </cell>
          <cell r="L1815">
            <v>210226.32999999987</v>
          </cell>
          <cell r="R1815">
            <v>185223.82999999987</v>
          </cell>
          <cell r="T1815">
            <v>-63135.39</v>
          </cell>
          <cell r="U1815">
            <v>-99596.790000000008</v>
          </cell>
          <cell r="AF1815">
            <v>-25346.220000000147</v>
          </cell>
        </row>
        <row r="1816">
          <cell r="H1816">
            <v>716809.17999999993</v>
          </cell>
          <cell r="L1816">
            <v>268767.1999999999</v>
          </cell>
          <cell r="R1816">
            <v>237078.28999999989</v>
          </cell>
          <cell r="T1816">
            <v>-70624.789999999994</v>
          </cell>
          <cell r="U1816">
            <v>-120246.81999999999</v>
          </cell>
          <cell r="AF1816">
            <v>-7455.1200000001118</v>
          </cell>
        </row>
        <row r="1817">
          <cell r="H1817">
            <v>984066.3600000001</v>
          </cell>
          <cell r="L1817">
            <v>351449.16</v>
          </cell>
          <cell r="R1817">
            <v>308664.34999999998</v>
          </cell>
          <cell r="T1817">
            <v>-71009.040000000008</v>
          </cell>
          <cell r="U1817">
            <v>-96119.94</v>
          </cell>
          <cell r="AF1817">
            <v>72445.099999999977</v>
          </cell>
        </row>
        <row r="1818">
          <cell r="H1818">
            <v>966655.64000000013</v>
          </cell>
          <cell r="L1818">
            <v>341390.09000000008</v>
          </cell>
          <cell r="R1818">
            <v>292419.53000000009</v>
          </cell>
          <cell r="T1818">
            <v>-84715.720000000016</v>
          </cell>
          <cell r="U1818">
            <v>-79167.679999999993</v>
          </cell>
          <cell r="AF1818">
            <v>64261.010000000038</v>
          </cell>
        </row>
        <row r="1819">
          <cell r="H1819">
            <v>1083660.73</v>
          </cell>
          <cell r="L1819">
            <v>392814.44999999995</v>
          </cell>
          <cell r="R1819">
            <v>326696.98999999993</v>
          </cell>
          <cell r="T1819">
            <v>-82302.150000000023</v>
          </cell>
          <cell r="U1819">
            <v>-117637.54</v>
          </cell>
          <cell r="AF1819">
            <v>64816.569999999949</v>
          </cell>
        </row>
        <row r="1820">
          <cell r="H1820">
            <v>915079.63999999978</v>
          </cell>
          <cell r="L1820">
            <v>325973.21999999974</v>
          </cell>
          <cell r="R1820">
            <v>292722.78999999975</v>
          </cell>
          <cell r="T1820">
            <v>-78465.440000000031</v>
          </cell>
          <cell r="U1820">
            <v>-78506.319999999992</v>
          </cell>
          <cell r="AF1820">
            <v>78580.409999999712</v>
          </cell>
        </row>
        <row r="1821">
          <cell r="H1821">
            <v>502195.09</v>
          </cell>
          <cell r="L1821">
            <v>193590.67000000004</v>
          </cell>
          <cell r="R1821">
            <v>165836.90000000005</v>
          </cell>
          <cell r="T1821">
            <v>-47994.21</v>
          </cell>
          <cell r="U1821">
            <v>-331215.84000000003</v>
          </cell>
          <cell r="AF1821">
            <v>-264433.02</v>
          </cell>
        </row>
        <row r="1822">
          <cell r="H1822">
            <v>935545.23</v>
          </cell>
          <cell r="L1822">
            <v>326417.97000000003</v>
          </cell>
          <cell r="R1822">
            <v>302553.19</v>
          </cell>
          <cell r="T1822">
            <v>-70926.41</v>
          </cell>
          <cell r="U1822">
            <v>-102439.74999999999</v>
          </cell>
          <cell r="AF1822">
            <v>66180.51999999999</v>
          </cell>
        </row>
        <row r="1823">
          <cell r="H1823">
            <v>738221.22000000009</v>
          </cell>
          <cell r="L1823">
            <v>259236.57000000012</v>
          </cell>
          <cell r="R1823">
            <v>242140.53000000012</v>
          </cell>
          <cell r="T1823">
            <v>-67037.899999999994</v>
          </cell>
          <cell r="U1823">
            <v>-124019.69</v>
          </cell>
          <cell r="AF1823">
            <v>-15391.959999999875</v>
          </cell>
        </row>
        <row r="1824">
          <cell r="H1824">
            <v>764999.16000000015</v>
          </cell>
          <cell r="L1824">
            <v>268549.37000000017</v>
          </cell>
          <cell r="R1824">
            <v>224681.24000000017</v>
          </cell>
          <cell r="T1824">
            <v>-50390.930000000008</v>
          </cell>
          <cell r="U1824">
            <v>-413594.57000000007</v>
          </cell>
          <cell r="AF1824">
            <v>-316150.93999999977</v>
          </cell>
        </row>
        <row r="1825">
          <cell r="H1825">
            <v>1147979.57</v>
          </cell>
          <cell r="L1825">
            <v>415986.49</v>
          </cell>
          <cell r="R1825">
            <v>362126.95</v>
          </cell>
          <cell r="T1825">
            <v>-95203.37</v>
          </cell>
          <cell r="U1825">
            <v>-197086.68</v>
          </cell>
          <cell r="AF1825">
            <v>32235.659999999974</v>
          </cell>
        </row>
        <row r="1826">
          <cell r="H1826">
            <v>1483564.47</v>
          </cell>
          <cell r="L1826">
            <v>525216.30999999994</v>
          </cell>
          <cell r="R1826">
            <v>490476.72999999992</v>
          </cell>
          <cell r="T1826">
            <v>-128240.37000000002</v>
          </cell>
          <cell r="U1826">
            <v>-441030</v>
          </cell>
          <cell r="AF1826">
            <v>-165348.60999999993</v>
          </cell>
        </row>
        <row r="1827">
          <cell r="H1827">
            <v>786311.05999999994</v>
          </cell>
          <cell r="L1827">
            <v>293107.33999999997</v>
          </cell>
          <cell r="R1827">
            <v>260843.67999999996</v>
          </cell>
          <cell r="T1827">
            <v>-59781.82</v>
          </cell>
          <cell r="U1827">
            <v>-157898.43999999997</v>
          </cell>
          <cell r="AF1827">
            <v>-31026.310000000085</v>
          </cell>
        </row>
        <row r="1828">
          <cell r="H1828">
            <v>1329504.7100000002</v>
          </cell>
          <cell r="L1828">
            <v>450337.9000000002</v>
          </cell>
          <cell r="R1828">
            <v>418475.86000000022</v>
          </cell>
          <cell r="T1828">
            <v>-87865.709999999992</v>
          </cell>
          <cell r="U1828">
            <v>-69840.94</v>
          </cell>
          <cell r="AF1828">
            <v>170889.8100000002</v>
          </cell>
        </row>
        <row r="1829">
          <cell r="H1829">
            <v>767481.65</v>
          </cell>
          <cell r="L1829">
            <v>279532.00999999995</v>
          </cell>
          <cell r="R1829">
            <v>256319.86999999994</v>
          </cell>
          <cell r="T1829">
            <v>-56593.51</v>
          </cell>
          <cell r="U1829">
            <v>-20456.940000000002</v>
          </cell>
          <cell r="AF1829">
            <v>125704.35999999993</v>
          </cell>
        </row>
        <row r="1830">
          <cell r="H1830">
            <v>1356418.34</v>
          </cell>
          <cell r="L1830">
            <v>518891.88000000012</v>
          </cell>
          <cell r="R1830">
            <v>467385.32000000012</v>
          </cell>
          <cell r="T1830">
            <v>-90049.75</v>
          </cell>
          <cell r="U1830">
            <v>-100765.93</v>
          </cell>
          <cell r="AF1830">
            <v>220049.90000000014</v>
          </cell>
        </row>
        <row r="1831">
          <cell r="H1831">
            <v>612232.71000000008</v>
          </cell>
          <cell r="L1831">
            <v>213173.31000000006</v>
          </cell>
          <cell r="R1831">
            <v>195851.76000000007</v>
          </cell>
          <cell r="T1831">
            <v>-59442.850000000006</v>
          </cell>
          <cell r="U1831">
            <v>-26349.899999999998</v>
          </cell>
          <cell r="AF1831">
            <v>48752.430000000051</v>
          </cell>
        </row>
        <row r="1832">
          <cell r="H1832">
            <v>670363.82000000007</v>
          </cell>
          <cell r="L1832">
            <v>235949.35000000003</v>
          </cell>
          <cell r="R1832">
            <v>219855.53000000003</v>
          </cell>
          <cell r="T1832">
            <v>-64552.549999999981</v>
          </cell>
          <cell r="U1832">
            <v>-33834.019999999997</v>
          </cell>
          <cell r="AF1832">
            <v>53577.420000000071</v>
          </cell>
        </row>
        <row r="1833">
          <cell r="H1833">
            <v>654789.92000000004</v>
          </cell>
          <cell r="L1833">
            <v>231126.04</v>
          </cell>
          <cell r="R1833">
            <v>215739.95</v>
          </cell>
          <cell r="T1833">
            <v>-55558.719999999994</v>
          </cell>
          <cell r="U1833">
            <v>-78908.929999999993</v>
          </cell>
          <cell r="AF1833">
            <v>29433.580000000045</v>
          </cell>
        </row>
        <row r="1834">
          <cell r="H1834">
            <v>889622.77</v>
          </cell>
          <cell r="L1834">
            <v>320204.57</v>
          </cell>
          <cell r="R1834">
            <v>292082.52</v>
          </cell>
          <cell r="T1834">
            <v>-76083.650000000009</v>
          </cell>
          <cell r="U1834">
            <v>-77715.960000000006</v>
          </cell>
          <cell r="AF1834">
            <v>59656.709999999992</v>
          </cell>
        </row>
        <row r="1835">
          <cell r="H1835">
            <v>1278915.83</v>
          </cell>
          <cell r="L1835">
            <v>449703.34000000008</v>
          </cell>
          <cell r="R1835">
            <v>418320.10000000009</v>
          </cell>
          <cell r="T1835">
            <v>-95166.26999999999</v>
          </cell>
          <cell r="U1835">
            <v>-159970.74000000002</v>
          </cell>
          <cell r="AF1835">
            <v>102929.06000000011</v>
          </cell>
        </row>
        <row r="1836">
          <cell r="H1836">
            <v>929274.90999999992</v>
          </cell>
          <cell r="L1836">
            <v>334214.57999999996</v>
          </cell>
          <cell r="R1836">
            <v>311232.46999999997</v>
          </cell>
          <cell r="T1836">
            <v>-62286.94</v>
          </cell>
          <cell r="U1836">
            <v>-107875.26999999999</v>
          </cell>
          <cell r="AF1836">
            <v>86527.089999999967</v>
          </cell>
        </row>
        <row r="1837">
          <cell r="H1837">
            <v>744265.54999999993</v>
          </cell>
          <cell r="L1837">
            <v>261500.27000000002</v>
          </cell>
          <cell r="R1837">
            <v>242100.17</v>
          </cell>
          <cell r="T1837">
            <v>-73102.42</v>
          </cell>
          <cell r="U1837">
            <v>-220268.9</v>
          </cell>
          <cell r="AF1837">
            <v>-117783.75999999998</v>
          </cell>
        </row>
        <row r="1838">
          <cell r="H1838">
            <v>600595.48</v>
          </cell>
          <cell r="L1838">
            <v>223498</v>
          </cell>
          <cell r="R1838">
            <v>199843.82</v>
          </cell>
          <cell r="T1838">
            <v>-49113.87</v>
          </cell>
          <cell r="U1838">
            <v>-68348.34</v>
          </cell>
          <cell r="AF1838">
            <v>53671.300000000017</v>
          </cell>
        </row>
        <row r="1839">
          <cell r="H1839">
            <v>565075.28999999992</v>
          </cell>
          <cell r="L1839">
            <v>203424.49999999988</v>
          </cell>
          <cell r="R1839">
            <v>186681.85999999987</v>
          </cell>
          <cell r="T1839">
            <v>-45734.789999999994</v>
          </cell>
          <cell r="U1839">
            <v>-75891.450000000012</v>
          </cell>
          <cell r="AF1839">
            <v>28480.33999999988</v>
          </cell>
        </row>
        <row r="1840">
          <cell r="H1840">
            <v>714227.74000000011</v>
          </cell>
          <cell r="L1840">
            <v>248815.40000000014</v>
          </cell>
          <cell r="R1840">
            <v>230820.08000000013</v>
          </cell>
          <cell r="T1840">
            <v>-68767.87000000001</v>
          </cell>
          <cell r="U1840">
            <v>-108203.12999999999</v>
          </cell>
          <cell r="AF1840">
            <v>143.14000000013039</v>
          </cell>
        </row>
        <row r="1841">
          <cell r="H1841">
            <v>457572.33</v>
          </cell>
          <cell r="L1841">
            <v>168702.77000000008</v>
          </cell>
          <cell r="R1841">
            <v>148444.21000000008</v>
          </cell>
          <cell r="T1841">
            <v>-45159.150000000009</v>
          </cell>
          <cell r="U1841">
            <v>-46361.24</v>
          </cell>
          <cell r="AF1841">
            <v>21578.890000000072</v>
          </cell>
        </row>
        <row r="1842">
          <cell r="H1842">
            <v>549358.47</v>
          </cell>
          <cell r="L1842">
            <v>195591.22999999995</v>
          </cell>
          <cell r="R1842">
            <v>177923.98999999996</v>
          </cell>
          <cell r="T1842">
            <v>-37271.670000000006</v>
          </cell>
          <cell r="U1842">
            <v>-23243.8</v>
          </cell>
          <cell r="AF1842">
            <v>83952.909999999945</v>
          </cell>
        </row>
        <row r="1843">
          <cell r="H1843">
            <v>549477.18999999994</v>
          </cell>
          <cell r="L1843">
            <v>207293.21999999994</v>
          </cell>
          <cell r="R1843">
            <v>182406.70999999993</v>
          </cell>
          <cell r="T1843">
            <v>-61120.509999999995</v>
          </cell>
          <cell r="U1843">
            <v>-62758.369999999995</v>
          </cell>
          <cell r="AF1843">
            <v>20670.56999999992</v>
          </cell>
        </row>
        <row r="1844">
          <cell r="H1844">
            <v>397962.27</v>
          </cell>
          <cell r="L1844">
            <v>145848.59000000003</v>
          </cell>
          <cell r="R1844">
            <v>129401.47000000003</v>
          </cell>
          <cell r="T1844">
            <v>-38605.839999999997</v>
          </cell>
          <cell r="U1844">
            <v>-32412.65</v>
          </cell>
          <cell r="AF1844">
            <v>15544.210000000021</v>
          </cell>
        </row>
        <row r="1845">
          <cell r="H1845">
            <v>955421.90000000014</v>
          </cell>
          <cell r="L1845">
            <v>369063.68000000023</v>
          </cell>
          <cell r="R1845">
            <v>329930.5900000002</v>
          </cell>
          <cell r="T1845">
            <v>-62220.770000000004</v>
          </cell>
          <cell r="U1845">
            <v>-55510.400000000001</v>
          </cell>
          <cell r="AF1845">
            <v>161190.73000000019</v>
          </cell>
        </row>
        <row r="1846">
          <cell r="H1846">
            <v>671796.77999999991</v>
          </cell>
          <cell r="L1846">
            <v>242294.71999999991</v>
          </cell>
          <cell r="R1846">
            <v>226759.34999999992</v>
          </cell>
          <cell r="T1846">
            <v>-60785.789999999994</v>
          </cell>
          <cell r="U1846">
            <v>-98626.91</v>
          </cell>
          <cell r="AF1846">
            <v>11713.849999999919</v>
          </cell>
        </row>
        <row r="1847">
          <cell r="H1847">
            <v>792095.19</v>
          </cell>
          <cell r="L1847">
            <v>275798.90999999997</v>
          </cell>
          <cell r="R1847">
            <v>256375.74999999997</v>
          </cell>
          <cell r="T1847">
            <v>-66896.709999999977</v>
          </cell>
          <cell r="U1847">
            <v>-43086.76</v>
          </cell>
          <cell r="AF1847">
            <v>92863.699999999983</v>
          </cell>
        </row>
        <row r="1848">
          <cell r="H1848">
            <v>335699.05999999994</v>
          </cell>
          <cell r="L1848">
            <v>124597.98999999993</v>
          </cell>
          <cell r="R1848">
            <v>109932.39999999994</v>
          </cell>
          <cell r="T1848">
            <v>-40648.159999999989</v>
          </cell>
          <cell r="U1848">
            <v>-18515.669999999998</v>
          </cell>
          <cell r="AF1848">
            <v>11112.189999999944</v>
          </cell>
        </row>
        <row r="1849">
          <cell r="H1849">
            <v>996608.94000000006</v>
          </cell>
          <cell r="L1849">
            <v>365597.81</v>
          </cell>
          <cell r="R1849">
            <v>334698.82</v>
          </cell>
          <cell r="T1849">
            <v>-74379.340000000011</v>
          </cell>
          <cell r="U1849">
            <v>-92498.749999999985</v>
          </cell>
          <cell r="AF1849">
            <v>110257.82000000004</v>
          </cell>
        </row>
        <row r="1850">
          <cell r="H1850">
            <v>1095106.5900000001</v>
          </cell>
          <cell r="L1850">
            <v>391995.96</v>
          </cell>
          <cell r="R1850">
            <v>363567.35000000003</v>
          </cell>
          <cell r="T1850">
            <v>-81510.639999999985</v>
          </cell>
          <cell r="U1850">
            <v>-73755.37999999999</v>
          </cell>
          <cell r="AF1850">
            <v>151223.96000000005</v>
          </cell>
        </row>
        <row r="1851">
          <cell r="H1851">
            <v>571385.17000000004</v>
          </cell>
          <cell r="L1851">
            <v>212806.47000000006</v>
          </cell>
          <cell r="R1851">
            <v>187945.43000000005</v>
          </cell>
          <cell r="T1851">
            <v>-51831.109999999993</v>
          </cell>
          <cell r="U1851">
            <v>-21402.409999999996</v>
          </cell>
          <cell r="AF1851">
            <v>68045.020000000048</v>
          </cell>
        </row>
        <row r="1852">
          <cell r="H1852">
            <v>640598.49</v>
          </cell>
          <cell r="L1852">
            <v>223736.66999999998</v>
          </cell>
          <cell r="R1852">
            <v>208743.49</v>
          </cell>
          <cell r="T1852">
            <v>-59683.22</v>
          </cell>
          <cell r="U1852">
            <v>-45252.359999999993</v>
          </cell>
          <cell r="AF1852">
            <v>15319.239999999991</v>
          </cell>
        </row>
        <row r="1853">
          <cell r="H1853">
            <v>1086528.0799999998</v>
          </cell>
          <cell r="L1853">
            <v>399371.64999999991</v>
          </cell>
          <cell r="R1853">
            <v>362362.03999999992</v>
          </cell>
          <cell r="T1853">
            <v>-77621.459999999963</v>
          </cell>
          <cell r="U1853">
            <v>-86168.88</v>
          </cell>
          <cell r="AF1853">
            <v>130880.41999999995</v>
          </cell>
        </row>
        <row r="1854">
          <cell r="H1854">
            <v>1109326.5099999998</v>
          </cell>
          <cell r="L1854">
            <v>401008.52999999968</v>
          </cell>
          <cell r="R1854">
            <v>370931.05999999971</v>
          </cell>
          <cell r="T1854">
            <v>-76760.83</v>
          </cell>
          <cell r="U1854">
            <v>-39301.199999999997</v>
          </cell>
          <cell r="AF1854">
            <v>191599.27999999971</v>
          </cell>
        </row>
        <row r="1855">
          <cell r="H1855">
            <v>441606.13999999996</v>
          </cell>
          <cell r="L1855">
            <v>158808.34</v>
          </cell>
          <cell r="R1855">
            <v>130963.87</v>
          </cell>
          <cell r="T1855">
            <v>-48197.09</v>
          </cell>
          <cell r="U1855">
            <v>-20804.849999999999</v>
          </cell>
          <cell r="AF1855">
            <v>10829.240000000005</v>
          </cell>
        </row>
        <row r="1856">
          <cell r="H1856">
            <v>637239.52999999991</v>
          </cell>
          <cell r="L1856">
            <v>230662.47999999986</v>
          </cell>
          <cell r="R1856">
            <v>215350.19999999987</v>
          </cell>
          <cell r="T1856">
            <v>-55405.189999999995</v>
          </cell>
          <cell r="U1856">
            <v>-77741.91</v>
          </cell>
          <cell r="AF1856">
            <v>19908.499999999854</v>
          </cell>
        </row>
        <row r="1857">
          <cell r="H1857">
            <v>658685.65000000014</v>
          </cell>
          <cell r="L1857">
            <v>235457.9200000001</v>
          </cell>
          <cell r="R1857">
            <v>219011.1700000001</v>
          </cell>
          <cell r="T1857">
            <v>-58037.38</v>
          </cell>
          <cell r="U1857">
            <v>-81989.860000000015</v>
          </cell>
          <cell r="AF1857">
            <v>29634.380000000092</v>
          </cell>
        </row>
        <row r="1858">
          <cell r="H1858">
            <v>520058.28</v>
          </cell>
          <cell r="L1858">
            <v>186168.54000000004</v>
          </cell>
          <cell r="R1858">
            <v>168350.75000000003</v>
          </cell>
          <cell r="T1858">
            <v>-51867.4</v>
          </cell>
          <cell r="U1858">
            <v>-55126.030000000006</v>
          </cell>
          <cell r="AF1858">
            <v>167782.06000000003</v>
          </cell>
        </row>
        <row r="1859">
          <cell r="H1859">
            <v>734076.43</v>
          </cell>
          <cell r="L1859">
            <v>262878.33000000007</v>
          </cell>
          <cell r="R1859">
            <v>246385.96000000008</v>
          </cell>
          <cell r="T1859">
            <v>-50093.37</v>
          </cell>
          <cell r="U1859">
            <v>-50303.27</v>
          </cell>
          <cell r="AF1859">
            <v>99956.770000000106</v>
          </cell>
        </row>
        <row r="1860">
          <cell r="H1860">
            <v>760162.25999999989</v>
          </cell>
          <cell r="L1860">
            <v>275575.48999999982</v>
          </cell>
          <cell r="R1860">
            <v>256037.19999999981</v>
          </cell>
          <cell r="T1860">
            <v>-57091.73</v>
          </cell>
          <cell r="U1860">
            <v>-40890.71</v>
          </cell>
          <cell r="AF1860">
            <v>98256.579999999813</v>
          </cell>
        </row>
        <row r="1861">
          <cell r="H1861">
            <v>1047033.2100000002</v>
          </cell>
          <cell r="L1861">
            <v>362514.48000000027</v>
          </cell>
          <cell r="R1861">
            <v>337104.51000000024</v>
          </cell>
          <cell r="T1861">
            <v>-76983.360000000001</v>
          </cell>
          <cell r="U1861">
            <v>-85757.920000000013</v>
          </cell>
          <cell r="AF1861">
            <v>101815.93000000023</v>
          </cell>
        </row>
        <row r="1862">
          <cell r="H1862">
            <v>747973.14</v>
          </cell>
          <cell r="L1862">
            <v>263168.61000000004</v>
          </cell>
          <cell r="R1862">
            <v>241629.95000000004</v>
          </cell>
          <cell r="T1862">
            <v>-60532.810000000005</v>
          </cell>
          <cell r="U1862">
            <v>-193754.77</v>
          </cell>
          <cell r="AF1862">
            <v>-98115.48000000001</v>
          </cell>
        </row>
        <row r="1863">
          <cell r="H1863">
            <v>558769.56000000006</v>
          </cell>
          <cell r="L1863">
            <v>193570.62000000002</v>
          </cell>
          <cell r="R1863">
            <v>174472.50000000003</v>
          </cell>
          <cell r="T1863">
            <v>-84130.84</v>
          </cell>
          <cell r="U1863">
            <v>-42636.950000000004</v>
          </cell>
          <cell r="AF1863">
            <v>20100.739999999991</v>
          </cell>
        </row>
        <row r="1864">
          <cell r="H1864">
            <v>459039.20000000007</v>
          </cell>
          <cell r="L1864">
            <v>165966.16000000012</v>
          </cell>
          <cell r="R1864">
            <v>146016.60000000012</v>
          </cell>
          <cell r="T1864">
            <v>-118522.64</v>
          </cell>
          <cell r="U1864">
            <v>6501.58</v>
          </cell>
          <cell r="AF1864">
            <v>253551.38000000015</v>
          </cell>
        </row>
        <row r="1865">
          <cell r="H1865">
            <v>274957.78999999998</v>
          </cell>
          <cell r="L1865">
            <v>96386.639999999985</v>
          </cell>
          <cell r="R1865">
            <v>82814.579999999987</v>
          </cell>
          <cell r="T1865">
            <v>-49229.97</v>
          </cell>
          <cell r="U1865">
            <v>-35522.660000000003</v>
          </cell>
          <cell r="AF1865">
            <v>-34913.12000000001</v>
          </cell>
        </row>
        <row r="1866">
          <cell r="H1866">
            <v>416009.94999999995</v>
          </cell>
          <cell r="L1866">
            <v>157477.35999999996</v>
          </cell>
          <cell r="R1866">
            <v>143833.58999999997</v>
          </cell>
          <cell r="T1866">
            <v>-91532.19</v>
          </cell>
          <cell r="U1866">
            <v>-13097.050000000001</v>
          </cell>
          <cell r="AF1866">
            <v>-7210.6200000000536</v>
          </cell>
        </row>
        <row r="1867">
          <cell r="H1867">
            <v>322225.7</v>
          </cell>
          <cell r="L1867">
            <v>113845.26000000001</v>
          </cell>
          <cell r="R1867">
            <v>99132.300000000017</v>
          </cell>
          <cell r="T1867">
            <v>-56771.950000000019</v>
          </cell>
          <cell r="U1867">
            <v>-33135.869999999995</v>
          </cell>
          <cell r="AF1867">
            <v>-17495.53</v>
          </cell>
        </row>
        <row r="1868">
          <cell r="H1868">
            <v>528202.35</v>
          </cell>
          <cell r="L1868">
            <v>193821.55</v>
          </cell>
          <cell r="R1868">
            <v>178007.15</v>
          </cell>
          <cell r="T1868">
            <v>-79306.979999999981</v>
          </cell>
          <cell r="U1868">
            <v>-54552.35</v>
          </cell>
          <cell r="AF1868">
            <v>20707.47</v>
          </cell>
        </row>
        <row r="1869">
          <cell r="H1869">
            <v>298450.24999999994</v>
          </cell>
          <cell r="L1869">
            <v>108600.53999999992</v>
          </cell>
          <cell r="R1869">
            <v>96741.559999999925</v>
          </cell>
          <cell r="T1869">
            <v>-50992.630000000019</v>
          </cell>
          <cell r="U1869">
            <v>-26628.57</v>
          </cell>
          <cell r="AF1869">
            <v>-7821.420000000071</v>
          </cell>
        </row>
        <row r="1870">
          <cell r="H1870">
            <v>275852.44</v>
          </cell>
          <cell r="L1870">
            <v>96197.94</v>
          </cell>
          <cell r="R1870">
            <v>85596.59</v>
          </cell>
          <cell r="T1870">
            <v>-44830.619999999995</v>
          </cell>
          <cell r="U1870">
            <v>-18123.32</v>
          </cell>
          <cell r="AF1870">
            <v>-818.1299999999901</v>
          </cell>
        </row>
        <row r="1871">
          <cell r="H1871">
            <v>324039.99</v>
          </cell>
          <cell r="L1871">
            <v>124610.04999999999</v>
          </cell>
          <cell r="R1871">
            <v>114263.73999999999</v>
          </cell>
          <cell r="T1871">
            <v>-36228.719999999994</v>
          </cell>
          <cell r="U1871">
            <v>-25333.559999999998</v>
          </cell>
          <cell r="AF1871">
            <v>20711.149999999994</v>
          </cell>
        </row>
        <row r="1872">
          <cell r="H1872">
            <v>352507.22999999992</v>
          </cell>
          <cell r="L1872">
            <v>133514.2699999999</v>
          </cell>
          <cell r="R1872">
            <v>121487.3299999999</v>
          </cell>
          <cell r="T1872">
            <v>-57770.32</v>
          </cell>
          <cell r="U1872">
            <v>-33418.43</v>
          </cell>
          <cell r="AF1872">
            <v>-4600.3200000000943</v>
          </cell>
        </row>
        <row r="1873">
          <cell r="H1873">
            <v>312392.41000000003</v>
          </cell>
          <cell r="L1873">
            <v>113639.71000000002</v>
          </cell>
          <cell r="R1873">
            <v>96779.900000000023</v>
          </cell>
          <cell r="T1873">
            <v>-69174.500000000015</v>
          </cell>
          <cell r="U1873">
            <v>-35309.74</v>
          </cell>
          <cell r="AF1873">
            <v>-38629.680000000022</v>
          </cell>
        </row>
        <row r="1874">
          <cell r="H1874">
            <v>347886.86</v>
          </cell>
          <cell r="L1874">
            <v>129653.79999999999</v>
          </cell>
          <cell r="R1874">
            <v>115926.25999999998</v>
          </cell>
          <cell r="T1874">
            <v>-48485.58</v>
          </cell>
          <cell r="U1874">
            <v>-9565.83</v>
          </cell>
          <cell r="AF1874">
            <v>34930.029999999984</v>
          </cell>
        </row>
        <row r="1875">
          <cell r="H1875">
            <v>239056.25999999998</v>
          </cell>
          <cell r="L1875">
            <v>82637.840000000011</v>
          </cell>
          <cell r="R1875">
            <v>65692.340000000011</v>
          </cell>
          <cell r="T1875">
            <v>-51385.890000000007</v>
          </cell>
          <cell r="U1875">
            <v>-39520.92</v>
          </cell>
          <cell r="AF1875">
            <v>-55773.399999999994</v>
          </cell>
        </row>
        <row r="1876">
          <cell r="H1876">
            <v>342623.7</v>
          </cell>
          <cell r="L1876">
            <v>127373.08999999997</v>
          </cell>
          <cell r="R1876">
            <v>112530.35999999997</v>
          </cell>
          <cell r="T1876">
            <v>-61874.54</v>
          </cell>
          <cell r="U1876">
            <v>-17058.580000000002</v>
          </cell>
          <cell r="AF1876">
            <v>3028.7699999999604</v>
          </cell>
        </row>
        <row r="1877">
          <cell r="H1877">
            <v>641207.34</v>
          </cell>
          <cell r="L1877">
            <v>242713.39999999997</v>
          </cell>
          <cell r="R1877">
            <v>218915.18999999997</v>
          </cell>
          <cell r="T1877">
            <v>-92758.969999999987</v>
          </cell>
          <cell r="U1877">
            <v>-81468.38</v>
          </cell>
          <cell r="AF1877">
            <v>12448.27999999997</v>
          </cell>
        </row>
        <row r="1878">
          <cell r="H1878">
            <v>338122.44</v>
          </cell>
          <cell r="L1878">
            <v>124695.24000000002</v>
          </cell>
          <cell r="R1878">
            <v>104418.44000000002</v>
          </cell>
          <cell r="T1878">
            <v>-48814.71</v>
          </cell>
          <cell r="U1878">
            <v>-30636.2</v>
          </cell>
          <cell r="AF1878">
            <v>-6305.8499999999767</v>
          </cell>
        </row>
        <row r="1879">
          <cell r="H1879">
            <v>241349.16999999998</v>
          </cell>
          <cell r="L1879">
            <v>89374.479999999981</v>
          </cell>
          <cell r="R1879">
            <v>75112.50999999998</v>
          </cell>
          <cell r="T1879">
            <v>-44495.570000000022</v>
          </cell>
          <cell r="U1879">
            <v>-29655.689999999995</v>
          </cell>
          <cell r="AF1879">
            <v>-26765.050000000032</v>
          </cell>
        </row>
        <row r="1880">
          <cell r="H1880">
            <v>327051.11</v>
          </cell>
          <cell r="L1880">
            <v>118418.69000000002</v>
          </cell>
          <cell r="R1880">
            <v>98499.090000000026</v>
          </cell>
          <cell r="T1880">
            <v>-49019.859999999993</v>
          </cell>
          <cell r="U1880">
            <v>-30611.819999999996</v>
          </cell>
          <cell r="AF1880">
            <v>-6082.3299999999726</v>
          </cell>
        </row>
        <row r="1881">
          <cell r="H1881">
            <v>441925.94</v>
          </cell>
          <cell r="L1881">
            <v>156051.95000000004</v>
          </cell>
          <cell r="R1881">
            <v>138920.50000000003</v>
          </cell>
          <cell r="T1881">
            <v>-84582.58</v>
          </cell>
          <cell r="U1881">
            <v>-46559.98</v>
          </cell>
          <cell r="AF1881">
            <v>-25707.53</v>
          </cell>
        </row>
        <row r="1882">
          <cell r="H1882">
            <v>409905.02</v>
          </cell>
          <cell r="L1882">
            <v>152826.97999999998</v>
          </cell>
          <cell r="R1882">
            <v>138314.25999999998</v>
          </cell>
          <cell r="T1882">
            <v>-72488.25</v>
          </cell>
          <cell r="U1882">
            <v>-10311.539999999999</v>
          </cell>
          <cell r="AF1882">
            <v>26563.53</v>
          </cell>
        </row>
        <row r="1883">
          <cell r="H1883">
            <v>189617.13000000003</v>
          </cell>
          <cell r="L1883">
            <v>70978.23000000004</v>
          </cell>
          <cell r="R1883">
            <v>62733.690000000039</v>
          </cell>
          <cell r="T1883">
            <v>-34556.740000000005</v>
          </cell>
          <cell r="U1883">
            <v>-10791.11</v>
          </cell>
          <cell r="AF1883">
            <v>430.96000000003551</v>
          </cell>
        </row>
        <row r="1884">
          <cell r="H1884">
            <v>2909268.7199999993</v>
          </cell>
          <cell r="L1884">
            <v>977456.48999999929</v>
          </cell>
          <cell r="R1884">
            <v>895539.1199999993</v>
          </cell>
          <cell r="T1884">
            <v>-184423.28999999995</v>
          </cell>
          <cell r="U1884">
            <v>-227968.22999999998</v>
          </cell>
          <cell r="AF1884">
            <v>232147.17999999947</v>
          </cell>
        </row>
        <row r="1885">
          <cell r="H1885">
            <v>806064.79999999981</v>
          </cell>
          <cell r="L1885">
            <v>249654.48999999976</v>
          </cell>
          <cell r="R1885">
            <v>228534.65999999974</v>
          </cell>
          <cell r="T1885">
            <v>-71218.3</v>
          </cell>
          <cell r="U1885">
            <v>-68814.12999999999</v>
          </cell>
          <cell r="AF1885">
            <v>62829.839999999735</v>
          </cell>
        </row>
        <row r="1886">
          <cell r="H1886">
            <v>439892.73000000004</v>
          </cell>
          <cell r="L1886">
            <v>143688.51000000007</v>
          </cell>
          <cell r="R1886">
            <v>125047.34000000007</v>
          </cell>
          <cell r="T1886">
            <v>-41183.229999999996</v>
          </cell>
          <cell r="U1886">
            <v>-14972.79</v>
          </cell>
          <cell r="AF1886">
            <v>42570.340000000069</v>
          </cell>
        </row>
        <row r="1887">
          <cell r="H1887">
            <v>1045955.6600000001</v>
          </cell>
          <cell r="L1887">
            <v>338814.52000000019</v>
          </cell>
          <cell r="R1887">
            <v>299620.77000000019</v>
          </cell>
          <cell r="T1887">
            <v>-76592.090000000011</v>
          </cell>
          <cell r="U1887">
            <v>-42439.87</v>
          </cell>
          <cell r="AF1887">
            <v>130287.20000000016</v>
          </cell>
        </row>
        <row r="1888">
          <cell r="H1888">
            <v>788693.05</v>
          </cell>
          <cell r="L1888">
            <v>258791.05</v>
          </cell>
          <cell r="R1888">
            <v>233359.43</v>
          </cell>
          <cell r="T1888">
            <v>-47248.079999999994</v>
          </cell>
          <cell r="U1888">
            <v>-75623.210000000006</v>
          </cell>
          <cell r="AF1888">
            <v>50399.22</v>
          </cell>
        </row>
        <row r="1889">
          <cell r="H1889">
            <v>1941287.8299999998</v>
          </cell>
          <cell r="L1889">
            <v>641840.5199999999</v>
          </cell>
          <cell r="R1889">
            <v>585131.29999999993</v>
          </cell>
          <cell r="T1889">
            <v>-166544.6</v>
          </cell>
          <cell r="U1889">
            <v>-131817.16000000003</v>
          </cell>
          <cell r="AF1889">
            <v>200830.0199999999</v>
          </cell>
        </row>
        <row r="1890">
          <cell r="H1890">
            <v>800738.4800000001</v>
          </cell>
          <cell r="L1890">
            <v>265075.7200000002</v>
          </cell>
          <cell r="R1890">
            <v>246063.14000000019</v>
          </cell>
          <cell r="T1890">
            <v>-60242.310000000005</v>
          </cell>
          <cell r="U1890">
            <v>-60089.330000000009</v>
          </cell>
          <cell r="AF1890">
            <v>51782.880000000208</v>
          </cell>
        </row>
        <row r="1891">
          <cell r="H1891">
            <v>1219707.3800000001</v>
          </cell>
          <cell r="L1891">
            <v>404682.85000000009</v>
          </cell>
          <cell r="R1891">
            <v>371278.56000000011</v>
          </cell>
          <cell r="T1891">
            <v>-96654.909999999989</v>
          </cell>
          <cell r="U1891">
            <v>-143960.82</v>
          </cell>
          <cell r="AF1891">
            <v>78552.480000000156</v>
          </cell>
        </row>
        <row r="1892">
          <cell r="H1892">
            <v>737560.58000000007</v>
          </cell>
          <cell r="L1892">
            <v>240888.4800000001</v>
          </cell>
          <cell r="R1892">
            <v>219415.52000000011</v>
          </cell>
          <cell r="T1892">
            <v>-73533.47</v>
          </cell>
          <cell r="U1892">
            <v>-110488.51</v>
          </cell>
          <cell r="AF1892">
            <v>-16163.739999999903</v>
          </cell>
        </row>
        <row r="1893">
          <cell r="H1893">
            <v>827739.24000000011</v>
          </cell>
          <cell r="L1893">
            <v>278287.54000000015</v>
          </cell>
          <cell r="R1893">
            <v>251970.57000000015</v>
          </cell>
          <cell r="T1893">
            <v>-82440.199999999968</v>
          </cell>
          <cell r="U1893">
            <v>-38663.860000000008</v>
          </cell>
          <cell r="AF1893">
            <v>96365.350000000151</v>
          </cell>
        </row>
        <row r="1894">
          <cell r="H1894">
            <v>2034246.0899999999</v>
          </cell>
          <cell r="L1894">
            <v>664853.62</v>
          </cell>
          <cell r="R1894">
            <v>586339.5</v>
          </cell>
          <cell r="T1894">
            <v>-162720.83000000002</v>
          </cell>
          <cell r="U1894">
            <v>-163505.29</v>
          </cell>
          <cell r="AF1894">
            <v>91005.739999999932</v>
          </cell>
        </row>
        <row r="1895">
          <cell r="H1895">
            <v>1111140.9300000002</v>
          </cell>
          <cell r="L1895">
            <v>338245.99000000017</v>
          </cell>
          <cell r="R1895">
            <v>310608.53000000014</v>
          </cell>
          <cell r="T1895">
            <v>-95778.42</v>
          </cell>
          <cell r="U1895">
            <v>-132340.10999999999</v>
          </cell>
          <cell r="AF1895">
            <v>28282.940000000177</v>
          </cell>
        </row>
        <row r="1896">
          <cell r="H1896">
            <v>1096345.46</v>
          </cell>
          <cell r="L1896">
            <v>358337.78999999986</v>
          </cell>
          <cell r="R1896">
            <v>323618.68999999989</v>
          </cell>
          <cell r="T1896">
            <v>-97876.970000000016</v>
          </cell>
          <cell r="U1896">
            <v>-167484.13999999998</v>
          </cell>
          <cell r="AF1896">
            <v>-14894.940000000061</v>
          </cell>
        </row>
        <row r="1897">
          <cell r="H1897">
            <v>624163.99000000011</v>
          </cell>
          <cell r="L1897">
            <v>193393.89000000013</v>
          </cell>
          <cell r="R1897">
            <v>170208.34000000014</v>
          </cell>
          <cell r="T1897">
            <v>-58109.289999999994</v>
          </cell>
          <cell r="U1897">
            <v>-51369.83</v>
          </cell>
          <cell r="AF1897">
            <v>23358.570000000182</v>
          </cell>
        </row>
        <row r="1898">
          <cell r="H1898">
            <v>768745.35</v>
          </cell>
          <cell r="L1898">
            <v>252427.31999999989</v>
          </cell>
          <cell r="R1898">
            <v>232316.68999999989</v>
          </cell>
          <cell r="T1898">
            <v>-67726.190000000017</v>
          </cell>
          <cell r="U1898">
            <v>-94001.849999999991</v>
          </cell>
          <cell r="AF1898">
            <v>8601.0899999999092</v>
          </cell>
        </row>
        <row r="1899">
          <cell r="H1899">
            <v>1476032.33</v>
          </cell>
          <cell r="L1899">
            <v>455710.44999999995</v>
          </cell>
          <cell r="R1899">
            <v>394958.78999999992</v>
          </cell>
          <cell r="T1899">
            <v>-127476.95999999999</v>
          </cell>
          <cell r="U1899">
            <v>-135960.49</v>
          </cell>
          <cell r="AF1899">
            <v>-19460.809999999998</v>
          </cell>
        </row>
        <row r="1900">
          <cell r="H1900">
            <v>910423.25000000012</v>
          </cell>
          <cell r="L1900">
            <v>302290.14000000013</v>
          </cell>
          <cell r="R1900">
            <v>276933.0500000001</v>
          </cell>
          <cell r="T1900">
            <v>-68888.94</v>
          </cell>
          <cell r="U1900">
            <v>-135316.22</v>
          </cell>
          <cell r="AF1900">
            <v>7519.1100000001024</v>
          </cell>
        </row>
        <row r="1901">
          <cell r="H1901">
            <v>1400472.25</v>
          </cell>
          <cell r="L1901">
            <v>464801.31000000006</v>
          </cell>
          <cell r="R1901">
            <v>382112.33000000007</v>
          </cell>
          <cell r="T1901">
            <v>-116732.88</v>
          </cell>
          <cell r="U1901">
            <v>-124829.21</v>
          </cell>
          <cell r="AF1901">
            <v>64430.150000000023</v>
          </cell>
        </row>
        <row r="1902">
          <cell r="H1902">
            <v>894386.54999999993</v>
          </cell>
          <cell r="L1902">
            <v>298685.59999999992</v>
          </cell>
          <cell r="R1902">
            <v>262206.97999999992</v>
          </cell>
          <cell r="T1902">
            <v>-80714.649999999994</v>
          </cell>
          <cell r="U1902">
            <v>-85482.63</v>
          </cell>
          <cell r="AF1902">
            <v>7094.4499999999243</v>
          </cell>
        </row>
        <row r="1903">
          <cell r="H1903">
            <v>1321548.5699999998</v>
          </cell>
          <cell r="L1903">
            <v>433227.48999999987</v>
          </cell>
          <cell r="R1903">
            <v>395129.52999999985</v>
          </cell>
          <cell r="T1903">
            <v>-127603.87</v>
          </cell>
          <cell r="U1903">
            <v>-126212.74</v>
          </cell>
          <cell r="AF1903">
            <v>50975.089999999967</v>
          </cell>
        </row>
        <row r="1904">
          <cell r="H1904">
            <v>1648896.6999999997</v>
          </cell>
          <cell r="L1904">
            <v>526761.44999999972</v>
          </cell>
          <cell r="R1904">
            <v>462651.1199999997</v>
          </cell>
          <cell r="T1904">
            <v>-131677.62000000002</v>
          </cell>
          <cell r="U1904">
            <v>-206930.77</v>
          </cell>
          <cell r="AF1904">
            <v>-941.44000000035157</v>
          </cell>
        </row>
        <row r="1905">
          <cell r="H1905">
            <v>524410</v>
          </cell>
          <cell r="L1905">
            <v>183108.87999999998</v>
          </cell>
          <cell r="R1905">
            <v>160064.99999999997</v>
          </cell>
          <cell r="T1905">
            <v>-45313.380000000005</v>
          </cell>
          <cell r="U1905">
            <v>-53867.44</v>
          </cell>
          <cell r="AF1905">
            <v>-12591.770000000048</v>
          </cell>
        </row>
        <row r="1906">
          <cell r="H1906">
            <v>1484759.1199999999</v>
          </cell>
          <cell r="L1906">
            <v>490955.52999999991</v>
          </cell>
          <cell r="R1906">
            <v>450837.92999999993</v>
          </cell>
          <cell r="T1906">
            <v>-107938.84000000001</v>
          </cell>
          <cell r="U1906">
            <v>-131713.76999999999</v>
          </cell>
          <cell r="AF1906">
            <v>66251.329999999958</v>
          </cell>
        </row>
        <row r="1907">
          <cell r="H1907">
            <v>886437.78</v>
          </cell>
          <cell r="L1907">
            <v>285404.10999999993</v>
          </cell>
          <cell r="R1907">
            <v>258548.99999999994</v>
          </cell>
          <cell r="T1907">
            <v>-73589.97</v>
          </cell>
          <cell r="U1907">
            <v>-47183.810000000005</v>
          </cell>
          <cell r="AF1907">
            <v>79081.869999999937</v>
          </cell>
        </row>
        <row r="1908">
          <cell r="H1908">
            <v>666208.97000000009</v>
          </cell>
          <cell r="L1908">
            <v>229193.21000000008</v>
          </cell>
          <cell r="R1908">
            <v>211925.51000000007</v>
          </cell>
          <cell r="T1908">
            <v>-60485.040000000008</v>
          </cell>
          <cell r="U1908">
            <v>-45293.87</v>
          </cell>
          <cell r="AF1908">
            <v>19222.080000000104</v>
          </cell>
        </row>
        <row r="1909">
          <cell r="H1909">
            <v>1386537.8499999999</v>
          </cell>
          <cell r="L1909">
            <v>447798.76</v>
          </cell>
          <cell r="R1909">
            <v>409382.64</v>
          </cell>
          <cell r="T1909">
            <v>-107585.12000000002</v>
          </cell>
          <cell r="U1909">
            <v>-95472.65</v>
          </cell>
          <cell r="AF1909">
            <v>125311.14999999997</v>
          </cell>
        </row>
        <row r="1910">
          <cell r="H1910">
            <v>2424068.2999999998</v>
          </cell>
          <cell r="L1910">
            <v>821327.57999999961</v>
          </cell>
          <cell r="R1910">
            <v>756405.15999999957</v>
          </cell>
          <cell r="T1910">
            <v>-160716.81</v>
          </cell>
          <cell r="U1910">
            <v>-115277.37</v>
          </cell>
          <cell r="AF1910">
            <v>371407.30999999953</v>
          </cell>
        </row>
        <row r="1911">
          <cell r="H1911">
            <v>1483423.19</v>
          </cell>
          <cell r="L1911">
            <v>500673.79999999993</v>
          </cell>
          <cell r="R1911">
            <v>450979.30999999994</v>
          </cell>
          <cell r="T1911">
            <v>-124815.29000000001</v>
          </cell>
          <cell r="U1911">
            <v>-50300.28</v>
          </cell>
          <cell r="AF1911">
            <v>115701.13999999996</v>
          </cell>
        </row>
        <row r="1912">
          <cell r="H1912">
            <v>1047308.9299999997</v>
          </cell>
          <cell r="L1912">
            <v>350696.09999999963</v>
          </cell>
          <cell r="R1912">
            <v>321185.22999999963</v>
          </cell>
          <cell r="T1912">
            <v>-79693.19</v>
          </cell>
          <cell r="U1912">
            <v>-133443.75</v>
          </cell>
          <cell r="AF1912">
            <v>57376.299999999639</v>
          </cell>
        </row>
        <row r="1913">
          <cell r="H1913">
            <v>808121.35000000009</v>
          </cell>
          <cell r="L1913">
            <v>283715.2900000001</v>
          </cell>
          <cell r="R1913">
            <v>249244.19000000009</v>
          </cell>
          <cell r="T1913">
            <v>-60331.86</v>
          </cell>
          <cell r="U1913">
            <v>-99003.9</v>
          </cell>
          <cell r="AF1913">
            <v>52880.560000000085</v>
          </cell>
        </row>
        <row r="1914">
          <cell r="H1914">
            <v>1172659.3299999998</v>
          </cell>
          <cell r="L1914">
            <v>379727.22999999986</v>
          </cell>
          <cell r="R1914">
            <v>348027.10999999987</v>
          </cell>
          <cell r="T1914">
            <v>-90476.019999999975</v>
          </cell>
          <cell r="U1914">
            <v>-252410.03</v>
          </cell>
          <cell r="AF1914">
            <v>-92192.360000000044</v>
          </cell>
        </row>
        <row r="1915">
          <cell r="H1915">
            <v>1280149.4700000002</v>
          </cell>
          <cell r="L1915">
            <v>423448.48000000016</v>
          </cell>
          <cell r="R1915">
            <v>384485.12000000017</v>
          </cell>
          <cell r="T1915">
            <v>-109000.97000000002</v>
          </cell>
          <cell r="U1915">
            <v>-183661.81</v>
          </cell>
          <cell r="AF1915">
            <v>-3888.7099999998463</v>
          </cell>
        </row>
        <row r="1916">
          <cell r="H1916">
            <v>1225477.67</v>
          </cell>
          <cell r="L1916">
            <v>408402.2699999999</v>
          </cell>
          <cell r="R1916">
            <v>369565.7699999999</v>
          </cell>
          <cell r="T1916">
            <v>-92457.219999999987</v>
          </cell>
          <cell r="U1916">
            <v>-184814.85</v>
          </cell>
          <cell r="AF1916">
            <v>22909.719999999914</v>
          </cell>
        </row>
        <row r="1917">
          <cell r="H1917">
            <v>513575.43000000005</v>
          </cell>
          <cell r="L1917">
            <v>181929.2000000001</v>
          </cell>
          <cell r="R1917">
            <v>167008.12000000011</v>
          </cell>
          <cell r="T1917">
            <v>-48801.979999999996</v>
          </cell>
          <cell r="U1917">
            <v>-73981.749999999985</v>
          </cell>
          <cell r="AF1917">
            <v>-6472.5099999998347</v>
          </cell>
        </row>
        <row r="1918">
          <cell r="H1918">
            <v>424063.36</v>
          </cell>
          <cell r="L1918">
            <v>147825.87000000002</v>
          </cell>
          <cell r="R1918">
            <v>128165.59000000003</v>
          </cell>
          <cell r="T1918">
            <v>-45166.500000000007</v>
          </cell>
          <cell r="U1918">
            <v>-56993.810000000005</v>
          </cell>
          <cell r="AF1918">
            <v>-26056.079999999958</v>
          </cell>
        </row>
        <row r="1919">
          <cell r="H1919">
            <v>588418.52</v>
          </cell>
          <cell r="L1919">
            <v>197923.53000000006</v>
          </cell>
          <cell r="R1919">
            <v>178951.68000000005</v>
          </cell>
          <cell r="T1919">
            <v>-49001.939999999995</v>
          </cell>
          <cell r="U1919">
            <v>-62054.11</v>
          </cell>
          <cell r="AF1919">
            <v>14590.260000000068</v>
          </cell>
        </row>
        <row r="1920">
          <cell r="H1920">
            <v>664420.80000000005</v>
          </cell>
          <cell r="L1920">
            <v>223825.07000000007</v>
          </cell>
          <cell r="R1920">
            <v>193990.93000000005</v>
          </cell>
          <cell r="T1920">
            <v>-54333.26999999999</v>
          </cell>
          <cell r="U1920">
            <v>-99602.34</v>
          </cell>
          <cell r="AF1920">
            <v>-13795.189999999915</v>
          </cell>
        </row>
        <row r="1921">
          <cell r="H1921">
            <v>724478.76</v>
          </cell>
          <cell r="L1921">
            <v>259452.64999999997</v>
          </cell>
          <cell r="R1921">
            <v>216938.39999999997</v>
          </cell>
          <cell r="T1921">
            <v>-70672.48000000001</v>
          </cell>
          <cell r="U1921">
            <v>-126772.33</v>
          </cell>
          <cell r="AF1921">
            <v>-38993.360000000015</v>
          </cell>
        </row>
        <row r="1922">
          <cell r="H1922">
            <v>964241.13000000012</v>
          </cell>
          <cell r="L1922">
            <v>331929.53000000009</v>
          </cell>
          <cell r="R1922">
            <v>289483.18000000011</v>
          </cell>
          <cell r="T1922">
            <v>-74168.510000000009</v>
          </cell>
          <cell r="U1922">
            <v>-96119.94</v>
          </cell>
          <cell r="AF1922">
            <v>69064.430000000109</v>
          </cell>
        </row>
        <row r="1923">
          <cell r="H1923">
            <v>926571.32000000018</v>
          </cell>
          <cell r="L1923">
            <v>319268.94000000018</v>
          </cell>
          <cell r="R1923">
            <v>252734.39000000019</v>
          </cell>
          <cell r="T1923">
            <v>-75696.44</v>
          </cell>
          <cell r="U1923">
            <v>-79228.88</v>
          </cell>
          <cell r="AF1923">
            <v>27558.020000000222</v>
          </cell>
        </row>
        <row r="1924">
          <cell r="H1924">
            <v>1071478.0899999999</v>
          </cell>
          <cell r="L1924">
            <v>368408.72999999975</v>
          </cell>
          <cell r="R1924">
            <v>312585.91999999975</v>
          </cell>
          <cell r="T1924">
            <v>-86292.61</v>
          </cell>
          <cell r="U1924">
            <v>-117637.54</v>
          </cell>
          <cell r="AF1924">
            <v>36919.119999999821</v>
          </cell>
        </row>
        <row r="1925">
          <cell r="H1925">
            <v>932750</v>
          </cell>
          <cell r="L1925">
            <v>302328.28999999998</v>
          </cell>
          <cell r="R1925">
            <v>258737.43999999997</v>
          </cell>
          <cell r="T1925">
            <v>-80699.12999999999</v>
          </cell>
          <cell r="U1925">
            <v>-65878.989999999991</v>
          </cell>
          <cell r="AF1925">
            <v>47736.829999999958</v>
          </cell>
        </row>
        <row r="1926">
          <cell r="H1926">
            <v>486917.86999999994</v>
          </cell>
          <cell r="L1926">
            <v>178578.83999999997</v>
          </cell>
          <cell r="R1926">
            <v>138593.84999999998</v>
          </cell>
          <cell r="T1926">
            <v>-48634.36</v>
          </cell>
          <cell r="U1926">
            <v>-331215.84000000003</v>
          </cell>
          <cell r="AF1926">
            <v>-321897.10000000003</v>
          </cell>
        </row>
        <row r="1927">
          <cell r="H1927">
            <v>895893.67999999993</v>
          </cell>
          <cell r="L1927">
            <v>303034.45999999996</v>
          </cell>
          <cell r="R1927">
            <v>271502.30999999994</v>
          </cell>
          <cell r="T1927">
            <v>-71117.72</v>
          </cell>
          <cell r="U1927">
            <v>-102439.74999999999</v>
          </cell>
          <cell r="AF1927">
            <v>24550.009999999951</v>
          </cell>
        </row>
        <row r="1928">
          <cell r="H1928">
            <v>733155.71999999986</v>
          </cell>
          <cell r="L1928">
            <v>242061.44999999995</v>
          </cell>
          <cell r="R1928">
            <v>222849.46999999994</v>
          </cell>
          <cell r="T1928">
            <v>-69960.45</v>
          </cell>
          <cell r="U1928">
            <v>-123128</v>
          </cell>
          <cell r="AF1928">
            <v>-40649.410000000062</v>
          </cell>
        </row>
        <row r="1929">
          <cell r="H1929">
            <v>630921.17000000004</v>
          </cell>
          <cell r="L1929">
            <v>210968.78000000003</v>
          </cell>
          <cell r="R1929">
            <v>184003.69000000003</v>
          </cell>
          <cell r="T1929">
            <v>-62460.100000000006</v>
          </cell>
          <cell r="U1929">
            <v>-335765.25000000006</v>
          </cell>
          <cell r="AF1929">
            <v>-278032.05000000005</v>
          </cell>
        </row>
        <row r="1930">
          <cell r="H1930">
            <v>881434.36</v>
          </cell>
          <cell r="L1930">
            <v>303333.9499999999</v>
          </cell>
          <cell r="R1930">
            <v>255674.8599999999</v>
          </cell>
          <cell r="T1930">
            <v>-80386.930000000008</v>
          </cell>
          <cell r="U1930">
            <v>-197086.68</v>
          </cell>
          <cell r="AF1930">
            <v>-85170.830000000045</v>
          </cell>
        </row>
        <row r="1931">
          <cell r="H1931">
            <v>1449669.75</v>
          </cell>
          <cell r="L1931">
            <v>478329.15999999992</v>
          </cell>
          <cell r="R1931">
            <v>438720.06999999989</v>
          </cell>
          <cell r="T1931">
            <v>-125239.31</v>
          </cell>
          <cell r="U1931">
            <v>-441030</v>
          </cell>
          <cell r="AF1931">
            <v>-229142.49000000005</v>
          </cell>
        </row>
        <row r="1932">
          <cell r="H1932">
            <v>638824.43999999994</v>
          </cell>
          <cell r="L1932">
            <v>229179.63999999993</v>
          </cell>
          <cell r="R1932">
            <v>202764.59999999992</v>
          </cell>
          <cell r="T1932">
            <v>-51336.450000000004</v>
          </cell>
          <cell r="U1932">
            <v>-161163.24999999997</v>
          </cell>
          <cell r="AF1932">
            <v>-77503.910000000091</v>
          </cell>
        </row>
        <row r="1933">
          <cell r="H1933">
            <v>1189253.1599999999</v>
          </cell>
          <cell r="L1933">
            <v>381618.70999999979</v>
          </cell>
          <cell r="R1933">
            <v>349138.18999999977</v>
          </cell>
          <cell r="T1933">
            <v>-88030.23</v>
          </cell>
          <cell r="U1933">
            <v>-69840.94</v>
          </cell>
          <cell r="AF1933">
            <v>108461.17999999976</v>
          </cell>
        </row>
        <row r="1934">
          <cell r="H1934">
            <v>718866.83000000007</v>
          </cell>
          <cell r="L1934">
            <v>236479.14</v>
          </cell>
          <cell r="R1934">
            <v>216439.39</v>
          </cell>
          <cell r="T1934">
            <v>-67969.869999999981</v>
          </cell>
          <cell r="U1934">
            <v>-31284.129999999997</v>
          </cell>
          <cell r="AF1934">
            <v>60881.71000000005</v>
          </cell>
        </row>
        <row r="1935">
          <cell r="H1935">
            <v>929091.75000000012</v>
          </cell>
          <cell r="L1935">
            <v>340018.75000000023</v>
          </cell>
          <cell r="R1935">
            <v>289092.66000000027</v>
          </cell>
          <cell r="T1935">
            <v>-87175.489999999991</v>
          </cell>
          <cell r="U1935">
            <v>-99940.650000000009</v>
          </cell>
          <cell r="AF1935">
            <v>50382.730000000214</v>
          </cell>
        </row>
        <row r="1936">
          <cell r="H1936">
            <v>598127.39</v>
          </cell>
          <cell r="L1936">
            <v>194959.30000000002</v>
          </cell>
          <cell r="R1936">
            <v>177526.59000000003</v>
          </cell>
          <cell r="T1936">
            <v>-59357.34</v>
          </cell>
          <cell r="U1936">
            <v>-26349.730000000003</v>
          </cell>
          <cell r="AF1936">
            <v>37202.790000000037</v>
          </cell>
        </row>
        <row r="1937">
          <cell r="H1937">
            <v>667987.97</v>
          </cell>
          <cell r="L1937">
            <v>220975.30999999994</v>
          </cell>
          <cell r="R1937">
            <v>205843.94999999995</v>
          </cell>
          <cell r="T1937">
            <v>-69920.039999999994</v>
          </cell>
          <cell r="U1937">
            <v>-33669.03</v>
          </cell>
          <cell r="AF1937">
            <v>31682.949999999953</v>
          </cell>
        </row>
        <row r="1938">
          <cell r="H1938">
            <v>615287</v>
          </cell>
          <cell r="L1938">
            <v>207349.38</v>
          </cell>
          <cell r="R1938">
            <v>188069.13</v>
          </cell>
          <cell r="T1938">
            <v>-52254.23</v>
          </cell>
          <cell r="U1938">
            <v>-76046.759999999995</v>
          </cell>
          <cell r="AF1938">
            <v>13477.820000000036</v>
          </cell>
        </row>
        <row r="1939">
          <cell r="H1939">
            <v>580701.41000000015</v>
          </cell>
          <cell r="L1939">
            <v>194693.85000000015</v>
          </cell>
          <cell r="R1939">
            <v>168617.30000000016</v>
          </cell>
          <cell r="T1939">
            <v>-66787.59</v>
          </cell>
          <cell r="U1939">
            <v>-77715.960000000006</v>
          </cell>
          <cell r="AF1939">
            <v>-52018.499999999825</v>
          </cell>
        </row>
        <row r="1940">
          <cell r="H1940">
            <v>1119809.33</v>
          </cell>
          <cell r="L1940">
            <v>363036.42000000022</v>
          </cell>
          <cell r="R1940">
            <v>334795.9700000002</v>
          </cell>
          <cell r="T1940">
            <v>-99174.09</v>
          </cell>
          <cell r="U1940">
            <v>-159970.74000000002</v>
          </cell>
          <cell r="AF1940">
            <v>5950.7000000001863</v>
          </cell>
        </row>
        <row r="1941">
          <cell r="H1941">
            <v>804599.52000000014</v>
          </cell>
          <cell r="L1941">
            <v>267656.65000000014</v>
          </cell>
          <cell r="R1941">
            <v>248106.21000000014</v>
          </cell>
          <cell r="T1941">
            <v>-73815.360000000015</v>
          </cell>
          <cell r="U1941">
            <v>-107875.26999999999</v>
          </cell>
          <cell r="AF1941">
            <v>-5883.7599999998638</v>
          </cell>
        </row>
        <row r="1942">
          <cell r="H1942">
            <v>745328.89000000013</v>
          </cell>
          <cell r="L1942">
            <v>241956.64000000019</v>
          </cell>
          <cell r="R1942">
            <v>223785.76000000018</v>
          </cell>
          <cell r="T1942">
            <v>-62848.93</v>
          </cell>
          <cell r="U1942">
            <v>-200819.46</v>
          </cell>
          <cell r="AF1942">
            <v>-105707.0999999998</v>
          </cell>
        </row>
        <row r="1943">
          <cell r="H1943">
            <v>402275.56999999995</v>
          </cell>
          <cell r="L1943">
            <v>140117.18999999992</v>
          </cell>
          <cell r="R1943">
            <v>121362.78999999992</v>
          </cell>
          <cell r="T1943">
            <v>-48870.159999999996</v>
          </cell>
          <cell r="U1943">
            <v>-67815.199999999997</v>
          </cell>
          <cell r="AF1943">
            <v>-33407.420000000042</v>
          </cell>
        </row>
        <row r="1944">
          <cell r="H1944">
            <v>600418.82999999996</v>
          </cell>
          <cell r="L1944">
            <v>191909.06000000003</v>
          </cell>
          <cell r="R1944">
            <v>171872.15000000002</v>
          </cell>
          <cell r="T1944">
            <v>-42932.000000000007</v>
          </cell>
          <cell r="U1944">
            <v>-73324.160000000003</v>
          </cell>
          <cell r="AF1944">
            <v>16145.280000000028</v>
          </cell>
        </row>
        <row r="1945">
          <cell r="H1945">
            <v>664942.37</v>
          </cell>
          <cell r="L1945">
            <v>218829</v>
          </cell>
          <cell r="R1945">
            <v>193689.49</v>
          </cell>
          <cell r="T1945">
            <v>-70422.259999999995</v>
          </cell>
          <cell r="U1945">
            <v>-108203.12999999999</v>
          </cell>
          <cell r="AF1945">
            <v>-37409.339999999909</v>
          </cell>
        </row>
        <row r="1946">
          <cell r="H1946">
            <v>432782.91</v>
          </cell>
          <cell r="L1946">
            <v>147773.50999999998</v>
          </cell>
          <cell r="R1946">
            <v>129775.18999999997</v>
          </cell>
          <cell r="T1946">
            <v>-42274.719999999994</v>
          </cell>
          <cell r="U1946">
            <v>-46361.24</v>
          </cell>
          <cell r="AF1946">
            <v>-17940.160000000033</v>
          </cell>
        </row>
        <row r="1947">
          <cell r="H1947">
            <v>522112.10000000009</v>
          </cell>
          <cell r="L1947">
            <v>167999.72000000009</v>
          </cell>
          <cell r="R1947">
            <v>152576.68000000008</v>
          </cell>
          <cell r="T1947">
            <v>-31530.78</v>
          </cell>
          <cell r="U1947">
            <v>-20590.969999999998</v>
          </cell>
          <cell r="AF1947">
            <v>63378.390000000087</v>
          </cell>
        </row>
        <row r="1948">
          <cell r="H1948">
            <v>538100.82999999996</v>
          </cell>
          <cell r="L1948">
            <v>192651.59999999995</v>
          </cell>
          <cell r="R1948">
            <v>163976.67999999993</v>
          </cell>
          <cell r="T1948">
            <v>-59094.520000000011</v>
          </cell>
          <cell r="U1948">
            <v>-62758.369999999995</v>
          </cell>
          <cell r="AF1948">
            <v>3021.7799999999406</v>
          </cell>
        </row>
        <row r="1949">
          <cell r="H1949">
            <v>416243.4</v>
          </cell>
          <cell r="L1949">
            <v>143235.75</v>
          </cell>
          <cell r="R1949">
            <v>124222.1</v>
          </cell>
          <cell r="T1949">
            <v>-46525.790000000008</v>
          </cell>
          <cell r="U1949">
            <v>-32412.65</v>
          </cell>
          <cell r="AF1949">
            <v>-5739.3899999999703</v>
          </cell>
        </row>
        <row r="1950">
          <cell r="H1950">
            <v>837787.14</v>
          </cell>
          <cell r="L1950">
            <v>299933.41000000009</v>
          </cell>
          <cell r="R1950">
            <v>257511.3900000001</v>
          </cell>
          <cell r="T1950">
            <v>-63777.299999999996</v>
          </cell>
          <cell r="U1950">
            <v>-55510.400000000001</v>
          </cell>
          <cell r="AF1950">
            <v>80226.570000000123</v>
          </cell>
        </row>
        <row r="1951">
          <cell r="H1951">
            <v>685309.60000000009</v>
          </cell>
          <cell r="L1951">
            <v>232475.50000000012</v>
          </cell>
          <cell r="R1951">
            <v>216767.20000000013</v>
          </cell>
          <cell r="T1951">
            <v>-57909.539999999986</v>
          </cell>
          <cell r="U1951">
            <v>-102732.61000000002</v>
          </cell>
          <cell r="AF1951">
            <v>-8424.6099999998696</v>
          </cell>
        </row>
        <row r="1952">
          <cell r="H1952">
            <v>737809.12</v>
          </cell>
          <cell r="L1952">
            <v>240073.01000000007</v>
          </cell>
          <cell r="R1952">
            <v>218937.49000000008</v>
          </cell>
          <cell r="T1952">
            <v>-62099.180000000008</v>
          </cell>
          <cell r="U1952">
            <v>-43086.76</v>
          </cell>
          <cell r="AF1952">
            <v>60795.130000000063</v>
          </cell>
        </row>
        <row r="1953">
          <cell r="H1953">
            <v>370160.17000000004</v>
          </cell>
          <cell r="L1953">
            <v>124665.85999999999</v>
          </cell>
          <cell r="R1953">
            <v>108983.27999999998</v>
          </cell>
          <cell r="T1953">
            <v>-41710.969999999987</v>
          </cell>
          <cell r="U1953">
            <v>-19961.68</v>
          </cell>
          <cell r="AF1953">
            <v>6634.6199999999953</v>
          </cell>
        </row>
        <row r="1954">
          <cell r="H1954">
            <v>1035128.8</v>
          </cell>
          <cell r="L1954">
            <v>348616.74000000011</v>
          </cell>
          <cell r="R1954">
            <v>310462.03000000009</v>
          </cell>
          <cell r="T1954">
            <v>-86346.38</v>
          </cell>
          <cell r="U1954">
            <v>-92498.749999999985</v>
          </cell>
          <cell r="AF1954">
            <v>53434.500000000058</v>
          </cell>
        </row>
        <row r="1955">
          <cell r="H1955">
            <v>1009437.59</v>
          </cell>
          <cell r="L1955">
            <v>337623.8</v>
          </cell>
          <cell r="R1955">
            <v>303289.52</v>
          </cell>
          <cell r="T1955">
            <v>-83028.059999999983</v>
          </cell>
          <cell r="U1955">
            <v>-73755.37999999999</v>
          </cell>
          <cell r="AF1955">
            <v>73353.730000000098</v>
          </cell>
        </row>
        <row r="1956">
          <cell r="H1956">
            <v>406667.68999999994</v>
          </cell>
          <cell r="L1956">
            <v>144997.39999999997</v>
          </cell>
          <cell r="R1956">
            <v>129070.70999999996</v>
          </cell>
          <cell r="T1956">
            <v>-46571.81</v>
          </cell>
          <cell r="U1956">
            <v>-22417.770000000004</v>
          </cell>
          <cell r="AF1956">
            <v>14090.899999999951</v>
          </cell>
        </row>
        <row r="1957">
          <cell r="H1957">
            <v>667333.53</v>
          </cell>
          <cell r="L1957">
            <v>201088.52000000002</v>
          </cell>
          <cell r="R1957">
            <v>185949.85</v>
          </cell>
          <cell r="T1957">
            <v>-59102.65</v>
          </cell>
          <cell r="U1957">
            <v>-43131.909999999996</v>
          </cell>
          <cell r="AF1957">
            <v>1985.929999999993</v>
          </cell>
        </row>
        <row r="1958">
          <cell r="H1958">
            <v>1062852.8900000001</v>
          </cell>
          <cell r="L1958">
            <v>355380.33000000013</v>
          </cell>
          <cell r="R1958">
            <v>313485.52000000014</v>
          </cell>
          <cell r="T1958">
            <v>-70090.539999999994</v>
          </cell>
          <cell r="U1958">
            <v>-86168.88</v>
          </cell>
          <cell r="AF1958">
            <v>106569.65000000017</v>
          </cell>
        </row>
        <row r="1959">
          <cell r="H1959">
            <v>1061306.1499999999</v>
          </cell>
          <cell r="L1959">
            <v>362379.71999999986</v>
          </cell>
          <cell r="R1959">
            <v>310521.00999999983</v>
          </cell>
          <cell r="T1959">
            <v>-73164.930000000008</v>
          </cell>
          <cell r="U1959">
            <v>-39301.199999999997</v>
          </cell>
          <cell r="AF1959">
            <v>135195.16999999984</v>
          </cell>
        </row>
        <row r="1960">
          <cell r="H1960">
            <v>392812.19</v>
          </cell>
          <cell r="L1960">
            <v>135377.06999999998</v>
          </cell>
          <cell r="R1960">
            <v>106612.61999999998</v>
          </cell>
          <cell r="T1960">
            <v>-46890.210000000006</v>
          </cell>
          <cell r="U1960">
            <v>-49346.080000000002</v>
          </cell>
          <cell r="AF1960">
            <v>-56140.700000000026</v>
          </cell>
        </row>
        <row r="1961">
          <cell r="H1961">
            <v>653326.64</v>
          </cell>
          <cell r="L1961">
            <v>222743.28000000006</v>
          </cell>
          <cell r="R1961">
            <v>206701.42000000004</v>
          </cell>
          <cell r="T1961">
            <v>-58834.14</v>
          </cell>
          <cell r="U1961">
            <v>-78862.76999999999</v>
          </cell>
          <cell r="AF1961">
            <v>7994.2700000000768</v>
          </cell>
        </row>
        <row r="1962">
          <cell r="H1962">
            <v>643475.76</v>
          </cell>
          <cell r="L1962">
            <v>214693.82000000004</v>
          </cell>
          <cell r="R1962">
            <v>196893.88000000003</v>
          </cell>
          <cell r="T1962">
            <v>-54972.840000000004</v>
          </cell>
          <cell r="U1962">
            <v>-81989.860000000015</v>
          </cell>
          <cell r="AF1962">
            <v>15400.339999999997</v>
          </cell>
        </row>
        <row r="1963">
          <cell r="H1963">
            <v>565228.41999999993</v>
          </cell>
          <cell r="L1963">
            <v>192628.97999999995</v>
          </cell>
          <cell r="R1963">
            <v>170200.58999999997</v>
          </cell>
          <cell r="T1963">
            <v>-51633.049999999996</v>
          </cell>
          <cell r="U1963">
            <v>-55085.750000000007</v>
          </cell>
          <cell r="AF1963">
            <v>-2107.2600000000093</v>
          </cell>
        </row>
        <row r="1964">
          <cell r="H1964">
            <v>681970.37999999989</v>
          </cell>
          <cell r="L1964">
            <v>231330.75999999989</v>
          </cell>
          <cell r="R1964">
            <v>212107.6699999999</v>
          </cell>
          <cell r="T1964">
            <v>-51534.05999999999</v>
          </cell>
          <cell r="U1964">
            <v>-50303.27</v>
          </cell>
          <cell r="AF1964">
            <v>62090.039999999892</v>
          </cell>
        </row>
        <row r="1965">
          <cell r="H1965">
            <v>753530.33000000007</v>
          </cell>
          <cell r="L1965">
            <v>254266.27000000002</v>
          </cell>
          <cell r="R1965">
            <v>229727.79</v>
          </cell>
          <cell r="T1965">
            <v>-57400.810000000012</v>
          </cell>
          <cell r="U1965">
            <v>-44550.38</v>
          </cell>
          <cell r="AF1965">
            <v>65236.23000000004</v>
          </cell>
        </row>
        <row r="1966">
          <cell r="H1966">
            <v>935990.14999999967</v>
          </cell>
          <cell r="L1966">
            <v>307330.08999999968</v>
          </cell>
          <cell r="R1966">
            <v>280787.84999999969</v>
          </cell>
          <cell r="T1966">
            <v>-76640.710000000006</v>
          </cell>
          <cell r="U1966">
            <v>-85757.920000000013</v>
          </cell>
          <cell r="AF1966">
            <v>47506.709999999643</v>
          </cell>
        </row>
        <row r="1967">
          <cell r="H1967">
            <v>699508.49</v>
          </cell>
          <cell r="L1967">
            <v>218535.59000000003</v>
          </cell>
          <cell r="R1967">
            <v>199599.77000000002</v>
          </cell>
          <cell r="T1967">
            <v>-48897.3</v>
          </cell>
          <cell r="U1967">
            <v>-193754.77</v>
          </cell>
          <cell r="AF1967">
            <v>-155103.57999999996</v>
          </cell>
        </row>
        <row r="1968">
          <cell r="H1968">
            <v>542389.50999999989</v>
          </cell>
          <cell r="L1968">
            <v>179523.96999999986</v>
          </cell>
          <cell r="R1968">
            <v>161796.37999999986</v>
          </cell>
          <cell r="T1968">
            <v>-78610.260000000009</v>
          </cell>
          <cell r="U1968">
            <v>-42636.950000000004</v>
          </cell>
          <cell r="AF1968">
            <v>11074.899999999878</v>
          </cell>
        </row>
        <row r="1969">
          <cell r="H1969">
            <v>443521.54999999993</v>
          </cell>
          <cell r="L1969">
            <v>146665.98999999996</v>
          </cell>
          <cell r="R1969">
            <v>128636.23999999996</v>
          </cell>
          <cell r="T1969">
            <v>-105226.92</v>
          </cell>
          <cell r="U1969">
            <v>-46055.11</v>
          </cell>
          <cell r="AF1969">
            <v>-8669.2800000000279</v>
          </cell>
        </row>
        <row r="1970">
          <cell r="H1970">
            <v>217173.49000000002</v>
          </cell>
          <cell r="L1970">
            <v>71521.530000000042</v>
          </cell>
          <cell r="R1970">
            <v>60259.880000000041</v>
          </cell>
          <cell r="T1970">
            <v>-48734.450000000004</v>
          </cell>
          <cell r="U1970">
            <v>-35522.660000000003</v>
          </cell>
          <cell r="AF1970">
            <v>-49014.129999999968</v>
          </cell>
        </row>
        <row r="1971">
          <cell r="H1971">
            <v>459829.67</v>
          </cell>
          <cell r="L1971">
            <v>163755.70999999996</v>
          </cell>
          <cell r="R1971">
            <v>149932.10999999996</v>
          </cell>
          <cell r="T1971">
            <v>-87729.48000000001</v>
          </cell>
          <cell r="U1971">
            <v>-13802.26</v>
          </cell>
          <cell r="AF1971">
            <v>16133.149999999936</v>
          </cell>
        </row>
        <row r="1972">
          <cell r="H1972">
            <v>333960.24</v>
          </cell>
          <cell r="L1972">
            <v>107503.88</v>
          </cell>
          <cell r="R1972">
            <v>92151.510000000009</v>
          </cell>
          <cell r="T1972">
            <v>-62292.51</v>
          </cell>
          <cell r="U1972">
            <v>-33135.869999999995</v>
          </cell>
          <cell r="AF1972">
            <v>-37922.799999999988</v>
          </cell>
        </row>
        <row r="1973">
          <cell r="H1973">
            <v>487555.93</v>
          </cell>
          <cell r="L1973">
            <v>173874.72000000006</v>
          </cell>
          <cell r="R1973">
            <v>159099.22000000006</v>
          </cell>
          <cell r="T1973">
            <v>-77818.700000000012</v>
          </cell>
          <cell r="U1973">
            <v>-54768.75</v>
          </cell>
          <cell r="AF1973">
            <v>-282.42999999996391</v>
          </cell>
        </row>
        <row r="1974">
          <cell r="H1974">
            <v>329638.57000000007</v>
          </cell>
          <cell r="L1974">
            <v>136504.65000000005</v>
          </cell>
          <cell r="R1974">
            <v>124653.50000000006</v>
          </cell>
          <cell r="T1974">
            <v>-49255.98</v>
          </cell>
          <cell r="U1974">
            <v>-27797.84</v>
          </cell>
          <cell r="AF1974">
            <v>26686.800000000047</v>
          </cell>
        </row>
        <row r="1975">
          <cell r="H1975">
            <v>276521.62</v>
          </cell>
          <cell r="L1975">
            <v>89720.200000000012</v>
          </cell>
          <cell r="R1975">
            <v>79586.13</v>
          </cell>
          <cell r="T1975">
            <v>-41749.589999999997</v>
          </cell>
          <cell r="U1975">
            <v>-18123.32</v>
          </cell>
          <cell r="AF1975">
            <v>-3763.0899999999965</v>
          </cell>
        </row>
        <row r="1976">
          <cell r="H1976">
            <v>319122.65000000002</v>
          </cell>
          <cell r="L1976">
            <v>111814.15000000001</v>
          </cell>
          <cell r="R1976">
            <v>100239.93000000001</v>
          </cell>
          <cell r="T1976">
            <v>-30262.219999999998</v>
          </cell>
          <cell r="U1976">
            <v>-25289.279999999999</v>
          </cell>
          <cell r="AF1976">
            <v>11704.290000000008</v>
          </cell>
        </row>
        <row r="1977">
          <cell r="H1977">
            <v>388132.32999999996</v>
          </cell>
          <cell r="L1977">
            <v>140942.37999999998</v>
          </cell>
          <cell r="R1977">
            <v>125291.67999999998</v>
          </cell>
          <cell r="T1977">
            <v>-60135.78</v>
          </cell>
          <cell r="U1977">
            <v>-33418.43</v>
          </cell>
          <cell r="AF1977">
            <v>9623.8300000000017</v>
          </cell>
        </row>
        <row r="1978">
          <cell r="H1978">
            <v>307028.98000000004</v>
          </cell>
          <cell r="L1978">
            <v>98787.360000000015</v>
          </cell>
          <cell r="R1978">
            <v>86205.570000000022</v>
          </cell>
          <cell r="T1978">
            <v>-51427.54</v>
          </cell>
          <cell r="U1978">
            <v>-35309.74</v>
          </cell>
          <cell r="AF1978">
            <v>-33075.019999999975</v>
          </cell>
        </row>
        <row r="1979">
          <cell r="H1979">
            <v>302785.12</v>
          </cell>
          <cell r="L1979">
            <v>102518.11999999998</v>
          </cell>
          <cell r="R1979">
            <v>88454.279999999984</v>
          </cell>
          <cell r="T1979">
            <v>-49987.540000000008</v>
          </cell>
          <cell r="U1979">
            <v>-9565.83</v>
          </cell>
          <cell r="AF1979">
            <v>10913.459999999977</v>
          </cell>
        </row>
        <row r="1980">
          <cell r="H1980">
            <v>260441.54999999996</v>
          </cell>
          <cell r="L1980">
            <v>78908.209999999992</v>
          </cell>
          <cell r="R1980">
            <v>64133.889999999992</v>
          </cell>
          <cell r="T1980">
            <v>-52330.030000000013</v>
          </cell>
          <cell r="U1980">
            <v>-39520.92</v>
          </cell>
          <cell r="AF1980">
            <v>-50674.750000000022</v>
          </cell>
        </row>
        <row r="1981">
          <cell r="H1981">
            <v>345368.77999999997</v>
          </cell>
          <cell r="L1981">
            <v>116583.04999999993</v>
          </cell>
          <cell r="R1981">
            <v>100581.12999999993</v>
          </cell>
          <cell r="T1981">
            <v>-57812.970000000008</v>
          </cell>
          <cell r="U1981">
            <v>-17058.580000000002</v>
          </cell>
          <cell r="AF1981">
            <v>-11877.530000000086</v>
          </cell>
        </row>
        <row r="1982">
          <cell r="H1982">
            <v>725869.78999999992</v>
          </cell>
          <cell r="L1982">
            <v>293595.06</v>
          </cell>
          <cell r="R1982">
            <v>270402.13</v>
          </cell>
          <cell r="T1982">
            <v>-88628.83</v>
          </cell>
          <cell r="U1982">
            <v>-88333.3</v>
          </cell>
          <cell r="AF1982">
            <v>68873.62</v>
          </cell>
        </row>
        <row r="1983">
          <cell r="H1983">
            <v>352957.13999999996</v>
          </cell>
          <cell r="L1983">
            <v>120996.23999999996</v>
          </cell>
          <cell r="R1983">
            <v>100745.43999999996</v>
          </cell>
          <cell r="T1983">
            <v>-50583.82</v>
          </cell>
          <cell r="U1983">
            <v>-30636.2</v>
          </cell>
          <cell r="AF1983">
            <v>827.99999999995634</v>
          </cell>
        </row>
        <row r="1984">
          <cell r="H1984">
            <v>221798.43000000002</v>
          </cell>
          <cell r="L1984">
            <v>70908.99000000002</v>
          </cell>
          <cell r="R1984">
            <v>55384.60000000002</v>
          </cell>
          <cell r="T1984">
            <v>-36490.81</v>
          </cell>
          <cell r="U1984">
            <v>-29655.689999999995</v>
          </cell>
          <cell r="AF1984">
            <v>-24299.679999999993</v>
          </cell>
        </row>
        <row r="1985">
          <cell r="H1985">
            <v>341310.4</v>
          </cell>
          <cell r="L1985">
            <v>115008.18000000005</v>
          </cell>
          <cell r="R1985">
            <v>95445.930000000051</v>
          </cell>
          <cell r="T1985">
            <v>-41979.200000000004</v>
          </cell>
          <cell r="U1985">
            <v>-30611.819999999996</v>
          </cell>
          <cell r="AF1985">
            <v>-3399.7699999999313</v>
          </cell>
        </row>
        <row r="1986">
          <cell r="H1986">
            <v>423302.83999999997</v>
          </cell>
          <cell r="L1986">
            <v>141202.62999999995</v>
          </cell>
          <cell r="R1986">
            <v>125621.40999999995</v>
          </cell>
          <cell r="T1986">
            <v>-84332.71</v>
          </cell>
          <cell r="U1986">
            <v>-46559.98</v>
          </cell>
          <cell r="AF1986">
            <v>-37381.960000000108</v>
          </cell>
        </row>
        <row r="1987">
          <cell r="H1987">
            <v>408996.88</v>
          </cell>
          <cell r="L1987">
            <v>143994.72999999995</v>
          </cell>
          <cell r="R1987">
            <v>128792.05999999995</v>
          </cell>
          <cell r="T1987">
            <v>-66207.960000000006</v>
          </cell>
          <cell r="U1987">
            <v>-10311.539999999999</v>
          </cell>
          <cell r="AF1987">
            <v>27010.65999999996</v>
          </cell>
        </row>
        <row r="1988">
          <cell r="H1988">
            <v>169778.71</v>
          </cell>
          <cell r="L1988">
            <v>58029.849999999991</v>
          </cell>
          <cell r="R1988">
            <v>49958.789999999986</v>
          </cell>
          <cell r="T1988">
            <v>-30412.549999999996</v>
          </cell>
          <cell r="U1988">
            <v>-10791.11</v>
          </cell>
          <cell r="AF1988">
            <v>-8181.0500000000102</v>
          </cell>
        </row>
        <row r="1989">
          <cell r="H1989">
            <v>0</v>
          </cell>
          <cell r="L1989">
            <v>0</v>
          </cell>
          <cell r="R1989">
            <v>0</v>
          </cell>
          <cell r="T1989">
            <v>0</v>
          </cell>
          <cell r="U1989">
            <v>0</v>
          </cell>
          <cell r="AF1989">
            <v>0</v>
          </cell>
        </row>
        <row r="1990">
          <cell r="H1990">
            <v>0</v>
          </cell>
          <cell r="L1990">
            <v>0</v>
          </cell>
          <cell r="R1990">
            <v>0</v>
          </cell>
          <cell r="T1990">
            <v>0</v>
          </cell>
          <cell r="U1990">
            <v>0</v>
          </cell>
          <cell r="AF1990">
            <v>0</v>
          </cell>
        </row>
        <row r="1991">
          <cell r="H1991">
            <v>0</v>
          </cell>
          <cell r="L1991">
            <v>0</v>
          </cell>
          <cell r="R1991">
            <v>0</v>
          </cell>
          <cell r="T1991">
            <v>0</v>
          </cell>
          <cell r="U1991">
            <v>0</v>
          </cell>
          <cell r="AF1991">
            <v>0</v>
          </cell>
        </row>
        <row r="1992">
          <cell r="H1992">
            <v>0</v>
          </cell>
          <cell r="L1992">
            <v>0</v>
          </cell>
          <cell r="R1992">
            <v>0</v>
          </cell>
          <cell r="T1992">
            <v>0</v>
          </cell>
          <cell r="U1992">
            <v>0</v>
          </cell>
          <cell r="AF1992">
            <v>0</v>
          </cell>
        </row>
        <row r="1993">
          <cell r="H1993">
            <v>0</v>
          </cell>
          <cell r="L1993">
            <v>0</v>
          </cell>
          <cell r="R1993">
            <v>0</v>
          </cell>
          <cell r="T1993">
            <v>0</v>
          </cell>
          <cell r="U1993">
            <v>0</v>
          </cell>
          <cell r="AF1993">
            <v>0</v>
          </cell>
        </row>
        <row r="1994">
          <cell r="H1994">
            <v>0</v>
          </cell>
          <cell r="L1994">
            <v>0</v>
          </cell>
          <cell r="R1994">
            <v>0</v>
          </cell>
          <cell r="T1994">
            <v>0</v>
          </cell>
          <cell r="U1994">
            <v>0</v>
          </cell>
          <cell r="AF1994">
            <v>0</v>
          </cell>
        </row>
        <row r="1995">
          <cell r="H1995">
            <v>0</v>
          </cell>
          <cell r="L1995">
            <v>0</v>
          </cell>
          <cell r="R1995">
            <v>0</v>
          </cell>
          <cell r="T1995">
            <v>0</v>
          </cell>
          <cell r="U1995">
            <v>0</v>
          </cell>
          <cell r="AF1995">
            <v>0</v>
          </cell>
        </row>
        <row r="1996">
          <cell r="H1996">
            <v>0</v>
          </cell>
          <cell r="L1996">
            <v>0</v>
          </cell>
          <cell r="R1996">
            <v>0</v>
          </cell>
          <cell r="T1996">
            <v>0</v>
          </cell>
          <cell r="U1996">
            <v>0</v>
          </cell>
          <cell r="AF1996">
            <v>0</v>
          </cell>
        </row>
        <row r="1997">
          <cell r="H1997">
            <v>0</v>
          </cell>
          <cell r="L1997">
            <v>0</v>
          </cell>
          <cell r="R1997">
            <v>0</v>
          </cell>
          <cell r="T1997">
            <v>0</v>
          </cell>
          <cell r="U1997">
            <v>0</v>
          </cell>
          <cell r="AF1997">
            <v>0</v>
          </cell>
        </row>
        <row r="1998">
          <cell r="H1998">
            <v>0</v>
          </cell>
          <cell r="L1998">
            <v>0</v>
          </cell>
          <cell r="R1998">
            <v>0</v>
          </cell>
          <cell r="T1998">
            <v>0</v>
          </cell>
          <cell r="U1998">
            <v>0</v>
          </cell>
          <cell r="AF1998">
            <v>0</v>
          </cell>
        </row>
        <row r="1999">
          <cell r="H1999">
            <v>0</v>
          </cell>
          <cell r="L1999">
            <v>0</v>
          </cell>
          <cell r="R1999">
            <v>0</v>
          </cell>
          <cell r="T1999">
            <v>0</v>
          </cell>
          <cell r="U1999">
            <v>0</v>
          </cell>
          <cell r="AF1999">
            <v>0</v>
          </cell>
        </row>
        <row r="2000">
          <cell r="H2000">
            <v>0</v>
          </cell>
          <cell r="L2000">
            <v>0</v>
          </cell>
          <cell r="R2000">
            <v>0</v>
          </cell>
          <cell r="T2000">
            <v>0</v>
          </cell>
          <cell r="U2000">
            <v>0</v>
          </cell>
          <cell r="AF2000">
            <v>0</v>
          </cell>
        </row>
        <row r="2001">
          <cell r="H2001">
            <v>0</v>
          </cell>
          <cell r="L2001">
            <v>0</v>
          </cell>
          <cell r="R2001">
            <v>0</v>
          </cell>
          <cell r="T2001">
            <v>0</v>
          </cell>
          <cell r="U2001">
            <v>0</v>
          </cell>
          <cell r="AF2001">
            <v>0</v>
          </cell>
        </row>
        <row r="2002">
          <cell r="H2002">
            <v>0</v>
          </cell>
          <cell r="L2002">
            <v>0</v>
          </cell>
          <cell r="R2002">
            <v>0</v>
          </cell>
          <cell r="T2002">
            <v>0</v>
          </cell>
          <cell r="U2002">
            <v>0</v>
          </cell>
          <cell r="AF2002">
            <v>0</v>
          </cell>
        </row>
        <row r="2003">
          <cell r="H2003">
            <v>0</v>
          </cell>
          <cell r="L2003">
            <v>0</v>
          </cell>
          <cell r="R2003">
            <v>0</v>
          </cell>
          <cell r="T2003">
            <v>0</v>
          </cell>
          <cell r="U2003">
            <v>0</v>
          </cell>
          <cell r="AF2003">
            <v>0</v>
          </cell>
        </row>
        <row r="2004">
          <cell r="H2004">
            <v>0</v>
          </cell>
          <cell r="L2004">
            <v>0</v>
          </cell>
          <cell r="R2004">
            <v>0</v>
          </cell>
          <cell r="T2004">
            <v>0</v>
          </cell>
          <cell r="U2004">
            <v>0</v>
          </cell>
          <cell r="AF2004">
            <v>0</v>
          </cell>
        </row>
        <row r="2005">
          <cell r="H2005">
            <v>0</v>
          </cell>
          <cell r="L2005">
            <v>0</v>
          </cell>
          <cell r="R2005">
            <v>0</v>
          </cell>
          <cell r="T2005">
            <v>0</v>
          </cell>
          <cell r="U2005">
            <v>0</v>
          </cell>
          <cell r="AF2005">
            <v>0</v>
          </cell>
        </row>
        <row r="2006">
          <cell r="H2006">
            <v>0</v>
          </cell>
          <cell r="L2006">
            <v>0</v>
          </cell>
          <cell r="R2006">
            <v>0</v>
          </cell>
          <cell r="T2006">
            <v>0</v>
          </cell>
          <cell r="U2006">
            <v>0</v>
          </cell>
          <cell r="AF2006">
            <v>0</v>
          </cell>
        </row>
        <row r="2007">
          <cell r="H2007">
            <v>0</v>
          </cell>
          <cell r="L2007">
            <v>0</v>
          </cell>
          <cell r="R2007">
            <v>0</v>
          </cell>
          <cell r="T2007">
            <v>0</v>
          </cell>
          <cell r="U2007">
            <v>0</v>
          </cell>
          <cell r="AF2007">
            <v>0</v>
          </cell>
        </row>
        <row r="2008">
          <cell r="H2008">
            <v>0</v>
          </cell>
          <cell r="L2008">
            <v>0</v>
          </cell>
          <cell r="R2008">
            <v>0</v>
          </cell>
          <cell r="T2008">
            <v>0</v>
          </cell>
          <cell r="U2008">
            <v>0</v>
          </cell>
          <cell r="AF2008">
            <v>0</v>
          </cell>
        </row>
        <row r="2009">
          <cell r="H2009">
            <v>0</v>
          </cell>
          <cell r="L2009">
            <v>0</v>
          </cell>
          <cell r="R2009">
            <v>0</v>
          </cell>
          <cell r="T2009">
            <v>0</v>
          </cell>
          <cell r="U2009">
            <v>0</v>
          </cell>
          <cell r="AF2009">
            <v>0</v>
          </cell>
        </row>
        <row r="2010">
          <cell r="H2010">
            <v>0</v>
          </cell>
          <cell r="L2010">
            <v>0</v>
          </cell>
          <cell r="R2010">
            <v>0</v>
          </cell>
          <cell r="T2010">
            <v>0</v>
          </cell>
          <cell r="U2010">
            <v>0</v>
          </cell>
          <cell r="AF2010">
            <v>0</v>
          </cell>
        </row>
        <row r="2011">
          <cell r="H2011">
            <v>0</v>
          </cell>
          <cell r="L2011">
            <v>0</v>
          </cell>
          <cell r="R2011">
            <v>0</v>
          </cell>
          <cell r="T2011">
            <v>0</v>
          </cell>
          <cell r="U2011">
            <v>0</v>
          </cell>
          <cell r="AF2011">
            <v>0</v>
          </cell>
        </row>
        <row r="2012">
          <cell r="H2012">
            <v>0</v>
          </cell>
          <cell r="L2012">
            <v>0</v>
          </cell>
          <cell r="R2012">
            <v>0</v>
          </cell>
          <cell r="T2012">
            <v>0</v>
          </cell>
          <cell r="U2012">
            <v>0</v>
          </cell>
          <cell r="AF2012">
            <v>0</v>
          </cell>
        </row>
        <row r="2013">
          <cell r="H2013">
            <v>0</v>
          </cell>
          <cell r="L2013">
            <v>0</v>
          </cell>
          <cell r="R2013">
            <v>0</v>
          </cell>
          <cell r="T2013">
            <v>0</v>
          </cell>
          <cell r="U2013">
            <v>0</v>
          </cell>
          <cell r="AF2013">
            <v>0</v>
          </cell>
        </row>
        <row r="2014">
          <cell r="H2014">
            <v>0</v>
          </cell>
          <cell r="L2014">
            <v>0</v>
          </cell>
          <cell r="R2014">
            <v>0</v>
          </cell>
          <cell r="T2014">
            <v>0</v>
          </cell>
          <cell r="U2014">
            <v>0</v>
          </cell>
          <cell r="AF2014">
            <v>0</v>
          </cell>
        </row>
        <row r="2015">
          <cell r="H2015">
            <v>0</v>
          </cell>
          <cell r="L2015">
            <v>0</v>
          </cell>
          <cell r="R2015">
            <v>0</v>
          </cell>
          <cell r="T2015">
            <v>0</v>
          </cell>
          <cell r="U2015">
            <v>0</v>
          </cell>
          <cell r="AF2015">
            <v>0</v>
          </cell>
        </row>
        <row r="2016">
          <cell r="H2016">
            <v>0</v>
          </cell>
          <cell r="L2016">
            <v>0</v>
          </cell>
          <cell r="R2016">
            <v>0</v>
          </cell>
          <cell r="T2016">
            <v>0</v>
          </cell>
          <cell r="U2016">
            <v>0</v>
          </cell>
          <cell r="AF2016">
            <v>0</v>
          </cell>
        </row>
        <row r="2017">
          <cell r="H2017">
            <v>0</v>
          </cell>
          <cell r="L2017">
            <v>0</v>
          </cell>
          <cell r="R2017">
            <v>0</v>
          </cell>
          <cell r="T2017">
            <v>0</v>
          </cell>
          <cell r="U2017">
            <v>0</v>
          </cell>
          <cell r="AF2017">
            <v>0</v>
          </cell>
        </row>
        <row r="2018">
          <cell r="H2018">
            <v>0</v>
          </cell>
          <cell r="L2018">
            <v>0</v>
          </cell>
          <cell r="R2018">
            <v>0</v>
          </cell>
          <cell r="T2018">
            <v>0</v>
          </cell>
          <cell r="U2018">
            <v>0</v>
          </cell>
          <cell r="AF2018">
            <v>0</v>
          </cell>
        </row>
        <row r="2019">
          <cell r="H2019">
            <v>0</v>
          </cell>
          <cell r="L2019">
            <v>0</v>
          </cell>
          <cell r="R2019">
            <v>0</v>
          </cell>
          <cell r="T2019">
            <v>0</v>
          </cell>
          <cell r="U2019">
            <v>0</v>
          </cell>
          <cell r="AF2019">
            <v>0</v>
          </cell>
        </row>
        <row r="2020">
          <cell r="H2020">
            <v>0</v>
          </cell>
          <cell r="L2020">
            <v>0</v>
          </cell>
          <cell r="R2020">
            <v>0</v>
          </cell>
          <cell r="T2020">
            <v>0</v>
          </cell>
          <cell r="U2020">
            <v>0</v>
          </cell>
          <cell r="AF2020">
            <v>0</v>
          </cell>
        </row>
        <row r="2021">
          <cell r="H2021">
            <v>0</v>
          </cell>
          <cell r="L2021">
            <v>0</v>
          </cell>
          <cell r="R2021">
            <v>0</v>
          </cell>
          <cell r="T2021">
            <v>0</v>
          </cell>
          <cell r="U2021">
            <v>0</v>
          </cell>
          <cell r="AF2021">
            <v>0</v>
          </cell>
        </row>
        <row r="2022">
          <cell r="H2022">
            <v>0</v>
          </cell>
          <cell r="L2022">
            <v>0</v>
          </cell>
          <cell r="R2022">
            <v>0</v>
          </cell>
          <cell r="T2022">
            <v>0</v>
          </cell>
          <cell r="U2022">
            <v>0</v>
          </cell>
          <cell r="AF2022">
            <v>0</v>
          </cell>
        </row>
        <row r="2023">
          <cell r="H2023">
            <v>0</v>
          </cell>
          <cell r="L2023">
            <v>0</v>
          </cell>
          <cell r="R2023">
            <v>0</v>
          </cell>
          <cell r="T2023">
            <v>0</v>
          </cell>
          <cell r="U2023">
            <v>0</v>
          </cell>
          <cell r="AF2023">
            <v>0</v>
          </cell>
        </row>
        <row r="2024">
          <cell r="H2024">
            <v>0</v>
          </cell>
          <cell r="L2024">
            <v>0</v>
          </cell>
          <cell r="R2024">
            <v>0</v>
          </cell>
          <cell r="T2024">
            <v>0</v>
          </cell>
          <cell r="U2024">
            <v>0</v>
          </cell>
          <cell r="AF2024">
            <v>0</v>
          </cell>
        </row>
        <row r="2025">
          <cell r="H2025">
            <v>0</v>
          </cell>
          <cell r="L2025">
            <v>0</v>
          </cell>
          <cell r="R2025">
            <v>0</v>
          </cell>
          <cell r="T2025">
            <v>0</v>
          </cell>
          <cell r="U2025">
            <v>0</v>
          </cell>
          <cell r="AF2025">
            <v>0</v>
          </cell>
        </row>
        <row r="2026">
          <cell r="H2026">
            <v>0</v>
          </cell>
          <cell r="L2026">
            <v>0</v>
          </cell>
          <cell r="R2026">
            <v>0</v>
          </cell>
          <cell r="T2026">
            <v>0</v>
          </cell>
          <cell r="U2026">
            <v>0</v>
          </cell>
          <cell r="AF2026">
            <v>0</v>
          </cell>
        </row>
        <row r="2027">
          <cell r="H2027">
            <v>0</v>
          </cell>
          <cell r="L2027">
            <v>0</v>
          </cell>
          <cell r="R2027">
            <v>0</v>
          </cell>
          <cell r="T2027">
            <v>0</v>
          </cell>
          <cell r="U2027">
            <v>0</v>
          </cell>
          <cell r="AF2027">
            <v>0</v>
          </cell>
        </row>
        <row r="2028">
          <cell r="H2028">
            <v>0</v>
          </cell>
          <cell r="L2028">
            <v>0</v>
          </cell>
          <cell r="R2028">
            <v>0</v>
          </cell>
          <cell r="T2028">
            <v>0</v>
          </cell>
          <cell r="U2028">
            <v>0</v>
          </cell>
          <cell r="AF2028">
            <v>0</v>
          </cell>
        </row>
        <row r="2029">
          <cell r="H2029">
            <v>0</v>
          </cell>
          <cell r="L2029">
            <v>0</v>
          </cell>
          <cell r="R2029">
            <v>0</v>
          </cell>
          <cell r="T2029">
            <v>0</v>
          </cell>
          <cell r="U2029">
            <v>0</v>
          </cell>
          <cell r="AF2029">
            <v>0</v>
          </cell>
        </row>
        <row r="2030">
          <cell r="H2030">
            <v>0</v>
          </cell>
          <cell r="L2030">
            <v>0</v>
          </cell>
          <cell r="R2030">
            <v>0</v>
          </cell>
          <cell r="T2030">
            <v>0</v>
          </cell>
          <cell r="U2030">
            <v>0</v>
          </cell>
          <cell r="AF2030">
            <v>0</v>
          </cell>
        </row>
        <row r="2031">
          <cell r="H2031">
            <v>0</v>
          </cell>
          <cell r="L2031">
            <v>0</v>
          </cell>
          <cell r="R2031">
            <v>0</v>
          </cell>
          <cell r="T2031">
            <v>0</v>
          </cell>
          <cell r="U2031">
            <v>0</v>
          </cell>
          <cell r="AF2031">
            <v>0</v>
          </cell>
        </row>
        <row r="2032">
          <cell r="H2032">
            <v>0</v>
          </cell>
          <cell r="L2032">
            <v>0</v>
          </cell>
          <cell r="R2032">
            <v>0</v>
          </cell>
          <cell r="T2032">
            <v>0</v>
          </cell>
          <cell r="U2032">
            <v>0</v>
          </cell>
          <cell r="AF2032">
            <v>0</v>
          </cell>
        </row>
        <row r="2033">
          <cell r="H2033">
            <v>0</v>
          </cell>
          <cell r="L2033">
            <v>0</v>
          </cell>
          <cell r="R2033">
            <v>0</v>
          </cell>
          <cell r="T2033">
            <v>0</v>
          </cell>
          <cell r="U2033">
            <v>0</v>
          </cell>
          <cell r="AF2033">
            <v>0</v>
          </cell>
        </row>
        <row r="2034">
          <cell r="H2034">
            <v>0</v>
          </cell>
          <cell r="L2034">
            <v>0</v>
          </cell>
          <cell r="R2034">
            <v>0</v>
          </cell>
          <cell r="T2034">
            <v>0</v>
          </cell>
          <cell r="U2034">
            <v>0</v>
          </cell>
          <cell r="AF2034">
            <v>0</v>
          </cell>
        </row>
        <row r="2035">
          <cell r="H2035">
            <v>0</v>
          </cell>
          <cell r="L2035">
            <v>0</v>
          </cell>
          <cell r="R2035">
            <v>0</v>
          </cell>
          <cell r="T2035">
            <v>0</v>
          </cell>
          <cell r="U2035">
            <v>0</v>
          </cell>
          <cell r="AF2035">
            <v>0</v>
          </cell>
        </row>
        <row r="2036">
          <cell r="H2036">
            <v>0</v>
          </cell>
          <cell r="L2036">
            <v>0</v>
          </cell>
          <cell r="R2036">
            <v>0</v>
          </cell>
          <cell r="T2036">
            <v>0</v>
          </cell>
          <cell r="U2036">
            <v>0</v>
          </cell>
          <cell r="AF2036">
            <v>0</v>
          </cell>
        </row>
        <row r="2037">
          <cell r="H2037">
            <v>0</v>
          </cell>
          <cell r="L2037">
            <v>0</v>
          </cell>
          <cell r="R2037">
            <v>0</v>
          </cell>
          <cell r="T2037">
            <v>0</v>
          </cell>
          <cell r="U2037">
            <v>0</v>
          </cell>
          <cell r="AF2037">
            <v>0</v>
          </cell>
        </row>
        <row r="2038">
          <cell r="H2038">
            <v>0</v>
          </cell>
          <cell r="L2038">
            <v>0</v>
          </cell>
          <cell r="R2038">
            <v>0</v>
          </cell>
          <cell r="T2038">
            <v>0</v>
          </cell>
          <cell r="U2038">
            <v>0</v>
          </cell>
          <cell r="AF2038">
            <v>0</v>
          </cell>
        </row>
        <row r="2039">
          <cell r="H2039">
            <v>0</v>
          </cell>
          <cell r="L2039">
            <v>0</v>
          </cell>
          <cell r="R2039">
            <v>0</v>
          </cell>
          <cell r="T2039">
            <v>0</v>
          </cell>
          <cell r="U2039">
            <v>0</v>
          </cell>
          <cell r="AF2039">
            <v>0</v>
          </cell>
        </row>
        <row r="2040">
          <cell r="H2040">
            <v>0</v>
          </cell>
          <cell r="L2040">
            <v>0</v>
          </cell>
          <cell r="R2040">
            <v>0</v>
          </cell>
          <cell r="T2040">
            <v>0</v>
          </cell>
          <cell r="U2040">
            <v>0</v>
          </cell>
          <cell r="AF2040">
            <v>0</v>
          </cell>
        </row>
        <row r="2041">
          <cell r="H2041">
            <v>0</v>
          </cell>
          <cell r="L2041">
            <v>0</v>
          </cell>
          <cell r="R2041">
            <v>0</v>
          </cell>
          <cell r="T2041">
            <v>0</v>
          </cell>
          <cell r="U2041">
            <v>0</v>
          </cell>
          <cell r="AF2041">
            <v>0</v>
          </cell>
        </row>
        <row r="2042">
          <cell r="H2042">
            <v>0</v>
          </cell>
          <cell r="L2042">
            <v>0</v>
          </cell>
          <cell r="R2042">
            <v>0</v>
          </cell>
          <cell r="T2042">
            <v>0</v>
          </cell>
          <cell r="U2042">
            <v>0</v>
          </cell>
          <cell r="AF2042">
            <v>0</v>
          </cell>
        </row>
        <row r="2043">
          <cell r="H2043">
            <v>0</v>
          </cell>
          <cell r="L2043">
            <v>0</v>
          </cell>
          <cell r="R2043">
            <v>0</v>
          </cell>
          <cell r="T2043">
            <v>0</v>
          </cell>
          <cell r="U2043">
            <v>0</v>
          </cell>
          <cell r="AF2043">
            <v>0</v>
          </cell>
        </row>
        <row r="2044">
          <cell r="H2044">
            <v>0</v>
          </cell>
          <cell r="L2044">
            <v>0</v>
          </cell>
          <cell r="R2044">
            <v>0</v>
          </cell>
          <cell r="T2044">
            <v>0</v>
          </cell>
          <cell r="U2044">
            <v>0</v>
          </cell>
          <cell r="AF2044">
            <v>0</v>
          </cell>
        </row>
        <row r="2045">
          <cell r="H2045">
            <v>0</v>
          </cell>
          <cell r="L2045">
            <v>0</v>
          </cell>
          <cell r="R2045">
            <v>0</v>
          </cell>
          <cell r="T2045">
            <v>0</v>
          </cell>
          <cell r="U2045">
            <v>0</v>
          </cell>
          <cell r="AF2045">
            <v>0</v>
          </cell>
        </row>
        <row r="2046">
          <cell r="H2046">
            <v>0</v>
          </cell>
          <cell r="L2046">
            <v>0</v>
          </cell>
          <cell r="R2046">
            <v>0</v>
          </cell>
          <cell r="T2046">
            <v>0</v>
          </cell>
          <cell r="U2046">
            <v>0</v>
          </cell>
          <cell r="AF2046">
            <v>0</v>
          </cell>
        </row>
        <row r="2047">
          <cell r="H2047">
            <v>0</v>
          </cell>
          <cell r="L2047">
            <v>0</v>
          </cell>
          <cell r="R2047">
            <v>0</v>
          </cell>
          <cell r="T2047">
            <v>0</v>
          </cell>
          <cell r="U2047">
            <v>0</v>
          </cell>
          <cell r="AF2047">
            <v>0</v>
          </cell>
        </row>
        <row r="2048">
          <cell r="H2048">
            <v>0</v>
          </cell>
          <cell r="L2048">
            <v>0</v>
          </cell>
          <cell r="R2048">
            <v>0</v>
          </cell>
          <cell r="T2048">
            <v>0</v>
          </cell>
          <cell r="U2048">
            <v>0</v>
          </cell>
          <cell r="AF2048">
            <v>0</v>
          </cell>
        </row>
        <row r="2049">
          <cell r="H2049">
            <v>0</v>
          </cell>
          <cell r="L2049">
            <v>0</v>
          </cell>
          <cell r="R2049">
            <v>0</v>
          </cell>
          <cell r="T2049">
            <v>0</v>
          </cell>
          <cell r="U2049">
            <v>0</v>
          </cell>
          <cell r="AF2049">
            <v>0</v>
          </cell>
        </row>
        <row r="2050">
          <cell r="H2050">
            <v>0</v>
          </cell>
          <cell r="L2050">
            <v>0</v>
          </cell>
          <cell r="R2050">
            <v>0</v>
          </cell>
          <cell r="T2050">
            <v>0</v>
          </cell>
          <cell r="U2050">
            <v>0</v>
          </cell>
          <cell r="AF2050">
            <v>0</v>
          </cell>
        </row>
        <row r="2051">
          <cell r="H2051">
            <v>0</v>
          </cell>
          <cell r="L2051">
            <v>0</v>
          </cell>
          <cell r="R2051">
            <v>0</v>
          </cell>
          <cell r="T2051">
            <v>0</v>
          </cell>
          <cell r="U2051">
            <v>0</v>
          </cell>
          <cell r="AF2051">
            <v>0</v>
          </cell>
        </row>
        <row r="2052">
          <cell r="H2052">
            <v>0</v>
          </cell>
          <cell r="L2052">
            <v>0</v>
          </cell>
          <cell r="R2052">
            <v>0</v>
          </cell>
          <cell r="T2052">
            <v>0</v>
          </cell>
          <cell r="U2052">
            <v>0</v>
          </cell>
          <cell r="AF2052">
            <v>0</v>
          </cell>
        </row>
        <row r="2053">
          <cell r="H2053">
            <v>0</v>
          </cell>
          <cell r="L2053">
            <v>0</v>
          </cell>
          <cell r="R2053">
            <v>0</v>
          </cell>
          <cell r="T2053">
            <v>0</v>
          </cell>
          <cell r="U2053">
            <v>0</v>
          </cell>
          <cell r="AF2053">
            <v>0</v>
          </cell>
        </row>
        <row r="2054">
          <cell r="H2054">
            <v>0</v>
          </cell>
          <cell r="L2054">
            <v>0</v>
          </cell>
          <cell r="R2054">
            <v>0</v>
          </cell>
          <cell r="T2054">
            <v>0</v>
          </cell>
          <cell r="U2054">
            <v>0</v>
          </cell>
          <cell r="AF2054">
            <v>0</v>
          </cell>
        </row>
        <row r="2055">
          <cell r="H2055">
            <v>0</v>
          </cell>
          <cell r="L2055">
            <v>0</v>
          </cell>
          <cell r="R2055">
            <v>0</v>
          </cell>
          <cell r="T2055">
            <v>0</v>
          </cell>
          <cell r="U2055">
            <v>0</v>
          </cell>
          <cell r="AF2055">
            <v>0</v>
          </cell>
        </row>
        <row r="2056">
          <cell r="H2056">
            <v>0</v>
          </cell>
          <cell r="L2056">
            <v>0</v>
          </cell>
          <cell r="R2056">
            <v>0</v>
          </cell>
          <cell r="T2056">
            <v>0</v>
          </cell>
          <cell r="U2056">
            <v>0</v>
          </cell>
          <cell r="AF2056">
            <v>0</v>
          </cell>
        </row>
        <row r="2057">
          <cell r="H2057">
            <v>0</v>
          </cell>
          <cell r="L2057">
            <v>0</v>
          </cell>
          <cell r="R2057">
            <v>0</v>
          </cell>
          <cell r="T2057">
            <v>0</v>
          </cell>
          <cell r="U2057">
            <v>0</v>
          </cell>
          <cell r="AF2057">
            <v>0</v>
          </cell>
        </row>
        <row r="2058">
          <cell r="H2058">
            <v>0</v>
          </cell>
          <cell r="L2058">
            <v>0</v>
          </cell>
          <cell r="R2058">
            <v>0</v>
          </cell>
          <cell r="T2058">
            <v>0</v>
          </cell>
          <cell r="U2058">
            <v>0</v>
          </cell>
          <cell r="AF2058">
            <v>0</v>
          </cell>
        </row>
        <row r="2059">
          <cell r="H2059">
            <v>0</v>
          </cell>
          <cell r="L2059">
            <v>0</v>
          </cell>
          <cell r="R2059">
            <v>0</v>
          </cell>
          <cell r="T2059">
            <v>0</v>
          </cell>
          <cell r="U2059">
            <v>0</v>
          </cell>
          <cell r="AF2059">
            <v>0</v>
          </cell>
        </row>
        <row r="2060">
          <cell r="H2060">
            <v>0</v>
          </cell>
          <cell r="L2060">
            <v>0</v>
          </cell>
          <cell r="R2060">
            <v>0</v>
          </cell>
          <cell r="T2060">
            <v>0</v>
          </cell>
          <cell r="U2060">
            <v>0</v>
          </cell>
          <cell r="AF2060">
            <v>0</v>
          </cell>
        </row>
        <row r="2061">
          <cell r="H2061">
            <v>0</v>
          </cell>
          <cell r="L2061">
            <v>0</v>
          </cell>
          <cell r="R2061">
            <v>0</v>
          </cell>
          <cell r="T2061">
            <v>0</v>
          </cell>
          <cell r="U2061">
            <v>0</v>
          </cell>
          <cell r="AF2061">
            <v>0</v>
          </cell>
        </row>
        <row r="2062">
          <cell r="H2062">
            <v>0</v>
          </cell>
          <cell r="L2062">
            <v>0</v>
          </cell>
          <cell r="R2062">
            <v>0</v>
          </cell>
          <cell r="T2062">
            <v>0</v>
          </cell>
          <cell r="U2062">
            <v>0</v>
          </cell>
          <cell r="AF2062">
            <v>0</v>
          </cell>
        </row>
        <row r="2063">
          <cell r="H2063">
            <v>0</v>
          </cell>
          <cell r="L2063">
            <v>0</v>
          </cell>
          <cell r="R2063">
            <v>0</v>
          </cell>
          <cell r="T2063">
            <v>0</v>
          </cell>
          <cell r="U2063">
            <v>0</v>
          </cell>
          <cell r="AF2063">
            <v>0</v>
          </cell>
        </row>
        <row r="2064">
          <cell r="H2064">
            <v>0</v>
          </cell>
          <cell r="L2064">
            <v>0</v>
          </cell>
          <cell r="R2064">
            <v>0</v>
          </cell>
          <cell r="T2064">
            <v>0</v>
          </cell>
          <cell r="U2064">
            <v>0</v>
          </cell>
          <cell r="AF2064">
            <v>0</v>
          </cell>
        </row>
        <row r="2065">
          <cell r="H2065">
            <v>0</v>
          </cell>
          <cell r="L2065">
            <v>0</v>
          </cell>
          <cell r="R2065">
            <v>0</v>
          </cell>
          <cell r="T2065">
            <v>0</v>
          </cell>
          <cell r="U2065">
            <v>0</v>
          </cell>
          <cell r="AF2065">
            <v>0</v>
          </cell>
        </row>
        <row r="2066">
          <cell r="H2066">
            <v>0</v>
          </cell>
          <cell r="L2066">
            <v>0</v>
          </cell>
          <cell r="R2066">
            <v>0</v>
          </cell>
          <cell r="T2066">
            <v>0</v>
          </cell>
          <cell r="U2066">
            <v>0</v>
          </cell>
          <cell r="AF2066">
            <v>0</v>
          </cell>
        </row>
        <row r="2067">
          <cell r="H2067">
            <v>0</v>
          </cell>
          <cell r="L2067">
            <v>0</v>
          </cell>
          <cell r="R2067">
            <v>0</v>
          </cell>
          <cell r="T2067">
            <v>0</v>
          </cell>
          <cell r="U2067">
            <v>0</v>
          </cell>
          <cell r="AF2067">
            <v>0</v>
          </cell>
        </row>
        <row r="2068">
          <cell r="H2068">
            <v>0</v>
          </cell>
          <cell r="L2068">
            <v>0</v>
          </cell>
          <cell r="R2068">
            <v>0</v>
          </cell>
          <cell r="T2068">
            <v>0</v>
          </cell>
          <cell r="U2068">
            <v>0</v>
          </cell>
          <cell r="AF2068">
            <v>0</v>
          </cell>
        </row>
        <row r="2069">
          <cell r="H2069">
            <v>0</v>
          </cell>
          <cell r="L2069">
            <v>0</v>
          </cell>
          <cell r="R2069">
            <v>0</v>
          </cell>
          <cell r="T2069">
            <v>0</v>
          </cell>
          <cell r="U2069">
            <v>0</v>
          </cell>
          <cell r="AF2069">
            <v>0</v>
          </cell>
        </row>
        <row r="2070">
          <cell r="H2070">
            <v>0</v>
          </cell>
          <cell r="L2070">
            <v>0</v>
          </cell>
          <cell r="R2070">
            <v>0</v>
          </cell>
          <cell r="T2070">
            <v>0</v>
          </cell>
          <cell r="U2070">
            <v>0</v>
          </cell>
          <cell r="AF2070">
            <v>0</v>
          </cell>
        </row>
        <row r="2071">
          <cell r="H2071">
            <v>0</v>
          </cell>
          <cell r="L2071">
            <v>0</v>
          </cell>
          <cell r="R2071">
            <v>0</v>
          </cell>
          <cell r="T2071">
            <v>0</v>
          </cell>
          <cell r="U2071">
            <v>0</v>
          </cell>
          <cell r="AF2071">
            <v>0</v>
          </cell>
        </row>
        <row r="2072">
          <cell r="H2072">
            <v>0</v>
          </cell>
          <cell r="L2072">
            <v>0</v>
          </cell>
          <cell r="R2072">
            <v>0</v>
          </cell>
          <cell r="T2072">
            <v>0</v>
          </cell>
          <cell r="U2072">
            <v>0</v>
          </cell>
          <cell r="AF2072">
            <v>0</v>
          </cell>
        </row>
        <row r="2073">
          <cell r="H2073">
            <v>0</v>
          </cell>
          <cell r="L2073">
            <v>0</v>
          </cell>
          <cell r="R2073">
            <v>0</v>
          </cell>
          <cell r="T2073">
            <v>0</v>
          </cell>
          <cell r="U2073">
            <v>0</v>
          </cell>
          <cell r="AF2073">
            <v>0</v>
          </cell>
        </row>
        <row r="2074">
          <cell r="H2074">
            <v>0</v>
          </cell>
          <cell r="L2074">
            <v>0</v>
          </cell>
          <cell r="R2074">
            <v>0</v>
          </cell>
          <cell r="T2074">
            <v>0</v>
          </cell>
          <cell r="U2074">
            <v>0</v>
          </cell>
          <cell r="AF2074">
            <v>0</v>
          </cell>
        </row>
        <row r="2075">
          <cell r="H2075">
            <v>0</v>
          </cell>
          <cell r="L2075">
            <v>0</v>
          </cell>
          <cell r="R2075">
            <v>0</v>
          </cell>
          <cell r="T2075">
            <v>0</v>
          </cell>
          <cell r="U2075">
            <v>0</v>
          </cell>
          <cell r="AF2075">
            <v>0</v>
          </cell>
        </row>
        <row r="2076">
          <cell r="H2076">
            <v>0</v>
          </cell>
          <cell r="L2076">
            <v>0</v>
          </cell>
          <cell r="R2076">
            <v>0</v>
          </cell>
          <cell r="T2076">
            <v>0</v>
          </cell>
          <cell r="U2076">
            <v>0</v>
          </cell>
          <cell r="AF2076">
            <v>0</v>
          </cell>
        </row>
        <row r="2077">
          <cell r="H2077">
            <v>0</v>
          </cell>
          <cell r="L2077">
            <v>0</v>
          </cell>
          <cell r="R2077">
            <v>0</v>
          </cell>
          <cell r="T2077">
            <v>0</v>
          </cell>
          <cell r="U2077">
            <v>0</v>
          </cell>
          <cell r="AF2077">
            <v>0</v>
          </cell>
        </row>
        <row r="2078">
          <cell r="H2078">
            <v>0</v>
          </cell>
          <cell r="L2078">
            <v>0</v>
          </cell>
          <cell r="R2078">
            <v>0</v>
          </cell>
          <cell r="T2078">
            <v>0</v>
          </cell>
          <cell r="U2078">
            <v>0</v>
          </cell>
          <cell r="AF2078">
            <v>0</v>
          </cell>
        </row>
        <row r="2079">
          <cell r="H2079">
            <v>0</v>
          </cell>
          <cell r="L2079">
            <v>0</v>
          </cell>
          <cell r="R2079">
            <v>0</v>
          </cell>
          <cell r="T2079">
            <v>0</v>
          </cell>
          <cell r="U2079">
            <v>0</v>
          </cell>
          <cell r="AF2079">
            <v>0</v>
          </cell>
        </row>
        <row r="2080">
          <cell r="H2080">
            <v>0</v>
          </cell>
          <cell r="L2080">
            <v>0</v>
          </cell>
          <cell r="R2080">
            <v>0</v>
          </cell>
          <cell r="T2080">
            <v>0</v>
          </cell>
          <cell r="U2080">
            <v>0</v>
          </cell>
          <cell r="AF2080">
            <v>0</v>
          </cell>
        </row>
        <row r="2081">
          <cell r="H2081">
            <v>0</v>
          </cell>
          <cell r="L2081">
            <v>0</v>
          </cell>
          <cell r="R2081">
            <v>0</v>
          </cell>
          <cell r="T2081">
            <v>0</v>
          </cell>
          <cell r="U2081">
            <v>0</v>
          </cell>
          <cell r="AF2081">
            <v>0</v>
          </cell>
        </row>
        <row r="2082">
          <cell r="H2082">
            <v>0</v>
          </cell>
          <cell r="L2082">
            <v>0</v>
          </cell>
          <cell r="R2082">
            <v>0</v>
          </cell>
          <cell r="T2082">
            <v>0</v>
          </cell>
          <cell r="U2082">
            <v>0</v>
          </cell>
          <cell r="AF2082">
            <v>0</v>
          </cell>
        </row>
        <row r="2083">
          <cell r="H2083">
            <v>0</v>
          </cell>
          <cell r="L2083">
            <v>0</v>
          </cell>
          <cell r="R2083">
            <v>0</v>
          </cell>
          <cell r="T2083">
            <v>0</v>
          </cell>
          <cell r="U2083">
            <v>0</v>
          </cell>
          <cell r="AF2083">
            <v>0</v>
          </cell>
        </row>
        <row r="2084">
          <cell r="H2084">
            <v>0</v>
          </cell>
          <cell r="L2084">
            <v>0</v>
          </cell>
          <cell r="R2084">
            <v>0</v>
          </cell>
          <cell r="T2084">
            <v>0</v>
          </cell>
          <cell r="U2084">
            <v>0</v>
          </cell>
          <cell r="AF2084">
            <v>0</v>
          </cell>
        </row>
        <row r="2085">
          <cell r="H2085">
            <v>0</v>
          </cell>
          <cell r="L2085">
            <v>0</v>
          </cell>
          <cell r="R2085">
            <v>0</v>
          </cell>
          <cell r="T2085">
            <v>0</v>
          </cell>
          <cell r="U2085">
            <v>0</v>
          </cell>
          <cell r="AF2085">
            <v>0</v>
          </cell>
        </row>
        <row r="2086">
          <cell r="H2086">
            <v>0</v>
          </cell>
          <cell r="L2086">
            <v>0</v>
          </cell>
          <cell r="R2086">
            <v>0</v>
          </cell>
          <cell r="T2086">
            <v>0</v>
          </cell>
          <cell r="U2086">
            <v>0</v>
          </cell>
          <cell r="AF2086">
            <v>0</v>
          </cell>
        </row>
        <row r="2087">
          <cell r="H2087">
            <v>0</v>
          </cell>
          <cell r="L2087">
            <v>0</v>
          </cell>
          <cell r="R2087">
            <v>0</v>
          </cell>
          <cell r="T2087">
            <v>0</v>
          </cell>
          <cell r="U2087">
            <v>0</v>
          </cell>
          <cell r="AF2087">
            <v>0</v>
          </cell>
        </row>
        <row r="2088">
          <cell r="H2088">
            <v>0</v>
          </cell>
          <cell r="L2088">
            <v>0</v>
          </cell>
          <cell r="R2088">
            <v>0</v>
          </cell>
          <cell r="T2088">
            <v>0</v>
          </cell>
          <cell r="U2088">
            <v>0</v>
          </cell>
          <cell r="AF2088">
            <v>0</v>
          </cell>
        </row>
        <row r="2089">
          <cell r="H2089">
            <v>0</v>
          </cell>
          <cell r="L2089">
            <v>0</v>
          </cell>
          <cell r="R2089">
            <v>0</v>
          </cell>
          <cell r="T2089">
            <v>0</v>
          </cell>
          <cell r="U2089">
            <v>0</v>
          </cell>
          <cell r="AF2089">
            <v>0</v>
          </cell>
        </row>
        <row r="2090">
          <cell r="H2090">
            <v>0</v>
          </cell>
          <cell r="L2090">
            <v>0</v>
          </cell>
          <cell r="R2090">
            <v>0</v>
          </cell>
          <cell r="T2090">
            <v>0</v>
          </cell>
          <cell r="U2090">
            <v>0</v>
          </cell>
          <cell r="AF2090">
            <v>0</v>
          </cell>
        </row>
        <row r="2091">
          <cell r="H2091">
            <v>0</v>
          </cell>
          <cell r="L2091">
            <v>0</v>
          </cell>
          <cell r="R2091">
            <v>0</v>
          </cell>
          <cell r="T2091">
            <v>0</v>
          </cell>
          <cell r="U2091">
            <v>0</v>
          </cell>
          <cell r="AF2091">
            <v>0</v>
          </cell>
        </row>
        <row r="2092">
          <cell r="H2092">
            <v>0</v>
          </cell>
          <cell r="L2092">
            <v>0</v>
          </cell>
          <cell r="R2092">
            <v>0</v>
          </cell>
          <cell r="T2092">
            <v>0</v>
          </cell>
          <cell r="U2092">
            <v>0</v>
          </cell>
          <cell r="AF2092">
            <v>0</v>
          </cell>
        </row>
        <row r="2093">
          <cell r="H2093">
            <v>0</v>
          </cell>
          <cell r="L2093">
            <v>0</v>
          </cell>
          <cell r="R2093">
            <v>0</v>
          </cell>
          <cell r="T2093">
            <v>0</v>
          </cell>
          <cell r="U2093">
            <v>0</v>
          </cell>
          <cell r="AF2093">
            <v>0</v>
          </cell>
        </row>
        <row r="2094">
          <cell r="H2094">
            <v>0</v>
          </cell>
          <cell r="L2094">
            <v>0</v>
          </cell>
          <cell r="R2094">
            <v>0</v>
          </cell>
          <cell r="T2094">
            <v>0</v>
          </cell>
          <cell r="U2094">
            <v>0</v>
          </cell>
          <cell r="AF2094">
            <v>0</v>
          </cell>
        </row>
        <row r="2095">
          <cell r="H2095">
            <v>0</v>
          </cell>
          <cell r="L2095">
            <v>0</v>
          </cell>
          <cell r="R2095">
            <v>0</v>
          </cell>
          <cell r="T2095">
            <v>0</v>
          </cell>
          <cell r="U2095">
            <v>0</v>
          </cell>
          <cell r="AF2095">
            <v>0</v>
          </cell>
        </row>
        <row r="2096">
          <cell r="H2096">
            <v>0</v>
          </cell>
          <cell r="L2096">
            <v>0</v>
          </cell>
          <cell r="R2096">
            <v>0</v>
          </cell>
          <cell r="T2096">
            <v>0</v>
          </cell>
          <cell r="U2096">
            <v>0</v>
          </cell>
          <cell r="AF2096">
            <v>0</v>
          </cell>
        </row>
        <row r="2097">
          <cell r="H2097">
            <v>0</v>
          </cell>
          <cell r="L2097">
            <v>0</v>
          </cell>
          <cell r="R2097">
            <v>0</v>
          </cell>
          <cell r="T2097">
            <v>0</v>
          </cell>
          <cell r="U2097">
            <v>0</v>
          </cell>
          <cell r="AF2097">
            <v>0</v>
          </cell>
        </row>
        <row r="2098">
          <cell r="H2098">
            <v>0</v>
          </cell>
          <cell r="L2098">
            <v>0</v>
          </cell>
          <cell r="R2098">
            <v>0</v>
          </cell>
          <cell r="T2098">
            <v>0</v>
          </cell>
          <cell r="U2098">
            <v>0</v>
          </cell>
          <cell r="AF2098">
            <v>0</v>
          </cell>
        </row>
        <row r="2099">
          <cell r="H2099">
            <v>0</v>
          </cell>
          <cell r="L2099">
            <v>0</v>
          </cell>
          <cell r="R2099">
            <v>0</v>
          </cell>
          <cell r="T2099">
            <v>0</v>
          </cell>
          <cell r="U2099">
            <v>0</v>
          </cell>
          <cell r="AF2099">
            <v>0</v>
          </cell>
        </row>
        <row r="2100">
          <cell r="H2100">
            <v>0</v>
          </cell>
          <cell r="L2100">
            <v>0</v>
          </cell>
          <cell r="R2100">
            <v>0</v>
          </cell>
          <cell r="T2100">
            <v>0</v>
          </cell>
          <cell r="U2100">
            <v>0</v>
          </cell>
          <cell r="AF2100">
            <v>0</v>
          </cell>
        </row>
        <row r="2101">
          <cell r="H2101">
            <v>0</v>
          </cell>
          <cell r="L2101">
            <v>0</v>
          </cell>
          <cell r="R2101">
            <v>0</v>
          </cell>
          <cell r="T2101">
            <v>0</v>
          </cell>
          <cell r="U2101">
            <v>0</v>
          </cell>
          <cell r="AF2101">
            <v>0</v>
          </cell>
        </row>
        <row r="2102">
          <cell r="H2102">
            <v>0</v>
          </cell>
          <cell r="L2102">
            <v>0</v>
          </cell>
          <cell r="R2102">
            <v>0</v>
          </cell>
          <cell r="T2102">
            <v>0</v>
          </cell>
          <cell r="U2102">
            <v>0</v>
          </cell>
          <cell r="AF2102">
            <v>0</v>
          </cell>
        </row>
        <row r="2103">
          <cell r="H2103">
            <v>0</v>
          </cell>
          <cell r="L2103">
            <v>0</v>
          </cell>
          <cell r="R2103">
            <v>0</v>
          </cell>
          <cell r="T2103">
            <v>0</v>
          </cell>
          <cell r="U2103">
            <v>0</v>
          </cell>
          <cell r="AF2103">
            <v>0</v>
          </cell>
        </row>
        <row r="2104">
          <cell r="H2104">
            <v>0</v>
          </cell>
          <cell r="L2104">
            <v>0</v>
          </cell>
          <cell r="R2104">
            <v>0</v>
          </cell>
          <cell r="T2104">
            <v>0</v>
          </cell>
          <cell r="U2104">
            <v>0</v>
          </cell>
          <cell r="AF2104">
            <v>0</v>
          </cell>
        </row>
        <row r="2105">
          <cell r="H2105">
            <v>0</v>
          </cell>
          <cell r="L2105">
            <v>0</v>
          </cell>
          <cell r="R2105">
            <v>0</v>
          </cell>
          <cell r="T2105">
            <v>0</v>
          </cell>
          <cell r="U2105">
            <v>0</v>
          </cell>
          <cell r="AF2105">
            <v>0</v>
          </cell>
        </row>
        <row r="2106">
          <cell r="H2106">
            <v>0</v>
          </cell>
          <cell r="L2106">
            <v>0</v>
          </cell>
          <cell r="R2106">
            <v>0</v>
          </cell>
          <cell r="T2106">
            <v>0</v>
          </cell>
          <cell r="U2106">
            <v>0</v>
          </cell>
          <cell r="AF2106">
            <v>0</v>
          </cell>
        </row>
        <row r="2107">
          <cell r="H2107">
            <v>0</v>
          </cell>
          <cell r="L2107">
            <v>0</v>
          </cell>
          <cell r="R2107">
            <v>0</v>
          </cell>
          <cell r="T2107">
            <v>0</v>
          </cell>
          <cell r="U2107">
            <v>0</v>
          </cell>
          <cell r="AF2107">
            <v>0</v>
          </cell>
        </row>
        <row r="2108">
          <cell r="H2108">
            <v>0</v>
          </cell>
          <cell r="L2108">
            <v>0</v>
          </cell>
          <cell r="R2108">
            <v>0</v>
          </cell>
          <cell r="T2108">
            <v>0</v>
          </cell>
          <cell r="U2108">
            <v>0</v>
          </cell>
          <cell r="AF2108">
            <v>0</v>
          </cell>
        </row>
        <row r="2109">
          <cell r="H2109">
            <v>0</v>
          </cell>
          <cell r="L2109">
            <v>0</v>
          </cell>
          <cell r="R2109">
            <v>0</v>
          </cell>
          <cell r="T2109">
            <v>0</v>
          </cell>
          <cell r="U2109">
            <v>0</v>
          </cell>
          <cell r="AF2109">
            <v>0</v>
          </cell>
        </row>
        <row r="2110">
          <cell r="H2110">
            <v>0</v>
          </cell>
          <cell r="L2110">
            <v>0</v>
          </cell>
          <cell r="R2110">
            <v>0</v>
          </cell>
          <cell r="T2110">
            <v>0</v>
          </cell>
          <cell r="U2110">
            <v>0</v>
          </cell>
          <cell r="AF2110">
            <v>0</v>
          </cell>
        </row>
        <row r="2111">
          <cell r="H2111">
            <v>0</v>
          </cell>
          <cell r="L2111">
            <v>0</v>
          </cell>
          <cell r="R2111">
            <v>0</v>
          </cell>
          <cell r="T2111">
            <v>0</v>
          </cell>
          <cell r="U2111">
            <v>0</v>
          </cell>
          <cell r="AF2111">
            <v>0</v>
          </cell>
        </row>
        <row r="2112">
          <cell r="H2112">
            <v>0</v>
          </cell>
          <cell r="L2112">
            <v>0</v>
          </cell>
          <cell r="R2112">
            <v>0</v>
          </cell>
          <cell r="T2112">
            <v>0</v>
          </cell>
          <cell r="U2112">
            <v>0</v>
          </cell>
          <cell r="AF2112">
            <v>0</v>
          </cell>
        </row>
        <row r="2113">
          <cell r="H2113">
            <v>0</v>
          </cell>
          <cell r="L2113">
            <v>0</v>
          </cell>
          <cell r="R2113">
            <v>0</v>
          </cell>
          <cell r="T2113">
            <v>0</v>
          </cell>
          <cell r="U2113">
            <v>0</v>
          </cell>
          <cell r="AF2113">
            <v>0</v>
          </cell>
        </row>
        <row r="2114">
          <cell r="H2114">
            <v>0</v>
          </cell>
          <cell r="L2114">
            <v>0</v>
          </cell>
          <cell r="R2114">
            <v>0</v>
          </cell>
          <cell r="T2114">
            <v>0</v>
          </cell>
          <cell r="U2114">
            <v>0</v>
          </cell>
          <cell r="AF2114">
            <v>0</v>
          </cell>
        </row>
        <row r="2115">
          <cell r="H2115">
            <v>0</v>
          </cell>
          <cell r="L2115">
            <v>0</v>
          </cell>
          <cell r="R2115">
            <v>0</v>
          </cell>
          <cell r="T2115">
            <v>0</v>
          </cell>
          <cell r="U2115">
            <v>0</v>
          </cell>
          <cell r="AF2115">
            <v>0</v>
          </cell>
        </row>
        <row r="2116">
          <cell r="H2116">
            <v>0</v>
          </cell>
          <cell r="L2116">
            <v>0</v>
          </cell>
          <cell r="R2116">
            <v>0</v>
          </cell>
          <cell r="T2116">
            <v>0</v>
          </cell>
          <cell r="U2116">
            <v>0</v>
          </cell>
          <cell r="AF2116">
            <v>0</v>
          </cell>
        </row>
        <row r="2117">
          <cell r="H2117">
            <v>0</v>
          </cell>
          <cell r="L2117">
            <v>0</v>
          </cell>
          <cell r="R2117">
            <v>0</v>
          </cell>
          <cell r="T2117">
            <v>0</v>
          </cell>
          <cell r="U2117">
            <v>0</v>
          </cell>
          <cell r="AF2117">
            <v>0</v>
          </cell>
        </row>
        <row r="2118">
          <cell r="H2118">
            <v>0</v>
          </cell>
          <cell r="L2118">
            <v>0</v>
          </cell>
          <cell r="R2118">
            <v>0</v>
          </cell>
          <cell r="T2118">
            <v>0</v>
          </cell>
          <cell r="U2118">
            <v>0</v>
          </cell>
          <cell r="AF2118">
            <v>0</v>
          </cell>
        </row>
        <row r="2119">
          <cell r="H2119">
            <v>0</v>
          </cell>
          <cell r="L2119">
            <v>0</v>
          </cell>
          <cell r="R2119">
            <v>0</v>
          </cell>
          <cell r="T2119">
            <v>0</v>
          </cell>
          <cell r="U2119">
            <v>0</v>
          </cell>
          <cell r="AF2119">
            <v>0</v>
          </cell>
        </row>
        <row r="2120">
          <cell r="H2120">
            <v>0</v>
          </cell>
          <cell r="L2120">
            <v>0</v>
          </cell>
          <cell r="R2120">
            <v>0</v>
          </cell>
          <cell r="T2120">
            <v>0</v>
          </cell>
          <cell r="U2120">
            <v>0</v>
          </cell>
          <cell r="AF2120">
            <v>0</v>
          </cell>
        </row>
        <row r="2121">
          <cell r="H2121">
            <v>0</v>
          </cell>
          <cell r="L2121">
            <v>0</v>
          </cell>
          <cell r="R2121">
            <v>0</v>
          </cell>
          <cell r="T2121">
            <v>0</v>
          </cell>
          <cell r="U2121">
            <v>0</v>
          </cell>
          <cell r="AF2121">
            <v>0</v>
          </cell>
        </row>
        <row r="2122">
          <cell r="H2122">
            <v>0</v>
          </cell>
          <cell r="L2122">
            <v>0</v>
          </cell>
          <cell r="R2122">
            <v>0</v>
          </cell>
          <cell r="T2122">
            <v>0</v>
          </cell>
          <cell r="U2122">
            <v>0</v>
          </cell>
          <cell r="AF2122">
            <v>0</v>
          </cell>
        </row>
        <row r="2123">
          <cell r="H2123">
            <v>0</v>
          </cell>
          <cell r="L2123">
            <v>0</v>
          </cell>
          <cell r="R2123">
            <v>0</v>
          </cell>
          <cell r="T2123">
            <v>0</v>
          </cell>
          <cell r="U2123">
            <v>0</v>
          </cell>
          <cell r="AF2123">
            <v>0</v>
          </cell>
        </row>
        <row r="2124">
          <cell r="H2124">
            <v>0</v>
          </cell>
          <cell r="L2124">
            <v>0</v>
          </cell>
          <cell r="R2124">
            <v>0</v>
          </cell>
          <cell r="T2124">
            <v>0</v>
          </cell>
          <cell r="U2124">
            <v>0</v>
          </cell>
          <cell r="AF2124">
            <v>0</v>
          </cell>
        </row>
        <row r="2125">
          <cell r="H2125">
            <v>0</v>
          </cell>
          <cell r="L2125">
            <v>0</v>
          </cell>
          <cell r="R2125">
            <v>0</v>
          </cell>
          <cell r="T2125">
            <v>0</v>
          </cell>
          <cell r="U2125">
            <v>0</v>
          </cell>
          <cell r="AF2125">
            <v>0</v>
          </cell>
        </row>
        <row r="2126">
          <cell r="H2126">
            <v>0</v>
          </cell>
          <cell r="L2126">
            <v>0</v>
          </cell>
          <cell r="R2126">
            <v>0</v>
          </cell>
          <cell r="T2126">
            <v>0</v>
          </cell>
          <cell r="U2126">
            <v>0</v>
          </cell>
          <cell r="AF2126">
            <v>0</v>
          </cell>
        </row>
        <row r="2127">
          <cell r="H2127">
            <v>0</v>
          </cell>
          <cell r="L2127">
            <v>0</v>
          </cell>
          <cell r="R2127">
            <v>0</v>
          </cell>
          <cell r="T2127">
            <v>0</v>
          </cell>
          <cell r="U2127">
            <v>0</v>
          </cell>
          <cell r="AF2127">
            <v>0</v>
          </cell>
        </row>
        <row r="2128">
          <cell r="H2128">
            <v>0</v>
          </cell>
          <cell r="L2128">
            <v>0</v>
          </cell>
          <cell r="R2128">
            <v>0</v>
          </cell>
          <cell r="T2128">
            <v>0</v>
          </cell>
          <cell r="U2128">
            <v>0</v>
          </cell>
          <cell r="AF2128">
            <v>0</v>
          </cell>
        </row>
        <row r="2129">
          <cell r="H2129">
            <v>0</v>
          </cell>
          <cell r="L2129">
            <v>0</v>
          </cell>
          <cell r="R2129">
            <v>0</v>
          </cell>
          <cell r="T2129">
            <v>0</v>
          </cell>
          <cell r="U2129">
            <v>0</v>
          </cell>
          <cell r="AF2129">
            <v>0</v>
          </cell>
        </row>
        <row r="2130">
          <cell r="H2130">
            <v>0</v>
          </cell>
          <cell r="L2130">
            <v>0</v>
          </cell>
          <cell r="R2130">
            <v>0</v>
          </cell>
          <cell r="T2130">
            <v>0</v>
          </cell>
          <cell r="U2130">
            <v>0</v>
          </cell>
          <cell r="AF2130">
            <v>0</v>
          </cell>
        </row>
        <row r="2131">
          <cell r="H2131">
            <v>0</v>
          </cell>
          <cell r="L2131">
            <v>0</v>
          </cell>
          <cell r="R2131">
            <v>0</v>
          </cell>
          <cell r="T2131">
            <v>0</v>
          </cell>
          <cell r="U2131">
            <v>0</v>
          </cell>
          <cell r="AF2131">
            <v>0</v>
          </cell>
        </row>
        <row r="2132">
          <cell r="H2132">
            <v>0</v>
          </cell>
          <cell r="L2132">
            <v>0</v>
          </cell>
          <cell r="R2132">
            <v>0</v>
          </cell>
          <cell r="T2132">
            <v>0</v>
          </cell>
          <cell r="U2132">
            <v>0</v>
          </cell>
          <cell r="AF2132">
            <v>0</v>
          </cell>
        </row>
        <row r="2133">
          <cell r="H2133">
            <v>0</v>
          </cell>
          <cell r="L2133">
            <v>0</v>
          </cell>
          <cell r="R2133">
            <v>0</v>
          </cell>
          <cell r="T2133">
            <v>0</v>
          </cell>
          <cell r="U2133">
            <v>0</v>
          </cell>
          <cell r="AF2133">
            <v>0</v>
          </cell>
        </row>
        <row r="2134">
          <cell r="H2134">
            <v>0</v>
          </cell>
          <cell r="L2134">
            <v>0</v>
          </cell>
          <cell r="R2134">
            <v>0</v>
          </cell>
          <cell r="T2134">
            <v>0</v>
          </cell>
          <cell r="U2134">
            <v>0</v>
          </cell>
          <cell r="AF2134">
            <v>0</v>
          </cell>
        </row>
        <row r="2135">
          <cell r="H2135">
            <v>0</v>
          </cell>
          <cell r="L2135">
            <v>0</v>
          </cell>
          <cell r="R2135">
            <v>0</v>
          </cell>
          <cell r="T2135">
            <v>0</v>
          </cell>
          <cell r="U2135">
            <v>0</v>
          </cell>
          <cell r="AF2135">
            <v>0</v>
          </cell>
        </row>
        <row r="2136">
          <cell r="H2136">
            <v>0</v>
          </cell>
          <cell r="L2136">
            <v>0</v>
          </cell>
          <cell r="R2136">
            <v>0</v>
          </cell>
          <cell r="T2136">
            <v>0</v>
          </cell>
          <cell r="U2136">
            <v>0</v>
          </cell>
          <cell r="AF2136">
            <v>0</v>
          </cell>
        </row>
        <row r="2137">
          <cell r="H2137">
            <v>0</v>
          </cell>
          <cell r="L2137">
            <v>0</v>
          </cell>
          <cell r="R2137">
            <v>0</v>
          </cell>
          <cell r="T2137">
            <v>0</v>
          </cell>
          <cell r="U2137">
            <v>0</v>
          </cell>
          <cell r="AF2137">
            <v>0</v>
          </cell>
        </row>
        <row r="2138">
          <cell r="H2138">
            <v>0</v>
          </cell>
          <cell r="L2138">
            <v>0</v>
          </cell>
          <cell r="R2138">
            <v>0</v>
          </cell>
          <cell r="T2138">
            <v>0</v>
          </cell>
          <cell r="U2138">
            <v>0</v>
          </cell>
          <cell r="AF2138">
            <v>0</v>
          </cell>
        </row>
        <row r="2139">
          <cell r="H2139">
            <v>0</v>
          </cell>
          <cell r="L2139">
            <v>0</v>
          </cell>
          <cell r="R2139">
            <v>0</v>
          </cell>
          <cell r="T2139">
            <v>0</v>
          </cell>
          <cell r="U2139">
            <v>0</v>
          </cell>
          <cell r="AF2139">
            <v>0</v>
          </cell>
        </row>
        <row r="2140">
          <cell r="H2140">
            <v>0</v>
          </cell>
          <cell r="L2140">
            <v>0</v>
          </cell>
          <cell r="R2140">
            <v>0</v>
          </cell>
          <cell r="T2140">
            <v>0</v>
          </cell>
          <cell r="U2140">
            <v>0</v>
          </cell>
          <cell r="AF2140">
            <v>0</v>
          </cell>
        </row>
        <row r="2141">
          <cell r="H2141">
            <v>0</v>
          </cell>
          <cell r="L2141">
            <v>0</v>
          </cell>
          <cell r="R2141">
            <v>0</v>
          </cell>
          <cell r="T2141">
            <v>0</v>
          </cell>
          <cell r="U2141">
            <v>0</v>
          </cell>
          <cell r="AF2141">
            <v>0</v>
          </cell>
        </row>
        <row r="2142">
          <cell r="H2142">
            <v>0</v>
          </cell>
          <cell r="L2142">
            <v>0</v>
          </cell>
          <cell r="R2142">
            <v>0</v>
          </cell>
          <cell r="T2142">
            <v>0</v>
          </cell>
          <cell r="U2142">
            <v>0</v>
          </cell>
          <cell r="AF2142">
            <v>0</v>
          </cell>
        </row>
        <row r="2143">
          <cell r="H2143">
            <v>0</v>
          </cell>
          <cell r="L2143">
            <v>0</v>
          </cell>
          <cell r="R2143">
            <v>0</v>
          </cell>
          <cell r="T2143">
            <v>0</v>
          </cell>
          <cell r="U2143">
            <v>0</v>
          </cell>
          <cell r="AF2143">
            <v>0</v>
          </cell>
        </row>
        <row r="2144">
          <cell r="H2144">
            <v>0</v>
          </cell>
          <cell r="L2144">
            <v>0</v>
          </cell>
          <cell r="R2144">
            <v>0</v>
          </cell>
          <cell r="T2144">
            <v>0</v>
          </cell>
          <cell r="U2144">
            <v>0</v>
          </cell>
          <cell r="AF2144">
            <v>0</v>
          </cell>
        </row>
        <row r="2145">
          <cell r="H2145">
            <v>0</v>
          </cell>
          <cell r="L2145">
            <v>0</v>
          </cell>
          <cell r="R2145">
            <v>0</v>
          </cell>
          <cell r="T2145">
            <v>0</v>
          </cell>
          <cell r="U2145">
            <v>0</v>
          </cell>
          <cell r="AF2145">
            <v>0</v>
          </cell>
        </row>
        <row r="2146">
          <cell r="H2146">
            <v>0</v>
          </cell>
          <cell r="L2146">
            <v>0</v>
          </cell>
          <cell r="R2146">
            <v>0</v>
          </cell>
          <cell r="T2146">
            <v>0</v>
          </cell>
          <cell r="U2146">
            <v>0</v>
          </cell>
          <cell r="AF2146">
            <v>0</v>
          </cell>
        </row>
        <row r="2147">
          <cell r="H2147">
            <v>0</v>
          </cell>
          <cell r="L2147">
            <v>0</v>
          </cell>
          <cell r="R2147">
            <v>0</v>
          </cell>
          <cell r="T2147">
            <v>0</v>
          </cell>
          <cell r="U2147">
            <v>0</v>
          </cell>
          <cell r="AF2147">
            <v>0</v>
          </cell>
        </row>
        <row r="2148">
          <cell r="H2148">
            <v>0</v>
          </cell>
          <cell r="L2148">
            <v>0</v>
          </cell>
          <cell r="R2148">
            <v>0</v>
          </cell>
          <cell r="T2148">
            <v>0</v>
          </cell>
          <cell r="U2148">
            <v>0</v>
          </cell>
          <cell r="AF2148">
            <v>0</v>
          </cell>
        </row>
        <row r="2149">
          <cell r="H2149">
            <v>0</v>
          </cell>
          <cell r="L2149">
            <v>0</v>
          </cell>
          <cell r="R2149">
            <v>0</v>
          </cell>
          <cell r="T2149">
            <v>0</v>
          </cell>
          <cell r="U2149">
            <v>0</v>
          </cell>
          <cell r="AF2149">
            <v>0</v>
          </cell>
        </row>
        <row r="2150">
          <cell r="H2150">
            <v>0</v>
          </cell>
          <cell r="L2150">
            <v>0</v>
          </cell>
          <cell r="R2150">
            <v>0</v>
          </cell>
          <cell r="T2150">
            <v>0</v>
          </cell>
          <cell r="U2150">
            <v>0</v>
          </cell>
          <cell r="AF2150">
            <v>0</v>
          </cell>
        </row>
        <row r="2151">
          <cell r="H2151">
            <v>0</v>
          </cell>
          <cell r="L2151">
            <v>0</v>
          </cell>
          <cell r="R2151">
            <v>0</v>
          </cell>
          <cell r="T2151">
            <v>0</v>
          </cell>
          <cell r="U2151">
            <v>0</v>
          </cell>
          <cell r="AF2151">
            <v>0</v>
          </cell>
        </row>
        <row r="2152">
          <cell r="H2152">
            <v>0</v>
          </cell>
          <cell r="L2152">
            <v>0</v>
          </cell>
          <cell r="R2152">
            <v>0</v>
          </cell>
          <cell r="T2152">
            <v>0</v>
          </cell>
          <cell r="U2152">
            <v>0</v>
          </cell>
          <cell r="AF2152">
            <v>0</v>
          </cell>
        </row>
        <row r="2153">
          <cell r="H2153">
            <v>0</v>
          </cell>
          <cell r="L2153">
            <v>0</v>
          </cell>
          <cell r="R2153">
            <v>0</v>
          </cell>
          <cell r="T2153">
            <v>0</v>
          </cell>
          <cell r="U2153">
            <v>0</v>
          </cell>
          <cell r="AF2153">
            <v>0</v>
          </cell>
        </row>
        <row r="2154">
          <cell r="H2154">
            <v>0</v>
          </cell>
          <cell r="L2154">
            <v>0</v>
          </cell>
          <cell r="R2154">
            <v>0</v>
          </cell>
          <cell r="T2154">
            <v>0</v>
          </cell>
          <cell r="U2154">
            <v>0</v>
          </cell>
          <cell r="AF2154">
            <v>0</v>
          </cell>
        </row>
        <row r="2155">
          <cell r="H2155">
            <v>0</v>
          </cell>
          <cell r="L2155">
            <v>0</v>
          </cell>
          <cell r="R2155">
            <v>0</v>
          </cell>
          <cell r="T2155">
            <v>0</v>
          </cell>
          <cell r="U2155">
            <v>0</v>
          </cell>
          <cell r="AF2155">
            <v>0</v>
          </cell>
        </row>
        <row r="2156">
          <cell r="H2156">
            <v>0</v>
          </cell>
          <cell r="L2156">
            <v>0</v>
          </cell>
          <cell r="R2156">
            <v>0</v>
          </cell>
          <cell r="T2156">
            <v>0</v>
          </cell>
          <cell r="U2156">
            <v>0</v>
          </cell>
          <cell r="AF2156">
            <v>0</v>
          </cell>
        </row>
        <row r="2157">
          <cell r="H2157">
            <v>0</v>
          </cell>
          <cell r="L2157">
            <v>0</v>
          </cell>
          <cell r="R2157">
            <v>0</v>
          </cell>
          <cell r="T2157">
            <v>0</v>
          </cell>
          <cell r="U2157">
            <v>0</v>
          </cell>
          <cell r="AF2157">
            <v>0</v>
          </cell>
        </row>
        <row r="2158">
          <cell r="H2158">
            <v>0</v>
          </cell>
          <cell r="L2158">
            <v>0</v>
          </cell>
          <cell r="R2158">
            <v>0</v>
          </cell>
          <cell r="T2158">
            <v>0</v>
          </cell>
          <cell r="U2158">
            <v>0</v>
          </cell>
          <cell r="AF2158">
            <v>0</v>
          </cell>
        </row>
        <row r="2159">
          <cell r="H2159">
            <v>0</v>
          </cell>
          <cell r="L2159">
            <v>0</v>
          </cell>
          <cell r="R2159">
            <v>0</v>
          </cell>
          <cell r="T2159">
            <v>0</v>
          </cell>
          <cell r="U2159">
            <v>0</v>
          </cell>
          <cell r="AF2159">
            <v>0</v>
          </cell>
        </row>
        <row r="2160">
          <cell r="H2160">
            <v>0</v>
          </cell>
          <cell r="L2160">
            <v>0</v>
          </cell>
          <cell r="R2160">
            <v>0</v>
          </cell>
          <cell r="T2160">
            <v>0</v>
          </cell>
          <cell r="U2160">
            <v>0</v>
          </cell>
          <cell r="AF2160">
            <v>0</v>
          </cell>
        </row>
        <row r="2161">
          <cell r="H2161">
            <v>0</v>
          </cell>
          <cell r="L2161">
            <v>0</v>
          </cell>
          <cell r="R2161">
            <v>0</v>
          </cell>
          <cell r="T2161">
            <v>0</v>
          </cell>
          <cell r="U2161">
            <v>0</v>
          </cell>
          <cell r="AF2161">
            <v>0</v>
          </cell>
        </row>
        <row r="2162">
          <cell r="H2162">
            <v>0</v>
          </cell>
          <cell r="L2162">
            <v>0</v>
          </cell>
          <cell r="R2162">
            <v>0</v>
          </cell>
          <cell r="T2162">
            <v>0</v>
          </cell>
          <cell r="U2162">
            <v>0</v>
          </cell>
          <cell r="AF2162">
            <v>0</v>
          </cell>
        </row>
        <row r="2163">
          <cell r="H2163">
            <v>0</v>
          </cell>
          <cell r="L2163">
            <v>0</v>
          </cell>
          <cell r="R2163">
            <v>0</v>
          </cell>
          <cell r="T2163">
            <v>0</v>
          </cell>
          <cell r="U2163">
            <v>0</v>
          </cell>
          <cell r="AF2163">
            <v>0</v>
          </cell>
        </row>
        <row r="2164">
          <cell r="H2164">
            <v>0</v>
          </cell>
          <cell r="L2164">
            <v>0</v>
          </cell>
          <cell r="R2164">
            <v>0</v>
          </cell>
          <cell r="T2164">
            <v>0</v>
          </cell>
          <cell r="U2164">
            <v>0</v>
          </cell>
          <cell r="AF2164">
            <v>0</v>
          </cell>
        </row>
        <row r="2165">
          <cell r="H2165">
            <v>0</v>
          </cell>
          <cell r="L2165">
            <v>0</v>
          </cell>
          <cell r="R2165">
            <v>0</v>
          </cell>
          <cell r="T2165">
            <v>0</v>
          </cell>
          <cell r="U2165">
            <v>0</v>
          </cell>
          <cell r="AF2165">
            <v>0</v>
          </cell>
        </row>
        <row r="2166">
          <cell r="H2166">
            <v>0</v>
          </cell>
          <cell r="L2166">
            <v>0</v>
          </cell>
          <cell r="R2166">
            <v>0</v>
          </cell>
          <cell r="T2166">
            <v>0</v>
          </cell>
          <cell r="U2166">
            <v>0</v>
          </cell>
          <cell r="AF2166">
            <v>0</v>
          </cell>
        </row>
        <row r="2167">
          <cell r="H2167">
            <v>0</v>
          </cell>
          <cell r="L2167">
            <v>0</v>
          </cell>
          <cell r="R2167">
            <v>0</v>
          </cell>
          <cell r="T2167">
            <v>0</v>
          </cell>
          <cell r="U2167">
            <v>0</v>
          </cell>
          <cell r="AF2167">
            <v>0</v>
          </cell>
        </row>
        <row r="2168">
          <cell r="H2168">
            <v>0</v>
          </cell>
          <cell r="L2168">
            <v>0</v>
          </cell>
          <cell r="R2168">
            <v>0</v>
          </cell>
          <cell r="T2168">
            <v>0</v>
          </cell>
          <cell r="U2168">
            <v>0</v>
          </cell>
          <cell r="AF2168">
            <v>0</v>
          </cell>
        </row>
        <row r="2169">
          <cell r="H2169">
            <v>0</v>
          </cell>
          <cell r="L2169">
            <v>0</v>
          </cell>
          <cell r="R2169">
            <v>0</v>
          </cell>
          <cell r="T2169">
            <v>0</v>
          </cell>
          <cell r="U2169">
            <v>0</v>
          </cell>
          <cell r="AF2169">
            <v>0</v>
          </cell>
        </row>
        <row r="2170">
          <cell r="H2170">
            <v>0</v>
          </cell>
          <cell r="L2170">
            <v>0</v>
          </cell>
          <cell r="R2170">
            <v>0</v>
          </cell>
          <cell r="T2170">
            <v>0</v>
          </cell>
          <cell r="U2170">
            <v>0</v>
          </cell>
          <cell r="AF2170">
            <v>0</v>
          </cell>
        </row>
        <row r="2171">
          <cell r="H2171">
            <v>0</v>
          </cell>
          <cell r="L2171">
            <v>0</v>
          </cell>
          <cell r="R2171">
            <v>0</v>
          </cell>
          <cell r="T2171">
            <v>0</v>
          </cell>
          <cell r="U2171">
            <v>0</v>
          </cell>
          <cell r="AF2171">
            <v>0</v>
          </cell>
        </row>
        <row r="2172">
          <cell r="H2172">
            <v>0</v>
          </cell>
          <cell r="L2172">
            <v>0</v>
          </cell>
          <cell r="R2172">
            <v>0</v>
          </cell>
          <cell r="T2172">
            <v>0</v>
          </cell>
          <cell r="U2172">
            <v>0</v>
          </cell>
          <cell r="AF2172">
            <v>0</v>
          </cell>
        </row>
        <row r="2173">
          <cell r="H2173">
            <v>0</v>
          </cell>
          <cell r="L2173">
            <v>0</v>
          </cell>
          <cell r="R2173">
            <v>0</v>
          </cell>
          <cell r="T2173">
            <v>0</v>
          </cell>
          <cell r="U2173">
            <v>0</v>
          </cell>
          <cell r="AF2173">
            <v>0</v>
          </cell>
        </row>
        <row r="2174">
          <cell r="H2174">
            <v>0</v>
          </cell>
          <cell r="L2174">
            <v>0</v>
          </cell>
          <cell r="R2174">
            <v>0</v>
          </cell>
          <cell r="T2174">
            <v>0</v>
          </cell>
          <cell r="U2174">
            <v>0</v>
          </cell>
          <cell r="AF2174">
            <v>0</v>
          </cell>
        </row>
        <row r="2175">
          <cell r="H2175">
            <v>0</v>
          </cell>
          <cell r="L2175">
            <v>0</v>
          </cell>
          <cell r="R2175">
            <v>0</v>
          </cell>
          <cell r="T2175">
            <v>0</v>
          </cell>
          <cell r="U2175">
            <v>0</v>
          </cell>
          <cell r="AF2175">
            <v>0</v>
          </cell>
        </row>
        <row r="2176">
          <cell r="H2176">
            <v>0</v>
          </cell>
          <cell r="L2176">
            <v>0</v>
          </cell>
          <cell r="R2176">
            <v>0</v>
          </cell>
          <cell r="T2176">
            <v>0</v>
          </cell>
          <cell r="U2176">
            <v>0</v>
          </cell>
          <cell r="AF2176">
            <v>0</v>
          </cell>
        </row>
        <row r="2177">
          <cell r="H2177">
            <v>0</v>
          </cell>
          <cell r="L2177">
            <v>0</v>
          </cell>
          <cell r="R2177">
            <v>0</v>
          </cell>
          <cell r="T2177">
            <v>0</v>
          </cell>
          <cell r="U2177">
            <v>0</v>
          </cell>
          <cell r="AF2177">
            <v>0</v>
          </cell>
        </row>
        <row r="2178">
          <cell r="H2178">
            <v>0</v>
          </cell>
          <cell r="L2178">
            <v>0</v>
          </cell>
          <cell r="R2178">
            <v>0</v>
          </cell>
          <cell r="T2178">
            <v>0</v>
          </cell>
          <cell r="U2178">
            <v>0</v>
          </cell>
          <cell r="AF2178">
            <v>0</v>
          </cell>
        </row>
        <row r="2179">
          <cell r="H2179">
            <v>0</v>
          </cell>
          <cell r="L2179">
            <v>0</v>
          </cell>
          <cell r="R2179">
            <v>0</v>
          </cell>
          <cell r="T2179">
            <v>0</v>
          </cell>
          <cell r="U2179">
            <v>0</v>
          </cell>
          <cell r="AF2179">
            <v>0</v>
          </cell>
        </row>
        <row r="2180">
          <cell r="H2180">
            <v>0</v>
          </cell>
          <cell r="L2180">
            <v>0</v>
          </cell>
          <cell r="R2180">
            <v>0</v>
          </cell>
          <cell r="T2180">
            <v>0</v>
          </cell>
          <cell r="U2180">
            <v>0</v>
          </cell>
          <cell r="AF2180">
            <v>0</v>
          </cell>
        </row>
        <row r="2181">
          <cell r="H2181">
            <v>0</v>
          </cell>
          <cell r="L2181">
            <v>0</v>
          </cell>
          <cell r="R2181">
            <v>0</v>
          </cell>
          <cell r="T2181">
            <v>0</v>
          </cell>
          <cell r="U2181">
            <v>0</v>
          </cell>
          <cell r="AF2181">
            <v>0</v>
          </cell>
        </row>
        <row r="2182">
          <cell r="H2182">
            <v>0</v>
          </cell>
          <cell r="L2182">
            <v>0</v>
          </cell>
          <cell r="R2182">
            <v>0</v>
          </cell>
          <cell r="T2182">
            <v>0</v>
          </cell>
          <cell r="U2182">
            <v>0</v>
          </cell>
          <cell r="AF2182">
            <v>0</v>
          </cell>
        </row>
        <row r="2183">
          <cell r="H2183">
            <v>0</v>
          </cell>
          <cell r="L2183">
            <v>0</v>
          </cell>
          <cell r="R2183">
            <v>0</v>
          </cell>
          <cell r="T2183">
            <v>0</v>
          </cell>
          <cell r="U2183">
            <v>0</v>
          </cell>
          <cell r="AF2183">
            <v>0</v>
          </cell>
        </row>
        <row r="2184">
          <cell r="H2184">
            <v>0</v>
          </cell>
          <cell r="L2184">
            <v>0</v>
          </cell>
          <cell r="R2184">
            <v>0</v>
          </cell>
          <cell r="T2184">
            <v>0</v>
          </cell>
          <cell r="U2184">
            <v>0</v>
          </cell>
          <cell r="AF2184">
            <v>0</v>
          </cell>
        </row>
        <row r="2185">
          <cell r="H2185">
            <v>0</v>
          </cell>
          <cell r="L2185">
            <v>0</v>
          </cell>
          <cell r="R2185">
            <v>0</v>
          </cell>
          <cell r="T2185">
            <v>0</v>
          </cell>
          <cell r="U2185">
            <v>0</v>
          </cell>
          <cell r="AF2185">
            <v>0</v>
          </cell>
        </row>
        <row r="2186">
          <cell r="H2186">
            <v>0</v>
          </cell>
          <cell r="L2186">
            <v>0</v>
          </cell>
          <cell r="R2186">
            <v>0</v>
          </cell>
          <cell r="T2186">
            <v>0</v>
          </cell>
          <cell r="U2186">
            <v>0</v>
          </cell>
          <cell r="AF2186">
            <v>0</v>
          </cell>
        </row>
        <row r="2187">
          <cell r="H2187">
            <v>0</v>
          </cell>
          <cell r="L2187">
            <v>0</v>
          </cell>
          <cell r="R2187">
            <v>0</v>
          </cell>
          <cell r="T2187">
            <v>0</v>
          </cell>
          <cell r="U2187">
            <v>0</v>
          </cell>
          <cell r="AF2187">
            <v>0</v>
          </cell>
        </row>
        <row r="2188">
          <cell r="H2188">
            <v>0</v>
          </cell>
          <cell r="L2188">
            <v>0</v>
          </cell>
          <cell r="R2188">
            <v>0</v>
          </cell>
          <cell r="T2188">
            <v>0</v>
          </cell>
          <cell r="U2188">
            <v>0</v>
          </cell>
          <cell r="AF2188">
            <v>0</v>
          </cell>
        </row>
        <row r="2189">
          <cell r="H2189">
            <v>0</v>
          </cell>
          <cell r="L2189">
            <v>0</v>
          </cell>
          <cell r="R2189">
            <v>0</v>
          </cell>
          <cell r="T2189">
            <v>0</v>
          </cell>
          <cell r="U2189">
            <v>0</v>
          </cell>
          <cell r="AF2189">
            <v>0</v>
          </cell>
        </row>
        <row r="2190">
          <cell r="H2190">
            <v>0</v>
          </cell>
          <cell r="L2190">
            <v>0</v>
          </cell>
          <cell r="R2190">
            <v>0</v>
          </cell>
          <cell r="T2190">
            <v>0</v>
          </cell>
          <cell r="U2190">
            <v>0</v>
          </cell>
          <cell r="AF2190">
            <v>0</v>
          </cell>
        </row>
        <row r="2191">
          <cell r="H2191">
            <v>0</v>
          </cell>
          <cell r="L2191">
            <v>0</v>
          </cell>
          <cell r="R2191">
            <v>0</v>
          </cell>
          <cell r="T2191">
            <v>0</v>
          </cell>
          <cell r="U2191">
            <v>0</v>
          </cell>
          <cell r="AF2191">
            <v>0</v>
          </cell>
        </row>
        <row r="2192">
          <cell r="H2192">
            <v>0</v>
          </cell>
          <cell r="L2192">
            <v>0</v>
          </cell>
          <cell r="R2192">
            <v>0</v>
          </cell>
          <cell r="T2192">
            <v>0</v>
          </cell>
          <cell r="U2192">
            <v>0</v>
          </cell>
          <cell r="AF2192">
            <v>0</v>
          </cell>
        </row>
        <row r="2193">
          <cell r="H2193">
            <v>0</v>
          </cell>
          <cell r="L2193">
            <v>0</v>
          </cell>
          <cell r="R2193">
            <v>0</v>
          </cell>
          <cell r="T2193">
            <v>0</v>
          </cell>
          <cell r="U2193">
            <v>0</v>
          </cell>
          <cell r="AF2193">
            <v>0</v>
          </cell>
        </row>
        <row r="2194">
          <cell r="H2194">
            <v>0</v>
          </cell>
          <cell r="L2194">
            <v>0</v>
          </cell>
          <cell r="R2194">
            <v>0</v>
          </cell>
          <cell r="T2194">
            <v>0</v>
          </cell>
          <cell r="U2194">
            <v>0</v>
          </cell>
          <cell r="AF2194">
            <v>0</v>
          </cell>
        </row>
        <row r="2195">
          <cell r="H2195">
            <v>0</v>
          </cell>
          <cell r="L2195">
            <v>0</v>
          </cell>
          <cell r="R2195">
            <v>0</v>
          </cell>
          <cell r="T2195">
            <v>0</v>
          </cell>
          <cell r="U2195">
            <v>0</v>
          </cell>
          <cell r="AF2195">
            <v>0</v>
          </cell>
        </row>
        <row r="2196">
          <cell r="H2196">
            <v>0</v>
          </cell>
          <cell r="L2196">
            <v>0</v>
          </cell>
          <cell r="R2196">
            <v>0</v>
          </cell>
          <cell r="T2196">
            <v>0</v>
          </cell>
          <cell r="U2196">
            <v>0</v>
          </cell>
          <cell r="AF2196">
            <v>0</v>
          </cell>
        </row>
        <row r="2197">
          <cell r="H2197">
            <v>0</v>
          </cell>
          <cell r="L2197">
            <v>0</v>
          </cell>
          <cell r="R2197">
            <v>0</v>
          </cell>
          <cell r="T2197">
            <v>0</v>
          </cell>
          <cell r="U2197">
            <v>0</v>
          </cell>
          <cell r="AF2197">
            <v>0</v>
          </cell>
        </row>
        <row r="2198">
          <cell r="H2198">
            <v>0</v>
          </cell>
          <cell r="L2198">
            <v>0</v>
          </cell>
          <cell r="R2198">
            <v>0</v>
          </cell>
          <cell r="T2198">
            <v>0</v>
          </cell>
          <cell r="U2198">
            <v>0</v>
          </cell>
          <cell r="AF2198">
            <v>0</v>
          </cell>
        </row>
        <row r="2199">
          <cell r="H2199">
            <v>0</v>
          </cell>
          <cell r="L2199">
            <v>0</v>
          </cell>
          <cell r="R2199">
            <v>0</v>
          </cell>
          <cell r="T2199">
            <v>0</v>
          </cell>
          <cell r="U2199">
            <v>0</v>
          </cell>
          <cell r="AF2199">
            <v>0</v>
          </cell>
        </row>
        <row r="2200">
          <cell r="H2200">
            <v>0</v>
          </cell>
          <cell r="L2200">
            <v>0</v>
          </cell>
          <cell r="R2200">
            <v>0</v>
          </cell>
          <cell r="T2200">
            <v>0</v>
          </cell>
          <cell r="U2200">
            <v>0</v>
          </cell>
          <cell r="AF2200">
            <v>0</v>
          </cell>
        </row>
        <row r="2201">
          <cell r="H2201">
            <v>0</v>
          </cell>
          <cell r="L2201">
            <v>0</v>
          </cell>
          <cell r="R2201">
            <v>0</v>
          </cell>
          <cell r="T2201">
            <v>0</v>
          </cell>
          <cell r="U2201">
            <v>0</v>
          </cell>
          <cell r="AF2201">
            <v>0</v>
          </cell>
        </row>
        <row r="2202">
          <cell r="H2202">
            <v>0</v>
          </cell>
          <cell r="L2202">
            <v>0</v>
          </cell>
          <cell r="R2202">
            <v>0</v>
          </cell>
          <cell r="T2202">
            <v>0</v>
          </cell>
          <cell r="U2202">
            <v>0</v>
          </cell>
          <cell r="AF2202">
            <v>0</v>
          </cell>
        </row>
        <row r="2203">
          <cell r="H2203">
            <v>0</v>
          </cell>
          <cell r="L2203">
            <v>0</v>
          </cell>
          <cell r="R2203">
            <v>0</v>
          </cell>
          <cell r="T2203">
            <v>0</v>
          </cell>
          <cell r="U2203">
            <v>0</v>
          </cell>
          <cell r="AF2203">
            <v>0</v>
          </cell>
        </row>
        <row r="2204">
          <cell r="H2204">
            <v>0</v>
          </cell>
          <cell r="L2204">
            <v>0</v>
          </cell>
          <cell r="R2204">
            <v>0</v>
          </cell>
          <cell r="T2204">
            <v>0</v>
          </cell>
          <cell r="U2204">
            <v>0</v>
          </cell>
          <cell r="AF2204">
            <v>0</v>
          </cell>
        </row>
        <row r="2205">
          <cell r="H2205">
            <v>0</v>
          </cell>
          <cell r="L2205">
            <v>0</v>
          </cell>
          <cell r="R2205">
            <v>0</v>
          </cell>
          <cell r="T2205">
            <v>0</v>
          </cell>
          <cell r="U2205">
            <v>0</v>
          </cell>
          <cell r="AF2205">
            <v>0</v>
          </cell>
        </row>
        <row r="2206">
          <cell r="H2206">
            <v>0</v>
          </cell>
          <cell r="L2206">
            <v>0</v>
          </cell>
          <cell r="R2206">
            <v>0</v>
          </cell>
          <cell r="T2206">
            <v>0</v>
          </cell>
          <cell r="U2206">
            <v>0</v>
          </cell>
          <cell r="AF2206">
            <v>0</v>
          </cell>
        </row>
        <row r="2207">
          <cell r="H2207">
            <v>0</v>
          </cell>
          <cell r="L2207">
            <v>0</v>
          </cell>
          <cell r="R2207">
            <v>0</v>
          </cell>
          <cell r="T2207">
            <v>0</v>
          </cell>
          <cell r="U2207">
            <v>0</v>
          </cell>
          <cell r="AF2207">
            <v>0</v>
          </cell>
        </row>
        <row r="2208">
          <cell r="H2208">
            <v>0</v>
          </cell>
          <cell r="L2208">
            <v>0</v>
          </cell>
          <cell r="R2208">
            <v>0</v>
          </cell>
          <cell r="T2208">
            <v>0</v>
          </cell>
          <cell r="U2208">
            <v>0</v>
          </cell>
          <cell r="AF2208">
            <v>0</v>
          </cell>
        </row>
        <row r="2209">
          <cell r="H2209">
            <v>0</v>
          </cell>
          <cell r="L2209">
            <v>0</v>
          </cell>
          <cell r="R2209">
            <v>0</v>
          </cell>
          <cell r="T2209">
            <v>0</v>
          </cell>
          <cell r="U2209">
            <v>0</v>
          </cell>
          <cell r="AF2209">
            <v>0</v>
          </cell>
        </row>
        <row r="2210">
          <cell r="H2210">
            <v>0</v>
          </cell>
          <cell r="L2210">
            <v>0</v>
          </cell>
          <cell r="R2210">
            <v>0</v>
          </cell>
          <cell r="T2210">
            <v>0</v>
          </cell>
          <cell r="U2210">
            <v>0</v>
          </cell>
          <cell r="AF2210">
            <v>0</v>
          </cell>
        </row>
        <row r="2211">
          <cell r="H2211">
            <v>0</v>
          </cell>
          <cell r="L2211">
            <v>0</v>
          </cell>
          <cell r="R2211">
            <v>0</v>
          </cell>
          <cell r="T2211">
            <v>0</v>
          </cell>
          <cell r="U2211">
            <v>0</v>
          </cell>
          <cell r="AF2211">
            <v>0</v>
          </cell>
        </row>
        <row r="2212">
          <cell r="H2212">
            <v>0</v>
          </cell>
          <cell r="L2212">
            <v>0</v>
          </cell>
          <cell r="R2212">
            <v>0</v>
          </cell>
          <cell r="T2212">
            <v>0</v>
          </cell>
          <cell r="U2212">
            <v>0</v>
          </cell>
          <cell r="AF2212">
            <v>0</v>
          </cell>
        </row>
        <row r="2213">
          <cell r="H2213">
            <v>0</v>
          </cell>
          <cell r="L2213">
            <v>0</v>
          </cell>
          <cell r="R2213">
            <v>0</v>
          </cell>
          <cell r="T2213">
            <v>0</v>
          </cell>
          <cell r="U2213">
            <v>0</v>
          </cell>
          <cell r="AF2213">
            <v>0</v>
          </cell>
        </row>
        <row r="2214">
          <cell r="H2214">
            <v>0</v>
          </cell>
          <cell r="L2214">
            <v>0</v>
          </cell>
          <cell r="R2214">
            <v>0</v>
          </cell>
          <cell r="T2214">
            <v>0</v>
          </cell>
          <cell r="U2214">
            <v>0</v>
          </cell>
          <cell r="AF2214">
            <v>0</v>
          </cell>
        </row>
        <row r="2215">
          <cell r="H2215">
            <v>0</v>
          </cell>
          <cell r="L2215">
            <v>0</v>
          </cell>
          <cell r="R2215">
            <v>0</v>
          </cell>
          <cell r="T2215">
            <v>0</v>
          </cell>
          <cell r="U2215">
            <v>0</v>
          </cell>
          <cell r="AF2215">
            <v>0</v>
          </cell>
        </row>
        <row r="2216">
          <cell r="H2216">
            <v>0</v>
          </cell>
          <cell r="L2216">
            <v>0</v>
          </cell>
          <cell r="R2216">
            <v>0</v>
          </cell>
          <cell r="T2216">
            <v>0</v>
          </cell>
          <cell r="U2216">
            <v>0</v>
          </cell>
          <cell r="AF2216">
            <v>0</v>
          </cell>
        </row>
        <row r="2217">
          <cell r="H2217">
            <v>0</v>
          </cell>
          <cell r="L2217">
            <v>0</v>
          </cell>
          <cell r="R2217">
            <v>0</v>
          </cell>
          <cell r="T2217">
            <v>0</v>
          </cell>
          <cell r="U2217">
            <v>0</v>
          </cell>
          <cell r="AF2217">
            <v>0</v>
          </cell>
        </row>
        <row r="2218">
          <cell r="H2218">
            <v>0</v>
          </cell>
          <cell r="L2218">
            <v>0</v>
          </cell>
          <cell r="R2218">
            <v>0</v>
          </cell>
          <cell r="T2218">
            <v>0</v>
          </cell>
          <cell r="U2218">
            <v>0</v>
          </cell>
          <cell r="AF2218">
            <v>0</v>
          </cell>
        </row>
        <row r="2219">
          <cell r="H2219">
            <v>0</v>
          </cell>
          <cell r="L2219">
            <v>0</v>
          </cell>
          <cell r="R2219">
            <v>0</v>
          </cell>
          <cell r="T2219">
            <v>0</v>
          </cell>
          <cell r="U2219">
            <v>0</v>
          </cell>
          <cell r="AF2219">
            <v>0</v>
          </cell>
        </row>
        <row r="2220">
          <cell r="H2220">
            <v>0</v>
          </cell>
          <cell r="L2220">
            <v>0</v>
          </cell>
          <cell r="R2220">
            <v>0</v>
          </cell>
          <cell r="T2220">
            <v>0</v>
          </cell>
          <cell r="U2220">
            <v>0</v>
          </cell>
          <cell r="AF2220">
            <v>0</v>
          </cell>
        </row>
        <row r="2221">
          <cell r="H2221">
            <v>0</v>
          </cell>
          <cell r="L2221">
            <v>0</v>
          </cell>
          <cell r="R2221">
            <v>0</v>
          </cell>
          <cell r="T2221">
            <v>0</v>
          </cell>
          <cell r="U2221">
            <v>0</v>
          </cell>
          <cell r="AF2221">
            <v>0</v>
          </cell>
        </row>
        <row r="2222">
          <cell r="H2222">
            <v>0</v>
          </cell>
          <cell r="L2222">
            <v>0</v>
          </cell>
          <cell r="R2222">
            <v>0</v>
          </cell>
          <cell r="T2222">
            <v>0</v>
          </cell>
          <cell r="U2222">
            <v>0</v>
          </cell>
          <cell r="AF2222">
            <v>0</v>
          </cell>
        </row>
        <row r="2223">
          <cell r="H2223">
            <v>0</v>
          </cell>
          <cell r="L2223">
            <v>0</v>
          </cell>
          <cell r="R2223">
            <v>0</v>
          </cell>
          <cell r="T2223">
            <v>0</v>
          </cell>
          <cell r="U2223">
            <v>0</v>
          </cell>
          <cell r="AF2223">
            <v>0</v>
          </cell>
        </row>
        <row r="2224">
          <cell r="H2224">
            <v>0</v>
          </cell>
          <cell r="L2224">
            <v>0</v>
          </cell>
          <cell r="R2224">
            <v>0</v>
          </cell>
          <cell r="T2224">
            <v>0</v>
          </cell>
          <cell r="U2224">
            <v>0</v>
          </cell>
          <cell r="AF2224">
            <v>0</v>
          </cell>
        </row>
        <row r="2225">
          <cell r="H2225">
            <v>0</v>
          </cell>
          <cell r="L2225">
            <v>0</v>
          </cell>
          <cell r="R2225">
            <v>0</v>
          </cell>
          <cell r="T2225">
            <v>0</v>
          </cell>
          <cell r="U2225">
            <v>0</v>
          </cell>
          <cell r="AF2225">
            <v>0</v>
          </cell>
        </row>
        <row r="2226">
          <cell r="H2226">
            <v>0</v>
          </cell>
          <cell r="L2226">
            <v>0</v>
          </cell>
          <cell r="R2226">
            <v>0</v>
          </cell>
          <cell r="T2226">
            <v>0</v>
          </cell>
          <cell r="U2226">
            <v>0</v>
          </cell>
          <cell r="AF2226">
            <v>0</v>
          </cell>
        </row>
        <row r="2227">
          <cell r="H2227">
            <v>0</v>
          </cell>
          <cell r="L2227">
            <v>0</v>
          </cell>
          <cell r="R2227">
            <v>0</v>
          </cell>
          <cell r="T2227">
            <v>0</v>
          </cell>
          <cell r="U2227">
            <v>0</v>
          </cell>
          <cell r="AF2227">
            <v>0</v>
          </cell>
        </row>
        <row r="2228">
          <cell r="H2228">
            <v>0</v>
          </cell>
          <cell r="L2228">
            <v>0</v>
          </cell>
          <cell r="R2228">
            <v>0</v>
          </cell>
          <cell r="T2228">
            <v>0</v>
          </cell>
          <cell r="U2228">
            <v>0</v>
          </cell>
          <cell r="AF2228">
            <v>0</v>
          </cell>
        </row>
        <row r="2229">
          <cell r="H2229">
            <v>0</v>
          </cell>
          <cell r="L2229">
            <v>0</v>
          </cell>
          <cell r="R2229">
            <v>0</v>
          </cell>
          <cell r="T2229">
            <v>0</v>
          </cell>
          <cell r="U2229">
            <v>0</v>
          </cell>
          <cell r="AF2229">
            <v>0</v>
          </cell>
        </row>
        <row r="2230">
          <cell r="H2230">
            <v>0</v>
          </cell>
          <cell r="L2230">
            <v>0</v>
          </cell>
          <cell r="R2230">
            <v>0</v>
          </cell>
          <cell r="T2230">
            <v>0</v>
          </cell>
          <cell r="U2230">
            <v>0</v>
          </cell>
          <cell r="AF2230">
            <v>0</v>
          </cell>
        </row>
        <row r="2231">
          <cell r="H2231">
            <v>0</v>
          </cell>
          <cell r="L2231">
            <v>0</v>
          </cell>
          <cell r="R2231">
            <v>0</v>
          </cell>
          <cell r="T2231">
            <v>0</v>
          </cell>
          <cell r="U2231">
            <v>0</v>
          </cell>
          <cell r="AF2231">
            <v>0</v>
          </cell>
        </row>
        <row r="2232">
          <cell r="H2232">
            <v>0</v>
          </cell>
          <cell r="L2232">
            <v>0</v>
          </cell>
          <cell r="R2232">
            <v>0</v>
          </cell>
          <cell r="T2232">
            <v>0</v>
          </cell>
          <cell r="U2232">
            <v>0</v>
          </cell>
          <cell r="AF2232">
            <v>0</v>
          </cell>
        </row>
        <row r="2233">
          <cell r="H2233">
            <v>0</v>
          </cell>
          <cell r="L2233">
            <v>0</v>
          </cell>
          <cell r="R2233">
            <v>0</v>
          </cell>
          <cell r="T2233">
            <v>0</v>
          </cell>
          <cell r="U2233">
            <v>0</v>
          </cell>
          <cell r="AF2233">
            <v>0</v>
          </cell>
        </row>
        <row r="2234">
          <cell r="H2234">
            <v>0</v>
          </cell>
          <cell r="L2234">
            <v>0</v>
          </cell>
          <cell r="R2234">
            <v>0</v>
          </cell>
          <cell r="T2234">
            <v>0</v>
          </cell>
          <cell r="U2234">
            <v>0</v>
          </cell>
          <cell r="AF2234">
            <v>0</v>
          </cell>
        </row>
        <row r="2235">
          <cell r="H2235">
            <v>0</v>
          </cell>
          <cell r="L2235">
            <v>0</v>
          </cell>
          <cell r="R2235">
            <v>0</v>
          </cell>
          <cell r="T2235">
            <v>0</v>
          </cell>
          <cell r="U2235">
            <v>0</v>
          </cell>
          <cell r="AF2235">
            <v>0</v>
          </cell>
        </row>
        <row r="2236">
          <cell r="H2236">
            <v>0</v>
          </cell>
          <cell r="L2236">
            <v>0</v>
          </cell>
          <cell r="R2236">
            <v>0</v>
          </cell>
          <cell r="T2236">
            <v>0</v>
          </cell>
          <cell r="U2236">
            <v>0</v>
          </cell>
          <cell r="AF2236">
            <v>0</v>
          </cell>
        </row>
        <row r="2237">
          <cell r="H2237">
            <v>0</v>
          </cell>
          <cell r="L2237">
            <v>0</v>
          </cell>
          <cell r="R2237">
            <v>0</v>
          </cell>
          <cell r="T2237">
            <v>0</v>
          </cell>
          <cell r="U2237">
            <v>0</v>
          </cell>
          <cell r="AF2237">
            <v>0</v>
          </cell>
        </row>
        <row r="2238">
          <cell r="H2238">
            <v>0</v>
          </cell>
          <cell r="L2238">
            <v>0</v>
          </cell>
          <cell r="R2238">
            <v>0</v>
          </cell>
          <cell r="T2238">
            <v>0</v>
          </cell>
          <cell r="U2238">
            <v>0</v>
          </cell>
          <cell r="AF2238">
            <v>0</v>
          </cell>
        </row>
        <row r="2239">
          <cell r="H2239">
            <v>0</v>
          </cell>
          <cell r="L2239">
            <v>0</v>
          </cell>
          <cell r="R2239">
            <v>0</v>
          </cell>
          <cell r="T2239">
            <v>0</v>
          </cell>
          <cell r="U2239">
            <v>0</v>
          </cell>
          <cell r="AF2239">
            <v>0</v>
          </cell>
        </row>
        <row r="2240">
          <cell r="H2240">
            <v>0</v>
          </cell>
          <cell r="L2240">
            <v>0</v>
          </cell>
          <cell r="R2240">
            <v>0</v>
          </cell>
          <cell r="T2240">
            <v>0</v>
          </cell>
          <cell r="U2240">
            <v>0</v>
          </cell>
          <cell r="AF2240">
            <v>0</v>
          </cell>
        </row>
        <row r="2241">
          <cell r="H2241">
            <v>0</v>
          </cell>
          <cell r="L2241">
            <v>0</v>
          </cell>
          <cell r="R2241">
            <v>0</v>
          </cell>
          <cell r="T2241">
            <v>0</v>
          </cell>
          <cell r="U2241">
            <v>0</v>
          </cell>
          <cell r="AF2241">
            <v>0</v>
          </cell>
        </row>
        <row r="2242">
          <cell r="H2242">
            <v>0</v>
          </cell>
          <cell r="L2242">
            <v>0</v>
          </cell>
          <cell r="R2242">
            <v>0</v>
          </cell>
          <cell r="T2242">
            <v>0</v>
          </cell>
          <cell r="U2242">
            <v>0</v>
          </cell>
          <cell r="AF2242">
            <v>0</v>
          </cell>
        </row>
        <row r="2243">
          <cell r="H2243">
            <v>0</v>
          </cell>
          <cell r="L2243">
            <v>0</v>
          </cell>
          <cell r="R2243">
            <v>0</v>
          </cell>
          <cell r="T2243">
            <v>0</v>
          </cell>
          <cell r="U2243">
            <v>0</v>
          </cell>
          <cell r="AF2243">
            <v>0</v>
          </cell>
        </row>
        <row r="2244">
          <cell r="H2244">
            <v>0</v>
          </cell>
          <cell r="L2244">
            <v>0</v>
          </cell>
          <cell r="R2244">
            <v>0</v>
          </cell>
          <cell r="T2244">
            <v>0</v>
          </cell>
          <cell r="U2244">
            <v>0</v>
          </cell>
          <cell r="AF2244">
            <v>0</v>
          </cell>
        </row>
        <row r="2245">
          <cell r="H2245">
            <v>0</v>
          </cell>
          <cell r="L2245">
            <v>0</v>
          </cell>
          <cell r="R2245">
            <v>0</v>
          </cell>
          <cell r="T2245">
            <v>0</v>
          </cell>
          <cell r="U2245">
            <v>0</v>
          </cell>
          <cell r="AF2245">
            <v>0</v>
          </cell>
        </row>
        <row r="2246">
          <cell r="H2246">
            <v>0</v>
          </cell>
          <cell r="L2246">
            <v>0</v>
          </cell>
          <cell r="R2246">
            <v>0</v>
          </cell>
          <cell r="T2246">
            <v>0</v>
          </cell>
          <cell r="U2246">
            <v>0</v>
          </cell>
          <cell r="AF2246">
            <v>0</v>
          </cell>
        </row>
        <row r="2247">
          <cell r="H2247">
            <v>0</v>
          </cell>
          <cell r="L2247">
            <v>0</v>
          </cell>
          <cell r="R2247">
            <v>0</v>
          </cell>
          <cell r="T2247">
            <v>0</v>
          </cell>
          <cell r="U2247">
            <v>0</v>
          </cell>
          <cell r="AF2247">
            <v>0</v>
          </cell>
        </row>
        <row r="2248">
          <cell r="H2248">
            <v>0</v>
          </cell>
          <cell r="L2248">
            <v>0</v>
          </cell>
          <cell r="R2248">
            <v>0</v>
          </cell>
          <cell r="T2248">
            <v>0</v>
          </cell>
          <cell r="U2248">
            <v>0</v>
          </cell>
          <cell r="AF2248">
            <v>0</v>
          </cell>
        </row>
        <row r="2249">
          <cell r="H2249">
            <v>0</v>
          </cell>
          <cell r="L2249">
            <v>0</v>
          </cell>
          <cell r="R2249">
            <v>0</v>
          </cell>
          <cell r="T2249">
            <v>0</v>
          </cell>
          <cell r="U2249">
            <v>0</v>
          </cell>
          <cell r="AF2249">
            <v>0</v>
          </cell>
        </row>
        <row r="2250">
          <cell r="H2250">
            <v>0</v>
          </cell>
          <cell r="L2250">
            <v>0</v>
          </cell>
          <cell r="R2250">
            <v>0</v>
          </cell>
          <cell r="T2250">
            <v>0</v>
          </cell>
          <cell r="U2250">
            <v>0</v>
          </cell>
          <cell r="AF2250">
            <v>0</v>
          </cell>
        </row>
        <row r="2251">
          <cell r="H2251">
            <v>0</v>
          </cell>
          <cell r="L2251">
            <v>0</v>
          </cell>
          <cell r="R2251">
            <v>0</v>
          </cell>
          <cell r="T2251">
            <v>0</v>
          </cell>
          <cell r="U2251">
            <v>0</v>
          </cell>
          <cell r="AF2251">
            <v>0</v>
          </cell>
        </row>
        <row r="2252">
          <cell r="H2252">
            <v>0</v>
          </cell>
          <cell r="L2252">
            <v>0</v>
          </cell>
          <cell r="R2252">
            <v>0</v>
          </cell>
          <cell r="T2252">
            <v>0</v>
          </cell>
          <cell r="U2252">
            <v>0</v>
          </cell>
          <cell r="AF2252">
            <v>0</v>
          </cell>
        </row>
        <row r="2253">
          <cell r="H2253">
            <v>0</v>
          </cell>
          <cell r="L2253">
            <v>0</v>
          </cell>
          <cell r="R2253">
            <v>0</v>
          </cell>
          <cell r="T2253">
            <v>0</v>
          </cell>
          <cell r="U2253">
            <v>0</v>
          </cell>
          <cell r="AF2253">
            <v>0</v>
          </cell>
        </row>
        <row r="2254">
          <cell r="H2254">
            <v>0</v>
          </cell>
          <cell r="L2254">
            <v>0</v>
          </cell>
          <cell r="R2254">
            <v>0</v>
          </cell>
          <cell r="T2254">
            <v>0</v>
          </cell>
          <cell r="U2254">
            <v>0</v>
          </cell>
          <cell r="AF2254">
            <v>0</v>
          </cell>
        </row>
        <row r="2255">
          <cell r="H2255">
            <v>0</v>
          </cell>
          <cell r="L2255">
            <v>0</v>
          </cell>
          <cell r="R2255">
            <v>0</v>
          </cell>
          <cell r="T2255">
            <v>0</v>
          </cell>
          <cell r="U2255">
            <v>0</v>
          </cell>
          <cell r="AF2255">
            <v>0</v>
          </cell>
        </row>
        <row r="2256">
          <cell r="H2256">
            <v>0</v>
          </cell>
          <cell r="L2256">
            <v>0</v>
          </cell>
          <cell r="R2256">
            <v>0</v>
          </cell>
          <cell r="T2256">
            <v>0</v>
          </cell>
          <cell r="U2256">
            <v>0</v>
          </cell>
          <cell r="AF2256">
            <v>0</v>
          </cell>
        </row>
        <row r="2257">
          <cell r="H2257">
            <v>0</v>
          </cell>
          <cell r="L2257">
            <v>0</v>
          </cell>
          <cell r="R2257">
            <v>0</v>
          </cell>
          <cell r="T2257">
            <v>0</v>
          </cell>
          <cell r="U2257">
            <v>0</v>
          </cell>
          <cell r="AF2257">
            <v>0</v>
          </cell>
        </row>
        <row r="2258">
          <cell r="H2258">
            <v>0</v>
          </cell>
          <cell r="L2258">
            <v>0</v>
          </cell>
          <cell r="R2258">
            <v>0</v>
          </cell>
          <cell r="T2258">
            <v>0</v>
          </cell>
          <cell r="U2258">
            <v>0</v>
          </cell>
          <cell r="AF2258">
            <v>0</v>
          </cell>
        </row>
        <row r="2259">
          <cell r="H2259">
            <v>0</v>
          </cell>
          <cell r="L2259">
            <v>0</v>
          </cell>
          <cell r="R2259">
            <v>0</v>
          </cell>
          <cell r="T2259">
            <v>0</v>
          </cell>
          <cell r="U2259">
            <v>0</v>
          </cell>
          <cell r="AF2259">
            <v>0</v>
          </cell>
        </row>
        <row r="2260">
          <cell r="H2260">
            <v>0</v>
          </cell>
          <cell r="L2260">
            <v>0</v>
          </cell>
          <cell r="R2260">
            <v>0</v>
          </cell>
          <cell r="T2260">
            <v>0</v>
          </cell>
          <cell r="U2260">
            <v>0</v>
          </cell>
          <cell r="AF2260">
            <v>0</v>
          </cell>
        </row>
        <row r="2261">
          <cell r="H2261">
            <v>0</v>
          </cell>
          <cell r="L2261">
            <v>0</v>
          </cell>
          <cell r="R2261">
            <v>0</v>
          </cell>
          <cell r="T2261">
            <v>0</v>
          </cell>
          <cell r="U2261">
            <v>0</v>
          </cell>
          <cell r="AF2261">
            <v>0</v>
          </cell>
        </row>
        <row r="2262">
          <cell r="H2262">
            <v>0</v>
          </cell>
          <cell r="L2262">
            <v>0</v>
          </cell>
          <cell r="R2262">
            <v>0</v>
          </cell>
          <cell r="T2262">
            <v>0</v>
          </cell>
          <cell r="U2262">
            <v>0</v>
          </cell>
          <cell r="AF2262">
            <v>0</v>
          </cell>
        </row>
        <row r="2263">
          <cell r="H2263">
            <v>0</v>
          </cell>
          <cell r="L2263">
            <v>0</v>
          </cell>
          <cell r="R2263">
            <v>0</v>
          </cell>
          <cell r="T2263">
            <v>0</v>
          </cell>
          <cell r="U2263">
            <v>0</v>
          </cell>
          <cell r="AF2263">
            <v>0</v>
          </cell>
        </row>
        <row r="2264">
          <cell r="H2264">
            <v>0</v>
          </cell>
          <cell r="L2264">
            <v>0</v>
          </cell>
          <cell r="R2264">
            <v>0</v>
          </cell>
          <cell r="T2264">
            <v>0</v>
          </cell>
          <cell r="U2264">
            <v>0</v>
          </cell>
          <cell r="AF2264">
            <v>0</v>
          </cell>
        </row>
        <row r="2265">
          <cell r="H2265">
            <v>0</v>
          </cell>
          <cell r="L2265">
            <v>0</v>
          </cell>
          <cell r="R2265">
            <v>0</v>
          </cell>
          <cell r="T2265">
            <v>0</v>
          </cell>
          <cell r="U2265">
            <v>0</v>
          </cell>
          <cell r="AF2265">
            <v>0</v>
          </cell>
        </row>
        <row r="2266">
          <cell r="H2266">
            <v>0</v>
          </cell>
          <cell r="L2266">
            <v>0</v>
          </cell>
          <cell r="R2266">
            <v>0</v>
          </cell>
          <cell r="T2266">
            <v>0</v>
          </cell>
          <cell r="U2266">
            <v>0</v>
          </cell>
          <cell r="AF2266">
            <v>0</v>
          </cell>
        </row>
        <row r="2267">
          <cell r="H2267">
            <v>0</v>
          </cell>
          <cell r="L2267">
            <v>0</v>
          </cell>
          <cell r="R2267">
            <v>0</v>
          </cell>
          <cell r="T2267">
            <v>0</v>
          </cell>
          <cell r="U2267">
            <v>0</v>
          </cell>
          <cell r="AF2267">
            <v>0</v>
          </cell>
        </row>
        <row r="2268">
          <cell r="H2268">
            <v>0</v>
          </cell>
          <cell r="L2268">
            <v>0</v>
          </cell>
          <cell r="R2268">
            <v>0</v>
          </cell>
          <cell r="T2268">
            <v>0</v>
          </cell>
          <cell r="U2268">
            <v>0</v>
          </cell>
          <cell r="AF2268">
            <v>0</v>
          </cell>
        </row>
        <row r="2269">
          <cell r="H2269">
            <v>0</v>
          </cell>
          <cell r="L2269">
            <v>0</v>
          </cell>
          <cell r="R2269">
            <v>0</v>
          </cell>
          <cell r="T2269">
            <v>0</v>
          </cell>
          <cell r="U2269">
            <v>0</v>
          </cell>
          <cell r="AF2269">
            <v>0</v>
          </cell>
        </row>
        <row r="2270">
          <cell r="H2270">
            <v>0</v>
          </cell>
          <cell r="L2270">
            <v>0</v>
          </cell>
          <cell r="R2270">
            <v>0</v>
          </cell>
          <cell r="T2270">
            <v>0</v>
          </cell>
          <cell r="U2270">
            <v>0</v>
          </cell>
          <cell r="AF2270">
            <v>0</v>
          </cell>
        </row>
        <row r="2271">
          <cell r="H2271">
            <v>0</v>
          </cell>
          <cell r="L2271">
            <v>0</v>
          </cell>
          <cell r="R2271">
            <v>0</v>
          </cell>
          <cell r="T2271">
            <v>0</v>
          </cell>
          <cell r="U2271">
            <v>0</v>
          </cell>
          <cell r="AF2271">
            <v>0</v>
          </cell>
        </row>
        <row r="2272">
          <cell r="H2272">
            <v>0</v>
          </cell>
          <cell r="L2272">
            <v>0</v>
          </cell>
          <cell r="R2272">
            <v>0</v>
          </cell>
          <cell r="T2272">
            <v>0</v>
          </cell>
          <cell r="U2272">
            <v>0</v>
          </cell>
          <cell r="AF2272">
            <v>0</v>
          </cell>
        </row>
        <row r="2273">
          <cell r="H2273">
            <v>0</v>
          </cell>
          <cell r="L2273">
            <v>0</v>
          </cell>
          <cell r="R2273">
            <v>0</v>
          </cell>
          <cell r="T2273">
            <v>0</v>
          </cell>
          <cell r="U2273">
            <v>0</v>
          </cell>
          <cell r="AF2273">
            <v>0</v>
          </cell>
        </row>
        <row r="2274">
          <cell r="H2274">
            <v>0</v>
          </cell>
          <cell r="L2274">
            <v>0</v>
          </cell>
          <cell r="R2274">
            <v>0</v>
          </cell>
          <cell r="T2274">
            <v>0</v>
          </cell>
          <cell r="U2274">
            <v>0</v>
          </cell>
          <cell r="AF2274">
            <v>0</v>
          </cell>
        </row>
        <row r="2275">
          <cell r="H2275">
            <v>0</v>
          </cell>
          <cell r="L2275">
            <v>0</v>
          </cell>
          <cell r="R2275">
            <v>0</v>
          </cell>
          <cell r="T2275">
            <v>0</v>
          </cell>
          <cell r="U2275">
            <v>0</v>
          </cell>
          <cell r="AF2275">
            <v>0</v>
          </cell>
        </row>
        <row r="2276">
          <cell r="H2276">
            <v>0</v>
          </cell>
          <cell r="L2276">
            <v>0</v>
          </cell>
          <cell r="R2276">
            <v>0</v>
          </cell>
          <cell r="T2276">
            <v>0</v>
          </cell>
          <cell r="U2276">
            <v>0</v>
          </cell>
          <cell r="AF2276">
            <v>0</v>
          </cell>
        </row>
        <row r="2277">
          <cell r="H2277">
            <v>0</v>
          </cell>
          <cell r="L2277">
            <v>0</v>
          </cell>
          <cell r="R2277">
            <v>0</v>
          </cell>
          <cell r="T2277">
            <v>0</v>
          </cell>
          <cell r="U2277">
            <v>0</v>
          </cell>
          <cell r="AF2277">
            <v>0</v>
          </cell>
        </row>
        <row r="2278">
          <cell r="H2278">
            <v>0</v>
          </cell>
          <cell r="L2278">
            <v>0</v>
          </cell>
          <cell r="R2278">
            <v>0</v>
          </cell>
          <cell r="T2278">
            <v>0</v>
          </cell>
          <cell r="U2278">
            <v>0</v>
          </cell>
          <cell r="AF2278">
            <v>0</v>
          </cell>
        </row>
        <row r="2279">
          <cell r="H2279">
            <v>0</v>
          </cell>
          <cell r="L2279">
            <v>0</v>
          </cell>
          <cell r="R2279">
            <v>0</v>
          </cell>
          <cell r="T2279">
            <v>0</v>
          </cell>
          <cell r="U2279">
            <v>0</v>
          </cell>
          <cell r="AF2279">
            <v>0</v>
          </cell>
        </row>
        <row r="2280">
          <cell r="H2280">
            <v>0</v>
          </cell>
          <cell r="L2280">
            <v>0</v>
          </cell>
          <cell r="R2280">
            <v>0</v>
          </cell>
          <cell r="T2280">
            <v>0</v>
          </cell>
          <cell r="U2280">
            <v>0</v>
          </cell>
          <cell r="AF2280">
            <v>0</v>
          </cell>
        </row>
        <row r="2281">
          <cell r="H2281">
            <v>0</v>
          </cell>
          <cell r="L2281">
            <v>0</v>
          </cell>
          <cell r="R2281">
            <v>0</v>
          </cell>
          <cell r="T2281">
            <v>0</v>
          </cell>
          <cell r="U2281">
            <v>0</v>
          </cell>
          <cell r="AF2281">
            <v>0</v>
          </cell>
        </row>
        <row r="2282">
          <cell r="H2282">
            <v>0</v>
          </cell>
          <cell r="L2282">
            <v>0</v>
          </cell>
          <cell r="R2282">
            <v>0</v>
          </cell>
          <cell r="T2282">
            <v>0</v>
          </cell>
          <cell r="U2282">
            <v>0</v>
          </cell>
          <cell r="AF2282">
            <v>0</v>
          </cell>
        </row>
        <row r="2283">
          <cell r="H2283">
            <v>0</v>
          </cell>
          <cell r="L2283">
            <v>0</v>
          </cell>
          <cell r="R2283">
            <v>0</v>
          </cell>
          <cell r="T2283">
            <v>0</v>
          </cell>
          <cell r="U2283">
            <v>0</v>
          </cell>
          <cell r="AF2283">
            <v>0</v>
          </cell>
        </row>
        <row r="2284">
          <cell r="H2284">
            <v>0</v>
          </cell>
          <cell r="L2284">
            <v>0</v>
          </cell>
          <cell r="R2284">
            <v>0</v>
          </cell>
          <cell r="T2284">
            <v>0</v>
          </cell>
          <cell r="U2284">
            <v>0</v>
          </cell>
          <cell r="AF2284">
            <v>0</v>
          </cell>
        </row>
        <row r="2285">
          <cell r="H2285">
            <v>0</v>
          </cell>
          <cell r="L2285">
            <v>0</v>
          </cell>
          <cell r="R2285">
            <v>0</v>
          </cell>
          <cell r="T2285">
            <v>0</v>
          </cell>
          <cell r="U2285">
            <v>0</v>
          </cell>
          <cell r="AF2285">
            <v>0</v>
          </cell>
        </row>
        <row r="2286">
          <cell r="H2286">
            <v>0</v>
          </cell>
          <cell r="L2286">
            <v>0</v>
          </cell>
          <cell r="R2286">
            <v>0</v>
          </cell>
          <cell r="T2286">
            <v>0</v>
          </cell>
          <cell r="U2286">
            <v>0</v>
          </cell>
          <cell r="AF2286">
            <v>0</v>
          </cell>
        </row>
        <row r="2287">
          <cell r="H2287">
            <v>0</v>
          </cell>
          <cell r="L2287">
            <v>0</v>
          </cell>
          <cell r="R2287">
            <v>0</v>
          </cell>
          <cell r="T2287">
            <v>0</v>
          </cell>
          <cell r="U2287">
            <v>0</v>
          </cell>
          <cell r="AF2287">
            <v>0</v>
          </cell>
        </row>
        <row r="2288">
          <cell r="H2288">
            <v>0</v>
          </cell>
          <cell r="L2288">
            <v>0</v>
          </cell>
          <cell r="R2288">
            <v>0</v>
          </cell>
          <cell r="T2288">
            <v>0</v>
          </cell>
          <cell r="U2288">
            <v>0</v>
          </cell>
          <cell r="AF2288">
            <v>0</v>
          </cell>
        </row>
        <row r="2289">
          <cell r="H2289">
            <v>0</v>
          </cell>
          <cell r="L2289">
            <v>0</v>
          </cell>
          <cell r="R2289">
            <v>0</v>
          </cell>
          <cell r="T2289">
            <v>0</v>
          </cell>
          <cell r="U2289">
            <v>0</v>
          </cell>
          <cell r="AF2289">
            <v>0</v>
          </cell>
        </row>
        <row r="2290">
          <cell r="H2290">
            <v>0</v>
          </cell>
          <cell r="L2290">
            <v>0</v>
          </cell>
          <cell r="R2290">
            <v>0</v>
          </cell>
          <cell r="T2290">
            <v>0</v>
          </cell>
          <cell r="U2290">
            <v>0</v>
          </cell>
          <cell r="AF2290">
            <v>0</v>
          </cell>
        </row>
        <row r="2291">
          <cell r="H2291">
            <v>0</v>
          </cell>
          <cell r="L2291">
            <v>0</v>
          </cell>
          <cell r="R2291">
            <v>0</v>
          </cell>
          <cell r="T2291">
            <v>0</v>
          </cell>
          <cell r="U2291">
            <v>0</v>
          </cell>
          <cell r="AF2291">
            <v>0</v>
          </cell>
        </row>
        <row r="2292">
          <cell r="H2292">
            <v>0</v>
          </cell>
          <cell r="L2292">
            <v>0</v>
          </cell>
          <cell r="R2292">
            <v>0</v>
          </cell>
          <cell r="T2292">
            <v>0</v>
          </cell>
          <cell r="U2292">
            <v>0</v>
          </cell>
          <cell r="AF2292">
            <v>0</v>
          </cell>
        </row>
        <row r="2293">
          <cell r="H2293">
            <v>0</v>
          </cell>
          <cell r="L2293">
            <v>0</v>
          </cell>
          <cell r="R2293">
            <v>0</v>
          </cell>
          <cell r="T2293">
            <v>0</v>
          </cell>
          <cell r="U2293">
            <v>0</v>
          </cell>
          <cell r="AF2293">
            <v>0</v>
          </cell>
        </row>
        <row r="2294">
          <cell r="H2294">
            <v>0</v>
          </cell>
          <cell r="L2294">
            <v>0</v>
          </cell>
          <cell r="R2294">
            <v>0</v>
          </cell>
          <cell r="T2294">
            <v>0</v>
          </cell>
          <cell r="U2294">
            <v>0</v>
          </cell>
          <cell r="AF2294">
            <v>0</v>
          </cell>
        </row>
        <row r="2295">
          <cell r="H2295">
            <v>0</v>
          </cell>
          <cell r="L2295">
            <v>0</v>
          </cell>
          <cell r="R2295">
            <v>0</v>
          </cell>
          <cell r="T2295">
            <v>0</v>
          </cell>
          <cell r="U2295">
            <v>0</v>
          </cell>
          <cell r="AF2295">
            <v>0</v>
          </cell>
        </row>
        <row r="2296">
          <cell r="H2296">
            <v>0</v>
          </cell>
          <cell r="L2296">
            <v>0</v>
          </cell>
          <cell r="R2296">
            <v>0</v>
          </cell>
          <cell r="T2296">
            <v>0</v>
          </cell>
          <cell r="U2296">
            <v>0</v>
          </cell>
          <cell r="AF2296">
            <v>0</v>
          </cell>
        </row>
        <row r="2297">
          <cell r="H2297">
            <v>0</v>
          </cell>
          <cell r="L2297">
            <v>0</v>
          </cell>
          <cell r="R2297">
            <v>0</v>
          </cell>
          <cell r="T2297">
            <v>0</v>
          </cell>
          <cell r="U2297">
            <v>0</v>
          </cell>
          <cell r="AF2297">
            <v>0</v>
          </cell>
        </row>
        <row r="2298">
          <cell r="H2298">
            <v>0</v>
          </cell>
          <cell r="L2298">
            <v>0</v>
          </cell>
          <cell r="R2298">
            <v>0</v>
          </cell>
          <cell r="T2298">
            <v>0</v>
          </cell>
          <cell r="U2298">
            <v>0</v>
          </cell>
          <cell r="AF2298">
            <v>0</v>
          </cell>
        </row>
        <row r="2299">
          <cell r="H2299">
            <v>0</v>
          </cell>
          <cell r="L2299">
            <v>0</v>
          </cell>
          <cell r="R2299">
            <v>0</v>
          </cell>
          <cell r="T2299">
            <v>0</v>
          </cell>
          <cell r="U2299">
            <v>0</v>
          </cell>
          <cell r="AF2299">
            <v>0</v>
          </cell>
        </row>
        <row r="2300">
          <cell r="H2300">
            <v>0</v>
          </cell>
          <cell r="L2300">
            <v>0</v>
          </cell>
          <cell r="R2300">
            <v>0</v>
          </cell>
          <cell r="T2300">
            <v>0</v>
          </cell>
          <cell r="U2300">
            <v>0</v>
          </cell>
          <cell r="AF2300">
            <v>0</v>
          </cell>
        </row>
        <row r="2301">
          <cell r="H2301">
            <v>0</v>
          </cell>
          <cell r="L2301">
            <v>0</v>
          </cell>
          <cell r="R2301">
            <v>0</v>
          </cell>
          <cell r="T2301">
            <v>0</v>
          </cell>
          <cell r="U2301">
            <v>0</v>
          </cell>
          <cell r="AF2301">
            <v>0</v>
          </cell>
        </row>
        <row r="2302">
          <cell r="H2302">
            <v>0</v>
          </cell>
          <cell r="L2302">
            <v>0</v>
          </cell>
          <cell r="R2302">
            <v>0</v>
          </cell>
          <cell r="T2302">
            <v>0</v>
          </cell>
          <cell r="U2302">
            <v>0</v>
          </cell>
          <cell r="AF2302">
            <v>0</v>
          </cell>
        </row>
        <row r="2303">
          <cell r="H2303">
            <v>0</v>
          </cell>
          <cell r="L2303">
            <v>0</v>
          </cell>
          <cell r="R2303">
            <v>0</v>
          </cell>
          <cell r="T2303">
            <v>0</v>
          </cell>
          <cell r="U2303">
            <v>0</v>
          </cell>
          <cell r="AF2303">
            <v>0</v>
          </cell>
        </row>
        <row r="2304">
          <cell r="H2304">
            <v>0</v>
          </cell>
          <cell r="L2304">
            <v>0</v>
          </cell>
          <cell r="R2304">
            <v>0</v>
          </cell>
          <cell r="T2304">
            <v>0</v>
          </cell>
          <cell r="U2304">
            <v>0</v>
          </cell>
          <cell r="AF2304">
            <v>0</v>
          </cell>
        </row>
        <row r="2305">
          <cell r="H2305">
            <v>0</v>
          </cell>
          <cell r="L2305">
            <v>0</v>
          </cell>
          <cell r="R2305">
            <v>0</v>
          </cell>
          <cell r="T2305">
            <v>0</v>
          </cell>
          <cell r="U2305">
            <v>0</v>
          </cell>
          <cell r="AF2305">
            <v>0</v>
          </cell>
        </row>
        <row r="2306">
          <cell r="H2306">
            <v>0</v>
          </cell>
          <cell r="L2306">
            <v>0</v>
          </cell>
          <cell r="R2306">
            <v>0</v>
          </cell>
          <cell r="T2306">
            <v>0</v>
          </cell>
          <cell r="U2306">
            <v>0</v>
          </cell>
          <cell r="AF2306">
            <v>0</v>
          </cell>
        </row>
        <row r="2307">
          <cell r="H2307">
            <v>0</v>
          </cell>
          <cell r="L2307">
            <v>0</v>
          </cell>
          <cell r="R2307">
            <v>0</v>
          </cell>
          <cell r="T2307">
            <v>0</v>
          </cell>
          <cell r="U2307">
            <v>0</v>
          </cell>
          <cell r="AF2307">
            <v>0</v>
          </cell>
        </row>
        <row r="2308">
          <cell r="H2308">
            <v>0</v>
          </cell>
          <cell r="L2308">
            <v>0</v>
          </cell>
          <cell r="R2308">
            <v>0</v>
          </cell>
          <cell r="T2308">
            <v>0</v>
          </cell>
          <cell r="U2308">
            <v>0</v>
          </cell>
          <cell r="AF2308">
            <v>0</v>
          </cell>
        </row>
        <row r="2309">
          <cell r="H2309">
            <v>0</v>
          </cell>
          <cell r="L2309">
            <v>0</v>
          </cell>
          <cell r="R2309">
            <v>0</v>
          </cell>
          <cell r="T2309">
            <v>0</v>
          </cell>
          <cell r="U2309">
            <v>0</v>
          </cell>
          <cell r="AF2309">
            <v>0</v>
          </cell>
        </row>
        <row r="2310">
          <cell r="H2310">
            <v>0</v>
          </cell>
          <cell r="L2310">
            <v>0</v>
          </cell>
          <cell r="R2310">
            <v>0</v>
          </cell>
          <cell r="T2310">
            <v>0</v>
          </cell>
          <cell r="U2310">
            <v>0</v>
          </cell>
          <cell r="AF2310">
            <v>0</v>
          </cell>
        </row>
        <row r="2311">
          <cell r="H2311">
            <v>0</v>
          </cell>
          <cell r="L2311">
            <v>0</v>
          </cell>
          <cell r="R2311">
            <v>0</v>
          </cell>
          <cell r="T2311">
            <v>0</v>
          </cell>
          <cell r="U2311">
            <v>0</v>
          </cell>
          <cell r="AF2311">
            <v>0</v>
          </cell>
        </row>
        <row r="2312">
          <cell r="H2312">
            <v>0</v>
          </cell>
          <cell r="L2312">
            <v>0</v>
          </cell>
          <cell r="R2312">
            <v>0</v>
          </cell>
          <cell r="T2312">
            <v>0</v>
          </cell>
          <cell r="U2312">
            <v>0</v>
          </cell>
          <cell r="AF2312">
            <v>0</v>
          </cell>
        </row>
        <row r="2313">
          <cell r="H2313">
            <v>0</v>
          </cell>
          <cell r="L2313">
            <v>0</v>
          </cell>
          <cell r="R2313">
            <v>0</v>
          </cell>
          <cell r="T2313">
            <v>0</v>
          </cell>
          <cell r="U2313">
            <v>0</v>
          </cell>
          <cell r="AF2313">
            <v>0</v>
          </cell>
        </row>
        <row r="2314">
          <cell r="H2314">
            <v>0</v>
          </cell>
          <cell r="L2314">
            <v>0</v>
          </cell>
          <cell r="R2314">
            <v>0</v>
          </cell>
          <cell r="T2314">
            <v>0</v>
          </cell>
          <cell r="U2314">
            <v>0</v>
          </cell>
          <cell r="AF2314">
            <v>0</v>
          </cell>
        </row>
        <row r="2315">
          <cell r="H2315">
            <v>0</v>
          </cell>
          <cell r="L2315">
            <v>0</v>
          </cell>
          <cell r="R2315">
            <v>0</v>
          </cell>
          <cell r="T2315">
            <v>0</v>
          </cell>
          <cell r="U2315">
            <v>0</v>
          </cell>
          <cell r="AF2315">
            <v>0</v>
          </cell>
        </row>
        <row r="2316">
          <cell r="H2316">
            <v>0</v>
          </cell>
          <cell r="L2316">
            <v>0</v>
          </cell>
          <cell r="R2316">
            <v>0</v>
          </cell>
          <cell r="T2316">
            <v>0</v>
          </cell>
          <cell r="U2316">
            <v>0</v>
          </cell>
          <cell r="AF2316">
            <v>0</v>
          </cell>
        </row>
        <row r="2317">
          <cell r="H2317">
            <v>0</v>
          </cell>
          <cell r="L2317">
            <v>0</v>
          </cell>
          <cell r="R2317">
            <v>0</v>
          </cell>
          <cell r="T2317">
            <v>0</v>
          </cell>
          <cell r="U2317">
            <v>0</v>
          </cell>
          <cell r="AF2317">
            <v>0</v>
          </cell>
        </row>
        <row r="2318">
          <cell r="H2318">
            <v>0</v>
          </cell>
          <cell r="L2318">
            <v>0</v>
          </cell>
          <cell r="R2318">
            <v>0</v>
          </cell>
          <cell r="T2318">
            <v>0</v>
          </cell>
          <cell r="U2318">
            <v>0</v>
          </cell>
          <cell r="AF2318">
            <v>0</v>
          </cell>
        </row>
        <row r="2319">
          <cell r="H2319">
            <v>0</v>
          </cell>
          <cell r="L2319">
            <v>0</v>
          </cell>
          <cell r="R2319">
            <v>0</v>
          </cell>
          <cell r="T2319">
            <v>0</v>
          </cell>
          <cell r="U2319">
            <v>0</v>
          </cell>
          <cell r="AF2319">
            <v>0</v>
          </cell>
        </row>
        <row r="2320">
          <cell r="H2320">
            <v>0</v>
          </cell>
          <cell r="L2320">
            <v>0</v>
          </cell>
          <cell r="R2320">
            <v>0</v>
          </cell>
          <cell r="T2320">
            <v>0</v>
          </cell>
          <cell r="U2320">
            <v>0</v>
          </cell>
          <cell r="AF2320">
            <v>0</v>
          </cell>
        </row>
        <row r="2321">
          <cell r="H2321">
            <v>0</v>
          </cell>
          <cell r="L2321">
            <v>0</v>
          </cell>
          <cell r="R2321">
            <v>0</v>
          </cell>
          <cell r="T2321">
            <v>0</v>
          </cell>
          <cell r="U2321">
            <v>0</v>
          </cell>
          <cell r="AF2321">
            <v>0</v>
          </cell>
        </row>
        <row r="2322">
          <cell r="H2322">
            <v>0</v>
          </cell>
          <cell r="L2322">
            <v>0</v>
          </cell>
          <cell r="R2322">
            <v>0</v>
          </cell>
          <cell r="T2322">
            <v>0</v>
          </cell>
          <cell r="U2322">
            <v>0</v>
          </cell>
          <cell r="AF2322">
            <v>0</v>
          </cell>
        </row>
        <row r="2323">
          <cell r="H2323">
            <v>0</v>
          </cell>
          <cell r="L2323">
            <v>0</v>
          </cell>
          <cell r="R2323">
            <v>0</v>
          </cell>
          <cell r="T2323">
            <v>0</v>
          </cell>
          <cell r="U2323">
            <v>0</v>
          </cell>
          <cell r="AF2323">
            <v>0</v>
          </cell>
        </row>
        <row r="2324">
          <cell r="H2324">
            <v>0</v>
          </cell>
          <cell r="L2324">
            <v>0</v>
          </cell>
          <cell r="R2324">
            <v>0</v>
          </cell>
          <cell r="T2324">
            <v>0</v>
          </cell>
          <cell r="U2324">
            <v>0</v>
          </cell>
          <cell r="AF2324">
            <v>0</v>
          </cell>
        </row>
        <row r="2325">
          <cell r="H2325">
            <v>0</v>
          </cell>
          <cell r="L2325">
            <v>0</v>
          </cell>
          <cell r="R2325">
            <v>0</v>
          </cell>
          <cell r="T2325">
            <v>0</v>
          </cell>
          <cell r="U2325">
            <v>0</v>
          </cell>
          <cell r="AF2325">
            <v>0</v>
          </cell>
        </row>
        <row r="2326">
          <cell r="H2326">
            <v>0</v>
          </cell>
          <cell r="L2326">
            <v>0</v>
          </cell>
          <cell r="R2326">
            <v>0</v>
          </cell>
          <cell r="T2326">
            <v>0</v>
          </cell>
          <cell r="U2326">
            <v>0</v>
          </cell>
          <cell r="AF2326">
            <v>0</v>
          </cell>
        </row>
        <row r="2327">
          <cell r="H2327">
            <v>0</v>
          </cell>
          <cell r="L2327">
            <v>0</v>
          </cell>
          <cell r="R2327">
            <v>0</v>
          </cell>
          <cell r="T2327">
            <v>0</v>
          </cell>
          <cell r="U2327">
            <v>0</v>
          </cell>
          <cell r="AF2327">
            <v>0</v>
          </cell>
        </row>
        <row r="2328">
          <cell r="H2328">
            <v>0</v>
          </cell>
          <cell r="L2328">
            <v>0</v>
          </cell>
          <cell r="R2328">
            <v>0</v>
          </cell>
          <cell r="T2328">
            <v>0</v>
          </cell>
          <cell r="U2328">
            <v>0</v>
          </cell>
          <cell r="AF2328">
            <v>0</v>
          </cell>
        </row>
        <row r="2329">
          <cell r="H2329">
            <v>0</v>
          </cell>
          <cell r="L2329">
            <v>0</v>
          </cell>
          <cell r="R2329">
            <v>0</v>
          </cell>
          <cell r="T2329">
            <v>0</v>
          </cell>
          <cell r="U2329">
            <v>0</v>
          </cell>
          <cell r="AF2329">
            <v>0</v>
          </cell>
        </row>
        <row r="2330">
          <cell r="H2330">
            <v>0</v>
          </cell>
          <cell r="L2330">
            <v>0</v>
          </cell>
          <cell r="R2330">
            <v>0</v>
          </cell>
          <cell r="T2330">
            <v>0</v>
          </cell>
          <cell r="U2330">
            <v>0</v>
          </cell>
          <cell r="AF2330">
            <v>0</v>
          </cell>
        </row>
        <row r="2331">
          <cell r="H2331">
            <v>0</v>
          </cell>
          <cell r="L2331">
            <v>0</v>
          </cell>
          <cell r="R2331">
            <v>0</v>
          </cell>
          <cell r="T2331">
            <v>0</v>
          </cell>
          <cell r="U2331">
            <v>0</v>
          </cell>
          <cell r="AF2331">
            <v>0</v>
          </cell>
        </row>
        <row r="2332">
          <cell r="H2332">
            <v>0</v>
          </cell>
          <cell r="L2332">
            <v>0</v>
          </cell>
          <cell r="R2332">
            <v>0</v>
          </cell>
          <cell r="T2332">
            <v>0</v>
          </cell>
          <cell r="U2332">
            <v>0</v>
          </cell>
          <cell r="AF2332">
            <v>0</v>
          </cell>
        </row>
        <row r="2333">
          <cell r="H2333">
            <v>0</v>
          </cell>
          <cell r="L2333">
            <v>0</v>
          </cell>
          <cell r="R2333">
            <v>0</v>
          </cell>
          <cell r="T2333">
            <v>0</v>
          </cell>
          <cell r="U2333">
            <v>0</v>
          </cell>
          <cell r="AF2333">
            <v>0</v>
          </cell>
        </row>
        <row r="2334">
          <cell r="H2334">
            <v>0</v>
          </cell>
          <cell r="L2334">
            <v>0</v>
          </cell>
          <cell r="R2334">
            <v>0</v>
          </cell>
          <cell r="T2334">
            <v>0</v>
          </cell>
          <cell r="U2334">
            <v>0</v>
          </cell>
          <cell r="AF2334">
            <v>0</v>
          </cell>
        </row>
        <row r="2335">
          <cell r="H2335">
            <v>0</v>
          </cell>
          <cell r="L2335">
            <v>0</v>
          </cell>
          <cell r="R2335">
            <v>0</v>
          </cell>
          <cell r="T2335">
            <v>0</v>
          </cell>
          <cell r="U2335">
            <v>0</v>
          </cell>
          <cell r="AF2335">
            <v>0</v>
          </cell>
        </row>
        <row r="2336">
          <cell r="H2336">
            <v>0</v>
          </cell>
          <cell r="L2336">
            <v>0</v>
          </cell>
          <cell r="R2336">
            <v>0</v>
          </cell>
          <cell r="T2336">
            <v>0</v>
          </cell>
          <cell r="U2336">
            <v>0</v>
          </cell>
          <cell r="AF2336">
            <v>0</v>
          </cell>
        </row>
        <row r="2337">
          <cell r="H2337">
            <v>0</v>
          </cell>
          <cell r="L2337">
            <v>0</v>
          </cell>
          <cell r="R2337">
            <v>0</v>
          </cell>
          <cell r="T2337">
            <v>0</v>
          </cell>
          <cell r="U2337">
            <v>0</v>
          </cell>
          <cell r="AF2337">
            <v>0</v>
          </cell>
        </row>
        <row r="2338">
          <cell r="H2338">
            <v>0</v>
          </cell>
          <cell r="L2338">
            <v>0</v>
          </cell>
          <cell r="R2338">
            <v>0</v>
          </cell>
          <cell r="T2338">
            <v>0</v>
          </cell>
          <cell r="U2338">
            <v>0</v>
          </cell>
          <cell r="AF2338">
            <v>0</v>
          </cell>
        </row>
        <row r="2339">
          <cell r="H2339">
            <v>0</v>
          </cell>
          <cell r="L2339">
            <v>0</v>
          </cell>
          <cell r="R2339">
            <v>0</v>
          </cell>
          <cell r="T2339">
            <v>0</v>
          </cell>
          <cell r="U2339">
            <v>0</v>
          </cell>
          <cell r="AF2339">
            <v>0</v>
          </cell>
        </row>
        <row r="2340">
          <cell r="H2340">
            <v>0</v>
          </cell>
          <cell r="L2340">
            <v>0</v>
          </cell>
          <cell r="R2340">
            <v>0</v>
          </cell>
          <cell r="T2340">
            <v>0</v>
          </cell>
          <cell r="U2340">
            <v>0</v>
          </cell>
          <cell r="AF2340">
            <v>0</v>
          </cell>
        </row>
        <row r="2341">
          <cell r="H2341">
            <v>0</v>
          </cell>
          <cell r="L2341">
            <v>0</v>
          </cell>
          <cell r="R2341">
            <v>0</v>
          </cell>
          <cell r="T2341">
            <v>0</v>
          </cell>
          <cell r="U2341">
            <v>0</v>
          </cell>
          <cell r="AF2341">
            <v>0</v>
          </cell>
        </row>
        <row r="2342">
          <cell r="H2342">
            <v>0</v>
          </cell>
          <cell r="L2342">
            <v>0</v>
          </cell>
          <cell r="R2342">
            <v>0</v>
          </cell>
          <cell r="T2342">
            <v>0</v>
          </cell>
          <cell r="U2342">
            <v>0</v>
          </cell>
          <cell r="AF2342">
            <v>0</v>
          </cell>
        </row>
        <row r="2343">
          <cell r="H2343">
            <v>0</v>
          </cell>
          <cell r="L2343">
            <v>0</v>
          </cell>
          <cell r="R2343">
            <v>0</v>
          </cell>
          <cell r="T2343">
            <v>0</v>
          </cell>
          <cell r="U2343">
            <v>0</v>
          </cell>
          <cell r="AF2343">
            <v>0</v>
          </cell>
        </row>
        <row r="2344">
          <cell r="H2344">
            <v>0</v>
          </cell>
          <cell r="L2344">
            <v>0</v>
          </cell>
          <cell r="R2344">
            <v>0</v>
          </cell>
          <cell r="T2344">
            <v>0</v>
          </cell>
          <cell r="U2344">
            <v>0</v>
          </cell>
          <cell r="AF2344">
            <v>0</v>
          </cell>
        </row>
        <row r="2345">
          <cell r="H2345">
            <v>0</v>
          </cell>
          <cell r="L2345">
            <v>0</v>
          </cell>
          <cell r="R2345">
            <v>0</v>
          </cell>
          <cell r="T2345">
            <v>0</v>
          </cell>
          <cell r="U2345">
            <v>0</v>
          </cell>
          <cell r="AF2345">
            <v>0</v>
          </cell>
        </row>
        <row r="2346">
          <cell r="H2346">
            <v>0</v>
          </cell>
          <cell r="L2346">
            <v>0</v>
          </cell>
          <cell r="R2346">
            <v>0</v>
          </cell>
          <cell r="T2346">
            <v>0</v>
          </cell>
          <cell r="U2346">
            <v>0</v>
          </cell>
          <cell r="AF2346">
            <v>0</v>
          </cell>
        </row>
        <row r="2347">
          <cell r="H2347">
            <v>0</v>
          </cell>
          <cell r="L2347">
            <v>0</v>
          </cell>
          <cell r="R2347">
            <v>0</v>
          </cell>
          <cell r="T2347">
            <v>0</v>
          </cell>
          <cell r="U2347">
            <v>0</v>
          </cell>
          <cell r="AF2347">
            <v>0</v>
          </cell>
        </row>
        <row r="2348">
          <cell r="H2348">
            <v>0</v>
          </cell>
          <cell r="L2348">
            <v>0</v>
          </cell>
          <cell r="R2348">
            <v>0</v>
          </cell>
          <cell r="T2348">
            <v>0</v>
          </cell>
          <cell r="U2348">
            <v>0</v>
          </cell>
          <cell r="AF2348">
            <v>0</v>
          </cell>
        </row>
        <row r="2349">
          <cell r="H2349">
            <v>0</v>
          </cell>
          <cell r="L2349">
            <v>0</v>
          </cell>
          <cell r="R2349">
            <v>0</v>
          </cell>
          <cell r="T2349">
            <v>0</v>
          </cell>
          <cell r="U2349">
            <v>0</v>
          </cell>
          <cell r="AF2349">
            <v>0</v>
          </cell>
        </row>
        <row r="2350">
          <cell r="H2350">
            <v>0</v>
          </cell>
          <cell r="L2350">
            <v>0</v>
          </cell>
          <cell r="R2350">
            <v>0</v>
          </cell>
          <cell r="T2350">
            <v>0</v>
          </cell>
          <cell r="U2350">
            <v>0</v>
          </cell>
          <cell r="AF2350">
            <v>0</v>
          </cell>
        </row>
        <row r="2351">
          <cell r="H2351">
            <v>0</v>
          </cell>
          <cell r="L2351">
            <v>0</v>
          </cell>
          <cell r="R2351">
            <v>0</v>
          </cell>
          <cell r="T2351">
            <v>0</v>
          </cell>
          <cell r="U2351">
            <v>0</v>
          </cell>
          <cell r="AF2351">
            <v>0</v>
          </cell>
        </row>
        <row r="2352">
          <cell r="H2352">
            <v>0</v>
          </cell>
          <cell r="L2352">
            <v>0</v>
          </cell>
          <cell r="R2352">
            <v>0</v>
          </cell>
          <cell r="T2352">
            <v>0</v>
          </cell>
          <cell r="U2352">
            <v>0</v>
          </cell>
          <cell r="AF2352">
            <v>0</v>
          </cell>
        </row>
        <row r="2353">
          <cell r="H2353">
            <v>0</v>
          </cell>
          <cell r="L2353">
            <v>0</v>
          </cell>
          <cell r="R2353">
            <v>0</v>
          </cell>
          <cell r="T2353">
            <v>0</v>
          </cell>
          <cell r="U2353">
            <v>0</v>
          </cell>
          <cell r="AF2353">
            <v>0</v>
          </cell>
        </row>
        <row r="2354">
          <cell r="H2354">
            <v>0</v>
          </cell>
          <cell r="L2354">
            <v>0</v>
          </cell>
          <cell r="R2354">
            <v>0</v>
          </cell>
          <cell r="T2354">
            <v>0</v>
          </cell>
          <cell r="U2354">
            <v>0</v>
          </cell>
          <cell r="AF2354">
            <v>0</v>
          </cell>
        </row>
        <row r="2355">
          <cell r="H2355">
            <v>0</v>
          </cell>
          <cell r="L2355">
            <v>0</v>
          </cell>
          <cell r="R2355">
            <v>0</v>
          </cell>
          <cell r="T2355">
            <v>0</v>
          </cell>
          <cell r="U2355">
            <v>0</v>
          </cell>
          <cell r="AF2355">
            <v>0</v>
          </cell>
        </row>
        <row r="2356">
          <cell r="H2356">
            <v>0</v>
          </cell>
          <cell r="L2356">
            <v>0</v>
          </cell>
          <cell r="R2356">
            <v>0</v>
          </cell>
          <cell r="T2356">
            <v>0</v>
          </cell>
          <cell r="U2356">
            <v>0</v>
          </cell>
          <cell r="AF2356">
            <v>0</v>
          </cell>
        </row>
        <row r="2357">
          <cell r="H2357">
            <v>0</v>
          </cell>
          <cell r="L2357">
            <v>0</v>
          </cell>
          <cell r="R2357">
            <v>0</v>
          </cell>
          <cell r="T2357">
            <v>0</v>
          </cell>
          <cell r="U2357">
            <v>0</v>
          </cell>
          <cell r="AF2357">
            <v>0</v>
          </cell>
        </row>
        <row r="2358">
          <cell r="H2358">
            <v>0</v>
          </cell>
          <cell r="L2358">
            <v>0</v>
          </cell>
          <cell r="R2358">
            <v>0</v>
          </cell>
          <cell r="T2358">
            <v>0</v>
          </cell>
          <cell r="U2358">
            <v>0</v>
          </cell>
          <cell r="AF2358">
            <v>0</v>
          </cell>
        </row>
        <row r="2359">
          <cell r="H2359">
            <v>0</v>
          </cell>
          <cell r="L2359">
            <v>0</v>
          </cell>
          <cell r="R2359">
            <v>0</v>
          </cell>
          <cell r="T2359">
            <v>0</v>
          </cell>
          <cell r="U2359">
            <v>0</v>
          </cell>
          <cell r="AF2359">
            <v>0</v>
          </cell>
        </row>
        <row r="2360">
          <cell r="H2360">
            <v>0</v>
          </cell>
          <cell r="L2360">
            <v>0</v>
          </cell>
          <cell r="R2360">
            <v>0</v>
          </cell>
          <cell r="T2360">
            <v>0</v>
          </cell>
          <cell r="U2360">
            <v>0</v>
          </cell>
          <cell r="AF2360">
            <v>0</v>
          </cell>
        </row>
        <row r="2361">
          <cell r="H2361">
            <v>0</v>
          </cell>
          <cell r="L2361">
            <v>0</v>
          </cell>
          <cell r="R2361">
            <v>0</v>
          </cell>
          <cell r="T2361">
            <v>0</v>
          </cell>
          <cell r="U2361">
            <v>0</v>
          </cell>
          <cell r="AF2361">
            <v>0</v>
          </cell>
        </row>
        <row r="2362">
          <cell r="H2362">
            <v>0</v>
          </cell>
          <cell r="L2362">
            <v>0</v>
          </cell>
          <cell r="R2362">
            <v>0</v>
          </cell>
          <cell r="T2362">
            <v>0</v>
          </cell>
          <cell r="U2362">
            <v>0</v>
          </cell>
          <cell r="AF2362">
            <v>0</v>
          </cell>
        </row>
        <row r="2363">
          <cell r="H2363">
            <v>0</v>
          </cell>
          <cell r="L2363">
            <v>0</v>
          </cell>
          <cell r="R2363">
            <v>0</v>
          </cell>
          <cell r="T2363">
            <v>0</v>
          </cell>
          <cell r="U2363">
            <v>0</v>
          </cell>
          <cell r="AF2363">
            <v>0</v>
          </cell>
        </row>
        <row r="2364">
          <cell r="H2364">
            <v>0</v>
          </cell>
          <cell r="L2364">
            <v>0</v>
          </cell>
          <cell r="R2364">
            <v>0</v>
          </cell>
          <cell r="T2364">
            <v>0</v>
          </cell>
          <cell r="U2364">
            <v>0</v>
          </cell>
          <cell r="AF2364">
            <v>0</v>
          </cell>
        </row>
        <row r="2365">
          <cell r="H2365">
            <v>0</v>
          </cell>
          <cell r="L2365">
            <v>0</v>
          </cell>
          <cell r="R2365">
            <v>0</v>
          </cell>
          <cell r="T2365">
            <v>0</v>
          </cell>
          <cell r="U2365">
            <v>0</v>
          </cell>
          <cell r="AF2365">
            <v>0</v>
          </cell>
        </row>
        <row r="2366">
          <cell r="H2366">
            <v>0</v>
          </cell>
          <cell r="L2366">
            <v>0</v>
          </cell>
          <cell r="R2366">
            <v>0</v>
          </cell>
          <cell r="T2366">
            <v>0</v>
          </cell>
          <cell r="U2366">
            <v>0</v>
          </cell>
          <cell r="AF2366">
            <v>0</v>
          </cell>
        </row>
        <row r="2367">
          <cell r="H2367">
            <v>0</v>
          </cell>
          <cell r="L2367">
            <v>0</v>
          </cell>
          <cell r="R2367">
            <v>0</v>
          </cell>
          <cell r="T2367">
            <v>0</v>
          </cell>
          <cell r="U2367">
            <v>0</v>
          </cell>
          <cell r="AF2367">
            <v>0</v>
          </cell>
        </row>
        <row r="2368">
          <cell r="H2368">
            <v>0</v>
          </cell>
          <cell r="L2368">
            <v>0</v>
          </cell>
          <cell r="R2368">
            <v>0</v>
          </cell>
          <cell r="T2368">
            <v>0</v>
          </cell>
          <cell r="U2368">
            <v>0</v>
          </cell>
          <cell r="AF2368">
            <v>0</v>
          </cell>
        </row>
        <row r="2369">
          <cell r="H2369">
            <v>0</v>
          </cell>
          <cell r="L2369">
            <v>0</v>
          </cell>
          <cell r="R2369">
            <v>0</v>
          </cell>
          <cell r="T2369">
            <v>0</v>
          </cell>
          <cell r="U2369">
            <v>0</v>
          </cell>
          <cell r="AF2369">
            <v>0</v>
          </cell>
        </row>
        <row r="2370">
          <cell r="H2370">
            <v>0</v>
          </cell>
          <cell r="L2370">
            <v>0</v>
          </cell>
          <cell r="R2370">
            <v>0</v>
          </cell>
          <cell r="T2370">
            <v>0</v>
          </cell>
          <cell r="U2370">
            <v>0</v>
          </cell>
          <cell r="AF2370">
            <v>0</v>
          </cell>
        </row>
        <row r="2371">
          <cell r="H2371">
            <v>0</v>
          </cell>
          <cell r="L2371">
            <v>0</v>
          </cell>
          <cell r="R2371">
            <v>0</v>
          </cell>
          <cell r="T2371">
            <v>0</v>
          </cell>
          <cell r="U2371">
            <v>0</v>
          </cell>
          <cell r="AF2371">
            <v>0</v>
          </cell>
        </row>
        <row r="2372">
          <cell r="H2372">
            <v>0</v>
          </cell>
          <cell r="L2372">
            <v>0</v>
          </cell>
          <cell r="R2372">
            <v>0</v>
          </cell>
          <cell r="T2372">
            <v>0</v>
          </cell>
          <cell r="U2372">
            <v>0</v>
          </cell>
          <cell r="AF2372">
            <v>0</v>
          </cell>
        </row>
        <row r="2373">
          <cell r="H2373">
            <v>0</v>
          </cell>
          <cell r="L2373">
            <v>0</v>
          </cell>
          <cell r="R2373">
            <v>0</v>
          </cell>
          <cell r="T2373">
            <v>0</v>
          </cell>
          <cell r="U2373">
            <v>0</v>
          </cell>
          <cell r="AF2373">
            <v>0</v>
          </cell>
        </row>
        <row r="2374">
          <cell r="H2374">
            <v>0</v>
          </cell>
          <cell r="L2374">
            <v>0</v>
          </cell>
          <cell r="R2374">
            <v>0</v>
          </cell>
          <cell r="T2374">
            <v>0</v>
          </cell>
          <cell r="U2374">
            <v>0</v>
          </cell>
          <cell r="AF2374">
            <v>0</v>
          </cell>
        </row>
        <row r="2375">
          <cell r="H2375">
            <v>0</v>
          </cell>
          <cell r="L2375">
            <v>0</v>
          </cell>
          <cell r="R2375">
            <v>0</v>
          </cell>
          <cell r="T2375">
            <v>0</v>
          </cell>
          <cell r="U2375">
            <v>0</v>
          </cell>
          <cell r="AF2375">
            <v>0</v>
          </cell>
        </row>
        <row r="2376">
          <cell r="H2376">
            <v>0</v>
          </cell>
          <cell r="L2376">
            <v>0</v>
          </cell>
          <cell r="R2376">
            <v>0</v>
          </cell>
          <cell r="T2376">
            <v>0</v>
          </cell>
          <cell r="U2376">
            <v>0</v>
          </cell>
          <cell r="AF2376">
            <v>0</v>
          </cell>
        </row>
        <row r="2377">
          <cell r="H2377">
            <v>0</v>
          </cell>
          <cell r="L2377">
            <v>0</v>
          </cell>
          <cell r="R2377">
            <v>0</v>
          </cell>
          <cell r="T2377">
            <v>0</v>
          </cell>
          <cell r="U2377">
            <v>0</v>
          </cell>
          <cell r="AF2377">
            <v>0</v>
          </cell>
        </row>
        <row r="2378">
          <cell r="H2378">
            <v>0</v>
          </cell>
          <cell r="L2378">
            <v>0</v>
          </cell>
          <cell r="R2378">
            <v>0</v>
          </cell>
          <cell r="T2378">
            <v>0</v>
          </cell>
          <cell r="U2378">
            <v>0</v>
          </cell>
          <cell r="AF2378">
            <v>0</v>
          </cell>
        </row>
        <row r="2379">
          <cell r="H2379">
            <v>0</v>
          </cell>
          <cell r="L2379">
            <v>0</v>
          </cell>
          <cell r="R2379">
            <v>0</v>
          </cell>
          <cell r="T2379">
            <v>0</v>
          </cell>
          <cell r="U2379">
            <v>0</v>
          </cell>
          <cell r="AF2379">
            <v>0</v>
          </cell>
        </row>
        <row r="2380">
          <cell r="H2380">
            <v>0</v>
          </cell>
          <cell r="L2380">
            <v>0</v>
          </cell>
          <cell r="R2380">
            <v>0</v>
          </cell>
          <cell r="T2380">
            <v>0</v>
          </cell>
          <cell r="U2380">
            <v>0</v>
          </cell>
          <cell r="AF2380">
            <v>0</v>
          </cell>
        </row>
        <row r="2381">
          <cell r="H2381">
            <v>0</v>
          </cell>
          <cell r="L2381">
            <v>0</v>
          </cell>
          <cell r="R2381">
            <v>0</v>
          </cell>
          <cell r="T2381">
            <v>0</v>
          </cell>
          <cell r="U2381">
            <v>0</v>
          </cell>
          <cell r="AF2381">
            <v>0</v>
          </cell>
        </row>
        <row r="2382">
          <cell r="H2382">
            <v>0</v>
          </cell>
          <cell r="L2382">
            <v>0</v>
          </cell>
          <cell r="R2382">
            <v>0</v>
          </cell>
          <cell r="T2382">
            <v>0</v>
          </cell>
          <cell r="U2382">
            <v>0</v>
          </cell>
          <cell r="AF2382">
            <v>0</v>
          </cell>
        </row>
        <row r="2383">
          <cell r="H2383">
            <v>0</v>
          </cell>
          <cell r="L2383">
            <v>0</v>
          </cell>
          <cell r="R2383">
            <v>0</v>
          </cell>
          <cell r="T2383">
            <v>0</v>
          </cell>
          <cell r="U2383">
            <v>0</v>
          </cell>
          <cell r="AF2383">
            <v>0</v>
          </cell>
        </row>
        <row r="2384">
          <cell r="H2384">
            <v>0</v>
          </cell>
          <cell r="L2384">
            <v>0</v>
          </cell>
          <cell r="R2384">
            <v>0</v>
          </cell>
          <cell r="T2384">
            <v>0</v>
          </cell>
          <cell r="U2384">
            <v>0</v>
          </cell>
          <cell r="AF2384">
            <v>0</v>
          </cell>
        </row>
        <row r="2385">
          <cell r="H2385">
            <v>0</v>
          </cell>
          <cell r="L2385">
            <v>0</v>
          </cell>
          <cell r="R2385">
            <v>0</v>
          </cell>
          <cell r="T2385">
            <v>0</v>
          </cell>
          <cell r="U2385">
            <v>0</v>
          </cell>
          <cell r="AF2385">
            <v>0</v>
          </cell>
        </row>
        <row r="2386">
          <cell r="H2386">
            <v>0</v>
          </cell>
          <cell r="L2386">
            <v>0</v>
          </cell>
          <cell r="R2386">
            <v>0</v>
          </cell>
          <cell r="T2386">
            <v>0</v>
          </cell>
          <cell r="U2386">
            <v>0</v>
          </cell>
          <cell r="AF2386">
            <v>0</v>
          </cell>
        </row>
        <row r="2387">
          <cell r="H2387">
            <v>0</v>
          </cell>
          <cell r="L2387">
            <v>0</v>
          </cell>
          <cell r="R2387">
            <v>0</v>
          </cell>
          <cell r="T2387">
            <v>0</v>
          </cell>
          <cell r="U2387">
            <v>0</v>
          </cell>
          <cell r="AF2387">
            <v>0</v>
          </cell>
        </row>
        <row r="2388">
          <cell r="H2388">
            <v>0</v>
          </cell>
          <cell r="L2388">
            <v>0</v>
          </cell>
          <cell r="R2388">
            <v>0</v>
          </cell>
          <cell r="T2388">
            <v>0</v>
          </cell>
          <cell r="U2388">
            <v>0</v>
          </cell>
          <cell r="AF2388">
            <v>0</v>
          </cell>
        </row>
        <row r="2389">
          <cell r="H2389">
            <v>0</v>
          </cell>
          <cell r="L2389">
            <v>0</v>
          </cell>
          <cell r="R2389">
            <v>0</v>
          </cell>
          <cell r="T2389">
            <v>0</v>
          </cell>
          <cell r="U2389">
            <v>0</v>
          </cell>
          <cell r="AF2389">
            <v>0</v>
          </cell>
        </row>
        <row r="2390">
          <cell r="H2390">
            <v>0</v>
          </cell>
          <cell r="L2390">
            <v>0</v>
          </cell>
          <cell r="R2390">
            <v>0</v>
          </cell>
          <cell r="T2390">
            <v>0</v>
          </cell>
          <cell r="U2390">
            <v>0</v>
          </cell>
          <cell r="AF2390">
            <v>0</v>
          </cell>
        </row>
        <row r="2391">
          <cell r="H2391">
            <v>0</v>
          </cell>
          <cell r="L2391">
            <v>0</v>
          </cell>
          <cell r="R2391">
            <v>0</v>
          </cell>
          <cell r="T2391">
            <v>0</v>
          </cell>
          <cell r="U2391">
            <v>0</v>
          </cell>
          <cell r="AF2391">
            <v>0</v>
          </cell>
        </row>
        <row r="2392">
          <cell r="H2392">
            <v>0</v>
          </cell>
          <cell r="L2392">
            <v>0</v>
          </cell>
          <cell r="R2392">
            <v>0</v>
          </cell>
          <cell r="T2392">
            <v>0</v>
          </cell>
          <cell r="U2392">
            <v>0</v>
          </cell>
          <cell r="AF2392">
            <v>0</v>
          </cell>
        </row>
        <row r="2393">
          <cell r="H2393">
            <v>0</v>
          </cell>
          <cell r="L2393">
            <v>0</v>
          </cell>
          <cell r="R2393">
            <v>0</v>
          </cell>
          <cell r="T2393">
            <v>0</v>
          </cell>
          <cell r="U2393">
            <v>0</v>
          </cell>
          <cell r="AF2393">
            <v>0</v>
          </cell>
        </row>
        <row r="2394">
          <cell r="H2394">
            <v>0</v>
          </cell>
          <cell r="L2394">
            <v>0</v>
          </cell>
          <cell r="R2394">
            <v>0</v>
          </cell>
          <cell r="T2394">
            <v>0</v>
          </cell>
          <cell r="U2394">
            <v>0</v>
          </cell>
          <cell r="AF2394">
            <v>0</v>
          </cell>
        </row>
        <row r="2395">
          <cell r="H2395">
            <v>0</v>
          </cell>
          <cell r="L2395">
            <v>0</v>
          </cell>
          <cell r="R2395">
            <v>0</v>
          </cell>
          <cell r="T2395">
            <v>0</v>
          </cell>
          <cell r="U2395">
            <v>0</v>
          </cell>
          <cell r="AF2395">
            <v>0</v>
          </cell>
        </row>
        <row r="2396">
          <cell r="H2396">
            <v>0</v>
          </cell>
          <cell r="L2396">
            <v>0</v>
          </cell>
          <cell r="R2396">
            <v>0</v>
          </cell>
          <cell r="T2396">
            <v>0</v>
          </cell>
          <cell r="U2396">
            <v>0</v>
          </cell>
          <cell r="AF2396">
            <v>0</v>
          </cell>
        </row>
        <row r="2397">
          <cell r="H2397">
            <v>0</v>
          </cell>
          <cell r="L2397">
            <v>0</v>
          </cell>
          <cell r="R2397">
            <v>0</v>
          </cell>
          <cell r="T2397">
            <v>0</v>
          </cell>
          <cell r="U2397">
            <v>0</v>
          </cell>
          <cell r="AF2397">
            <v>0</v>
          </cell>
        </row>
        <row r="2398">
          <cell r="H2398">
            <v>0</v>
          </cell>
          <cell r="L2398">
            <v>0</v>
          </cell>
          <cell r="R2398">
            <v>0</v>
          </cell>
          <cell r="T2398">
            <v>0</v>
          </cell>
          <cell r="U2398">
            <v>0</v>
          </cell>
          <cell r="AF2398">
            <v>0</v>
          </cell>
        </row>
        <row r="2399">
          <cell r="H2399">
            <v>0</v>
          </cell>
          <cell r="L2399">
            <v>0</v>
          </cell>
          <cell r="R2399">
            <v>0</v>
          </cell>
          <cell r="T2399">
            <v>0</v>
          </cell>
          <cell r="U2399">
            <v>0</v>
          </cell>
          <cell r="AF2399">
            <v>0</v>
          </cell>
        </row>
        <row r="2400">
          <cell r="H2400">
            <v>0</v>
          </cell>
          <cell r="L2400">
            <v>0</v>
          </cell>
          <cell r="R2400">
            <v>0</v>
          </cell>
          <cell r="T2400">
            <v>0</v>
          </cell>
          <cell r="U2400">
            <v>0</v>
          </cell>
          <cell r="AF2400">
            <v>0</v>
          </cell>
        </row>
        <row r="2401">
          <cell r="H2401">
            <v>0</v>
          </cell>
          <cell r="L2401">
            <v>0</v>
          </cell>
          <cell r="R2401">
            <v>0</v>
          </cell>
          <cell r="T2401">
            <v>0</v>
          </cell>
          <cell r="U2401">
            <v>0</v>
          </cell>
          <cell r="AF2401">
            <v>0</v>
          </cell>
        </row>
        <row r="2402">
          <cell r="H2402">
            <v>0</v>
          </cell>
          <cell r="L2402">
            <v>0</v>
          </cell>
          <cell r="R2402">
            <v>0</v>
          </cell>
          <cell r="T2402">
            <v>0</v>
          </cell>
          <cell r="U2402">
            <v>0</v>
          </cell>
          <cell r="AF2402">
            <v>0</v>
          </cell>
        </row>
        <row r="2403">
          <cell r="H2403">
            <v>0</v>
          </cell>
          <cell r="L2403">
            <v>0</v>
          </cell>
          <cell r="R2403">
            <v>0</v>
          </cell>
          <cell r="T2403">
            <v>0</v>
          </cell>
          <cell r="U2403">
            <v>0</v>
          </cell>
          <cell r="AF2403">
            <v>0</v>
          </cell>
        </row>
        <row r="2404">
          <cell r="H2404">
            <v>0</v>
          </cell>
          <cell r="L2404">
            <v>0</v>
          </cell>
          <cell r="R2404">
            <v>0</v>
          </cell>
          <cell r="T2404">
            <v>0</v>
          </cell>
          <cell r="U2404">
            <v>0</v>
          </cell>
          <cell r="AF2404">
            <v>0</v>
          </cell>
        </row>
        <row r="2405">
          <cell r="H2405">
            <v>0</v>
          </cell>
          <cell r="L2405">
            <v>0</v>
          </cell>
          <cell r="R2405">
            <v>0</v>
          </cell>
          <cell r="T2405">
            <v>0</v>
          </cell>
          <cell r="U2405">
            <v>0</v>
          </cell>
          <cell r="AF2405">
            <v>0</v>
          </cell>
        </row>
        <row r="2406">
          <cell r="H2406">
            <v>0</v>
          </cell>
          <cell r="L2406">
            <v>0</v>
          </cell>
          <cell r="R2406">
            <v>0</v>
          </cell>
          <cell r="T2406">
            <v>0</v>
          </cell>
          <cell r="U2406">
            <v>0</v>
          </cell>
          <cell r="AF2406">
            <v>0</v>
          </cell>
        </row>
        <row r="2407">
          <cell r="H2407">
            <v>0</v>
          </cell>
          <cell r="L2407">
            <v>0</v>
          </cell>
          <cell r="R2407">
            <v>0</v>
          </cell>
          <cell r="T2407">
            <v>0</v>
          </cell>
          <cell r="U2407">
            <v>0</v>
          </cell>
          <cell r="AF2407">
            <v>0</v>
          </cell>
        </row>
        <row r="2408">
          <cell r="H2408">
            <v>0</v>
          </cell>
          <cell r="L2408">
            <v>0</v>
          </cell>
          <cell r="R2408">
            <v>0</v>
          </cell>
          <cell r="T2408">
            <v>0</v>
          </cell>
          <cell r="U2408">
            <v>0</v>
          </cell>
          <cell r="AF2408">
            <v>0</v>
          </cell>
        </row>
        <row r="2409">
          <cell r="H2409">
            <v>0</v>
          </cell>
          <cell r="L2409">
            <v>0</v>
          </cell>
          <cell r="R2409">
            <v>0</v>
          </cell>
          <cell r="T2409">
            <v>0</v>
          </cell>
          <cell r="U2409">
            <v>0</v>
          </cell>
          <cell r="AF2409">
            <v>0</v>
          </cell>
        </row>
        <row r="2410">
          <cell r="H2410">
            <v>0</v>
          </cell>
          <cell r="L2410">
            <v>0</v>
          </cell>
          <cell r="R2410">
            <v>0</v>
          </cell>
          <cell r="T2410">
            <v>0</v>
          </cell>
          <cell r="U2410">
            <v>0</v>
          </cell>
          <cell r="AF2410">
            <v>0</v>
          </cell>
        </row>
        <row r="2411">
          <cell r="H2411">
            <v>0</v>
          </cell>
          <cell r="L2411">
            <v>0</v>
          </cell>
          <cell r="R2411">
            <v>0</v>
          </cell>
          <cell r="T2411">
            <v>0</v>
          </cell>
          <cell r="U2411">
            <v>0</v>
          </cell>
          <cell r="AF2411">
            <v>0</v>
          </cell>
        </row>
        <row r="2412">
          <cell r="H2412">
            <v>0</v>
          </cell>
          <cell r="L2412">
            <v>0</v>
          </cell>
          <cell r="R2412">
            <v>0</v>
          </cell>
          <cell r="T2412">
            <v>0</v>
          </cell>
          <cell r="U2412">
            <v>0</v>
          </cell>
          <cell r="AF2412">
            <v>0</v>
          </cell>
        </row>
        <row r="2413">
          <cell r="H2413">
            <v>0</v>
          </cell>
          <cell r="L2413">
            <v>0</v>
          </cell>
          <cell r="R2413">
            <v>0</v>
          </cell>
          <cell r="T2413">
            <v>0</v>
          </cell>
          <cell r="U2413">
            <v>0</v>
          </cell>
          <cell r="AF2413">
            <v>0</v>
          </cell>
        </row>
        <row r="2414">
          <cell r="H2414">
            <v>0</v>
          </cell>
          <cell r="L2414">
            <v>0</v>
          </cell>
          <cell r="R2414">
            <v>0</v>
          </cell>
          <cell r="T2414">
            <v>0</v>
          </cell>
          <cell r="U2414">
            <v>0</v>
          </cell>
          <cell r="AF2414">
            <v>0</v>
          </cell>
        </row>
        <row r="2415">
          <cell r="H2415">
            <v>0</v>
          </cell>
          <cell r="L2415">
            <v>0</v>
          </cell>
          <cell r="R2415">
            <v>0</v>
          </cell>
          <cell r="T2415">
            <v>0</v>
          </cell>
          <cell r="U2415">
            <v>0</v>
          </cell>
          <cell r="AF2415">
            <v>0</v>
          </cell>
        </row>
        <row r="2416">
          <cell r="H2416">
            <v>0</v>
          </cell>
          <cell r="L2416">
            <v>0</v>
          </cell>
          <cell r="R2416">
            <v>0</v>
          </cell>
          <cell r="T2416">
            <v>0</v>
          </cell>
          <cell r="U2416">
            <v>0</v>
          </cell>
          <cell r="AF2416">
            <v>0</v>
          </cell>
        </row>
        <row r="2417">
          <cell r="H2417">
            <v>0</v>
          </cell>
          <cell r="L2417">
            <v>0</v>
          </cell>
          <cell r="R2417">
            <v>0</v>
          </cell>
          <cell r="T2417">
            <v>0</v>
          </cell>
          <cell r="U2417">
            <v>0</v>
          </cell>
          <cell r="AF2417">
            <v>0</v>
          </cell>
        </row>
        <row r="2418">
          <cell r="H2418">
            <v>0</v>
          </cell>
          <cell r="L2418">
            <v>0</v>
          </cell>
          <cell r="R2418">
            <v>0</v>
          </cell>
          <cell r="T2418">
            <v>0</v>
          </cell>
          <cell r="U2418">
            <v>0</v>
          </cell>
          <cell r="AF2418">
            <v>0</v>
          </cell>
        </row>
        <row r="2419">
          <cell r="H2419">
            <v>0</v>
          </cell>
          <cell r="L2419">
            <v>0</v>
          </cell>
          <cell r="R2419">
            <v>0</v>
          </cell>
          <cell r="T2419">
            <v>0</v>
          </cell>
          <cell r="U2419">
            <v>0</v>
          </cell>
          <cell r="AF2419">
            <v>0</v>
          </cell>
        </row>
        <row r="2420">
          <cell r="H2420">
            <v>0</v>
          </cell>
          <cell r="L2420">
            <v>0</v>
          </cell>
          <cell r="R2420">
            <v>0</v>
          </cell>
          <cell r="T2420">
            <v>0</v>
          </cell>
          <cell r="U2420">
            <v>0</v>
          </cell>
          <cell r="AF2420">
            <v>0</v>
          </cell>
        </row>
        <row r="2421">
          <cell r="H2421">
            <v>0</v>
          </cell>
          <cell r="L2421">
            <v>0</v>
          </cell>
          <cell r="R2421">
            <v>0</v>
          </cell>
          <cell r="T2421">
            <v>0</v>
          </cell>
          <cell r="U2421">
            <v>0</v>
          </cell>
          <cell r="AF2421">
            <v>0</v>
          </cell>
        </row>
        <row r="2422">
          <cell r="H2422">
            <v>0</v>
          </cell>
          <cell r="L2422">
            <v>0</v>
          </cell>
          <cell r="R2422">
            <v>0</v>
          </cell>
          <cell r="T2422">
            <v>0</v>
          </cell>
          <cell r="U2422">
            <v>0</v>
          </cell>
          <cell r="AF2422">
            <v>0</v>
          </cell>
        </row>
        <row r="2423">
          <cell r="H2423">
            <v>0</v>
          </cell>
          <cell r="L2423">
            <v>0</v>
          </cell>
          <cell r="R2423">
            <v>0</v>
          </cell>
          <cell r="T2423">
            <v>0</v>
          </cell>
          <cell r="U2423">
            <v>0</v>
          </cell>
          <cell r="AF2423">
            <v>0</v>
          </cell>
        </row>
        <row r="2424">
          <cell r="H2424">
            <v>0</v>
          </cell>
          <cell r="L2424">
            <v>0</v>
          </cell>
          <cell r="R2424">
            <v>0</v>
          </cell>
          <cell r="T2424">
            <v>0</v>
          </cell>
          <cell r="U2424">
            <v>0</v>
          </cell>
          <cell r="AF2424">
            <v>0</v>
          </cell>
        </row>
        <row r="2425">
          <cell r="H2425">
            <v>0</v>
          </cell>
          <cell r="L2425">
            <v>0</v>
          </cell>
          <cell r="R2425">
            <v>0</v>
          </cell>
          <cell r="T2425">
            <v>0</v>
          </cell>
          <cell r="U2425">
            <v>0</v>
          </cell>
          <cell r="AF2425">
            <v>0</v>
          </cell>
        </row>
        <row r="2426">
          <cell r="H2426">
            <v>0</v>
          </cell>
          <cell r="L2426">
            <v>0</v>
          </cell>
          <cell r="R2426">
            <v>0</v>
          </cell>
          <cell r="T2426">
            <v>0</v>
          </cell>
          <cell r="U2426">
            <v>0</v>
          </cell>
          <cell r="AF2426">
            <v>0</v>
          </cell>
        </row>
        <row r="2427">
          <cell r="H2427">
            <v>0</v>
          </cell>
          <cell r="L2427">
            <v>0</v>
          </cell>
          <cell r="R2427">
            <v>0</v>
          </cell>
          <cell r="T2427">
            <v>0</v>
          </cell>
          <cell r="U2427">
            <v>0</v>
          </cell>
          <cell r="AF2427">
            <v>0</v>
          </cell>
        </row>
        <row r="2428">
          <cell r="H2428">
            <v>0</v>
          </cell>
          <cell r="L2428">
            <v>0</v>
          </cell>
          <cell r="R2428">
            <v>0</v>
          </cell>
          <cell r="T2428">
            <v>0</v>
          </cell>
          <cell r="U2428">
            <v>0</v>
          </cell>
          <cell r="AF2428">
            <v>0</v>
          </cell>
        </row>
        <row r="2429">
          <cell r="H2429">
            <v>0</v>
          </cell>
          <cell r="L2429">
            <v>0</v>
          </cell>
          <cell r="R2429">
            <v>0</v>
          </cell>
          <cell r="T2429">
            <v>0</v>
          </cell>
          <cell r="U2429">
            <v>0</v>
          </cell>
          <cell r="AF2429">
            <v>0</v>
          </cell>
        </row>
        <row r="2430">
          <cell r="H2430">
            <v>0</v>
          </cell>
          <cell r="L2430">
            <v>0</v>
          </cell>
          <cell r="R2430">
            <v>0</v>
          </cell>
          <cell r="T2430">
            <v>0</v>
          </cell>
          <cell r="U2430">
            <v>0</v>
          </cell>
          <cell r="AF2430">
            <v>0</v>
          </cell>
        </row>
        <row r="2431">
          <cell r="H2431">
            <v>0</v>
          </cell>
          <cell r="L2431">
            <v>0</v>
          </cell>
          <cell r="R2431">
            <v>0</v>
          </cell>
          <cell r="T2431">
            <v>0</v>
          </cell>
          <cell r="U2431">
            <v>0</v>
          </cell>
          <cell r="AF2431">
            <v>0</v>
          </cell>
        </row>
        <row r="2432">
          <cell r="H2432">
            <v>0</v>
          </cell>
          <cell r="L2432">
            <v>0</v>
          </cell>
          <cell r="R2432">
            <v>0</v>
          </cell>
          <cell r="T2432">
            <v>0</v>
          </cell>
          <cell r="U2432">
            <v>0</v>
          </cell>
          <cell r="AF2432">
            <v>0</v>
          </cell>
        </row>
        <row r="2433">
          <cell r="H2433">
            <v>0</v>
          </cell>
          <cell r="L2433">
            <v>0</v>
          </cell>
          <cell r="R2433">
            <v>0</v>
          </cell>
          <cell r="T2433">
            <v>0</v>
          </cell>
          <cell r="U2433">
            <v>0</v>
          </cell>
          <cell r="AF2433">
            <v>0</v>
          </cell>
        </row>
        <row r="2434">
          <cell r="H2434">
            <v>0</v>
          </cell>
          <cell r="L2434">
            <v>0</v>
          </cell>
          <cell r="R2434">
            <v>0</v>
          </cell>
          <cell r="T2434">
            <v>0</v>
          </cell>
          <cell r="U2434">
            <v>0</v>
          </cell>
          <cell r="AF2434">
            <v>0</v>
          </cell>
        </row>
        <row r="2435">
          <cell r="H2435">
            <v>0</v>
          </cell>
          <cell r="L2435">
            <v>0</v>
          </cell>
          <cell r="R2435">
            <v>0</v>
          </cell>
          <cell r="T2435">
            <v>0</v>
          </cell>
          <cell r="U2435">
            <v>0</v>
          </cell>
          <cell r="AF2435">
            <v>0</v>
          </cell>
        </row>
        <row r="2436">
          <cell r="H2436">
            <v>0</v>
          </cell>
          <cell r="L2436">
            <v>0</v>
          </cell>
          <cell r="R2436">
            <v>0</v>
          </cell>
          <cell r="T2436">
            <v>0</v>
          </cell>
          <cell r="U2436">
            <v>0</v>
          </cell>
          <cell r="AF2436">
            <v>0</v>
          </cell>
        </row>
        <row r="2437">
          <cell r="H2437">
            <v>0</v>
          </cell>
          <cell r="L2437">
            <v>0</v>
          </cell>
          <cell r="R2437">
            <v>0</v>
          </cell>
          <cell r="T2437">
            <v>0</v>
          </cell>
          <cell r="U2437">
            <v>0</v>
          </cell>
          <cell r="AF2437">
            <v>0</v>
          </cell>
        </row>
        <row r="2438">
          <cell r="H2438">
            <v>0</v>
          </cell>
          <cell r="L2438">
            <v>0</v>
          </cell>
          <cell r="R2438">
            <v>0</v>
          </cell>
          <cell r="T2438">
            <v>0</v>
          </cell>
          <cell r="U2438">
            <v>0</v>
          </cell>
          <cell r="AF2438">
            <v>0</v>
          </cell>
        </row>
        <row r="2439">
          <cell r="H2439">
            <v>0</v>
          </cell>
          <cell r="L2439">
            <v>0</v>
          </cell>
          <cell r="R2439">
            <v>0</v>
          </cell>
          <cell r="T2439">
            <v>0</v>
          </cell>
          <cell r="U2439">
            <v>0</v>
          </cell>
          <cell r="AF2439">
            <v>0</v>
          </cell>
        </row>
        <row r="2440">
          <cell r="H2440">
            <v>0</v>
          </cell>
          <cell r="L2440">
            <v>0</v>
          </cell>
          <cell r="R2440">
            <v>0</v>
          </cell>
          <cell r="T2440">
            <v>0</v>
          </cell>
          <cell r="U2440">
            <v>0</v>
          </cell>
          <cell r="AF2440">
            <v>0</v>
          </cell>
        </row>
        <row r="2441">
          <cell r="H2441">
            <v>0</v>
          </cell>
          <cell r="L2441">
            <v>0</v>
          </cell>
          <cell r="R2441">
            <v>0</v>
          </cell>
          <cell r="T2441">
            <v>0</v>
          </cell>
          <cell r="U2441">
            <v>0</v>
          </cell>
          <cell r="AF2441">
            <v>0</v>
          </cell>
        </row>
        <row r="2442">
          <cell r="H2442">
            <v>0</v>
          </cell>
          <cell r="L2442">
            <v>0</v>
          </cell>
          <cell r="R2442">
            <v>0</v>
          </cell>
          <cell r="T2442">
            <v>0</v>
          </cell>
          <cell r="U2442">
            <v>0</v>
          </cell>
          <cell r="AF2442">
            <v>0</v>
          </cell>
        </row>
        <row r="2443">
          <cell r="H2443">
            <v>0</v>
          </cell>
          <cell r="L2443">
            <v>0</v>
          </cell>
          <cell r="R2443">
            <v>0</v>
          </cell>
          <cell r="T2443">
            <v>0</v>
          </cell>
          <cell r="U2443">
            <v>0</v>
          </cell>
          <cell r="AF2443">
            <v>0</v>
          </cell>
        </row>
        <row r="2444">
          <cell r="H2444">
            <v>0</v>
          </cell>
          <cell r="L2444">
            <v>0</v>
          </cell>
          <cell r="R2444">
            <v>0</v>
          </cell>
          <cell r="T2444">
            <v>0</v>
          </cell>
          <cell r="U2444">
            <v>0</v>
          </cell>
          <cell r="AF2444">
            <v>0</v>
          </cell>
        </row>
        <row r="2445">
          <cell r="H2445">
            <v>0</v>
          </cell>
          <cell r="L2445">
            <v>0</v>
          </cell>
          <cell r="R2445">
            <v>0</v>
          </cell>
          <cell r="T2445">
            <v>0</v>
          </cell>
          <cell r="U2445">
            <v>0</v>
          </cell>
          <cell r="AF2445">
            <v>0</v>
          </cell>
        </row>
        <row r="2446">
          <cell r="H2446">
            <v>0</v>
          </cell>
          <cell r="L2446">
            <v>0</v>
          </cell>
          <cell r="R2446">
            <v>0</v>
          </cell>
          <cell r="T2446">
            <v>0</v>
          </cell>
          <cell r="U2446">
            <v>0</v>
          </cell>
          <cell r="AF2446">
            <v>0</v>
          </cell>
        </row>
        <row r="2447">
          <cell r="H2447">
            <v>0</v>
          </cell>
          <cell r="L2447">
            <v>0</v>
          </cell>
          <cell r="R2447">
            <v>0</v>
          </cell>
          <cell r="T2447">
            <v>0</v>
          </cell>
          <cell r="U2447">
            <v>0</v>
          </cell>
          <cell r="AF2447">
            <v>0</v>
          </cell>
        </row>
        <row r="2448">
          <cell r="H2448">
            <v>0</v>
          </cell>
          <cell r="L2448">
            <v>0</v>
          </cell>
          <cell r="R2448">
            <v>0</v>
          </cell>
          <cell r="T2448">
            <v>0</v>
          </cell>
          <cell r="U2448">
            <v>0</v>
          </cell>
          <cell r="AF2448">
            <v>0</v>
          </cell>
        </row>
        <row r="2449">
          <cell r="H2449">
            <v>0</v>
          </cell>
          <cell r="L2449">
            <v>0</v>
          </cell>
          <cell r="R2449">
            <v>0</v>
          </cell>
          <cell r="T2449">
            <v>0</v>
          </cell>
          <cell r="U2449">
            <v>0</v>
          </cell>
          <cell r="AF2449">
            <v>0</v>
          </cell>
        </row>
        <row r="2450">
          <cell r="H2450">
            <v>0</v>
          </cell>
          <cell r="L2450">
            <v>0</v>
          </cell>
          <cell r="R2450">
            <v>0</v>
          </cell>
          <cell r="T2450">
            <v>0</v>
          </cell>
          <cell r="U2450">
            <v>0</v>
          </cell>
          <cell r="AF2450">
            <v>0</v>
          </cell>
        </row>
        <row r="2451">
          <cell r="H2451">
            <v>0</v>
          </cell>
          <cell r="L2451">
            <v>0</v>
          </cell>
          <cell r="R2451">
            <v>0</v>
          </cell>
          <cell r="T2451">
            <v>0</v>
          </cell>
          <cell r="U2451">
            <v>0</v>
          </cell>
          <cell r="AF2451">
            <v>0</v>
          </cell>
        </row>
        <row r="2452">
          <cell r="H2452">
            <v>0</v>
          </cell>
          <cell r="L2452">
            <v>0</v>
          </cell>
          <cell r="R2452">
            <v>0</v>
          </cell>
          <cell r="T2452">
            <v>0</v>
          </cell>
          <cell r="U2452">
            <v>0</v>
          </cell>
          <cell r="AF2452">
            <v>0</v>
          </cell>
        </row>
        <row r="2453">
          <cell r="H2453">
            <v>0</v>
          </cell>
          <cell r="L2453">
            <v>0</v>
          </cell>
          <cell r="R2453">
            <v>0</v>
          </cell>
          <cell r="T2453">
            <v>0</v>
          </cell>
          <cell r="U2453">
            <v>0</v>
          </cell>
          <cell r="AF2453">
            <v>0</v>
          </cell>
        </row>
        <row r="2454">
          <cell r="H2454">
            <v>0</v>
          </cell>
          <cell r="L2454">
            <v>0</v>
          </cell>
          <cell r="R2454">
            <v>0</v>
          </cell>
          <cell r="T2454">
            <v>0</v>
          </cell>
          <cell r="U2454">
            <v>0</v>
          </cell>
          <cell r="AF2454">
            <v>0</v>
          </cell>
        </row>
        <row r="2455">
          <cell r="H2455">
            <v>0</v>
          </cell>
          <cell r="L2455">
            <v>0</v>
          </cell>
          <cell r="R2455">
            <v>0</v>
          </cell>
          <cell r="T2455">
            <v>0</v>
          </cell>
          <cell r="U2455">
            <v>0</v>
          </cell>
          <cell r="AF2455">
            <v>0</v>
          </cell>
        </row>
        <row r="2456">
          <cell r="H2456">
            <v>0</v>
          </cell>
          <cell r="L2456">
            <v>0</v>
          </cell>
          <cell r="R2456">
            <v>0</v>
          </cell>
          <cell r="T2456">
            <v>0</v>
          </cell>
          <cell r="U2456">
            <v>0</v>
          </cell>
          <cell r="AF2456">
            <v>0</v>
          </cell>
        </row>
        <row r="2457">
          <cell r="H2457">
            <v>0</v>
          </cell>
          <cell r="L2457">
            <v>0</v>
          </cell>
          <cell r="R2457">
            <v>0</v>
          </cell>
          <cell r="T2457">
            <v>0</v>
          </cell>
          <cell r="U2457">
            <v>0</v>
          </cell>
          <cell r="AF2457">
            <v>0</v>
          </cell>
        </row>
        <row r="2458">
          <cell r="H2458">
            <v>0</v>
          </cell>
          <cell r="L2458">
            <v>0</v>
          </cell>
          <cell r="R2458">
            <v>0</v>
          </cell>
          <cell r="T2458">
            <v>0</v>
          </cell>
          <cell r="U2458">
            <v>0</v>
          </cell>
          <cell r="AF2458">
            <v>0</v>
          </cell>
        </row>
        <row r="2459">
          <cell r="H2459">
            <v>0</v>
          </cell>
          <cell r="L2459">
            <v>0</v>
          </cell>
          <cell r="R2459">
            <v>0</v>
          </cell>
          <cell r="T2459">
            <v>0</v>
          </cell>
          <cell r="U2459">
            <v>0</v>
          </cell>
          <cell r="AF2459">
            <v>0</v>
          </cell>
        </row>
        <row r="2460">
          <cell r="H2460">
            <v>0</v>
          </cell>
          <cell r="L2460">
            <v>0</v>
          </cell>
          <cell r="R2460">
            <v>0</v>
          </cell>
          <cell r="T2460">
            <v>0</v>
          </cell>
          <cell r="U2460">
            <v>0</v>
          </cell>
          <cell r="AF2460">
            <v>0</v>
          </cell>
        </row>
        <row r="2461">
          <cell r="H2461">
            <v>0</v>
          </cell>
          <cell r="L2461">
            <v>0</v>
          </cell>
          <cell r="R2461">
            <v>0</v>
          </cell>
          <cell r="T2461">
            <v>0</v>
          </cell>
          <cell r="U2461">
            <v>0</v>
          </cell>
          <cell r="AF2461">
            <v>0</v>
          </cell>
        </row>
        <row r="2462">
          <cell r="H2462">
            <v>0</v>
          </cell>
          <cell r="L2462">
            <v>0</v>
          </cell>
          <cell r="R2462">
            <v>0</v>
          </cell>
          <cell r="T2462">
            <v>0</v>
          </cell>
          <cell r="U2462">
            <v>0</v>
          </cell>
          <cell r="AF2462">
            <v>0</v>
          </cell>
        </row>
        <row r="2463">
          <cell r="H2463">
            <v>0</v>
          </cell>
          <cell r="L2463">
            <v>0</v>
          </cell>
          <cell r="R2463">
            <v>0</v>
          </cell>
          <cell r="T2463">
            <v>0</v>
          </cell>
          <cell r="U2463">
            <v>0</v>
          </cell>
          <cell r="AF2463">
            <v>0</v>
          </cell>
        </row>
        <row r="2464">
          <cell r="H2464">
            <v>0</v>
          </cell>
          <cell r="L2464">
            <v>0</v>
          </cell>
          <cell r="R2464">
            <v>0</v>
          </cell>
          <cell r="T2464">
            <v>0</v>
          </cell>
          <cell r="U2464">
            <v>0</v>
          </cell>
          <cell r="AF2464">
            <v>0</v>
          </cell>
        </row>
        <row r="2465">
          <cell r="H2465">
            <v>0</v>
          </cell>
          <cell r="L2465">
            <v>0</v>
          </cell>
          <cell r="R2465">
            <v>0</v>
          </cell>
          <cell r="T2465">
            <v>0</v>
          </cell>
          <cell r="U2465">
            <v>0</v>
          </cell>
          <cell r="AF2465">
            <v>0</v>
          </cell>
        </row>
        <row r="2466">
          <cell r="H2466">
            <v>0</v>
          </cell>
          <cell r="L2466">
            <v>0</v>
          </cell>
          <cell r="R2466">
            <v>0</v>
          </cell>
          <cell r="T2466">
            <v>0</v>
          </cell>
          <cell r="U2466">
            <v>0</v>
          </cell>
          <cell r="AF2466">
            <v>0</v>
          </cell>
        </row>
        <row r="2467">
          <cell r="H2467">
            <v>0</v>
          </cell>
          <cell r="L2467">
            <v>0</v>
          </cell>
          <cell r="R2467">
            <v>0</v>
          </cell>
          <cell r="T2467">
            <v>0</v>
          </cell>
          <cell r="U2467">
            <v>0</v>
          </cell>
          <cell r="AF2467">
            <v>0</v>
          </cell>
        </row>
        <row r="2468">
          <cell r="H2468">
            <v>0</v>
          </cell>
          <cell r="L2468">
            <v>0</v>
          </cell>
          <cell r="R2468">
            <v>0</v>
          </cell>
          <cell r="T2468">
            <v>0</v>
          </cell>
          <cell r="U2468">
            <v>0</v>
          </cell>
          <cell r="AF2468">
            <v>0</v>
          </cell>
        </row>
        <row r="2469">
          <cell r="H2469">
            <v>0</v>
          </cell>
          <cell r="L2469">
            <v>0</v>
          </cell>
          <cell r="R2469">
            <v>0</v>
          </cell>
          <cell r="T2469">
            <v>0</v>
          </cell>
          <cell r="U2469">
            <v>0</v>
          </cell>
          <cell r="AF2469">
            <v>0</v>
          </cell>
        </row>
        <row r="2470">
          <cell r="H2470">
            <v>0</v>
          </cell>
          <cell r="L2470">
            <v>0</v>
          </cell>
          <cell r="R2470">
            <v>0</v>
          </cell>
          <cell r="T2470">
            <v>0</v>
          </cell>
          <cell r="U2470">
            <v>0</v>
          </cell>
          <cell r="AF2470">
            <v>0</v>
          </cell>
        </row>
        <row r="2471">
          <cell r="H2471">
            <v>0</v>
          </cell>
          <cell r="L2471">
            <v>0</v>
          </cell>
          <cell r="R2471">
            <v>0</v>
          </cell>
          <cell r="T2471">
            <v>0</v>
          </cell>
          <cell r="U2471">
            <v>0</v>
          </cell>
          <cell r="AF2471">
            <v>0</v>
          </cell>
        </row>
        <row r="2472">
          <cell r="H2472">
            <v>0</v>
          </cell>
          <cell r="L2472">
            <v>0</v>
          </cell>
          <cell r="R2472">
            <v>0</v>
          </cell>
          <cell r="T2472">
            <v>0</v>
          </cell>
          <cell r="U2472">
            <v>0</v>
          </cell>
          <cell r="AF2472">
            <v>0</v>
          </cell>
        </row>
        <row r="2473">
          <cell r="H2473">
            <v>0</v>
          </cell>
          <cell r="L2473">
            <v>0</v>
          </cell>
          <cell r="R2473">
            <v>0</v>
          </cell>
          <cell r="T2473">
            <v>0</v>
          </cell>
          <cell r="U2473">
            <v>0</v>
          </cell>
          <cell r="AF2473">
            <v>0</v>
          </cell>
        </row>
        <row r="2474">
          <cell r="H2474">
            <v>0</v>
          </cell>
          <cell r="L2474">
            <v>0</v>
          </cell>
          <cell r="R2474">
            <v>0</v>
          </cell>
          <cell r="T2474">
            <v>0</v>
          </cell>
          <cell r="U2474">
            <v>0</v>
          </cell>
          <cell r="AF2474">
            <v>0</v>
          </cell>
        </row>
        <row r="2475">
          <cell r="H2475">
            <v>0</v>
          </cell>
          <cell r="L2475">
            <v>0</v>
          </cell>
          <cell r="R2475">
            <v>0</v>
          </cell>
          <cell r="T2475">
            <v>0</v>
          </cell>
          <cell r="U2475">
            <v>0</v>
          </cell>
          <cell r="AF2475">
            <v>0</v>
          </cell>
        </row>
        <row r="2476">
          <cell r="H2476">
            <v>0</v>
          </cell>
          <cell r="L2476">
            <v>0</v>
          </cell>
          <cell r="R2476">
            <v>0</v>
          </cell>
          <cell r="T2476">
            <v>0</v>
          </cell>
          <cell r="U2476">
            <v>0</v>
          </cell>
          <cell r="AF2476">
            <v>0</v>
          </cell>
        </row>
        <row r="2477">
          <cell r="H2477">
            <v>0</v>
          </cell>
          <cell r="L2477">
            <v>0</v>
          </cell>
          <cell r="R2477">
            <v>0</v>
          </cell>
          <cell r="T2477">
            <v>0</v>
          </cell>
          <cell r="U2477">
            <v>0</v>
          </cell>
          <cell r="AF2477">
            <v>0</v>
          </cell>
        </row>
        <row r="2478">
          <cell r="H2478">
            <v>0</v>
          </cell>
          <cell r="L2478">
            <v>0</v>
          </cell>
          <cell r="R2478">
            <v>0</v>
          </cell>
          <cell r="T2478">
            <v>0</v>
          </cell>
          <cell r="U2478">
            <v>0</v>
          </cell>
          <cell r="AF2478">
            <v>0</v>
          </cell>
        </row>
        <row r="2479">
          <cell r="H2479">
            <v>0</v>
          </cell>
          <cell r="L2479">
            <v>0</v>
          </cell>
          <cell r="R2479">
            <v>0</v>
          </cell>
          <cell r="T2479">
            <v>0</v>
          </cell>
          <cell r="U2479">
            <v>0</v>
          </cell>
          <cell r="AF2479">
            <v>0</v>
          </cell>
        </row>
        <row r="2480">
          <cell r="H2480">
            <v>0</v>
          </cell>
          <cell r="L2480">
            <v>0</v>
          </cell>
          <cell r="R2480">
            <v>0</v>
          </cell>
          <cell r="T2480">
            <v>0</v>
          </cell>
          <cell r="U2480">
            <v>0</v>
          </cell>
          <cell r="AF2480">
            <v>0</v>
          </cell>
        </row>
        <row r="2481">
          <cell r="H2481">
            <v>0</v>
          </cell>
          <cell r="L2481">
            <v>0</v>
          </cell>
          <cell r="R2481">
            <v>0</v>
          </cell>
          <cell r="T2481">
            <v>0</v>
          </cell>
          <cell r="U2481">
            <v>0</v>
          </cell>
          <cell r="AF2481">
            <v>0</v>
          </cell>
        </row>
        <row r="2482">
          <cell r="H2482">
            <v>0</v>
          </cell>
          <cell r="L2482">
            <v>0</v>
          </cell>
          <cell r="R2482">
            <v>0</v>
          </cell>
          <cell r="T2482">
            <v>0</v>
          </cell>
          <cell r="U2482">
            <v>0</v>
          </cell>
          <cell r="AF2482">
            <v>0</v>
          </cell>
        </row>
        <row r="2483">
          <cell r="H2483">
            <v>0</v>
          </cell>
          <cell r="L2483">
            <v>0</v>
          </cell>
          <cell r="R2483">
            <v>0</v>
          </cell>
          <cell r="T2483">
            <v>0</v>
          </cell>
          <cell r="U2483">
            <v>0</v>
          </cell>
          <cell r="AF2483">
            <v>0</v>
          </cell>
        </row>
        <row r="2484">
          <cell r="H2484">
            <v>0</v>
          </cell>
          <cell r="L2484">
            <v>0</v>
          </cell>
          <cell r="R2484">
            <v>0</v>
          </cell>
          <cell r="T2484">
            <v>0</v>
          </cell>
          <cell r="U2484">
            <v>0</v>
          </cell>
          <cell r="AF2484">
            <v>0</v>
          </cell>
        </row>
        <row r="2485">
          <cell r="H2485">
            <v>0</v>
          </cell>
          <cell r="L2485">
            <v>0</v>
          </cell>
          <cell r="R2485">
            <v>0</v>
          </cell>
          <cell r="T2485">
            <v>0</v>
          </cell>
          <cell r="U2485">
            <v>0</v>
          </cell>
          <cell r="AF2485">
            <v>0</v>
          </cell>
        </row>
        <row r="2486">
          <cell r="H2486">
            <v>0</v>
          </cell>
          <cell r="L2486">
            <v>0</v>
          </cell>
          <cell r="R2486">
            <v>0</v>
          </cell>
          <cell r="T2486">
            <v>0</v>
          </cell>
          <cell r="U2486">
            <v>0</v>
          </cell>
          <cell r="AF2486">
            <v>0</v>
          </cell>
        </row>
        <row r="2487">
          <cell r="H2487">
            <v>0</v>
          </cell>
          <cell r="L2487">
            <v>0</v>
          </cell>
          <cell r="R2487">
            <v>0</v>
          </cell>
          <cell r="T2487">
            <v>0</v>
          </cell>
          <cell r="U2487">
            <v>0</v>
          </cell>
          <cell r="AF2487">
            <v>0</v>
          </cell>
        </row>
        <row r="2488">
          <cell r="H2488">
            <v>0</v>
          </cell>
          <cell r="L2488">
            <v>0</v>
          </cell>
          <cell r="R2488">
            <v>0</v>
          </cell>
          <cell r="T2488">
            <v>0</v>
          </cell>
          <cell r="U2488">
            <v>0</v>
          </cell>
          <cell r="AF2488">
            <v>0</v>
          </cell>
        </row>
        <row r="2489">
          <cell r="H2489">
            <v>0</v>
          </cell>
          <cell r="L2489">
            <v>0</v>
          </cell>
          <cell r="R2489">
            <v>0</v>
          </cell>
          <cell r="T2489">
            <v>0</v>
          </cell>
          <cell r="U2489">
            <v>0</v>
          </cell>
          <cell r="AF2489">
            <v>0</v>
          </cell>
        </row>
        <row r="2490">
          <cell r="H2490">
            <v>0</v>
          </cell>
          <cell r="L2490">
            <v>0</v>
          </cell>
          <cell r="R2490">
            <v>0</v>
          </cell>
          <cell r="T2490">
            <v>0</v>
          </cell>
          <cell r="U2490">
            <v>0</v>
          </cell>
          <cell r="AF2490">
            <v>0</v>
          </cell>
        </row>
        <row r="2491">
          <cell r="H2491">
            <v>0</v>
          </cell>
          <cell r="L2491">
            <v>0</v>
          </cell>
          <cell r="R2491">
            <v>0</v>
          </cell>
          <cell r="T2491">
            <v>0</v>
          </cell>
          <cell r="U2491">
            <v>0</v>
          </cell>
          <cell r="AF2491">
            <v>0</v>
          </cell>
        </row>
        <row r="2492">
          <cell r="H2492">
            <v>0</v>
          </cell>
          <cell r="L2492">
            <v>0</v>
          </cell>
          <cell r="R2492">
            <v>0</v>
          </cell>
          <cell r="T2492">
            <v>0</v>
          </cell>
          <cell r="U2492">
            <v>0</v>
          </cell>
          <cell r="AF2492">
            <v>0</v>
          </cell>
        </row>
        <row r="2493">
          <cell r="H2493">
            <v>0</v>
          </cell>
          <cell r="L2493">
            <v>0</v>
          </cell>
          <cell r="R2493">
            <v>0</v>
          </cell>
          <cell r="T2493">
            <v>0</v>
          </cell>
          <cell r="U2493">
            <v>0</v>
          </cell>
          <cell r="AF2493">
            <v>0</v>
          </cell>
        </row>
        <row r="2494">
          <cell r="H2494">
            <v>0</v>
          </cell>
          <cell r="L2494">
            <v>0</v>
          </cell>
          <cell r="R2494">
            <v>0</v>
          </cell>
          <cell r="T2494">
            <v>0</v>
          </cell>
          <cell r="U2494">
            <v>0</v>
          </cell>
          <cell r="AF2494">
            <v>0</v>
          </cell>
        </row>
        <row r="2495">
          <cell r="H2495">
            <v>0</v>
          </cell>
          <cell r="L2495">
            <v>0</v>
          </cell>
          <cell r="R2495">
            <v>0</v>
          </cell>
          <cell r="T2495">
            <v>0</v>
          </cell>
          <cell r="U2495">
            <v>0</v>
          </cell>
          <cell r="AF2495">
            <v>0</v>
          </cell>
        </row>
        <row r="2496">
          <cell r="H2496">
            <v>0</v>
          </cell>
          <cell r="L2496">
            <v>0</v>
          </cell>
          <cell r="R2496">
            <v>0</v>
          </cell>
          <cell r="T2496">
            <v>0</v>
          </cell>
          <cell r="U2496">
            <v>0</v>
          </cell>
          <cell r="AF2496">
            <v>0</v>
          </cell>
        </row>
        <row r="2497">
          <cell r="H2497">
            <v>0</v>
          </cell>
          <cell r="L2497">
            <v>0</v>
          </cell>
          <cell r="R2497">
            <v>0</v>
          </cell>
          <cell r="T2497">
            <v>0</v>
          </cell>
          <cell r="U2497">
            <v>0</v>
          </cell>
          <cell r="AF2497">
            <v>0</v>
          </cell>
        </row>
        <row r="2498">
          <cell r="H2498">
            <v>0</v>
          </cell>
          <cell r="L2498">
            <v>0</v>
          </cell>
          <cell r="R2498">
            <v>0</v>
          </cell>
          <cell r="T2498">
            <v>0</v>
          </cell>
          <cell r="U2498">
            <v>0</v>
          </cell>
          <cell r="AF2498">
            <v>0</v>
          </cell>
        </row>
        <row r="2499">
          <cell r="H2499">
            <v>0</v>
          </cell>
          <cell r="L2499">
            <v>0</v>
          </cell>
          <cell r="R2499">
            <v>0</v>
          </cell>
          <cell r="T2499">
            <v>0</v>
          </cell>
          <cell r="U2499">
            <v>0</v>
          </cell>
          <cell r="AF2499">
            <v>0</v>
          </cell>
        </row>
        <row r="2500">
          <cell r="H2500">
            <v>0</v>
          </cell>
          <cell r="L2500">
            <v>0</v>
          </cell>
          <cell r="R2500">
            <v>0</v>
          </cell>
          <cell r="T2500">
            <v>0</v>
          </cell>
          <cell r="U2500">
            <v>0</v>
          </cell>
          <cell r="AF2500">
            <v>0</v>
          </cell>
        </row>
        <row r="2501">
          <cell r="H2501">
            <v>0</v>
          </cell>
          <cell r="L2501">
            <v>0</v>
          </cell>
          <cell r="R2501">
            <v>0</v>
          </cell>
          <cell r="T2501">
            <v>0</v>
          </cell>
          <cell r="U2501">
            <v>0</v>
          </cell>
          <cell r="AF2501">
            <v>0</v>
          </cell>
        </row>
        <row r="2502">
          <cell r="H2502">
            <v>0</v>
          </cell>
          <cell r="L2502">
            <v>0</v>
          </cell>
          <cell r="R2502">
            <v>0</v>
          </cell>
          <cell r="T2502">
            <v>0</v>
          </cell>
          <cell r="U2502">
            <v>0</v>
          </cell>
          <cell r="AF2502">
            <v>0</v>
          </cell>
        </row>
        <row r="2503">
          <cell r="H2503">
            <v>0</v>
          </cell>
          <cell r="L2503">
            <v>0</v>
          </cell>
          <cell r="R2503">
            <v>0</v>
          </cell>
          <cell r="T2503">
            <v>0</v>
          </cell>
          <cell r="U2503">
            <v>0</v>
          </cell>
          <cell r="AF2503">
            <v>0</v>
          </cell>
        </row>
        <row r="2504">
          <cell r="H2504">
            <v>0</v>
          </cell>
          <cell r="L2504">
            <v>0</v>
          </cell>
          <cell r="R2504">
            <v>0</v>
          </cell>
          <cell r="T2504">
            <v>0</v>
          </cell>
          <cell r="U2504">
            <v>0</v>
          </cell>
          <cell r="AF2504">
            <v>0</v>
          </cell>
        </row>
        <row r="2505">
          <cell r="H2505">
            <v>0</v>
          </cell>
          <cell r="L2505">
            <v>0</v>
          </cell>
          <cell r="R2505">
            <v>0</v>
          </cell>
          <cell r="T2505">
            <v>0</v>
          </cell>
          <cell r="U2505">
            <v>0</v>
          </cell>
          <cell r="AF2505">
            <v>0</v>
          </cell>
        </row>
        <row r="2506">
          <cell r="H2506">
            <v>0</v>
          </cell>
          <cell r="L2506">
            <v>0</v>
          </cell>
          <cell r="R2506">
            <v>0</v>
          </cell>
          <cell r="T2506">
            <v>0</v>
          </cell>
          <cell r="U2506">
            <v>0</v>
          </cell>
          <cell r="AF2506">
            <v>0</v>
          </cell>
        </row>
        <row r="2507">
          <cell r="H2507">
            <v>0</v>
          </cell>
          <cell r="L2507">
            <v>0</v>
          </cell>
          <cell r="R2507">
            <v>0</v>
          </cell>
          <cell r="T2507">
            <v>0</v>
          </cell>
          <cell r="U2507">
            <v>0</v>
          </cell>
          <cell r="AF2507">
            <v>0</v>
          </cell>
        </row>
        <row r="2508">
          <cell r="H2508">
            <v>0</v>
          </cell>
          <cell r="L2508">
            <v>0</v>
          </cell>
          <cell r="R2508">
            <v>0</v>
          </cell>
          <cell r="T2508">
            <v>0</v>
          </cell>
          <cell r="U2508">
            <v>0</v>
          </cell>
          <cell r="AF2508">
            <v>0</v>
          </cell>
        </row>
        <row r="2509">
          <cell r="H2509">
            <v>0</v>
          </cell>
          <cell r="L2509">
            <v>0</v>
          </cell>
          <cell r="R2509">
            <v>0</v>
          </cell>
          <cell r="T2509">
            <v>0</v>
          </cell>
          <cell r="U2509">
            <v>0</v>
          </cell>
          <cell r="AF2509">
            <v>0</v>
          </cell>
        </row>
        <row r="2510">
          <cell r="H2510">
            <v>0</v>
          </cell>
          <cell r="L2510">
            <v>0</v>
          </cell>
          <cell r="R2510">
            <v>0</v>
          </cell>
          <cell r="T2510">
            <v>0</v>
          </cell>
          <cell r="U2510">
            <v>0</v>
          </cell>
          <cell r="AF2510">
            <v>0</v>
          </cell>
        </row>
        <row r="2511">
          <cell r="H2511">
            <v>0</v>
          </cell>
          <cell r="L2511">
            <v>0</v>
          </cell>
          <cell r="R2511">
            <v>0</v>
          </cell>
          <cell r="T2511">
            <v>0</v>
          </cell>
          <cell r="U2511">
            <v>0</v>
          </cell>
          <cell r="AF2511">
            <v>0</v>
          </cell>
        </row>
        <row r="2512">
          <cell r="H2512">
            <v>0</v>
          </cell>
          <cell r="L2512">
            <v>0</v>
          </cell>
          <cell r="R2512">
            <v>0</v>
          </cell>
          <cell r="T2512">
            <v>0</v>
          </cell>
          <cell r="U2512">
            <v>0</v>
          </cell>
          <cell r="AF2512">
            <v>0</v>
          </cell>
        </row>
        <row r="2513">
          <cell r="H2513">
            <v>0</v>
          </cell>
          <cell r="L2513">
            <v>0</v>
          </cell>
          <cell r="R2513">
            <v>0</v>
          </cell>
          <cell r="T2513">
            <v>0</v>
          </cell>
          <cell r="U2513">
            <v>0</v>
          </cell>
          <cell r="AF2513">
            <v>0</v>
          </cell>
        </row>
      </sheetData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"/>
      <sheetName val="Control Panel"/>
      <sheetName val="Liquidity ---&gt;"/>
      <sheetName val="Liquidity Output"/>
      <sheetName val="Liquidity Forecast "/>
      <sheetName val="Operating Assumptions"/>
      <sheetName val="Regulatory Assumptions"/>
      <sheetName val="Other RJ Claims"/>
      <sheetName val="Hedges"/>
      <sheetName val="MTM Derivatives (Company)"/>
      <sheetName val="Derivatives Cash Flow (Company)"/>
      <sheetName val="Cap Table &amp; Transaction --&gt;"/>
      <sheetName val="RJ Dashboard"/>
      <sheetName val="New Debt NPV Calc"/>
      <sheetName val="RJ Treatment Summary"/>
      <sheetName val="Treatment Detail"/>
      <sheetName val="Equity Outputs"/>
      <sheetName val="Transaction S&amp;U"/>
      <sheetName val="Entity Outputs - Exchange"/>
      <sheetName val="Entity Outputs - EJ and RJ"/>
      <sheetName val="Transaction Output"/>
      <sheetName val="Transaction Summary"/>
      <sheetName val="Capital Structure Output"/>
      <sheetName val="Capital Structure Summary"/>
      <sheetName val="Debt ---&gt;"/>
      <sheetName val="Transaction Assumptions"/>
      <sheetName val="Debt Assumptions"/>
      <sheetName val="Debt Schedule"/>
      <sheetName val="Debt Schedule Summary"/>
      <sheetName val="Company Backup"/>
      <sheetName val="CRI Forecast"/>
      <sheetName val="CRI Backup"/>
      <sheetName val="Debt Consolidation"/>
      <sheetName val="Amortization Schedule"/>
      <sheetName val="Projected Debt Balances"/>
      <sheetName val="Graveyard --&gt;"/>
      <sheetName val="Liquidity Forecast - CHECK"/>
      <sheetName val="Equity Splits"/>
      <sheetName val="Equity Split Sensitivity"/>
      <sheetName val="Exchange Summary by Issuer"/>
      <sheetName val="Scenarios Summary"/>
      <sheetName val="New Issuance Schedule"/>
      <sheetName val="Transaction Comparison"/>
    </sheetNames>
    <sheetDataSet>
      <sheetData sheetId="0"/>
      <sheetData sheetId="1">
        <row r="2">
          <cell r="D2">
            <v>3</v>
          </cell>
        </row>
        <row r="248">
          <cell r="AH248" t="str">
            <v>Liquidity and Leverage</v>
          </cell>
        </row>
        <row r="250">
          <cell r="AH250" t="str">
            <v>RJ</v>
          </cell>
          <cell r="AJ250" t="str">
            <v>2017 Ending</v>
          </cell>
          <cell r="AL250" t="str">
            <v>2017 Ending</v>
          </cell>
          <cell r="AN250" t="str">
            <v>2017 Ending</v>
          </cell>
          <cell r="AP250" t="str">
            <v>Gross Debt /</v>
          </cell>
        </row>
        <row r="251">
          <cell r="AH251" t="str">
            <v>Participation</v>
          </cell>
          <cell r="AJ251" t="str">
            <v>Cash Balance</v>
          </cell>
          <cell r="AL251" t="str">
            <v>Gross Debt(1)</v>
          </cell>
          <cell r="AN251" t="str">
            <v>Net Debt(1)</v>
          </cell>
          <cell r="AP251" t="str">
            <v>2017E EBITDA</v>
          </cell>
        </row>
        <row r="252">
          <cell r="AH252">
            <v>1</v>
          </cell>
          <cell r="AJ252">
            <v>7268.2170330352528</v>
          </cell>
          <cell r="AL252">
            <v>9480.5133515048019</v>
          </cell>
          <cell r="AN252">
            <v>2212.2963184695491</v>
          </cell>
          <cell r="AP252">
            <v>1.4266536268961458</v>
          </cell>
        </row>
        <row r="254">
          <cell r="AH254" t="str">
            <v>2017E EBITDA</v>
          </cell>
          <cell r="AJ254">
            <v>6645.2803769410966</v>
          </cell>
        </row>
        <row r="257">
          <cell r="AH257" t="str">
            <v>Liquidity and Leverage</v>
          </cell>
        </row>
        <row r="259">
          <cell r="AH259" t="str">
            <v>Exchange</v>
          </cell>
          <cell r="AJ259" t="str">
            <v>2018 Ending</v>
          </cell>
          <cell r="AL259" t="str">
            <v>2018 Ending</v>
          </cell>
          <cell r="AN259" t="str">
            <v>2018 Ending</v>
          </cell>
          <cell r="AP259" t="str">
            <v>Gross Debt /</v>
          </cell>
        </row>
        <row r="260">
          <cell r="AH260" t="str">
            <v>Participation</v>
          </cell>
          <cell r="AJ260" t="str">
            <v>Cash Balance</v>
          </cell>
          <cell r="AL260" t="str">
            <v>Gross Debt(1)</v>
          </cell>
          <cell r="AN260" t="str">
            <v>Net Debt(1)</v>
          </cell>
          <cell r="AP260" t="str">
            <v>2018E EBITDA</v>
          </cell>
        </row>
        <row r="261">
          <cell r="AH261">
            <v>0.5</v>
          </cell>
          <cell r="AJ261">
            <v>87.487766205624425</v>
          </cell>
        </row>
        <row r="262">
          <cell r="AH262">
            <v>0.55000000000000004</v>
          </cell>
          <cell r="AJ262">
            <v>696.5659852230043</v>
          </cell>
        </row>
        <row r="263">
          <cell r="AH263">
            <v>0.60000000000000009</v>
          </cell>
          <cell r="AJ263">
            <v>1305.6274069843196</v>
          </cell>
        </row>
        <row r="264">
          <cell r="AH264">
            <v>0.65000000000000013</v>
          </cell>
          <cell r="AJ264">
            <v>1914.6720314895711</v>
          </cell>
        </row>
        <row r="265">
          <cell r="AH265">
            <v>0.70000000000000018</v>
          </cell>
          <cell r="AJ265">
            <v>2523.6998587387634</v>
          </cell>
        </row>
        <row r="266">
          <cell r="AH266">
            <v>0.75000000000000022</v>
          </cell>
          <cell r="AJ266">
            <v>3132.7108887318909</v>
          </cell>
        </row>
        <row r="267">
          <cell r="AH267">
            <v>0.80000000000000027</v>
          </cell>
          <cell r="AJ267">
            <v>3741.7051214689559</v>
          </cell>
        </row>
        <row r="268">
          <cell r="AH268">
            <v>0.85000000000000031</v>
          </cell>
          <cell r="AJ268">
            <v>4350.6825569499597</v>
          </cell>
        </row>
        <row r="269">
          <cell r="AH269">
            <v>0.90000000000000036</v>
          </cell>
          <cell r="AJ269">
            <v>4959.6431951748973</v>
          </cell>
        </row>
        <row r="270">
          <cell r="AH270">
            <v>0.9500000000000004</v>
          </cell>
          <cell r="AJ270">
            <v>5568.5870361437783</v>
          </cell>
        </row>
      </sheetData>
      <sheetData sheetId="2"/>
      <sheetData sheetId="3">
        <row r="4">
          <cell r="B4" t="str">
            <v>(BRL in millions, unless otherwise stated)</v>
          </cell>
        </row>
        <row r="5">
          <cell r="C5" t="str">
            <v>Quarter Ending</v>
          </cell>
          <cell r="E5" t="str">
            <v>Quarter Ending</v>
          </cell>
          <cell r="G5" t="str">
            <v>FYE</v>
          </cell>
          <cell r="H5" t="str">
            <v>FYE</v>
          </cell>
          <cell r="I5" t="str">
            <v>FYE</v>
          </cell>
        </row>
        <row r="6">
          <cell r="B6">
            <v>42369</v>
          </cell>
          <cell r="C6">
            <v>42460</v>
          </cell>
          <cell r="D6">
            <v>42551</v>
          </cell>
          <cell r="E6">
            <v>42643</v>
          </cell>
          <cell r="F6">
            <v>42735</v>
          </cell>
          <cell r="G6">
            <v>42735</v>
          </cell>
          <cell r="H6">
            <v>43100</v>
          </cell>
          <cell r="I6">
            <v>43465</v>
          </cell>
        </row>
        <row r="8">
          <cell r="B8" t="str">
            <v>Routine EBITDA</v>
          </cell>
          <cell r="C8">
            <v>1685.9581292200028</v>
          </cell>
          <cell r="D8">
            <v>1444.1996435469202</v>
          </cell>
          <cell r="E8">
            <v>1552.7628181280638</v>
          </cell>
          <cell r="F8">
            <v>1843.0783839045962</v>
          </cell>
          <cell r="G8">
            <v>6525.9989747995824</v>
          </cell>
          <cell r="H8">
            <v>6645.2803769410966</v>
          </cell>
          <cell r="I8">
            <v>6967.7086254837941</v>
          </cell>
        </row>
        <row r="9">
          <cell r="B9" t="str">
            <v>Capital Expenditures</v>
          </cell>
          <cell r="C9">
            <v>-1203.9106407100001</v>
          </cell>
          <cell r="D9">
            <v>-1215.1545650999999</v>
          </cell>
          <cell r="E9">
            <v>-1079.5388272080218</v>
          </cell>
          <cell r="F9">
            <v>-1384.7260097475457</v>
          </cell>
          <cell r="G9">
            <v>-4883.3300427655677</v>
          </cell>
          <cell r="H9">
            <v>-5017.3335893392432</v>
          </cell>
          <cell r="I9">
            <v>-5050</v>
          </cell>
        </row>
        <row r="10">
          <cell r="B10" t="str">
            <v>3G/4G Licenses</v>
          </cell>
          <cell r="C10">
            <v>0</v>
          </cell>
          <cell r="D10">
            <v>-649.97504220000008</v>
          </cell>
          <cell r="E10">
            <v>0</v>
          </cell>
          <cell r="F10">
            <v>0</v>
          </cell>
          <cell r="G10">
            <v>-649.97504220000008</v>
          </cell>
          <cell r="H10">
            <v>-3.8277296733750745</v>
          </cell>
          <cell r="I10">
            <v>-4.4515944145619866</v>
          </cell>
        </row>
        <row r="11">
          <cell r="B11" t="str">
            <v>Change in Working Capital</v>
          </cell>
          <cell r="C11">
            <v>-1019.9960204346005</v>
          </cell>
          <cell r="D11">
            <v>-544.17612122584569</v>
          </cell>
          <cell r="E11">
            <v>-89.018461009002706</v>
          </cell>
          <cell r="F11">
            <v>-79.237754159011047</v>
          </cell>
          <cell r="G11">
            <v>-1732.42835682846</v>
          </cell>
          <cell r="H11">
            <v>-1640.2730308825567</v>
          </cell>
          <cell r="I11">
            <v>-1515.24437203038</v>
          </cell>
        </row>
        <row r="12">
          <cell r="B12" t="str">
            <v>Operating Free Cash Flow</v>
          </cell>
          <cell r="C12">
            <v>-537.94853192459777</v>
          </cell>
          <cell r="D12">
            <v>-965.10608497892542</v>
          </cell>
          <cell r="E12">
            <v>384.20552991103938</v>
          </cell>
          <cell r="F12">
            <v>379.11461999803942</v>
          </cell>
          <cell r="G12">
            <v>-739.73446699444537</v>
          </cell>
          <cell r="H12">
            <v>-16.153972954078199</v>
          </cell>
          <cell r="I12">
            <v>398.01265903885223</v>
          </cell>
        </row>
        <row r="14">
          <cell r="B14" t="str">
            <v>Refis</v>
          </cell>
          <cell r="C14">
            <v>-23.476075489999999</v>
          </cell>
          <cell r="D14">
            <v>-23.686579310000003</v>
          </cell>
          <cell r="E14">
            <v>-20.57204251000001</v>
          </cell>
          <cell r="F14">
            <v>-20.57204251000001</v>
          </cell>
          <cell r="G14">
            <v>-88.306739820000018</v>
          </cell>
          <cell r="H14">
            <v>-94.779397026282027</v>
          </cell>
          <cell r="I14">
            <v>-105.1509351735377</v>
          </cell>
        </row>
        <row r="15">
          <cell r="B15" t="str">
            <v>Taxes &amp; Legal</v>
          </cell>
          <cell r="C15">
            <v>-130.35979326</v>
          </cell>
          <cell r="D15">
            <v>-123.17247193999999</v>
          </cell>
          <cell r="E15">
            <v>-159.73386740000001</v>
          </cell>
          <cell r="F15">
            <v>-159.73386740000001</v>
          </cell>
          <cell r="G15">
            <v>-573</v>
          </cell>
          <cell r="H15">
            <v>-521.37136761404076</v>
          </cell>
          <cell r="I15">
            <v>-546.66824710815854</v>
          </cell>
        </row>
        <row r="16">
          <cell r="B16" t="str">
            <v>Mandatory Dividends</v>
          </cell>
          <cell r="C16">
            <v>-51.118445530000002</v>
          </cell>
          <cell r="D16">
            <v>-28.03153545</v>
          </cell>
          <cell r="E16">
            <v>0</v>
          </cell>
          <cell r="F16">
            <v>-35</v>
          </cell>
          <cell r="G16">
            <v>-114.14998098000001</v>
          </cell>
          <cell r="H16">
            <v>-70</v>
          </cell>
          <cell r="I16">
            <v>-70</v>
          </cell>
        </row>
        <row r="17">
          <cell r="B17" t="str">
            <v>Non-recurring Cash Flows(1)</v>
          </cell>
          <cell r="C17">
            <v>-644.6417760000005</v>
          </cell>
          <cell r="D17">
            <v>-520.15520896693226</v>
          </cell>
          <cell r="E17">
            <v>173.01185354564845</v>
          </cell>
          <cell r="F17">
            <v>152.80110232483193</v>
          </cell>
          <cell r="G17">
            <v>-838.98402909645233</v>
          </cell>
          <cell r="H17">
            <v>538.45683631427482</v>
          </cell>
          <cell r="I17">
            <v>-430.98067360357936</v>
          </cell>
        </row>
        <row r="18">
          <cell r="B18" t="str">
            <v>Cash Flow Pre-Financing</v>
          </cell>
          <cell r="C18">
            <v>-1387.5446222045982</v>
          </cell>
          <cell r="D18">
            <v>-1660.1518806458575</v>
          </cell>
          <cell r="E18">
            <v>376.91147354668783</v>
          </cell>
          <cell r="F18">
            <v>316.60981241287129</v>
          </cell>
          <cell r="G18">
            <v>-2354.1752168908979</v>
          </cell>
          <cell r="H18">
            <v>-163.84790128012617</v>
          </cell>
          <cell r="I18">
            <v>-754.7871968464234</v>
          </cell>
        </row>
        <row r="20">
          <cell r="B20" t="str">
            <v>Total Cash Interest</v>
          </cell>
          <cell r="C20">
            <v>-657.82501164297787</v>
          </cell>
          <cell r="D20">
            <v>-930.49105580505238</v>
          </cell>
          <cell r="E20">
            <v>0</v>
          </cell>
          <cell r="F20">
            <v>0</v>
          </cell>
          <cell r="G20">
            <v>-1588.3160674480303</v>
          </cell>
          <cell r="H20">
            <v>-162.91338513963197</v>
          </cell>
          <cell r="I20">
            <v>-177.7236928795985</v>
          </cell>
        </row>
        <row r="22">
          <cell r="B22" t="str">
            <v>Cash Flow After Interest</v>
          </cell>
          <cell r="C22">
            <v>-2045.3696338475761</v>
          </cell>
          <cell r="D22">
            <v>-2590.6429364509099</v>
          </cell>
          <cell r="E22">
            <v>376.91147354668783</v>
          </cell>
          <cell r="F22">
            <v>316.60981241287129</v>
          </cell>
          <cell r="G22">
            <v>-3942.4912843389284</v>
          </cell>
          <cell r="H22">
            <v>-326.76128641975811</v>
          </cell>
          <cell r="I22">
            <v>-932.5108897260219</v>
          </cell>
        </row>
        <row r="24">
          <cell r="B24" t="str">
            <v>Amortization &amp; Maturities</v>
          </cell>
        </row>
        <row r="25">
          <cell r="B25" t="str">
            <v>USD Bond Maturities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B26" t="str">
            <v>EUR Bond Maturities</v>
          </cell>
          <cell r="C26">
            <v>-2298.2113550000004</v>
          </cell>
          <cell r="D26">
            <v>0</v>
          </cell>
          <cell r="E26">
            <v>0</v>
          </cell>
          <cell r="F26">
            <v>0</v>
          </cell>
          <cell r="G26">
            <v>-2298.2113550000004</v>
          </cell>
          <cell r="H26">
            <v>0</v>
          </cell>
          <cell r="I26">
            <v>0</v>
          </cell>
        </row>
        <row r="27">
          <cell r="B27" t="str">
            <v>BRL Bond Maturities</v>
          </cell>
          <cell r="C27">
            <v>-32.69</v>
          </cell>
          <cell r="D27">
            <v>0</v>
          </cell>
          <cell r="E27">
            <v>0</v>
          </cell>
          <cell r="F27">
            <v>0</v>
          </cell>
          <cell r="G27">
            <v>-32.69</v>
          </cell>
          <cell r="H27">
            <v>0</v>
          </cell>
          <cell r="I27">
            <v>0</v>
          </cell>
        </row>
        <row r="28">
          <cell r="B28" t="str">
            <v>Other Facility Amortization</v>
          </cell>
          <cell r="C28">
            <v>-3383.3566150030551</v>
          </cell>
          <cell r="D28">
            <v>-446.08842539299593</v>
          </cell>
          <cell r="E28">
            <v>0</v>
          </cell>
          <cell r="F28">
            <v>0</v>
          </cell>
          <cell r="G28">
            <v>-3829.4450403960509</v>
          </cell>
          <cell r="H28">
            <v>0</v>
          </cell>
          <cell r="I28">
            <v>0</v>
          </cell>
        </row>
        <row r="29">
          <cell r="B29" t="str">
            <v>Total Amortization</v>
          </cell>
          <cell r="C29">
            <v>-5714.2579700030556</v>
          </cell>
          <cell r="D29">
            <v>-446.08842539299593</v>
          </cell>
          <cell r="E29">
            <v>0</v>
          </cell>
          <cell r="F29">
            <v>0</v>
          </cell>
          <cell r="G29">
            <v>-6160.3463953960509</v>
          </cell>
          <cell r="H29">
            <v>0</v>
          </cell>
          <cell r="I29">
            <v>0</v>
          </cell>
        </row>
        <row r="31">
          <cell r="B31" t="str">
            <v>Other RJ Claim Cash Flows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-1772.1288177564059</v>
          </cell>
          <cell r="I31">
            <v>-2031.0026834767434</v>
          </cell>
        </row>
        <row r="32">
          <cell r="B32" t="str">
            <v>Judicial Deposit Cash Flows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771.24999999999989</v>
          </cell>
          <cell r="I32">
            <v>683.41102315804119</v>
          </cell>
        </row>
        <row r="33">
          <cell r="B33" t="str">
            <v>Hedging Contracts</v>
          </cell>
          <cell r="C33">
            <v>-330.37965005999996</v>
          </cell>
          <cell r="D33">
            <v>-230.08257551000031</v>
          </cell>
          <cell r="E33">
            <v>184.87949639000004</v>
          </cell>
          <cell r="F33">
            <v>0</v>
          </cell>
          <cell r="G33">
            <v>-375.58272918000029</v>
          </cell>
          <cell r="H33">
            <v>0</v>
          </cell>
          <cell r="I33">
            <v>0</v>
          </cell>
        </row>
        <row r="34">
          <cell r="B34" t="str">
            <v>New Equity Investment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 t="str">
            <v>Cash Used in Exchange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B36" t="str">
            <v>Proceeds from New Debt Issuance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B37" t="str">
            <v>Taxes from Debt Cancellation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 t="str">
            <v>Restructuring Costs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40">
          <cell r="B40" t="str">
            <v>Total Cash Flow</v>
          </cell>
          <cell r="C40">
            <v>-8090.0072539106313</v>
          </cell>
          <cell r="D40">
            <v>-3266.8139373539061</v>
          </cell>
          <cell r="E40">
            <v>561.79096993668782</v>
          </cell>
          <cell r="F40">
            <v>316.60981241287129</v>
          </cell>
          <cell r="G40">
            <v>-10478.420408914979</v>
          </cell>
          <cell r="H40">
            <v>-1327.6401041761642</v>
          </cell>
          <cell r="I40">
            <v>-2280.102550044724</v>
          </cell>
        </row>
        <row r="42">
          <cell r="B42" t="str">
            <v>Beginning Cash</v>
          </cell>
          <cell r="C42">
            <v>16826</v>
          </cell>
          <cell r="D42">
            <v>8527</v>
          </cell>
          <cell r="E42">
            <v>5106.1549005812303</v>
          </cell>
          <cell r="F42">
            <v>5667.9458705179186</v>
          </cell>
          <cell r="G42">
            <v>16826</v>
          </cell>
          <cell r="H42">
            <v>5984.5556829307898</v>
          </cell>
          <cell r="I42">
            <v>4656.915578754626</v>
          </cell>
        </row>
        <row r="43">
          <cell r="B43" t="str">
            <v>Change in Cash</v>
          </cell>
          <cell r="C43">
            <v>-8299</v>
          </cell>
          <cell r="D43">
            <v>-3420.8450994187697</v>
          </cell>
          <cell r="E43">
            <v>561.79096993668782</v>
          </cell>
          <cell r="F43">
            <v>316.60981241287129</v>
          </cell>
          <cell r="G43">
            <v>-10687.413155004348</v>
          </cell>
          <cell r="H43">
            <v>-1327.6401041761642</v>
          </cell>
          <cell r="I43">
            <v>-2280.102550044724</v>
          </cell>
        </row>
        <row r="44">
          <cell r="B44" t="str">
            <v>Ending Cash / (Financing Needs)</v>
          </cell>
          <cell r="C44">
            <v>8527</v>
          </cell>
          <cell r="D44">
            <v>5106.1549005812303</v>
          </cell>
          <cell r="E44">
            <v>5667.9458705179186</v>
          </cell>
          <cell r="F44">
            <v>5984.5556829307898</v>
          </cell>
          <cell r="G44">
            <v>6138.5868449956524</v>
          </cell>
          <cell r="H44">
            <v>4656.915578754626</v>
          </cell>
          <cell r="I44">
            <v>2376.813028709902</v>
          </cell>
        </row>
        <row r="46">
          <cell r="B46" t="str">
            <v>Credit Statistics</v>
          </cell>
        </row>
        <row r="47">
          <cell r="B47" t="str">
            <v>Total Debt(2)</v>
          </cell>
          <cell r="C47">
            <v>48546.103101633336</v>
          </cell>
          <cell r="D47">
            <v>48127.935335730042</v>
          </cell>
          <cell r="E47">
            <v>48456.182377493591</v>
          </cell>
          <cell r="F47">
            <v>48456.182377493591</v>
          </cell>
          <cell r="G47">
            <v>48456.182377493591</v>
          </cell>
          <cell r="H47">
            <v>18382.130436288404</v>
          </cell>
          <cell r="I47">
            <v>19142.796892371374</v>
          </cell>
        </row>
        <row r="48">
          <cell r="B48" t="str">
            <v>Net Debt(2)</v>
          </cell>
          <cell r="C48">
            <v>40019.103101633336</v>
          </cell>
          <cell r="D48">
            <v>43021.780435148816</v>
          </cell>
          <cell r="E48">
            <v>42788.236506975671</v>
          </cell>
          <cell r="F48">
            <v>42471.626694562801</v>
          </cell>
          <cell r="G48">
            <v>42317.595532497937</v>
          </cell>
          <cell r="H48">
            <v>13725.214857533778</v>
          </cell>
          <cell r="I48">
            <v>16765.983863661473</v>
          </cell>
        </row>
        <row r="49">
          <cell r="B49" t="str">
            <v>Total Debt / EBITDA</v>
          </cell>
          <cell r="C49">
            <v>7.0663510861782761</v>
          </cell>
          <cell r="D49">
            <v>7.4065897205492508</v>
          </cell>
          <cell r="E49">
            <v>7.7551459154322089</v>
          </cell>
          <cell r="F49">
            <v>7.425098067684222</v>
          </cell>
          <cell r="G49">
            <v>7.425098067684222</v>
          </cell>
          <cell r="H49">
            <v>2.7661933573297808</v>
          </cell>
          <cell r="I49">
            <v>2.7473589843235184</v>
          </cell>
        </row>
        <row r="50">
          <cell r="B50" t="str">
            <v>Net Debt / EBITDA</v>
          </cell>
          <cell r="C50">
            <v>5.8251644231479558</v>
          </cell>
          <cell r="D50">
            <v>6.6207842598670377</v>
          </cell>
          <cell r="E50">
            <v>6.8480223016855755</v>
          </cell>
          <cell r="F50">
            <v>6.5080651802994085</v>
          </cell>
          <cell r="G50">
            <v>6.4844624854997832</v>
          </cell>
          <cell r="H50">
            <v>2.0654079405226935</v>
          </cell>
          <cell r="I50">
            <v>2.406240668896706</v>
          </cell>
        </row>
        <row r="51">
          <cell r="B51" t="str">
            <v>EBITDA / Cash Interest(2)</v>
          </cell>
          <cell r="F51">
            <v>4.1087533574378536</v>
          </cell>
          <cell r="G51">
            <v>4.1087533574378536</v>
          </cell>
          <cell r="H51">
            <v>40.790266381399363</v>
          </cell>
          <cell r="I51">
            <v>39.205288347255816</v>
          </cell>
        </row>
        <row r="52">
          <cell r="B52" t="str">
            <v>(EBITDA - Capex) / Cash Interest(2)</v>
          </cell>
          <cell r="F52">
            <v>1.0342204336403362</v>
          </cell>
          <cell r="G52">
            <v>1.0342204336403358</v>
          </cell>
          <cell r="H52">
            <v>9.9927135281520982</v>
          </cell>
          <cell r="I52">
            <v>10.790393753425851</v>
          </cell>
        </row>
        <row r="54">
          <cell r="B54" t="str">
            <v>Memo: Total Interest</v>
          </cell>
          <cell r="C54">
            <v>-657.82501164297787</v>
          </cell>
          <cell r="D54">
            <v>-930.4910558050525</v>
          </cell>
          <cell r="E54">
            <v>0</v>
          </cell>
          <cell r="F54">
            <v>0</v>
          </cell>
          <cell r="G54">
            <v>-1588.3160674480305</v>
          </cell>
          <cell r="H54">
            <v>-895.10818368742753</v>
          </cell>
          <cell r="I54">
            <v>-977.36694677007574</v>
          </cell>
        </row>
      </sheetData>
      <sheetData sheetId="4">
        <row r="72">
          <cell r="AH72" t="str">
            <v>Liquidity</v>
          </cell>
        </row>
        <row r="73">
          <cell r="AH73" t="str">
            <v>(BRL in millions)</v>
          </cell>
        </row>
        <row r="74">
          <cell r="AJ74" t="str">
            <v>Emergence</v>
          </cell>
          <cell r="AL74" t="str">
            <v xml:space="preserve">Cash at </v>
          </cell>
          <cell r="AN74" t="str">
            <v>Cash at</v>
          </cell>
        </row>
        <row r="75">
          <cell r="AH75" t="str">
            <v>Filing Date</v>
          </cell>
          <cell r="AJ75" t="str">
            <v>Date</v>
          </cell>
          <cell r="AL75" t="str">
            <v>Filing</v>
          </cell>
          <cell r="AN75" t="str">
            <v>Emergence</v>
          </cell>
        </row>
        <row r="77">
          <cell r="AH77">
            <v>42551</v>
          </cell>
          <cell r="AJ77">
            <v>42735</v>
          </cell>
          <cell r="AL77">
            <v>0</v>
          </cell>
          <cell r="AN77">
            <v>7672.7373117862671</v>
          </cell>
        </row>
        <row r="78">
          <cell r="AH78">
            <v>42643</v>
          </cell>
          <cell r="AJ78">
            <v>42825</v>
          </cell>
          <cell r="AL78">
            <v>4108.5916569176406</v>
          </cell>
          <cell r="AN78">
            <v>5255.7373626474819</v>
          </cell>
        </row>
        <row r="79">
          <cell r="AH79">
            <v>42735</v>
          </cell>
          <cell r="AJ79">
            <v>42916</v>
          </cell>
          <cell r="AL79">
            <v>3318.0273679698694</v>
          </cell>
          <cell r="AN79">
            <v>3660.8567272745586</v>
          </cell>
        </row>
      </sheetData>
      <sheetData sheetId="5">
        <row r="5">
          <cell r="E5">
            <v>2</v>
          </cell>
        </row>
      </sheetData>
      <sheetData sheetId="6">
        <row r="5">
          <cell r="E5">
            <v>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1">
          <cell r="B41" t="str">
            <v xml:space="preserve">Extrajudicial Recovery Consent Threshold </v>
          </cell>
        </row>
        <row r="43">
          <cell r="B43" t="str">
            <v>(BRL in millions)</v>
          </cell>
        </row>
        <row r="45">
          <cell r="B45" t="str">
            <v>Total Unsecured Debt(1)</v>
          </cell>
          <cell r="C45">
            <v>54398.817223665086</v>
          </cell>
        </row>
        <row r="46">
          <cell r="B46" t="str">
            <v>EJ Threshold</v>
          </cell>
          <cell r="C46">
            <v>0.6</v>
          </cell>
        </row>
        <row r="47">
          <cell r="B47" t="str">
            <v xml:space="preserve">Consent Threshold </v>
          </cell>
          <cell r="C47">
            <v>32639.29033419905</v>
          </cell>
        </row>
        <row r="52">
          <cell r="B52" t="str">
            <v>Public Markets Consent Sensitivity</v>
          </cell>
        </row>
        <row r="54">
          <cell r="B54" t="str">
            <v>(BRL in millions)</v>
          </cell>
        </row>
        <row r="56">
          <cell r="B56" t="str">
            <v>Total Bonds</v>
          </cell>
          <cell r="C56">
            <v>36679.265850021286</v>
          </cell>
          <cell r="D56">
            <v>36679.265850021286</v>
          </cell>
          <cell r="E56">
            <v>36679.265850021286</v>
          </cell>
          <cell r="F56">
            <v>36679.265850021286</v>
          </cell>
          <cell r="G56">
            <v>36679.265850021286</v>
          </cell>
          <cell r="J56">
            <v>36679.265850021286</v>
          </cell>
          <cell r="K56">
            <v>36679.265850021286</v>
          </cell>
        </row>
        <row r="57">
          <cell r="B57" t="str">
            <v>% Consenting to EJ Plan</v>
          </cell>
          <cell r="C57">
            <v>0.7</v>
          </cell>
          <cell r="D57">
            <v>0.75</v>
          </cell>
          <cell r="E57">
            <v>0.8</v>
          </cell>
          <cell r="F57">
            <v>0.85000000000000009</v>
          </cell>
          <cell r="G57">
            <v>0.90000000000000013</v>
          </cell>
          <cell r="J57">
            <v>0.95000000000000018</v>
          </cell>
          <cell r="K57">
            <v>1.0000000000000002</v>
          </cell>
        </row>
        <row r="58">
          <cell r="B58" t="str">
            <v>Public Markets Consent</v>
          </cell>
          <cell r="C58">
            <v>25675.486095014898</v>
          </cell>
          <cell r="D58">
            <v>27509.449387515964</v>
          </cell>
          <cell r="E58">
            <v>29343.412680017031</v>
          </cell>
          <cell r="F58">
            <v>31177.375972518097</v>
          </cell>
          <cell r="G58">
            <v>33011.33926501916</v>
          </cell>
          <cell r="J58">
            <v>34845.302557520226</v>
          </cell>
          <cell r="K58">
            <v>36679.265850021293</v>
          </cell>
        </row>
        <row r="60">
          <cell r="B60" t="str">
            <v>Total Consent Required</v>
          </cell>
          <cell r="C60">
            <v>32639.29033419905</v>
          </cell>
          <cell r="D60">
            <v>32639.29033419905</v>
          </cell>
          <cell r="E60">
            <v>32639.29033419905</v>
          </cell>
          <cell r="F60">
            <v>32639.29033419905</v>
          </cell>
          <cell r="G60">
            <v>32639.29033419905</v>
          </cell>
          <cell r="J60">
            <v>32639.29033419905</v>
          </cell>
          <cell r="K60">
            <v>32639.29033419905</v>
          </cell>
        </row>
        <row r="61">
          <cell r="B61" t="str">
            <v>Additional Bank Debt Required</v>
          </cell>
          <cell r="C61">
            <v>6963.8042391841518</v>
          </cell>
          <cell r="D61">
            <v>5129.8409466830853</v>
          </cell>
          <cell r="E61">
            <v>3295.8776541820189</v>
          </cell>
          <cell r="F61">
            <v>1461.9143616809524</v>
          </cell>
          <cell r="G61">
            <v>0</v>
          </cell>
          <cell r="J61">
            <v>0</v>
          </cell>
          <cell r="K61">
            <v>0</v>
          </cell>
        </row>
        <row r="62">
          <cell r="B62" t="str">
            <v>Total Unsecured Bank Debt</v>
          </cell>
          <cell r="C62">
            <v>17719.551373643801</v>
          </cell>
          <cell r="D62">
            <v>17719.551373643801</v>
          </cell>
          <cell r="E62">
            <v>17719.551373643801</v>
          </cell>
          <cell r="F62">
            <v>17719.551373643801</v>
          </cell>
          <cell r="G62">
            <v>17719.551373643801</v>
          </cell>
          <cell r="J62">
            <v>17719.551373643801</v>
          </cell>
          <cell r="K62">
            <v>17719.551373643801</v>
          </cell>
        </row>
        <row r="63">
          <cell r="B63" t="str">
            <v>Implied % Consent</v>
          </cell>
          <cell r="C63">
            <v>0.39300115969878158</v>
          </cell>
          <cell r="D63">
            <v>0.28950173954817227</v>
          </cell>
          <cell r="E63">
            <v>0.18600231939756293</v>
          </cell>
          <cell r="F63">
            <v>8.2502899246953587E-2</v>
          </cell>
          <cell r="G63">
            <v>0</v>
          </cell>
          <cell r="J63">
            <v>0</v>
          </cell>
          <cell r="K63">
            <v>0</v>
          </cell>
        </row>
      </sheetData>
      <sheetData sheetId="16"/>
      <sheetData sheetId="17"/>
      <sheetData sheetId="18">
        <row r="3">
          <cell r="D3" t="str">
            <v>Oi S.A. - Transaction Summary</v>
          </cell>
        </row>
        <row r="4">
          <cell r="D4" t="str">
            <v>(BRL in millions)</v>
          </cell>
        </row>
        <row r="5">
          <cell r="D5" t="str">
            <v>Existing</v>
          </cell>
          <cell r="J5" t="str">
            <v>Restructuring Consideration per R$1000</v>
          </cell>
          <cell r="O5" t="str">
            <v>Total Pro Forma</v>
          </cell>
          <cell r="T5" t="str">
            <v>Oi S.A. - Pro Forma Capitalization (2)</v>
          </cell>
        </row>
        <row r="6">
          <cell r="F6" t="str">
            <v>Interest</v>
          </cell>
          <cell r="G6" t="str">
            <v>Principal</v>
          </cell>
          <cell r="H6" t="str">
            <v>Market</v>
          </cell>
          <cell r="J6" t="str">
            <v>New Secured</v>
          </cell>
          <cell r="O6" t="str">
            <v>New Secured</v>
          </cell>
          <cell r="P6" t="str">
            <v>Equity</v>
          </cell>
          <cell r="Q6" t="str">
            <v xml:space="preserve">Reduction </v>
          </cell>
        </row>
        <row r="7">
          <cell r="D7" t="str">
            <v>Facility</v>
          </cell>
          <cell r="E7" t="str">
            <v>Maturity</v>
          </cell>
          <cell r="F7" t="str">
            <v>Rate</v>
          </cell>
          <cell r="G7" t="str">
            <v>Outstanding (1)</v>
          </cell>
          <cell r="H7" t="str">
            <v>Price</v>
          </cell>
          <cell r="J7" t="str">
            <v>Note</v>
          </cell>
          <cell r="K7" t="str">
            <v>New Equity</v>
          </cell>
          <cell r="L7" t="str">
            <v>Total</v>
          </cell>
          <cell r="M7" t="str">
            <v>Recovery</v>
          </cell>
          <cell r="O7" t="str">
            <v>Note</v>
          </cell>
          <cell r="P7" t="str">
            <v>Issued</v>
          </cell>
          <cell r="Q7" t="str">
            <v>in Principal</v>
          </cell>
          <cell r="T7" t="str">
            <v>(BRL in millions)</v>
          </cell>
        </row>
        <row r="8">
          <cell r="D8" t="str">
            <v>Amortization Relief</v>
          </cell>
          <cell r="T8" t="str">
            <v>New Debt</v>
          </cell>
          <cell r="X8">
            <v>0</v>
          </cell>
        </row>
        <row r="9">
          <cell r="D9" t="str">
            <v>Oi S.A. BNDES 4.08% TJLP</v>
          </cell>
          <cell r="E9">
            <v>44392</v>
          </cell>
          <cell r="F9">
            <v>4.0800000000000003E-2</v>
          </cell>
          <cell r="G9">
            <v>665.57147276000001</v>
          </cell>
          <cell r="H9">
            <v>0</v>
          </cell>
          <cell r="J9" t="str">
            <v>- No reduction in principal</v>
          </cell>
          <cell r="T9" t="str">
            <v>Holdout Debt</v>
          </cell>
          <cell r="X9">
            <v>0</v>
          </cell>
        </row>
        <row r="10">
          <cell r="D10" t="str">
            <v>Oi S.A. BNDES 2.5%</v>
          </cell>
          <cell r="E10">
            <v>44211</v>
          </cell>
          <cell r="F10">
            <v>2.5000000000000001E-2</v>
          </cell>
          <cell r="G10">
            <v>185.71965407999997</v>
          </cell>
          <cell r="H10">
            <v>0</v>
          </cell>
          <cell r="J10" t="str">
            <v>- 3 year amortization relief / maturity extension</v>
          </cell>
          <cell r="T10" t="str">
            <v>Existing Secured Debt</v>
          </cell>
          <cell r="X10">
            <v>851.29112683999995</v>
          </cell>
        </row>
        <row r="11">
          <cell r="D11" t="str">
            <v>BRB Fixed Rate Loan</v>
          </cell>
          <cell r="E11">
            <v>48928</v>
          </cell>
          <cell r="F11">
            <v>2.4299999999999999E-2</v>
          </cell>
          <cell r="G11">
            <v>0</v>
          </cell>
          <cell r="H11">
            <v>0</v>
          </cell>
          <cell r="J11" t="str">
            <v>- Eliminate negative pledge</v>
          </cell>
          <cell r="T11" t="str">
            <v>Total Debt</v>
          </cell>
          <cell r="X11">
            <v>851.29112683999995</v>
          </cell>
        </row>
        <row r="12">
          <cell r="D12" t="str">
            <v>Subtotal</v>
          </cell>
          <cell r="G12">
            <v>851.29112683999995</v>
          </cell>
        </row>
        <row r="14">
          <cell r="D14" t="str">
            <v>Interest &amp; Amortization Relief</v>
          </cell>
        </row>
        <row r="15">
          <cell r="D15" t="str">
            <v>Oi S.A. Local Debentures 8 (BRL)</v>
          </cell>
          <cell r="E15">
            <v>43462</v>
          </cell>
          <cell r="F15">
            <v>1.15E-2</v>
          </cell>
          <cell r="G15">
            <v>0</v>
          </cell>
          <cell r="H15">
            <v>0</v>
          </cell>
          <cell r="J15" t="str">
            <v>- No reduction in principal</v>
          </cell>
        </row>
        <row r="16">
          <cell r="D16" t="str">
            <v>Oi S.A. Local Debentures 10 (BRL)</v>
          </cell>
          <cell r="E16">
            <v>43552</v>
          </cell>
          <cell r="F16">
            <v>7.4999999999999997E-3</v>
          </cell>
          <cell r="G16">
            <v>0</v>
          </cell>
          <cell r="H16">
            <v>0</v>
          </cell>
          <cell r="J16" t="str">
            <v>- 3 year PIK interest</v>
          </cell>
        </row>
        <row r="17">
          <cell r="D17" t="str">
            <v>Oi S.A. FINNVERA / ONDD ECAs</v>
          </cell>
          <cell r="E17">
            <v>45366</v>
          </cell>
          <cell r="F17">
            <v>1.2394723855048922E-2</v>
          </cell>
          <cell r="G17">
            <v>0</v>
          </cell>
          <cell r="H17">
            <v>0</v>
          </cell>
          <cell r="J17" t="str">
            <v>- 3 year amortization relief / maturity extension</v>
          </cell>
        </row>
        <row r="18">
          <cell r="D18" t="str">
            <v>CRI 5 (COPART 5)</v>
          </cell>
          <cell r="E18">
            <v>44804</v>
          </cell>
          <cell r="F18">
            <v>7.9399999999999998E-2</v>
          </cell>
          <cell r="G18">
            <v>0</v>
          </cell>
          <cell r="H18">
            <v>0</v>
          </cell>
          <cell r="J18" t="str">
            <v>- Eliminate negative pledge</v>
          </cell>
        </row>
        <row r="19">
          <cell r="D19" t="str">
            <v>Subtotal</v>
          </cell>
          <cell r="G19">
            <v>0</v>
          </cell>
        </row>
        <row r="21">
          <cell r="D21" t="str">
            <v>Exchanged Notes</v>
          </cell>
        </row>
        <row r="22">
          <cell r="D22" t="str">
            <v>2019 Oi. S.A. Citibank Bonds (USD)</v>
          </cell>
          <cell r="E22">
            <v>43578</v>
          </cell>
          <cell r="F22">
            <v>9.5000000000000001E-2</v>
          </cell>
          <cell r="G22">
            <v>500.15974167965896</v>
          </cell>
          <cell r="H22">
            <v>24.25</v>
          </cell>
          <cell r="J22">
            <v>0</v>
          </cell>
          <cell r="K22">
            <v>242.5</v>
          </cell>
          <cell r="L22">
            <v>242.5</v>
          </cell>
          <cell r="M22">
            <v>0.24249999999999999</v>
          </cell>
          <cell r="O22">
            <v>0</v>
          </cell>
          <cell r="P22">
            <v>121.2887373573173</v>
          </cell>
          <cell r="Q22">
            <v>378.87100432234166</v>
          </cell>
        </row>
        <row r="23">
          <cell r="D23" t="str">
            <v>2017 Oi S.A. Bonds (EUR)</v>
          </cell>
          <cell r="E23">
            <v>43084</v>
          </cell>
          <cell r="F23">
            <v>5.1249999999999997E-2</v>
          </cell>
          <cell r="G23">
            <v>2401.2280303578418</v>
          </cell>
          <cell r="H23">
            <v>24.613</v>
          </cell>
          <cell r="J23">
            <v>0</v>
          </cell>
          <cell r="K23">
            <v>246.13</v>
          </cell>
          <cell r="L23">
            <v>246.13</v>
          </cell>
          <cell r="M23">
            <v>0.24612999999999999</v>
          </cell>
          <cell r="O23">
            <v>0</v>
          </cell>
          <cell r="P23">
            <v>591.01425511197556</v>
          </cell>
          <cell r="Q23">
            <v>1810.2137752458661</v>
          </cell>
        </row>
        <row r="24">
          <cell r="D24" t="str">
            <v>2020 Oi S.A. Bonds (USD)</v>
          </cell>
          <cell r="E24">
            <v>44127</v>
          </cell>
          <cell r="F24">
            <v>5.5E-2</v>
          </cell>
          <cell r="G24">
            <v>6427.985307113132</v>
          </cell>
          <cell r="H24">
            <v>23.5</v>
          </cell>
          <cell r="J24">
            <v>0</v>
          </cell>
          <cell r="K24">
            <v>235</v>
          </cell>
          <cell r="L24">
            <v>235</v>
          </cell>
          <cell r="M24">
            <v>0.23499999999999999</v>
          </cell>
          <cell r="O24">
            <v>0</v>
          </cell>
          <cell r="P24">
            <v>1510.5765471715858</v>
          </cell>
          <cell r="Q24">
            <v>4917.4087599415461</v>
          </cell>
        </row>
        <row r="25">
          <cell r="D25" t="str">
            <v>2016 Oi S.A. Bonds (BRL)</v>
          </cell>
          <cell r="E25">
            <v>42628</v>
          </cell>
          <cell r="F25">
            <v>9.7500000000000003E-2</v>
          </cell>
          <cell r="G25">
            <v>1144.6084207416218</v>
          </cell>
          <cell r="H25">
            <v>17.312999999999999</v>
          </cell>
          <cell r="J25">
            <v>0</v>
          </cell>
          <cell r="K25">
            <v>173.13</v>
          </cell>
          <cell r="L25">
            <v>173.13</v>
          </cell>
          <cell r="M25">
            <v>0.17313000000000001</v>
          </cell>
          <cell r="O25">
            <v>0</v>
          </cell>
          <cell r="P25">
            <v>198.166055882997</v>
          </cell>
          <cell r="Q25">
            <v>946.44236485862484</v>
          </cell>
        </row>
        <row r="26">
          <cell r="D26" t="str">
            <v>Subtotal</v>
          </cell>
          <cell r="G26">
            <v>10473.981499892256</v>
          </cell>
          <cell r="O26">
            <v>0</v>
          </cell>
          <cell r="P26">
            <v>2421.0455955238758</v>
          </cell>
          <cell r="Q26">
            <v>8052.9359043683799</v>
          </cell>
        </row>
        <row r="27">
          <cell r="D27" t="str">
            <v>Total</v>
          </cell>
          <cell r="G27">
            <v>10473.981499892256</v>
          </cell>
          <cell r="O27">
            <v>0</v>
          </cell>
          <cell r="P27">
            <v>2421.0455955238758</v>
          </cell>
          <cell r="Q27">
            <v>8052.9359043683799</v>
          </cell>
        </row>
        <row r="74">
          <cell r="D74" t="str">
            <v>Oi Netherlands - Transaction Summary</v>
          </cell>
        </row>
        <row r="75">
          <cell r="D75" t="str">
            <v>(BRL in millions)</v>
          </cell>
          <cell r="T75" t="str">
            <v>Oi Netherlands - Pro Forma Capitalization (2)</v>
          </cell>
        </row>
        <row r="76">
          <cell r="D76" t="str">
            <v>Existing</v>
          </cell>
          <cell r="J76" t="str">
            <v>Restructuring Consideration per R$1000</v>
          </cell>
          <cell r="O76" t="str">
            <v>Total Pro Forma</v>
          </cell>
        </row>
        <row r="77">
          <cell r="F77" t="str">
            <v>Interest</v>
          </cell>
          <cell r="G77" t="str">
            <v>Principal</v>
          </cell>
          <cell r="H77" t="str">
            <v>Market</v>
          </cell>
          <cell r="J77" t="str">
            <v>New Secured</v>
          </cell>
          <cell r="O77" t="str">
            <v>New Secured</v>
          </cell>
          <cell r="P77" t="str">
            <v>Equity</v>
          </cell>
          <cell r="Q77" t="str">
            <v xml:space="preserve">Reduction </v>
          </cell>
          <cell r="T77" t="str">
            <v>(BRL in millions)</v>
          </cell>
        </row>
        <row r="78">
          <cell r="D78" t="str">
            <v>Facility</v>
          </cell>
          <cell r="E78" t="str">
            <v>Maturity</v>
          </cell>
          <cell r="F78" t="str">
            <v>Rate</v>
          </cell>
          <cell r="G78" t="str">
            <v>Outstanding (1)</v>
          </cell>
          <cell r="H78" t="str">
            <v>Price</v>
          </cell>
          <cell r="J78" t="str">
            <v>Note</v>
          </cell>
          <cell r="K78" t="str">
            <v>New Equity</v>
          </cell>
          <cell r="L78" t="str">
            <v>Total</v>
          </cell>
          <cell r="M78" t="str">
            <v>Recovery</v>
          </cell>
          <cell r="O78" t="str">
            <v>Note</v>
          </cell>
          <cell r="P78" t="str">
            <v>Issued</v>
          </cell>
          <cell r="Q78" t="str">
            <v>in Principal</v>
          </cell>
          <cell r="T78" t="str">
            <v>New Debt</v>
          </cell>
          <cell r="X78">
            <v>0</v>
          </cell>
        </row>
        <row r="79">
          <cell r="D79" t="str">
            <v>Exchanged Notes</v>
          </cell>
          <cell r="T79" t="str">
            <v>Holdout Debt</v>
          </cell>
          <cell r="X79">
            <v>0</v>
          </cell>
        </row>
        <row r="80">
          <cell r="D80" t="str">
            <v>2022 Oi Netherlands Bonds (USD)</v>
          </cell>
          <cell r="E80">
            <v>44602</v>
          </cell>
          <cell r="F80">
            <v>5.7500000000000002E-2</v>
          </cell>
          <cell r="G80">
            <v>5205.8367998544454</v>
          </cell>
          <cell r="H80">
            <v>21</v>
          </cell>
          <cell r="J80">
            <v>0</v>
          </cell>
          <cell r="K80">
            <v>210</v>
          </cell>
          <cell r="L80">
            <v>210</v>
          </cell>
          <cell r="M80">
            <v>0.21</v>
          </cell>
          <cell r="O80">
            <v>0</v>
          </cell>
          <cell r="P80">
            <v>1093.2257279694336</v>
          </cell>
          <cell r="Q80">
            <v>4112.6110718850123</v>
          </cell>
          <cell r="T80" t="str">
            <v>Existing Secured Debt</v>
          </cell>
          <cell r="X80">
            <v>0</v>
          </cell>
        </row>
        <row r="81">
          <cell r="D81" t="str">
            <v>2021 Oi Netherlands Bonds (EUR)</v>
          </cell>
          <cell r="E81">
            <v>44369</v>
          </cell>
          <cell r="F81">
            <v>5.6250000000000001E-2</v>
          </cell>
          <cell r="G81">
            <v>2554.334577412169</v>
          </cell>
          <cell r="H81">
            <v>21.01</v>
          </cell>
          <cell r="J81">
            <v>0</v>
          </cell>
          <cell r="K81">
            <v>210.10000000000002</v>
          </cell>
          <cell r="L81">
            <v>210.10000000000002</v>
          </cell>
          <cell r="M81">
            <v>0.21010000000000001</v>
          </cell>
          <cell r="O81">
            <v>0</v>
          </cell>
          <cell r="P81">
            <v>536.66569471429671</v>
          </cell>
          <cell r="Q81">
            <v>2017.6688826978723</v>
          </cell>
          <cell r="T81" t="str">
            <v>Total Debt</v>
          </cell>
          <cell r="X81">
            <v>0</v>
          </cell>
        </row>
        <row r="82">
          <cell r="D82" t="str">
            <v>Total</v>
          </cell>
          <cell r="G82">
            <v>7760.1713772666144</v>
          </cell>
          <cell r="O82">
            <v>0</v>
          </cell>
          <cell r="P82">
            <v>1629.8914226837303</v>
          </cell>
          <cell r="Q82">
            <v>6130.2799545828848</v>
          </cell>
        </row>
        <row r="85">
          <cell r="D85" t="str">
            <v>PTIF - Transaction Summary</v>
          </cell>
          <cell r="T85" t="str">
            <v>PTIF - Pro Forma Capitalization (2)</v>
          </cell>
        </row>
        <row r="86">
          <cell r="D86" t="str">
            <v>(BRL in millions)</v>
          </cell>
        </row>
        <row r="87">
          <cell r="D87" t="str">
            <v>Existing</v>
          </cell>
          <cell r="J87" t="str">
            <v>Restructuring Consideration per R$1000</v>
          </cell>
          <cell r="O87" t="str">
            <v>Total Pro Forma</v>
          </cell>
          <cell r="T87" t="str">
            <v>(BRL in millions)</v>
          </cell>
        </row>
        <row r="88">
          <cell r="F88" t="str">
            <v>Interest</v>
          </cell>
          <cell r="G88" t="str">
            <v>Principal</v>
          </cell>
          <cell r="H88" t="str">
            <v>Market</v>
          </cell>
          <cell r="J88" t="str">
            <v>New Secured</v>
          </cell>
          <cell r="O88" t="str">
            <v>New Secured</v>
          </cell>
          <cell r="P88" t="str">
            <v>Equity</v>
          </cell>
          <cell r="Q88" t="str">
            <v xml:space="preserve">Reduction </v>
          </cell>
          <cell r="T88" t="str">
            <v>New Debt</v>
          </cell>
          <cell r="X88">
            <v>0</v>
          </cell>
        </row>
        <row r="89">
          <cell r="D89" t="str">
            <v>Facility</v>
          </cell>
          <cell r="E89" t="str">
            <v>Maturity</v>
          </cell>
          <cell r="F89" t="str">
            <v>Rate</v>
          </cell>
          <cell r="G89" t="str">
            <v>Outstanding (1)</v>
          </cell>
          <cell r="H89" t="str">
            <v>Price</v>
          </cell>
          <cell r="J89" t="str">
            <v>Note</v>
          </cell>
          <cell r="K89" t="str">
            <v>New Equity</v>
          </cell>
          <cell r="L89" t="str">
            <v>Total</v>
          </cell>
          <cell r="M89" t="str">
            <v>Recovery</v>
          </cell>
          <cell r="O89" t="str">
            <v>Note</v>
          </cell>
          <cell r="P89" t="str">
            <v>Issued</v>
          </cell>
          <cell r="Q89" t="str">
            <v>in Principal</v>
          </cell>
          <cell r="T89" t="str">
            <v>Holdout Debt</v>
          </cell>
          <cell r="X89">
            <v>0</v>
          </cell>
        </row>
        <row r="90">
          <cell r="D90" t="str">
            <v>Exchanged Notes</v>
          </cell>
          <cell r="T90" t="str">
            <v>Existing Secured Debt</v>
          </cell>
          <cell r="X90">
            <v>0</v>
          </cell>
        </row>
        <row r="91">
          <cell r="D91" t="str">
            <v>2017 PTIF Bonds (EUR)</v>
          </cell>
          <cell r="E91">
            <v>42818</v>
          </cell>
          <cell r="F91">
            <v>4.3749999999999997E-2</v>
          </cell>
          <cell r="G91">
            <v>1564.9967428597158</v>
          </cell>
          <cell r="H91">
            <v>21.062999999999999</v>
          </cell>
          <cell r="J91">
            <v>0</v>
          </cell>
          <cell r="K91">
            <v>210.63</v>
          </cell>
          <cell r="L91">
            <v>210.63</v>
          </cell>
          <cell r="M91">
            <v>0.21062999999999998</v>
          </cell>
          <cell r="O91">
            <v>0</v>
          </cell>
          <cell r="P91">
            <v>329.63526394854193</v>
          </cell>
          <cell r="Q91">
            <v>1235.3614789111739</v>
          </cell>
          <cell r="T91" t="str">
            <v>Total Debt</v>
          </cell>
          <cell r="X91">
            <v>0</v>
          </cell>
        </row>
        <row r="92">
          <cell r="D92" t="str">
            <v>2018 PTIF Bonds (EUR)</v>
          </cell>
          <cell r="E92">
            <v>43207</v>
          </cell>
          <cell r="F92">
            <v>5.8749999999999997E-2</v>
          </cell>
          <cell r="G92">
            <v>3054.9158333447654</v>
          </cell>
          <cell r="H92">
            <v>21.003</v>
          </cell>
          <cell r="J92">
            <v>0</v>
          </cell>
          <cell r="K92">
            <v>210.03</v>
          </cell>
          <cell r="L92">
            <v>210.03</v>
          </cell>
          <cell r="M92">
            <v>0.21002999999999999</v>
          </cell>
          <cell r="O92">
            <v>0</v>
          </cell>
          <cell r="P92">
            <v>641.62397247740103</v>
          </cell>
          <cell r="Q92">
            <v>2413.2918608673644</v>
          </cell>
        </row>
        <row r="93">
          <cell r="D93" t="str">
            <v>2019 PTIF Bonds (EUR)</v>
          </cell>
          <cell r="E93">
            <v>43773</v>
          </cell>
          <cell r="F93">
            <v>0.05</v>
          </cell>
          <cell r="G93">
            <v>3110.093506558725</v>
          </cell>
          <cell r="H93">
            <v>21.257000000000001</v>
          </cell>
          <cell r="J93">
            <v>0</v>
          </cell>
          <cell r="K93">
            <v>212.57000000000002</v>
          </cell>
          <cell r="L93">
            <v>212.57000000000002</v>
          </cell>
          <cell r="M93">
            <v>0.21257000000000001</v>
          </cell>
          <cell r="O93">
            <v>0</v>
          </cell>
          <cell r="P93">
            <v>661.11257668918824</v>
          </cell>
          <cell r="Q93">
            <v>2448.9809298695368</v>
          </cell>
        </row>
        <row r="94">
          <cell r="D94" t="str">
            <v>2020 PTIF Bonds (EUR)</v>
          </cell>
          <cell r="E94">
            <v>43959</v>
          </cell>
          <cell r="F94">
            <v>4.6249999999999999E-2</v>
          </cell>
          <cell r="G94">
            <v>4053.6637546294505</v>
          </cell>
          <cell r="H94">
            <v>21.315000000000001</v>
          </cell>
          <cell r="J94">
            <v>0</v>
          </cell>
          <cell r="K94">
            <v>213.15</v>
          </cell>
          <cell r="L94">
            <v>213.15</v>
          </cell>
          <cell r="M94">
            <v>0.21315000000000001</v>
          </cell>
          <cell r="O94">
            <v>0</v>
          </cell>
          <cell r="P94">
            <v>864.03842929926736</v>
          </cell>
          <cell r="Q94">
            <v>3189.6253253301829</v>
          </cell>
        </row>
        <row r="95">
          <cell r="D95" t="str">
            <v>2025 PTIF Bonds (EUR)</v>
          </cell>
          <cell r="E95">
            <v>45824</v>
          </cell>
          <cell r="F95">
            <v>4.4999999999999998E-2</v>
          </cell>
          <cell r="G95">
            <v>2016.8362191780825</v>
          </cell>
          <cell r="H95">
            <v>21.06</v>
          </cell>
          <cell r="J95">
            <v>0</v>
          </cell>
          <cell r="K95">
            <v>210.6</v>
          </cell>
          <cell r="L95">
            <v>210.6</v>
          </cell>
          <cell r="M95">
            <v>0.21059999999999998</v>
          </cell>
          <cell r="O95">
            <v>0</v>
          </cell>
          <cell r="P95">
            <v>424.74570775890413</v>
          </cell>
          <cell r="Q95">
            <v>1592.0905114191783</v>
          </cell>
        </row>
        <row r="96">
          <cell r="D96" t="str">
            <v>2017 PTIF Private Placement Bonds (EUR)</v>
          </cell>
          <cell r="E96">
            <v>43045</v>
          </cell>
          <cell r="F96">
            <v>5.2420000000000001E-2</v>
          </cell>
          <cell r="G96">
            <v>1040.6946952845112</v>
          </cell>
          <cell r="H96">
            <v>20.875</v>
          </cell>
          <cell r="J96">
            <v>0</v>
          </cell>
          <cell r="K96">
            <v>208.75</v>
          </cell>
          <cell r="L96">
            <v>208.75</v>
          </cell>
          <cell r="M96">
            <v>0.20874999999999999</v>
          </cell>
          <cell r="O96">
            <v>0</v>
          </cell>
          <cell r="P96">
            <v>217.24501764064172</v>
          </cell>
          <cell r="Q96">
            <v>823.44967764386956</v>
          </cell>
        </row>
        <row r="97">
          <cell r="D97" t="str">
            <v>2016 PTIF Retail Bonds (EUR)</v>
          </cell>
          <cell r="E97">
            <v>42577</v>
          </cell>
          <cell r="F97">
            <v>6.25E-2</v>
          </cell>
          <cell r="G97">
            <v>955.51911117822772</v>
          </cell>
          <cell r="H97">
            <v>21.547000000000001</v>
          </cell>
          <cell r="J97">
            <v>0</v>
          </cell>
          <cell r="K97">
            <v>215.47</v>
          </cell>
          <cell r="L97">
            <v>215.47</v>
          </cell>
          <cell r="M97">
            <v>0.21546999999999999</v>
          </cell>
          <cell r="O97">
            <v>0</v>
          </cell>
          <cell r="P97">
            <v>205.88570288557273</v>
          </cell>
          <cell r="Q97">
            <v>749.63340829265496</v>
          </cell>
        </row>
        <row r="98">
          <cell r="D98" t="str">
            <v>Total</v>
          </cell>
          <cell r="G98">
            <v>15796.719863033479</v>
          </cell>
          <cell r="O98">
            <v>0</v>
          </cell>
          <cell r="P98">
            <v>3344.2866706995173</v>
          </cell>
          <cell r="Q98">
            <v>12452.433192333961</v>
          </cell>
        </row>
      </sheetData>
      <sheetData sheetId="19">
        <row r="3">
          <cell r="D3" t="str">
            <v>Oi S.A. - Transaction Summary</v>
          </cell>
        </row>
        <row r="4">
          <cell r="D4" t="str">
            <v>(BRL in millions)</v>
          </cell>
        </row>
        <row r="5">
          <cell r="D5" t="str">
            <v>Existing</v>
          </cell>
          <cell r="J5" t="str">
            <v>Restructuring Consideration per R$1000</v>
          </cell>
          <cell r="O5" t="str">
            <v>Total Pro Forma</v>
          </cell>
          <cell r="T5" t="str">
            <v>Oi S.A. - Pro Forma Capitalization (2)</v>
          </cell>
        </row>
        <row r="6">
          <cell r="F6" t="str">
            <v>Interest</v>
          </cell>
          <cell r="G6" t="str">
            <v>Principal</v>
          </cell>
          <cell r="H6" t="str">
            <v>Market</v>
          </cell>
          <cell r="J6" t="str">
            <v>New Secured</v>
          </cell>
          <cell r="O6" t="str">
            <v>New Secured</v>
          </cell>
          <cell r="P6" t="str">
            <v>Equity</v>
          </cell>
          <cell r="Q6" t="str">
            <v xml:space="preserve">Reduction </v>
          </cell>
        </row>
        <row r="7">
          <cell r="D7" t="str">
            <v>Facility</v>
          </cell>
          <cell r="E7" t="str">
            <v>Maturity</v>
          </cell>
          <cell r="F7" t="str">
            <v>Rate</v>
          </cell>
          <cell r="G7" t="str">
            <v>Outstanding (1)</v>
          </cell>
          <cell r="H7" t="str">
            <v>Price</v>
          </cell>
          <cell r="J7" t="str">
            <v>Note</v>
          </cell>
          <cell r="K7" t="str">
            <v>New Equity</v>
          </cell>
          <cell r="L7" t="str">
            <v>Total</v>
          </cell>
          <cell r="M7" t="str">
            <v>Recovery</v>
          </cell>
          <cell r="O7" t="str">
            <v>Note</v>
          </cell>
          <cell r="P7" t="str">
            <v>Issued</v>
          </cell>
          <cell r="Q7" t="str">
            <v>in Principal</v>
          </cell>
          <cell r="T7" t="str">
            <v>(BRL in millions)</v>
          </cell>
        </row>
        <row r="8">
          <cell r="D8" t="str">
            <v>Unaffected</v>
          </cell>
          <cell r="T8" t="str">
            <v>New Debt</v>
          </cell>
          <cell r="X8">
            <v>4552.1913679152985</v>
          </cell>
        </row>
        <row r="9">
          <cell r="D9" t="str">
            <v>Oi S.A. BNDES 4.08% TJLP</v>
          </cell>
          <cell r="E9">
            <v>44392</v>
          </cell>
          <cell r="F9">
            <v>4.0800000000000003E-2</v>
          </cell>
          <cell r="G9">
            <v>665.57147276000001</v>
          </cell>
          <cell r="H9">
            <v>0</v>
          </cell>
          <cell r="J9" t="str">
            <v>- Unaffected by Judicial Reorganization procedure</v>
          </cell>
          <cell r="T9" t="str">
            <v>Holdout Debt</v>
          </cell>
          <cell r="X9">
            <v>0</v>
          </cell>
        </row>
        <row r="10">
          <cell r="D10" t="str">
            <v>Oi S.A. BNDES 2.5%</v>
          </cell>
          <cell r="E10">
            <v>44211</v>
          </cell>
          <cell r="F10">
            <v>2.5000000000000001E-2</v>
          </cell>
          <cell r="G10">
            <v>185.71965407999997</v>
          </cell>
          <cell r="H10">
            <v>0</v>
          </cell>
          <cell r="J10" t="str">
            <v>- No interest accrual through Judicial Recovery</v>
          </cell>
          <cell r="T10" t="str">
            <v>Existing Secured Debt</v>
          </cell>
          <cell r="X10">
            <v>864.38392372999999</v>
          </cell>
        </row>
        <row r="11">
          <cell r="D11" t="str">
            <v>BRB Fixed Rate Loan</v>
          </cell>
          <cell r="E11">
            <v>48928</v>
          </cell>
          <cell r="F11">
            <v>2.4299999999999999E-2</v>
          </cell>
          <cell r="G11">
            <v>13.092796889999999</v>
          </cell>
          <cell r="H11">
            <v>0</v>
          </cell>
          <cell r="T11" t="str">
            <v>Total Debt</v>
          </cell>
          <cell r="X11">
            <v>5416.5752916452984</v>
          </cell>
        </row>
        <row r="12">
          <cell r="D12" t="str">
            <v>Subtotal</v>
          </cell>
          <cell r="G12">
            <v>864.38392372999999</v>
          </cell>
        </row>
        <row r="14">
          <cell r="D14" t="str">
            <v>Exchanged Debt</v>
          </cell>
        </row>
        <row r="15">
          <cell r="D15" t="str">
            <v>Oi S.A. Local Debentures 5 and 9 (BRL)</v>
          </cell>
          <cell r="E15">
            <v>43936</v>
          </cell>
          <cell r="F15">
            <v>5.4614688502448085E-2</v>
          </cell>
          <cell r="G15">
            <v>0</v>
          </cell>
          <cell r="H15">
            <v>0</v>
          </cell>
          <cell r="J15">
            <v>1000</v>
          </cell>
          <cell r="K15">
            <v>0</v>
          </cell>
          <cell r="L15">
            <v>1000</v>
          </cell>
          <cell r="M15">
            <v>1</v>
          </cell>
          <cell r="O15">
            <v>0</v>
          </cell>
          <cell r="P15">
            <v>0</v>
          </cell>
          <cell r="Q15">
            <v>0</v>
          </cell>
        </row>
        <row r="16">
          <cell r="D16" t="str">
            <v>Oi S.A. Local Debentures 8 (BRL)</v>
          </cell>
          <cell r="E16">
            <v>43462</v>
          </cell>
          <cell r="F16">
            <v>1.15E-2</v>
          </cell>
          <cell r="G16">
            <v>2514.8976541666671</v>
          </cell>
          <cell r="H16">
            <v>0</v>
          </cell>
          <cell r="J16">
            <v>1000</v>
          </cell>
          <cell r="K16">
            <v>0</v>
          </cell>
          <cell r="L16">
            <v>1000</v>
          </cell>
          <cell r="M16">
            <v>1</v>
          </cell>
          <cell r="O16">
            <v>2514.8976541666671</v>
          </cell>
          <cell r="P16">
            <v>0</v>
          </cell>
          <cell r="Q16">
            <v>2514.8976541666671</v>
          </cell>
        </row>
        <row r="17">
          <cell r="D17" t="str">
            <v>Oi S.A. Local Debentures 10 (BRL)</v>
          </cell>
          <cell r="E17">
            <v>43552</v>
          </cell>
          <cell r="F17">
            <v>7.4999999999999997E-3</v>
          </cell>
          <cell r="G17">
            <v>1548.9467488315001</v>
          </cell>
          <cell r="H17">
            <v>0</v>
          </cell>
          <cell r="J17">
            <v>1000</v>
          </cell>
          <cell r="K17">
            <v>0</v>
          </cell>
          <cell r="L17">
            <v>1000</v>
          </cell>
          <cell r="M17">
            <v>1</v>
          </cell>
          <cell r="O17">
            <v>1548.9467488315001</v>
          </cell>
          <cell r="P17">
            <v>0</v>
          </cell>
          <cell r="Q17">
            <v>1548.9467488315001</v>
          </cell>
        </row>
        <row r="18">
          <cell r="D18" t="str">
            <v>Oi S.A. FINNVERA / ONDD ECAs</v>
          </cell>
          <cell r="E18">
            <v>45366</v>
          </cell>
          <cell r="F18">
            <v>1.2394723855048922E-2</v>
          </cell>
          <cell r="G18">
            <v>777.4376939495894</v>
          </cell>
          <cell r="H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O18">
            <v>0</v>
          </cell>
          <cell r="P18">
            <v>0</v>
          </cell>
          <cell r="Q18">
            <v>0</v>
          </cell>
        </row>
        <row r="19">
          <cell r="D19" t="str">
            <v>CRI 5 (COPART 5)</v>
          </cell>
          <cell r="E19">
            <v>44804</v>
          </cell>
          <cell r="F19">
            <v>7.9399999999999998E-2</v>
          </cell>
          <cell r="G19">
            <v>488.34696491713095</v>
          </cell>
          <cell r="H19">
            <v>0</v>
          </cell>
          <cell r="J19">
            <v>1000</v>
          </cell>
          <cell r="K19">
            <v>0</v>
          </cell>
          <cell r="L19">
            <v>1000</v>
          </cell>
          <cell r="M19">
            <v>1</v>
          </cell>
          <cell r="O19">
            <v>488.34696491713095</v>
          </cell>
          <cell r="P19">
            <v>0</v>
          </cell>
          <cell r="Q19">
            <v>488.34696491713095</v>
          </cell>
        </row>
        <row r="20">
          <cell r="D20" t="str">
            <v>2019 Oi. S.A. Citibank Bonds (USD)</v>
          </cell>
          <cell r="E20">
            <v>43578</v>
          </cell>
          <cell r="F20">
            <v>9.5000000000000001E-2</v>
          </cell>
          <cell r="G20">
            <v>475.15175459567598</v>
          </cell>
          <cell r="H20">
            <v>24.25</v>
          </cell>
          <cell r="J20">
            <v>0</v>
          </cell>
          <cell r="K20">
            <v>299.10839925194284</v>
          </cell>
          <cell r="L20">
            <v>299.10839925194284</v>
          </cell>
          <cell r="M20">
            <v>0.29910839925194282</v>
          </cell>
          <cell r="O20">
            <v>0</v>
          </cell>
          <cell r="P20">
            <v>142.12188071886462</v>
          </cell>
          <cell r="Q20">
            <v>333.02987387681139</v>
          </cell>
        </row>
        <row r="21">
          <cell r="D21" t="str">
            <v>2017 Oi S.A. Bonds (EUR)</v>
          </cell>
          <cell r="E21">
            <v>43084</v>
          </cell>
          <cell r="F21">
            <v>5.1249999999999997E-2</v>
          </cell>
          <cell r="G21">
            <v>2281.1666288399497</v>
          </cell>
          <cell r="H21">
            <v>24.613</v>
          </cell>
          <cell r="J21">
            <v>0</v>
          </cell>
          <cell r="K21">
            <v>299.10839925194284</v>
          </cell>
          <cell r="L21">
            <v>299.10839925194284</v>
          </cell>
          <cell r="M21">
            <v>0.29910839925194282</v>
          </cell>
          <cell r="O21">
            <v>0</v>
          </cell>
          <cell r="P21">
            <v>682.31609877926815</v>
          </cell>
          <cell r="Q21">
            <v>1598.8505300606816</v>
          </cell>
        </row>
        <row r="22">
          <cell r="D22" t="str">
            <v>2020 Oi S.A. Bonds (USD)</v>
          </cell>
          <cell r="E22">
            <v>44127</v>
          </cell>
          <cell r="F22">
            <v>5.5E-2</v>
          </cell>
          <cell r="G22">
            <v>6106.586041757475</v>
          </cell>
          <cell r="H22">
            <v>23.5</v>
          </cell>
          <cell r="J22">
            <v>0</v>
          </cell>
          <cell r="K22">
            <v>299.10839925194284</v>
          </cell>
          <cell r="L22">
            <v>299.10839925194284</v>
          </cell>
          <cell r="M22">
            <v>0.29910839925194282</v>
          </cell>
          <cell r="O22">
            <v>0</v>
          </cell>
          <cell r="P22">
            <v>1826.5311758443361</v>
          </cell>
          <cell r="Q22">
            <v>4280.0548659131391</v>
          </cell>
        </row>
        <row r="23">
          <cell r="D23" t="str">
            <v>2016 Oi S.A. Bonds (BRL)</v>
          </cell>
          <cell r="E23">
            <v>42628</v>
          </cell>
          <cell r="F23">
            <v>9.7500000000000003E-2</v>
          </cell>
          <cell r="G23">
            <v>1087.3779997045406</v>
          </cell>
          <cell r="H23">
            <v>17.312999999999999</v>
          </cell>
          <cell r="J23">
            <v>0</v>
          </cell>
          <cell r="K23">
            <v>299.10839925194284</v>
          </cell>
          <cell r="L23">
            <v>299.10839925194284</v>
          </cell>
          <cell r="M23">
            <v>0.29910839925194282</v>
          </cell>
          <cell r="O23">
            <v>0</v>
          </cell>
          <cell r="P23">
            <v>325.24389287340466</v>
          </cell>
          <cell r="Q23">
            <v>762.13410683113591</v>
          </cell>
        </row>
        <row r="24">
          <cell r="D24" t="str">
            <v>Subtotal</v>
          </cell>
          <cell r="G24">
            <v>15279.911486762529</v>
          </cell>
          <cell r="O24">
            <v>4552.1913679152985</v>
          </cell>
          <cell r="P24">
            <v>2976.2130482158736</v>
          </cell>
          <cell r="Q24">
            <v>11526.260744597066</v>
          </cell>
        </row>
        <row r="25">
          <cell r="D25" t="str">
            <v>Total</v>
          </cell>
          <cell r="G25">
            <v>16144.295410492528</v>
          </cell>
          <cell r="O25">
            <v>4552.1913679152985</v>
          </cell>
          <cell r="P25">
            <v>2976.2130482158736</v>
          </cell>
          <cell r="Q25">
            <v>11526.260744597066</v>
          </cell>
        </row>
        <row r="28">
          <cell r="D28" t="str">
            <v>Telemar - Transaction Summary</v>
          </cell>
        </row>
        <row r="29">
          <cell r="D29" t="str">
            <v>(BRL in millions)</v>
          </cell>
        </row>
        <row r="30">
          <cell r="D30" t="str">
            <v>Existing</v>
          </cell>
          <cell r="J30" t="str">
            <v>Restructuring Consideration per R$1000</v>
          </cell>
          <cell r="O30" t="str">
            <v>Total Pro Forma</v>
          </cell>
          <cell r="T30" t="str">
            <v>Telemar - Pro Forma Capitalization (2)</v>
          </cell>
        </row>
        <row r="31">
          <cell r="F31" t="str">
            <v>Interest</v>
          </cell>
          <cell r="G31" t="str">
            <v>Principal</v>
          </cell>
          <cell r="H31" t="str">
            <v>Market</v>
          </cell>
          <cell r="J31" t="str">
            <v>New Secured</v>
          </cell>
          <cell r="O31" t="str">
            <v>New Secured</v>
          </cell>
          <cell r="P31" t="str">
            <v>Equity</v>
          </cell>
          <cell r="Q31" t="str">
            <v xml:space="preserve">Reduction </v>
          </cell>
        </row>
        <row r="32">
          <cell r="D32" t="str">
            <v>Facility</v>
          </cell>
          <cell r="E32" t="str">
            <v>Maturity</v>
          </cell>
          <cell r="F32" t="str">
            <v>Rate</v>
          </cell>
          <cell r="G32" t="str">
            <v>Outstanding (1)</v>
          </cell>
          <cell r="H32" t="str">
            <v>Price</v>
          </cell>
          <cell r="J32" t="str">
            <v>Note</v>
          </cell>
          <cell r="K32" t="str">
            <v>New Equity</v>
          </cell>
          <cell r="L32" t="str">
            <v>Total</v>
          </cell>
          <cell r="M32" t="str">
            <v>Recovery</v>
          </cell>
          <cell r="O32" t="str">
            <v>Note</v>
          </cell>
          <cell r="P32" t="str">
            <v>Issued</v>
          </cell>
          <cell r="Q32" t="str">
            <v>in Principal</v>
          </cell>
          <cell r="T32" t="str">
            <v>(BRL in millions)</v>
          </cell>
        </row>
        <row r="33">
          <cell r="D33" t="str">
            <v>Unaffected</v>
          </cell>
          <cell r="T33" t="str">
            <v>New Debt</v>
          </cell>
          <cell r="X33">
            <v>3403.1299454731165</v>
          </cell>
        </row>
        <row r="34">
          <cell r="D34" t="str">
            <v>Telemar BNDES 2.18% TJLP</v>
          </cell>
          <cell r="E34">
            <v>44392</v>
          </cell>
          <cell r="F34">
            <v>2.18E-2</v>
          </cell>
          <cell r="G34">
            <v>130.64792011</v>
          </cell>
          <cell r="H34">
            <v>0</v>
          </cell>
          <cell r="J34" t="str">
            <v>- Unaffected by Judicial Reorganization procedure</v>
          </cell>
          <cell r="T34" t="str">
            <v>Holdout Debt</v>
          </cell>
          <cell r="X34">
            <v>0</v>
          </cell>
        </row>
        <row r="35">
          <cell r="D35" t="str">
            <v>Telemar BNDES 4.08% TJLP</v>
          </cell>
          <cell r="E35">
            <v>44392</v>
          </cell>
          <cell r="F35">
            <v>4.0800000000000003E-2</v>
          </cell>
          <cell r="G35">
            <v>1252.82271117</v>
          </cell>
          <cell r="H35">
            <v>0</v>
          </cell>
          <cell r="J35" t="str">
            <v>- No interest accrual through Judicial Recovery</v>
          </cell>
          <cell r="T35" t="str">
            <v>Existing Secured Debt</v>
          </cell>
          <cell r="X35">
            <v>1572.2819442300001</v>
          </cell>
        </row>
        <row r="36">
          <cell r="D36" t="str">
            <v>Telemar BNDES 2.5%</v>
          </cell>
          <cell r="E36">
            <v>44211</v>
          </cell>
          <cell r="F36">
            <v>2.5000000000000001E-2</v>
          </cell>
          <cell r="G36">
            <v>110.14706001</v>
          </cell>
          <cell r="H36">
            <v>0</v>
          </cell>
          <cell r="T36" t="str">
            <v>Total Debt</v>
          </cell>
          <cell r="X36">
            <v>4975.4118897031167</v>
          </cell>
        </row>
        <row r="37">
          <cell r="D37" t="str">
            <v>CCB Basa (BRL)</v>
          </cell>
          <cell r="E37">
            <v>46762</v>
          </cell>
          <cell r="F37">
            <v>0.1</v>
          </cell>
          <cell r="G37">
            <v>78.664252939999997</v>
          </cell>
          <cell r="H37">
            <v>0</v>
          </cell>
        </row>
        <row r="38">
          <cell r="D38" t="str">
            <v>Subtotal</v>
          </cell>
          <cell r="G38">
            <v>1572.2819442300001</v>
          </cell>
        </row>
        <row r="40">
          <cell r="D40" t="str">
            <v>Exchanged Debt</v>
          </cell>
        </row>
        <row r="41">
          <cell r="D41" t="str">
            <v>China Dev. Bank 300M ECA (USD)</v>
          </cell>
          <cell r="E41">
            <v>42418</v>
          </cell>
          <cell r="F41">
            <v>2.5000000000000001E-2</v>
          </cell>
          <cell r="G41">
            <v>0</v>
          </cell>
          <cell r="H41">
            <v>0</v>
          </cell>
          <cell r="J41" t="e">
            <v>#VALUE!</v>
          </cell>
          <cell r="K41" t="e">
            <v>#VALUE!</v>
          </cell>
          <cell r="L41" t="str">
            <v/>
          </cell>
          <cell r="M41" t="str">
            <v/>
          </cell>
          <cell r="O41" t="str">
            <v/>
          </cell>
          <cell r="P41" t="str">
            <v/>
          </cell>
          <cell r="Q41">
            <v>0</v>
          </cell>
        </row>
        <row r="42">
          <cell r="D42" t="str">
            <v>China Dev. Bank 500M ECA (USD)</v>
          </cell>
          <cell r="E42">
            <v>42674</v>
          </cell>
          <cell r="F42">
            <v>2.5000000000000001E-2</v>
          </cell>
          <cell r="G42">
            <v>137.82290742004184</v>
          </cell>
          <cell r="H42">
            <v>0</v>
          </cell>
          <cell r="J42" t="e">
            <v>#VALUE!</v>
          </cell>
          <cell r="K42" t="e">
            <v>#VALUE!</v>
          </cell>
          <cell r="L42" t="str">
            <v/>
          </cell>
          <cell r="M42" t="str">
            <v/>
          </cell>
          <cell r="O42" t="str">
            <v/>
          </cell>
          <cell r="P42" t="str">
            <v/>
          </cell>
          <cell r="Q42">
            <v>0</v>
          </cell>
        </row>
        <row r="43">
          <cell r="D43" t="str">
            <v>ONDD ECA (USD)</v>
          </cell>
          <cell r="E43">
            <v>44066</v>
          </cell>
          <cell r="F43">
            <v>1.4E-2</v>
          </cell>
          <cell r="G43">
            <v>366.81531468972719</v>
          </cell>
          <cell r="H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D44" t="str">
            <v>Telemar Local Debentures 14 (BRL)</v>
          </cell>
          <cell r="E44">
            <v>44397</v>
          </cell>
          <cell r="F44">
            <v>5.0000000000000001E-3</v>
          </cell>
          <cell r="G44">
            <v>51.508622229999979</v>
          </cell>
          <cell r="H44">
            <v>0</v>
          </cell>
          <cell r="J44">
            <v>1000</v>
          </cell>
          <cell r="K44">
            <v>0</v>
          </cell>
          <cell r="L44">
            <v>1000</v>
          </cell>
          <cell r="M44">
            <v>1</v>
          </cell>
          <cell r="O44">
            <v>51.508622229999979</v>
          </cell>
          <cell r="P44">
            <v>0</v>
          </cell>
          <cell r="Q44">
            <v>51.508622229999979</v>
          </cell>
        </row>
        <row r="45">
          <cell r="D45" t="str">
            <v>FINNVERA 200M ECA (USD)</v>
          </cell>
          <cell r="E45">
            <v>44238</v>
          </cell>
          <cell r="F45">
            <v>8.9999999999999993E-3</v>
          </cell>
          <cell r="G45">
            <v>400.57986279596156</v>
          </cell>
          <cell r="H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D46" t="str">
            <v>FINNVERA 300M ECA (USD)</v>
          </cell>
          <cell r="E46">
            <v>43453</v>
          </cell>
          <cell r="F46">
            <v>1.72E-2</v>
          </cell>
          <cell r="G46">
            <v>361.77771307809735</v>
          </cell>
          <cell r="H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D47" t="str">
            <v>FINNVERA 500M ECA (USD)</v>
          </cell>
          <cell r="E47">
            <v>43688</v>
          </cell>
          <cell r="F47">
            <v>1.7000000000000001E-2</v>
          </cell>
          <cell r="G47">
            <v>703.05769832246961</v>
          </cell>
          <cell r="H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D48" t="str">
            <v>NIB A Loan (USD)</v>
          </cell>
          <cell r="E48">
            <v>43282</v>
          </cell>
          <cell r="F48">
            <v>1.18E-2</v>
          </cell>
          <cell r="G48">
            <v>100.45487413079394</v>
          </cell>
          <cell r="H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D49" t="str">
            <v>CCB BB (BRL)</v>
          </cell>
          <cell r="E49">
            <v>43250</v>
          </cell>
          <cell r="F49">
            <v>1.83E-2</v>
          </cell>
          <cell r="G49">
            <v>2324.2615487128378</v>
          </cell>
          <cell r="H49">
            <v>0</v>
          </cell>
          <cell r="J49">
            <v>1000</v>
          </cell>
          <cell r="K49">
            <v>0</v>
          </cell>
          <cell r="L49">
            <v>1000</v>
          </cell>
          <cell r="M49">
            <v>1</v>
          </cell>
          <cell r="O49">
            <v>2324.2615487128378</v>
          </cell>
          <cell r="P49">
            <v>0</v>
          </cell>
          <cell r="Q49">
            <v>2324.2615487128378</v>
          </cell>
        </row>
        <row r="50">
          <cell r="D50" t="str">
            <v>EKN-Deutsche ECA (USD)</v>
          </cell>
          <cell r="E50">
            <v>44255</v>
          </cell>
          <cell r="F50">
            <v>2.2100000000000002E-2</v>
          </cell>
          <cell r="G50">
            <v>0</v>
          </cell>
          <cell r="H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D51" t="str">
            <v>Export Dev. Canada ECA (USD)</v>
          </cell>
          <cell r="E51">
            <v>44711</v>
          </cell>
          <cell r="F51">
            <v>2.2499999999999999E-2</v>
          </cell>
          <cell r="G51">
            <v>478.2759520759945</v>
          </cell>
          <cell r="H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D52" t="str">
            <v>CRI 4 (COPART 4)</v>
          </cell>
          <cell r="E52">
            <v>44804</v>
          </cell>
          <cell r="F52">
            <v>7.9399999999999998E-2</v>
          </cell>
          <cell r="G52">
            <v>1027.3597745302786</v>
          </cell>
          <cell r="H52">
            <v>0</v>
          </cell>
          <cell r="J52">
            <v>1000</v>
          </cell>
          <cell r="K52">
            <v>0</v>
          </cell>
          <cell r="L52">
            <v>1000</v>
          </cell>
          <cell r="M52">
            <v>1</v>
          </cell>
          <cell r="O52">
            <v>1027.3597745302786</v>
          </cell>
          <cell r="P52">
            <v>0</v>
          </cell>
          <cell r="Q52">
            <v>1027.3597745302786</v>
          </cell>
        </row>
        <row r="53">
          <cell r="D53" t="str">
            <v>New China Dev. Bank Facility</v>
          </cell>
          <cell r="E53">
            <v>44196</v>
          </cell>
          <cell r="F53">
            <v>2.5000000000000001E-2</v>
          </cell>
          <cell r="G53">
            <v>2484.2705737413876</v>
          </cell>
          <cell r="H53">
            <v>0</v>
          </cell>
          <cell r="J53" t="e">
            <v>#VALUE!</v>
          </cell>
          <cell r="K53" t="e">
            <v>#VALUE!</v>
          </cell>
          <cell r="L53" t="str">
            <v/>
          </cell>
          <cell r="M53" t="str">
            <v/>
          </cell>
          <cell r="O53" t="str">
            <v/>
          </cell>
          <cell r="P53" t="str">
            <v/>
          </cell>
          <cell r="Q53">
            <v>0</v>
          </cell>
        </row>
        <row r="54">
          <cell r="D54" t="str">
            <v>Subtotal</v>
          </cell>
          <cell r="G54">
            <v>8436.1848417275905</v>
          </cell>
          <cell r="O54">
            <v>3403.1299454731165</v>
          </cell>
          <cell r="P54">
            <v>0</v>
          </cell>
          <cell r="Q54">
            <v>3403.1299454731165</v>
          </cell>
        </row>
        <row r="55">
          <cell r="D55" t="str">
            <v>Total</v>
          </cell>
          <cell r="G55">
            <v>10008.466785957591</v>
          </cell>
          <cell r="O55">
            <v>3403.1299454731165</v>
          </cell>
          <cell r="P55">
            <v>0</v>
          </cell>
          <cell r="Q55">
            <v>3403.1299454731165</v>
          </cell>
        </row>
        <row r="58">
          <cell r="D58" t="str">
            <v>Oi Movel - Transaction Summary</v>
          </cell>
        </row>
        <row r="59">
          <cell r="D59" t="str">
            <v>(BRL in millions)</v>
          </cell>
        </row>
        <row r="60">
          <cell r="D60" t="str">
            <v>Existing</v>
          </cell>
          <cell r="J60" t="str">
            <v>Restructuring Consideration per R$1000</v>
          </cell>
          <cell r="O60" t="str">
            <v>Total Pro Forma</v>
          </cell>
          <cell r="T60" t="str">
            <v>Oi Movel - Pro Forma Capitalization (2)</v>
          </cell>
        </row>
        <row r="61">
          <cell r="F61" t="str">
            <v>Interest</v>
          </cell>
          <cell r="G61" t="str">
            <v>Principal</v>
          </cell>
          <cell r="H61" t="str">
            <v>Market</v>
          </cell>
          <cell r="J61" t="str">
            <v>New Secured</v>
          </cell>
          <cell r="O61" t="str">
            <v>New Secured</v>
          </cell>
          <cell r="P61" t="str">
            <v>Equity</v>
          </cell>
          <cell r="Q61" t="str">
            <v xml:space="preserve">Reduction </v>
          </cell>
        </row>
        <row r="62">
          <cell r="D62" t="str">
            <v>Facility</v>
          </cell>
          <cell r="E62" t="str">
            <v>Maturity</v>
          </cell>
          <cell r="F62" t="str">
            <v>Rate</v>
          </cell>
          <cell r="G62" t="str">
            <v>Outstanding (1)</v>
          </cell>
          <cell r="H62" t="str">
            <v>Price</v>
          </cell>
          <cell r="J62" t="str">
            <v>Note</v>
          </cell>
          <cell r="K62" t="str">
            <v>New Equity</v>
          </cell>
          <cell r="L62" t="str">
            <v>Total</v>
          </cell>
          <cell r="M62" t="str">
            <v>Recovery</v>
          </cell>
          <cell r="O62" t="str">
            <v>Note</v>
          </cell>
          <cell r="P62" t="str">
            <v>Issued</v>
          </cell>
          <cell r="Q62" t="str">
            <v>in Principal</v>
          </cell>
          <cell r="T62" t="str">
            <v>(BRL in millions)</v>
          </cell>
        </row>
        <row r="63">
          <cell r="D63" t="str">
            <v>Unaffected</v>
          </cell>
          <cell r="T63" t="str">
            <v>New Debt</v>
          </cell>
          <cell r="X63">
            <v>0</v>
          </cell>
        </row>
        <row r="64">
          <cell r="D64" t="str">
            <v>Oi Movel BNDES 3.95% TJLP</v>
          </cell>
          <cell r="E64">
            <v>43449</v>
          </cell>
          <cell r="F64">
            <v>3.95E-2</v>
          </cell>
          <cell r="G64">
            <v>121.58899329</v>
          </cell>
          <cell r="H64">
            <v>0</v>
          </cell>
          <cell r="J64" t="str">
            <v>- Unaffected by Judicial Reorganization procedure</v>
          </cell>
          <cell r="T64" t="str">
            <v>Holdout Debt</v>
          </cell>
          <cell r="X64">
            <v>0</v>
          </cell>
        </row>
        <row r="65">
          <cell r="D65" t="str">
            <v>Oi Movel BNDES 4.08% TJLP</v>
          </cell>
          <cell r="E65">
            <v>44392</v>
          </cell>
          <cell r="F65">
            <v>4.0800000000000003E-2</v>
          </cell>
          <cell r="G65">
            <v>735.27120224999999</v>
          </cell>
          <cell r="H65">
            <v>0</v>
          </cell>
          <cell r="J65" t="str">
            <v>- No interest accrual through Judicial Recovery</v>
          </cell>
          <cell r="T65" t="str">
            <v>Existing Secured Debt</v>
          </cell>
          <cell r="X65">
            <v>1022.5115327899999</v>
          </cell>
        </row>
        <row r="66">
          <cell r="D66" t="str">
            <v>Oi Movel BNDES 4.5%</v>
          </cell>
          <cell r="E66">
            <v>43449</v>
          </cell>
          <cell r="F66">
            <v>4.4999999999999998E-2</v>
          </cell>
          <cell r="G66">
            <v>13.29535888</v>
          </cell>
          <cell r="H66">
            <v>0</v>
          </cell>
          <cell r="T66" t="str">
            <v>Total Debt</v>
          </cell>
          <cell r="X66">
            <v>1022.5115327899999</v>
          </cell>
        </row>
        <row r="67">
          <cell r="D67" t="str">
            <v>Oi Movel BNDES 2.5%</v>
          </cell>
          <cell r="E67">
            <v>44211</v>
          </cell>
          <cell r="F67">
            <v>2.5000000000000001E-2</v>
          </cell>
          <cell r="G67">
            <v>111.88715275</v>
          </cell>
          <cell r="H67">
            <v>0</v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</row>
        <row r="68">
          <cell r="D68" t="str">
            <v>BNB Debt</v>
          </cell>
          <cell r="E68">
            <v>43512</v>
          </cell>
          <cell r="F68">
            <v>0.1</v>
          </cell>
          <cell r="G68">
            <v>0</v>
          </cell>
          <cell r="H68">
            <v>0</v>
          </cell>
        </row>
        <row r="69">
          <cell r="D69" t="str">
            <v>BRB Debt</v>
          </cell>
          <cell r="E69">
            <v>48928</v>
          </cell>
          <cell r="F69">
            <v>2.4299999999999999E-2</v>
          </cell>
          <cell r="G69">
            <v>40.468825619999997</v>
          </cell>
          <cell r="H69">
            <v>0</v>
          </cell>
        </row>
        <row r="70">
          <cell r="D70" t="str">
            <v>Subtotal</v>
          </cell>
          <cell r="G70">
            <v>1022.5115327899999</v>
          </cell>
        </row>
        <row r="71">
          <cell r="D71" t="str">
            <v>Total</v>
          </cell>
          <cell r="G71">
            <v>1022.5115327899999</v>
          </cell>
        </row>
        <row r="74">
          <cell r="D74" t="str">
            <v>Oi Netherlands - Transaction Summary</v>
          </cell>
        </row>
        <row r="75">
          <cell r="D75" t="str">
            <v>(BRL in millions)</v>
          </cell>
        </row>
        <row r="76">
          <cell r="D76" t="str">
            <v>Existing</v>
          </cell>
          <cell r="J76" t="str">
            <v>Restructuring Consideration per R$1000</v>
          </cell>
          <cell r="O76" t="str">
            <v>Total Pro Forma</v>
          </cell>
          <cell r="T76" t="str">
            <v>Oi Netherlands - Pro Forma Capitalization (2)</v>
          </cell>
        </row>
        <row r="77">
          <cell r="F77" t="str">
            <v>Interest</v>
          </cell>
          <cell r="G77" t="str">
            <v>Principal</v>
          </cell>
          <cell r="H77" t="str">
            <v>Market</v>
          </cell>
          <cell r="J77" t="str">
            <v>New Secured</v>
          </cell>
          <cell r="O77" t="str">
            <v>New Secured</v>
          </cell>
          <cell r="P77" t="str">
            <v>Equity</v>
          </cell>
          <cell r="Q77" t="str">
            <v xml:space="preserve">Reduction </v>
          </cell>
        </row>
        <row r="78">
          <cell r="D78" t="str">
            <v>Facility</v>
          </cell>
          <cell r="E78" t="str">
            <v>Maturity</v>
          </cell>
          <cell r="F78" t="str">
            <v>Rate</v>
          </cell>
          <cell r="G78" t="str">
            <v>Outstanding (1)</v>
          </cell>
          <cell r="H78" t="str">
            <v>Price</v>
          </cell>
          <cell r="J78" t="str">
            <v>Note</v>
          </cell>
          <cell r="K78" t="str">
            <v>New Equity</v>
          </cell>
          <cell r="L78" t="str">
            <v>Total</v>
          </cell>
          <cell r="M78" t="str">
            <v>Recovery</v>
          </cell>
          <cell r="O78" t="str">
            <v>Note</v>
          </cell>
          <cell r="P78" t="str">
            <v>Issued</v>
          </cell>
          <cell r="Q78" t="str">
            <v>in Principal</v>
          </cell>
          <cell r="T78" t="str">
            <v>(BRL in millions)</v>
          </cell>
        </row>
        <row r="79">
          <cell r="D79" t="str">
            <v>Exchanged Debt</v>
          </cell>
          <cell r="T79" t="str">
            <v>New Debt</v>
          </cell>
          <cell r="X79">
            <v>0</v>
          </cell>
        </row>
        <row r="80">
          <cell r="D80" t="str">
            <v>2022 Oi Netherlands Bonds (USD)</v>
          </cell>
          <cell r="E80">
            <v>44602</v>
          </cell>
          <cell r="F80">
            <v>5.7500000000000002E-2</v>
          </cell>
          <cell r="G80">
            <v>4945.5449598617233</v>
          </cell>
          <cell r="H80">
            <v>21</v>
          </cell>
          <cell r="J80">
            <v>0</v>
          </cell>
          <cell r="K80">
            <v>299.10839925194284</v>
          </cell>
          <cell r="L80">
            <v>299.10839925194284</v>
          </cell>
          <cell r="M80">
            <v>0.29910839925194282</v>
          </cell>
          <cell r="O80">
            <v>0</v>
          </cell>
          <cell r="P80">
            <v>1479.2540363727539</v>
          </cell>
          <cell r="Q80">
            <v>1479.2540363727539</v>
          </cell>
          <cell r="T80" t="str">
            <v>Holdout Debt</v>
          </cell>
          <cell r="X80">
            <v>0</v>
          </cell>
        </row>
        <row r="81">
          <cell r="D81" t="str">
            <v>2021 Oi Netherlands Bonds (EUR)</v>
          </cell>
          <cell r="E81">
            <v>44369</v>
          </cell>
          <cell r="F81">
            <v>5.6250000000000001E-2</v>
          </cell>
          <cell r="G81">
            <v>2426.6178485415603</v>
          </cell>
          <cell r="H81">
            <v>21.01</v>
          </cell>
          <cell r="J81">
            <v>0</v>
          </cell>
          <cell r="K81">
            <v>299.10839925194284</v>
          </cell>
          <cell r="L81">
            <v>299.10839925194284</v>
          </cell>
          <cell r="M81">
            <v>0.29910839925194282</v>
          </cell>
          <cell r="O81">
            <v>0</v>
          </cell>
          <cell r="P81">
            <v>725.82178027345958</v>
          </cell>
          <cell r="Q81">
            <v>725.82178027345958</v>
          </cell>
          <cell r="T81" t="str">
            <v>Existing Secured Debt</v>
          </cell>
          <cell r="X81">
            <v>0</v>
          </cell>
        </row>
        <row r="82">
          <cell r="D82" t="str">
            <v>Total</v>
          </cell>
          <cell r="G82">
            <v>7372.1628084032836</v>
          </cell>
          <cell r="O82">
            <v>0</v>
          </cell>
          <cell r="P82">
            <v>2205.0758166462138</v>
          </cell>
          <cell r="Q82">
            <v>2205.0758166462138</v>
          </cell>
          <cell r="T82" t="str">
            <v>Total Debt</v>
          </cell>
          <cell r="X82">
            <v>0</v>
          </cell>
        </row>
        <row r="85">
          <cell r="D85" t="str">
            <v>PTIF - Transaction Summary</v>
          </cell>
        </row>
        <row r="86">
          <cell r="D86" t="str">
            <v>(BRL in millions)</v>
          </cell>
        </row>
        <row r="87">
          <cell r="D87" t="str">
            <v>Existing</v>
          </cell>
          <cell r="J87" t="str">
            <v>Restructuring Consideration per R$1000</v>
          </cell>
          <cell r="O87" t="str">
            <v>Total Pro Forma</v>
          </cell>
          <cell r="T87" t="str">
            <v>PTIF - Pro Forma Capitalization (2)</v>
          </cell>
        </row>
        <row r="88">
          <cell r="F88" t="str">
            <v>Interest</v>
          </cell>
          <cell r="G88" t="str">
            <v>Principal</v>
          </cell>
          <cell r="H88" t="str">
            <v>Market</v>
          </cell>
          <cell r="J88" t="str">
            <v>New Secured</v>
          </cell>
          <cell r="O88" t="str">
            <v>New Secured</v>
          </cell>
          <cell r="P88" t="str">
            <v>Equity</v>
          </cell>
          <cell r="Q88" t="str">
            <v xml:space="preserve">Reduction </v>
          </cell>
        </row>
        <row r="89">
          <cell r="D89" t="str">
            <v>Facility</v>
          </cell>
          <cell r="E89" t="str">
            <v>Maturity</v>
          </cell>
          <cell r="F89" t="str">
            <v>Rate</v>
          </cell>
          <cell r="G89" t="str">
            <v>Outstanding (1)</v>
          </cell>
          <cell r="H89" t="str">
            <v>Price</v>
          </cell>
          <cell r="J89" t="str">
            <v>Note</v>
          </cell>
          <cell r="K89" t="str">
            <v>New Equity</v>
          </cell>
          <cell r="L89" t="str">
            <v>Total</v>
          </cell>
          <cell r="M89" t="str">
            <v>Recovery</v>
          </cell>
          <cell r="O89" t="str">
            <v>Note</v>
          </cell>
          <cell r="P89" t="str">
            <v>Issued</v>
          </cell>
          <cell r="Q89" t="str">
            <v>in Principal</v>
          </cell>
          <cell r="T89" t="str">
            <v>(BRL in millions)</v>
          </cell>
        </row>
        <row r="90">
          <cell r="D90" t="str">
            <v>Exchanged Debt</v>
          </cell>
          <cell r="T90" t="str">
            <v>New Debt</v>
          </cell>
          <cell r="X90">
            <v>0</v>
          </cell>
        </row>
        <row r="91">
          <cell r="D91" t="str">
            <v>2017 PTIF Bonds (EUR)</v>
          </cell>
          <cell r="E91">
            <v>42818</v>
          </cell>
          <cell r="F91">
            <v>4.3749999999999997E-2</v>
          </cell>
          <cell r="G91">
            <v>1486.74690571673</v>
          </cell>
          <cell r="H91">
            <v>21.062999999999999</v>
          </cell>
          <cell r="J91">
            <v>0</v>
          </cell>
          <cell r="K91">
            <v>299.10839925194284</v>
          </cell>
          <cell r="L91">
            <v>299.10839925194284</v>
          </cell>
          <cell r="M91">
            <v>0.29910839925194282</v>
          </cell>
          <cell r="O91">
            <v>0</v>
          </cell>
          <cell r="P91">
            <v>444.6984870617103</v>
          </cell>
          <cell r="Q91">
            <v>444.6984870617103</v>
          </cell>
          <cell r="T91" t="str">
            <v>Holdout Debt</v>
          </cell>
          <cell r="X91">
            <v>0</v>
          </cell>
        </row>
        <row r="92">
          <cell r="D92" t="str">
            <v>2018 PTIF Bonds (EUR)</v>
          </cell>
          <cell r="E92">
            <v>43207</v>
          </cell>
          <cell r="F92">
            <v>5.8749999999999997E-2</v>
          </cell>
          <cell r="G92">
            <v>2902.170041677527</v>
          </cell>
          <cell r="H92">
            <v>21.003</v>
          </cell>
          <cell r="J92">
            <v>0</v>
          </cell>
          <cell r="K92">
            <v>299.10839925194284</v>
          </cell>
          <cell r="L92">
            <v>299.10839925194284</v>
          </cell>
          <cell r="M92">
            <v>0.29910839925194282</v>
          </cell>
          <cell r="O92">
            <v>0</v>
          </cell>
          <cell r="P92">
            <v>868.06343552310932</v>
          </cell>
          <cell r="Q92">
            <v>868.06343552310932</v>
          </cell>
          <cell r="T92" t="str">
            <v>Existing Secured Debt</v>
          </cell>
          <cell r="X92">
            <v>0</v>
          </cell>
        </row>
        <row r="93">
          <cell r="D93" t="str">
            <v>2019 PTIF Bonds (EUR)</v>
          </cell>
          <cell r="E93">
            <v>43773</v>
          </cell>
          <cell r="F93">
            <v>0.05</v>
          </cell>
          <cell r="G93">
            <v>2954.5888312307889</v>
          </cell>
          <cell r="H93">
            <v>21.257000000000001</v>
          </cell>
          <cell r="J93">
            <v>0</v>
          </cell>
          <cell r="K93">
            <v>299.10839925194284</v>
          </cell>
          <cell r="L93">
            <v>299.10839925194284</v>
          </cell>
          <cell r="M93">
            <v>0.29910839925194282</v>
          </cell>
          <cell r="O93">
            <v>0</v>
          </cell>
          <cell r="P93">
            <v>883.74233575710991</v>
          </cell>
          <cell r="Q93">
            <v>883.74233575710991</v>
          </cell>
          <cell r="T93" t="str">
            <v>Total Debt</v>
          </cell>
          <cell r="X93">
            <v>0</v>
          </cell>
        </row>
        <row r="94">
          <cell r="D94" t="str">
            <v>2020 PTIF Bonds (EUR)</v>
          </cell>
          <cell r="E94">
            <v>43959</v>
          </cell>
          <cell r="F94">
            <v>4.6249999999999999E-2</v>
          </cell>
          <cell r="G94">
            <v>3850.980566897978</v>
          </cell>
          <cell r="H94">
            <v>21.315000000000001</v>
          </cell>
          <cell r="J94">
            <v>0</v>
          </cell>
          <cell r="K94">
            <v>299.10839925194284</v>
          </cell>
          <cell r="L94">
            <v>299.10839925194284</v>
          </cell>
          <cell r="M94">
            <v>0.29910839925194282</v>
          </cell>
          <cell r="O94">
            <v>0</v>
          </cell>
          <cell r="P94">
            <v>1151.8606329151935</v>
          </cell>
          <cell r="Q94">
            <v>1151.8606329151935</v>
          </cell>
        </row>
        <row r="95">
          <cell r="D95" t="str">
            <v>2025 PTIF Bonds (EUR)</v>
          </cell>
          <cell r="E95">
            <v>45824</v>
          </cell>
          <cell r="F95">
            <v>4.4999999999999998E-2</v>
          </cell>
          <cell r="G95">
            <v>1915.9944082191782</v>
          </cell>
          <cell r="H95">
            <v>21.06</v>
          </cell>
          <cell r="J95">
            <v>0</v>
          </cell>
          <cell r="K95">
            <v>299.10839925194284</v>
          </cell>
          <cell r="L95">
            <v>299.10839925194284</v>
          </cell>
          <cell r="M95">
            <v>0.29910839925194282</v>
          </cell>
          <cell r="O95">
            <v>0</v>
          </cell>
          <cell r="P95">
            <v>573.09002041811186</v>
          </cell>
          <cell r="Q95">
            <v>573.09002041811186</v>
          </cell>
        </row>
        <row r="96">
          <cell r="D96" t="str">
            <v>2017 PTIF Private Placement Bonds (EUR)</v>
          </cell>
          <cell r="E96">
            <v>43045</v>
          </cell>
          <cell r="F96">
            <v>5.2420000000000001E-2</v>
          </cell>
          <cell r="G96">
            <v>988.65996052028572</v>
          </cell>
          <cell r="H96">
            <v>20.875</v>
          </cell>
          <cell r="J96">
            <v>0</v>
          </cell>
          <cell r="K96">
            <v>299.10839925194284</v>
          </cell>
          <cell r="L96">
            <v>299.10839925194284</v>
          </cell>
          <cell r="M96">
            <v>0.29910839925194282</v>
          </cell>
          <cell r="O96">
            <v>0</v>
          </cell>
          <cell r="P96">
            <v>295.71649819571167</v>
          </cell>
          <cell r="Q96">
            <v>295.71649819571167</v>
          </cell>
        </row>
        <row r="97">
          <cell r="D97" t="str">
            <v>Total</v>
          </cell>
          <cell r="G97">
            <v>14099.140714262487</v>
          </cell>
          <cell r="O97">
            <v>0</v>
          </cell>
          <cell r="P97">
            <v>4217.1714098709472</v>
          </cell>
          <cell r="Q97">
            <v>4217.1714098709472</v>
          </cell>
        </row>
      </sheetData>
      <sheetData sheetId="20">
        <row r="3">
          <cell r="B3" t="str">
            <v>(BRL in millions)</v>
          </cell>
        </row>
        <row r="4">
          <cell r="D4" t="str">
            <v>Interest</v>
          </cell>
          <cell r="E4" t="str">
            <v>Amount</v>
          </cell>
          <cell r="F4" t="str">
            <v>Amount /</v>
          </cell>
          <cell r="G4" t="str">
            <v>Transaction</v>
          </cell>
          <cell r="H4" t="str">
            <v>Recovery</v>
          </cell>
          <cell r="I4" t="str">
            <v>Allocation</v>
          </cell>
          <cell r="L4" t="str">
            <v>Pro Forma Debt</v>
          </cell>
        </row>
        <row r="5">
          <cell r="B5" t="str">
            <v>Facility</v>
          </cell>
          <cell r="C5" t="str">
            <v>Maturity</v>
          </cell>
          <cell r="D5" t="str">
            <v>Rate</v>
          </cell>
          <cell r="E5" t="str">
            <v>Outstanding</v>
          </cell>
          <cell r="F5" t="str">
            <v>EBITDA</v>
          </cell>
          <cell r="G5" t="str">
            <v>Adjustment</v>
          </cell>
          <cell r="H5" t="str">
            <v>(% of Principal)</v>
          </cell>
          <cell r="I5" t="str">
            <v>Debt</v>
          </cell>
          <cell r="J5" t="str">
            <v>Equity</v>
          </cell>
          <cell r="K5" t="str">
            <v>Cash</v>
          </cell>
          <cell r="L5" t="str">
            <v>Amount</v>
          </cell>
          <cell r="M5" t="str">
            <v>/ EBITDA</v>
          </cell>
        </row>
        <row r="7">
          <cell r="B7" t="str">
            <v>BNDES Development Facility</v>
          </cell>
          <cell r="C7" t="str">
            <v>2018-2021</v>
          </cell>
          <cell r="D7" t="str">
            <v>Various</v>
          </cell>
          <cell r="E7">
            <v>3326.9515253000004</v>
          </cell>
          <cell r="G7">
            <v>0</v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>
            <v>3326.9515253000004</v>
          </cell>
        </row>
        <row r="8">
          <cell r="B8" t="str">
            <v>Secured Debt</v>
          </cell>
          <cell r="E8">
            <v>3326.9515253000004</v>
          </cell>
          <cell r="F8">
            <v>0.5097995782940149</v>
          </cell>
          <cell r="G8">
            <v>0</v>
          </cell>
          <cell r="L8">
            <v>3326.9515253000004</v>
          </cell>
          <cell r="M8">
            <v>0.5097995782940149</v>
          </cell>
        </row>
        <row r="10">
          <cell r="B10" t="str">
            <v>New Debt Tranche A</v>
          </cell>
          <cell r="C10">
            <v>45657</v>
          </cell>
          <cell r="D10">
            <v>0</v>
          </cell>
          <cell r="E10">
            <v>0</v>
          </cell>
          <cell r="G10">
            <v>8210.5436464284139</v>
          </cell>
          <cell r="L10">
            <v>8210.5436464284139</v>
          </cell>
        </row>
        <row r="11">
          <cell r="B11" t="str">
            <v>New Debt Tranche B</v>
          </cell>
          <cell r="C11">
            <v>45657</v>
          </cell>
          <cell r="D11">
            <v>0</v>
          </cell>
          <cell r="E11">
            <v>0</v>
          </cell>
          <cell r="G11">
            <v>3188.3991090426334</v>
          </cell>
          <cell r="L11">
            <v>3188.3991090426334</v>
          </cell>
        </row>
        <row r="12">
          <cell r="B12" t="str">
            <v>New Debt Tranche C</v>
          </cell>
          <cell r="C12">
            <v>45657</v>
          </cell>
          <cell r="D12">
            <v>0</v>
          </cell>
          <cell r="E12">
            <v>0</v>
          </cell>
          <cell r="G12">
            <v>0</v>
          </cell>
          <cell r="L12">
            <v>0</v>
          </cell>
        </row>
        <row r="13">
          <cell r="B13" t="str">
            <v>New Debt</v>
          </cell>
          <cell r="E13">
            <v>0</v>
          </cell>
          <cell r="F13">
            <v>0</v>
          </cell>
          <cell r="G13">
            <v>11398.942755471047</v>
          </cell>
          <cell r="L13">
            <v>11398.942755471047</v>
          </cell>
          <cell r="M13">
            <v>1.7466969883827044</v>
          </cell>
        </row>
        <row r="15">
          <cell r="B15" t="str">
            <v>Oi Móvel Local Debt</v>
          </cell>
          <cell r="C15" t="str">
            <v>Various</v>
          </cell>
          <cell r="D15" t="str">
            <v>Various</v>
          </cell>
          <cell r="E15">
            <v>163.46528321</v>
          </cell>
          <cell r="G15">
            <v>-163.46528321</v>
          </cell>
          <cell r="H15">
            <v>100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</row>
        <row r="16">
          <cell r="B16" t="str">
            <v>Telemar Local Debt</v>
          </cell>
          <cell r="C16" t="str">
            <v>Various</v>
          </cell>
          <cell r="D16" t="str">
            <v>Various</v>
          </cell>
          <cell r="E16">
            <v>5892.7556135061604</v>
          </cell>
          <cell r="G16">
            <v>-5892.7556135061604</v>
          </cell>
          <cell r="H16">
            <v>100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</row>
        <row r="17">
          <cell r="B17" t="str">
            <v>China Development Bank Debt</v>
          </cell>
          <cell r="C17" t="str">
            <v>Various</v>
          </cell>
          <cell r="D17">
            <v>250</v>
          </cell>
          <cell r="E17">
            <v>2258.7752071247446</v>
          </cell>
          <cell r="G17">
            <v>0</v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>
            <v>2258.7752071247446</v>
          </cell>
        </row>
        <row r="18">
          <cell r="B18" t="str">
            <v>Total Subsidiary Debt</v>
          </cell>
          <cell r="E18">
            <v>8314.9961038409056</v>
          </cell>
          <cell r="F18">
            <v>1.7839334137343221</v>
          </cell>
          <cell r="G18">
            <v>-6056.2208967161605</v>
          </cell>
          <cell r="L18">
            <v>0</v>
          </cell>
          <cell r="M18">
            <v>0.5097995782940149</v>
          </cell>
        </row>
        <row r="20">
          <cell r="B20" t="str">
            <v>Oi S.A. Senior EUR Notes due 2017</v>
          </cell>
          <cell r="C20">
            <v>43084</v>
          </cell>
          <cell r="D20">
            <v>5.1249999999999997E-2</v>
          </cell>
          <cell r="E20">
            <v>2281.1666288399497</v>
          </cell>
          <cell r="G20">
            <v>-2281.1666288399497</v>
          </cell>
          <cell r="H20">
            <v>29.910839925194281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</row>
        <row r="21">
          <cell r="B21" t="str">
            <v>Oi S.A. Senior USD Notes due 2019</v>
          </cell>
          <cell r="C21">
            <v>43578</v>
          </cell>
          <cell r="D21">
            <v>9.5000000000000001E-2</v>
          </cell>
          <cell r="E21">
            <v>475.15175459567598</v>
          </cell>
          <cell r="G21">
            <v>-475.15175459567598</v>
          </cell>
          <cell r="H21">
            <v>29.910839925194281</v>
          </cell>
          <cell r="I21">
            <v>0</v>
          </cell>
          <cell r="J21">
            <v>1</v>
          </cell>
          <cell r="K21">
            <v>0</v>
          </cell>
          <cell r="L21">
            <v>0</v>
          </cell>
        </row>
        <row r="22">
          <cell r="B22" t="str">
            <v>Oi S.A. Senior USD Notes due 2020</v>
          </cell>
          <cell r="C22">
            <v>44127</v>
          </cell>
          <cell r="D22">
            <v>5.5E-2</v>
          </cell>
          <cell r="E22">
            <v>6106.586041757475</v>
          </cell>
          <cell r="G22">
            <v>-6106.586041757475</v>
          </cell>
          <cell r="H22">
            <v>29.910839925194281</v>
          </cell>
          <cell r="I22">
            <v>0</v>
          </cell>
          <cell r="J22">
            <v>1</v>
          </cell>
          <cell r="K22">
            <v>0</v>
          </cell>
          <cell r="L22">
            <v>0</v>
          </cell>
        </row>
        <row r="23">
          <cell r="B23" t="str">
            <v>Telemar Guarantee Notes</v>
          </cell>
          <cell r="E23">
            <v>8862.9044251931009</v>
          </cell>
          <cell r="F23">
            <v>3.1420250192368018</v>
          </cell>
          <cell r="G23">
            <v>-8862.9044251931009</v>
          </cell>
          <cell r="L23">
            <v>0</v>
          </cell>
          <cell r="M23">
            <v>0.5097995782940149</v>
          </cell>
        </row>
        <row r="25">
          <cell r="B25" t="str">
            <v>PTIF EUR Notes</v>
          </cell>
          <cell r="C25" t="str">
            <v>Various</v>
          </cell>
          <cell r="D25" t="str">
            <v>Various</v>
          </cell>
          <cell r="E25">
            <v>15006.883869881805</v>
          </cell>
          <cell r="G25">
            <v>-15006.883869881805</v>
          </cell>
          <cell r="H25">
            <v>29.910839925194278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</row>
        <row r="26">
          <cell r="B26" t="str">
            <v>Oi Netherlands Notes due 2021</v>
          </cell>
          <cell r="C26">
            <v>44369</v>
          </cell>
          <cell r="D26">
            <v>5.6250000000000001E-2</v>
          </cell>
          <cell r="E26">
            <v>2426.6178485415603</v>
          </cell>
          <cell r="G26">
            <v>-2426.6178485415603</v>
          </cell>
          <cell r="H26">
            <v>29.910839925194281</v>
          </cell>
          <cell r="I26">
            <v>0</v>
          </cell>
          <cell r="J26">
            <v>1</v>
          </cell>
          <cell r="K26">
            <v>0</v>
          </cell>
          <cell r="L26">
            <v>0</v>
          </cell>
        </row>
        <row r="27">
          <cell r="B27" t="str">
            <v>Oi Netherlands Notes due 2022</v>
          </cell>
          <cell r="C27">
            <v>44602</v>
          </cell>
          <cell r="D27">
            <v>5.7500000000000002E-2</v>
          </cell>
          <cell r="E27">
            <v>4945.5449598617233</v>
          </cell>
          <cell r="G27">
            <v>-4945.5449598617233</v>
          </cell>
          <cell r="H27">
            <v>29.910839925194281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</row>
        <row r="28">
          <cell r="B28" t="str">
            <v>European Notes</v>
          </cell>
          <cell r="E28">
            <v>22379.046678285089</v>
          </cell>
          <cell r="F28">
            <v>6.5712389625277385</v>
          </cell>
          <cell r="L28">
            <v>2258.7752071247446</v>
          </cell>
          <cell r="M28">
            <v>0.85591903308508965</v>
          </cell>
        </row>
        <row r="30">
          <cell r="B30" t="str">
            <v>Oi S.A. Sr. BRL Notes due 2016</v>
          </cell>
          <cell r="C30">
            <v>42628</v>
          </cell>
          <cell r="D30">
            <v>9.7500000000000003E-2</v>
          </cell>
          <cell r="E30">
            <v>1087.3779997045406</v>
          </cell>
          <cell r="G30">
            <v>-1087.3779997045406</v>
          </cell>
          <cell r="H30">
            <v>29.910839925194281</v>
          </cell>
          <cell r="I30">
            <v>0</v>
          </cell>
          <cell r="J30">
            <v>1</v>
          </cell>
          <cell r="K30">
            <v>0</v>
          </cell>
          <cell r="L30">
            <v>0</v>
          </cell>
        </row>
        <row r="31">
          <cell r="B31" t="str">
            <v>Oi S.A. Local Debt</v>
          </cell>
          <cell r="C31" t="str">
            <v>Various</v>
          </cell>
          <cell r="D31" t="str">
            <v>Various</v>
          </cell>
          <cell r="E31">
            <v>5342.7218587548878</v>
          </cell>
          <cell r="G31">
            <v>-5342.7218587548878</v>
          </cell>
          <cell r="H31">
            <v>100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</row>
        <row r="32">
          <cell r="B32" t="str">
            <v>Oi S.A. Debt</v>
          </cell>
          <cell r="E32">
            <v>6430.0998584594281</v>
          </cell>
          <cell r="F32">
            <v>7.5565440297350008</v>
          </cell>
          <cell r="G32">
            <v>-52591.176283846879</v>
          </cell>
          <cell r="L32">
            <v>0</v>
          </cell>
          <cell r="M32">
            <v>0.85591903308508965</v>
          </cell>
        </row>
        <row r="34">
          <cell r="B34" t="str">
            <v>Total</v>
          </cell>
          <cell r="E34">
            <v>49313.998591078525</v>
          </cell>
          <cell r="F34">
            <v>7.5565440297350017</v>
          </cell>
          <cell r="G34">
            <v>-67510.301605756133</v>
          </cell>
          <cell r="I34">
            <v>8210.5436464284139</v>
          </cell>
          <cell r="J34">
            <v>9669.9738769422329</v>
          </cell>
          <cell r="K34">
            <v>0</v>
          </cell>
          <cell r="L34">
            <v>5585.726732424745</v>
          </cell>
          <cell r="M34">
            <v>0.85591903308508965</v>
          </cell>
        </row>
        <row r="36">
          <cell r="B36" t="str">
            <v>Less: Hedging Portfolio MTM</v>
          </cell>
          <cell r="E36">
            <v>104.69360705</v>
          </cell>
          <cell r="G36">
            <v>0</v>
          </cell>
          <cell r="L36">
            <v>104.69360705</v>
          </cell>
        </row>
        <row r="37">
          <cell r="B37" t="str">
            <v>Consolidated Covenant Debt</v>
          </cell>
          <cell r="E37">
            <v>49418.692198128527</v>
          </cell>
          <cell r="F37">
            <v>7.5725865708776343</v>
          </cell>
          <cell r="G37">
            <v>-32329.329103182732</v>
          </cell>
          <cell r="L37">
            <v>5690.4203394747447</v>
          </cell>
          <cell r="M37">
            <v>0.87196157422772214</v>
          </cell>
        </row>
        <row r="39">
          <cell r="B39" t="str">
            <v>Less: Cash &amp; Equivalents</v>
          </cell>
          <cell r="E39">
            <v>-5984.5556829307898</v>
          </cell>
          <cell r="L39">
            <v>-5984.5556829307898</v>
          </cell>
        </row>
        <row r="40">
          <cell r="B40" t="str">
            <v>Consolidated Net Debt</v>
          </cell>
          <cell r="E40">
            <v>43434.136515197737</v>
          </cell>
          <cell r="F40">
            <v>6.6555536834928217</v>
          </cell>
          <cell r="L40">
            <v>-294.13534345604512</v>
          </cell>
          <cell r="M40">
            <v>-4.5071313157090745E-2</v>
          </cell>
        </row>
        <row r="42">
          <cell r="B42" t="str">
            <v>2016E EBITDA</v>
          </cell>
          <cell r="E42">
            <v>6525.9989747995824</v>
          </cell>
        </row>
      </sheetData>
      <sheetData sheetId="21"/>
      <sheetData sheetId="22">
        <row r="3">
          <cell r="B3" t="str">
            <v>(BRL in millions)</v>
          </cell>
          <cell r="L3" t="str">
            <v>(BRL in millions)</v>
          </cell>
        </row>
        <row r="4">
          <cell r="D4" t="str">
            <v>Interest</v>
          </cell>
          <cell r="E4" t="str">
            <v>Amount</v>
          </cell>
          <cell r="F4" t="str">
            <v>Trading</v>
          </cell>
          <cell r="G4" t="str">
            <v>Market</v>
          </cell>
          <cell r="H4" t="str">
            <v>Amortization / Maturities</v>
          </cell>
          <cell r="N4" t="str">
            <v>Amount</v>
          </cell>
          <cell r="O4" t="str">
            <v>Restructuring Treatment</v>
          </cell>
        </row>
        <row r="5">
          <cell r="B5" t="str">
            <v>Facility</v>
          </cell>
          <cell r="C5" t="str">
            <v>Maturity</v>
          </cell>
          <cell r="D5" t="str">
            <v>Rate</v>
          </cell>
          <cell r="E5" t="str">
            <v>Outstanding</v>
          </cell>
          <cell r="F5" t="str">
            <v>Price (% of Par)</v>
          </cell>
          <cell r="G5" t="str">
            <v>Value</v>
          </cell>
          <cell r="H5">
            <v>2016</v>
          </cell>
          <cell r="I5">
            <v>2017</v>
          </cell>
          <cell r="J5">
            <v>2018</v>
          </cell>
          <cell r="L5" t="str">
            <v>Facility</v>
          </cell>
          <cell r="M5" t="str">
            <v>Maturity</v>
          </cell>
          <cell r="N5" t="str">
            <v>Outstanding</v>
          </cell>
          <cell r="O5" t="str">
            <v>Principal</v>
          </cell>
          <cell r="P5" t="str">
            <v>Amortization &amp; Interest</v>
          </cell>
        </row>
        <row r="7">
          <cell r="B7" t="str">
            <v>BNDES Development Facility</v>
          </cell>
          <cell r="C7" t="str">
            <v>2018-2021</v>
          </cell>
          <cell r="D7" t="str">
            <v>Various</v>
          </cell>
          <cell r="E7">
            <v>3326.9515253000004</v>
          </cell>
          <cell r="G7">
            <v>3326.9515253000004</v>
          </cell>
          <cell r="H7">
            <v>224.39334290984206</v>
          </cell>
          <cell r="I7">
            <v>0</v>
          </cell>
          <cell r="J7">
            <v>0</v>
          </cell>
          <cell r="L7" t="str">
            <v>BNDES Development Facility</v>
          </cell>
          <cell r="M7" t="str">
            <v>2018-2021</v>
          </cell>
          <cell r="N7">
            <v>3326.9515253000004</v>
          </cell>
          <cell r="O7" t="str">
            <v>Par</v>
          </cell>
          <cell r="P7" t="str">
            <v xml:space="preserve">Amortization Relief </v>
          </cell>
        </row>
        <row r="8">
          <cell r="B8" t="str">
            <v>Secured Debt</v>
          </cell>
          <cell r="E8">
            <v>3326.9515253000004</v>
          </cell>
          <cell r="G8">
            <v>3326.9515253000004</v>
          </cell>
          <cell r="H8">
            <v>224.39334290984206</v>
          </cell>
          <cell r="I8">
            <v>0</v>
          </cell>
          <cell r="J8">
            <v>0</v>
          </cell>
          <cell r="L8" t="str">
            <v>Secured Debt</v>
          </cell>
          <cell r="N8">
            <v>3326.9515253000004</v>
          </cell>
        </row>
        <row r="10">
          <cell r="B10" t="str">
            <v>Oi Móvel Local Debt</v>
          </cell>
          <cell r="C10" t="str">
            <v>Various</v>
          </cell>
          <cell r="D10" t="str">
            <v>Various</v>
          </cell>
          <cell r="E10">
            <v>163.46528321</v>
          </cell>
          <cell r="G10">
            <v>163.46528321</v>
          </cell>
          <cell r="H10">
            <v>26.474035059999995</v>
          </cell>
          <cell r="I10">
            <v>0</v>
          </cell>
          <cell r="J10">
            <v>0</v>
          </cell>
          <cell r="L10" t="str">
            <v>Oi Móvel Local Debt</v>
          </cell>
          <cell r="M10" t="str">
            <v>Various</v>
          </cell>
          <cell r="N10">
            <v>163.46528321</v>
          </cell>
          <cell r="O10" t="str">
            <v>Par</v>
          </cell>
          <cell r="P10" t="str">
            <v>Amortization Relief / PIK Interest</v>
          </cell>
        </row>
        <row r="11">
          <cell r="B11" t="str">
            <v>Telemar Local Debt</v>
          </cell>
          <cell r="C11" t="str">
            <v>Various</v>
          </cell>
          <cell r="D11" t="str">
            <v>Various</v>
          </cell>
          <cell r="E11">
            <v>5762.0085590147082</v>
          </cell>
          <cell r="G11">
            <v>5762.0085590147082</v>
          </cell>
          <cell r="H11">
            <v>502.146638323834</v>
          </cell>
          <cell r="I11">
            <v>0</v>
          </cell>
          <cell r="J11">
            <v>0</v>
          </cell>
          <cell r="L11" t="str">
            <v>Telemar Local Debt</v>
          </cell>
          <cell r="M11" t="str">
            <v>Various</v>
          </cell>
          <cell r="N11">
            <v>5892.7556135061604</v>
          </cell>
          <cell r="O11" t="str">
            <v>Par</v>
          </cell>
          <cell r="P11" t="str">
            <v>Amortization Relief / PIK Interest</v>
          </cell>
        </row>
        <row r="12">
          <cell r="B12" t="str">
            <v>China Development Bank Debt</v>
          </cell>
          <cell r="C12" t="str">
            <v>Various</v>
          </cell>
          <cell r="D12">
            <v>250</v>
          </cell>
          <cell r="E12">
            <v>2258.7752071247446</v>
          </cell>
          <cell r="G12">
            <v>2258.7752071247446</v>
          </cell>
          <cell r="H12">
            <v>169.03445029559407</v>
          </cell>
          <cell r="I12">
            <v>0</v>
          </cell>
          <cell r="J12">
            <v>0</v>
          </cell>
          <cell r="L12" t="str">
            <v>China Development Bank Debt</v>
          </cell>
          <cell r="M12" t="str">
            <v>Various</v>
          </cell>
          <cell r="N12">
            <v>2258.7752071247446</v>
          </cell>
          <cell r="O12" t="str">
            <v>Par</v>
          </cell>
        </row>
        <row r="13">
          <cell r="B13" t="str">
            <v>Total Subsidiary Debt</v>
          </cell>
          <cell r="E13">
            <v>8184.2490493494533</v>
          </cell>
          <cell r="G13">
            <v>5925.4738422247083</v>
          </cell>
          <cell r="H13">
            <v>528.62067338383395</v>
          </cell>
          <cell r="I13">
            <v>0</v>
          </cell>
          <cell r="J13">
            <v>0</v>
          </cell>
          <cell r="L13" t="str">
            <v>Total Subsidiary Debt</v>
          </cell>
          <cell r="N13">
            <v>6056.2208967161605</v>
          </cell>
        </row>
        <row r="15">
          <cell r="B15" t="str">
            <v>Senior EUR Notes due 2017</v>
          </cell>
          <cell r="C15">
            <v>46006</v>
          </cell>
          <cell r="D15">
            <v>5.1249999999999997E-2</v>
          </cell>
          <cell r="E15">
            <v>2224.3991378324376</v>
          </cell>
          <cell r="F15">
            <v>24.613</v>
          </cell>
          <cell r="G15">
            <v>547.49135979469781</v>
          </cell>
          <cell r="H15">
            <v>0</v>
          </cell>
          <cell r="I15">
            <v>0</v>
          </cell>
          <cell r="J15">
            <v>0</v>
          </cell>
          <cell r="L15" t="str">
            <v>Oi S.A. Senior EUR Notes due 2017</v>
          </cell>
          <cell r="M15">
            <v>46006</v>
          </cell>
          <cell r="N15">
            <v>2281.1666288399497</v>
          </cell>
          <cell r="O15" t="str">
            <v>70% reduction in principal</v>
          </cell>
          <cell r="P15" t="str">
            <v>Amortization Relief / PIK Interest</v>
          </cell>
        </row>
        <row r="16">
          <cell r="B16" t="str">
            <v>Senior USD Notes due 2019</v>
          </cell>
          <cell r="C16">
            <v>46500</v>
          </cell>
          <cell r="D16">
            <v>9.5000000000000001E-2</v>
          </cell>
          <cell r="E16">
            <v>467.75319053916678</v>
          </cell>
          <cell r="F16">
            <v>24.25</v>
          </cell>
          <cell r="G16">
            <v>113.43014870574794</v>
          </cell>
          <cell r="H16">
            <v>0</v>
          </cell>
          <cell r="I16">
            <v>0</v>
          </cell>
          <cell r="J16">
            <v>0</v>
          </cell>
          <cell r="L16" t="str">
            <v>Oi S.A. Senior USD Notes due 2019</v>
          </cell>
          <cell r="M16">
            <v>46500</v>
          </cell>
          <cell r="N16">
            <v>475.15175459567598</v>
          </cell>
          <cell r="O16" t="str">
            <v xml:space="preserve"> - 100% Consideration in Secured Debt</v>
          </cell>
          <cell r="P16" t="str">
            <v>Amortization Relief / PIK Interest</v>
          </cell>
        </row>
        <row r="17">
          <cell r="B17" t="str">
            <v>Senior USD Notes due 2020</v>
          </cell>
          <cell r="C17">
            <v>47049</v>
          </cell>
          <cell r="D17">
            <v>5.5E-2</v>
          </cell>
          <cell r="E17">
            <v>6051.1498296712498</v>
          </cell>
          <cell r="F17">
            <v>23.5</v>
          </cell>
          <cell r="G17">
            <v>1422.0202099727437</v>
          </cell>
          <cell r="H17">
            <v>0</v>
          </cell>
          <cell r="I17">
            <v>0</v>
          </cell>
          <cell r="J17">
            <v>0</v>
          </cell>
          <cell r="L17" t="str">
            <v>Oi S.A. Senior USD Notes due 2020</v>
          </cell>
          <cell r="M17">
            <v>47049</v>
          </cell>
          <cell r="N17">
            <v>6106.586041757475</v>
          </cell>
          <cell r="P17" t="str">
            <v>Amortization Relief / PIK Interest</v>
          </cell>
        </row>
        <row r="18">
          <cell r="B18" t="str">
            <v>Telemar Guarantee Notes</v>
          </cell>
          <cell r="E18">
            <v>8743.302158042854</v>
          </cell>
          <cell r="G18">
            <v>2082.9417184731892</v>
          </cell>
          <cell r="H18">
            <v>0</v>
          </cell>
          <cell r="I18">
            <v>0</v>
          </cell>
          <cell r="J18">
            <v>0</v>
          </cell>
          <cell r="L18" t="str">
            <v>Total Parent Debt with Subsidiary Guarantees</v>
          </cell>
          <cell r="N18">
            <v>8862.9044251931009</v>
          </cell>
        </row>
        <row r="20">
          <cell r="B20" t="str">
            <v>PTIF EUR Notes</v>
          </cell>
          <cell r="C20" t="str">
            <v>2016-2025</v>
          </cell>
          <cell r="D20" t="str">
            <v>Various</v>
          </cell>
          <cell r="E20">
            <v>14811.766679573193</v>
          </cell>
          <cell r="F20">
            <v>21.170569559812385</v>
          </cell>
          <cell r="G20">
            <v>3135.7353679361563</v>
          </cell>
          <cell r="H20">
            <v>2298.2113550000004</v>
          </cell>
          <cell r="I20">
            <v>0</v>
          </cell>
          <cell r="J20">
            <v>0</v>
          </cell>
          <cell r="L20" t="str">
            <v>PTIF EUR Notes</v>
          </cell>
          <cell r="M20" t="str">
            <v>2017-2025</v>
          </cell>
          <cell r="N20">
            <v>15006.883869881805</v>
          </cell>
          <cell r="O20" t="str">
            <v>70% reduction in principal</v>
          </cell>
          <cell r="P20" t="str">
            <v>Amortization Relief / PIK Interest</v>
          </cell>
        </row>
        <row r="21">
          <cell r="B21" t="str">
            <v>Oi Netherlands Notes due 2021 (1)</v>
          </cell>
          <cell r="C21">
            <v>44369</v>
          </cell>
          <cell r="D21">
            <v>5.6250000000000001E-2</v>
          </cell>
          <cell r="E21">
            <v>2297.3536290983607</v>
          </cell>
          <cell r="F21">
            <v>21.01</v>
          </cell>
          <cell r="G21">
            <v>482.67399747356558</v>
          </cell>
          <cell r="H21">
            <v>0</v>
          </cell>
          <cell r="I21">
            <v>0</v>
          </cell>
          <cell r="J21">
            <v>0</v>
          </cell>
          <cell r="L21" t="str">
            <v>Oi Netherlands Notes due 2021</v>
          </cell>
          <cell r="M21">
            <v>44369</v>
          </cell>
          <cell r="N21">
            <v>2426.6178485415603</v>
          </cell>
          <cell r="O21" t="str">
            <v xml:space="preserve"> - 100% Consideration in Secured Debt</v>
          </cell>
          <cell r="P21" t="str">
            <v>Amortization Relief / PIK Interest</v>
          </cell>
        </row>
        <row r="22">
          <cell r="B22" t="str">
            <v>Oi Netherlands Notes due 2022 (1)</v>
          </cell>
          <cell r="C22">
            <v>44602</v>
          </cell>
          <cell r="D22">
            <v>5.7500000000000002E-2</v>
          </cell>
          <cell r="E22">
            <v>4852.6780329930425</v>
          </cell>
          <cell r="F22">
            <v>21</v>
          </cell>
          <cell r="G22">
            <v>1019.0623869285389</v>
          </cell>
          <cell r="H22">
            <v>0</v>
          </cell>
          <cell r="I22">
            <v>0</v>
          </cell>
          <cell r="J22">
            <v>0</v>
          </cell>
          <cell r="L22" t="str">
            <v>Oi Netherlands Notes due 2022</v>
          </cell>
          <cell r="M22">
            <v>44602</v>
          </cell>
          <cell r="N22">
            <v>4945.5449598617233</v>
          </cell>
          <cell r="P22" t="str">
            <v>Amortization Relief / PIK Interest</v>
          </cell>
        </row>
        <row r="23">
          <cell r="B23" t="str">
            <v>European Notes</v>
          </cell>
          <cell r="E23">
            <v>21961.798341664595</v>
          </cell>
          <cell r="G23">
            <v>4637.4717523382606</v>
          </cell>
          <cell r="H23">
            <v>2298.2113550000004</v>
          </cell>
          <cell r="I23">
            <v>0</v>
          </cell>
          <cell r="J23">
            <v>0</v>
          </cell>
        </row>
        <row r="25">
          <cell r="B25" t="str">
            <v>Oi S.A. Senior BRL Notes due 2016</v>
          </cell>
          <cell r="C25">
            <v>45550</v>
          </cell>
          <cell r="D25">
            <v>9.7500000000000003E-2</v>
          </cell>
          <cell r="E25">
            <v>1061.62720481</v>
          </cell>
          <cell r="F25">
            <v>17.312999999999999</v>
          </cell>
          <cell r="G25">
            <v>183.79951796875528</v>
          </cell>
          <cell r="H25">
            <v>0</v>
          </cell>
          <cell r="I25">
            <v>0</v>
          </cell>
          <cell r="J25">
            <v>0</v>
          </cell>
          <cell r="L25" t="str">
            <v>Oi S.A. Senior BRL Notes due 2016</v>
          </cell>
          <cell r="M25">
            <v>45550</v>
          </cell>
          <cell r="N25">
            <v>1087.3779997045406</v>
          </cell>
          <cell r="P25" t="str">
            <v>Amortization Relief / PIK Interest</v>
          </cell>
        </row>
        <row r="26">
          <cell r="B26" t="str">
            <v>Oi S.A. Local Debt</v>
          </cell>
          <cell r="C26" t="str">
            <v>Various</v>
          </cell>
          <cell r="D26" t="str">
            <v>Various</v>
          </cell>
          <cell r="E26">
            <v>5073.5604912766858</v>
          </cell>
          <cell r="G26">
            <v>5073.5604912766858</v>
          </cell>
          <cell r="H26">
            <v>110.12657380678102</v>
          </cell>
          <cell r="I26">
            <v>0</v>
          </cell>
          <cell r="J26">
            <v>0</v>
          </cell>
          <cell r="L26" t="str">
            <v>Oi S.A. Local Debt</v>
          </cell>
          <cell r="M26" t="str">
            <v>Various</v>
          </cell>
          <cell r="N26">
            <v>5342.7218587548878</v>
          </cell>
          <cell r="O26" t="str">
            <v>Par</v>
          </cell>
          <cell r="P26" t="str">
            <v>Amortization Relief / PIK Interest</v>
          </cell>
        </row>
        <row r="27">
          <cell r="B27" t="str">
            <v>Oi S.A. Debt</v>
          </cell>
          <cell r="E27">
            <v>6135.1876960866857</v>
          </cell>
          <cell r="G27">
            <v>5257.3600092454408</v>
          </cell>
          <cell r="H27">
            <v>110.12657380678102</v>
          </cell>
          <cell r="I27">
            <v>0</v>
          </cell>
          <cell r="J27">
            <v>0</v>
          </cell>
          <cell r="L27" t="str">
            <v>Total Other Parent Debt</v>
          </cell>
          <cell r="N27">
            <v>54849.951490971616</v>
          </cell>
        </row>
        <row r="29">
          <cell r="B29" t="str">
            <v>Total</v>
          </cell>
          <cell r="E29">
            <v>48351.48877044359</v>
          </cell>
          <cell r="G29">
            <v>21230.1988475816</v>
          </cell>
          <cell r="H29">
            <v>3161.3519451004572</v>
          </cell>
          <cell r="I29">
            <v>0</v>
          </cell>
          <cell r="J29">
            <v>0</v>
          </cell>
          <cell r="L29" t="str">
            <v>Total</v>
          </cell>
          <cell r="N29">
            <v>73096.028338180884</v>
          </cell>
        </row>
        <row r="31">
          <cell r="B31" t="str">
            <v>Less: Hedging Portfolio MTM</v>
          </cell>
          <cell r="E31">
            <v>104.69360705</v>
          </cell>
          <cell r="G31">
            <v>104.69360705</v>
          </cell>
          <cell r="L31" t="str">
            <v>Less: Hedging Portfolio MTM</v>
          </cell>
          <cell r="N31">
            <v>104.69360705</v>
          </cell>
          <cell r="P31" t="str">
            <v>Total Debt Affected</v>
          </cell>
          <cell r="Q31">
            <v>43728.271858653789</v>
          </cell>
        </row>
        <row r="32">
          <cell r="B32" t="str">
            <v>Consolidated Covenant Debt</v>
          </cell>
          <cell r="E32">
            <v>48456.182377493591</v>
          </cell>
          <cell r="G32">
            <v>21334.892454631601</v>
          </cell>
          <cell r="L32" t="str">
            <v>Consolidated Covenant Debt</v>
          </cell>
          <cell r="N32">
            <v>73200.721945230878</v>
          </cell>
          <cell r="P32" t="str">
            <v>New Debt Issued</v>
          </cell>
          <cell r="Q32">
            <v>0</v>
          </cell>
        </row>
        <row r="33">
          <cell r="P33" t="str">
            <v>New Equity Issued</v>
          </cell>
          <cell r="Q33">
            <v>9669.9738769422329</v>
          </cell>
        </row>
        <row r="34">
          <cell r="B34" t="str">
            <v>Less: Cash &amp; Equivalents</v>
          </cell>
          <cell r="E34">
            <v>-5984.5556829307898</v>
          </cell>
          <cell r="G34">
            <v>-5984.5556829307898</v>
          </cell>
          <cell r="L34" t="str">
            <v>Less: Cash &amp; Equivalents</v>
          </cell>
          <cell r="N34">
            <v>-5984.5556829307898</v>
          </cell>
          <cell r="P34" t="str">
            <v>Net Reduction in Debt</v>
          </cell>
          <cell r="Q34">
            <v>32329.329103182725</v>
          </cell>
        </row>
        <row r="35">
          <cell r="B35" t="str">
            <v>Consolidated Net Debt</v>
          </cell>
          <cell r="E35">
            <v>42471.626694562801</v>
          </cell>
          <cell r="G35">
            <v>15350.336771700811</v>
          </cell>
          <cell r="L35" t="str">
            <v>Consolidated Net Debt</v>
          </cell>
          <cell r="N35">
            <v>67216.166262300088</v>
          </cell>
        </row>
        <row r="37">
          <cell r="B37" t="str">
            <v>Secured Debt / 2016E EBITDA</v>
          </cell>
          <cell r="E37">
            <v>0.5097995782940149</v>
          </cell>
          <cell r="G37">
            <v>0.5097995782940149</v>
          </cell>
          <cell r="L37" t="str">
            <v>Secured Debt / 2015E EBITDA</v>
          </cell>
          <cell r="N37">
            <v>0.5097995782940149</v>
          </cell>
        </row>
        <row r="38">
          <cell r="B38" t="str">
            <v>Total Debt / 2016E EBITDA</v>
          </cell>
          <cell r="E38">
            <v>7.425098067684222</v>
          </cell>
          <cell r="G38">
            <v>3.6153342580751668</v>
          </cell>
          <cell r="L38" t="str">
            <v>Total Debt / 2015E EBITDA</v>
          </cell>
          <cell r="N38">
            <v>11.216784162531825</v>
          </cell>
        </row>
        <row r="39">
          <cell r="B39" t="str">
            <v>2016E EBITDA</v>
          </cell>
          <cell r="E39">
            <v>6525.9989747995824</v>
          </cell>
          <cell r="L39" t="str">
            <v>2015E EBITDA</v>
          </cell>
          <cell r="N39">
            <v>6525.9989747995824</v>
          </cell>
        </row>
      </sheetData>
      <sheetData sheetId="23"/>
      <sheetData sheetId="24"/>
      <sheetData sheetId="25">
        <row r="4">
          <cell r="E4">
            <v>2</v>
          </cell>
        </row>
        <row r="8">
          <cell r="E8">
            <v>0</v>
          </cell>
        </row>
        <row r="12">
          <cell r="E12">
            <v>1</v>
          </cell>
        </row>
        <row r="23">
          <cell r="E23">
            <v>0</v>
          </cell>
        </row>
        <row r="27">
          <cell r="E27">
            <v>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34">
          <cell r="L34" t="str">
            <v>(BRL in millions)</v>
          </cell>
        </row>
        <row r="35">
          <cell r="N35" t="str">
            <v>Allocation of Debt Cancellation to Existing Shareholders</v>
          </cell>
        </row>
        <row r="36">
          <cell r="N36">
            <v>1</v>
          </cell>
          <cell r="O36">
            <v>0.75</v>
          </cell>
          <cell r="P36">
            <v>0.5</v>
          </cell>
          <cell r="Q36">
            <v>0.25</v>
          </cell>
          <cell r="R36">
            <v>0</v>
          </cell>
        </row>
        <row r="37">
          <cell r="L37" t="str">
            <v>Market Credit for Debt Cancellation</v>
          </cell>
          <cell r="M37">
            <v>22659.355226240492</v>
          </cell>
        </row>
        <row r="39">
          <cell r="L39" t="str">
            <v>90-Day VWAP Equity Value(1)</v>
          </cell>
          <cell r="M39">
            <v>842.66547000000014</v>
          </cell>
          <cell r="N39">
            <v>23502.020696240492</v>
          </cell>
          <cell r="O39">
            <v>17837.181889680367</v>
          </cell>
          <cell r="P39">
            <v>12172.343083120246</v>
          </cell>
          <cell r="Q39">
            <v>6507.5042765601229</v>
          </cell>
          <cell r="R39">
            <v>842.66547000000014</v>
          </cell>
        </row>
        <row r="40">
          <cell r="L40" t="str">
            <v>Equity Issued to Creditors</v>
          </cell>
          <cell r="M40">
            <v>9669.9738769422329</v>
          </cell>
          <cell r="N40">
            <v>9669.9738769422329</v>
          </cell>
          <cell r="O40">
            <v>15334.812683502358</v>
          </cell>
          <cell r="P40">
            <v>20999.651490062479</v>
          </cell>
          <cell r="Q40">
            <v>26664.4902966226</v>
          </cell>
          <cell r="R40">
            <v>32329.329103182725</v>
          </cell>
        </row>
        <row r="41">
          <cell r="L41" t="str">
            <v>Implied Equity Value</v>
          </cell>
          <cell r="M41">
            <v>33171.994573182725</v>
          </cell>
          <cell r="N41">
            <v>33171.994573182725</v>
          </cell>
          <cell r="O41">
            <v>33171.994573182725</v>
          </cell>
          <cell r="P41">
            <v>33171.994573182725</v>
          </cell>
          <cell r="Q41">
            <v>33171.994573182725</v>
          </cell>
          <cell r="R41">
            <v>33171.994573182725</v>
          </cell>
        </row>
        <row r="43">
          <cell r="L43" t="str">
            <v>Implied Ownership</v>
          </cell>
        </row>
        <row r="44">
          <cell r="L44" t="str">
            <v>Existing Equity</v>
          </cell>
          <cell r="N44">
            <v>0.70848982699521657</v>
          </cell>
          <cell r="O44">
            <v>0.53771809983655616</v>
          </cell>
          <cell r="P44">
            <v>0.36694637267789582</v>
          </cell>
          <cell r="Q44">
            <v>0.19617464551923544</v>
          </cell>
          <cell r="R44">
            <v>2.5402918360575073E-2</v>
          </cell>
        </row>
        <row r="45">
          <cell r="L45" t="str">
            <v>Equity Issued to Creditors</v>
          </cell>
          <cell r="N45">
            <v>0.29151017300478343</v>
          </cell>
          <cell r="O45">
            <v>0.46228190016344384</v>
          </cell>
          <cell r="P45">
            <v>0.63305362732210413</v>
          </cell>
          <cell r="Q45">
            <v>0.80382535448076453</v>
          </cell>
          <cell r="R45">
            <v>0.97459708163942493</v>
          </cell>
        </row>
        <row r="47">
          <cell r="L47" t="str">
            <v>Increased Value to Existing Shareholders</v>
          </cell>
          <cell r="N47">
            <v>22659.355226240492</v>
          </cell>
          <cell r="O47">
            <v>16994.516419680367</v>
          </cell>
          <cell r="P47">
            <v>11329.677613120246</v>
          </cell>
          <cell r="Q47">
            <v>5664.838806560123</v>
          </cell>
          <cell r="R47">
            <v>0</v>
          </cell>
        </row>
        <row r="49">
          <cell r="L49" t="str">
            <v>Memo:</v>
          </cell>
        </row>
        <row r="50">
          <cell r="L50" t="str">
            <v>Implied Equity Value</v>
          </cell>
          <cell r="M50">
            <v>33171.994573182725</v>
          </cell>
        </row>
        <row r="51">
          <cell r="L51" t="str">
            <v>Pro Forma Net Debt</v>
          </cell>
          <cell r="M51">
            <v>-294.13534345604512</v>
          </cell>
        </row>
        <row r="52">
          <cell r="L52" t="str">
            <v>Implied TEV</v>
          </cell>
          <cell r="M52">
            <v>32877.85922972668</v>
          </cell>
        </row>
        <row r="53">
          <cell r="L53" t="str">
            <v>2016E EBITDA</v>
          </cell>
          <cell r="M53">
            <v>6525.9989747995824</v>
          </cell>
        </row>
        <row r="54">
          <cell r="L54" t="str">
            <v>Implied TEV / 2016E EBITDA</v>
          </cell>
          <cell r="M54">
            <v>5.0379810595566914</v>
          </cell>
        </row>
        <row r="60">
          <cell r="N60" t="str">
            <v>Allocation of Debt Cancelation to Existing Shareholders</v>
          </cell>
        </row>
        <row r="61">
          <cell r="L61" t="str">
            <v>50% Market Credit</v>
          </cell>
          <cell r="N61">
            <v>1</v>
          </cell>
          <cell r="O61">
            <v>0.75</v>
          </cell>
          <cell r="P61">
            <v>0.5</v>
          </cell>
          <cell r="Q61">
            <v>0.25</v>
          </cell>
          <cell r="R61">
            <v>0</v>
          </cell>
        </row>
        <row r="62">
          <cell r="L62" t="str">
            <v>Market Credit for Debt Cancelation</v>
          </cell>
          <cell r="M62">
            <v>11329.677613120246</v>
          </cell>
        </row>
        <row r="64">
          <cell r="L64" t="str">
            <v>Existing Equity Value</v>
          </cell>
          <cell r="M64">
            <v>842.66547000000014</v>
          </cell>
          <cell r="N64">
            <v>12172.343083120246</v>
          </cell>
          <cell r="O64">
            <v>9339.9236798401835</v>
          </cell>
          <cell r="P64">
            <v>6507.5042765601229</v>
          </cell>
          <cell r="Q64">
            <v>3675.0848732800614</v>
          </cell>
          <cell r="R64">
            <v>842.66547000000014</v>
          </cell>
        </row>
        <row r="65">
          <cell r="L65" t="str">
            <v>Equity Issued to Creditors</v>
          </cell>
          <cell r="M65">
            <v>9669.9738769422329</v>
          </cell>
          <cell r="N65">
            <v>9669.9738769422329</v>
          </cell>
          <cell r="O65">
            <v>12502.393280222295</v>
          </cell>
          <cell r="P65">
            <v>15334.812683502356</v>
          </cell>
          <cell r="Q65">
            <v>18167.232086782416</v>
          </cell>
          <cell r="R65">
            <v>20999.651490062479</v>
          </cell>
        </row>
        <row r="66">
          <cell r="L66" t="str">
            <v>Implied Equity Value</v>
          </cell>
          <cell r="M66">
            <v>21842.316960062479</v>
          </cell>
          <cell r="N66">
            <v>21842.316960062479</v>
          </cell>
          <cell r="O66">
            <v>21842.316960062479</v>
          </cell>
          <cell r="P66">
            <v>21842.316960062479</v>
          </cell>
          <cell r="Q66">
            <v>21842.316960062479</v>
          </cell>
          <cell r="R66">
            <v>21842.316960062479</v>
          </cell>
        </row>
        <row r="68">
          <cell r="L68" t="str">
            <v>Implied Ownership</v>
          </cell>
        </row>
        <row r="69">
          <cell r="L69" t="str">
            <v>Existing Equity</v>
          </cell>
          <cell r="N69">
            <v>0.5572825953115107</v>
          </cell>
          <cell r="O69">
            <v>0.42760681922699595</v>
          </cell>
          <cell r="P69">
            <v>0.2979310431424812</v>
          </cell>
          <cell r="Q69">
            <v>0.16825526705796642</v>
          </cell>
          <cell r="R69">
            <v>3.8579490973451647E-2</v>
          </cell>
        </row>
        <row r="70">
          <cell r="L70" t="str">
            <v>Equity Issued to Creditors</v>
          </cell>
          <cell r="N70">
            <v>0.44271740468848925</v>
          </cell>
          <cell r="O70">
            <v>0.57239318077300405</v>
          </cell>
          <cell r="P70">
            <v>0.7020689568575188</v>
          </cell>
          <cell r="Q70">
            <v>0.83174473294203355</v>
          </cell>
          <cell r="R70">
            <v>0.96142050902654841</v>
          </cell>
        </row>
        <row r="72">
          <cell r="L72" t="str">
            <v>Increased Value to Existing Shareholders</v>
          </cell>
          <cell r="N72">
            <v>11329.677613120246</v>
          </cell>
          <cell r="O72">
            <v>8497.2582098401836</v>
          </cell>
          <cell r="P72">
            <v>5664.838806560123</v>
          </cell>
          <cell r="Q72">
            <v>2832.4194032800615</v>
          </cell>
          <cell r="R72">
            <v>0</v>
          </cell>
        </row>
      </sheetData>
      <sheetData sheetId="39">
        <row r="3">
          <cell r="B3" t="str">
            <v>(BRL in millions)</v>
          </cell>
        </row>
        <row r="4">
          <cell r="D4" t="str">
            <v>Principal</v>
          </cell>
        </row>
        <row r="5">
          <cell r="B5" t="str">
            <v>Facility</v>
          </cell>
          <cell r="C5" t="str">
            <v>Maturity</v>
          </cell>
          <cell r="D5" t="str">
            <v>Outstanding (1)</v>
          </cell>
          <cell r="E5" t="str">
            <v>Restructuring Treatment</v>
          </cell>
          <cell r="F5" t="str">
            <v>Rationale</v>
          </cell>
        </row>
        <row r="6">
          <cell r="B6" t="str">
            <v>Amortization Relief</v>
          </cell>
        </row>
        <row r="7">
          <cell r="B7" t="str">
            <v>Oi S.A. BNDES 4.08% TJLP</v>
          </cell>
          <cell r="C7">
            <v>44392</v>
          </cell>
          <cell r="D7">
            <v>665.57147276000001</v>
          </cell>
          <cell r="E7" t="str">
            <v>No principal haircut; amortization relief</v>
          </cell>
          <cell r="F7" t="str">
            <v>Strategic relationship</v>
          </cell>
        </row>
        <row r="8">
          <cell r="B8" t="str">
            <v>Oi S.A. BNDES 2.5%</v>
          </cell>
          <cell r="C8">
            <v>44211</v>
          </cell>
          <cell r="D8">
            <v>185.71965407999997</v>
          </cell>
          <cell r="E8" t="str">
            <v>No principal haircut; amortization relief</v>
          </cell>
          <cell r="F8" t="str">
            <v>Strategic relationship</v>
          </cell>
        </row>
        <row r="10">
          <cell r="B10" t="str">
            <v>Interest &amp; Amortization Relief</v>
          </cell>
        </row>
        <row r="11">
          <cell r="B11" t="str">
            <v>BRB Fixed Rate Loan</v>
          </cell>
          <cell r="C11">
            <v>48928</v>
          </cell>
          <cell r="D11">
            <v>0</v>
          </cell>
          <cell r="E11" t="str">
            <v>No principal haircut; amortization relief; PIK interest</v>
          </cell>
          <cell r="F11" t="str">
            <v>Local creditor treatment</v>
          </cell>
        </row>
        <row r="12">
          <cell r="B12" t="e">
            <v>#REF!</v>
          </cell>
          <cell r="C12" t="e">
            <v>#REF!</v>
          </cell>
          <cell r="D12">
            <v>500.15974167965896</v>
          </cell>
          <cell r="E12" t="str">
            <v>No principal haircut; amortization relief; PIK interest</v>
          </cell>
          <cell r="F12" t="str">
            <v>Local creditor treatment</v>
          </cell>
        </row>
        <row r="13">
          <cell r="B13" t="str">
            <v>Oi S.A. Local Debentures 8 (BRL)</v>
          </cell>
          <cell r="C13">
            <v>43462</v>
          </cell>
          <cell r="D13">
            <v>2401.2280303578418</v>
          </cell>
          <cell r="E13" t="str">
            <v>No principal haircut; amortization relief; PIK interest</v>
          </cell>
          <cell r="F13" t="str">
            <v>Local creditor treatment</v>
          </cell>
        </row>
        <row r="14">
          <cell r="B14" t="str">
            <v>Oi S.A. Local Debentures 10 (BRL)</v>
          </cell>
          <cell r="C14">
            <v>43552</v>
          </cell>
          <cell r="D14">
            <v>6427.985307113132</v>
          </cell>
          <cell r="E14" t="str">
            <v>No principal haircut; amortization relief; PIK interest</v>
          </cell>
          <cell r="F14" t="str">
            <v>Local creditor treatment</v>
          </cell>
        </row>
        <row r="15">
          <cell r="B15" t="str">
            <v>Oi S.A. FINNVERA / ONDD ECAs</v>
          </cell>
          <cell r="C15">
            <v>45366</v>
          </cell>
          <cell r="D15">
            <v>1144.6084207416218</v>
          </cell>
          <cell r="E15" t="str">
            <v>No principal haircut; amortization relief; PIK interest</v>
          </cell>
          <cell r="F15" t="str">
            <v>Local creditor treatment</v>
          </cell>
        </row>
        <row r="16">
          <cell r="B16" t="str">
            <v>CRI 5 (COPART 5)</v>
          </cell>
          <cell r="C16">
            <v>44804</v>
          </cell>
          <cell r="D16" t="e">
            <v>#REF!</v>
          </cell>
          <cell r="E16" t="str">
            <v>No principal haircut; amortization relief; PIK interest</v>
          </cell>
          <cell r="F16" t="str">
            <v>Local creditor treatment</v>
          </cell>
        </row>
        <row r="18">
          <cell r="B18" t="str">
            <v>Exchanged Notes</v>
          </cell>
          <cell r="C18" t="str">
            <v xml:space="preserve"> </v>
          </cell>
        </row>
        <row r="19">
          <cell r="B19" t="str">
            <v>2019 Oi. S.A. Citibank Bonds (USD)</v>
          </cell>
          <cell r="C19">
            <v>43578</v>
          </cell>
          <cell r="D19">
            <v>500.15974167965896</v>
          </cell>
          <cell r="E19" t="str">
            <v>~50% reduction in principal</v>
          </cell>
        </row>
        <row r="20">
          <cell r="B20" t="str">
            <v>2017 Oi S.A. Bonds (EUR)</v>
          </cell>
          <cell r="C20">
            <v>43084</v>
          </cell>
          <cell r="D20">
            <v>2401.2280303578418</v>
          </cell>
          <cell r="E20" t="str">
            <v>Consideration 50% Secured Debt / 50% Equity</v>
          </cell>
        </row>
        <row r="21">
          <cell r="B21" t="str">
            <v>2020 Oi S.A. Bonds (USD)</v>
          </cell>
          <cell r="C21">
            <v>44127</v>
          </cell>
          <cell r="D21">
            <v>6427.985307113132</v>
          </cell>
        </row>
        <row r="22">
          <cell r="B22" t="str">
            <v>2016 Oi S.A. Bonds (BRL)</v>
          </cell>
          <cell r="C22">
            <v>42628</v>
          </cell>
          <cell r="D22">
            <v>1144.6084207416218</v>
          </cell>
        </row>
        <row r="25">
          <cell r="B25" t="str">
            <v>(BRL in millions)</v>
          </cell>
        </row>
        <row r="26">
          <cell r="D26" t="str">
            <v>Principal</v>
          </cell>
        </row>
        <row r="27">
          <cell r="B27" t="str">
            <v>Facility</v>
          </cell>
          <cell r="C27" t="str">
            <v>Maturity</v>
          </cell>
          <cell r="D27" t="str">
            <v>Outstanding (1)</v>
          </cell>
          <cell r="E27" t="str">
            <v>Restructuring Treatment</v>
          </cell>
          <cell r="F27" t="str">
            <v>Rationale</v>
          </cell>
        </row>
        <row r="28">
          <cell r="B28" t="str">
            <v>Exchanged Notes</v>
          </cell>
        </row>
        <row r="29">
          <cell r="B29" t="str">
            <v>2022 Oi Netherlands Bonds (USD)</v>
          </cell>
          <cell r="C29">
            <v>44602</v>
          </cell>
          <cell r="D29">
            <v>5205.8367998544454</v>
          </cell>
          <cell r="E29" t="str">
            <v>~50% reduction in principal</v>
          </cell>
        </row>
        <row r="30">
          <cell r="B30" t="str">
            <v>2021 Oi Netherlands Bonds (EUR)</v>
          </cell>
          <cell r="C30">
            <v>44369</v>
          </cell>
          <cell r="D30">
            <v>2554.334577412169</v>
          </cell>
          <cell r="E30" t="str">
            <v>Consideration 50% Secured Debt / 50% Equity</v>
          </cell>
        </row>
        <row r="33">
          <cell r="B33" t="str">
            <v>(BRL in millions)</v>
          </cell>
        </row>
        <row r="34">
          <cell r="D34" t="str">
            <v>Principal</v>
          </cell>
        </row>
        <row r="35">
          <cell r="B35" t="str">
            <v>Facility</v>
          </cell>
          <cell r="C35" t="str">
            <v>Maturity</v>
          </cell>
          <cell r="D35" t="str">
            <v>Outstanding (1)</v>
          </cell>
          <cell r="E35" t="str">
            <v>Restructuring Treatment</v>
          </cell>
          <cell r="F35" t="str">
            <v>Rationale</v>
          </cell>
        </row>
        <row r="36">
          <cell r="B36" t="str">
            <v>Exchanged Notes</v>
          </cell>
        </row>
        <row r="37">
          <cell r="B37" t="str">
            <v>2017 PTIF Bonds (EUR)</v>
          </cell>
          <cell r="C37">
            <v>42818</v>
          </cell>
          <cell r="D37">
            <v>1564.9967428597158</v>
          </cell>
          <cell r="E37" t="str">
            <v>~50% reduction in principal</v>
          </cell>
        </row>
        <row r="38">
          <cell r="B38" t="str">
            <v>2018 PTIF Bonds (EUR)</v>
          </cell>
          <cell r="C38">
            <v>43207</v>
          </cell>
          <cell r="D38">
            <v>3054.9158333447654</v>
          </cell>
          <cell r="E38" t="str">
            <v>Consideration 50% Secured Debt / 50% Equity</v>
          </cell>
        </row>
        <row r="39">
          <cell r="B39" t="str">
            <v>2019 PTIF Bonds (EUR)</v>
          </cell>
          <cell r="C39">
            <v>43773</v>
          </cell>
          <cell r="D39">
            <v>3110.093506558725</v>
          </cell>
        </row>
        <row r="40">
          <cell r="B40" t="str">
            <v>2020 PTIF Bonds (EUR)</v>
          </cell>
          <cell r="C40">
            <v>43959</v>
          </cell>
          <cell r="D40">
            <v>4053.6637546294505</v>
          </cell>
        </row>
        <row r="41">
          <cell r="B41" t="str">
            <v>2025 PTIF Bonds (EUR)</v>
          </cell>
          <cell r="C41">
            <v>45824</v>
          </cell>
          <cell r="D41">
            <v>2016.8362191780825</v>
          </cell>
        </row>
        <row r="42">
          <cell r="B42" t="str">
            <v>2017 PTIF Private Placement Bonds (EUR)</v>
          </cell>
          <cell r="C42">
            <v>43045</v>
          </cell>
          <cell r="D42">
            <v>1040.6946952845112</v>
          </cell>
        </row>
      </sheetData>
      <sheetData sheetId="40">
        <row r="3">
          <cell r="D3" t="str">
            <v>Scenarios Summary</v>
          </cell>
        </row>
        <row r="5">
          <cell r="F5" t="str">
            <v>Out of Court</v>
          </cell>
          <cell r="H5" t="str">
            <v>Extrajudicial</v>
          </cell>
        </row>
        <row r="6">
          <cell r="D6" t="str">
            <v>(BRL in millions)</v>
          </cell>
          <cell r="F6" t="str">
            <v>Exchange</v>
          </cell>
          <cell r="H6" t="str">
            <v>Recovery</v>
          </cell>
          <cell r="J6" t="str">
            <v>Judicial Recovery</v>
          </cell>
        </row>
        <row r="7">
          <cell r="D7" t="str">
            <v>Creditor Treatment:</v>
          </cell>
        </row>
        <row r="8">
          <cell r="D8" t="str">
            <v>BNDES/BNB</v>
          </cell>
          <cell r="F8" t="str">
            <v>Amortization Relief</v>
          </cell>
          <cell r="H8" t="str">
            <v>Amortization Relief</v>
          </cell>
          <cell r="J8" t="str">
            <v>Amortization Relief</v>
          </cell>
        </row>
        <row r="9">
          <cell r="D9" t="str">
            <v>Bank Debt</v>
          </cell>
          <cell r="F9" t="str">
            <v>Int. / Amort. Relief</v>
          </cell>
          <cell r="H9" t="str">
            <v>Princ. / Maturity Relief</v>
          </cell>
          <cell r="J9" t="str">
            <v>Princ. / Maturity Relief</v>
          </cell>
        </row>
        <row r="10">
          <cell r="D10" t="str">
            <v>Bonds</v>
          </cell>
          <cell r="F10" t="str">
            <v>Princ. / Maturity Relief</v>
          </cell>
          <cell r="H10" t="str">
            <v>Princ. / Maturity Relief</v>
          </cell>
          <cell r="J10" t="str">
            <v>Princ. / Maturity Relief</v>
          </cell>
        </row>
        <row r="12">
          <cell r="D12" t="str">
            <v>Recovery:</v>
          </cell>
        </row>
        <row r="13">
          <cell r="D13" t="str">
            <v>BNDES/BNB</v>
          </cell>
          <cell r="F13">
            <v>1</v>
          </cell>
          <cell r="H13">
            <v>0</v>
          </cell>
          <cell r="J13">
            <v>1</v>
          </cell>
        </row>
        <row r="14">
          <cell r="D14" t="str">
            <v>Bank Debt</v>
          </cell>
          <cell r="F14">
            <v>1</v>
          </cell>
          <cell r="H14">
            <v>0.30712973759050288</v>
          </cell>
          <cell r="J14">
            <v>0.3888163877492477</v>
          </cell>
        </row>
        <row r="15">
          <cell r="D15" t="str">
            <v>Bonds</v>
          </cell>
          <cell r="F15">
            <v>0.3445472737014002</v>
          </cell>
          <cell r="H15">
            <v>0.30712973759050288</v>
          </cell>
          <cell r="J15">
            <v>0.3888163877492477</v>
          </cell>
        </row>
        <row r="17">
          <cell r="D17" t="str">
            <v>Consideration:</v>
          </cell>
        </row>
        <row r="18">
          <cell r="D18" t="str">
            <v>BNDES/BNB</v>
          </cell>
          <cell r="F18" t="str">
            <v>Amendment</v>
          </cell>
          <cell r="H18" t="str">
            <v>Amendment</v>
          </cell>
          <cell r="J18" t="str">
            <v>Amendment</v>
          </cell>
        </row>
        <row r="19">
          <cell r="D19" t="str">
            <v>Bank Debt</v>
          </cell>
          <cell r="F19" t="str">
            <v>Amendment</v>
          </cell>
          <cell r="H19" t="str">
            <v>Secured Debt &amp; Equity</v>
          </cell>
          <cell r="J19" t="str">
            <v>Unsecured Debt &amp; Equity</v>
          </cell>
        </row>
        <row r="20">
          <cell r="D20" t="str">
            <v>Bonds</v>
          </cell>
          <cell r="F20" t="str">
            <v>Secured Debt &amp; Equity</v>
          </cell>
          <cell r="H20" t="str">
            <v>Secured Debt &amp; Equity</v>
          </cell>
          <cell r="J20" t="str">
            <v>Unsecured Debt &amp; Equity</v>
          </cell>
        </row>
        <row r="22">
          <cell r="D22" t="str">
            <v>FY2018 Credit Statistics:</v>
          </cell>
        </row>
        <row r="23">
          <cell r="D23" t="str">
            <v>Cash</v>
          </cell>
          <cell r="F23">
            <v>5204.4391641430029</v>
          </cell>
          <cell r="H23">
            <v>5594.0248830055216</v>
          </cell>
          <cell r="J23">
            <v>2376.8130287099016</v>
          </cell>
        </row>
        <row r="24">
          <cell r="D24" t="str">
            <v>Total Debt</v>
          </cell>
          <cell r="F24">
            <v>23575.422710377785</v>
          </cell>
          <cell r="H24">
            <v>4810.1536645131182</v>
          </cell>
          <cell r="J24">
            <v>19142.796892371374</v>
          </cell>
        </row>
        <row r="25">
          <cell r="D25" t="str">
            <v>Net Debt</v>
          </cell>
          <cell r="F25">
            <v>18370.983546234784</v>
          </cell>
          <cell r="H25">
            <v>-783.87121849240339</v>
          </cell>
          <cell r="J25">
            <v>16765.983863661473</v>
          </cell>
        </row>
        <row r="26">
          <cell r="D26" t="str">
            <v>Gross Leverage</v>
          </cell>
          <cell r="F26">
            <v>2.7478346030180987</v>
          </cell>
          <cell r="H26">
            <v>0.56064770704472566</v>
          </cell>
          <cell r="J26">
            <v>2.7473589843235184</v>
          </cell>
        </row>
        <row r="27">
          <cell r="D27" t="str">
            <v>Net Leverage</v>
          </cell>
          <cell r="F27">
            <v>2.141230929344009</v>
          </cell>
          <cell r="H27">
            <v>-9.1364150070370923E-2</v>
          </cell>
          <cell r="J27">
            <v>2.406240668896706</v>
          </cell>
        </row>
        <row r="29">
          <cell r="D29" t="str">
            <v>Other:</v>
          </cell>
        </row>
        <row r="30">
          <cell r="D30" t="str">
            <v>Collateral</v>
          </cell>
          <cell r="F30" t="str">
            <v>Oi Móvel Shares</v>
          </cell>
          <cell r="H30" t="str">
            <v>Oi Móvel Shares</v>
          </cell>
          <cell r="J30" t="str">
            <v>N/A</v>
          </cell>
        </row>
        <row r="31">
          <cell r="D31" t="str">
            <v>Collateral Sharing</v>
          </cell>
          <cell r="F31" t="str">
            <v>Bonds Only</v>
          </cell>
          <cell r="H31" t="str">
            <v>Bank Debt &amp; Bonds</v>
          </cell>
          <cell r="J31" t="str">
            <v>N/A</v>
          </cell>
        </row>
      </sheetData>
      <sheetData sheetId="41"/>
      <sheetData sheetId="42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SUB_Menu"/>
      <sheetName val="Equity_A"/>
      <sheetName val="Depreciações_A"/>
      <sheetName val="Amortizações_A"/>
      <sheetName val="Resfin_Gráficos"/>
      <sheetName val="Resfin_Indicadores"/>
      <sheetName val="Resfin_A"/>
      <sheetName val="Resnop_A"/>
      <sheetName val="IR_Analises"/>
      <sheetName val="IR_CSLL_A"/>
      <sheetName val="IR_Gráficos"/>
      <sheetName val="PM_A"/>
      <sheetName val="K_Giro"/>
      <sheetName val="K_Giro_Indicadores"/>
      <sheetName val="DRE"/>
      <sheetName val="Balanços"/>
      <sheetName val="Equity"/>
      <sheetName val="Depreciações"/>
      <sheetName val="Amortizações"/>
      <sheetName val="Resfin"/>
      <sheetName val="Resnop"/>
      <sheetName val="IR_CSLL"/>
      <sheetName val="Part_Minoritarios"/>
      <sheetName val="Equity_Orc"/>
      <sheetName val="Depreciações_Orc"/>
      <sheetName val="Amortizações_Orc"/>
      <sheetName val="Resfin_Orc"/>
      <sheetName val="IR_CSLL_Orc"/>
      <sheetName val="Part_Minoritarios_Orc"/>
      <sheetName val="Mapa_Equity"/>
      <sheetName val="DRE_Base_Mês"/>
      <sheetName val="DRE_Base_Acum"/>
      <sheetName val="Balanços_Base"/>
      <sheetName val="Balanço_Jan"/>
      <sheetName val="Bis_Bia"/>
      <sheetName val="Gráficos_Estoques"/>
      <sheetName val="Estoques"/>
      <sheetName val="Real_Estoques"/>
      <sheetName val="Orçado_Estoques"/>
      <sheetName val="EVA_RealxOrc"/>
      <sheetName val="EVA_RealxOrc(acum)"/>
      <sheetName val="EVA_RealxReal"/>
      <sheetName val="EVA_Resumo_Mes"/>
      <sheetName val="EVA_Resumo_Acum"/>
      <sheetName val="EVA_Evol"/>
      <sheetName val="EVA_Infla"/>
      <sheetName val="EVA_Gra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">
          <cell r="A1" t="str">
            <v>Nível 1</v>
          </cell>
          <cell r="B1" t="str">
            <v>Nível 2</v>
          </cell>
          <cell r="C1" t="str">
            <v>Nível 3</v>
          </cell>
          <cell r="D1" t="str">
            <v>Nível 4</v>
          </cell>
          <cell r="E1" t="str">
            <v>Razão</v>
          </cell>
          <cell r="F1" t="str">
            <v>Descrição</v>
          </cell>
          <cell r="G1" t="str">
            <v>SomaDeMontem MI</v>
          </cell>
          <cell r="H1" t="str">
            <v>Ano/Mês</v>
          </cell>
          <cell r="I1" t="str">
            <v>Empr</v>
          </cell>
        </row>
        <row r="2">
          <cell r="A2" t="str">
            <v>GANHO (PERDA) C/INVEST. PERMANENTES</v>
          </cell>
          <cell r="B2" t="str">
            <v>GANHO C/INVEST. PERMANENTES</v>
          </cell>
          <cell r="C2" t="str">
            <v>Amortização</v>
          </cell>
          <cell r="D2" t="str">
            <v>Deságio</v>
          </cell>
          <cell r="E2">
            <v>33500150</v>
          </cell>
          <cell r="F2" t="str">
            <v>AMORTIZAÇÃO DE DESÁGIO</v>
          </cell>
          <cell r="G2">
            <v>0</v>
          </cell>
          <cell r="H2" t="str">
            <v>2009/01</v>
          </cell>
          <cell r="I2" t="str">
            <v>TCS</v>
          </cell>
        </row>
        <row r="3">
          <cell r="A3" t="str">
            <v>GANHO (PERDA) C/INVEST. PERMANENTES</v>
          </cell>
          <cell r="B3" t="str">
            <v>GANHO C/INVEST. PERMANENTES</v>
          </cell>
          <cell r="C3" t="str">
            <v>Amortização</v>
          </cell>
          <cell r="D3" t="str">
            <v>Deságio</v>
          </cell>
          <cell r="E3">
            <v>33500150</v>
          </cell>
          <cell r="F3" t="str">
            <v>AMORTIZAÇÃO DE DESÁGIO</v>
          </cell>
          <cell r="G3">
            <v>0</v>
          </cell>
          <cell r="H3" t="str">
            <v>2009/02</v>
          </cell>
          <cell r="I3" t="str">
            <v>TCS</v>
          </cell>
        </row>
        <row r="4">
          <cell r="A4" t="str">
            <v>GANHO (PERDA) C/INVEST. PERMANENTES</v>
          </cell>
          <cell r="B4" t="str">
            <v>GANHO C/INVEST. PERMANENTES</v>
          </cell>
          <cell r="C4" t="str">
            <v>Amortização</v>
          </cell>
          <cell r="D4" t="str">
            <v>Deságio</v>
          </cell>
          <cell r="E4">
            <v>33500150</v>
          </cell>
          <cell r="F4" t="str">
            <v>AMORTIZAÇÃO DE DESÁGIO</v>
          </cell>
          <cell r="G4">
            <v>0</v>
          </cell>
          <cell r="H4" t="str">
            <v>2009/03</v>
          </cell>
          <cell r="I4" t="str">
            <v>TCS</v>
          </cell>
        </row>
        <row r="5">
          <cell r="A5" t="str">
            <v>GANHO (PERDA) C/INVEST. PERMANENTES</v>
          </cell>
          <cell r="B5" t="str">
            <v>GANHO C/INVEST. PERMANENTES</v>
          </cell>
          <cell r="C5" t="str">
            <v>Amortização</v>
          </cell>
          <cell r="D5" t="str">
            <v>Deságio</v>
          </cell>
          <cell r="E5">
            <v>33500150</v>
          </cell>
          <cell r="F5" t="str">
            <v>AMORTIZAÇÃO DE DESÁGIO</v>
          </cell>
          <cell r="G5">
            <v>0</v>
          </cell>
          <cell r="H5" t="str">
            <v>2009/04</v>
          </cell>
          <cell r="I5" t="str">
            <v>TCS</v>
          </cell>
        </row>
        <row r="6">
          <cell r="A6" t="str">
            <v>GANHO (PERDA) C/INVEST. PERMANENTES</v>
          </cell>
          <cell r="B6" t="str">
            <v>GANHO C/INVEST. PERMANENTES</v>
          </cell>
          <cell r="C6" t="str">
            <v>Amortização</v>
          </cell>
          <cell r="D6" t="str">
            <v>Deságio</v>
          </cell>
          <cell r="E6">
            <v>33500150</v>
          </cell>
          <cell r="F6" t="str">
            <v>AMORTIZAÇÃO DE DESÁGIO</v>
          </cell>
          <cell r="G6">
            <v>0</v>
          </cell>
          <cell r="H6" t="str">
            <v>2009/05</v>
          </cell>
          <cell r="I6" t="str">
            <v>TCS</v>
          </cell>
        </row>
        <row r="7">
          <cell r="A7" t="str">
            <v>GANHO (PERDA) C/INVEST. PERMANENTES</v>
          </cell>
          <cell r="B7" t="str">
            <v>GANHO C/INVEST. PERMANENTES</v>
          </cell>
          <cell r="C7" t="str">
            <v>Amortização</v>
          </cell>
          <cell r="D7" t="str">
            <v>Deságio</v>
          </cell>
          <cell r="E7">
            <v>33500150</v>
          </cell>
          <cell r="F7" t="str">
            <v>AMORTIZAÇÃO DE DESÁGIO</v>
          </cell>
          <cell r="G7">
            <v>0</v>
          </cell>
          <cell r="H7" t="str">
            <v>2009/06</v>
          </cell>
          <cell r="I7" t="str">
            <v>TCS</v>
          </cell>
        </row>
        <row r="8">
          <cell r="A8" t="str">
            <v>GANHO (PERDA) C/INVEST. PERMANENTES</v>
          </cell>
          <cell r="B8" t="str">
            <v>GANHO C/INVEST. PERMANENTES</v>
          </cell>
          <cell r="C8" t="str">
            <v>Amortização</v>
          </cell>
          <cell r="D8" t="str">
            <v>Deságio</v>
          </cell>
          <cell r="E8">
            <v>33500150</v>
          </cell>
          <cell r="F8" t="str">
            <v>AMORTIZAÇÃO DE DESÁGIO</v>
          </cell>
          <cell r="G8">
            <v>0</v>
          </cell>
          <cell r="H8" t="str">
            <v>2009/07</v>
          </cell>
          <cell r="I8" t="str">
            <v>TCS</v>
          </cell>
        </row>
        <row r="9">
          <cell r="A9" t="str">
            <v>GANHO (PERDA) C/INVEST. PERMANENTES</v>
          </cell>
          <cell r="B9" t="str">
            <v>GANHO C/INVEST. PERMANENTES</v>
          </cell>
          <cell r="C9" t="str">
            <v>Amortização</v>
          </cell>
          <cell r="D9" t="str">
            <v>Deságio</v>
          </cell>
          <cell r="E9">
            <v>33500150</v>
          </cell>
          <cell r="F9" t="str">
            <v>AMORTIZAÇÃO DE DESÁGIO</v>
          </cell>
          <cell r="G9">
            <v>0</v>
          </cell>
          <cell r="H9" t="str">
            <v>2009/08</v>
          </cell>
          <cell r="I9" t="str">
            <v>TCS</v>
          </cell>
        </row>
        <row r="10">
          <cell r="A10" t="str">
            <v>GANHO (PERDA) C/INVEST. PERMANENTES</v>
          </cell>
          <cell r="B10" t="str">
            <v>GANHO C/INVEST. PERMANENTES</v>
          </cell>
          <cell r="C10" t="str">
            <v>Amortização</v>
          </cell>
          <cell r="D10" t="str">
            <v>Deságio</v>
          </cell>
          <cell r="E10">
            <v>33500150</v>
          </cell>
          <cell r="F10" t="str">
            <v>AMORTIZAÇÃO DE DESÁGIO</v>
          </cell>
          <cell r="G10">
            <v>0</v>
          </cell>
          <cell r="H10" t="str">
            <v>2009/09</v>
          </cell>
          <cell r="I10" t="str">
            <v>TCS</v>
          </cell>
        </row>
        <row r="11">
          <cell r="A11" t="str">
            <v>GANHO (PERDA) C/INVEST. PERMANENTES</v>
          </cell>
          <cell r="B11" t="str">
            <v>GANHO C/INVEST. PERMANENTES</v>
          </cell>
          <cell r="C11" t="str">
            <v>Amortização</v>
          </cell>
          <cell r="D11" t="str">
            <v>Deságio</v>
          </cell>
          <cell r="E11">
            <v>33500150</v>
          </cell>
          <cell r="F11" t="str">
            <v>AMORTIZAÇÃO DE DESÁGIO</v>
          </cell>
          <cell r="G11">
            <v>0</v>
          </cell>
          <cell r="H11" t="str">
            <v>2009/10</v>
          </cell>
          <cell r="I11" t="str">
            <v>TCS</v>
          </cell>
        </row>
        <row r="12">
          <cell r="A12" t="str">
            <v>GANHO (PERDA) C/INVEST. PERMANENTES</v>
          </cell>
          <cell r="B12" t="str">
            <v>GANHO C/INVEST. PERMANENTES</v>
          </cell>
          <cell r="C12" t="str">
            <v>Equity</v>
          </cell>
          <cell r="D12" t="str">
            <v>AIX</v>
          </cell>
          <cell r="E12">
            <v>33500129</v>
          </cell>
          <cell r="F12" t="str">
            <v>EQUIVALÊNCIA S/ RESULT AIX</v>
          </cell>
          <cell r="G12">
            <v>47619.13</v>
          </cell>
          <cell r="H12" t="str">
            <v>2009/01</v>
          </cell>
          <cell r="I12" t="str">
            <v>TA39</v>
          </cell>
        </row>
        <row r="13">
          <cell r="A13" t="str">
            <v>GANHO (PERDA) C/INVEST. PERMANENTES</v>
          </cell>
          <cell r="B13" t="str">
            <v>GANHO C/INVEST. PERMANENTES</v>
          </cell>
          <cell r="C13" t="str">
            <v>Equity</v>
          </cell>
          <cell r="D13" t="str">
            <v>AIX</v>
          </cell>
          <cell r="E13">
            <v>33500129</v>
          </cell>
          <cell r="F13" t="str">
            <v>EQUIVALÊNCIA S/ RESULT AIX</v>
          </cell>
          <cell r="G13">
            <v>-47619.13</v>
          </cell>
          <cell r="H13" t="str">
            <v>2009/01</v>
          </cell>
          <cell r="I13" t="str">
            <v>TLM</v>
          </cell>
        </row>
        <row r="14">
          <cell r="A14" t="str">
            <v>GANHO (PERDA) C/INVEST. PERMANENTES</v>
          </cell>
          <cell r="B14" t="str">
            <v>GANHO C/INVEST. PERMANENTES</v>
          </cell>
          <cell r="C14" t="str">
            <v>Equity</v>
          </cell>
          <cell r="D14" t="str">
            <v>AIX</v>
          </cell>
          <cell r="E14">
            <v>33500129</v>
          </cell>
          <cell r="F14" t="str">
            <v>EQUIVALÊNCIA S/ RESULT AIX</v>
          </cell>
          <cell r="G14">
            <v>200773.58</v>
          </cell>
          <cell r="H14" t="str">
            <v>2009/02</v>
          </cell>
          <cell r="I14" t="str">
            <v>TA39</v>
          </cell>
        </row>
        <row r="15">
          <cell r="A15" t="str">
            <v>GANHO (PERDA) C/INVEST. PERMANENTES</v>
          </cell>
          <cell r="B15" t="str">
            <v>GANHO C/INVEST. PERMANENTES</v>
          </cell>
          <cell r="C15" t="str">
            <v>Equity</v>
          </cell>
          <cell r="D15" t="str">
            <v>AIX</v>
          </cell>
          <cell r="E15">
            <v>33500129</v>
          </cell>
          <cell r="F15" t="str">
            <v>EQUIVALÊNCIA S/ RESULT AIX</v>
          </cell>
          <cell r="G15">
            <v>-200773.58</v>
          </cell>
          <cell r="H15" t="str">
            <v>2009/02</v>
          </cell>
          <cell r="I15" t="str">
            <v>TLM</v>
          </cell>
        </row>
        <row r="16">
          <cell r="A16" t="str">
            <v>GANHO (PERDA) C/INVEST. PERMANENTES</v>
          </cell>
          <cell r="B16" t="str">
            <v>GANHO C/INVEST. PERMANENTES</v>
          </cell>
          <cell r="C16" t="str">
            <v>Equity</v>
          </cell>
          <cell r="D16" t="str">
            <v>AIX</v>
          </cell>
          <cell r="E16">
            <v>33500129</v>
          </cell>
          <cell r="F16" t="str">
            <v>EQUIVALÊNCIA S/ RESULT AIX</v>
          </cell>
          <cell r="G16">
            <v>17599879.100000001</v>
          </cell>
          <cell r="H16" t="str">
            <v>2009/09</v>
          </cell>
          <cell r="I16" t="str">
            <v>TA39</v>
          </cell>
        </row>
        <row r="17">
          <cell r="A17" t="str">
            <v>GANHO (PERDA) C/INVEST. PERMANENTES</v>
          </cell>
          <cell r="B17" t="str">
            <v>GANHO C/INVEST. PERMANENTES</v>
          </cell>
          <cell r="C17" t="str">
            <v>Equity</v>
          </cell>
          <cell r="D17" t="str">
            <v>AIX</v>
          </cell>
          <cell r="E17">
            <v>33500129</v>
          </cell>
          <cell r="F17" t="str">
            <v>EQUIVALÊNCIA S/ RESULT AIX</v>
          </cell>
          <cell r="G17">
            <v>-17599879.100000001</v>
          </cell>
          <cell r="H17" t="str">
            <v>2009/09</v>
          </cell>
          <cell r="I17" t="str">
            <v>TLM</v>
          </cell>
        </row>
        <row r="18">
          <cell r="A18" t="str">
            <v>GANHO (PERDA) C/INVEST. PERMANENTES</v>
          </cell>
          <cell r="B18" t="str">
            <v>GANHO C/INVEST. PERMANENTES</v>
          </cell>
          <cell r="C18" t="str">
            <v>Equity</v>
          </cell>
          <cell r="D18" t="str">
            <v>AIX</v>
          </cell>
          <cell r="E18">
            <v>33500229</v>
          </cell>
          <cell r="F18" t="str">
            <v>EQUIVALÊNCIA S/ PAT LIQ AIX</v>
          </cell>
          <cell r="G18">
            <v>-3942882.5</v>
          </cell>
          <cell r="H18" t="str">
            <v>2009/01</v>
          </cell>
          <cell r="I18" t="str">
            <v>TLM</v>
          </cell>
        </row>
        <row r="19">
          <cell r="A19" t="str">
            <v>GANHO (PERDA) C/INVEST. PERMANENTES</v>
          </cell>
          <cell r="B19" t="str">
            <v>GANHO C/INVEST. PERMANENTES</v>
          </cell>
          <cell r="C19" t="str">
            <v>Equity</v>
          </cell>
          <cell r="D19" t="str">
            <v>AMC</v>
          </cell>
          <cell r="E19">
            <v>33500142</v>
          </cell>
          <cell r="F19" t="str">
            <v>EQUIVAL S/ RESULT AMAZÔNIA CELULAR</v>
          </cell>
          <cell r="G19">
            <v>-3217769.23</v>
          </cell>
          <cell r="H19" t="str">
            <v>2009/01</v>
          </cell>
          <cell r="I19" t="str">
            <v>TA60</v>
          </cell>
        </row>
        <row r="20">
          <cell r="A20" t="str">
            <v>GANHO (PERDA) C/INVEST. PERMANENTES</v>
          </cell>
          <cell r="B20" t="str">
            <v>GANHO C/INVEST. PERMANENTES</v>
          </cell>
          <cell r="C20" t="str">
            <v>Equity</v>
          </cell>
          <cell r="D20" t="str">
            <v>AMC</v>
          </cell>
          <cell r="E20">
            <v>33500142</v>
          </cell>
          <cell r="F20" t="str">
            <v>EQUIVAL S/ RESULT AMAZÔNIA CELULAR</v>
          </cell>
          <cell r="G20">
            <v>3217947.86</v>
          </cell>
          <cell r="H20" t="str">
            <v>2009/01</v>
          </cell>
          <cell r="I20" t="str">
            <v>TNCP</v>
          </cell>
        </row>
        <row r="21">
          <cell r="A21" t="str">
            <v>GANHO (PERDA) C/INVEST. PERMANENTES</v>
          </cell>
          <cell r="B21" t="str">
            <v>GANHO C/INVEST. PERMANENTES</v>
          </cell>
          <cell r="C21" t="str">
            <v>Equity</v>
          </cell>
          <cell r="D21" t="str">
            <v>AMC</v>
          </cell>
          <cell r="E21">
            <v>33500142</v>
          </cell>
          <cell r="F21" t="str">
            <v>EQUIVAL S/ RESULT AMAZÔNIA CELULAR</v>
          </cell>
          <cell r="G21">
            <v>18158184.120000001</v>
          </cell>
          <cell r="H21" t="str">
            <v>2009/02</v>
          </cell>
          <cell r="I21" t="str">
            <v>TA60</v>
          </cell>
        </row>
        <row r="22">
          <cell r="A22" t="str">
            <v>GANHO (PERDA) C/INVEST. PERMANENTES</v>
          </cell>
          <cell r="B22" t="str">
            <v>GANHO C/INVEST. PERMANENTES</v>
          </cell>
          <cell r="C22" t="str">
            <v>Equity</v>
          </cell>
          <cell r="D22" t="str">
            <v>AMC</v>
          </cell>
          <cell r="E22">
            <v>33500142</v>
          </cell>
          <cell r="F22" t="str">
            <v>EQUIVAL S/ RESULT AMAZÔNIA CELULAR</v>
          </cell>
          <cell r="G22">
            <v>4181776.58</v>
          </cell>
          <cell r="H22" t="str">
            <v>2009/02</v>
          </cell>
          <cell r="I22" t="str">
            <v>TA65</v>
          </cell>
        </row>
        <row r="23">
          <cell r="A23" t="str">
            <v>GANHO (PERDA) C/INVEST. PERMANENTES</v>
          </cell>
          <cell r="B23" t="str">
            <v>GANHO C/INVEST. PERMANENTES</v>
          </cell>
          <cell r="C23" t="str">
            <v>Equity</v>
          </cell>
          <cell r="D23" t="str">
            <v>AMC</v>
          </cell>
          <cell r="E23">
            <v>33500142</v>
          </cell>
          <cell r="F23" t="str">
            <v>EQUIVAL S/ RESULT AMAZÔNIA CELULAR</v>
          </cell>
          <cell r="G23">
            <v>-4181776.58</v>
          </cell>
          <cell r="H23" t="str">
            <v>2009/02</v>
          </cell>
          <cell r="I23" t="str">
            <v>TLM</v>
          </cell>
        </row>
        <row r="24">
          <cell r="A24" t="str">
            <v>GANHO (PERDA) C/INVEST. PERMANENTES</v>
          </cell>
          <cell r="B24" t="str">
            <v>GANHO C/INVEST. PERMANENTES</v>
          </cell>
          <cell r="C24" t="str">
            <v>Equity</v>
          </cell>
          <cell r="D24" t="str">
            <v>AMC</v>
          </cell>
          <cell r="E24">
            <v>33500142</v>
          </cell>
          <cell r="F24" t="str">
            <v>EQUIVAL S/ RESULT AMAZÔNIA CELULAR</v>
          </cell>
          <cell r="G24">
            <v>-18159157.449999999</v>
          </cell>
          <cell r="H24" t="str">
            <v>2009/02</v>
          </cell>
          <cell r="I24" t="str">
            <v>TNCP</v>
          </cell>
        </row>
        <row r="25">
          <cell r="A25" t="str">
            <v>GANHO (PERDA) C/INVEST. PERMANENTES</v>
          </cell>
          <cell r="B25" t="str">
            <v>GANHO C/INVEST. PERMANENTES</v>
          </cell>
          <cell r="C25" t="str">
            <v>Equity</v>
          </cell>
          <cell r="D25" t="str">
            <v>AMC</v>
          </cell>
          <cell r="E25">
            <v>33500142</v>
          </cell>
          <cell r="F25" t="str">
            <v>EQUIVAL S/ RESULT AMAZÔNIA CELULAR</v>
          </cell>
          <cell r="G25">
            <v>794.7</v>
          </cell>
          <cell r="H25" t="str">
            <v>2009/03</v>
          </cell>
          <cell r="I25" t="str">
            <v>TA60</v>
          </cell>
        </row>
        <row r="26">
          <cell r="A26" t="str">
            <v>GANHO (PERDA) C/INVEST. PERMANENTES</v>
          </cell>
          <cell r="B26" t="str">
            <v>GANHO C/INVEST. PERMANENTES</v>
          </cell>
          <cell r="C26" t="str">
            <v>Equity</v>
          </cell>
          <cell r="D26" t="str">
            <v>AMC</v>
          </cell>
          <cell r="E26">
            <v>33500142</v>
          </cell>
          <cell r="F26" t="str">
            <v>EQUIVAL S/ RESULT AMAZÔNIA CELULAR</v>
          </cell>
          <cell r="G26">
            <v>0</v>
          </cell>
          <cell r="H26" t="str">
            <v>2009/03</v>
          </cell>
          <cell r="I26" t="str">
            <v>TA65</v>
          </cell>
        </row>
        <row r="27">
          <cell r="A27" t="str">
            <v>GANHO (PERDA) C/INVEST. PERMANENTES</v>
          </cell>
          <cell r="B27" t="str">
            <v>GANHO C/INVEST. PERMANENTES</v>
          </cell>
          <cell r="C27" t="str">
            <v>Equity</v>
          </cell>
          <cell r="D27" t="str">
            <v>BRT S.A.</v>
          </cell>
          <cell r="E27">
            <v>33500152</v>
          </cell>
          <cell r="F27" t="str">
            <v>EQUIVALÊNCIA S/ RESULT BRT S.A.</v>
          </cell>
          <cell r="G27">
            <v>8924682.2699999996</v>
          </cell>
          <cell r="H27" t="str">
            <v>2009/01</v>
          </cell>
          <cell r="I27" t="str">
            <v>TA28</v>
          </cell>
        </row>
        <row r="28">
          <cell r="A28" t="str">
            <v>GANHO (PERDA) C/INVEST. PERMANENTES</v>
          </cell>
          <cell r="B28" t="str">
            <v>GANHO C/INVEST. PERMANENTES</v>
          </cell>
          <cell r="C28" t="str">
            <v>Equity</v>
          </cell>
          <cell r="D28" t="str">
            <v>BRT S.A.</v>
          </cell>
          <cell r="E28">
            <v>33500152</v>
          </cell>
          <cell r="F28" t="str">
            <v>EQUIVALÊNCIA S/ RESULT BRT S.A.</v>
          </cell>
          <cell r="G28">
            <v>0</v>
          </cell>
          <cell r="H28" t="str">
            <v>2009/01</v>
          </cell>
          <cell r="I28" t="str">
            <v>TA66</v>
          </cell>
        </row>
        <row r="29">
          <cell r="A29" t="str">
            <v>GANHO (PERDA) C/INVEST. PERMANENTES</v>
          </cell>
          <cell r="B29" t="str">
            <v>GANHO C/INVEST. PERMANENTES</v>
          </cell>
          <cell r="C29" t="str">
            <v>Equity</v>
          </cell>
          <cell r="D29" t="str">
            <v>BRT S.A.</v>
          </cell>
          <cell r="E29">
            <v>33500152</v>
          </cell>
          <cell r="F29" t="str">
            <v>EQUIVALÊNCIA S/ RESULT BRT S.A.</v>
          </cell>
          <cell r="G29">
            <v>-8924682.2699999996</v>
          </cell>
          <cell r="H29" t="str">
            <v>2009/01</v>
          </cell>
          <cell r="I29" t="str">
            <v>TCO2</v>
          </cell>
        </row>
        <row r="30">
          <cell r="A30" t="str">
            <v>GANHO (PERDA) C/INVEST. PERMANENTES</v>
          </cell>
          <cell r="B30" t="str">
            <v>GANHO C/INVEST. PERMANENTES</v>
          </cell>
          <cell r="C30" t="str">
            <v>Equity</v>
          </cell>
          <cell r="D30" t="str">
            <v>BRT S.A.</v>
          </cell>
          <cell r="E30">
            <v>33500152</v>
          </cell>
          <cell r="F30" t="str">
            <v>EQUIVALÊNCIA S/ RESULT BRT S.A.</v>
          </cell>
          <cell r="G30">
            <v>6838787.7999999998</v>
          </cell>
          <cell r="H30" t="str">
            <v>2009/02</v>
          </cell>
          <cell r="I30" t="str">
            <v>TA28</v>
          </cell>
        </row>
        <row r="31">
          <cell r="A31" t="str">
            <v>GANHO (PERDA) C/INVEST. PERMANENTES</v>
          </cell>
          <cell r="B31" t="str">
            <v>GANHO C/INVEST. PERMANENTES</v>
          </cell>
          <cell r="C31" t="str">
            <v>Equity</v>
          </cell>
          <cell r="D31" t="str">
            <v>BRT S.A.</v>
          </cell>
          <cell r="E31">
            <v>33500152</v>
          </cell>
          <cell r="F31" t="str">
            <v>EQUIVALÊNCIA S/ RESULT BRT S.A.</v>
          </cell>
          <cell r="G31">
            <v>-6838787.7999999998</v>
          </cell>
          <cell r="H31" t="str">
            <v>2009/02</v>
          </cell>
          <cell r="I31" t="str">
            <v>TCO2</v>
          </cell>
        </row>
        <row r="32">
          <cell r="A32" t="str">
            <v>GANHO (PERDA) C/INVEST. PERMANENTES</v>
          </cell>
          <cell r="B32" t="str">
            <v>GANHO C/INVEST. PERMANENTES</v>
          </cell>
          <cell r="C32" t="str">
            <v>Equity</v>
          </cell>
          <cell r="D32" t="str">
            <v>BRT S.A.</v>
          </cell>
          <cell r="E32">
            <v>33500152</v>
          </cell>
          <cell r="F32" t="str">
            <v>EQUIVALÊNCIA S/ RESULT BRT S.A.</v>
          </cell>
          <cell r="G32">
            <v>0</v>
          </cell>
          <cell r="H32" t="str">
            <v>2009/03</v>
          </cell>
          <cell r="I32" t="str">
            <v>SOLP</v>
          </cell>
        </row>
        <row r="33">
          <cell r="A33" t="str">
            <v>GANHO (PERDA) C/INVEST. PERMANENTES</v>
          </cell>
          <cell r="B33" t="str">
            <v>GANHO C/INVEST. PERMANENTES</v>
          </cell>
          <cell r="C33" t="str">
            <v>Equity</v>
          </cell>
          <cell r="D33" t="str">
            <v>BRT S.A.</v>
          </cell>
          <cell r="E33">
            <v>33500152</v>
          </cell>
          <cell r="F33" t="str">
            <v>EQUIVALÊNCIA S/ RESULT BRT S.A.</v>
          </cell>
          <cell r="G33">
            <v>9420603.8699999992</v>
          </cell>
          <cell r="H33" t="str">
            <v>2009/03</v>
          </cell>
          <cell r="I33" t="str">
            <v>TA28</v>
          </cell>
        </row>
        <row r="34">
          <cell r="A34" t="str">
            <v>GANHO (PERDA) C/INVEST. PERMANENTES</v>
          </cell>
          <cell r="B34" t="str">
            <v>GANHO C/INVEST. PERMANENTES</v>
          </cell>
          <cell r="C34" t="str">
            <v>Equity</v>
          </cell>
          <cell r="D34" t="str">
            <v>BRT S.A.</v>
          </cell>
          <cell r="E34">
            <v>33500152</v>
          </cell>
          <cell r="F34" t="str">
            <v>EQUIVALÊNCIA S/ RESULT BRT S.A.</v>
          </cell>
          <cell r="G34">
            <v>-9420603.8699999992</v>
          </cell>
          <cell r="H34" t="str">
            <v>2009/03</v>
          </cell>
          <cell r="I34" t="str">
            <v>TCO2</v>
          </cell>
        </row>
        <row r="35">
          <cell r="A35" t="str">
            <v>GANHO (PERDA) C/INVEST. PERMANENTES</v>
          </cell>
          <cell r="B35" t="str">
            <v>GANHO C/INVEST. PERMANENTES</v>
          </cell>
          <cell r="C35" t="str">
            <v>Equity</v>
          </cell>
          <cell r="D35" t="str">
            <v>BRT S.A.</v>
          </cell>
          <cell r="E35">
            <v>33500152</v>
          </cell>
          <cell r="F35" t="str">
            <v>EQUIVALÊNCIA S/ RESULT BRT S.A.</v>
          </cell>
          <cell r="G35">
            <v>0</v>
          </cell>
          <cell r="H35" t="str">
            <v>2009/04</v>
          </cell>
          <cell r="I35" t="str">
            <v>SOLP</v>
          </cell>
        </row>
        <row r="36">
          <cell r="A36" t="str">
            <v>GANHO (PERDA) C/INVEST. PERMANENTES</v>
          </cell>
          <cell r="B36" t="str">
            <v>GANHO C/INVEST. PERMANENTES</v>
          </cell>
          <cell r="C36" t="str">
            <v>Equity</v>
          </cell>
          <cell r="D36" t="str">
            <v>BRT S.A.</v>
          </cell>
          <cell r="E36">
            <v>33500152</v>
          </cell>
          <cell r="F36" t="str">
            <v>EQUIVALÊNCIA S/ RESULT BRT S.A.</v>
          </cell>
          <cell r="G36">
            <v>8460745.5700000003</v>
          </cell>
          <cell r="H36" t="str">
            <v>2009/04</v>
          </cell>
          <cell r="I36" t="str">
            <v>TA28</v>
          </cell>
        </row>
        <row r="37">
          <cell r="A37" t="str">
            <v>GANHO (PERDA) C/INVEST. PERMANENTES</v>
          </cell>
          <cell r="B37" t="str">
            <v>GANHO C/INVEST. PERMANENTES</v>
          </cell>
          <cell r="C37" t="str">
            <v>Equity</v>
          </cell>
          <cell r="D37" t="str">
            <v>BRT S.A.</v>
          </cell>
          <cell r="E37">
            <v>33500152</v>
          </cell>
          <cell r="F37" t="str">
            <v>EQUIVALÊNCIA S/ RESULT BRT S.A.</v>
          </cell>
          <cell r="G37">
            <v>-8460745.5700000003</v>
          </cell>
          <cell r="H37" t="str">
            <v>2009/04</v>
          </cell>
          <cell r="I37" t="str">
            <v>TCO2</v>
          </cell>
        </row>
        <row r="38">
          <cell r="A38" t="str">
            <v>GANHO (PERDA) C/INVEST. PERMANENTES</v>
          </cell>
          <cell r="B38" t="str">
            <v>GANHO C/INVEST. PERMANENTES</v>
          </cell>
          <cell r="C38" t="str">
            <v>Equity</v>
          </cell>
          <cell r="D38" t="str">
            <v>BRT S.A.</v>
          </cell>
          <cell r="E38">
            <v>33500152</v>
          </cell>
          <cell r="F38" t="str">
            <v>EQUIVALÊNCIA S/ RESULT BRT S.A.</v>
          </cell>
          <cell r="G38">
            <v>0</v>
          </cell>
          <cell r="H38" t="str">
            <v>2009/05</v>
          </cell>
          <cell r="I38" t="str">
            <v>SOLP</v>
          </cell>
        </row>
        <row r="39">
          <cell r="A39" t="str">
            <v>GANHO (PERDA) C/INVEST. PERMANENTES</v>
          </cell>
          <cell r="B39" t="str">
            <v>GANHO C/INVEST. PERMANENTES</v>
          </cell>
          <cell r="C39" t="str">
            <v>Equity</v>
          </cell>
          <cell r="D39" t="str">
            <v>BRT S.A.</v>
          </cell>
          <cell r="E39">
            <v>33500152</v>
          </cell>
          <cell r="F39" t="str">
            <v>EQUIVALÊNCIA S/ RESULT BRT S.A.</v>
          </cell>
          <cell r="G39">
            <v>134398860.18000001</v>
          </cell>
          <cell r="H39" t="str">
            <v>2009/05</v>
          </cell>
          <cell r="I39" t="str">
            <v>TA28</v>
          </cell>
        </row>
        <row r="40">
          <cell r="A40" t="str">
            <v>GANHO (PERDA) C/INVEST. PERMANENTES</v>
          </cell>
          <cell r="B40" t="str">
            <v>GANHO C/INVEST. PERMANENTES</v>
          </cell>
          <cell r="C40" t="str">
            <v>Equity</v>
          </cell>
          <cell r="D40" t="str">
            <v>BRT S.A.</v>
          </cell>
          <cell r="E40">
            <v>33500152</v>
          </cell>
          <cell r="F40" t="str">
            <v>EQUIVALÊNCIA S/ RESULT BRT S.A.</v>
          </cell>
          <cell r="G40">
            <v>-134398860.18000001</v>
          </cell>
          <cell r="H40" t="str">
            <v>2009/05</v>
          </cell>
          <cell r="I40" t="str">
            <v>TCO2</v>
          </cell>
        </row>
        <row r="41">
          <cell r="A41" t="str">
            <v>GANHO (PERDA) C/INVEST. PERMANENTES</v>
          </cell>
          <cell r="B41" t="str">
            <v>GANHO C/INVEST. PERMANENTES</v>
          </cell>
          <cell r="C41" t="str">
            <v>Equity</v>
          </cell>
          <cell r="D41" t="str">
            <v>BRT S.A.</v>
          </cell>
          <cell r="E41">
            <v>33500152</v>
          </cell>
          <cell r="F41" t="str">
            <v>EQUIVALÊNCIA S/ RESULT BRT S.A.</v>
          </cell>
          <cell r="G41">
            <v>13246870.57</v>
          </cell>
          <cell r="H41" t="str">
            <v>2009/06</v>
          </cell>
          <cell r="I41" t="str">
            <v>TA28</v>
          </cell>
        </row>
        <row r="42">
          <cell r="A42" t="str">
            <v>GANHO (PERDA) C/INVEST. PERMANENTES</v>
          </cell>
          <cell r="B42" t="str">
            <v>GANHO C/INVEST. PERMANENTES</v>
          </cell>
          <cell r="C42" t="str">
            <v>Equity</v>
          </cell>
          <cell r="D42" t="str">
            <v>BRT S.A.</v>
          </cell>
          <cell r="E42">
            <v>33500152</v>
          </cell>
          <cell r="F42" t="str">
            <v>EQUIVALÊNCIA S/ RESULT BRT S.A.</v>
          </cell>
          <cell r="G42">
            <v>-13246870.57</v>
          </cell>
          <cell r="H42" t="str">
            <v>2009/06</v>
          </cell>
          <cell r="I42" t="str">
            <v>TCO2</v>
          </cell>
        </row>
        <row r="43">
          <cell r="A43" t="str">
            <v>GANHO (PERDA) C/INVEST. PERMANENTES</v>
          </cell>
          <cell r="B43" t="str">
            <v>GANHO C/INVEST. PERMANENTES</v>
          </cell>
          <cell r="C43" t="str">
            <v>Equity</v>
          </cell>
          <cell r="D43" t="str">
            <v>BRT S.A.</v>
          </cell>
          <cell r="E43">
            <v>33500152</v>
          </cell>
          <cell r="F43" t="str">
            <v>EQUIVALÊNCIA S/ RESULT BRT S.A.</v>
          </cell>
          <cell r="G43">
            <v>10585421.720000001</v>
          </cell>
          <cell r="H43" t="str">
            <v>2009/07</v>
          </cell>
          <cell r="I43" t="str">
            <v>TA28</v>
          </cell>
        </row>
        <row r="44">
          <cell r="A44" t="str">
            <v>GANHO (PERDA) C/INVEST. PERMANENTES</v>
          </cell>
          <cell r="B44" t="str">
            <v>GANHO C/INVEST. PERMANENTES</v>
          </cell>
          <cell r="C44" t="str">
            <v>Equity</v>
          </cell>
          <cell r="D44" t="str">
            <v>BRT S.A.</v>
          </cell>
          <cell r="E44">
            <v>33500152</v>
          </cell>
          <cell r="F44" t="str">
            <v>EQUIVALÊNCIA S/ RESULT BRT S.A.</v>
          </cell>
          <cell r="G44">
            <v>-191875971.97999999</v>
          </cell>
          <cell r="H44" t="str">
            <v>2009/07</v>
          </cell>
          <cell r="I44" t="str">
            <v>TA69</v>
          </cell>
        </row>
        <row r="45">
          <cell r="A45" t="str">
            <v>GANHO (PERDA) C/INVEST. PERMANENTES</v>
          </cell>
          <cell r="B45" t="str">
            <v>GANHO C/INVEST. PERMANENTES</v>
          </cell>
          <cell r="C45" t="str">
            <v>Equity</v>
          </cell>
          <cell r="D45" t="str">
            <v>BRT S.A.</v>
          </cell>
          <cell r="E45">
            <v>33500152</v>
          </cell>
          <cell r="F45" t="str">
            <v>EQUIVALÊNCIA S/ RESULT BRT S.A.</v>
          </cell>
          <cell r="G45">
            <v>181290550.25999999</v>
          </cell>
          <cell r="H45" t="str">
            <v>2009/07</v>
          </cell>
          <cell r="I45" t="str">
            <v>TCO2</v>
          </cell>
        </row>
        <row r="46">
          <cell r="A46" t="str">
            <v>GANHO (PERDA) C/INVEST. PERMANENTES</v>
          </cell>
          <cell r="B46" t="str">
            <v>GANHO C/INVEST. PERMANENTES</v>
          </cell>
          <cell r="C46" t="str">
            <v>Equity</v>
          </cell>
          <cell r="D46" t="str">
            <v>BRT S.A.</v>
          </cell>
          <cell r="E46">
            <v>33500152</v>
          </cell>
          <cell r="F46" t="str">
            <v>EQUIVALÊNCIA S/ RESULT BRT S.A.</v>
          </cell>
          <cell r="G46">
            <v>7716436.2000000002</v>
          </cell>
          <cell r="H46" t="str">
            <v>2009/08</v>
          </cell>
          <cell r="I46" t="str">
            <v>TA29</v>
          </cell>
        </row>
        <row r="47">
          <cell r="A47" t="str">
            <v>GANHO (PERDA) C/INVEST. PERMANENTES</v>
          </cell>
          <cell r="B47" t="str">
            <v>GANHO C/INVEST. PERMANENTES</v>
          </cell>
          <cell r="C47" t="str">
            <v>Equity</v>
          </cell>
          <cell r="D47" t="str">
            <v>BRT S.A.</v>
          </cell>
          <cell r="E47">
            <v>33500152</v>
          </cell>
          <cell r="F47" t="str">
            <v>EQUIVALÊNCIA S/ RESULT BRT S.A.</v>
          </cell>
          <cell r="G47">
            <v>-7716436.2000000002</v>
          </cell>
          <cell r="H47" t="str">
            <v>2009/08</v>
          </cell>
          <cell r="I47" t="str">
            <v>TRI</v>
          </cell>
        </row>
        <row r="48">
          <cell r="A48" t="str">
            <v>GANHO (PERDA) C/INVEST. PERMANENTES</v>
          </cell>
          <cell r="B48" t="str">
            <v>GANHO C/INVEST. PERMANENTES</v>
          </cell>
          <cell r="C48" t="str">
            <v>Equity</v>
          </cell>
          <cell r="D48" t="str">
            <v>BRT S.A.</v>
          </cell>
          <cell r="E48">
            <v>33500152</v>
          </cell>
          <cell r="F48" t="str">
            <v>EQUIVALÊNCIA S/ RESULT BRT S.A.</v>
          </cell>
          <cell r="G48">
            <v>9909396.0700000003</v>
          </cell>
          <cell r="H48" t="str">
            <v>2009/09</v>
          </cell>
          <cell r="I48" t="str">
            <v>TA29</v>
          </cell>
        </row>
        <row r="49">
          <cell r="A49" t="str">
            <v>GANHO (PERDA) C/INVEST. PERMANENTES</v>
          </cell>
          <cell r="B49" t="str">
            <v>GANHO C/INVEST. PERMANENTES</v>
          </cell>
          <cell r="C49" t="str">
            <v>Equity</v>
          </cell>
          <cell r="D49" t="str">
            <v>BRT S.A.</v>
          </cell>
          <cell r="E49">
            <v>33500152</v>
          </cell>
          <cell r="F49" t="str">
            <v>EQUIVALÊNCIA S/ RESULT BRT S.A.</v>
          </cell>
          <cell r="G49">
            <v>-9909396.0700000003</v>
          </cell>
          <cell r="H49" t="str">
            <v>2009/09</v>
          </cell>
          <cell r="I49" t="str">
            <v>TRI</v>
          </cell>
        </row>
        <row r="50">
          <cell r="A50" t="str">
            <v>GANHO (PERDA) C/INVEST. PERMANENTES</v>
          </cell>
          <cell r="B50" t="str">
            <v>GANHO C/INVEST. PERMANENTES</v>
          </cell>
          <cell r="C50" t="str">
            <v>Equity</v>
          </cell>
          <cell r="D50" t="str">
            <v>BRT S.A.</v>
          </cell>
          <cell r="E50">
            <v>33500152</v>
          </cell>
          <cell r="F50" t="str">
            <v>EQUIVALÊNCIA S/ RESULT BRT S.A.</v>
          </cell>
          <cell r="G50">
            <v>30004257.170000002</v>
          </cell>
          <cell r="H50" t="str">
            <v>2009/10</v>
          </cell>
          <cell r="I50" t="str">
            <v>TA29</v>
          </cell>
        </row>
        <row r="51">
          <cell r="A51" t="str">
            <v>GANHO (PERDA) C/INVEST. PERMANENTES</v>
          </cell>
          <cell r="B51" t="str">
            <v>GANHO C/INVEST. PERMANENTES</v>
          </cell>
          <cell r="C51" t="str">
            <v>Equity</v>
          </cell>
          <cell r="D51" t="str">
            <v>BRT S.A.</v>
          </cell>
          <cell r="E51">
            <v>33500152</v>
          </cell>
          <cell r="F51" t="str">
            <v>EQUIVALÊNCIA S/ RESULT BRT S.A.</v>
          </cell>
          <cell r="G51">
            <v>-30004257.170000002</v>
          </cell>
          <cell r="H51" t="str">
            <v>2009/10</v>
          </cell>
          <cell r="I51" t="str">
            <v>TRI</v>
          </cell>
        </row>
        <row r="52">
          <cell r="A52" t="str">
            <v>GANHO (PERDA) C/INVEST. PERMANENTES</v>
          </cell>
          <cell r="B52" t="str">
            <v>GANHO C/INVEST. PERMANENTES</v>
          </cell>
          <cell r="C52" t="str">
            <v>Equity</v>
          </cell>
          <cell r="D52" t="str">
            <v>BRT S.A.</v>
          </cell>
          <cell r="E52">
            <v>33500252</v>
          </cell>
          <cell r="F52" t="str">
            <v>EQUIVALÊNCIA S/ PAT LIQ BRT S.A.</v>
          </cell>
          <cell r="G52">
            <v>2548138.9900000002</v>
          </cell>
          <cell r="H52" t="str">
            <v>2009/01</v>
          </cell>
          <cell r="I52" t="str">
            <v>BTPT</v>
          </cell>
        </row>
        <row r="53">
          <cell r="A53" t="str">
            <v>GANHO (PERDA) C/INVEST. PERMANENTES</v>
          </cell>
          <cell r="B53" t="str">
            <v>GANHO C/INVEST. PERMANENTES</v>
          </cell>
          <cell r="C53" t="str">
            <v>Equity</v>
          </cell>
          <cell r="D53" t="str">
            <v>BRT S.A.</v>
          </cell>
          <cell r="E53">
            <v>33500252</v>
          </cell>
          <cell r="F53" t="str">
            <v>EQUIVALÊNCIA S/ PAT LIQ BRT S.A.</v>
          </cell>
          <cell r="G53">
            <v>331071.55</v>
          </cell>
          <cell r="H53" t="str">
            <v>2009/02</v>
          </cell>
          <cell r="I53" t="str">
            <v>BTPT</v>
          </cell>
        </row>
        <row r="54">
          <cell r="A54" t="str">
            <v>GANHO (PERDA) C/INVEST. PERMANENTES</v>
          </cell>
          <cell r="B54" t="str">
            <v>GANHO C/INVEST. PERMANENTES</v>
          </cell>
          <cell r="C54" t="str">
            <v>Equity</v>
          </cell>
          <cell r="D54" t="str">
            <v>BRT S.A.</v>
          </cell>
          <cell r="E54">
            <v>33500252</v>
          </cell>
          <cell r="F54" t="str">
            <v>EQUIVALÊNCIA S/ PAT LIQ BRT S.A.</v>
          </cell>
          <cell r="G54">
            <v>-7587668.54</v>
          </cell>
          <cell r="H54" t="str">
            <v>2009/03</v>
          </cell>
          <cell r="I54" t="str">
            <v>BTPT</v>
          </cell>
        </row>
        <row r="55">
          <cell r="A55" t="str">
            <v>GANHO (PERDA) C/INVEST. PERMANENTES</v>
          </cell>
          <cell r="B55" t="str">
            <v>GANHO C/INVEST. PERMANENTES</v>
          </cell>
          <cell r="C55" t="str">
            <v>Equity</v>
          </cell>
          <cell r="D55" t="str">
            <v>BRT S.A.</v>
          </cell>
          <cell r="E55">
            <v>33500252</v>
          </cell>
          <cell r="F55" t="str">
            <v>EQUIVALÊNCIA S/ PAT LIQ BRT S.A.</v>
          </cell>
          <cell r="G55">
            <v>0</v>
          </cell>
          <cell r="H55" t="str">
            <v>2009/03</v>
          </cell>
          <cell r="I55" t="str">
            <v>SOLP</v>
          </cell>
        </row>
        <row r="56">
          <cell r="A56" t="str">
            <v>GANHO (PERDA) C/INVEST. PERMANENTES</v>
          </cell>
          <cell r="B56" t="str">
            <v>GANHO C/INVEST. PERMANENTES</v>
          </cell>
          <cell r="C56" t="str">
            <v>Equity</v>
          </cell>
          <cell r="D56" t="str">
            <v>BRT S.A.</v>
          </cell>
          <cell r="E56">
            <v>33500252</v>
          </cell>
          <cell r="F56" t="str">
            <v>EQUIVALÊNCIA S/ PAT LIQ BRT S.A.</v>
          </cell>
          <cell r="G56">
            <v>-1238000.08</v>
          </cell>
          <cell r="H56" t="str">
            <v>2009/03</v>
          </cell>
          <cell r="I56" t="str">
            <v>TCO2</v>
          </cell>
        </row>
        <row r="57">
          <cell r="A57" t="str">
            <v>GANHO (PERDA) C/INVEST. PERMANENTES</v>
          </cell>
          <cell r="B57" t="str">
            <v>GANHO C/INVEST. PERMANENTES</v>
          </cell>
          <cell r="C57" t="str">
            <v>Equity</v>
          </cell>
          <cell r="D57" t="str">
            <v>BRT S.A.</v>
          </cell>
          <cell r="E57">
            <v>33500252</v>
          </cell>
          <cell r="F57" t="str">
            <v>EQUIVALÊNCIA S/ PAT LIQ BRT S.A.</v>
          </cell>
          <cell r="G57">
            <v>0</v>
          </cell>
          <cell r="H57" t="str">
            <v>2009/04</v>
          </cell>
          <cell r="I57" t="str">
            <v>BTPT</v>
          </cell>
        </row>
        <row r="58">
          <cell r="A58" t="str">
            <v>GANHO (PERDA) C/INVEST. PERMANENTES</v>
          </cell>
          <cell r="B58" t="str">
            <v>GANHO C/INVEST. PERMANENTES</v>
          </cell>
          <cell r="C58" t="str">
            <v>Equity</v>
          </cell>
          <cell r="D58" t="str">
            <v>BRT S.A.</v>
          </cell>
          <cell r="E58">
            <v>33500252</v>
          </cell>
          <cell r="F58" t="str">
            <v>EQUIVALÊNCIA S/ PAT LIQ BRT S.A.</v>
          </cell>
          <cell r="G58">
            <v>0</v>
          </cell>
          <cell r="H58" t="str">
            <v>2009/04</v>
          </cell>
          <cell r="I58" t="str">
            <v>SOLP</v>
          </cell>
        </row>
        <row r="59">
          <cell r="A59" t="str">
            <v>GANHO (PERDA) C/INVEST. PERMANENTES</v>
          </cell>
          <cell r="B59" t="str">
            <v>GANHO C/INVEST. PERMANENTES</v>
          </cell>
          <cell r="C59" t="str">
            <v>Equity</v>
          </cell>
          <cell r="D59" t="str">
            <v>BRT S.A.</v>
          </cell>
          <cell r="E59">
            <v>33500252</v>
          </cell>
          <cell r="F59" t="str">
            <v>EQUIVALÊNCIA S/ PAT LIQ BRT S.A.</v>
          </cell>
          <cell r="G59">
            <v>0</v>
          </cell>
          <cell r="H59" t="str">
            <v>2009/05</v>
          </cell>
          <cell r="I59" t="str">
            <v>BTPT</v>
          </cell>
        </row>
        <row r="60">
          <cell r="A60" t="str">
            <v>GANHO (PERDA) C/INVEST. PERMANENTES</v>
          </cell>
          <cell r="B60" t="str">
            <v>GANHO C/INVEST. PERMANENTES</v>
          </cell>
          <cell r="C60" t="str">
            <v>Equity</v>
          </cell>
          <cell r="D60" t="str">
            <v>BRT S.A.</v>
          </cell>
          <cell r="E60">
            <v>33500252</v>
          </cell>
          <cell r="F60" t="str">
            <v>EQUIVALÊNCIA S/ PAT LIQ BRT S.A.</v>
          </cell>
          <cell r="G60">
            <v>0</v>
          </cell>
          <cell r="H60" t="str">
            <v>2009/05</v>
          </cell>
          <cell r="I60" t="str">
            <v>SOLP</v>
          </cell>
        </row>
        <row r="61">
          <cell r="A61" t="str">
            <v>GANHO (PERDA) C/INVEST. PERMANENTES</v>
          </cell>
          <cell r="B61" t="str">
            <v>GANHO C/INVEST. PERMANENTES</v>
          </cell>
          <cell r="C61" t="str">
            <v>Equity</v>
          </cell>
          <cell r="D61" t="str">
            <v>BRT S.A.</v>
          </cell>
          <cell r="E61">
            <v>33500252</v>
          </cell>
          <cell r="F61" t="str">
            <v>EQUIVALÊNCIA S/ PAT LIQ BRT S.A.</v>
          </cell>
          <cell r="G61">
            <v>77840.039999999994</v>
          </cell>
          <cell r="H61" t="str">
            <v>2009/06</v>
          </cell>
          <cell r="I61" t="str">
            <v>BTPT</v>
          </cell>
        </row>
        <row r="62">
          <cell r="A62" t="str">
            <v>GANHO (PERDA) C/INVEST. PERMANENTES</v>
          </cell>
          <cell r="B62" t="str">
            <v>GANHO C/INVEST. PERMANENTES</v>
          </cell>
          <cell r="C62" t="str">
            <v>Equity</v>
          </cell>
          <cell r="D62" t="str">
            <v>BRT S.A.</v>
          </cell>
          <cell r="E62">
            <v>33500252</v>
          </cell>
          <cell r="F62" t="str">
            <v>EQUIVALÊNCIA S/ PAT LIQ BRT S.A.</v>
          </cell>
          <cell r="G62">
            <v>0</v>
          </cell>
          <cell r="H62" t="str">
            <v>2009/06</v>
          </cell>
          <cell r="I62" t="str">
            <v>TCO2</v>
          </cell>
        </row>
        <row r="63">
          <cell r="A63" t="str">
            <v>GANHO (PERDA) C/INVEST. PERMANENTES</v>
          </cell>
          <cell r="B63" t="str">
            <v>GANHO C/INVEST. PERMANENTES</v>
          </cell>
          <cell r="C63" t="str">
            <v>Equity</v>
          </cell>
          <cell r="D63" t="str">
            <v>BRT S.A.</v>
          </cell>
          <cell r="E63">
            <v>33500252</v>
          </cell>
          <cell r="F63" t="str">
            <v>EQUIVALÊNCIA S/ PAT LIQ BRT S.A.</v>
          </cell>
          <cell r="G63">
            <v>0</v>
          </cell>
          <cell r="H63" t="str">
            <v>2009/07</v>
          </cell>
          <cell r="I63" t="str">
            <v>BTPT</v>
          </cell>
        </row>
        <row r="64">
          <cell r="A64" t="str">
            <v>GANHO (PERDA) C/INVEST. PERMANENTES</v>
          </cell>
          <cell r="B64" t="str">
            <v>GANHO C/INVEST. PERMANENTES</v>
          </cell>
          <cell r="C64" t="str">
            <v>Equity</v>
          </cell>
          <cell r="D64" t="str">
            <v>BRT S.A.</v>
          </cell>
          <cell r="E64">
            <v>33500252</v>
          </cell>
          <cell r="F64" t="str">
            <v>EQUIVALÊNCIA S/ PAT LIQ BRT S.A.</v>
          </cell>
          <cell r="G64">
            <v>-1238000.08</v>
          </cell>
          <cell r="H64" t="str">
            <v>2009/07</v>
          </cell>
          <cell r="I64" t="str">
            <v>TA69</v>
          </cell>
        </row>
        <row r="65">
          <cell r="A65" t="str">
            <v>GANHO (PERDA) C/INVEST. PERMANENTES</v>
          </cell>
          <cell r="B65" t="str">
            <v>GANHO C/INVEST. PERMANENTES</v>
          </cell>
          <cell r="C65" t="str">
            <v>Equity</v>
          </cell>
          <cell r="D65" t="str">
            <v>BRT S.A.</v>
          </cell>
          <cell r="E65">
            <v>33500252</v>
          </cell>
          <cell r="F65" t="str">
            <v>EQUIVALÊNCIA S/ PAT LIQ BRT S.A.</v>
          </cell>
          <cell r="G65">
            <v>1238000.08</v>
          </cell>
          <cell r="H65" t="str">
            <v>2009/07</v>
          </cell>
          <cell r="I65" t="str">
            <v>TCO2</v>
          </cell>
        </row>
        <row r="66">
          <cell r="A66" t="str">
            <v>GANHO (PERDA) C/INVEST. PERMANENTES</v>
          </cell>
          <cell r="B66" t="str">
            <v>GANHO C/INVEST. PERMANENTES</v>
          </cell>
          <cell r="C66" t="str">
            <v>Equity</v>
          </cell>
          <cell r="D66" t="str">
            <v>BRT S.A.</v>
          </cell>
          <cell r="E66">
            <v>33500252</v>
          </cell>
          <cell r="F66" t="str">
            <v>EQUIVALÊNCIA S/ PAT LIQ BRT S.A.</v>
          </cell>
          <cell r="G66">
            <v>0</v>
          </cell>
          <cell r="H66" t="str">
            <v>2009/08</v>
          </cell>
          <cell r="I66" t="str">
            <v>BTPT</v>
          </cell>
        </row>
        <row r="67">
          <cell r="A67" t="str">
            <v>GANHO (PERDA) C/INVEST. PERMANENTES</v>
          </cell>
          <cell r="B67" t="str">
            <v>GANHO C/INVEST. PERMANENTES</v>
          </cell>
          <cell r="C67" t="str">
            <v>Equity</v>
          </cell>
          <cell r="D67" t="str">
            <v>BRT S.A.</v>
          </cell>
          <cell r="E67">
            <v>33500252</v>
          </cell>
          <cell r="F67" t="str">
            <v>EQUIVALÊNCIA S/ PAT LIQ BRT S.A.</v>
          </cell>
          <cell r="G67">
            <v>0</v>
          </cell>
          <cell r="H67" t="str">
            <v>2009/09</v>
          </cell>
          <cell r="I67" t="str">
            <v>BTPT</v>
          </cell>
        </row>
        <row r="68">
          <cell r="A68" t="str">
            <v>GANHO (PERDA) C/INVEST. PERMANENTES</v>
          </cell>
          <cell r="B68" t="str">
            <v>GANHO C/INVEST. PERMANENTES</v>
          </cell>
          <cell r="C68" t="str">
            <v>Equity</v>
          </cell>
          <cell r="D68" t="str">
            <v>BRT S.A.</v>
          </cell>
          <cell r="E68">
            <v>33500252</v>
          </cell>
          <cell r="F68" t="str">
            <v>EQUIVALÊNCIA S/ PAT LIQ BRT S.A.</v>
          </cell>
          <cell r="G68">
            <v>0</v>
          </cell>
          <cell r="H68" t="str">
            <v>2009/10</v>
          </cell>
          <cell r="I68" t="str">
            <v>BTPT</v>
          </cell>
        </row>
        <row r="69">
          <cell r="A69" t="str">
            <v>GANHO (PERDA) C/INVEST. PERMANENTES</v>
          </cell>
          <cell r="B69" t="str">
            <v>GANHO C/INVEST. PERMANENTES</v>
          </cell>
          <cell r="C69" t="str">
            <v>Equity</v>
          </cell>
          <cell r="D69" t="str">
            <v>BRTP</v>
          </cell>
          <cell r="E69">
            <v>33500151</v>
          </cell>
          <cell r="F69" t="str">
            <v>EQUIVALÊNCIA S/ RESULT BRTP</v>
          </cell>
          <cell r="G69">
            <v>-12118141</v>
          </cell>
          <cell r="H69" t="str">
            <v>2009/01</v>
          </cell>
          <cell r="I69" t="str">
            <v>SOLP</v>
          </cell>
        </row>
        <row r="70">
          <cell r="A70" t="str">
            <v>GANHO (PERDA) C/INVEST. PERMANENTES</v>
          </cell>
          <cell r="B70" t="str">
            <v>GANHO C/INVEST. PERMANENTES</v>
          </cell>
          <cell r="C70" t="str">
            <v>Equity</v>
          </cell>
          <cell r="D70" t="str">
            <v>BRTP</v>
          </cell>
          <cell r="E70">
            <v>33500151</v>
          </cell>
          <cell r="F70" t="str">
            <v>EQUIVALÊNCIA S/ RESULT BRTP</v>
          </cell>
          <cell r="G70">
            <v>12118141</v>
          </cell>
          <cell r="H70" t="str">
            <v>2009/01</v>
          </cell>
          <cell r="I70" t="str">
            <v>TA15</v>
          </cell>
        </row>
        <row r="71">
          <cell r="A71" t="str">
            <v>GANHO (PERDA) C/INVEST. PERMANENTES</v>
          </cell>
          <cell r="B71" t="str">
            <v>GANHO C/INVEST. PERMANENTES</v>
          </cell>
          <cell r="C71" t="str">
            <v>Equity</v>
          </cell>
          <cell r="D71" t="str">
            <v>BRTP</v>
          </cell>
          <cell r="E71">
            <v>33500151</v>
          </cell>
          <cell r="F71" t="str">
            <v>EQUIVALÊNCIA S/ RESULT BRTP</v>
          </cell>
          <cell r="G71">
            <v>15622103.43</v>
          </cell>
          <cell r="H71" t="str">
            <v>2009/01</v>
          </cell>
          <cell r="I71" t="str">
            <v>TA27</v>
          </cell>
        </row>
        <row r="72">
          <cell r="A72" t="str">
            <v>GANHO (PERDA) C/INVEST. PERMANENTES</v>
          </cell>
          <cell r="B72" t="str">
            <v>GANHO C/INVEST. PERMANENTES</v>
          </cell>
          <cell r="C72" t="str">
            <v>Equity</v>
          </cell>
          <cell r="D72" t="str">
            <v>BRTP</v>
          </cell>
          <cell r="E72">
            <v>33500151</v>
          </cell>
          <cell r="F72" t="str">
            <v>EQUIVALÊNCIA S/ RESULT BRTP</v>
          </cell>
          <cell r="G72">
            <v>-15622103.43</v>
          </cell>
          <cell r="H72" t="str">
            <v>2009/01</v>
          </cell>
          <cell r="I72" t="str">
            <v>TCO1</v>
          </cell>
        </row>
        <row r="73">
          <cell r="A73" t="str">
            <v>GANHO (PERDA) C/INVEST. PERMANENTES</v>
          </cell>
          <cell r="B73" t="str">
            <v>GANHO C/INVEST. PERMANENTES</v>
          </cell>
          <cell r="C73" t="str">
            <v>Equity</v>
          </cell>
          <cell r="D73" t="str">
            <v>BRTP</v>
          </cell>
          <cell r="E73">
            <v>33500151</v>
          </cell>
          <cell r="F73" t="str">
            <v>EQUIVALÊNCIA S/ RESULT BRTP</v>
          </cell>
          <cell r="G73">
            <v>-9736670.4900000002</v>
          </cell>
          <cell r="H73" t="str">
            <v>2009/02</v>
          </cell>
          <cell r="I73" t="str">
            <v>SOLP</v>
          </cell>
        </row>
        <row r="74">
          <cell r="A74" t="str">
            <v>GANHO (PERDA) C/INVEST. PERMANENTES</v>
          </cell>
          <cell r="B74" t="str">
            <v>GANHO C/INVEST. PERMANENTES</v>
          </cell>
          <cell r="C74" t="str">
            <v>Equity</v>
          </cell>
          <cell r="D74" t="str">
            <v>BRTP</v>
          </cell>
          <cell r="E74">
            <v>33500151</v>
          </cell>
          <cell r="F74" t="str">
            <v>EQUIVALÊNCIA S/ RESULT BRTP</v>
          </cell>
          <cell r="G74">
            <v>9736670.4900000002</v>
          </cell>
          <cell r="H74" t="str">
            <v>2009/02</v>
          </cell>
          <cell r="I74" t="str">
            <v>TA15</v>
          </cell>
        </row>
        <row r="75">
          <cell r="A75" t="str">
            <v>GANHO (PERDA) C/INVEST. PERMANENTES</v>
          </cell>
          <cell r="B75" t="str">
            <v>GANHO C/INVEST. PERMANENTES</v>
          </cell>
          <cell r="C75" t="str">
            <v>Equity</v>
          </cell>
          <cell r="D75" t="str">
            <v>BRTP</v>
          </cell>
          <cell r="E75">
            <v>33500151</v>
          </cell>
          <cell r="F75" t="str">
            <v>EQUIVALÊNCIA S/ RESULT BRTP</v>
          </cell>
          <cell r="G75">
            <v>12552030.33</v>
          </cell>
          <cell r="H75" t="str">
            <v>2009/02</v>
          </cell>
          <cell r="I75" t="str">
            <v>TA27</v>
          </cell>
        </row>
        <row r="76">
          <cell r="A76" t="str">
            <v>GANHO (PERDA) C/INVEST. PERMANENTES</v>
          </cell>
          <cell r="B76" t="str">
            <v>GANHO C/INVEST. PERMANENTES</v>
          </cell>
          <cell r="C76" t="str">
            <v>Equity</v>
          </cell>
          <cell r="D76" t="str">
            <v>BRTP</v>
          </cell>
          <cell r="E76">
            <v>33500151</v>
          </cell>
          <cell r="F76" t="str">
            <v>EQUIVALÊNCIA S/ RESULT BRTP</v>
          </cell>
          <cell r="G76">
            <v>-12552030.33</v>
          </cell>
          <cell r="H76" t="str">
            <v>2009/02</v>
          </cell>
          <cell r="I76" t="str">
            <v>TCO1</v>
          </cell>
        </row>
        <row r="77">
          <cell r="A77" t="str">
            <v>GANHO (PERDA) C/INVEST. PERMANENTES</v>
          </cell>
          <cell r="B77" t="str">
            <v>GANHO C/INVEST. PERMANENTES</v>
          </cell>
          <cell r="C77" t="str">
            <v>Equity</v>
          </cell>
          <cell r="D77" t="str">
            <v>BRTP</v>
          </cell>
          <cell r="E77">
            <v>33500151</v>
          </cell>
          <cell r="F77" t="str">
            <v>EQUIVALÊNCIA S/ RESULT BRTP</v>
          </cell>
          <cell r="G77">
            <v>-13742260.51</v>
          </cell>
          <cell r="H77" t="str">
            <v>2009/03</v>
          </cell>
          <cell r="I77" t="str">
            <v>SOLP</v>
          </cell>
        </row>
        <row r="78">
          <cell r="A78" t="str">
            <v>GANHO (PERDA) C/INVEST. PERMANENTES</v>
          </cell>
          <cell r="B78" t="str">
            <v>GANHO C/INVEST. PERMANENTES</v>
          </cell>
          <cell r="C78" t="str">
            <v>Equity</v>
          </cell>
          <cell r="D78" t="str">
            <v>BRTP</v>
          </cell>
          <cell r="E78">
            <v>33500151</v>
          </cell>
          <cell r="F78" t="str">
            <v>EQUIVALÊNCIA S/ RESULT BRTP</v>
          </cell>
          <cell r="G78">
            <v>13742260.51</v>
          </cell>
          <cell r="H78" t="str">
            <v>2009/03</v>
          </cell>
          <cell r="I78" t="str">
            <v>TA15</v>
          </cell>
        </row>
        <row r="79">
          <cell r="A79" t="str">
            <v>GANHO (PERDA) C/INVEST. PERMANENTES</v>
          </cell>
          <cell r="B79" t="str">
            <v>GANHO C/INVEST. PERMANENTES</v>
          </cell>
          <cell r="C79" t="str">
            <v>Equity</v>
          </cell>
          <cell r="D79" t="str">
            <v>BRTP</v>
          </cell>
          <cell r="E79">
            <v>33500151</v>
          </cell>
          <cell r="F79" t="str">
            <v>EQUIVALÊNCIA S/ RESULT BRTP</v>
          </cell>
          <cell r="G79">
            <v>17715837.370000001</v>
          </cell>
          <cell r="H79" t="str">
            <v>2009/03</v>
          </cell>
          <cell r="I79" t="str">
            <v>TA27</v>
          </cell>
        </row>
        <row r="80">
          <cell r="A80" t="str">
            <v>GANHO (PERDA) C/INVEST. PERMANENTES</v>
          </cell>
          <cell r="B80" t="str">
            <v>GANHO C/INVEST. PERMANENTES</v>
          </cell>
          <cell r="C80" t="str">
            <v>Equity</v>
          </cell>
          <cell r="D80" t="str">
            <v>BRTP</v>
          </cell>
          <cell r="E80">
            <v>33500151</v>
          </cell>
          <cell r="F80" t="str">
            <v>EQUIVALÊNCIA S/ RESULT BRTP</v>
          </cell>
          <cell r="G80">
            <v>-17715837.370000001</v>
          </cell>
          <cell r="H80" t="str">
            <v>2009/03</v>
          </cell>
          <cell r="I80" t="str">
            <v>TCO1</v>
          </cell>
        </row>
        <row r="81">
          <cell r="A81" t="str">
            <v>GANHO (PERDA) C/INVEST. PERMANENTES</v>
          </cell>
          <cell r="B81" t="str">
            <v>GANHO C/INVEST. PERMANENTES</v>
          </cell>
          <cell r="C81" t="str">
            <v>Equity</v>
          </cell>
          <cell r="D81" t="str">
            <v>BRTP</v>
          </cell>
          <cell r="E81">
            <v>33500151</v>
          </cell>
          <cell r="F81" t="str">
            <v>EQUIVALÊNCIA S/ RESULT BRTP</v>
          </cell>
          <cell r="G81">
            <v>25077915.5</v>
          </cell>
          <cell r="H81" t="str">
            <v>2009/04</v>
          </cell>
          <cell r="I81" t="str">
            <v>SOLP</v>
          </cell>
        </row>
        <row r="82">
          <cell r="A82" t="str">
            <v>GANHO (PERDA) C/INVEST. PERMANENTES</v>
          </cell>
          <cell r="B82" t="str">
            <v>GANHO C/INVEST. PERMANENTES</v>
          </cell>
          <cell r="C82" t="str">
            <v>Equity</v>
          </cell>
          <cell r="D82" t="str">
            <v>BRTP</v>
          </cell>
          <cell r="E82">
            <v>33500151</v>
          </cell>
          <cell r="F82" t="str">
            <v>EQUIVALÊNCIA S/ RESULT BRTP</v>
          </cell>
          <cell r="G82">
            <v>-25077915.5</v>
          </cell>
          <cell r="H82" t="str">
            <v>2009/04</v>
          </cell>
          <cell r="I82" t="str">
            <v>TA15</v>
          </cell>
        </row>
        <row r="83">
          <cell r="A83" t="str">
            <v>GANHO (PERDA) C/INVEST. PERMANENTES</v>
          </cell>
          <cell r="B83" t="str">
            <v>GANHO C/INVEST. PERMANENTES</v>
          </cell>
          <cell r="C83" t="str">
            <v>Equity</v>
          </cell>
          <cell r="D83" t="str">
            <v>BRTP</v>
          </cell>
          <cell r="E83">
            <v>33500151</v>
          </cell>
          <cell r="F83" t="str">
            <v>EQUIVALÊNCIA S/ RESULT BRTP</v>
          </cell>
          <cell r="G83">
            <v>16143191.68</v>
          </cell>
          <cell r="H83" t="str">
            <v>2009/04</v>
          </cell>
          <cell r="I83" t="str">
            <v>TA27</v>
          </cell>
        </row>
        <row r="84">
          <cell r="A84" t="str">
            <v>GANHO (PERDA) C/INVEST. PERMANENTES</v>
          </cell>
          <cell r="B84" t="str">
            <v>GANHO C/INVEST. PERMANENTES</v>
          </cell>
          <cell r="C84" t="str">
            <v>Equity</v>
          </cell>
          <cell r="D84" t="str">
            <v>BRTP</v>
          </cell>
          <cell r="E84">
            <v>33500151</v>
          </cell>
          <cell r="F84" t="str">
            <v>EQUIVALÊNCIA S/ RESULT BRTP</v>
          </cell>
          <cell r="G84">
            <v>-16143191.68</v>
          </cell>
          <cell r="H84" t="str">
            <v>2009/04</v>
          </cell>
          <cell r="I84" t="str">
            <v>TCO1</v>
          </cell>
        </row>
        <row r="85">
          <cell r="A85" t="str">
            <v>GANHO (PERDA) C/INVEST. PERMANENTES</v>
          </cell>
          <cell r="B85" t="str">
            <v>GANHO C/INVEST. PERMANENTES</v>
          </cell>
          <cell r="C85" t="str">
            <v>Equity</v>
          </cell>
          <cell r="D85" t="str">
            <v>BRTP</v>
          </cell>
          <cell r="E85">
            <v>33500151</v>
          </cell>
          <cell r="F85" t="str">
            <v>EQUIVALÊNCIA S/ RESULT BRTP</v>
          </cell>
          <cell r="G85">
            <v>-2003083.87</v>
          </cell>
          <cell r="H85" t="str">
            <v>2009/05</v>
          </cell>
          <cell r="I85" t="str">
            <v>SOLP</v>
          </cell>
        </row>
        <row r="86">
          <cell r="A86" t="str">
            <v>GANHO (PERDA) C/INVEST. PERMANENTES</v>
          </cell>
          <cell r="B86" t="str">
            <v>GANHO C/INVEST. PERMANENTES</v>
          </cell>
          <cell r="C86" t="str">
            <v>Equity</v>
          </cell>
          <cell r="D86" t="str">
            <v>BRTP</v>
          </cell>
          <cell r="E86">
            <v>33500151</v>
          </cell>
          <cell r="F86" t="str">
            <v>EQUIVALÊNCIA S/ RESULT BRTP</v>
          </cell>
          <cell r="G86">
            <v>2003083.87</v>
          </cell>
          <cell r="H86" t="str">
            <v>2009/05</v>
          </cell>
          <cell r="I86" t="str">
            <v>TA15</v>
          </cell>
        </row>
        <row r="87">
          <cell r="A87" t="str">
            <v>GANHO (PERDA) C/INVEST. PERMANENTES</v>
          </cell>
          <cell r="B87" t="str">
            <v>GANHO C/INVEST. PERMANENTES</v>
          </cell>
          <cell r="C87" t="str">
            <v>Equity</v>
          </cell>
          <cell r="D87" t="str">
            <v>BRTP</v>
          </cell>
          <cell r="E87">
            <v>33500151</v>
          </cell>
          <cell r="F87" t="str">
            <v>EQUIVALÊNCIA S/ RESULT BRTP</v>
          </cell>
          <cell r="G87">
            <v>118866009.18000001</v>
          </cell>
          <cell r="H87" t="str">
            <v>2009/05</v>
          </cell>
          <cell r="I87" t="str">
            <v>TA27</v>
          </cell>
        </row>
        <row r="88">
          <cell r="A88" t="str">
            <v>GANHO (PERDA) C/INVEST. PERMANENTES</v>
          </cell>
          <cell r="B88" t="str">
            <v>GANHO C/INVEST. PERMANENTES</v>
          </cell>
          <cell r="C88" t="str">
            <v>Equity</v>
          </cell>
          <cell r="D88" t="str">
            <v>BRTP</v>
          </cell>
          <cell r="E88">
            <v>33500151</v>
          </cell>
          <cell r="F88" t="str">
            <v>EQUIVALÊNCIA S/ RESULT BRTP</v>
          </cell>
          <cell r="G88">
            <v>-118866009.18000001</v>
          </cell>
          <cell r="H88" t="str">
            <v>2009/05</v>
          </cell>
          <cell r="I88" t="str">
            <v>TCO1</v>
          </cell>
        </row>
        <row r="89">
          <cell r="A89" t="str">
            <v>GANHO (PERDA) C/INVEST. PERMANENTES</v>
          </cell>
          <cell r="B89" t="str">
            <v>GANHO C/INVEST. PERMANENTES</v>
          </cell>
          <cell r="C89" t="str">
            <v>Equity</v>
          </cell>
          <cell r="D89" t="str">
            <v>BRTP</v>
          </cell>
          <cell r="E89">
            <v>33500151</v>
          </cell>
          <cell r="F89" t="str">
            <v>EQUIVALÊNCIA S/ RESULT BRTP</v>
          </cell>
          <cell r="G89">
            <v>-17674384.199999999</v>
          </cell>
          <cell r="H89" t="str">
            <v>2009/06</v>
          </cell>
          <cell r="I89" t="str">
            <v>SOLP</v>
          </cell>
        </row>
        <row r="90">
          <cell r="A90" t="str">
            <v>GANHO (PERDA) C/INVEST. PERMANENTES</v>
          </cell>
          <cell r="B90" t="str">
            <v>GANHO C/INVEST. PERMANENTES</v>
          </cell>
          <cell r="C90" t="str">
            <v>Equity</v>
          </cell>
          <cell r="D90" t="str">
            <v>BRTP</v>
          </cell>
          <cell r="E90">
            <v>33500151</v>
          </cell>
          <cell r="F90" t="str">
            <v>EQUIVALÊNCIA S/ RESULT BRTP</v>
          </cell>
          <cell r="G90">
            <v>17674384.199999999</v>
          </cell>
          <cell r="H90" t="str">
            <v>2009/06</v>
          </cell>
          <cell r="I90" t="str">
            <v>TA15</v>
          </cell>
        </row>
        <row r="91">
          <cell r="A91" t="str">
            <v>GANHO (PERDA) C/INVEST. PERMANENTES</v>
          </cell>
          <cell r="B91" t="str">
            <v>GANHO C/INVEST. PERMANENTES</v>
          </cell>
          <cell r="C91" t="str">
            <v>Equity</v>
          </cell>
          <cell r="D91" t="str">
            <v>BRTP</v>
          </cell>
          <cell r="E91">
            <v>33500151</v>
          </cell>
          <cell r="F91" t="str">
            <v>EQUIVALÊNCIA S/ RESULT BRTP</v>
          </cell>
          <cell r="G91">
            <v>33160750.390000001</v>
          </cell>
          <cell r="H91" t="str">
            <v>2009/06</v>
          </cell>
          <cell r="I91" t="str">
            <v>TA27</v>
          </cell>
        </row>
        <row r="92">
          <cell r="A92" t="str">
            <v>GANHO (PERDA) C/INVEST. PERMANENTES</v>
          </cell>
          <cell r="B92" t="str">
            <v>GANHO C/INVEST. PERMANENTES</v>
          </cell>
          <cell r="C92" t="str">
            <v>Equity</v>
          </cell>
          <cell r="D92" t="str">
            <v>BRTP</v>
          </cell>
          <cell r="E92">
            <v>33500151</v>
          </cell>
          <cell r="F92" t="str">
            <v>EQUIVALÊNCIA S/ RESULT BRTP</v>
          </cell>
          <cell r="G92">
            <v>-33160750.390000001</v>
          </cell>
          <cell r="H92" t="str">
            <v>2009/06</v>
          </cell>
          <cell r="I92" t="str">
            <v>TCO1</v>
          </cell>
        </row>
        <row r="93">
          <cell r="A93" t="str">
            <v>GANHO (PERDA) C/INVEST. PERMANENTES</v>
          </cell>
          <cell r="B93" t="str">
            <v>GANHO C/INVEST. PERMANENTES</v>
          </cell>
          <cell r="C93" t="str">
            <v>Equity</v>
          </cell>
          <cell r="D93" t="str">
            <v>BRTP</v>
          </cell>
          <cell r="E93">
            <v>33500151</v>
          </cell>
          <cell r="F93" t="str">
            <v>EQUIVALÊNCIA S/ RESULT BRTP</v>
          </cell>
          <cell r="G93">
            <v>30196624.57</v>
          </cell>
          <cell r="H93" t="str">
            <v>2009/07</v>
          </cell>
          <cell r="I93" t="str">
            <v>SOLP</v>
          </cell>
        </row>
        <row r="94">
          <cell r="A94" t="str">
            <v>GANHO (PERDA) C/INVEST. PERMANENTES</v>
          </cell>
          <cell r="B94" t="str">
            <v>GANHO C/INVEST. PERMANENTES</v>
          </cell>
          <cell r="C94" t="str">
            <v>Equity</v>
          </cell>
          <cell r="D94" t="str">
            <v>BRTP</v>
          </cell>
          <cell r="E94">
            <v>33500151</v>
          </cell>
          <cell r="F94" t="str">
            <v>EQUIVALÊNCIA S/ RESULT BRTP</v>
          </cell>
          <cell r="G94">
            <v>14808801.949999999</v>
          </cell>
          <cell r="H94" t="str">
            <v>2009/07</v>
          </cell>
          <cell r="I94" t="str">
            <v>TA15</v>
          </cell>
        </row>
        <row r="95">
          <cell r="A95" t="str">
            <v>GANHO (PERDA) C/INVEST. PERMANENTES</v>
          </cell>
          <cell r="B95" t="str">
            <v>GANHO C/INVEST. PERMANENTES</v>
          </cell>
          <cell r="C95" t="str">
            <v>Equity</v>
          </cell>
          <cell r="D95" t="str">
            <v>BRTP</v>
          </cell>
          <cell r="E95">
            <v>33500151</v>
          </cell>
          <cell r="F95" t="str">
            <v>EQUIVALÊNCIA S/ RESULT BRTP</v>
          </cell>
          <cell r="G95">
            <v>27784333.5</v>
          </cell>
          <cell r="H95" t="str">
            <v>2009/07</v>
          </cell>
          <cell r="I95" t="str">
            <v>TA27</v>
          </cell>
        </row>
        <row r="96">
          <cell r="A96" t="str">
            <v>GANHO (PERDA) C/INVEST. PERMANENTES</v>
          </cell>
          <cell r="B96" t="str">
            <v>GANHO C/INVEST. PERMANENTES</v>
          </cell>
          <cell r="C96" t="str">
            <v>Equity</v>
          </cell>
          <cell r="D96" t="str">
            <v>BRTP</v>
          </cell>
          <cell r="E96">
            <v>33500151</v>
          </cell>
          <cell r="F96" t="str">
            <v>EQUIVALÊNCIA S/ RESULT BRTP</v>
          </cell>
          <cell r="G96">
            <v>-241844255.88</v>
          </cell>
          <cell r="H96" t="str">
            <v>2009/07</v>
          </cell>
          <cell r="I96" t="str">
            <v>TA68</v>
          </cell>
        </row>
        <row r="97">
          <cell r="A97" t="str">
            <v>GANHO (PERDA) C/INVEST. PERMANENTES</v>
          </cell>
          <cell r="B97" t="str">
            <v>GANHO C/INVEST. PERMANENTES</v>
          </cell>
          <cell r="C97" t="str">
            <v>Equity</v>
          </cell>
          <cell r="D97" t="str">
            <v>BRTP</v>
          </cell>
          <cell r="E97">
            <v>33500151</v>
          </cell>
          <cell r="F97" t="str">
            <v>EQUIVALÊNCIA S/ RESULT BRTP</v>
          </cell>
          <cell r="G97">
            <v>-45005426.520000003</v>
          </cell>
          <cell r="H97" t="str">
            <v>2009/07</v>
          </cell>
          <cell r="I97" t="str">
            <v>TA71</v>
          </cell>
        </row>
        <row r="98">
          <cell r="A98" t="str">
            <v>GANHO (PERDA) C/INVEST. PERMANENTES</v>
          </cell>
          <cell r="B98" t="str">
            <v>GANHO C/INVEST. PERMANENTES</v>
          </cell>
          <cell r="C98" t="str">
            <v>Equity</v>
          </cell>
          <cell r="D98" t="str">
            <v>BRTP</v>
          </cell>
          <cell r="E98">
            <v>33500151</v>
          </cell>
          <cell r="F98" t="str">
            <v>EQUIVALÊNCIA S/ RESULT BRTP</v>
          </cell>
          <cell r="G98">
            <v>214059922.38</v>
          </cell>
          <cell r="H98" t="str">
            <v>2009/07</v>
          </cell>
          <cell r="I98" t="str">
            <v>TCO1</v>
          </cell>
        </row>
        <row r="99">
          <cell r="A99" t="str">
            <v>GANHO (PERDA) C/INVEST. PERMANENTES</v>
          </cell>
          <cell r="B99" t="str">
            <v>GANHO C/INVEST. PERMANENTES</v>
          </cell>
          <cell r="C99" t="str">
            <v>Equity</v>
          </cell>
          <cell r="D99" t="str">
            <v>BRTP</v>
          </cell>
          <cell r="E99">
            <v>33500151</v>
          </cell>
          <cell r="F99" t="str">
            <v>EQUIVALÊNCIA S/ RESULT BRTP</v>
          </cell>
          <cell r="G99">
            <v>2433392.36</v>
          </cell>
          <cell r="H99" t="str">
            <v>2009/08</v>
          </cell>
          <cell r="I99" t="str">
            <v>TA29</v>
          </cell>
        </row>
        <row r="100">
          <cell r="A100" t="str">
            <v>GANHO (PERDA) C/INVEST. PERMANENTES</v>
          </cell>
          <cell r="B100" t="str">
            <v>GANHO C/INVEST. PERMANENTES</v>
          </cell>
          <cell r="C100" t="str">
            <v>Equity</v>
          </cell>
          <cell r="D100" t="str">
            <v>BRTP</v>
          </cell>
          <cell r="E100">
            <v>33500151</v>
          </cell>
          <cell r="F100" t="str">
            <v>EQUIVALÊNCIA S/ RESULT BRTP</v>
          </cell>
          <cell r="G100">
            <v>-2433392.36</v>
          </cell>
          <cell r="H100" t="str">
            <v>2009/08</v>
          </cell>
          <cell r="I100" t="str">
            <v>TRI</v>
          </cell>
        </row>
        <row r="101">
          <cell r="A101" t="str">
            <v>GANHO (PERDA) C/INVEST. PERMANENTES</v>
          </cell>
          <cell r="B101" t="str">
            <v>GANHO C/INVEST. PERMANENTES</v>
          </cell>
          <cell r="C101" t="str">
            <v>Equity</v>
          </cell>
          <cell r="D101" t="str">
            <v>BRTP</v>
          </cell>
          <cell r="E101">
            <v>33500151</v>
          </cell>
          <cell r="F101" t="str">
            <v>EQUIVALÊNCIA S/ RESULT BRTP</v>
          </cell>
          <cell r="G101">
            <v>52507136.07</v>
          </cell>
          <cell r="H101" t="str">
            <v>2009/09</v>
          </cell>
          <cell r="I101" t="str">
            <v>TA29</v>
          </cell>
        </row>
        <row r="102">
          <cell r="A102" t="str">
            <v>GANHO (PERDA) C/INVEST. PERMANENTES</v>
          </cell>
          <cell r="B102" t="str">
            <v>GANHO C/INVEST. PERMANENTES</v>
          </cell>
          <cell r="C102" t="str">
            <v>Equity</v>
          </cell>
          <cell r="D102" t="str">
            <v>BRTP</v>
          </cell>
          <cell r="E102">
            <v>33500151</v>
          </cell>
          <cell r="F102" t="str">
            <v>EQUIVALÊNCIA S/ RESULT BRTP</v>
          </cell>
          <cell r="G102">
            <v>-52507136.07</v>
          </cell>
          <cell r="H102" t="str">
            <v>2009/09</v>
          </cell>
          <cell r="I102" t="str">
            <v>TRI</v>
          </cell>
        </row>
        <row r="103">
          <cell r="A103" t="str">
            <v>GANHO (PERDA) C/INVEST. PERMANENTES</v>
          </cell>
          <cell r="B103" t="str">
            <v>GANHO C/INVEST. PERMANENTES</v>
          </cell>
          <cell r="C103" t="str">
            <v>Equity</v>
          </cell>
          <cell r="D103" t="str">
            <v>BRTP</v>
          </cell>
          <cell r="E103">
            <v>33500251</v>
          </cell>
          <cell r="F103" t="str">
            <v>EQUIVALÊNCIA S/ PAT LIQ BRTP</v>
          </cell>
          <cell r="G103">
            <v>-6615649.6600000001</v>
          </cell>
          <cell r="H103" t="str">
            <v>2009/03</v>
          </cell>
          <cell r="I103" t="str">
            <v>SOLP</v>
          </cell>
        </row>
        <row r="104">
          <cell r="A104" t="str">
            <v>GANHO (PERDA) C/INVEST. PERMANENTES</v>
          </cell>
          <cell r="B104" t="str">
            <v>GANHO C/INVEST. PERMANENTES</v>
          </cell>
          <cell r="C104" t="str">
            <v>Equity</v>
          </cell>
          <cell r="D104" t="str">
            <v>BRTP</v>
          </cell>
          <cell r="E104">
            <v>33500251</v>
          </cell>
          <cell r="F104" t="str">
            <v>EQUIVALÊNCIA S/ PAT LIQ BRTP</v>
          </cell>
          <cell r="G104">
            <v>-2781914.36</v>
          </cell>
          <cell r="H104" t="str">
            <v>2009/03</v>
          </cell>
          <cell r="I104" t="str">
            <v>TCO1</v>
          </cell>
        </row>
        <row r="105">
          <cell r="A105" t="str">
            <v>GANHO (PERDA) C/INVEST. PERMANENTES</v>
          </cell>
          <cell r="B105" t="str">
            <v>GANHO C/INVEST. PERMANENTES</v>
          </cell>
          <cell r="C105" t="str">
            <v>Equity</v>
          </cell>
          <cell r="D105" t="str">
            <v>BRTP</v>
          </cell>
          <cell r="E105">
            <v>33500251</v>
          </cell>
          <cell r="F105" t="str">
            <v>EQUIVALÊNCIA S/ PAT LIQ BRTP</v>
          </cell>
          <cell r="G105">
            <v>0</v>
          </cell>
          <cell r="H105" t="str">
            <v>2009/04</v>
          </cell>
          <cell r="I105" t="str">
            <v>SOLP</v>
          </cell>
        </row>
        <row r="106">
          <cell r="A106" t="str">
            <v>GANHO (PERDA) C/INVEST. PERMANENTES</v>
          </cell>
          <cell r="B106" t="str">
            <v>GANHO C/INVEST. PERMANENTES</v>
          </cell>
          <cell r="C106" t="str">
            <v>Equity</v>
          </cell>
          <cell r="D106" t="str">
            <v>BRTP</v>
          </cell>
          <cell r="E106">
            <v>33500251</v>
          </cell>
          <cell r="F106" t="str">
            <v>EQUIVALÊNCIA S/ PAT LIQ BRTP</v>
          </cell>
          <cell r="G106">
            <v>0</v>
          </cell>
          <cell r="H106" t="str">
            <v>2009/05</v>
          </cell>
          <cell r="I106" t="str">
            <v>SOLP</v>
          </cell>
        </row>
        <row r="107">
          <cell r="A107" t="str">
            <v>GANHO (PERDA) C/INVEST. PERMANENTES</v>
          </cell>
          <cell r="B107" t="str">
            <v>GANHO C/INVEST. PERMANENTES</v>
          </cell>
          <cell r="C107" t="str">
            <v>Equity</v>
          </cell>
          <cell r="D107" t="str">
            <v>BRTP</v>
          </cell>
          <cell r="E107">
            <v>33500251</v>
          </cell>
          <cell r="F107" t="str">
            <v>EQUIVALÊNCIA S/ PAT LIQ BRTP</v>
          </cell>
          <cell r="G107">
            <v>-14797</v>
          </cell>
          <cell r="H107" t="str">
            <v>2009/06</v>
          </cell>
          <cell r="I107" t="str">
            <v>SOLP</v>
          </cell>
        </row>
        <row r="108">
          <cell r="A108" t="str">
            <v>GANHO (PERDA) C/INVEST. PERMANENTES</v>
          </cell>
          <cell r="B108" t="str">
            <v>GANHO C/INVEST. PERMANENTES</v>
          </cell>
          <cell r="C108" t="str">
            <v>Equity</v>
          </cell>
          <cell r="D108" t="str">
            <v>BRTP</v>
          </cell>
          <cell r="E108">
            <v>33500251</v>
          </cell>
          <cell r="F108" t="str">
            <v>EQUIVALÊNCIA S/ PAT LIQ BRTP</v>
          </cell>
          <cell r="G108">
            <v>-27762.2</v>
          </cell>
          <cell r="H108" t="str">
            <v>2009/06</v>
          </cell>
          <cell r="I108" t="str">
            <v>TCO1</v>
          </cell>
        </row>
        <row r="109">
          <cell r="A109" t="str">
            <v>GANHO (PERDA) C/INVEST. PERMANENTES</v>
          </cell>
          <cell r="B109" t="str">
            <v>GANHO C/INVEST. PERMANENTES</v>
          </cell>
          <cell r="C109" t="str">
            <v>Equity</v>
          </cell>
          <cell r="D109" t="str">
            <v>BRTP</v>
          </cell>
          <cell r="E109">
            <v>33500251</v>
          </cell>
          <cell r="F109" t="str">
            <v>EQUIVALÊNCIA S/ PAT LIQ BRTP</v>
          </cell>
          <cell r="G109">
            <v>6630446.6600000001</v>
          </cell>
          <cell r="H109" t="str">
            <v>2009/07</v>
          </cell>
          <cell r="I109" t="str">
            <v>SOLP</v>
          </cell>
        </row>
        <row r="110">
          <cell r="A110" t="str">
            <v>GANHO (PERDA) C/INVEST. PERMANENTES</v>
          </cell>
          <cell r="B110" t="str">
            <v>GANHO C/INVEST. PERMANENTES</v>
          </cell>
          <cell r="C110" t="str">
            <v>Equity</v>
          </cell>
          <cell r="D110" t="str">
            <v>BRTP</v>
          </cell>
          <cell r="E110">
            <v>33500251</v>
          </cell>
          <cell r="F110" t="str">
            <v>EQUIVALÊNCIA S/ PAT LIQ BRTP</v>
          </cell>
          <cell r="G110">
            <v>-2809676.56</v>
          </cell>
          <cell r="H110" t="str">
            <v>2009/07</v>
          </cell>
          <cell r="I110" t="str">
            <v>TA68</v>
          </cell>
        </row>
        <row r="111">
          <cell r="A111" t="str">
            <v>GANHO (PERDA) C/INVEST. PERMANENTES</v>
          </cell>
          <cell r="B111" t="str">
            <v>GANHO C/INVEST. PERMANENTES</v>
          </cell>
          <cell r="C111" t="str">
            <v>Equity</v>
          </cell>
          <cell r="D111" t="str">
            <v>BRTP</v>
          </cell>
          <cell r="E111">
            <v>33500251</v>
          </cell>
          <cell r="F111" t="str">
            <v>EQUIVALÊNCIA S/ PAT LIQ BRTP</v>
          </cell>
          <cell r="G111">
            <v>-6630446.6600000001</v>
          </cell>
          <cell r="H111" t="str">
            <v>2009/07</v>
          </cell>
          <cell r="I111" t="str">
            <v>TA71</v>
          </cell>
        </row>
        <row r="112">
          <cell r="A112" t="str">
            <v>GANHO (PERDA) C/INVEST. PERMANENTES</v>
          </cell>
          <cell r="B112" t="str">
            <v>GANHO C/INVEST. PERMANENTES</v>
          </cell>
          <cell r="C112" t="str">
            <v>Equity</v>
          </cell>
          <cell r="D112" t="str">
            <v>BRTP</v>
          </cell>
          <cell r="E112">
            <v>33500251</v>
          </cell>
          <cell r="F112" t="str">
            <v>EQUIVALÊNCIA S/ PAT LIQ BRTP</v>
          </cell>
          <cell r="G112">
            <v>2809676.56</v>
          </cell>
          <cell r="H112" t="str">
            <v>2009/07</v>
          </cell>
          <cell r="I112" t="str">
            <v>TCO1</v>
          </cell>
        </row>
        <row r="113">
          <cell r="A113" t="str">
            <v>GANHO (PERDA) C/INVEST. PERMANENTES</v>
          </cell>
          <cell r="B113" t="str">
            <v>GANHO C/INVEST. PERMANENTES</v>
          </cell>
          <cell r="C113" t="str">
            <v>Equity</v>
          </cell>
          <cell r="D113" t="str">
            <v>COARI</v>
          </cell>
          <cell r="E113">
            <v>33500131</v>
          </cell>
          <cell r="F113" t="str">
            <v>EQUIVALÊNCIA S/ RESULT COARI</v>
          </cell>
          <cell r="G113">
            <v>16740925.140000001</v>
          </cell>
          <cell r="H113" t="str">
            <v>2009/01</v>
          </cell>
          <cell r="I113" t="str">
            <v>TA33</v>
          </cell>
        </row>
        <row r="114">
          <cell r="A114" t="str">
            <v>GANHO (PERDA) C/INVEST. PERMANENTES</v>
          </cell>
          <cell r="B114" t="str">
            <v>GANHO C/INVEST. PERMANENTES</v>
          </cell>
          <cell r="C114" t="str">
            <v>Equity</v>
          </cell>
          <cell r="D114" t="str">
            <v>COARI</v>
          </cell>
          <cell r="E114">
            <v>33500131</v>
          </cell>
          <cell r="F114" t="str">
            <v>EQUIVALÊNCIA S/ RESULT COARI</v>
          </cell>
          <cell r="G114">
            <v>-16740925.140000001</v>
          </cell>
          <cell r="H114" t="str">
            <v>2009/01</v>
          </cell>
          <cell r="I114" t="str">
            <v>TLM</v>
          </cell>
        </row>
        <row r="115">
          <cell r="A115" t="str">
            <v>GANHO (PERDA) C/INVEST. PERMANENTES</v>
          </cell>
          <cell r="B115" t="str">
            <v>GANHO C/INVEST. PERMANENTES</v>
          </cell>
          <cell r="C115" t="str">
            <v>Equity</v>
          </cell>
          <cell r="D115" t="str">
            <v>COARI</v>
          </cell>
          <cell r="E115">
            <v>33500131</v>
          </cell>
          <cell r="F115" t="str">
            <v>EQUIVALÊNCIA S/ RESULT COARI</v>
          </cell>
          <cell r="G115">
            <v>10721294.460000001</v>
          </cell>
          <cell r="H115" t="str">
            <v>2009/02</v>
          </cell>
          <cell r="I115" t="str">
            <v>TA33</v>
          </cell>
        </row>
        <row r="116">
          <cell r="A116" t="str">
            <v>GANHO (PERDA) C/INVEST. PERMANENTES</v>
          </cell>
          <cell r="B116" t="str">
            <v>GANHO C/INVEST. PERMANENTES</v>
          </cell>
          <cell r="C116" t="str">
            <v>Equity</v>
          </cell>
          <cell r="D116" t="str">
            <v>COARI</v>
          </cell>
          <cell r="E116">
            <v>33500131</v>
          </cell>
          <cell r="F116" t="str">
            <v>EQUIVALÊNCIA S/ RESULT COARI</v>
          </cell>
          <cell r="G116">
            <v>-10721294.460000001</v>
          </cell>
          <cell r="H116" t="str">
            <v>2009/02</v>
          </cell>
          <cell r="I116" t="str">
            <v>TLM</v>
          </cell>
        </row>
        <row r="117">
          <cell r="A117" t="str">
            <v>GANHO (PERDA) C/INVEST. PERMANENTES</v>
          </cell>
          <cell r="B117" t="str">
            <v>GANHO C/INVEST. PERMANENTES</v>
          </cell>
          <cell r="C117" t="str">
            <v>Equity</v>
          </cell>
          <cell r="D117" t="str">
            <v>COARI</v>
          </cell>
          <cell r="E117">
            <v>33500131</v>
          </cell>
          <cell r="F117" t="str">
            <v>EQUIVALÊNCIA S/ RESULT COARI</v>
          </cell>
          <cell r="G117">
            <v>45611236.390000001</v>
          </cell>
          <cell r="H117" t="str">
            <v>2009/03</v>
          </cell>
          <cell r="I117" t="str">
            <v>TA33</v>
          </cell>
        </row>
        <row r="118">
          <cell r="A118" t="str">
            <v>GANHO (PERDA) C/INVEST. PERMANENTES</v>
          </cell>
          <cell r="B118" t="str">
            <v>GANHO C/INVEST. PERMANENTES</v>
          </cell>
          <cell r="C118" t="str">
            <v>Equity</v>
          </cell>
          <cell r="D118" t="str">
            <v>COARI</v>
          </cell>
          <cell r="E118">
            <v>33500131</v>
          </cell>
          <cell r="F118" t="str">
            <v>EQUIVALÊNCIA S/ RESULT COARI</v>
          </cell>
          <cell r="G118">
            <v>-45611236.390000001</v>
          </cell>
          <cell r="H118" t="str">
            <v>2009/03</v>
          </cell>
          <cell r="I118" t="str">
            <v>TLM</v>
          </cell>
        </row>
        <row r="119">
          <cell r="A119" t="str">
            <v>GANHO (PERDA) C/INVEST. PERMANENTES</v>
          </cell>
          <cell r="B119" t="str">
            <v>GANHO C/INVEST. PERMANENTES</v>
          </cell>
          <cell r="C119" t="str">
            <v>Equity</v>
          </cell>
          <cell r="D119" t="str">
            <v>COARI</v>
          </cell>
          <cell r="E119">
            <v>33500131</v>
          </cell>
          <cell r="F119" t="str">
            <v>EQUIVALÊNCIA S/ RESULT COARI</v>
          </cell>
          <cell r="G119">
            <v>2580676.0099999998</v>
          </cell>
          <cell r="H119" t="str">
            <v>2009/04</v>
          </cell>
          <cell r="I119" t="str">
            <v>TA33</v>
          </cell>
        </row>
        <row r="120">
          <cell r="A120" t="str">
            <v>GANHO (PERDA) C/INVEST. PERMANENTES</v>
          </cell>
          <cell r="B120" t="str">
            <v>GANHO C/INVEST. PERMANENTES</v>
          </cell>
          <cell r="C120" t="str">
            <v>Equity</v>
          </cell>
          <cell r="D120" t="str">
            <v>COARI</v>
          </cell>
          <cell r="E120">
            <v>33500131</v>
          </cell>
          <cell r="F120" t="str">
            <v>EQUIVALÊNCIA S/ RESULT COARI</v>
          </cell>
          <cell r="G120">
            <v>-2580676.0099999998</v>
          </cell>
          <cell r="H120" t="str">
            <v>2009/04</v>
          </cell>
          <cell r="I120" t="str">
            <v>TLM</v>
          </cell>
        </row>
        <row r="121">
          <cell r="A121" t="str">
            <v>GANHO (PERDA) C/INVEST. PERMANENTES</v>
          </cell>
          <cell r="B121" t="str">
            <v>GANHO C/INVEST. PERMANENTES</v>
          </cell>
          <cell r="C121" t="str">
            <v>Equity</v>
          </cell>
          <cell r="D121" t="str">
            <v>COARI</v>
          </cell>
          <cell r="E121">
            <v>33500131</v>
          </cell>
          <cell r="F121" t="str">
            <v>EQUIVALÊNCIA S/ RESULT COARI</v>
          </cell>
          <cell r="G121">
            <v>212870290.93000001</v>
          </cell>
          <cell r="H121" t="str">
            <v>2009/05</v>
          </cell>
          <cell r="I121" t="str">
            <v>TA33</v>
          </cell>
        </row>
        <row r="122">
          <cell r="A122" t="str">
            <v>GANHO (PERDA) C/INVEST. PERMANENTES</v>
          </cell>
          <cell r="B122" t="str">
            <v>GANHO C/INVEST. PERMANENTES</v>
          </cell>
          <cell r="C122" t="str">
            <v>Equity</v>
          </cell>
          <cell r="D122" t="str">
            <v>COARI</v>
          </cell>
          <cell r="E122">
            <v>33500131</v>
          </cell>
          <cell r="F122" t="str">
            <v>EQUIVALÊNCIA S/ RESULT COARI</v>
          </cell>
          <cell r="G122">
            <v>-212870290.93000001</v>
          </cell>
          <cell r="H122" t="str">
            <v>2009/05</v>
          </cell>
          <cell r="I122" t="str">
            <v>TLM</v>
          </cell>
        </row>
        <row r="123">
          <cell r="A123" t="str">
            <v>GANHO (PERDA) C/INVEST. PERMANENTES</v>
          </cell>
          <cell r="B123" t="str">
            <v>GANHO C/INVEST. PERMANENTES</v>
          </cell>
          <cell r="C123" t="str">
            <v>Equity</v>
          </cell>
          <cell r="D123" t="str">
            <v>COARI</v>
          </cell>
          <cell r="E123">
            <v>33500131</v>
          </cell>
          <cell r="F123" t="str">
            <v>EQUIVALÊNCIA S/ RESULT COARI</v>
          </cell>
          <cell r="G123">
            <v>20918724.870000001</v>
          </cell>
          <cell r="H123" t="str">
            <v>2009/09</v>
          </cell>
          <cell r="I123" t="str">
            <v>TA33</v>
          </cell>
        </row>
        <row r="124">
          <cell r="A124" t="str">
            <v>GANHO (PERDA) C/INVEST. PERMANENTES</v>
          </cell>
          <cell r="B124" t="str">
            <v>GANHO C/INVEST. PERMANENTES</v>
          </cell>
          <cell r="C124" t="str">
            <v>Equity</v>
          </cell>
          <cell r="D124" t="str">
            <v>COARI</v>
          </cell>
          <cell r="E124">
            <v>33500131</v>
          </cell>
          <cell r="F124" t="str">
            <v>EQUIVALÊNCIA S/ RESULT COARI</v>
          </cell>
          <cell r="G124">
            <v>-20918724.870000001</v>
          </cell>
          <cell r="H124" t="str">
            <v>2009/09</v>
          </cell>
          <cell r="I124" t="str">
            <v>TLM</v>
          </cell>
        </row>
        <row r="125">
          <cell r="A125" t="str">
            <v>GANHO (PERDA) C/INVEST. PERMANENTES</v>
          </cell>
          <cell r="B125" t="str">
            <v>GANHO C/INVEST. PERMANENTES</v>
          </cell>
          <cell r="C125" t="str">
            <v>Equity</v>
          </cell>
          <cell r="D125" t="str">
            <v>COPART 1</v>
          </cell>
          <cell r="E125">
            <v>33500145</v>
          </cell>
          <cell r="F125" t="str">
            <v>EQUIVALÊNCIA S/ RESULTADO COPART 1</v>
          </cell>
          <cell r="G125">
            <v>8367302.4100000001</v>
          </cell>
          <cell r="H125" t="str">
            <v>2009/01</v>
          </cell>
          <cell r="I125" t="str">
            <v>TA66</v>
          </cell>
        </row>
        <row r="126">
          <cell r="A126" t="str">
            <v>GANHO (PERDA) C/INVEST. PERMANENTES</v>
          </cell>
          <cell r="B126" t="str">
            <v>GANHO C/INVEST. PERMANENTES</v>
          </cell>
          <cell r="C126" t="str">
            <v>Equity</v>
          </cell>
          <cell r="D126" t="str">
            <v>COPART 1</v>
          </cell>
          <cell r="E126">
            <v>33500145</v>
          </cell>
          <cell r="F126" t="str">
            <v>EQUIVALÊNCIA S/ RESULTADO COPART 1</v>
          </cell>
          <cell r="G126">
            <v>-8367302.4100000001</v>
          </cell>
          <cell r="H126" t="str">
            <v>2009/01</v>
          </cell>
          <cell r="I126" t="str">
            <v>TRI</v>
          </cell>
        </row>
        <row r="127">
          <cell r="A127" t="str">
            <v>GANHO (PERDA) C/INVEST. PERMANENTES</v>
          </cell>
          <cell r="B127" t="str">
            <v>GANHO C/INVEST. PERMANENTES</v>
          </cell>
          <cell r="C127" t="str">
            <v>Equity</v>
          </cell>
          <cell r="D127" t="str">
            <v>COPART 1</v>
          </cell>
          <cell r="E127">
            <v>33500145</v>
          </cell>
          <cell r="F127" t="str">
            <v>EQUIVALÊNCIA S/ RESULTADO COPART 1</v>
          </cell>
          <cell r="G127">
            <v>4091116.48</v>
          </cell>
          <cell r="H127" t="str">
            <v>2009/02</v>
          </cell>
          <cell r="I127" t="str">
            <v>TA66</v>
          </cell>
        </row>
        <row r="128">
          <cell r="A128" t="str">
            <v>GANHO (PERDA) C/INVEST. PERMANENTES</v>
          </cell>
          <cell r="B128" t="str">
            <v>GANHO C/INVEST. PERMANENTES</v>
          </cell>
          <cell r="C128" t="str">
            <v>Equity</v>
          </cell>
          <cell r="D128" t="str">
            <v>COPART 1</v>
          </cell>
          <cell r="E128">
            <v>33500145</v>
          </cell>
          <cell r="F128" t="str">
            <v>EQUIVALÊNCIA S/ RESULTADO COPART 1</v>
          </cell>
          <cell r="G128">
            <v>-4091116.48</v>
          </cell>
          <cell r="H128" t="str">
            <v>2009/02</v>
          </cell>
          <cell r="I128" t="str">
            <v>TRI</v>
          </cell>
        </row>
        <row r="129">
          <cell r="A129" t="str">
            <v>GANHO (PERDA) C/INVEST. PERMANENTES</v>
          </cell>
          <cell r="B129" t="str">
            <v>GANHO C/INVEST. PERMANENTES</v>
          </cell>
          <cell r="C129" t="str">
            <v>Equity</v>
          </cell>
          <cell r="D129" t="str">
            <v>COPART 1</v>
          </cell>
          <cell r="E129">
            <v>33500145</v>
          </cell>
          <cell r="F129" t="str">
            <v>EQUIVALÊNCIA S/ RESULTADO COPART 1</v>
          </cell>
          <cell r="G129">
            <v>34925629.899999999</v>
          </cell>
          <cell r="H129" t="str">
            <v>2009/03</v>
          </cell>
          <cell r="I129" t="str">
            <v>TA66</v>
          </cell>
        </row>
        <row r="130">
          <cell r="A130" t="str">
            <v>GANHO (PERDA) C/INVEST. PERMANENTES</v>
          </cell>
          <cell r="B130" t="str">
            <v>GANHO C/INVEST. PERMANENTES</v>
          </cell>
          <cell r="C130" t="str">
            <v>Equity</v>
          </cell>
          <cell r="D130" t="str">
            <v>COPART 1</v>
          </cell>
          <cell r="E130">
            <v>33500145</v>
          </cell>
          <cell r="F130" t="str">
            <v>EQUIVALÊNCIA S/ RESULTADO COPART 1</v>
          </cell>
          <cell r="G130">
            <v>-34925629.899999999</v>
          </cell>
          <cell r="H130" t="str">
            <v>2009/03</v>
          </cell>
          <cell r="I130" t="str">
            <v>TRI</v>
          </cell>
        </row>
        <row r="131">
          <cell r="A131" t="str">
            <v>GANHO (PERDA) C/INVEST. PERMANENTES</v>
          </cell>
          <cell r="B131" t="str">
            <v>GANHO C/INVEST. PERMANENTES</v>
          </cell>
          <cell r="C131" t="str">
            <v>Equity</v>
          </cell>
          <cell r="D131" t="str">
            <v>COPART 1</v>
          </cell>
          <cell r="E131">
            <v>33500145</v>
          </cell>
          <cell r="F131" t="str">
            <v>EQUIVALÊNCIA S/ RESULTADO COPART 1</v>
          </cell>
          <cell r="G131">
            <v>127643312.25</v>
          </cell>
          <cell r="H131" t="str">
            <v>2009/05</v>
          </cell>
          <cell r="I131" t="str">
            <v>TA66</v>
          </cell>
        </row>
        <row r="132">
          <cell r="A132" t="str">
            <v>GANHO (PERDA) C/INVEST. PERMANENTES</v>
          </cell>
          <cell r="B132" t="str">
            <v>GANHO C/INVEST. PERMANENTES</v>
          </cell>
          <cell r="C132" t="str">
            <v>Equity</v>
          </cell>
          <cell r="D132" t="str">
            <v>COPART 1</v>
          </cell>
          <cell r="E132">
            <v>33500145</v>
          </cell>
          <cell r="F132" t="str">
            <v>EQUIVALÊNCIA S/ RESULTADO COPART 1</v>
          </cell>
          <cell r="G132">
            <v>-127643312.25</v>
          </cell>
          <cell r="H132" t="str">
            <v>2009/05</v>
          </cell>
          <cell r="I132" t="str">
            <v>TRI</v>
          </cell>
        </row>
        <row r="133">
          <cell r="A133" t="str">
            <v>GANHO (PERDA) C/INVEST. PERMANENTES</v>
          </cell>
          <cell r="B133" t="str">
            <v>GANHO C/INVEST. PERMANENTES</v>
          </cell>
          <cell r="C133" t="str">
            <v>Equity</v>
          </cell>
          <cell r="D133" t="str">
            <v>COPART 1</v>
          </cell>
          <cell r="E133">
            <v>33500145</v>
          </cell>
          <cell r="F133" t="str">
            <v>EQUIVALÊNCIA S/ RESULTADO COPART 1</v>
          </cell>
          <cell r="G133">
            <v>13346210.52</v>
          </cell>
          <cell r="H133" t="str">
            <v>2009/06</v>
          </cell>
          <cell r="I133" t="str">
            <v>TA66</v>
          </cell>
        </row>
        <row r="134">
          <cell r="A134" t="str">
            <v>GANHO (PERDA) C/INVEST. PERMANENTES</v>
          </cell>
          <cell r="B134" t="str">
            <v>GANHO C/INVEST. PERMANENTES</v>
          </cell>
          <cell r="C134" t="str">
            <v>Equity</v>
          </cell>
          <cell r="D134" t="str">
            <v>COPART 1</v>
          </cell>
          <cell r="E134">
            <v>33500145</v>
          </cell>
          <cell r="F134" t="str">
            <v>EQUIVALÊNCIA S/ RESULTADO COPART 1</v>
          </cell>
          <cell r="G134">
            <v>-13346210.52</v>
          </cell>
          <cell r="H134" t="str">
            <v>2009/06</v>
          </cell>
          <cell r="I134" t="str">
            <v>TRI</v>
          </cell>
        </row>
        <row r="135">
          <cell r="A135" t="str">
            <v>GANHO (PERDA) C/INVEST. PERMANENTES</v>
          </cell>
          <cell r="B135" t="str">
            <v>GANHO C/INVEST. PERMANENTES</v>
          </cell>
          <cell r="C135" t="str">
            <v>Equity</v>
          </cell>
          <cell r="D135" t="str">
            <v>COPART 2</v>
          </cell>
          <cell r="E135">
            <v>33500146</v>
          </cell>
          <cell r="F135" t="str">
            <v>EQUIVALÊNCIA S/ RESULTADO COPART 2</v>
          </cell>
          <cell r="G135">
            <v>8437431.5</v>
          </cell>
          <cell r="H135" t="str">
            <v>2009/01</v>
          </cell>
          <cell r="I135" t="str">
            <v>TA66</v>
          </cell>
        </row>
        <row r="136">
          <cell r="A136" t="str">
            <v>GANHO (PERDA) C/INVEST. PERMANENTES</v>
          </cell>
          <cell r="B136" t="str">
            <v>GANHO C/INVEST. PERMANENTES</v>
          </cell>
          <cell r="C136" t="str">
            <v>Equity</v>
          </cell>
          <cell r="D136" t="str">
            <v>COPART 2</v>
          </cell>
          <cell r="E136">
            <v>33500146</v>
          </cell>
          <cell r="F136" t="str">
            <v>EQUIVALÊNCIA S/ RESULTADO COPART 2</v>
          </cell>
          <cell r="G136">
            <v>-8437431.5</v>
          </cell>
          <cell r="H136" t="str">
            <v>2009/01</v>
          </cell>
          <cell r="I136" t="str">
            <v>TRI</v>
          </cell>
        </row>
        <row r="137">
          <cell r="A137" t="str">
            <v>GANHO (PERDA) C/INVEST. PERMANENTES</v>
          </cell>
          <cell r="B137" t="str">
            <v>GANHO C/INVEST. PERMANENTES</v>
          </cell>
          <cell r="C137" t="str">
            <v>Equity</v>
          </cell>
          <cell r="D137" t="str">
            <v>COPART 2</v>
          </cell>
          <cell r="E137">
            <v>33500146</v>
          </cell>
          <cell r="F137" t="str">
            <v>EQUIVALÊNCIA S/ RESULTADO COPART 2</v>
          </cell>
          <cell r="G137">
            <v>6838787.7999999998</v>
          </cell>
          <cell r="H137" t="str">
            <v>2009/02</v>
          </cell>
          <cell r="I137" t="str">
            <v>TA66</v>
          </cell>
        </row>
        <row r="138">
          <cell r="A138" t="str">
            <v>GANHO (PERDA) C/INVEST. PERMANENTES</v>
          </cell>
          <cell r="B138" t="str">
            <v>GANHO C/INVEST. PERMANENTES</v>
          </cell>
          <cell r="C138" t="str">
            <v>Equity</v>
          </cell>
          <cell r="D138" t="str">
            <v>COPART 2</v>
          </cell>
          <cell r="E138">
            <v>33500146</v>
          </cell>
          <cell r="F138" t="str">
            <v>EQUIVALÊNCIA S/ RESULTADO COPART 2</v>
          </cell>
          <cell r="G138">
            <v>-6838787.7999999998</v>
          </cell>
          <cell r="H138" t="str">
            <v>2009/02</v>
          </cell>
          <cell r="I138" t="str">
            <v>TRI</v>
          </cell>
        </row>
        <row r="139">
          <cell r="A139" t="str">
            <v>GANHO (PERDA) C/INVEST. PERMANENTES</v>
          </cell>
          <cell r="B139" t="str">
            <v>GANHO C/INVEST. PERMANENTES</v>
          </cell>
          <cell r="C139" t="str">
            <v>Equity</v>
          </cell>
          <cell r="D139" t="str">
            <v>COPART 2</v>
          </cell>
          <cell r="E139">
            <v>33500146</v>
          </cell>
          <cell r="F139" t="str">
            <v>EQUIVALÊNCIA S/ RESULTADO COPART 2</v>
          </cell>
          <cell r="G139">
            <v>10658603.949999999</v>
          </cell>
          <cell r="H139" t="str">
            <v>2009/03</v>
          </cell>
          <cell r="I139" t="str">
            <v>TA66</v>
          </cell>
        </row>
        <row r="140">
          <cell r="A140" t="str">
            <v>GANHO (PERDA) C/INVEST. PERMANENTES</v>
          </cell>
          <cell r="B140" t="str">
            <v>GANHO C/INVEST. PERMANENTES</v>
          </cell>
          <cell r="C140" t="str">
            <v>Equity</v>
          </cell>
          <cell r="D140" t="str">
            <v>COPART 2</v>
          </cell>
          <cell r="E140">
            <v>33500146</v>
          </cell>
          <cell r="F140" t="str">
            <v>EQUIVALÊNCIA S/ RESULTADO COPART 2</v>
          </cell>
          <cell r="G140">
            <v>-10658603.949999999</v>
          </cell>
          <cell r="H140" t="str">
            <v>2009/03</v>
          </cell>
          <cell r="I140" t="str">
            <v>TRI</v>
          </cell>
        </row>
        <row r="141">
          <cell r="A141" t="str">
            <v>GANHO (PERDA) C/INVEST. PERMANENTES</v>
          </cell>
          <cell r="B141" t="str">
            <v>GANHO C/INVEST. PERMANENTES</v>
          </cell>
          <cell r="C141" t="str">
            <v>Equity</v>
          </cell>
          <cell r="D141" t="str">
            <v>COPART 2</v>
          </cell>
          <cell r="E141">
            <v>33500146</v>
          </cell>
          <cell r="F141" t="str">
            <v>EQUIVALÊNCIA S/ RESULTADO COPART 2</v>
          </cell>
          <cell r="G141">
            <v>6033517.8600000003</v>
          </cell>
          <cell r="H141" t="str">
            <v>2009/04</v>
          </cell>
          <cell r="I141" t="str">
            <v>TA66</v>
          </cell>
        </row>
        <row r="142">
          <cell r="A142" t="str">
            <v>GANHO (PERDA) C/INVEST. PERMANENTES</v>
          </cell>
          <cell r="B142" t="str">
            <v>GANHO C/INVEST. PERMANENTES</v>
          </cell>
          <cell r="C142" t="str">
            <v>Equity</v>
          </cell>
          <cell r="D142" t="str">
            <v>COPART 2</v>
          </cell>
          <cell r="E142">
            <v>33500146</v>
          </cell>
          <cell r="F142" t="str">
            <v>EQUIVALÊNCIA S/ RESULTADO COPART 2</v>
          </cell>
          <cell r="G142">
            <v>-6033517.8600000003</v>
          </cell>
          <cell r="H142" t="str">
            <v>2009/04</v>
          </cell>
          <cell r="I142" t="str">
            <v>TRI</v>
          </cell>
        </row>
        <row r="143">
          <cell r="A143" t="str">
            <v>GANHO (PERDA) C/INVEST. PERMANENTES</v>
          </cell>
          <cell r="B143" t="str">
            <v>GANHO C/INVEST. PERMANENTES</v>
          </cell>
          <cell r="C143" t="str">
            <v>Equity</v>
          </cell>
          <cell r="D143" t="str">
            <v>COPART 2</v>
          </cell>
          <cell r="E143">
            <v>33500146</v>
          </cell>
          <cell r="F143" t="str">
            <v>EQUIVALÊNCIA S/ RESULTADO COPART 2</v>
          </cell>
          <cell r="G143">
            <v>85230270.840000004</v>
          </cell>
          <cell r="H143" t="str">
            <v>2009/05</v>
          </cell>
          <cell r="I143" t="str">
            <v>TA66</v>
          </cell>
        </row>
        <row r="144">
          <cell r="A144" t="str">
            <v>GANHO (PERDA) C/INVEST. PERMANENTES</v>
          </cell>
          <cell r="B144" t="str">
            <v>GANHO C/INVEST. PERMANENTES</v>
          </cell>
          <cell r="C144" t="str">
            <v>Equity</v>
          </cell>
          <cell r="D144" t="str">
            <v>COPART 2</v>
          </cell>
          <cell r="E144">
            <v>33500146</v>
          </cell>
          <cell r="F144" t="str">
            <v>EQUIVALÊNCIA S/ RESULTADO COPART 2</v>
          </cell>
          <cell r="G144">
            <v>-85230270.840000004</v>
          </cell>
          <cell r="H144" t="str">
            <v>2009/05</v>
          </cell>
          <cell r="I144" t="str">
            <v>TRI</v>
          </cell>
        </row>
        <row r="145">
          <cell r="A145" t="str">
            <v>GANHO (PERDA) C/INVEST. PERMANENTES</v>
          </cell>
          <cell r="B145" t="str">
            <v>GANHO C/INVEST. PERMANENTES</v>
          </cell>
          <cell r="C145" t="str">
            <v>Equity</v>
          </cell>
          <cell r="D145" t="str">
            <v>COPART 2</v>
          </cell>
          <cell r="E145">
            <v>33500146</v>
          </cell>
          <cell r="F145" t="str">
            <v>EQUIVALÊNCIA S/ RESULTADO COPART 2</v>
          </cell>
          <cell r="G145">
            <v>8381780.7199999997</v>
          </cell>
          <cell r="H145" t="str">
            <v>2009/06</v>
          </cell>
          <cell r="I145" t="str">
            <v>TA66</v>
          </cell>
        </row>
        <row r="146">
          <cell r="A146" t="str">
            <v>GANHO (PERDA) C/INVEST. PERMANENTES</v>
          </cell>
          <cell r="B146" t="str">
            <v>GANHO C/INVEST. PERMANENTES</v>
          </cell>
          <cell r="C146" t="str">
            <v>Equity</v>
          </cell>
          <cell r="D146" t="str">
            <v>COPART 2</v>
          </cell>
          <cell r="E146">
            <v>33500146</v>
          </cell>
          <cell r="F146" t="str">
            <v>EQUIVALÊNCIA S/ RESULTADO COPART 2</v>
          </cell>
          <cell r="G146">
            <v>-8381780.7199999997</v>
          </cell>
          <cell r="H146" t="str">
            <v>2009/06</v>
          </cell>
          <cell r="I146" t="str">
            <v>TRI</v>
          </cell>
        </row>
        <row r="147">
          <cell r="A147" t="str">
            <v>GANHO (PERDA) C/INVEST. PERMANENTES</v>
          </cell>
          <cell r="B147" t="str">
            <v>GANHO C/INVEST. PERMANENTES</v>
          </cell>
          <cell r="C147" t="str">
            <v>Equity</v>
          </cell>
          <cell r="D147" t="str">
            <v>COPART 2</v>
          </cell>
          <cell r="E147">
            <v>33500146</v>
          </cell>
          <cell r="F147" t="str">
            <v>EQUIVALÊNCIA S/ RESULTADO COPART 2</v>
          </cell>
          <cell r="G147">
            <v>5526231.0199999996</v>
          </cell>
          <cell r="H147" t="str">
            <v>2009/07</v>
          </cell>
          <cell r="I147" t="str">
            <v>TA66</v>
          </cell>
        </row>
        <row r="148">
          <cell r="A148" t="str">
            <v>GANHO (PERDA) C/INVEST. PERMANENTES</v>
          </cell>
          <cell r="B148" t="str">
            <v>GANHO C/INVEST. PERMANENTES</v>
          </cell>
          <cell r="C148" t="str">
            <v>Equity</v>
          </cell>
          <cell r="D148" t="str">
            <v>COPART 2</v>
          </cell>
          <cell r="E148">
            <v>33500146</v>
          </cell>
          <cell r="F148" t="str">
            <v>EQUIVALÊNCIA S/ RESULTADO COPART 2</v>
          </cell>
          <cell r="G148">
            <v>-5526231.0199999996</v>
          </cell>
          <cell r="H148" t="str">
            <v>2009/07</v>
          </cell>
          <cell r="I148" t="str">
            <v>TRI</v>
          </cell>
        </row>
        <row r="149">
          <cell r="A149" t="str">
            <v>GANHO (PERDA) C/INVEST. PERMANENTES</v>
          </cell>
          <cell r="B149" t="str">
            <v>GANHO C/INVEST. PERMANENTES</v>
          </cell>
          <cell r="C149" t="str">
            <v>Equity</v>
          </cell>
          <cell r="D149" t="str">
            <v>INVITEL</v>
          </cell>
          <cell r="E149">
            <v>33500149</v>
          </cell>
          <cell r="F149" t="str">
            <v>EQUIVALÊNCIA S/ RESULT INVITEL</v>
          </cell>
          <cell r="G149">
            <v>14428878.210000001</v>
          </cell>
          <cell r="H149" t="str">
            <v>2009/03</v>
          </cell>
          <cell r="I149" t="str">
            <v>TA27</v>
          </cell>
        </row>
        <row r="150">
          <cell r="A150" t="str">
            <v>GANHO (PERDA) C/INVEST. PERMANENTES</v>
          </cell>
          <cell r="B150" t="str">
            <v>GANHO C/INVEST. PERMANENTES</v>
          </cell>
          <cell r="C150" t="str">
            <v>Equity</v>
          </cell>
          <cell r="D150" t="str">
            <v>INVITEL</v>
          </cell>
          <cell r="E150">
            <v>33500149</v>
          </cell>
          <cell r="F150" t="str">
            <v>EQUIVALÊNCIA S/ RESULT INVITEL</v>
          </cell>
          <cell r="G150">
            <v>-14428878.210000001</v>
          </cell>
          <cell r="H150" t="str">
            <v>2009/03</v>
          </cell>
          <cell r="I150" t="str">
            <v>TCO1</v>
          </cell>
        </row>
        <row r="151">
          <cell r="A151" t="str">
            <v>GANHO (PERDA) C/INVEST. PERMANENTES</v>
          </cell>
          <cell r="B151" t="str">
            <v>GANHO C/INVEST. PERMANENTES</v>
          </cell>
          <cell r="C151" t="str">
            <v>Equity</v>
          </cell>
          <cell r="D151" t="str">
            <v>INVITEL</v>
          </cell>
          <cell r="E151">
            <v>33500149</v>
          </cell>
          <cell r="F151" t="str">
            <v>EQUIVALÊNCIA S/ RESULT INVITEL</v>
          </cell>
          <cell r="G151">
            <v>30170234.719999999</v>
          </cell>
          <cell r="H151" t="str">
            <v>2009/05</v>
          </cell>
          <cell r="I151" t="str">
            <v>TA27</v>
          </cell>
        </row>
        <row r="152">
          <cell r="A152" t="str">
            <v>GANHO (PERDA) C/INVEST. PERMANENTES</v>
          </cell>
          <cell r="B152" t="str">
            <v>GANHO C/INVEST. PERMANENTES</v>
          </cell>
          <cell r="C152" t="str">
            <v>Equity</v>
          </cell>
          <cell r="D152" t="str">
            <v>INVITEL</v>
          </cell>
          <cell r="E152">
            <v>33500149</v>
          </cell>
          <cell r="F152" t="str">
            <v>EQUIVALÊNCIA S/ RESULT INVITEL</v>
          </cell>
          <cell r="G152">
            <v>-30170234.719999999</v>
          </cell>
          <cell r="H152" t="str">
            <v>2009/05</v>
          </cell>
          <cell r="I152" t="str">
            <v>TCO1</v>
          </cell>
        </row>
        <row r="153">
          <cell r="A153" t="str">
            <v>GANHO (PERDA) C/INVEST. PERMANENTES</v>
          </cell>
          <cell r="B153" t="str">
            <v>GANHO C/INVEST. PERMANENTES</v>
          </cell>
          <cell r="C153" t="str">
            <v>Equity</v>
          </cell>
          <cell r="D153" t="str">
            <v>INVITEL</v>
          </cell>
          <cell r="E153">
            <v>33500149</v>
          </cell>
          <cell r="F153" t="str">
            <v>EQUIVALÊNCIA S/ RESULT INVITEL</v>
          </cell>
          <cell r="G153">
            <v>18135088.399999999</v>
          </cell>
          <cell r="H153" t="str">
            <v>2009/06</v>
          </cell>
          <cell r="I153" t="str">
            <v>TA27</v>
          </cell>
        </row>
        <row r="154">
          <cell r="A154" t="str">
            <v>GANHO (PERDA) C/INVEST. PERMANENTES</v>
          </cell>
          <cell r="B154" t="str">
            <v>GANHO C/INVEST. PERMANENTES</v>
          </cell>
          <cell r="C154" t="str">
            <v>Equity</v>
          </cell>
          <cell r="D154" t="str">
            <v>INVITEL</v>
          </cell>
          <cell r="E154">
            <v>33500149</v>
          </cell>
          <cell r="F154" t="str">
            <v>EQUIVALÊNCIA S/ RESULT INVITEL</v>
          </cell>
          <cell r="G154">
            <v>-18135088.399999999</v>
          </cell>
          <cell r="H154" t="str">
            <v>2009/06</v>
          </cell>
          <cell r="I154" t="str">
            <v>TCO1</v>
          </cell>
        </row>
        <row r="155">
          <cell r="A155" t="str">
            <v>GANHO (PERDA) C/INVEST. PERMANENTES</v>
          </cell>
          <cell r="B155" t="str">
            <v>GANHO C/INVEST. PERMANENTES</v>
          </cell>
          <cell r="C155" t="str">
            <v>Equity</v>
          </cell>
          <cell r="D155" t="str">
            <v>INVITEL</v>
          </cell>
          <cell r="E155">
            <v>33500149</v>
          </cell>
          <cell r="F155" t="str">
            <v>EQUIVALÊNCIA S/ RESULT INVITEL</v>
          </cell>
          <cell r="G155">
            <v>15332214.630000001</v>
          </cell>
          <cell r="H155" t="str">
            <v>2009/07</v>
          </cell>
          <cell r="I155" t="str">
            <v>TA27</v>
          </cell>
        </row>
        <row r="156">
          <cell r="A156" t="str">
            <v>GANHO (PERDA) C/INVEST. PERMANENTES</v>
          </cell>
          <cell r="B156" t="str">
            <v>GANHO C/INVEST. PERMANENTES</v>
          </cell>
          <cell r="C156" t="str">
            <v>Equity</v>
          </cell>
          <cell r="D156" t="str">
            <v>INVITEL</v>
          </cell>
          <cell r="E156">
            <v>33500149</v>
          </cell>
          <cell r="F156" t="str">
            <v>EQUIVALÊNCIA S/ RESULT INVITEL</v>
          </cell>
          <cell r="G156">
            <v>-78066415.959999993</v>
          </cell>
          <cell r="H156" t="str">
            <v>2009/07</v>
          </cell>
          <cell r="I156" t="str">
            <v>TA68</v>
          </cell>
        </row>
        <row r="157">
          <cell r="A157" t="str">
            <v>GANHO (PERDA) C/INVEST. PERMANENTES</v>
          </cell>
          <cell r="B157" t="str">
            <v>GANHO C/INVEST. PERMANENTES</v>
          </cell>
          <cell r="C157" t="str">
            <v>Equity</v>
          </cell>
          <cell r="D157" t="str">
            <v>INVITEL</v>
          </cell>
          <cell r="E157">
            <v>33500149</v>
          </cell>
          <cell r="F157" t="str">
            <v>EQUIVALÊNCIA S/ RESULT INVITEL</v>
          </cell>
          <cell r="G157">
            <v>62734201.329999998</v>
          </cell>
          <cell r="H157" t="str">
            <v>2009/07</v>
          </cell>
          <cell r="I157" t="str">
            <v>TCO1</v>
          </cell>
        </row>
        <row r="158">
          <cell r="A158" t="str">
            <v>GANHO (PERDA) C/INVEST. PERMANENTES</v>
          </cell>
          <cell r="B158" t="str">
            <v>GANHO C/INVEST. PERMANENTES</v>
          </cell>
          <cell r="C158" t="str">
            <v>Equity</v>
          </cell>
          <cell r="D158" t="str">
            <v>OI</v>
          </cell>
          <cell r="E158">
            <v>33500124</v>
          </cell>
          <cell r="F158" t="str">
            <v>EQUIVALÊNCIA S/ RESULT TCS</v>
          </cell>
          <cell r="G158">
            <v>42074229.130000003</v>
          </cell>
          <cell r="H158" t="str">
            <v>2009/01</v>
          </cell>
          <cell r="I158" t="str">
            <v>TA37</v>
          </cell>
        </row>
        <row r="159">
          <cell r="A159" t="str">
            <v>GANHO (PERDA) C/INVEST. PERMANENTES</v>
          </cell>
          <cell r="B159" t="str">
            <v>GANHO C/INVEST. PERMANENTES</v>
          </cell>
          <cell r="C159" t="str">
            <v>Equity</v>
          </cell>
          <cell r="D159" t="str">
            <v>OI</v>
          </cell>
          <cell r="E159">
            <v>33500124</v>
          </cell>
          <cell r="F159" t="str">
            <v>EQUIVALÊNCIA S/ RESULT TCS</v>
          </cell>
          <cell r="G159">
            <v>-42074229.130000003</v>
          </cell>
          <cell r="H159" t="str">
            <v>2009/01</v>
          </cell>
          <cell r="I159" t="str">
            <v>TLM</v>
          </cell>
        </row>
        <row r="160">
          <cell r="A160" t="str">
            <v>GANHO (PERDA) C/INVEST. PERMANENTES</v>
          </cell>
          <cell r="B160" t="str">
            <v>GANHO C/INVEST. PERMANENTES</v>
          </cell>
          <cell r="C160" t="str">
            <v>Equity</v>
          </cell>
          <cell r="D160" t="str">
            <v>OI</v>
          </cell>
          <cell r="E160">
            <v>33500124</v>
          </cell>
          <cell r="F160" t="str">
            <v>EQUIVALÊNCIA S/ RESULT TCS</v>
          </cell>
          <cell r="G160">
            <v>0</v>
          </cell>
          <cell r="H160" t="str">
            <v>2009/03</v>
          </cell>
          <cell r="I160" t="str">
            <v>TA37</v>
          </cell>
        </row>
        <row r="161">
          <cell r="A161" t="str">
            <v>GANHO (PERDA) C/INVEST. PERMANENTES</v>
          </cell>
          <cell r="B161" t="str">
            <v>GANHO C/INVEST. PERMANENTES</v>
          </cell>
          <cell r="C161" t="str">
            <v>Equity</v>
          </cell>
          <cell r="D161" t="str">
            <v>OI</v>
          </cell>
          <cell r="E161">
            <v>33500124</v>
          </cell>
          <cell r="F161" t="str">
            <v>EQUIVALÊNCIA S/ RESULT TCS</v>
          </cell>
          <cell r="G161">
            <v>50935809.07</v>
          </cell>
          <cell r="H161" t="str">
            <v>2009/03</v>
          </cell>
          <cell r="I161" t="str">
            <v>TA60</v>
          </cell>
        </row>
        <row r="162">
          <cell r="A162" t="str">
            <v>GANHO (PERDA) C/INVEST. PERMANENTES</v>
          </cell>
          <cell r="B162" t="str">
            <v>GANHO C/INVEST. PERMANENTES</v>
          </cell>
          <cell r="C162" t="str">
            <v>Equity</v>
          </cell>
          <cell r="D162" t="str">
            <v>OI</v>
          </cell>
          <cell r="E162">
            <v>33500124</v>
          </cell>
          <cell r="F162" t="str">
            <v>EQUIVALÊNCIA S/ RESULT TCS</v>
          </cell>
          <cell r="G162">
            <v>-50935809.07</v>
          </cell>
          <cell r="H162" t="str">
            <v>2009/03</v>
          </cell>
          <cell r="I162" t="str">
            <v>TNCP</v>
          </cell>
        </row>
        <row r="163">
          <cell r="A163" t="str">
            <v>GANHO (PERDA) C/INVEST. PERMANENTES</v>
          </cell>
          <cell r="B163" t="str">
            <v>GANHO C/INVEST. PERMANENTES</v>
          </cell>
          <cell r="C163" t="str">
            <v>Equity</v>
          </cell>
          <cell r="D163" t="str">
            <v>OI</v>
          </cell>
          <cell r="E163">
            <v>33500124</v>
          </cell>
          <cell r="F163" t="str">
            <v>EQUIVALÊNCIA S/ RESULT TCS</v>
          </cell>
          <cell r="G163">
            <v>37590162.07</v>
          </cell>
          <cell r="H163" t="str">
            <v>2009/05</v>
          </cell>
          <cell r="I163" t="str">
            <v>TA60</v>
          </cell>
        </row>
        <row r="164">
          <cell r="A164" t="str">
            <v>GANHO (PERDA) C/INVEST. PERMANENTES</v>
          </cell>
          <cell r="B164" t="str">
            <v>GANHO C/INVEST. PERMANENTES</v>
          </cell>
          <cell r="C164" t="str">
            <v>Equity</v>
          </cell>
          <cell r="D164" t="str">
            <v>OI</v>
          </cell>
          <cell r="E164">
            <v>33500124</v>
          </cell>
          <cell r="F164" t="str">
            <v>EQUIVALÊNCIA S/ RESULT TCS</v>
          </cell>
          <cell r="G164">
            <v>-37590162.07</v>
          </cell>
          <cell r="H164" t="str">
            <v>2009/05</v>
          </cell>
          <cell r="I164" t="str">
            <v>TNCP</v>
          </cell>
        </row>
        <row r="165">
          <cell r="A165" t="str">
            <v>GANHO (PERDA) C/INVEST. PERMANENTES</v>
          </cell>
          <cell r="B165" t="str">
            <v>GANHO C/INVEST. PERMANENTES</v>
          </cell>
          <cell r="C165" t="str">
            <v>Equity</v>
          </cell>
          <cell r="D165" t="str">
            <v>OI</v>
          </cell>
          <cell r="E165">
            <v>33500124</v>
          </cell>
          <cell r="F165" t="str">
            <v>EQUIVALÊNCIA S/ RESULT TCS</v>
          </cell>
          <cell r="G165">
            <v>38262042.609999999</v>
          </cell>
          <cell r="H165" t="str">
            <v>2009/06</v>
          </cell>
          <cell r="I165" t="str">
            <v>TA60</v>
          </cell>
        </row>
        <row r="166">
          <cell r="A166" t="str">
            <v>GANHO (PERDA) C/INVEST. PERMANENTES</v>
          </cell>
          <cell r="B166" t="str">
            <v>GANHO C/INVEST. PERMANENTES</v>
          </cell>
          <cell r="C166" t="str">
            <v>Equity</v>
          </cell>
          <cell r="D166" t="str">
            <v>OI</v>
          </cell>
          <cell r="E166">
            <v>33500124</v>
          </cell>
          <cell r="F166" t="str">
            <v>EQUIVALÊNCIA S/ RESULT TCS</v>
          </cell>
          <cell r="G166">
            <v>-38262042.609999999</v>
          </cell>
          <cell r="H166" t="str">
            <v>2009/06</v>
          </cell>
          <cell r="I166" t="str">
            <v>TNCP</v>
          </cell>
        </row>
        <row r="167">
          <cell r="A167" t="str">
            <v>GANHO (PERDA) C/INVEST. PERMANENTES</v>
          </cell>
          <cell r="B167" t="str">
            <v>GANHO C/INVEST. PERMANENTES</v>
          </cell>
          <cell r="C167" t="str">
            <v>Equity</v>
          </cell>
          <cell r="D167" t="str">
            <v>OI</v>
          </cell>
          <cell r="E167">
            <v>33500124</v>
          </cell>
          <cell r="F167" t="str">
            <v>EQUIVALÊNCIA S/ RESULT TCS</v>
          </cell>
          <cell r="G167">
            <v>91735389.030000001</v>
          </cell>
          <cell r="H167" t="str">
            <v>2009/07</v>
          </cell>
          <cell r="I167" t="str">
            <v>TA60</v>
          </cell>
        </row>
        <row r="168">
          <cell r="A168" t="str">
            <v>GANHO (PERDA) C/INVEST. PERMANENTES</v>
          </cell>
          <cell r="B168" t="str">
            <v>GANHO C/INVEST. PERMANENTES</v>
          </cell>
          <cell r="C168" t="str">
            <v>Equity</v>
          </cell>
          <cell r="D168" t="str">
            <v>OI</v>
          </cell>
          <cell r="E168">
            <v>33500124</v>
          </cell>
          <cell r="F168" t="str">
            <v>EQUIVALÊNCIA S/ RESULT TCS</v>
          </cell>
          <cell r="G168">
            <v>-91735389.030000001</v>
          </cell>
          <cell r="H168" t="str">
            <v>2009/07</v>
          </cell>
          <cell r="I168" t="str">
            <v>TNCP</v>
          </cell>
        </row>
        <row r="169">
          <cell r="A169" t="str">
            <v>GANHO (PERDA) C/INVEST. PERMANENTES</v>
          </cell>
          <cell r="B169" t="str">
            <v>GANHO C/INVEST. PERMANENTES</v>
          </cell>
          <cell r="C169" t="str">
            <v>Equity</v>
          </cell>
          <cell r="D169" t="str">
            <v>OI</v>
          </cell>
          <cell r="E169">
            <v>33500124</v>
          </cell>
          <cell r="F169" t="str">
            <v>EQUIVALÊNCIA S/ RESULT TCS</v>
          </cell>
          <cell r="G169">
            <v>89303721.370000005</v>
          </cell>
          <cell r="H169" t="str">
            <v>2009/08</v>
          </cell>
          <cell r="I169" t="str">
            <v>TA60</v>
          </cell>
        </row>
        <row r="170">
          <cell r="A170" t="str">
            <v>GANHO (PERDA) C/INVEST. PERMANENTES</v>
          </cell>
          <cell r="B170" t="str">
            <v>GANHO C/INVEST. PERMANENTES</v>
          </cell>
          <cell r="C170" t="str">
            <v>Equity</v>
          </cell>
          <cell r="D170" t="str">
            <v>OI</v>
          </cell>
          <cell r="E170">
            <v>33500124</v>
          </cell>
          <cell r="F170" t="str">
            <v>EQUIVALÊNCIA S/ RESULT TCS</v>
          </cell>
          <cell r="G170">
            <v>-89303721.370000005</v>
          </cell>
          <cell r="H170" t="str">
            <v>2009/08</v>
          </cell>
          <cell r="I170" t="str">
            <v>TNCP</v>
          </cell>
        </row>
        <row r="171">
          <cell r="A171" t="str">
            <v>GANHO (PERDA) C/INVEST. PERMANENTES</v>
          </cell>
          <cell r="B171" t="str">
            <v>GANHO C/INVEST. PERMANENTES</v>
          </cell>
          <cell r="C171" t="str">
            <v>Equity</v>
          </cell>
          <cell r="D171" t="str">
            <v>OI</v>
          </cell>
          <cell r="E171">
            <v>33500124</v>
          </cell>
          <cell r="F171" t="str">
            <v>EQUIVALÊNCIA S/ RESULT TCS</v>
          </cell>
          <cell r="G171">
            <v>87719030.390000001</v>
          </cell>
          <cell r="H171" t="str">
            <v>2009/09</v>
          </cell>
          <cell r="I171" t="str">
            <v>TA60</v>
          </cell>
        </row>
        <row r="172">
          <cell r="A172" t="str">
            <v>GANHO (PERDA) C/INVEST. PERMANENTES</v>
          </cell>
          <cell r="B172" t="str">
            <v>GANHO C/INVEST. PERMANENTES</v>
          </cell>
          <cell r="C172" t="str">
            <v>Equity</v>
          </cell>
          <cell r="D172" t="str">
            <v>OI</v>
          </cell>
          <cell r="E172">
            <v>33500124</v>
          </cell>
          <cell r="F172" t="str">
            <v>EQUIVALÊNCIA S/ RESULT TCS</v>
          </cell>
          <cell r="G172">
            <v>-87719030.390000001</v>
          </cell>
          <cell r="H172" t="str">
            <v>2009/09</v>
          </cell>
          <cell r="I172" t="str">
            <v>TNCP</v>
          </cell>
        </row>
        <row r="173">
          <cell r="A173" t="str">
            <v>GANHO (PERDA) C/INVEST. PERMANENTES</v>
          </cell>
          <cell r="B173" t="str">
            <v>GANHO C/INVEST. PERMANENTES</v>
          </cell>
          <cell r="C173" t="str">
            <v>Equity</v>
          </cell>
          <cell r="D173" t="str">
            <v>OI</v>
          </cell>
          <cell r="E173">
            <v>33500124</v>
          </cell>
          <cell r="F173" t="str">
            <v>EQUIVALÊNCIA S/ RESULT TCS</v>
          </cell>
          <cell r="G173">
            <v>88896569.019999996</v>
          </cell>
          <cell r="H173" t="str">
            <v>2009/10</v>
          </cell>
          <cell r="I173" t="str">
            <v>TA60</v>
          </cell>
        </row>
        <row r="174">
          <cell r="A174" t="str">
            <v>GANHO (PERDA) C/INVEST. PERMANENTES</v>
          </cell>
          <cell r="B174" t="str">
            <v>GANHO C/INVEST. PERMANENTES</v>
          </cell>
          <cell r="C174" t="str">
            <v>Equity</v>
          </cell>
          <cell r="D174" t="str">
            <v>OI</v>
          </cell>
          <cell r="E174">
            <v>33500124</v>
          </cell>
          <cell r="F174" t="str">
            <v>EQUIVALÊNCIA S/ RESULT TCS</v>
          </cell>
          <cell r="G174">
            <v>-88896569.019999996</v>
          </cell>
          <cell r="H174" t="str">
            <v>2009/10</v>
          </cell>
          <cell r="I174" t="str">
            <v>TNCP</v>
          </cell>
        </row>
        <row r="175">
          <cell r="A175" t="str">
            <v>GANHO (PERDA) C/INVEST. PERMANENTES</v>
          </cell>
          <cell r="B175" t="str">
            <v>GANHO C/INVEST. PERMANENTES</v>
          </cell>
          <cell r="C175" t="str">
            <v>Equity</v>
          </cell>
          <cell r="D175" t="str">
            <v>OI</v>
          </cell>
          <cell r="E175">
            <v>33500224</v>
          </cell>
          <cell r="F175" t="str">
            <v>EQUIVALÊNCIA S/ PAT LIQ TCS</v>
          </cell>
          <cell r="G175">
            <v>-2453066.34</v>
          </cell>
          <cell r="H175" t="str">
            <v>2009/03</v>
          </cell>
          <cell r="I175" t="str">
            <v>TNCP</v>
          </cell>
        </row>
        <row r="176">
          <cell r="A176" t="str">
            <v>GANHO (PERDA) C/INVEST. PERMANENTES</v>
          </cell>
          <cell r="B176" t="str">
            <v>GANHO C/INVEST. PERMANENTES</v>
          </cell>
          <cell r="C176" t="str">
            <v>Equity</v>
          </cell>
          <cell r="D176" t="str">
            <v>OI</v>
          </cell>
          <cell r="E176">
            <v>33500224</v>
          </cell>
          <cell r="F176" t="str">
            <v>EQUIVALÊNCIA S/ PAT LIQ TCS</v>
          </cell>
          <cell r="G176">
            <v>-1243483.19</v>
          </cell>
          <cell r="H176" t="str">
            <v>2009/05</v>
          </cell>
          <cell r="I176" t="str">
            <v>TNCP</v>
          </cell>
        </row>
        <row r="177">
          <cell r="A177" t="str">
            <v>GANHO (PERDA) C/INVEST. PERMANENTES</v>
          </cell>
          <cell r="B177" t="str">
            <v>GANHO C/INVEST. PERMANENTES</v>
          </cell>
          <cell r="C177" t="str">
            <v>Equity</v>
          </cell>
          <cell r="D177" t="str">
            <v>OI</v>
          </cell>
          <cell r="E177">
            <v>33500224</v>
          </cell>
          <cell r="F177" t="str">
            <v>EQUIVALÊNCIA S/ PAT LIQ TCS</v>
          </cell>
          <cell r="G177">
            <v>-425794.41</v>
          </cell>
          <cell r="H177" t="str">
            <v>2009/06</v>
          </cell>
          <cell r="I177" t="str">
            <v>TNCP</v>
          </cell>
        </row>
        <row r="178">
          <cell r="A178" t="str">
            <v>GANHO (PERDA) C/INVEST. PERMANENTES</v>
          </cell>
          <cell r="B178" t="str">
            <v>GANHO C/INVEST. PERMANENTES</v>
          </cell>
          <cell r="C178" t="str">
            <v>Equity</v>
          </cell>
          <cell r="D178" t="str">
            <v>OI</v>
          </cell>
          <cell r="E178">
            <v>33500224</v>
          </cell>
          <cell r="F178" t="str">
            <v>EQUIVALÊNCIA S/ PAT LIQ TCS</v>
          </cell>
          <cell r="G178">
            <v>-425794.41</v>
          </cell>
          <cell r="H178" t="str">
            <v>2009/07</v>
          </cell>
          <cell r="I178" t="str">
            <v>TNCP</v>
          </cell>
        </row>
        <row r="179">
          <cell r="A179" t="str">
            <v>GANHO (PERDA) C/INVEST. PERMANENTES</v>
          </cell>
          <cell r="B179" t="str">
            <v>GANHO C/INVEST. PERMANENTES</v>
          </cell>
          <cell r="C179" t="str">
            <v>Equity</v>
          </cell>
          <cell r="D179" t="str">
            <v>OI</v>
          </cell>
          <cell r="E179">
            <v>33500224</v>
          </cell>
          <cell r="F179" t="str">
            <v>EQUIVALÊNCIA S/ PAT LIQ TCS</v>
          </cell>
          <cell r="G179">
            <v>-425794.41</v>
          </cell>
          <cell r="H179" t="str">
            <v>2009/08</v>
          </cell>
          <cell r="I179" t="str">
            <v>TNCP</v>
          </cell>
        </row>
        <row r="180">
          <cell r="A180" t="str">
            <v>GANHO (PERDA) C/INVEST. PERMANENTES</v>
          </cell>
          <cell r="B180" t="str">
            <v>GANHO C/INVEST. PERMANENTES</v>
          </cell>
          <cell r="C180" t="str">
            <v>Equity</v>
          </cell>
          <cell r="D180" t="str">
            <v>OI</v>
          </cell>
          <cell r="E180">
            <v>33500224</v>
          </cell>
          <cell r="F180" t="str">
            <v>EQUIVALÊNCIA S/ PAT LIQ TCS</v>
          </cell>
          <cell r="G180">
            <v>-425794.41</v>
          </cell>
          <cell r="H180" t="str">
            <v>2009/09</v>
          </cell>
          <cell r="I180" t="str">
            <v>TNCP</v>
          </cell>
        </row>
        <row r="181">
          <cell r="A181" t="str">
            <v>GANHO (PERDA) C/INVEST. PERMANENTES</v>
          </cell>
          <cell r="B181" t="str">
            <v>GANHO C/INVEST. PERMANENTES</v>
          </cell>
          <cell r="C181" t="str">
            <v>Equity</v>
          </cell>
          <cell r="D181" t="str">
            <v>OI</v>
          </cell>
          <cell r="E181">
            <v>33500224</v>
          </cell>
          <cell r="F181" t="str">
            <v>EQUIVALÊNCIA S/ PAT LIQ TCS</v>
          </cell>
          <cell r="G181">
            <v>-425794.41</v>
          </cell>
          <cell r="H181" t="str">
            <v>2009/10</v>
          </cell>
          <cell r="I181" t="str">
            <v>TNCP</v>
          </cell>
        </row>
      </sheetData>
      <sheetData sheetId="18" refreshError="1">
        <row r="1">
          <cell r="A1" t="str">
            <v>Nível 1</v>
          </cell>
          <cell r="B1" t="str">
            <v>Nível 2</v>
          </cell>
          <cell r="C1" t="str">
            <v>Nível 3</v>
          </cell>
          <cell r="D1" t="str">
            <v>Nível 4</v>
          </cell>
          <cell r="E1" t="str">
            <v>Razão</v>
          </cell>
          <cell r="F1" t="str">
            <v>Descrição</v>
          </cell>
          <cell r="G1" t="str">
            <v>SomaDeMontem MI</v>
          </cell>
          <cell r="H1" t="str">
            <v>Ano/Mês</v>
          </cell>
          <cell r="I1" t="str">
            <v>Empr</v>
          </cell>
        </row>
        <row r="2">
          <cell r="A2" t="str">
            <v>DEPRECIAÇÕES E AMORTIZAÇÕES</v>
          </cell>
          <cell r="B2" t="str">
            <v>DEPRECIAÇÕES</v>
          </cell>
          <cell r="C2" t="str">
            <v>ARRENDAMENTO MERCANTIL</v>
          </cell>
          <cell r="D2" t="str">
            <v>ARRENDAMENTO MERCANTIL</v>
          </cell>
          <cell r="E2">
            <v>41600002</v>
          </cell>
          <cell r="F2" t="str">
            <v>DEPR ARRENDAMENTO MERCANTIL</v>
          </cell>
          <cell r="G2">
            <v>166735.01</v>
          </cell>
          <cell r="H2" t="str">
            <v>2009/01</v>
          </cell>
          <cell r="I2" t="str">
            <v>TCS</v>
          </cell>
        </row>
        <row r="3">
          <cell r="A3" t="str">
            <v>DEPRECIAÇÕES E AMORTIZAÇÕES</v>
          </cell>
          <cell r="B3" t="str">
            <v>DEPRECIAÇÕES</v>
          </cell>
          <cell r="C3" t="str">
            <v>ARRENDAMENTO MERCANTIL</v>
          </cell>
          <cell r="D3" t="str">
            <v>ARRENDAMENTO MERCANTIL</v>
          </cell>
          <cell r="E3">
            <v>41600002</v>
          </cell>
          <cell r="F3" t="str">
            <v>DEPR ARRENDAMENTO MERCANTIL</v>
          </cell>
          <cell r="G3">
            <v>932216.61</v>
          </cell>
          <cell r="H3" t="str">
            <v>2009/01</v>
          </cell>
          <cell r="I3" t="str">
            <v>TLM</v>
          </cell>
        </row>
        <row r="4">
          <cell r="A4" t="str">
            <v>DEPRECIAÇÕES E AMORTIZAÇÕES</v>
          </cell>
          <cell r="B4" t="str">
            <v>DEPRECIAÇÕES</v>
          </cell>
          <cell r="C4" t="str">
            <v>ARRENDAMENTO MERCANTIL</v>
          </cell>
          <cell r="D4" t="str">
            <v>ARRENDAMENTO MERCANTIL</v>
          </cell>
          <cell r="E4">
            <v>41600002</v>
          </cell>
          <cell r="F4" t="str">
            <v>DEPR ARRENDAMENTO MERCANTIL</v>
          </cell>
          <cell r="G4">
            <v>166735.01999999999</v>
          </cell>
          <cell r="H4" t="str">
            <v>2009/02</v>
          </cell>
          <cell r="I4" t="str">
            <v>TCS</v>
          </cell>
        </row>
        <row r="5">
          <cell r="A5" t="str">
            <v>DEPRECIAÇÕES E AMORTIZAÇÕES</v>
          </cell>
          <cell r="B5" t="str">
            <v>DEPRECIAÇÕES</v>
          </cell>
          <cell r="C5" t="str">
            <v>ARRENDAMENTO MERCANTIL</v>
          </cell>
          <cell r="D5" t="str">
            <v>ARRENDAMENTO MERCANTIL</v>
          </cell>
          <cell r="E5">
            <v>41600002</v>
          </cell>
          <cell r="F5" t="str">
            <v>DEPR ARRENDAMENTO MERCANTIL</v>
          </cell>
          <cell r="G5">
            <v>932216.57</v>
          </cell>
          <cell r="H5" t="str">
            <v>2009/02</v>
          </cell>
          <cell r="I5" t="str">
            <v>TLM</v>
          </cell>
        </row>
        <row r="6">
          <cell r="A6" t="str">
            <v>DEPRECIAÇÕES E AMORTIZAÇÕES</v>
          </cell>
          <cell r="B6" t="str">
            <v>DEPRECIAÇÕES</v>
          </cell>
          <cell r="C6" t="str">
            <v>ARRENDAMENTO MERCANTIL</v>
          </cell>
          <cell r="D6" t="str">
            <v>ARRENDAMENTO MERCANTIL</v>
          </cell>
          <cell r="E6">
            <v>41600002</v>
          </cell>
          <cell r="F6" t="str">
            <v>DEPR ARRENDAMENTO MERCANTIL</v>
          </cell>
          <cell r="G6">
            <v>166735.01</v>
          </cell>
          <cell r="H6" t="str">
            <v>2009/03</v>
          </cell>
          <cell r="I6" t="str">
            <v>TCS</v>
          </cell>
        </row>
        <row r="7">
          <cell r="A7" t="str">
            <v>DEPRECIAÇÕES E AMORTIZAÇÕES</v>
          </cell>
          <cell r="B7" t="str">
            <v>DEPRECIAÇÕES</v>
          </cell>
          <cell r="C7" t="str">
            <v>ARRENDAMENTO MERCANTIL</v>
          </cell>
          <cell r="D7" t="str">
            <v>ARRENDAMENTO MERCANTIL</v>
          </cell>
          <cell r="E7">
            <v>41600002</v>
          </cell>
          <cell r="F7" t="str">
            <v>DEPR ARRENDAMENTO MERCANTIL</v>
          </cell>
          <cell r="G7">
            <v>905584.16</v>
          </cell>
          <cell r="H7" t="str">
            <v>2009/03</v>
          </cell>
          <cell r="I7" t="str">
            <v>TLM</v>
          </cell>
        </row>
        <row r="8">
          <cell r="A8" t="str">
            <v>DEPRECIAÇÕES E AMORTIZAÇÕES</v>
          </cell>
          <cell r="B8" t="str">
            <v>DEPRECIAÇÕES</v>
          </cell>
          <cell r="C8" t="str">
            <v>ARRENDAMENTO MERCANTIL</v>
          </cell>
          <cell r="D8" t="str">
            <v>ARRENDAMENTO MERCANTIL</v>
          </cell>
          <cell r="E8">
            <v>41600002</v>
          </cell>
          <cell r="F8" t="str">
            <v>DEPR ARRENDAMENTO MERCANTIL</v>
          </cell>
          <cell r="G8">
            <v>166735.01</v>
          </cell>
          <cell r="H8" t="str">
            <v>2009/04</v>
          </cell>
          <cell r="I8" t="str">
            <v>TCS</v>
          </cell>
        </row>
        <row r="9">
          <cell r="A9" t="str">
            <v>DEPRECIAÇÕES E AMORTIZAÇÕES</v>
          </cell>
          <cell r="B9" t="str">
            <v>DEPRECIAÇÕES</v>
          </cell>
          <cell r="C9" t="str">
            <v>ARRENDAMENTO MERCANTIL</v>
          </cell>
          <cell r="D9" t="str">
            <v>ARRENDAMENTO MERCANTIL</v>
          </cell>
          <cell r="E9">
            <v>41600002</v>
          </cell>
          <cell r="F9" t="str">
            <v>DEPR ARRENDAMENTO MERCANTIL</v>
          </cell>
          <cell r="G9">
            <v>905584.15</v>
          </cell>
          <cell r="H9" t="str">
            <v>2009/04</v>
          </cell>
          <cell r="I9" t="str">
            <v>TLM</v>
          </cell>
        </row>
        <row r="10">
          <cell r="A10" t="str">
            <v>DEPRECIAÇÕES E AMORTIZAÇÕES</v>
          </cell>
          <cell r="B10" t="str">
            <v>DEPRECIAÇÕES</v>
          </cell>
          <cell r="C10" t="str">
            <v>ARRENDAMENTO MERCANTIL</v>
          </cell>
          <cell r="D10" t="str">
            <v>ARRENDAMENTO MERCANTIL</v>
          </cell>
          <cell r="E10">
            <v>41600002</v>
          </cell>
          <cell r="F10" t="str">
            <v>DEPR ARRENDAMENTO MERCANTIL</v>
          </cell>
          <cell r="G10">
            <v>166735.01</v>
          </cell>
          <cell r="H10" t="str">
            <v>2009/05</v>
          </cell>
          <cell r="I10" t="str">
            <v>TCS</v>
          </cell>
        </row>
        <row r="11">
          <cell r="A11" t="str">
            <v>DEPRECIAÇÕES E AMORTIZAÇÕES</v>
          </cell>
          <cell r="B11" t="str">
            <v>DEPRECIAÇÕES</v>
          </cell>
          <cell r="C11" t="str">
            <v>ARRENDAMENTO MERCANTIL</v>
          </cell>
          <cell r="D11" t="str">
            <v>ARRENDAMENTO MERCANTIL</v>
          </cell>
          <cell r="E11">
            <v>41600002</v>
          </cell>
          <cell r="F11" t="str">
            <v>DEPR ARRENDAMENTO MERCANTIL</v>
          </cell>
          <cell r="G11">
            <v>905584.17</v>
          </cell>
          <cell r="H11" t="str">
            <v>2009/05</v>
          </cell>
          <cell r="I11" t="str">
            <v>TLM</v>
          </cell>
        </row>
        <row r="12">
          <cell r="A12" t="str">
            <v>DEPRECIAÇÕES E AMORTIZAÇÕES</v>
          </cell>
          <cell r="B12" t="str">
            <v>DEPRECIAÇÕES</v>
          </cell>
          <cell r="C12" t="str">
            <v>ARRENDAMENTO MERCANTIL</v>
          </cell>
          <cell r="D12" t="str">
            <v>ARRENDAMENTO MERCANTIL</v>
          </cell>
          <cell r="E12">
            <v>41600002</v>
          </cell>
          <cell r="F12" t="str">
            <v>DEPR ARRENDAMENTO MERCANTIL</v>
          </cell>
          <cell r="G12">
            <v>166735.03</v>
          </cell>
          <cell r="H12" t="str">
            <v>2009/06</v>
          </cell>
          <cell r="I12" t="str">
            <v>TCS</v>
          </cell>
        </row>
        <row r="13">
          <cell r="A13" t="str">
            <v>DEPRECIAÇÕES E AMORTIZAÇÕES</v>
          </cell>
          <cell r="B13" t="str">
            <v>DEPRECIAÇÕES</v>
          </cell>
          <cell r="C13" t="str">
            <v>ARRENDAMENTO MERCANTIL</v>
          </cell>
          <cell r="D13" t="str">
            <v>ARRENDAMENTO MERCANTIL</v>
          </cell>
          <cell r="E13">
            <v>41600002</v>
          </cell>
          <cell r="F13" t="str">
            <v>DEPR ARRENDAMENTO MERCANTIL</v>
          </cell>
          <cell r="G13">
            <v>905584.17</v>
          </cell>
          <cell r="H13" t="str">
            <v>2009/06</v>
          </cell>
          <cell r="I13" t="str">
            <v>TLM</v>
          </cell>
        </row>
        <row r="14">
          <cell r="A14" t="str">
            <v>DEPRECIAÇÕES E AMORTIZAÇÕES</v>
          </cell>
          <cell r="B14" t="str">
            <v>DEPRECIAÇÕES</v>
          </cell>
          <cell r="C14" t="str">
            <v>ARRENDAMENTO MERCANTIL</v>
          </cell>
          <cell r="D14" t="str">
            <v>ARRENDAMENTO MERCANTIL</v>
          </cell>
          <cell r="E14">
            <v>41600002</v>
          </cell>
          <cell r="F14" t="str">
            <v>DEPR ARRENDAMENTO MERCANTIL</v>
          </cell>
          <cell r="G14">
            <v>166735.01</v>
          </cell>
          <cell r="H14" t="str">
            <v>2009/07</v>
          </cell>
          <cell r="I14" t="str">
            <v>TCS</v>
          </cell>
        </row>
        <row r="15">
          <cell r="A15" t="str">
            <v>DEPRECIAÇÕES E AMORTIZAÇÕES</v>
          </cell>
          <cell r="B15" t="str">
            <v>DEPRECIAÇÕES</v>
          </cell>
          <cell r="C15" t="str">
            <v>ARRENDAMENTO MERCANTIL</v>
          </cell>
          <cell r="D15" t="str">
            <v>ARRENDAMENTO MERCANTIL</v>
          </cell>
          <cell r="E15">
            <v>41600002</v>
          </cell>
          <cell r="F15" t="str">
            <v>DEPR ARRENDAMENTO MERCANTIL</v>
          </cell>
          <cell r="G15">
            <v>905584.15</v>
          </cell>
          <cell r="H15" t="str">
            <v>2009/07</v>
          </cell>
          <cell r="I15" t="str">
            <v>TLM</v>
          </cell>
        </row>
        <row r="16">
          <cell r="A16" t="str">
            <v>DEPRECIAÇÕES E AMORTIZAÇÕES</v>
          </cell>
          <cell r="B16" t="str">
            <v>DEPRECIAÇÕES</v>
          </cell>
          <cell r="C16" t="str">
            <v>ARRENDAMENTO MERCANTIL</v>
          </cell>
          <cell r="D16" t="str">
            <v>ARRENDAMENTO MERCANTIL</v>
          </cell>
          <cell r="E16">
            <v>41600002</v>
          </cell>
          <cell r="F16" t="str">
            <v>DEPR ARRENDAMENTO MERCANTIL</v>
          </cell>
          <cell r="G16">
            <v>166735.01</v>
          </cell>
          <cell r="H16" t="str">
            <v>2009/08</v>
          </cell>
          <cell r="I16" t="str">
            <v>TCS</v>
          </cell>
        </row>
        <row r="17">
          <cell r="A17" t="str">
            <v>DEPRECIAÇÕES E AMORTIZAÇÕES</v>
          </cell>
          <cell r="B17" t="str">
            <v>DEPRECIAÇÕES</v>
          </cell>
          <cell r="C17" t="str">
            <v>ARRENDAMENTO MERCANTIL</v>
          </cell>
          <cell r="D17" t="str">
            <v>ARRENDAMENTO MERCANTIL</v>
          </cell>
          <cell r="E17">
            <v>41600002</v>
          </cell>
          <cell r="F17" t="str">
            <v>DEPR ARRENDAMENTO MERCANTIL</v>
          </cell>
          <cell r="G17">
            <v>905584.16</v>
          </cell>
          <cell r="H17" t="str">
            <v>2009/08</v>
          </cell>
          <cell r="I17" t="str">
            <v>TLM</v>
          </cell>
        </row>
        <row r="18">
          <cell r="A18" t="str">
            <v>DEPRECIAÇÕES E AMORTIZAÇÕES</v>
          </cell>
          <cell r="B18" t="str">
            <v>DEPRECIAÇÕES</v>
          </cell>
          <cell r="C18" t="str">
            <v>ARRENDAMENTO MERCANTIL</v>
          </cell>
          <cell r="D18" t="str">
            <v>ARRENDAMENTO MERCANTIL</v>
          </cell>
          <cell r="E18">
            <v>41600002</v>
          </cell>
          <cell r="F18" t="str">
            <v>DEPR ARRENDAMENTO MERCANTIL</v>
          </cell>
          <cell r="G18">
            <v>166735.01999999999</v>
          </cell>
          <cell r="H18" t="str">
            <v>2009/09</v>
          </cell>
          <cell r="I18" t="str">
            <v>TCS</v>
          </cell>
        </row>
        <row r="19">
          <cell r="A19" t="str">
            <v>DEPRECIAÇÕES E AMORTIZAÇÕES</v>
          </cell>
          <cell r="B19" t="str">
            <v>DEPRECIAÇÕES</v>
          </cell>
          <cell r="C19" t="str">
            <v>ARRENDAMENTO MERCANTIL</v>
          </cell>
          <cell r="D19" t="str">
            <v>ARRENDAMENTO MERCANTIL</v>
          </cell>
          <cell r="E19">
            <v>41600002</v>
          </cell>
          <cell r="F19" t="str">
            <v>DEPR ARRENDAMENTO MERCANTIL</v>
          </cell>
          <cell r="G19">
            <v>905584.17</v>
          </cell>
          <cell r="H19" t="str">
            <v>2009/09</v>
          </cell>
          <cell r="I19" t="str">
            <v>TLM</v>
          </cell>
        </row>
        <row r="20">
          <cell r="A20" t="str">
            <v>DEPRECIAÇÕES E AMORTIZAÇÕES</v>
          </cell>
          <cell r="B20" t="str">
            <v>DEPRECIAÇÕES</v>
          </cell>
          <cell r="C20" t="str">
            <v>ARRENDAMENTO MERCANTIL</v>
          </cell>
          <cell r="D20" t="str">
            <v>ARRENDAMENTO MERCANTIL</v>
          </cell>
          <cell r="E20">
            <v>41600002</v>
          </cell>
          <cell r="F20" t="str">
            <v>DEPR ARRENDAMENTO MERCANTIL</v>
          </cell>
          <cell r="G20">
            <v>166735</v>
          </cell>
          <cell r="H20" t="str">
            <v>2009/10</v>
          </cell>
          <cell r="I20" t="str">
            <v>TCS</v>
          </cell>
        </row>
        <row r="21">
          <cell r="A21" t="str">
            <v>DEPRECIAÇÕES E AMORTIZAÇÕES</v>
          </cell>
          <cell r="B21" t="str">
            <v>DEPRECIAÇÕES</v>
          </cell>
          <cell r="C21" t="str">
            <v>ARRENDAMENTO MERCANTIL</v>
          </cell>
          <cell r="D21" t="str">
            <v>ARRENDAMENTO MERCANTIL</v>
          </cell>
          <cell r="E21">
            <v>41600002</v>
          </cell>
          <cell r="F21" t="str">
            <v>DEPR ARRENDAMENTO MERCANTIL</v>
          </cell>
          <cell r="G21">
            <v>905584.16</v>
          </cell>
          <cell r="H21" t="str">
            <v>2009/10</v>
          </cell>
          <cell r="I21" t="str">
            <v>TLM</v>
          </cell>
        </row>
        <row r="22">
          <cell r="A22" t="str">
            <v>DEPRECIAÇÕES E AMORTIZAÇÕES</v>
          </cell>
          <cell r="B22" t="str">
            <v>DEPRECIAÇÕES</v>
          </cell>
          <cell r="C22" t="str">
            <v>AVP - RETIFICADORA</v>
          </cell>
          <cell r="D22" t="str">
            <v>AVP - RETIFICADORA</v>
          </cell>
          <cell r="E22">
            <v>41600035</v>
          </cell>
          <cell r="F22" t="str">
            <v>AMORTIZAÇÃO AVP - LEI 11.638/07 - RETIFI</v>
          </cell>
          <cell r="G22">
            <v>-64583.38</v>
          </cell>
          <cell r="H22" t="str">
            <v>2009/01</v>
          </cell>
          <cell r="I22" t="str">
            <v>TCS</v>
          </cell>
        </row>
        <row r="23">
          <cell r="A23" t="str">
            <v>DEPRECIAÇÕES E AMORTIZAÇÕES</v>
          </cell>
          <cell r="B23" t="str">
            <v>DEPRECIAÇÕES</v>
          </cell>
          <cell r="C23" t="str">
            <v>AVP - RETIFICADORA</v>
          </cell>
          <cell r="D23" t="str">
            <v>AVP - RETIFICADORA</v>
          </cell>
          <cell r="E23">
            <v>41600035</v>
          </cell>
          <cell r="F23" t="str">
            <v>AMORTIZAÇÃO AVP - LEI 11.638/07 - RETIFI</v>
          </cell>
          <cell r="G23">
            <v>-64583.37</v>
          </cell>
          <cell r="H23" t="str">
            <v>2009/02</v>
          </cell>
          <cell r="I23" t="str">
            <v>TCS</v>
          </cell>
        </row>
        <row r="24">
          <cell r="A24" t="str">
            <v>DEPRECIAÇÕES E AMORTIZAÇÕES</v>
          </cell>
          <cell r="B24" t="str">
            <v>DEPRECIAÇÕES</v>
          </cell>
          <cell r="C24" t="str">
            <v>AVP - RETIFICADORA</v>
          </cell>
          <cell r="D24" t="str">
            <v>AVP - RETIFICADORA</v>
          </cell>
          <cell r="E24">
            <v>41600035</v>
          </cell>
          <cell r="F24" t="str">
            <v>AMORTIZAÇÃO AVP - LEI 11.638/07 - RETIFI</v>
          </cell>
          <cell r="G24">
            <v>-64583.38</v>
          </cell>
          <cell r="H24" t="str">
            <v>2009/03</v>
          </cell>
          <cell r="I24" t="str">
            <v>TCS</v>
          </cell>
        </row>
        <row r="25">
          <cell r="A25" t="str">
            <v>DEPRECIAÇÕES E AMORTIZAÇÕES</v>
          </cell>
          <cell r="B25" t="str">
            <v>DEPRECIAÇÕES</v>
          </cell>
          <cell r="C25" t="str">
            <v>AVP - RETIFICADORA</v>
          </cell>
          <cell r="D25" t="str">
            <v>AVP - RETIFICADORA</v>
          </cell>
          <cell r="E25">
            <v>41600035</v>
          </cell>
          <cell r="F25" t="str">
            <v>AMORTIZAÇÃO AVP - LEI 11.638/07 - RETIFI</v>
          </cell>
          <cell r="G25">
            <v>-64583.38</v>
          </cell>
          <cell r="H25" t="str">
            <v>2009/04</v>
          </cell>
          <cell r="I25" t="str">
            <v>TCS</v>
          </cell>
        </row>
        <row r="26">
          <cell r="A26" t="str">
            <v>DEPRECIAÇÕES E AMORTIZAÇÕES</v>
          </cell>
          <cell r="B26" t="str">
            <v>DEPRECIAÇÕES</v>
          </cell>
          <cell r="C26" t="str">
            <v>AVP - RETIFICADORA</v>
          </cell>
          <cell r="D26" t="str">
            <v>AVP - RETIFICADORA</v>
          </cell>
          <cell r="E26">
            <v>41600035</v>
          </cell>
          <cell r="F26" t="str">
            <v>AMORTIZAÇÃO AVP - LEI 11.638/07 - RETIFI</v>
          </cell>
          <cell r="G26">
            <v>-64583.37</v>
          </cell>
          <cell r="H26" t="str">
            <v>2009/05</v>
          </cell>
          <cell r="I26" t="str">
            <v>TCS</v>
          </cell>
        </row>
        <row r="27">
          <cell r="A27" t="str">
            <v>DEPRECIAÇÕES E AMORTIZAÇÕES</v>
          </cell>
          <cell r="B27" t="str">
            <v>DEPRECIAÇÕES</v>
          </cell>
          <cell r="C27" t="str">
            <v>AVP - RETIFICADORA</v>
          </cell>
          <cell r="D27" t="str">
            <v>AVP - RETIFICADORA</v>
          </cell>
          <cell r="E27">
            <v>41600035</v>
          </cell>
          <cell r="F27" t="str">
            <v>AMORTIZAÇÃO AVP - LEI 11.638/07 - RETIFI</v>
          </cell>
          <cell r="G27">
            <v>-64583.38</v>
          </cell>
          <cell r="H27" t="str">
            <v>2009/06</v>
          </cell>
          <cell r="I27" t="str">
            <v>TCS</v>
          </cell>
        </row>
        <row r="28">
          <cell r="A28" t="str">
            <v>DEPRECIAÇÕES E AMORTIZAÇÕES</v>
          </cell>
          <cell r="B28" t="str">
            <v>DEPRECIAÇÕES</v>
          </cell>
          <cell r="C28" t="str">
            <v>AVP - RETIFICADORA</v>
          </cell>
          <cell r="D28" t="str">
            <v>AVP - RETIFICADORA</v>
          </cell>
          <cell r="E28">
            <v>41600035</v>
          </cell>
          <cell r="F28" t="str">
            <v>AMORTIZAÇÃO AVP - LEI 11.638/07 - RETIFI</v>
          </cell>
          <cell r="G28">
            <v>-64583.37</v>
          </cell>
          <cell r="H28" t="str">
            <v>2009/07</v>
          </cell>
          <cell r="I28" t="str">
            <v>TCS</v>
          </cell>
        </row>
        <row r="29">
          <cell r="A29" t="str">
            <v>DEPRECIAÇÕES E AMORTIZAÇÕES</v>
          </cell>
          <cell r="B29" t="str">
            <v>DEPRECIAÇÕES</v>
          </cell>
          <cell r="C29" t="str">
            <v>AVP - RETIFICADORA</v>
          </cell>
          <cell r="D29" t="str">
            <v>AVP - RETIFICADORA</v>
          </cell>
          <cell r="E29">
            <v>41600035</v>
          </cell>
          <cell r="F29" t="str">
            <v>AMORTIZAÇÃO AVP - LEI 11.638/07 - RETIFI</v>
          </cell>
          <cell r="G29">
            <v>-64583.37</v>
          </cell>
          <cell r="H29" t="str">
            <v>2009/08</v>
          </cell>
          <cell r="I29" t="str">
            <v>TCS</v>
          </cell>
        </row>
        <row r="30">
          <cell r="A30" t="str">
            <v>DEPRECIAÇÕES E AMORTIZAÇÕES</v>
          </cell>
          <cell r="B30" t="str">
            <v>DEPRECIAÇÕES</v>
          </cell>
          <cell r="C30" t="str">
            <v>AVP - RETIFICADORA</v>
          </cell>
          <cell r="D30" t="str">
            <v>AVP - RETIFICADORA</v>
          </cell>
          <cell r="E30">
            <v>41600035</v>
          </cell>
          <cell r="F30" t="str">
            <v>AMORTIZAÇÃO AVP - LEI 11.638/07 - RETIFI</v>
          </cell>
          <cell r="G30">
            <v>-64583.38</v>
          </cell>
          <cell r="H30" t="str">
            <v>2009/09</v>
          </cell>
          <cell r="I30" t="str">
            <v>TCS</v>
          </cell>
        </row>
        <row r="31">
          <cell r="A31" t="str">
            <v>DEPRECIAÇÕES E AMORTIZAÇÕES</v>
          </cell>
          <cell r="B31" t="str">
            <v>DEPRECIAÇÕES</v>
          </cell>
          <cell r="C31" t="str">
            <v>AVP - RETIFICADORA</v>
          </cell>
          <cell r="D31" t="str">
            <v>AVP - RETIFICADORA</v>
          </cell>
          <cell r="E31">
            <v>41600035</v>
          </cell>
          <cell r="F31" t="str">
            <v>AMORTIZAÇÃO AVP - LEI 11.638/07 - RETIFI</v>
          </cell>
          <cell r="G31">
            <v>-64583.38</v>
          </cell>
          <cell r="H31" t="str">
            <v>2009/10</v>
          </cell>
          <cell r="I31" t="str">
            <v>TCS</v>
          </cell>
        </row>
        <row r="32">
          <cell r="A32" t="str">
            <v>DEPRECIAÇÕES E AMORTIZAÇÕES</v>
          </cell>
          <cell r="B32" t="str">
            <v>DEPRECIAÇÕES</v>
          </cell>
          <cell r="C32" t="str">
            <v>BIS</v>
          </cell>
          <cell r="D32" t="str">
            <v>BIS</v>
          </cell>
          <cell r="E32">
            <v>41600000</v>
          </cell>
          <cell r="F32" t="str">
            <v>DEPREC/AMORT DE BENS INSTALAÇÃO EM SERVI</v>
          </cell>
          <cell r="G32">
            <v>41141491.93</v>
          </cell>
          <cell r="H32" t="str">
            <v>2009/01</v>
          </cell>
          <cell r="I32" t="str">
            <v>BTCE</v>
          </cell>
        </row>
        <row r="33">
          <cell r="A33" t="str">
            <v>DEPRECIAÇÕES E AMORTIZAÇÕES</v>
          </cell>
          <cell r="B33" t="str">
            <v>DEPRECIAÇÕES</v>
          </cell>
          <cell r="C33" t="str">
            <v>BIS</v>
          </cell>
          <cell r="D33" t="str">
            <v>BIS</v>
          </cell>
          <cell r="E33">
            <v>41600000</v>
          </cell>
          <cell r="F33" t="str">
            <v>DEPREC/AMORT DE BENS INSTALAÇÃO EM SERVI</v>
          </cell>
          <cell r="G33">
            <v>4444601.9800000004</v>
          </cell>
          <cell r="H33" t="str">
            <v>2009/01</v>
          </cell>
          <cell r="I33" t="str">
            <v>BTCM</v>
          </cell>
        </row>
        <row r="34">
          <cell r="A34" t="str">
            <v>DEPRECIAÇÕES E AMORTIZAÇÕES</v>
          </cell>
          <cell r="B34" t="str">
            <v>DEPRECIAÇÕES</v>
          </cell>
          <cell r="C34" t="str">
            <v>BIS</v>
          </cell>
          <cell r="D34" t="str">
            <v>BIS</v>
          </cell>
          <cell r="E34">
            <v>41600000</v>
          </cell>
          <cell r="F34" t="str">
            <v>DEPREC/AMORT DE BENS INSTALAÇÃO EM SERVI</v>
          </cell>
          <cell r="G34">
            <v>114824031.31999999</v>
          </cell>
          <cell r="H34" t="str">
            <v>2009/01</v>
          </cell>
          <cell r="I34" t="str">
            <v>BTFX</v>
          </cell>
        </row>
        <row r="35">
          <cell r="A35" t="str">
            <v>DEPRECIAÇÕES E AMORTIZAÇÕES</v>
          </cell>
          <cell r="B35" t="str">
            <v>DEPRECIAÇÕES</v>
          </cell>
          <cell r="C35" t="str">
            <v>BIS</v>
          </cell>
          <cell r="D35" t="str">
            <v>BIS</v>
          </cell>
          <cell r="E35">
            <v>41600000</v>
          </cell>
          <cell r="F35" t="str">
            <v>DEPREC/AMORT DE BENS INSTALAÇÃO EM SERVI</v>
          </cell>
          <cell r="G35">
            <v>14512.17</v>
          </cell>
          <cell r="H35" t="str">
            <v>2009/01</v>
          </cell>
          <cell r="I35" t="str">
            <v>BTPT</v>
          </cell>
        </row>
        <row r="36">
          <cell r="A36" t="str">
            <v>DEPRECIAÇÕES E AMORTIZAÇÕES</v>
          </cell>
          <cell r="B36" t="str">
            <v>DEPRECIAÇÕES</v>
          </cell>
          <cell r="C36" t="str">
            <v>BIS</v>
          </cell>
          <cell r="D36" t="str">
            <v>BIS</v>
          </cell>
          <cell r="E36">
            <v>41600000</v>
          </cell>
          <cell r="F36" t="str">
            <v>DEPREC/AMORT DE BENS INSTALAÇÃO EM SERVI</v>
          </cell>
          <cell r="G36">
            <v>437273.92</v>
          </cell>
          <cell r="H36" t="str">
            <v>2009/01</v>
          </cell>
          <cell r="I36" t="str">
            <v>BTSA</v>
          </cell>
        </row>
        <row r="37">
          <cell r="A37" t="str">
            <v>DEPRECIAÇÕES E AMORTIZAÇÕES</v>
          </cell>
          <cell r="B37" t="str">
            <v>DEPRECIAÇÕES</v>
          </cell>
          <cell r="C37" t="str">
            <v>BIS</v>
          </cell>
          <cell r="D37" t="str">
            <v>BIS</v>
          </cell>
          <cell r="E37">
            <v>41600000</v>
          </cell>
          <cell r="F37" t="str">
            <v>DEPREC/AMORT DE BENS INSTALAÇÃO EM SERVI</v>
          </cell>
          <cell r="G37">
            <v>449467.54</v>
          </cell>
          <cell r="H37" t="str">
            <v>2009/01</v>
          </cell>
          <cell r="I37" t="str">
            <v>BTSB</v>
          </cell>
        </row>
        <row r="38">
          <cell r="A38" t="str">
            <v>DEPRECIAÇÕES E AMORTIZAÇÕES</v>
          </cell>
          <cell r="B38" t="str">
            <v>DEPRECIAÇÕES</v>
          </cell>
          <cell r="C38" t="str">
            <v>BIS</v>
          </cell>
          <cell r="D38" t="str">
            <v>BIS</v>
          </cell>
          <cell r="E38">
            <v>41600000</v>
          </cell>
          <cell r="F38" t="str">
            <v>DEPREC/AMORT DE BENS INSTALAÇÃO EM SERVI</v>
          </cell>
          <cell r="G38">
            <v>545299.43999999994</v>
          </cell>
          <cell r="H38" t="str">
            <v>2009/01</v>
          </cell>
          <cell r="I38" t="str">
            <v>BTSU</v>
          </cell>
        </row>
        <row r="39">
          <cell r="A39" t="str">
            <v>DEPRECIAÇÕES E AMORTIZAÇÕES</v>
          </cell>
          <cell r="B39" t="str">
            <v>DEPRECIAÇÕES</v>
          </cell>
          <cell r="C39" t="str">
            <v>BIS</v>
          </cell>
          <cell r="D39" t="str">
            <v>BIS</v>
          </cell>
          <cell r="E39">
            <v>41600000</v>
          </cell>
          <cell r="F39" t="str">
            <v>DEPREC/AMORT DE BENS INSTALAÇÃO EM SERVI</v>
          </cell>
          <cell r="G39">
            <v>52825.75</v>
          </cell>
          <cell r="H39" t="str">
            <v>2009/01</v>
          </cell>
          <cell r="I39" t="str">
            <v>BTSV</v>
          </cell>
        </row>
        <row r="40">
          <cell r="A40" t="str">
            <v>DEPRECIAÇÕES E AMORTIZAÇÕES</v>
          </cell>
          <cell r="B40" t="str">
            <v>DEPRECIAÇÕES</v>
          </cell>
          <cell r="C40" t="str">
            <v>BIS</v>
          </cell>
          <cell r="D40" t="str">
            <v>BIS</v>
          </cell>
          <cell r="E40">
            <v>41600000</v>
          </cell>
          <cell r="F40" t="str">
            <v>DEPREC/AMORT DE BENS INSTALAÇÃO EM SERVI</v>
          </cell>
          <cell r="G40">
            <v>1398636.32</v>
          </cell>
          <cell r="H40" t="str">
            <v>2009/01</v>
          </cell>
          <cell r="I40" t="str">
            <v>IGBR</v>
          </cell>
        </row>
        <row r="41">
          <cell r="A41" t="str">
            <v>DEPRECIAÇÕES E AMORTIZAÇÕES</v>
          </cell>
          <cell r="B41" t="str">
            <v>DEPRECIAÇÕES</v>
          </cell>
          <cell r="C41" t="str">
            <v>BIS</v>
          </cell>
          <cell r="D41" t="str">
            <v>BIS</v>
          </cell>
          <cell r="E41">
            <v>41600000</v>
          </cell>
          <cell r="F41" t="str">
            <v>DEPREC/AMORT DE BENS INSTALAÇÃO EM SERVI</v>
          </cell>
          <cell r="G41">
            <v>565</v>
          </cell>
          <cell r="H41" t="str">
            <v>2009/01</v>
          </cell>
          <cell r="I41" t="str">
            <v>PGA</v>
          </cell>
        </row>
        <row r="42">
          <cell r="A42" t="str">
            <v>DEPRECIAÇÕES E AMORTIZAÇÕES</v>
          </cell>
          <cell r="B42" t="str">
            <v>DEPRECIAÇÕES</v>
          </cell>
          <cell r="C42" t="str">
            <v>BIS</v>
          </cell>
          <cell r="D42" t="str">
            <v>BIS</v>
          </cell>
          <cell r="E42">
            <v>41600000</v>
          </cell>
          <cell r="F42" t="str">
            <v>DEPREC/AMORT DE BENS INSTALAÇÃO EM SERVI</v>
          </cell>
          <cell r="G42">
            <v>1305051</v>
          </cell>
          <cell r="H42" t="str">
            <v>2009/01</v>
          </cell>
          <cell r="I42" t="str">
            <v>PGQ</v>
          </cell>
        </row>
        <row r="43">
          <cell r="A43" t="str">
            <v>DEPRECIAÇÕES E AMORTIZAÇÕES</v>
          </cell>
          <cell r="B43" t="str">
            <v>DEPRECIAÇÕES</v>
          </cell>
          <cell r="C43" t="str">
            <v>BIS</v>
          </cell>
          <cell r="D43" t="str">
            <v>BIS</v>
          </cell>
          <cell r="E43">
            <v>41600000</v>
          </cell>
          <cell r="F43" t="str">
            <v>DEPREC/AMORT DE BENS INSTALAÇÃO EM SERVI</v>
          </cell>
          <cell r="G43">
            <v>8372944.0199999996</v>
          </cell>
          <cell r="H43" t="str">
            <v>2009/01</v>
          </cell>
          <cell r="I43" t="str">
            <v>TA59</v>
          </cell>
        </row>
        <row r="44">
          <cell r="A44" t="str">
            <v>DEPRECIAÇÕES E AMORTIZAÇÕES</v>
          </cell>
          <cell r="B44" t="str">
            <v>DEPRECIAÇÕES</v>
          </cell>
          <cell r="C44" t="str">
            <v>BIS</v>
          </cell>
          <cell r="D44" t="str">
            <v>BIS</v>
          </cell>
          <cell r="E44">
            <v>41600000</v>
          </cell>
          <cell r="F44" t="str">
            <v>DEPREC/AMORT DE BENS INSTALAÇÃO EM SERVI</v>
          </cell>
          <cell r="G44">
            <v>115622.18</v>
          </cell>
          <cell r="H44" t="str">
            <v>2009/01</v>
          </cell>
          <cell r="I44" t="str">
            <v>TAX</v>
          </cell>
        </row>
        <row r="45">
          <cell r="A45" t="str">
            <v>DEPRECIAÇÕES E AMORTIZAÇÕES</v>
          </cell>
          <cell r="B45" t="str">
            <v>DEPRECIAÇÕES</v>
          </cell>
          <cell r="C45" t="str">
            <v>BIS</v>
          </cell>
          <cell r="D45" t="str">
            <v>BIS</v>
          </cell>
          <cell r="E45">
            <v>41600000</v>
          </cell>
          <cell r="F45" t="str">
            <v>DEPREC/AMORT DE BENS INSTALAÇÃO EM SERVI</v>
          </cell>
          <cell r="G45">
            <v>230037</v>
          </cell>
          <cell r="H45" t="str">
            <v>2009/01</v>
          </cell>
          <cell r="I45" t="str">
            <v>TBS</v>
          </cell>
        </row>
        <row r="46">
          <cell r="A46" t="str">
            <v>DEPRECIAÇÕES E AMORTIZAÇÕES</v>
          </cell>
          <cell r="B46" t="str">
            <v>DEPRECIAÇÕES</v>
          </cell>
          <cell r="C46" t="str">
            <v>BIS</v>
          </cell>
          <cell r="D46" t="str">
            <v>BIS</v>
          </cell>
          <cell r="E46">
            <v>41600000</v>
          </cell>
          <cell r="F46" t="str">
            <v>DEPREC/AMORT DE BENS INSTALAÇÃO EM SERVI</v>
          </cell>
          <cell r="G46">
            <v>66805346.049999997</v>
          </cell>
          <cell r="H46" t="str">
            <v>2009/01</v>
          </cell>
          <cell r="I46" t="str">
            <v>TCS</v>
          </cell>
        </row>
        <row r="47">
          <cell r="A47" t="str">
            <v>DEPRECIAÇÕES E AMORTIZAÇÕES</v>
          </cell>
          <cell r="B47" t="str">
            <v>DEPRECIAÇÕES</v>
          </cell>
          <cell r="C47" t="str">
            <v>BIS</v>
          </cell>
          <cell r="D47" t="str">
            <v>BIS</v>
          </cell>
          <cell r="E47">
            <v>41600000</v>
          </cell>
          <cell r="F47" t="str">
            <v>DEPREC/AMORT DE BENS INSTALAÇÃO EM SERVI</v>
          </cell>
          <cell r="G47">
            <v>163028997.44</v>
          </cell>
          <cell r="H47" t="str">
            <v>2009/01</v>
          </cell>
          <cell r="I47" t="str">
            <v>TLM</v>
          </cell>
        </row>
        <row r="48">
          <cell r="A48" t="str">
            <v>DEPRECIAÇÕES E AMORTIZAÇÕES</v>
          </cell>
          <cell r="B48" t="str">
            <v>DEPRECIAÇÕES</v>
          </cell>
          <cell r="C48" t="str">
            <v>BIS</v>
          </cell>
          <cell r="D48" t="str">
            <v>BIS</v>
          </cell>
          <cell r="E48">
            <v>41600000</v>
          </cell>
          <cell r="F48" t="str">
            <v>DEPREC/AMORT DE BENS INSTALAÇÃO EM SERVI</v>
          </cell>
          <cell r="G48">
            <v>167345</v>
          </cell>
          <cell r="H48" t="str">
            <v>2009/01</v>
          </cell>
          <cell r="I48" t="str">
            <v>TNL</v>
          </cell>
        </row>
        <row r="49">
          <cell r="A49" t="str">
            <v>DEPRECIAÇÕES E AMORTIZAÇÕES</v>
          </cell>
          <cell r="B49" t="str">
            <v>DEPRECIAÇÕES</v>
          </cell>
          <cell r="C49" t="str">
            <v>BIS</v>
          </cell>
          <cell r="D49" t="str">
            <v>BIS</v>
          </cell>
          <cell r="E49">
            <v>41600000</v>
          </cell>
          <cell r="F49" t="str">
            <v>DEPREC/AMORT DE BENS INSTALAÇÃO EM SERVI</v>
          </cell>
          <cell r="G49">
            <v>14990</v>
          </cell>
          <cell r="H49" t="str">
            <v>2009/01</v>
          </cell>
          <cell r="I49" t="str">
            <v>TSR</v>
          </cell>
        </row>
        <row r="50">
          <cell r="A50" t="str">
            <v>DEPRECIAÇÕES E AMORTIZAÇÕES</v>
          </cell>
          <cell r="B50" t="str">
            <v>DEPRECIAÇÕES</v>
          </cell>
          <cell r="C50" t="str">
            <v>BIS</v>
          </cell>
          <cell r="D50" t="str">
            <v>BIS</v>
          </cell>
          <cell r="E50">
            <v>41600000</v>
          </cell>
          <cell r="F50" t="str">
            <v>DEPREC/AMORT DE BENS INSTALAÇÃO EM SERVI</v>
          </cell>
          <cell r="G50">
            <v>809420.44</v>
          </cell>
          <cell r="H50" t="str">
            <v>2009/01</v>
          </cell>
          <cell r="I50" t="str">
            <v>TWAY</v>
          </cell>
        </row>
        <row r="51">
          <cell r="A51" t="str">
            <v>DEPRECIAÇÕES E AMORTIZAÇÕES</v>
          </cell>
          <cell r="B51" t="str">
            <v>DEPRECIAÇÕES</v>
          </cell>
          <cell r="C51" t="str">
            <v>BIS</v>
          </cell>
          <cell r="D51" t="str">
            <v>BIS</v>
          </cell>
          <cell r="E51">
            <v>41600000</v>
          </cell>
          <cell r="F51" t="str">
            <v>DEPREC/AMORT DE BENS INSTALAÇÃO EM SERVI</v>
          </cell>
          <cell r="G51">
            <v>50</v>
          </cell>
          <cell r="H51" t="str">
            <v>2009/01</v>
          </cell>
          <cell r="I51" t="str">
            <v>VANT</v>
          </cell>
        </row>
        <row r="52">
          <cell r="A52" t="str">
            <v>DEPRECIAÇÕES E AMORTIZAÇÕES</v>
          </cell>
          <cell r="B52" t="str">
            <v>DEPRECIAÇÕES</v>
          </cell>
          <cell r="C52" t="str">
            <v>BIS</v>
          </cell>
          <cell r="D52" t="str">
            <v>BIS</v>
          </cell>
          <cell r="E52">
            <v>41600000</v>
          </cell>
          <cell r="F52" t="str">
            <v>DEPREC/AMORT DE BENS INSTALAÇÃO EM SERVI</v>
          </cell>
          <cell r="G52">
            <v>43311163.539999999</v>
          </cell>
          <cell r="H52" t="str">
            <v>2009/02</v>
          </cell>
          <cell r="I52" t="str">
            <v>BTCE</v>
          </cell>
        </row>
        <row r="53">
          <cell r="A53" t="str">
            <v>DEPRECIAÇÕES E AMORTIZAÇÕES</v>
          </cell>
          <cell r="B53" t="str">
            <v>DEPRECIAÇÕES</v>
          </cell>
          <cell r="C53" t="str">
            <v>BIS</v>
          </cell>
          <cell r="D53" t="str">
            <v>BIS</v>
          </cell>
          <cell r="E53">
            <v>41600000</v>
          </cell>
          <cell r="F53" t="str">
            <v>DEPREC/AMORT DE BENS INSTALAÇÃO EM SERVI</v>
          </cell>
          <cell r="G53">
            <v>4462440.21</v>
          </cell>
          <cell r="H53" t="str">
            <v>2009/02</v>
          </cell>
          <cell r="I53" t="str">
            <v>BTCM</v>
          </cell>
        </row>
        <row r="54">
          <cell r="A54" t="str">
            <v>DEPRECIAÇÕES E AMORTIZAÇÕES</v>
          </cell>
          <cell r="B54" t="str">
            <v>DEPRECIAÇÕES</v>
          </cell>
          <cell r="C54" t="str">
            <v>BIS</v>
          </cell>
          <cell r="D54" t="str">
            <v>BIS</v>
          </cell>
          <cell r="E54">
            <v>41600000</v>
          </cell>
          <cell r="F54" t="str">
            <v>DEPREC/AMORT DE BENS INSTALAÇÃO EM SERVI</v>
          </cell>
          <cell r="G54">
            <v>115446664.93000001</v>
          </cell>
          <cell r="H54" t="str">
            <v>2009/02</v>
          </cell>
          <cell r="I54" t="str">
            <v>BTFX</v>
          </cell>
        </row>
        <row r="55">
          <cell r="A55" t="str">
            <v>DEPRECIAÇÕES E AMORTIZAÇÕES</v>
          </cell>
          <cell r="B55" t="str">
            <v>DEPRECIAÇÕES</v>
          </cell>
          <cell r="C55" t="str">
            <v>BIS</v>
          </cell>
          <cell r="D55" t="str">
            <v>BIS</v>
          </cell>
          <cell r="E55">
            <v>41600000</v>
          </cell>
          <cell r="F55" t="str">
            <v>DEPREC/AMORT DE BENS INSTALAÇÃO EM SERVI</v>
          </cell>
          <cell r="G55">
            <v>14434.62</v>
          </cell>
          <cell r="H55" t="str">
            <v>2009/02</v>
          </cell>
          <cell r="I55" t="str">
            <v>BTPT</v>
          </cell>
        </row>
        <row r="56">
          <cell r="A56" t="str">
            <v>DEPRECIAÇÕES E AMORTIZAÇÕES</v>
          </cell>
          <cell r="B56" t="str">
            <v>DEPRECIAÇÕES</v>
          </cell>
          <cell r="C56" t="str">
            <v>BIS</v>
          </cell>
          <cell r="D56" t="str">
            <v>BIS</v>
          </cell>
          <cell r="E56">
            <v>41600000</v>
          </cell>
          <cell r="F56" t="str">
            <v>DEPREC/AMORT DE BENS INSTALAÇÃO EM SERVI</v>
          </cell>
          <cell r="G56">
            <v>444955.76</v>
          </cell>
          <cell r="H56" t="str">
            <v>2009/02</v>
          </cell>
          <cell r="I56" t="str">
            <v>BTSA</v>
          </cell>
        </row>
        <row r="57">
          <cell r="A57" t="str">
            <v>DEPRECIAÇÕES E AMORTIZAÇÕES</v>
          </cell>
          <cell r="B57" t="str">
            <v>DEPRECIAÇÕES</v>
          </cell>
          <cell r="C57" t="str">
            <v>BIS</v>
          </cell>
          <cell r="D57" t="str">
            <v>BIS</v>
          </cell>
          <cell r="E57">
            <v>41600000</v>
          </cell>
          <cell r="F57" t="str">
            <v>DEPREC/AMORT DE BENS INSTALAÇÃO EM SERVI</v>
          </cell>
          <cell r="G57">
            <v>457209.64</v>
          </cell>
          <cell r="H57" t="str">
            <v>2009/02</v>
          </cell>
          <cell r="I57" t="str">
            <v>BTSB</v>
          </cell>
        </row>
      </sheetData>
      <sheetData sheetId="19" refreshError="1">
        <row r="1">
          <cell r="A1" t="str">
            <v>Nível 1</v>
          </cell>
          <cell r="B1" t="str">
            <v>Nível 2</v>
          </cell>
          <cell r="C1" t="str">
            <v>Nível 3</v>
          </cell>
          <cell r="D1" t="str">
            <v>Nível 4</v>
          </cell>
          <cell r="E1" t="str">
            <v>Razão</v>
          </cell>
          <cell r="F1" t="str">
            <v>Descrição</v>
          </cell>
          <cell r="G1" t="str">
            <v>SomaDeMontem MI</v>
          </cell>
          <cell r="H1" t="str">
            <v>Ano/Mês</v>
          </cell>
          <cell r="I1" t="str">
            <v>Empr</v>
          </cell>
        </row>
        <row r="2">
          <cell r="A2" t="str">
            <v>DEPRECIAÇÕES E AMORTIZAÇÕES</v>
          </cell>
          <cell r="B2" t="str">
            <v>AMORTIZAÇÕES</v>
          </cell>
          <cell r="C2" t="str">
            <v>ÁGIO S/ INVESTIMENTOS</v>
          </cell>
          <cell r="D2" t="str">
            <v>ÁGIO S/ INVESTIMENTOS</v>
          </cell>
          <cell r="E2">
            <v>41992000</v>
          </cell>
          <cell r="F2" t="str">
            <v>AMORTIZAÇÃO DO ÁGIO S/ INVESTIMENTOS</v>
          </cell>
          <cell r="G2">
            <v>1435860.52</v>
          </cell>
          <cell r="H2" t="str">
            <v>2009/01</v>
          </cell>
          <cell r="I2" t="str">
            <v>INVT</v>
          </cell>
        </row>
        <row r="3">
          <cell r="A3" t="str">
            <v>DEPRECIAÇÕES E AMORTIZAÇÕES</v>
          </cell>
          <cell r="B3" t="str">
            <v>AMORTIZAÇÕES</v>
          </cell>
          <cell r="C3" t="str">
            <v>ÁGIO S/ INVESTIMENTOS</v>
          </cell>
          <cell r="D3" t="str">
            <v>ÁGIO S/ INVESTIMENTOS</v>
          </cell>
          <cell r="E3">
            <v>41992000</v>
          </cell>
          <cell r="F3" t="str">
            <v>AMORTIZAÇÃO DO ÁGIO S/ INVESTIMENTOS</v>
          </cell>
          <cell r="G3">
            <v>1926919.9</v>
          </cell>
          <cell r="H3" t="str">
            <v>2009/01</v>
          </cell>
          <cell r="I3" t="str">
            <v>SOLP</v>
          </cell>
        </row>
        <row r="4">
          <cell r="A4" t="str">
            <v>DEPRECIAÇÕES E AMORTIZAÇÕES</v>
          </cell>
          <cell r="B4" t="str">
            <v>AMORTIZAÇÕES</v>
          </cell>
          <cell r="C4" t="str">
            <v>ÁGIO S/ INVESTIMENTOS</v>
          </cell>
          <cell r="D4" t="str">
            <v>ÁGIO S/ INVESTIMENTOS</v>
          </cell>
          <cell r="E4">
            <v>41992000</v>
          </cell>
          <cell r="F4" t="str">
            <v>AMORTIZAÇÃO DO ÁGIO S/ INVESTIMENTOS</v>
          </cell>
          <cell r="G4">
            <v>1232765</v>
          </cell>
          <cell r="H4" t="str">
            <v>2009/01</v>
          </cell>
          <cell r="I4" t="str">
            <v>TNCP</v>
          </cell>
        </row>
        <row r="5">
          <cell r="A5" t="str">
            <v>DEPRECIAÇÕES E AMORTIZAÇÕES</v>
          </cell>
          <cell r="B5" t="str">
            <v>AMORTIZAÇÕES</v>
          </cell>
          <cell r="C5" t="str">
            <v>ÁGIO S/ INVESTIMENTOS</v>
          </cell>
          <cell r="D5" t="str">
            <v>ÁGIO S/ INVESTIMENTOS</v>
          </cell>
          <cell r="E5">
            <v>41992000</v>
          </cell>
          <cell r="F5" t="str">
            <v>AMORTIZAÇÃO DO ÁGIO S/ INVESTIMENTOS</v>
          </cell>
          <cell r="G5">
            <v>1435860.52</v>
          </cell>
          <cell r="H5" t="str">
            <v>2009/02</v>
          </cell>
          <cell r="I5" t="str">
            <v>INVT</v>
          </cell>
        </row>
        <row r="6">
          <cell r="A6" t="str">
            <v>DEPRECIAÇÕES E AMORTIZAÇÕES</v>
          </cell>
          <cell r="B6" t="str">
            <v>AMORTIZAÇÕES</v>
          </cell>
          <cell r="C6" t="str">
            <v>ÁGIO S/ INVESTIMENTOS</v>
          </cell>
          <cell r="D6" t="str">
            <v>ÁGIO S/ INVESTIMENTOS</v>
          </cell>
          <cell r="E6">
            <v>41992000</v>
          </cell>
          <cell r="F6" t="str">
            <v>AMORTIZAÇÃO DO ÁGIO S/ INVESTIMENTOS</v>
          </cell>
          <cell r="G6">
            <v>1926919.9</v>
          </cell>
          <cell r="H6" t="str">
            <v>2009/02</v>
          </cell>
          <cell r="I6" t="str">
            <v>SOLP</v>
          </cell>
        </row>
        <row r="7">
          <cell r="A7" t="str">
            <v>DEPRECIAÇÕES E AMORTIZAÇÕES</v>
          </cell>
          <cell r="B7" t="str">
            <v>AMORTIZAÇÕES</v>
          </cell>
          <cell r="C7" t="str">
            <v>ÁGIO S/ INVESTIMENTOS</v>
          </cell>
          <cell r="D7" t="str">
            <v>ÁGIO S/ INVESTIMENTOS</v>
          </cell>
          <cell r="E7">
            <v>41992000</v>
          </cell>
          <cell r="F7" t="str">
            <v>AMORTIZAÇÃO DO ÁGIO S/ INVESTIMENTOS</v>
          </cell>
          <cell r="G7">
            <v>1232765</v>
          </cell>
          <cell r="H7" t="str">
            <v>2009/02</v>
          </cell>
          <cell r="I7" t="str">
            <v>TNCP</v>
          </cell>
        </row>
        <row r="8">
          <cell r="A8" t="str">
            <v>DEPRECIAÇÕES E AMORTIZAÇÕES</v>
          </cell>
          <cell r="B8" t="str">
            <v>AMORTIZAÇÕES</v>
          </cell>
          <cell r="C8" t="str">
            <v>ÁGIO S/ INVESTIMENTOS</v>
          </cell>
          <cell r="D8" t="str">
            <v>ÁGIO S/ INVESTIMENTOS</v>
          </cell>
          <cell r="E8">
            <v>41992000</v>
          </cell>
          <cell r="F8" t="str">
            <v>AMORTIZAÇÃO DO ÁGIO S/ INVESTIMENTOS</v>
          </cell>
          <cell r="G8">
            <v>-2871721.04</v>
          </cell>
          <cell r="H8" t="str">
            <v>2009/03</v>
          </cell>
          <cell r="I8" t="str">
            <v>INVT</v>
          </cell>
        </row>
        <row r="9">
          <cell r="A9" t="str">
            <v>DEPRECIAÇÕES E AMORTIZAÇÕES</v>
          </cell>
          <cell r="B9" t="str">
            <v>AMORTIZAÇÕES</v>
          </cell>
          <cell r="C9" t="str">
            <v>ÁGIO S/ INVESTIMENTOS</v>
          </cell>
          <cell r="D9" t="str">
            <v>ÁGIO S/ INVESTIMENTOS</v>
          </cell>
          <cell r="E9">
            <v>41992000</v>
          </cell>
          <cell r="F9" t="str">
            <v>AMORTIZAÇÃO DO ÁGIO S/ INVESTIMENTOS</v>
          </cell>
          <cell r="G9">
            <v>-3853839.8</v>
          </cell>
          <cell r="H9" t="str">
            <v>2009/03</v>
          </cell>
          <cell r="I9" t="str">
            <v>SOLP</v>
          </cell>
        </row>
        <row r="10">
          <cell r="A10" t="str">
            <v>DEPRECIAÇÕES E AMORTIZAÇÕES</v>
          </cell>
          <cell r="B10" t="str">
            <v>AMORTIZAÇÕES</v>
          </cell>
          <cell r="C10" t="str">
            <v>ÁGIO S/ INVESTIMENTOS</v>
          </cell>
          <cell r="D10" t="str">
            <v>ÁGIO S/ INVESTIMENTOS</v>
          </cell>
          <cell r="E10">
            <v>41992000</v>
          </cell>
          <cell r="F10" t="str">
            <v>AMORTIZAÇÃO DO ÁGIO S/ INVESTIMENTOS</v>
          </cell>
          <cell r="G10">
            <v>1232765</v>
          </cell>
          <cell r="H10" t="str">
            <v>2009/03</v>
          </cell>
          <cell r="I10" t="str">
            <v>TNCP</v>
          </cell>
        </row>
        <row r="11">
          <cell r="A11" t="str">
            <v>DEPRECIAÇÕES E AMORTIZAÇÕES</v>
          </cell>
          <cell r="B11" t="str">
            <v>AMORTIZAÇÕES</v>
          </cell>
          <cell r="C11" t="str">
            <v>ÁGIO S/ INVESTIMENTOS</v>
          </cell>
          <cell r="D11" t="str">
            <v>ÁGIO S/ INVESTIMENTOS</v>
          </cell>
          <cell r="E11">
            <v>41992000</v>
          </cell>
          <cell r="F11" t="str">
            <v>AMORTIZAÇÃO DO ÁGIO S/ INVESTIMENTOS</v>
          </cell>
          <cell r="G11">
            <v>1232765</v>
          </cell>
          <cell r="H11" t="str">
            <v>2009/04</v>
          </cell>
          <cell r="I11" t="str">
            <v>TNCP</v>
          </cell>
        </row>
        <row r="12">
          <cell r="A12" t="str">
            <v>DEPRECIAÇÕES E AMORTIZAÇÕES</v>
          </cell>
          <cell r="B12" t="str">
            <v>AMORTIZAÇÕES</v>
          </cell>
          <cell r="C12" t="str">
            <v>ÁGIO S/ INVESTIMENTOS</v>
          </cell>
          <cell r="D12" t="str">
            <v>ÁGIO S/ INVESTIMENTOS</v>
          </cell>
          <cell r="E12">
            <v>41992000</v>
          </cell>
          <cell r="F12" t="str">
            <v>AMORTIZAÇÃO DO ÁGIO S/ INVESTIMENTOS</v>
          </cell>
          <cell r="G12">
            <v>1232765</v>
          </cell>
          <cell r="H12" t="str">
            <v>2009/05</v>
          </cell>
          <cell r="I12" t="str">
            <v>TNCP</v>
          </cell>
        </row>
        <row r="13">
          <cell r="A13" t="str">
            <v>DEPRECIAÇÕES E AMORTIZAÇÕES</v>
          </cell>
          <cell r="B13" t="str">
            <v>AMORTIZAÇÕES</v>
          </cell>
          <cell r="C13" t="str">
            <v>ÁGIO S/ INVESTIMENTOS</v>
          </cell>
          <cell r="D13" t="str">
            <v>ÁGIO S/ INVESTIMENTOS</v>
          </cell>
          <cell r="E13">
            <v>41992000</v>
          </cell>
          <cell r="F13" t="str">
            <v>AMORTIZAÇÃO DO ÁGIO S/ INVESTIMENTOS</v>
          </cell>
          <cell r="G13">
            <v>1232765</v>
          </cell>
          <cell r="H13" t="str">
            <v>2009/06</v>
          </cell>
          <cell r="I13" t="str">
            <v>TNCP</v>
          </cell>
        </row>
        <row r="14">
          <cell r="A14" t="str">
            <v>DEPRECIAÇÕES E AMORTIZAÇÕES</v>
          </cell>
          <cell r="B14" t="str">
            <v>AMORTIZAÇÕES</v>
          </cell>
          <cell r="C14" t="str">
            <v>ÁGIO S/ INVESTIMENTOS</v>
          </cell>
          <cell r="D14" t="str">
            <v>ÁGIO S/ INVESTIMENTOS</v>
          </cell>
          <cell r="E14">
            <v>41992000</v>
          </cell>
          <cell r="F14" t="str">
            <v>AMORTIZAÇÃO DO ÁGIO S/ INVESTIMENTOS</v>
          </cell>
          <cell r="G14">
            <v>1232765</v>
          </cell>
          <cell r="H14" t="str">
            <v>2009/07</v>
          </cell>
          <cell r="I14" t="str">
            <v>TNCP</v>
          </cell>
        </row>
        <row r="15">
          <cell r="A15" t="str">
            <v>DEPRECIAÇÕES E AMORTIZAÇÕES</v>
          </cell>
          <cell r="B15" t="str">
            <v>AMORTIZAÇÕES</v>
          </cell>
          <cell r="C15" t="str">
            <v>ÁGIO S/ INVESTIMENTOS</v>
          </cell>
          <cell r="D15" t="str">
            <v>ÁGIO S/ INVESTIMENTOS</v>
          </cell>
          <cell r="E15">
            <v>41992000</v>
          </cell>
          <cell r="F15" t="str">
            <v>AMORTIZAÇÃO DO ÁGIO S/ INVESTIMENTOS</v>
          </cell>
          <cell r="G15">
            <v>2465530</v>
          </cell>
          <cell r="H15" t="str">
            <v>2009/10</v>
          </cell>
          <cell r="I15" t="str">
            <v>TNCP</v>
          </cell>
        </row>
        <row r="16">
          <cell r="A16" t="str">
            <v>DEPRECIAÇÕES E AMORTIZAÇÕES</v>
          </cell>
          <cell r="B16" t="str">
            <v>AMORTIZAÇÕES</v>
          </cell>
          <cell r="C16" t="str">
            <v>ÁGIO S/ INVESTIMENTOS</v>
          </cell>
          <cell r="D16" t="str">
            <v>ÁGIO S/ INVESTIMENTOS</v>
          </cell>
          <cell r="E16">
            <v>41992001</v>
          </cell>
          <cell r="F16" t="str">
            <v>AMORTIZAÇÃO DO ÁGIO S/ INVESTIMENTOS</v>
          </cell>
          <cell r="G16">
            <v>-4424722.21</v>
          </cell>
          <cell r="H16" t="str">
            <v>2009/01</v>
          </cell>
          <cell r="I16" t="str">
            <v>TA31</v>
          </cell>
        </row>
        <row r="17">
          <cell r="A17" t="str">
            <v>DEPRECIAÇÕES E AMORTIZAÇÕES</v>
          </cell>
          <cell r="B17" t="str">
            <v>AMORTIZAÇÕES</v>
          </cell>
          <cell r="C17" t="str">
            <v>ÁGIO S/ INVESTIMENTOS</v>
          </cell>
          <cell r="D17" t="str">
            <v>ÁGIO S/ INVESTIMENTOS</v>
          </cell>
          <cell r="E17">
            <v>41992001</v>
          </cell>
          <cell r="F17" t="str">
            <v>AMORTIZAÇÃO DO ÁGIO S/ INVESTIMENTOS</v>
          </cell>
          <cell r="G17">
            <v>531322</v>
          </cell>
          <cell r="H17" t="str">
            <v>2009/01</v>
          </cell>
          <cell r="I17" t="str">
            <v>TCP</v>
          </cell>
        </row>
        <row r="18">
          <cell r="A18" t="str">
            <v>DEPRECIAÇÕES E AMORTIZAÇÕES</v>
          </cell>
          <cell r="B18" t="str">
            <v>AMORTIZAÇÕES</v>
          </cell>
          <cell r="C18" t="str">
            <v>ÁGIO S/ INVESTIMENTOS</v>
          </cell>
          <cell r="D18" t="str">
            <v>ÁGIO S/ INVESTIMENTOS</v>
          </cell>
          <cell r="E18">
            <v>41992001</v>
          </cell>
          <cell r="F18" t="str">
            <v>AMORTIZAÇÃO DO ÁGIO S/ INVESTIMENTOS</v>
          </cell>
          <cell r="G18">
            <v>0</v>
          </cell>
          <cell r="H18" t="str">
            <v>2009/01</v>
          </cell>
          <cell r="I18" t="str">
            <v>TCS</v>
          </cell>
        </row>
        <row r="19">
          <cell r="A19" t="str">
            <v>DEPRECIAÇÕES E AMORTIZAÇÕES</v>
          </cell>
          <cell r="B19" t="str">
            <v>AMORTIZAÇÕES</v>
          </cell>
          <cell r="C19" t="str">
            <v>ÁGIO S/ INVESTIMENTOS</v>
          </cell>
          <cell r="D19" t="str">
            <v>ÁGIO S/ INVESTIMENTOS</v>
          </cell>
          <cell r="E19">
            <v>41992001</v>
          </cell>
          <cell r="F19" t="str">
            <v>AMORTIZAÇÃO DO ÁGIO S/ INVESTIMENTOS</v>
          </cell>
          <cell r="G19">
            <v>4424722.21</v>
          </cell>
          <cell r="H19" t="str">
            <v>2009/01</v>
          </cell>
          <cell r="I19" t="str">
            <v>TLM</v>
          </cell>
        </row>
        <row r="20">
          <cell r="A20" t="str">
            <v>DEPRECIAÇÕES E AMORTIZAÇÕES</v>
          </cell>
          <cell r="B20" t="str">
            <v>AMORTIZAÇÕES</v>
          </cell>
          <cell r="C20" t="str">
            <v>ÁGIO S/ INVESTIMENTOS</v>
          </cell>
          <cell r="D20" t="str">
            <v>ÁGIO S/ INVESTIMENTOS</v>
          </cell>
          <cell r="E20">
            <v>41992001</v>
          </cell>
          <cell r="F20" t="str">
            <v>AMORTIZAÇÃO DO ÁGIO S/ INVESTIMENTOS</v>
          </cell>
          <cell r="G20">
            <v>-4424722.2</v>
          </cell>
          <cell r="H20" t="str">
            <v>2009/02</v>
          </cell>
          <cell r="I20" t="str">
            <v>TA31</v>
          </cell>
        </row>
        <row r="21">
          <cell r="A21" t="str">
            <v>DEPRECIAÇÕES E AMORTIZAÇÕES</v>
          </cell>
          <cell r="B21" t="str">
            <v>AMORTIZAÇÕES</v>
          </cell>
          <cell r="C21" t="str">
            <v>ÁGIO S/ INVESTIMENTOS</v>
          </cell>
          <cell r="D21" t="str">
            <v>ÁGIO S/ INVESTIMENTOS</v>
          </cell>
          <cell r="E21">
            <v>41992001</v>
          </cell>
          <cell r="F21" t="str">
            <v>AMORTIZAÇÃO DO ÁGIO S/ INVESTIMENTOS</v>
          </cell>
          <cell r="G21">
            <v>531322</v>
          </cell>
          <cell r="H21" t="str">
            <v>2009/02</v>
          </cell>
          <cell r="I21" t="str">
            <v>TCP</v>
          </cell>
        </row>
        <row r="22">
          <cell r="A22" t="str">
            <v>DEPRECIAÇÕES E AMORTIZAÇÕES</v>
          </cell>
          <cell r="B22" t="str">
            <v>AMORTIZAÇÕES</v>
          </cell>
          <cell r="C22" t="str">
            <v>ÁGIO S/ INVESTIMENTOS</v>
          </cell>
          <cell r="D22" t="str">
            <v>ÁGIO S/ INVESTIMENTOS</v>
          </cell>
          <cell r="E22">
            <v>41992001</v>
          </cell>
          <cell r="F22" t="str">
            <v>AMORTIZAÇÃO DO ÁGIO S/ INVESTIMENTOS</v>
          </cell>
          <cell r="G22">
            <v>4424722.22</v>
          </cell>
          <cell r="H22" t="str">
            <v>2009/02</v>
          </cell>
          <cell r="I22" t="str">
            <v>TLM</v>
          </cell>
        </row>
        <row r="23">
          <cell r="A23" t="str">
            <v>DEPRECIAÇÕES E AMORTIZAÇÕES</v>
          </cell>
          <cell r="B23" t="str">
            <v>AMORTIZAÇÕES</v>
          </cell>
          <cell r="C23" t="str">
            <v>ÁGIO S/ INVESTIMENTOS</v>
          </cell>
          <cell r="D23" t="str">
            <v>ÁGIO S/ INVESTIMENTOS</v>
          </cell>
          <cell r="E23">
            <v>41992001</v>
          </cell>
          <cell r="F23" t="str">
            <v>AMORTIZAÇÃO DO ÁGIO S/ INVESTIMENTOS</v>
          </cell>
          <cell r="G23">
            <v>-4424722.21</v>
          </cell>
          <cell r="H23" t="str">
            <v>2009/03</v>
          </cell>
          <cell r="I23" t="str">
            <v>TA31</v>
          </cell>
        </row>
        <row r="24">
          <cell r="A24" t="str">
            <v>DEPRECIAÇÕES E AMORTIZAÇÕES</v>
          </cell>
          <cell r="B24" t="str">
            <v>AMORTIZAÇÕES</v>
          </cell>
          <cell r="C24" t="str">
            <v>ÁGIO S/ INVESTIMENTOS</v>
          </cell>
          <cell r="D24" t="str">
            <v>ÁGIO S/ INVESTIMENTOS</v>
          </cell>
          <cell r="E24">
            <v>41992001</v>
          </cell>
          <cell r="F24" t="str">
            <v>AMORTIZAÇÃO DO ÁGIO S/ INVESTIMENTOS</v>
          </cell>
          <cell r="G24">
            <v>55407292.32</v>
          </cell>
          <cell r="H24" t="str">
            <v>2009/03</v>
          </cell>
          <cell r="I24" t="str">
            <v>TCO1</v>
          </cell>
        </row>
        <row r="25">
          <cell r="A25" t="str">
            <v>DEPRECIAÇÕES E AMORTIZAÇÕES</v>
          </cell>
          <cell r="B25" t="str">
            <v>AMORTIZAÇÕES</v>
          </cell>
          <cell r="C25" t="str">
            <v>ÁGIO S/ INVESTIMENTOS</v>
          </cell>
          <cell r="D25" t="str">
            <v>ÁGIO S/ INVESTIMENTOS</v>
          </cell>
          <cell r="E25">
            <v>41992001</v>
          </cell>
          <cell r="F25" t="str">
            <v>AMORTIZAÇÃO DO ÁGIO S/ INVESTIMENTOS</v>
          </cell>
          <cell r="G25">
            <v>7097945.7199999997</v>
          </cell>
          <cell r="H25" t="str">
            <v>2009/03</v>
          </cell>
          <cell r="I25" t="str">
            <v>TCO2</v>
          </cell>
        </row>
        <row r="26">
          <cell r="A26" t="str">
            <v>DEPRECIAÇÕES E AMORTIZAÇÕES</v>
          </cell>
          <cell r="B26" t="str">
            <v>AMORTIZAÇÕES</v>
          </cell>
          <cell r="C26" t="str">
            <v>ÁGIO S/ INVESTIMENTOS</v>
          </cell>
          <cell r="D26" t="str">
            <v>ÁGIO S/ INVESTIMENTOS</v>
          </cell>
          <cell r="E26">
            <v>41992001</v>
          </cell>
          <cell r="F26" t="str">
            <v>AMORTIZAÇÃO DO ÁGIO S/ INVESTIMENTOS</v>
          </cell>
          <cell r="G26">
            <v>531322</v>
          </cell>
          <cell r="H26" t="str">
            <v>2009/03</v>
          </cell>
          <cell r="I26" t="str">
            <v>TCP</v>
          </cell>
        </row>
        <row r="27">
          <cell r="A27" t="str">
            <v>DEPRECIAÇÕES E AMORTIZAÇÕES</v>
          </cell>
          <cell r="B27" t="str">
            <v>AMORTIZAÇÕES</v>
          </cell>
          <cell r="C27" t="str">
            <v>ÁGIO S/ INVESTIMENTOS</v>
          </cell>
          <cell r="D27" t="str">
            <v>ÁGIO S/ INVESTIMENTOS</v>
          </cell>
          <cell r="E27">
            <v>41992001</v>
          </cell>
          <cell r="F27" t="str">
            <v>AMORTIZAÇÃO DO ÁGIO S/ INVESTIMENTOS</v>
          </cell>
          <cell r="G27">
            <v>4424722.22</v>
          </cell>
          <cell r="H27" t="str">
            <v>2009/03</v>
          </cell>
          <cell r="I27" t="str">
            <v>TLM</v>
          </cell>
        </row>
        <row r="28">
          <cell r="A28" t="str">
            <v>DEPRECIAÇÕES E AMORTIZAÇÕES</v>
          </cell>
          <cell r="B28" t="str">
            <v>AMORTIZAÇÕES</v>
          </cell>
          <cell r="C28" t="str">
            <v>ÁGIO S/ INVESTIMENTOS</v>
          </cell>
          <cell r="D28" t="str">
            <v>ÁGIO S/ INVESTIMENTOS</v>
          </cell>
          <cell r="E28">
            <v>41992001</v>
          </cell>
          <cell r="F28" t="str">
            <v>AMORTIZAÇÃO DO ÁGIO S/ INVESTIMENTOS</v>
          </cell>
          <cell r="G28">
            <v>-4424722.2</v>
          </cell>
          <cell r="H28" t="str">
            <v>2009/04</v>
          </cell>
          <cell r="I28" t="str">
            <v>TA31</v>
          </cell>
        </row>
        <row r="29">
          <cell r="A29" t="str">
            <v>DEPRECIAÇÕES E AMORTIZAÇÕES</v>
          </cell>
          <cell r="B29" t="str">
            <v>AMORTIZAÇÕES</v>
          </cell>
          <cell r="C29" t="str">
            <v>ÁGIO S/ INVESTIMENTOS</v>
          </cell>
          <cell r="D29" t="str">
            <v>ÁGIO S/ INVESTIMENTOS</v>
          </cell>
          <cell r="E29">
            <v>41992001</v>
          </cell>
          <cell r="F29" t="str">
            <v>AMORTIZAÇÃO DO ÁGIO S/ INVESTIMENTOS</v>
          </cell>
          <cell r="G29">
            <v>531322</v>
          </cell>
          <cell r="H29" t="str">
            <v>2009/04</v>
          </cell>
          <cell r="I29" t="str">
            <v>TCP</v>
          </cell>
        </row>
        <row r="30">
          <cell r="A30" t="str">
            <v>DEPRECIAÇÕES E AMORTIZAÇÕES</v>
          </cell>
          <cell r="B30" t="str">
            <v>AMORTIZAÇÕES</v>
          </cell>
          <cell r="C30" t="str">
            <v>ÁGIO S/ INVESTIMENTOS</v>
          </cell>
          <cell r="D30" t="str">
            <v>ÁGIO S/ INVESTIMENTOS</v>
          </cell>
          <cell r="E30">
            <v>41992001</v>
          </cell>
          <cell r="F30" t="str">
            <v>AMORTIZAÇÃO DO ÁGIO S/ INVESTIMENTOS</v>
          </cell>
          <cell r="G30">
            <v>4424722.22</v>
          </cell>
          <cell r="H30" t="str">
            <v>2009/04</v>
          </cell>
          <cell r="I30" t="str">
            <v>TLM</v>
          </cell>
        </row>
        <row r="31">
          <cell r="A31" t="str">
            <v>DEPRECIAÇÕES E AMORTIZAÇÕES</v>
          </cell>
          <cell r="B31" t="str">
            <v>AMORTIZAÇÕES</v>
          </cell>
          <cell r="C31" t="str">
            <v>ÁGIO S/ INVESTIMENTOS</v>
          </cell>
          <cell r="D31" t="str">
            <v>ÁGIO S/ INVESTIMENTOS</v>
          </cell>
          <cell r="E31">
            <v>41992001</v>
          </cell>
          <cell r="F31" t="str">
            <v>AMORTIZAÇÃO DO ÁGIO S/ INVESTIMENTOS</v>
          </cell>
          <cell r="G31">
            <v>-4424722.21</v>
          </cell>
          <cell r="H31" t="str">
            <v>2009/05</v>
          </cell>
          <cell r="I31" t="str">
            <v>TA31</v>
          </cell>
        </row>
        <row r="32">
          <cell r="A32" t="str">
            <v>DEPRECIAÇÕES E AMORTIZAÇÕES</v>
          </cell>
          <cell r="B32" t="str">
            <v>AMORTIZAÇÕES</v>
          </cell>
          <cell r="C32" t="str">
            <v>ÁGIO S/ INVESTIMENTOS</v>
          </cell>
          <cell r="D32" t="str">
            <v>ÁGIO S/ INVESTIMENTOS</v>
          </cell>
          <cell r="E32">
            <v>41992001</v>
          </cell>
          <cell r="F32" t="str">
            <v>AMORTIZAÇÃO DO ÁGIO S/ INVESTIMENTOS</v>
          </cell>
          <cell r="G32">
            <v>96502269.569999993</v>
          </cell>
          <cell r="H32" t="str">
            <v>2009/05</v>
          </cell>
          <cell r="I32" t="str">
            <v>TCO1</v>
          </cell>
        </row>
        <row r="33">
          <cell r="A33" t="str">
            <v>DEPRECIAÇÕES E AMORTIZAÇÕES</v>
          </cell>
          <cell r="B33" t="str">
            <v>AMORTIZAÇÕES</v>
          </cell>
          <cell r="C33" t="str">
            <v>ÁGIO S/ INVESTIMENTOS</v>
          </cell>
          <cell r="D33" t="str">
            <v>ÁGIO S/ INVESTIMENTOS</v>
          </cell>
          <cell r="E33">
            <v>41992001</v>
          </cell>
          <cell r="F33" t="str">
            <v>AMORTIZAÇÃO DO ÁGIO S/ INVESTIMENTOS</v>
          </cell>
          <cell r="G33">
            <v>12362413.73</v>
          </cell>
          <cell r="H33" t="str">
            <v>2009/05</v>
          </cell>
          <cell r="I33" t="str">
            <v>TCO2</v>
          </cell>
        </row>
        <row r="34">
          <cell r="A34" t="str">
            <v>DEPRECIAÇÕES E AMORTIZAÇÕES</v>
          </cell>
          <cell r="B34" t="str">
            <v>AMORTIZAÇÕES</v>
          </cell>
          <cell r="C34" t="str">
            <v>ÁGIO S/ INVESTIMENTOS</v>
          </cell>
          <cell r="D34" t="str">
            <v>ÁGIO S/ INVESTIMENTOS</v>
          </cell>
          <cell r="E34">
            <v>41992001</v>
          </cell>
          <cell r="F34" t="str">
            <v>AMORTIZAÇÃO DO ÁGIO S/ INVESTIMENTOS</v>
          </cell>
          <cell r="G34">
            <v>165399.38</v>
          </cell>
          <cell r="H34" t="str">
            <v>2009/05</v>
          </cell>
          <cell r="I34" t="str">
            <v>TCP</v>
          </cell>
        </row>
        <row r="35">
          <cell r="A35" t="str">
            <v>DEPRECIAÇÕES E AMORTIZAÇÕES</v>
          </cell>
          <cell r="B35" t="str">
            <v>AMORTIZAÇÕES</v>
          </cell>
          <cell r="C35" t="str">
            <v>ÁGIO S/ INVESTIMENTOS</v>
          </cell>
          <cell r="D35" t="str">
            <v>ÁGIO S/ INVESTIMENTOS</v>
          </cell>
          <cell r="E35">
            <v>41992001</v>
          </cell>
          <cell r="F35" t="str">
            <v>AMORTIZAÇÃO DO ÁGIO S/ INVESTIMENTOS</v>
          </cell>
          <cell r="G35">
            <v>4424722.21</v>
          </cell>
          <cell r="H35" t="str">
            <v>2009/05</v>
          </cell>
          <cell r="I35" t="str">
            <v>TLM</v>
          </cell>
        </row>
        <row r="36">
          <cell r="A36" t="str">
            <v>DEPRECIAÇÕES E AMORTIZAÇÕES</v>
          </cell>
          <cell r="B36" t="str">
            <v>AMORTIZAÇÕES</v>
          </cell>
          <cell r="C36" t="str">
            <v>ÁGIO S/ INVESTIMENTOS</v>
          </cell>
          <cell r="D36" t="str">
            <v>ÁGIO S/ INVESTIMENTOS</v>
          </cell>
          <cell r="E36">
            <v>41992001</v>
          </cell>
          <cell r="F36" t="str">
            <v>AMORTIZAÇÃO DO ÁGIO S/ INVESTIMENTOS</v>
          </cell>
          <cell r="G36">
            <v>-4424722.21</v>
          </cell>
          <cell r="H36" t="str">
            <v>2009/06</v>
          </cell>
          <cell r="I36" t="str">
            <v>TA31</v>
          </cell>
        </row>
        <row r="37">
          <cell r="A37" t="str">
            <v>DEPRECIAÇÕES E AMORTIZAÇÕES</v>
          </cell>
          <cell r="B37" t="str">
            <v>AMORTIZAÇÕES</v>
          </cell>
          <cell r="C37" t="str">
            <v>ÁGIO S/ INVESTIMENTOS</v>
          </cell>
          <cell r="D37" t="str">
            <v>ÁGIO S/ INVESTIMENTOS</v>
          </cell>
          <cell r="E37">
            <v>41992001</v>
          </cell>
          <cell r="F37" t="str">
            <v>AMORTIZAÇÃO DO ÁGIO S/ INVESTIMENTOS</v>
          </cell>
          <cell r="G37">
            <v>99507895.980000004</v>
          </cell>
          <cell r="H37" t="str">
            <v>2009/06</v>
          </cell>
          <cell r="I37" t="str">
            <v>TCO1</v>
          </cell>
        </row>
      </sheetData>
      <sheetData sheetId="20" refreshError="1"/>
      <sheetData sheetId="21" refreshError="1">
        <row r="1">
          <cell r="A1" t="str">
            <v>Nível 1</v>
          </cell>
          <cell r="B1" t="str">
            <v>Nível 2</v>
          </cell>
          <cell r="C1" t="str">
            <v>Nível 3</v>
          </cell>
          <cell r="D1" t="str">
            <v>Nível 4</v>
          </cell>
          <cell r="E1" t="str">
            <v>Razão</v>
          </cell>
          <cell r="F1" t="str">
            <v>Descrição</v>
          </cell>
          <cell r="G1" t="str">
            <v>SomaDeMontem MI</v>
          </cell>
          <cell r="H1" t="str">
            <v>Ano/Mês</v>
          </cell>
          <cell r="I1" t="str">
            <v>Empr</v>
          </cell>
        </row>
        <row r="2">
          <cell r="A2" t="str">
            <v>DESPESAS (RECEITAS) NÃO OPERACIONAIS</v>
          </cell>
          <cell r="B2" t="str">
            <v>DESPESAS NÃO OPERACIONAIS</v>
          </cell>
          <cell r="C2" t="str">
            <v>DESPESAS NÃO OPERACIONAIS</v>
          </cell>
          <cell r="D2" t="str">
            <v>DESPESAS NÃO OPERACIONAIS</v>
          </cell>
          <cell r="E2">
            <v>42100191</v>
          </cell>
          <cell r="F2" t="str">
            <v>PROVISÃO PARA PERDAS PROVÁVEIS</v>
          </cell>
          <cell r="G2">
            <v>62026593</v>
          </cell>
          <cell r="H2" t="str">
            <v>2009/09</v>
          </cell>
          <cell r="I2" t="str">
            <v>TLM</v>
          </cell>
        </row>
        <row r="3">
          <cell r="A3" t="str">
            <v>DESPESAS (RECEITAS) NÃO OPERACIONAIS</v>
          </cell>
          <cell r="B3" t="str">
            <v>DESPESAS NÃO OPERACIONAIS</v>
          </cell>
          <cell r="C3" t="str">
            <v>DESPESAS NÃO OPERACIONAIS</v>
          </cell>
          <cell r="D3" t="str">
            <v>DESPESAS NÃO OPERACIONAIS</v>
          </cell>
          <cell r="E3">
            <v>42100202</v>
          </cell>
          <cell r="F3" t="str">
            <v>PERDA NA EQUIVALÊNCIA PATRIM TELEMAR-RJ</v>
          </cell>
          <cell r="G3">
            <v>1828669.65</v>
          </cell>
          <cell r="H3" t="str">
            <v>2009/07</v>
          </cell>
          <cell r="I3" t="str">
            <v>TNL</v>
          </cell>
        </row>
        <row r="4">
          <cell r="A4" t="str">
            <v>DESPESAS (RECEITAS) NÃO OPERACIONAIS</v>
          </cell>
          <cell r="B4" t="str">
            <v>DESPESAS NÃO OPERACIONAIS</v>
          </cell>
          <cell r="C4" t="str">
            <v>DESPESAS NÃO OPERACIONAIS</v>
          </cell>
          <cell r="D4" t="str">
            <v>DESPESAS NÃO OPERACIONAIS</v>
          </cell>
          <cell r="E4">
            <v>42100203</v>
          </cell>
          <cell r="F4" t="str">
            <v>PERDA NA EQUIVALÊNCIA PATRIM TELEMAR-MG</v>
          </cell>
          <cell r="G4">
            <v>58.85</v>
          </cell>
          <cell r="H4" t="str">
            <v>2009/01</v>
          </cell>
          <cell r="I4" t="str">
            <v>BTFX</v>
          </cell>
        </row>
        <row r="5">
          <cell r="A5" t="str">
            <v>DESPESAS (RECEITAS) NÃO OPERACIONAIS</v>
          </cell>
          <cell r="B5" t="str">
            <v>DESPESAS NÃO OPERACIONAIS</v>
          </cell>
          <cell r="C5" t="str">
            <v>DESPESAS NÃO OPERACIONAIS</v>
          </cell>
          <cell r="D5" t="str">
            <v>DESPESAS NÃO OPERACIONAIS</v>
          </cell>
          <cell r="E5">
            <v>42100203</v>
          </cell>
          <cell r="F5" t="str">
            <v>PERDA NA EQUIVALÊNCIA PATRIM TELEMAR-MG</v>
          </cell>
          <cell r="G5">
            <v>479693.62</v>
          </cell>
          <cell r="H5" t="str">
            <v>2009/01</v>
          </cell>
          <cell r="I5" t="str">
            <v>BTPT</v>
          </cell>
        </row>
        <row r="6">
          <cell r="A6" t="str">
            <v>DESPESAS (RECEITAS) NÃO OPERACIONAIS</v>
          </cell>
          <cell r="B6" t="str">
            <v>DESPESAS NÃO OPERACIONAIS</v>
          </cell>
          <cell r="C6" t="str">
            <v>DESPESAS NÃO OPERACIONAIS</v>
          </cell>
          <cell r="D6" t="str">
            <v>DESPESAS NÃO OPERACIONAIS</v>
          </cell>
          <cell r="E6">
            <v>42100203</v>
          </cell>
          <cell r="F6" t="str">
            <v>PERDA NA EQUIVALÊNCIA PATRIM TELEMAR-MG</v>
          </cell>
          <cell r="G6">
            <v>-58.85</v>
          </cell>
          <cell r="H6" t="str">
            <v>2009/01</v>
          </cell>
          <cell r="I6" t="str">
            <v>TA17</v>
          </cell>
        </row>
        <row r="7">
          <cell r="A7" t="str">
            <v>DESPESAS (RECEITAS) NÃO OPERACIONAIS</v>
          </cell>
          <cell r="B7" t="str">
            <v>DESPESAS NÃO OPERACIONAIS</v>
          </cell>
          <cell r="C7" t="str">
            <v>DESPESAS NÃO OPERACIONAIS</v>
          </cell>
          <cell r="D7" t="str">
            <v>DESPESAS NÃO OPERACIONAIS</v>
          </cell>
          <cell r="E7">
            <v>42100203</v>
          </cell>
          <cell r="F7" t="str">
            <v>PERDA NA EQUIVALÊNCIA PATRIM TELEMAR-MG</v>
          </cell>
          <cell r="G7">
            <v>0</v>
          </cell>
          <cell r="H7" t="str">
            <v>2009/02</v>
          </cell>
          <cell r="I7" t="str">
            <v>BTFX</v>
          </cell>
        </row>
        <row r="8">
          <cell r="A8" t="str">
            <v>DESPESAS (RECEITAS) NÃO OPERACIONAIS</v>
          </cell>
          <cell r="B8" t="str">
            <v>DESPESAS NÃO OPERACIONAIS</v>
          </cell>
          <cell r="C8" t="str">
            <v>DESPESAS NÃO OPERACIONAIS</v>
          </cell>
          <cell r="D8" t="str">
            <v>DESPESAS NÃO OPERACIONAIS</v>
          </cell>
          <cell r="E8">
            <v>42100203</v>
          </cell>
          <cell r="F8" t="str">
            <v>PERDA NA EQUIVALÊNCIA PATRIM TELEMAR-MG</v>
          </cell>
          <cell r="G8">
            <v>-331071.55</v>
          </cell>
          <cell r="H8" t="str">
            <v>2009/02</v>
          </cell>
          <cell r="I8" t="str">
            <v>BTPT</v>
          </cell>
        </row>
        <row r="9">
          <cell r="A9" t="str">
            <v>DESPESAS (RECEITAS) NÃO OPERACIONAIS</v>
          </cell>
          <cell r="B9" t="str">
            <v>DESPESAS NÃO OPERACIONAIS</v>
          </cell>
          <cell r="C9" t="str">
            <v>DESPESAS NÃO OPERACIONAIS</v>
          </cell>
          <cell r="D9" t="str">
            <v>DESPESAS NÃO OPERACIONAIS</v>
          </cell>
          <cell r="E9">
            <v>42100203</v>
          </cell>
          <cell r="F9" t="str">
            <v>PERDA NA EQUIVALÊNCIA PATRIM TELEMAR-MG</v>
          </cell>
          <cell r="G9">
            <v>58.85</v>
          </cell>
          <cell r="H9" t="str">
            <v>2009/02</v>
          </cell>
          <cell r="I9" t="str">
            <v>TA17</v>
          </cell>
        </row>
        <row r="10">
          <cell r="A10" t="str">
            <v>DESPESAS (RECEITAS) NÃO OPERACIONAIS</v>
          </cell>
          <cell r="B10" t="str">
            <v>DESPESAS NÃO OPERACIONAIS</v>
          </cell>
          <cell r="C10" t="str">
            <v>DESPESAS NÃO OPERACIONAIS</v>
          </cell>
          <cell r="D10" t="str">
            <v>DESPESAS NÃO OPERACIONAIS</v>
          </cell>
          <cell r="E10">
            <v>42100203</v>
          </cell>
          <cell r="F10" t="str">
            <v>PERDA NA EQUIVALÊNCIA PATRIM TELEMAR-MG</v>
          </cell>
          <cell r="G10">
            <v>0</v>
          </cell>
          <cell r="H10" t="str">
            <v>2009/03</v>
          </cell>
          <cell r="I10" t="str">
            <v>BTFX</v>
          </cell>
        </row>
        <row r="11">
          <cell r="A11" t="str">
            <v>DESPESAS (RECEITAS) NÃO OPERACIONAIS</v>
          </cell>
          <cell r="B11" t="str">
            <v>DESPESAS NÃO OPERACIONAIS</v>
          </cell>
          <cell r="C11" t="str">
            <v>DESPESAS NÃO OPERACIONAIS</v>
          </cell>
          <cell r="D11" t="str">
            <v>DESPESAS NÃO OPERACIONAIS</v>
          </cell>
          <cell r="E11">
            <v>42100203</v>
          </cell>
          <cell r="F11" t="str">
            <v>PERDA NA EQUIVALÊNCIA PATRIM TELEMAR-MG</v>
          </cell>
          <cell r="G11">
            <v>-135180.82999999999</v>
          </cell>
          <cell r="H11" t="str">
            <v>2009/03</v>
          </cell>
          <cell r="I11" t="str">
            <v>BTPT</v>
          </cell>
        </row>
        <row r="12">
          <cell r="A12" t="str">
            <v>DESPESAS (RECEITAS) NÃO OPERACIONAIS</v>
          </cell>
          <cell r="B12" t="str">
            <v>DESPESAS NÃO OPERACIONAIS</v>
          </cell>
          <cell r="C12" t="str">
            <v>DESPESAS NÃO OPERACIONAIS</v>
          </cell>
          <cell r="D12" t="str">
            <v>DESPESAS NÃO OPERACIONAIS</v>
          </cell>
          <cell r="E12">
            <v>42100203</v>
          </cell>
          <cell r="F12" t="str">
            <v>PERDA NA EQUIVALÊNCIA PATRIM TELEMAR-MG</v>
          </cell>
          <cell r="G12">
            <v>58.85</v>
          </cell>
          <cell r="H12" t="str">
            <v>2009/03</v>
          </cell>
          <cell r="I12" t="str">
            <v>TA16</v>
          </cell>
        </row>
        <row r="13">
          <cell r="A13" t="str">
            <v>DESPESAS (RECEITAS) NÃO OPERACIONAIS</v>
          </cell>
          <cell r="B13" t="str">
            <v>DESPESAS NÃO OPERACIONAIS</v>
          </cell>
          <cell r="C13" t="str">
            <v>DESPESAS NÃO OPERACIONAIS</v>
          </cell>
          <cell r="D13" t="str">
            <v>DESPESAS NÃO OPERACIONAIS</v>
          </cell>
          <cell r="E13">
            <v>42100203</v>
          </cell>
          <cell r="F13" t="str">
            <v>PERDA NA EQUIVALÊNCIA PATRIM TELEMAR-MG</v>
          </cell>
          <cell r="G13">
            <v>-117.7</v>
          </cell>
          <cell r="H13" t="str">
            <v>2009/03</v>
          </cell>
          <cell r="I13" t="str">
            <v>TA17</v>
          </cell>
        </row>
        <row r="14">
          <cell r="A14" t="str">
            <v>DESPESAS (RECEITAS) NÃO OPERACIONAIS</v>
          </cell>
          <cell r="B14" t="str">
            <v>DESPESAS NÃO OPERACIONAIS</v>
          </cell>
          <cell r="C14" t="str">
            <v>DESPESAS NÃO OPERACIONAIS</v>
          </cell>
          <cell r="D14" t="str">
            <v>DESPESAS NÃO OPERACIONAIS</v>
          </cell>
          <cell r="E14">
            <v>42100203</v>
          </cell>
          <cell r="F14" t="str">
            <v>PERDA NA EQUIVALÊNCIA PATRIM TELEMAR-MG</v>
          </cell>
          <cell r="G14">
            <v>0</v>
          </cell>
          <cell r="H14" t="str">
            <v>2009/04</v>
          </cell>
          <cell r="I14" t="str">
            <v>BTFX</v>
          </cell>
        </row>
        <row r="15">
          <cell r="A15" t="str">
            <v>DESPESAS (RECEITAS) NÃO OPERACIONAIS</v>
          </cell>
          <cell r="B15" t="str">
            <v>DESPESAS NÃO OPERACIONAIS</v>
          </cell>
          <cell r="C15" t="str">
            <v>DESPESAS NÃO OPERACIONAIS</v>
          </cell>
          <cell r="D15" t="str">
            <v>DESPESAS NÃO OPERACIONAIS</v>
          </cell>
          <cell r="E15">
            <v>42100203</v>
          </cell>
          <cell r="F15" t="str">
            <v>PERDA NA EQUIVALÊNCIA PATRIM TELEMAR-MG</v>
          </cell>
          <cell r="G15">
            <v>0</v>
          </cell>
          <cell r="H15" t="str">
            <v>2009/04</v>
          </cell>
          <cell r="I15" t="str">
            <v>BTPT</v>
          </cell>
        </row>
        <row r="16">
          <cell r="A16" t="str">
            <v>DESPESAS (RECEITAS) NÃO OPERACIONAIS</v>
          </cell>
          <cell r="B16" t="str">
            <v>DESPESAS NÃO OPERACIONAIS</v>
          </cell>
          <cell r="C16" t="str">
            <v>DESPESAS NÃO OPERACIONAIS</v>
          </cell>
          <cell r="D16" t="str">
            <v>DESPESAS NÃO OPERACIONAIS</v>
          </cell>
          <cell r="E16">
            <v>42100203</v>
          </cell>
          <cell r="F16" t="str">
            <v>PERDA NA EQUIVALÊNCIA PATRIM TELEMAR-MG</v>
          </cell>
          <cell r="G16">
            <v>0</v>
          </cell>
          <cell r="H16" t="str">
            <v>2009/04</v>
          </cell>
          <cell r="I16" t="str">
            <v>TA17</v>
          </cell>
        </row>
        <row r="17">
          <cell r="A17" t="str">
            <v>DESPESAS (RECEITAS) NÃO OPERACIONAIS</v>
          </cell>
          <cell r="B17" t="str">
            <v>DESPESAS NÃO OPERACIONAIS</v>
          </cell>
          <cell r="C17" t="str">
            <v>DESPESAS NÃO OPERACIONAIS</v>
          </cell>
          <cell r="D17" t="str">
            <v>DESPESAS NÃO OPERACIONAIS</v>
          </cell>
          <cell r="E17">
            <v>42100203</v>
          </cell>
          <cell r="F17" t="str">
            <v>PERDA NA EQUIVALÊNCIA PATRIM TELEMAR-MG</v>
          </cell>
          <cell r="G17">
            <v>0</v>
          </cell>
          <cell r="H17" t="str">
            <v>2009/05</v>
          </cell>
          <cell r="I17" t="str">
            <v>BTFX</v>
          </cell>
        </row>
        <row r="18">
          <cell r="A18" t="str">
            <v>DESPESAS (RECEITAS) NÃO OPERACIONAIS</v>
          </cell>
          <cell r="B18" t="str">
            <v>DESPESAS NÃO OPERACIONAIS</v>
          </cell>
          <cell r="C18" t="str">
            <v>DESPESAS NÃO OPERACIONAIS</v>
          </cell>
          <cell r="D18" t="str">
            <v>DESPESAS NÃO OPERACIONAIS</v>
          </cell>
          <cell r="E18">
            <v>42100203</v>
          </cell>
          <cell r="F18" t="str">
            <v>PERDA NA EQUIVALÊNCIA PATRIM TELEMAR-MG</v>
          </cell>
          <cell r="G18">
            <v>0</v>
          </cell>
          <cell r="H18" t="str">
            <v>2009/05</v>
          </cell>
          <cell r="I18" t="str">
            <v>BTPT</v>
          </cell>
        </row>
        <row r="19">
          <cell r="A19" t="str">
            <v>DESPESAS (RECEITAS) NÃO OPERACIONAIS</v>
          </cell>
          <cell r="B19" t="str">
            <v>DESPESAS NÃO OPERACIONAIS</v>
          </cell>
          <cell r="C19" t="str">
            <v>DESPESAS NÃO OPERACIONAIS</v>
          </cell>
          <cell r="D19" t="str">
            <v>DESPESAS NÃO OPERACIONAIS</v>
          </cell>
          <cell r="E19">
            <v>42100203</v>
          </cell>
          <cell r="F19" t="str">
            <v>PERDA NA EQUIVALÊNCIA PATRIM TELEMAR-MG</v>
          </cell>
          <cell r="G19">
            <v>-58.85</v>
          </cell>
          <cell r="H19" t="str">
            <v>2009/05</v>
          </cell>
          <cell r="I19" t="str">
            <v>TA16</v>
          </cell>
        </row>
        <row r="20">
          <cell r="A20" t="str">
            <v>DESPESAS (RECEITAS) NÃO OPERACIONAIS</v>
          </cell>
          <cell r="B20" t="str">
            <v>DESPESAS NÃO OPERACIONAIS</v>
          </cell>
          <cell r="C20" t="str">
            <v>DESPESAS NÃO OPERACIONAIS</v>
          </cell>
          <cell r="D20" t="str">
            <v>DESPESAS NÃO OPERACIONAIS</v>
          </cell>
          <cell r="E20">
            <v>42100203</v>
          </cell>
          <cell r="F20" t="str">
            <v>PERDA NA EQUIVALÊNCIA PATRIM TELEMAR-MG</v>
          </cell>
          <cell r="G20">
            <v>117.7</v>
          </cell>
          <cell r="H20" t="str">
            <v>2009/05</v>
          </cell>
          <cell r="I20" t="str">
            <v>TA17</v>
          </cell>
        </row>
        <row r="21">
          <cell r="A21" t="str">
            <v>DESPESAS (RECEITAS) NÃO OPERACIONAIS</v>
          </cell>
          <cell r="B21" t="str">
            <v>DESPESAS NÃO OPERACIONAIS</v>
          </cell>
          <cell r="C21" t="str">
            <v>DESPESAS NÃO OPERACIONAIS</v>
          </cell>
          <cell r="D21" t="str">
            <v>DESPESAS NÃO OPERACIONAIS</v>
          </cell>
          <cell r="E21">
            <v>42100203</v>
          </cell>
          <cell r="F21" t="str">
            <v>PERDA NA EQUIVALÊNCIA PATRIM TELEMAR-MG</v>
          </cell>
          <cell r="G21">
            <v>0</v>
          </cell>
          <cell r="H21" t="str">
            <v>2009/06</v>
          </cell>
          <cell r="I21" t="str">
            <v>BTFX</v>
          </cell>
        </row>
        <row r="22">
          <cell r="A22" t="str">
            <v>DESPESAS (RECEITAS) NÃO OPERACIONAIS</v>
          </cell>
          <cell r="B22" t="str">
            <v>DESPESAS NÃO OPERACIONAIS</v>
          </cell>
          <cell r="C22" t="str">
            <v>DESPESAS NÃO OPERACIONAIS</v>
          </cell>
          <cell r="D22" t="str">
            <v>DESPESAS NÃO OPERACIONAIS</v>
          </cell>
          <cell r="E22">
            <v>42100203</v>
          </cell>
          <cell r="F22" t="str">
            <v>PERDA NA EQUIVALÊNCIA PATRIM TELEMAR-MG</v>
          </cell>
          <cell r="G22">
            <v>0</v>
          </cell>
          <cell r="H22" t="str">
            <v>2009/06</v>
          </cell>
          <cell r="I22" t="str">
            <v>BTPT</v>
          </cell>
        </row>
        <row r="23">
          <cell r="A23" t="str">
            <v>DESPESAS (RECEITAS) NÃO OPERACIONAIS</v>
          </cell>
          <cell r="B23" t="str">
            <v>DESPESAS NÃO OPERACIONAIS</v>
          </cell>
          <cell r="C23" t="str">
            <v>DESPESAS NÃO OPERACIONAIS</v>
          </cell>
          <cell r="D23" t="str">
            <v>DESPESAS NÃO OPERACIONAIS</v>
          </cell>
          <cell r="E23">
            <v>42100203</v>
          </cell>
          <cell r="F23" t="str">
            <v>PERDA NA EQUIVALÊNCIA PATRIM TELEMAR-MG</v>
          </cell>
          <cell r="G23">
            <v>-13441.24</v>
          </cell>
          <cell r="H23" t="str">
            <v>2009/06</v>
          </cell>
          <cell r="I23" t="str">
            <v>TA16</v>
          </cell>
        </row>
        <row r="24">
          <cell r="A24" t="str">
            <v>DESPESAS (RECEITAS) NÃO OPERACIONAIS</v>
          </cell>
          <cell r="B24" t="str">
            <v>DESPESAS NÃO OPERACIONAIS</v>
          </cell>
          <cell r="C24" t="str">
            <v>DESPESAS NÃO OPERACIONAIS</v>
          </cell>
          <cell r="D24" t="str">
            <v>DESPESAS NÃO OPERACIONAIS</v>
          </cell>
          <cell r="E24">
            <v>42100203</v>
          </cell>
          <cell r="F24" t="str">
            <v>PERDA NA EQUIVALÊNCIA PATRIM TELEMAR-MG</v>
          </cell>
          <cell r="G24">
            <v>-58.85</v>
          </cell>
          <cell r="H24" t="str">
            <v>2009/06</v>
          </cell>
          <cell r="I24" t="str">
            <v>TA17</v>
          </cell>
        </row>
        <row r="25">
          <cell r="A25" t="str">
            <v>DESPESAS (RECEITAS) NÃO OPERACIONAIS</v>
          </cell>
          <cell r="B25" t="str">
            <v>DESPESAS NÃO OPERACIONAIS</v>
          </cell>
          <cell r="C25" t="str">
            <v>DESPESAS NÃO OPERACIONAIS</v>
          </cell>
          <cell r="D25" t="str">
            <v>DESPESAS NÃO OPERACIONAIS</v>
          </cell>
          <cell r="E25">
            <v>42100203</v>
          </cell>
          <cell r="F25" t="str">
            <v>PERDA NA EQUIVALÊNCIA PATRIM TELEMAR-MG</v>
          </cell>
          <cell r="G25">
            <v>0</v>
          </cell>
          <cell r="H25" t="str">
            <v>2009/07</v>
          </cell>
          <cell r="I25" t="str">
            <v>BTFX</v>
          </cell>
        </row>
        <row r="26">
          <cell r="A26" t="str">
            <v>DESPESAS (RECEITAS) NÃO OPERACIONAIS</v>
          </cell>
          <cell r="B26" t="str">
            <v>DESPESAS NÃO OPERACIONAIS</v>
          </cell>
          <cell r="C26" t="str">
            <v>DESPESAS NÃO OPERACIONAIS</v>
          </cell>
          <cell r="D26" t="str">
            <v>DESPESAS NÃO OPERACIONAIS</v>
          </cell>
          <cell r="E26">
            <v>42100203</v>
          </cell>
          <cell r="F26" t="str">
            <v>PERDA NA EQUIVALÊNCIA PATRIM TELEMAR-MG</v>
          </cell>
          <cell r="G26">
            <v>0</v>
          </cell>
          <cell r="H26" t="str">
            <v>2009/07</v>
          </cell>
          <cell r="I26" t="str">
            <v>BTPT</v>
          </cell>
        </row>
        <row r="27">
          <cell r="A27" t="str">
            <v>DESPESAS (RECEITAS) NÃO OPERACIONAIS</v>
          </cell>
          <cell r="B27" t="str">
            <v>DESPESAS NÃO OPERACIONAIS</v>
          </cell>
          <cell r="C27" t="str">
            <v>DESPESAS NÃO OPERACIONAIS</v>
          </cell>
          <cell r="D27" t="str">
            <v>DESPESAS NÃO OPERACIONAIS</v>
          </cell>
          <cell r="E27">
            <v>42100203</v>
          </cell>
          <cell r="F27" t="str">
            <v>PERDA NA EQUIVALÊNCIA PATRIM TELEMAR-MG</v>
          </cell>
          <cell r="G27">
            <v>0</v>
          </cell>
          <cell r="H27" t="str">
            <v>2009/07</v>
          </cell>
          <cell r="I27" t="str">
            <v>TA17</v>
          </cell>
        </row>
        <row r="28">
          <cell r="A28" t="str">
            <v>DESPESAS (RECEITAS) NÃO OPERACIONAIS</v>
          </cell>
          <cell r="B28" t="str">
            <v>DESPESAS NÃO OPERACIONAIS</v>
          </cell>
          <cell r="C28" t="str">
            <v>DESPESAS NÃO OPERACIONAIS</v>
          </cell>
          <cell r="D28" t="str">
            <v>DESPESAS NÃO OPERACIONAIS</v>
          </cell>
          <cell r="E28">
            <v>42100203</v>
          </cell>
          <cell r="F28" t="str">
            <v>PERDA NA EQUIVALÊNCIA PATRIM TELEMAR-MG</v>
          </cell>
          <cell r="G28">
            <v>0</v>
          </cell>
          <cell r="H28" t="str">
            <v>2009/08</v>
          </cell>
          <cell r="I28" t="str">
            <v>BTFX</v>
          </cell>
        </row>
        <row r="29">
          <cell r="A29" t="str">
            <v>DESPESAS (RECEITAS) NÃO OPERACIONAIS</v>
          </cell>
          <cell r="B29" t="str">
            <v>DESPESAS NÃO OPERACIONAIS</v>
          </cell>
          <cell r="C29" t="str">
            <v>DESPESAS NÃO OPERACIONAIS</v>
          </cell>
          <cell r="D29" t="str">
            <v>DESPESAS NÃO OPERACIONAIS</v>
          </cell>
          <cell r="E29">
            <v>42100203</v>
          </cell>
          <cell r="F29" t="str">
            <v>PERDA NA EQUIVALÊNCIA PATRIM TELEMAR-MG</v>
          </cell>
          <cell r="G29">
            <v>0</v>
          </cell>
          <cell r="H29" t="str">
            <v>2009/08</v>
          </cell>
          <cell r="I29" t="str">
            <v>BTPT</v>
          </cell>
        </row>
        <row r="30">
          <cell r="A30" t="str">
            <v>DESPESAS (RECEITAS) NÃO OPERACIONAIS</v>
          </cell>
          <cell r="B30" t="str">
            <v>DESPESAS NÃO OPERACIONAIS</v>
          </cell>
          <cell r="C30" t="str">
            <v>DESPESAS NÃO OPERACIONAIS</v>
          </cell>
          <cell r="D30" t="str">
            <v>DESPESAS NÃO OPERACIONAIS</v>
          </cell>
          <cell r="E30">
            <v>42100203</v>
          </cell>
          <cell r="F30" t="str">
            <v>PERDA NA EQUIVALÊNCIA PATRIM TELEMAR-MG</v>
          </cell>
          <cell r="G30">
            <v>0</v>
          </cell>
          <cell r="H30" t="str">
            <v>2009/08</v>
          </cell>
          <cell r="I30" t="str">
            <v>TA17</v>
          </cell>
        </row>
        <row r="31">
          <cell r="A31" t="str">
            <v>DESPESAS (RECEITAS) NÃO OPERACIONAIS</v>
          </cell>
          <cell r="B31" t="str">
            <v>DESPESAS NÃO OPERACIONAIS</v>
          </cell>
          <cell r="C31" t="str">
            <v>DESPESAS NÃO OPERACIONAIS</v>
          </cell>
          <cell r="D31" t="str">
            <v>DESPESAS NÃO OPERACIONAIS</v>
          </cell>
          <cell r="E31">
            <v>42100203</v>
          </cell>
          <cell r="F31" t="str">
            <v>PERDA NA EQUIVALÊNCIA PATRIM TELEMAR-MG</v>
          </cell>
          <cell r="G31">
            <v>0</v>
          </cell>
          <cell r="H31" t="str">
            <v>2009/09</v>
          </cell>
          <cell r="I31" t="str">
            <v>BTFX</v>
          </cell>
        </row>
        <row r="32">
          <cell r="A32" t="str">
            <v>DESPESAS (RECEITAS) NÃO OPERACIONAIS</v>
          </cell>
          <cell r="B32" t="str">
            <v>DESPESAS NÃO OPERACIONAIS</v>
          </cell>
          <cell r="C32" t="str">
            <v>DESPESAS NÃO OPERACIONAIS</v>
          </cell>
          <cell r="D32" t="str">
            <v>DESPESAS NÃO OPERACIONAIS</v>
          </cell>
          <cell r="E32">
            <v>42100203</v>
          </cell>
          <cell r="F32" t="str">
            <v>PERDA NA EQUIVALÊNCIA PATRIM TELEMAR-MG</v>
          </cell>
          <cell r="G32">
            <v>0</v>
          </cell>
          <cell r="H32" t="str">
            <v>2009/09</v>
          </cell>
          <cell r="I32" t="str">
            <v>BTPT</v>
          </cell>
        </row>
        <row r="33">
          <cell r="A33" t="str">
            <v>DESPESAS (RECEITAS) NÃO OPERACIONAIS</v>
          </cell>
          <cell r="B33" t="str">
            <v>DESPESAS NÃO OPERACIONAIS</v>
          </cell>
          <cell r="C33" t="str">
            <v>DESPESAS NÃO OPERACIONAIS</v>
          </cell>
          <cell r="D33" t="str">
            <v>DESPESAS NÃO OPERACIONAIS</v>
          </cell>
          <cell r="E33">
            <v>42100203</v>
          </cell>
          <cell r="F33" t="str">
            <v>PERDA NA EQUIVALÊNCIA PATRIM TELEMAR-MG</v>
          </cell>
          <cell r="G33">
            <v>0</v>
          </cell>
          <cell r="H33" t="str">
            <v>2009/09</v>
          </cell>
          <cell r="I33" t="str">
            <v>TA17</v>
          </cell>
        </row>
        <row r="34">
          <cell r="A34" t="str">
            <v>DESPESAS (RECEITAS) NÃO OPERACIONAIS</v>
          </cell>
          <cell r="B34" t="str">
            <v>DESPESAS NÃO OPERACIONAIS</v>
          </cell>
          <cell r="C34" t="str">
            <v>DESPESAS NÃO OPERACIONAIS</v>
          </cell>
          <cell r="D34" t="str">
            <v>DESPESAS NÃO OPERACIONAIS</v>
          </cell>
          <cell r="E34">
            <v>42100203</v>
          </cell>
          <cell r="F34" t="str">
            <v>PERDA NA EQUIVALÊNCIA PATRIM TELEMAR-MG</v>
          </cell>
          <cell r="G34">
            <v>0</v>
          </cell>
          <cell r="H34" t="str">
            <v>2009/10</v>
          </cell>
          <cell r="I34" t="str">
            <v>BTFX</v>
          </cell>
        </row>
        <row r="35">
          <cell r="A35" t="str">
            <v>DESPESAS (RECEITAS) NÃO OPERACIONAIS</v>
          </cell>
          <cell r="B35" t="str">
            <v>DESPESAS NÃO OPERACIONAIS</v>
          </cell>
          <cell r="C35" t="str">
            <v>DESPESAS NÃO OPERACIONAIS</v>
          </cell>
          <cell r="D35" t="str">
            <v>DESPESAS NÃO OPERACIONAIS</v>
          </cell>
          <cell r="E35">
            <v>42100203</v>
          </cell>
          <cell r="F35" t="str">
            <v>PERDA NA EQUIVALÊNCIA PATRIM TELEMAR-MG</v>
          </cell>
          <cell r="G35">
            <v>0</v>
          </cell>
          <cell r="H35" t="str">
            <v>2009/10</v>
          </cell>
          <cell r="I35" t="str">
            <v>BTPT</v>
          </cell>
        </row>
        <row r="36">
          <cell r="A36" t="str">
            <v>DESPESAS (RECEITAS) NÃO OPERACIONAIS</v>
          </cell>
          <cell r="B36" t="str">
            <v>DESPESAS NÃO OPERACIONAIS</v>
          </cell>
          <cell r="C36" t="str">
            <v>DESPESAS NÃO OPERACIONAIS</v>
          </cell>
          <cell r="D36" t="str">
            <v>DESPESAS NÃO OPERACIONAIS</v>
          </cell>
          <cell r="E36">
            <v>42100203</v>
          </cell>
          <cell r="F36" t="str">
            <v>PERDA NA EQUIVALÊNCIA PATRIM TELEMAR-MG</v>
          </cell>
          <cell r="G36">
            <v>0</v>
          </cell>
          <cell r="H36" t="str">
            <v>2009/10</v>
          </cell>
          <cell r="I36" t="str">
            <v>TA17</v>
          </cell>
        </row>
        <row r="37">
          <cell r="A37" t="str">
            <v>DESPESAS (RECEITAS) NÃO OPERACIONAIS</v>
          </cell>
          <cell r="B37" t="str">
            <v>DESPESAS NÃO OPERACIONAIS</v>
          </cell>
          <cell r="C37" t="str">
            <v>DESPESAS NÃO OPERACIONAIS</v>
          </cell>
          <cell r="D37" t="str">
            <v>DESPESAS NÃO OPERACIONAIS</v>
          </cell>
          <cell r="E37">
            <v>42100290</v>
          </cell>
          <cell r="F37" t="str">
            <v>VALOR RESIDUAL DE IMOBILIZADO BAIXADOO</v>
          </cell>
          <cell r="G37">
            <v>41904</v>
          </cell>
          <cell r="H37" t="str">
            <v>2009/01</v>
          </cell>
          <cell r="I37" t="str">
            <v>BTCE</v>
          </cell>
        </row>
        <row r="38">
          <cell r="A38" t="str">
            <v>DESPESAS (RECEITAS) NÃO OPERACIONAIS</v>
          </cell>
          <cell r="B38" t="str">
            <v>DESPESAS NÃO OPERACIONAIS</v>
          </cell>
          <cell r="C38" t="str">
            <v>DESPESAS NÃO OPERACIONAIS</v>
          </cell>
          <cell r="D38" t="str">
            <v>DESPESAS NÃO OPERACIONAIS</v>
          </cell>
          <cell r="E38">
            <v>42100290</v>
          </cell>
          <cell r="F38" t="str">
            <v>VALOR RESIDUAL DE IMOBILIZADO BAIXADOO</v>
          </cell>
          <cell r="G38">
            <v>107294</v>
          </cell>
          <cell r="H38" t="str">
            <v>2009/01</v>
          </cell>
          <cell r="I38" t="str">
            <v>BTCM</v>
          </cell>
        </row>
        <row r="39">
          <cell r="A39" t="str">
            <v>DESPESAS (RECEITAS) NÃO OPERACIONAIS</v>
          </cell>
          <cell r="B39" t="str">
            <v>DESPESAS NÃO OPERACIONAIS</v>
          </cell>
          <cell r="C39" t="str">
            <v>DESPESAS NÃO OPERACIONAIS</v>
          </cell>
          <cell r="D39" t="str">
            <v>DESPESAS NÃO OPERACIONAIS</v>
          </cell>
          <cell r="E39">
            <v>42100290</v>
          </cell>
          <cell r="F39" t="str">
            <v>VALOR RESIDUAL DE IMOBILIZADO BAIXADOO</v>
          </cell>
          <cell r="G39">
            <v>629766.36</v>
          </cell>
          <cell r="H39" t="str">
            <v>2009/01</v>
          </cell>
          <cell r="I39" t="str">
            <v>BTFX</v>
          </cell>
        </row>
        <row r="40">
          <cell r="A40" t="str">
            <v>DESPESAS (RECEITAS) NÃO OPERACIONAIS</v>
          </cell>
          <cell r="B40" t="str">
            <v>DESPESAS NÃO OPERACIONAIS</v>
          </cell>
          <cell r="C40" t="str">
            <v>DESPESAS NÃO OPERACIONAIS</v>
          </cell>
          <cell r="D40" t="str">
            <v>DESPESAS NÃO OPERACIONAIS</v>
          </cell>
          <cell r="E40">
            <v>42100290</v>
          </cell>
          <cell r="F40" t="str">
            <v>VALOR RESIDUAL DE IMOBILIZADO BAIXADOO</v>
          </cell>
          <cell r="G40">
            <v>42089.48</v>
          </cell>
          <cell r="H40" t="str">
            <v>2009/01</v>
          </cell>
          <cell r="I40" t="str">
            <v>BTSA</v>
          </cell>
        </row>
        <row r="41">
          <cell r="A41" t="str">
            <v>DESPESAS (RECEITAS) NÃO OPERACIONAIS</v>
          </cell>
          <cell r="B41" t="str">
            <v>DESPESAS NÃO OPERACIONAIS</v>
          </cell>
          <cell r="C41" t="str">
            <v>DESPESAS NÃO OPERACIONAIS</v>
          </cell>
          <cell r="D41" t="str">
            <v>DESPESAS NÃO OPERACIONAIS</v>
          </cell>
          <cell r="E41">
            <v>42100290</v>
          </cell>
          <cell r="F41" t="str">
            <v>VALOR RESIDUAL DE IMOBILIZADO BAIXADOO</v>
          </cell>
          <cell r="G41">
            <v>370376.02</v>
          </cell>
          <cell r="H41" t="str">
            <v>2009/01</v>
          </cell>
          <cell r="I41" t="str">
            <v>TLM</v>
          </cell>
        </row>
        <row r="42">
          <cell r="A42" t="str">
            <v>DESPESAS (RECEITAS) NÃO OPERACIONAIS</v>
          </cell>
          <cell r="B42" t="str">
            <v>DESPESAS NÃO OPERACIONAIS</v>
          </cell>
          <cell r="C42" t="str">
            <v>DESPESAS NÃO OPERACIONAIS</v>
          </cell>
          <cell r="D42" t="str">
            <v>DESPESAS NÃO OPERACIONAIS</v>
          </cell>
          <cell r="E42">
            <v>42100290</v>
          </cell>
          <cell r="F42" t="str">
            <v>VALOR RESIDUAL DE IMOBILIZADO BAIXADOO</v>
          </cell>
          <cell r="G42">
            <v>564329.66</v>
          </cell>
          <cell r="H42" t="str">
            <v>2009/02</v>
          </cell>
          <cell r="I42" t="str">
            <v>BTCE</v>
          </cell>
        </row>
        <row r="43">
          <cell r="A43" t="str">
            <v>DESPESAS (RECEITAS) NÃO OPERACIONAIS</v>
          </cell>
          <cell r="B43" t="str">
            <v>DESPESAS NÃO OPERACIONAIS</v>
          </cell>
          <cell r="C43" t="str">
            <v>DESPESAS NÃO OPERACIONAIS</v>
          </cell>
          <cell r="D43" t="str">
            <v>DESPESAS NÃO OPERACIONAIS</v>
          </cell>
          <cell r="E43">
            <v>42100290</v>
          </cell>
          <cell r="F43" t="str">
            <v>VALOR RESIDUAL DE IMOBILIZADO BAIXADOO</v>
          </cell>
          <cell r="G43">
            <v>41556</v>
          </cell>
          <cell r="H43" t="str">
            <v>2009/02</v>
          </cell>
          <cell r="I43" t="str">
            <v>BTCM</v>
          </cell>
        </row>
        <row r="44">
          <cell r="A44" t="str">
            <v>DESPESAS (RECEITAS) NÃO OPERACIONAIS</v>
          </cell>
          <cell r="B44" t="str">
            <v>DESPESAS NÃO OPERACIONAIS</v>
          </cell>
          <cell r="C44" t="str">
            <v>DESPESAS NÃO OPERACIONAIS</v>
          </cell>
          <cell r="D44" t="str">
            <v>DESPESAS NÃO OPERACIONAIS</v>
          </cell>
          <cell r="E44">
            <v>42100290</v>
          </cell>
          <cell r="F44" t="str">
            <v>VALOR RESIDUAL DE IMOBILIZADO BAIXADOO</v>
          </cell>
          <cell r="G44">
            <v>748276.57</v>
          </cell>
          <cell r="H44" t="str">
            <v>2009/02</v>
          </cell>
          <cell r="I44" t="str">
            <v>BTFX</v>
          </cell>
        </row>
        <row r="45">
          <cell r="A45" t="str">
            <v>DESPESAS (RECEITAS) NÃO OPERACIONAIS</v>
          </cell>
          <cell r="B45" t="str">
            <v>DESPESAS NÃO OPERACIONAIS</v>
          </cell>
          <cell r="C45" t="str">
            <v>DESPESAS NÃO OPERACIONAIS</v>
          </cell>
          <cell r="D45" t="str">
            <v>DESPESAS NÃO OPERACIONAIS</v>
          </cell>
          <cell r="E45">
            <v>42100290</v>
          </cell>
          <cell r="F45" t="str">
            <v>VALOR RESIDUAL DE IMOBILIZADO BAIXADOO</v>
          </cell>
          <cell r="G45">
            <v>0</v>
          </cell>
          <cell r="H45" t="str">
            <v>2009/02</v>
          </cell>
          <cell r="I45" t="str">
            <v>BTSA</v>
          </cell>
        </row>
        <row r="46">
          <cell r="A46" t="str">
            <v>DESPESAS (RECEITAS) NÃO OPERACIONAIS</v>
          </cell>
          <cell r="B46" t="str">
            <v>DESPESAS NÃO OPERACIONAIS</v>
          </cell>
          <cell r="C46" t="str">
            <v>DESPESAS NÃO OPERACIONAIS</v>
          </cell>
          <cell r="D46" t="str">
            <v>DESPESAS NÃO OPERACIONAIS</v>
          </cell>
          <cell r="E46">
            <v>42100290</v>
          </cell>
          <cell r="F46" t="str">
            <v>VALOR RESIDUAL DE IMOBILIZADO BAIXADOO</v>
          </cell>
          <cell r="G46">
            <v>426613.28</v>
          </cell>
          <cell r="H46" t="str">
            <v>2009/02</v>
          </cell>
          <cell r="I46" t="str">
            <v>TLM</v>
          </cell>
        </row>
        <row r="47">
          <cell r="A47" t="str">
            <v>DESPESAS (RECEITAS) NÃO OPERACIONAIS</v>
          </cell>
          <cell r="B47" t="str">
            <v>DESPESAS NÃO OPERACIONAIS</v>
          </cell>
          <cell r="C47" t="str">
            <v>DESPESAS NÃO OPERACIONAIS</v>
          </cell>
          <cell r="D47" t="str">
            <v>DESPESAS NÃO OPERACIONAIS</v>
          </cell>
          <cell r="E47">
            <v>42100290</v>
          </cell>
          <cell r="F47" t="str">
            <v>VALOR RESIDUAL DE IMOBILIZADO BAIXADOO</v>
          </cell>
          <cell r="G47">
            <v>2949.67</v>
          </cell>
          <cell r="H47" t="str">
            <v>2009/02</v>
          </cell>
          <cell r="I47" t="str">
            <v>TSR</v>
          </cell>
        </row>
        <row r="48">
          <cell r="A48" t="str">
            <v>DESPESAS (RECEITAS) NÃO OPERACIONAIS</v>
          </cell>
          <cell r="B48" t="str">
            <v>DESPESAS NÃO OPERACIONAIS</v>
          </cell>
          <cell r="C48" t="str">
            <v>DESPESAS NÃO OPERACIONAIS</v>
          </cell>
          <cell r="D48" t="str">
            <v>DESPESAS NÃO OPERACIONAIS</v>
          </cell>
          <cell r="E48">
            <v>42100290</v>
          </cell>
          <cell r="F48" t="str">
            <v>VALOR RESIDUAL DE IMOBILIZADO BAIXADOO</v>
          </cell>
          <cell r="G48">
            <v>128849</v>
          </cell>
          <cell r="H48" t="str">
            <v>2009/03</v>
          </cell>
          <cell r="I48" t="str">
            <v>BTCE</v>
          </cell>
        </row>
        <row r="49">
          <cell r="A49" t="str">
            <v>DESPESAS (RECEITAS) NÃO OPERACIONAIS</v>
          </cell>
          <cell r="B49" t="str">
            <v>DESPESAS NÃO OPERACIONAIS</v>
          </cell>
          <cell r="C49" t="str">
            <v>DESPESAS NÃO OPERACIONAIS</v>
          </cell>
          <cell r="D49" t="str">
            <v>DESPESAS NÃO OPERACIONAIS</v>
          </cell>
          <cell r="E49">
            <v>42100290</v>
          </cell>
          <cell r="F49" t="str">
            <v>VALOR RESIDUAL DE IMOBILIZADO BAIXADOO</v>
          </cell>
          <cell r="G49">
            <v>770628</v>
          </cell>
          <cell r="H49" t="str">
            <v>2009/03</v>
          </cell>
          <cell r="I49" t="str">
            <v>BTCM</v>
          </cell>
        </row>
        <row r="50">
          <cell r="A50" t="str">
            <v>DESPESAS (RECEITAS) NÃO OPERACIONAIS</v>
          </cell>
          <cell r="B50" t="str">
            <v>DESPESAS NÃO OPERACIONAIS</v>
          </cell>
          <cell r="C50" t="str">
            <v>DESPESAS NÃO OPERACIONAIS</v>
          </cell>
          <cell r="D50" t="str">
            <v>DESPESAS NÃO OPERACIONAIS</v>
          </cell>
          <cell r="E50">
            <v>42100290</v>
          </cell>
          <cell r="F50" t="str">
            <v>VALOR RESIDUAL DE IMOBILIZADO BAIXADOO</v>
          </cell>
          <cell r="G50">
            <v>3395107.38</v>
          </cell>
          <cell r="H50" t="str">
            <v>2009/03</v>
          </cell>
          <cell r="I50" t="str">
            <v>BTFX</v>
          </cell>
        </row>
        <row r="51">
          <cell r="A51" t="str">
            <v>DESPESAS (RECEITAS) NÃO OPERACIONAIS</v>
          </cell>
          <cell r="B51" t="str">
            <v>DESPESAS NÃO OPERACIONAIS</v>
          </cell>
          <cell r="C51" t="str">
            <v>DESPESAS NÃO OPERACIONAIS</v>
          </cell>
          <cell r="D51" t="str">
            <v>DESPESAS NÃO OPERACIONAIS</v>
          </cell>
          <cell r="E51">
            <v>42100290</v>
          </cell>
          <cell r="F51" t="str">
            <v>VALOR RESIDUAL DE IMOBILIZADO BAIXADOO</v>
          </cell>
          <cell r="G51">
            <v>-2146.62</v>
          </cell>
          <cell r="H51" t="str">
            <v>2009/03</v>
          </cell>
          <cell r="I51" t="str">
            <v>BTSA</v>
          </cell>
        </row>
        <row r="52">
          <cell r="A52" t="str">
            <v>DESPESAS (RECEITAS) NÃO OPERACIONAIS</v>
          </cell>
          <cell r="B52" t="str">
            <v>DESPESAS NÃO OPERACIONAIS</v>
          </cell>
          <cell r="C52" t="str">
            <v>DESPESAS NÃO OPERACIONAIS</v>
          </cell>
          <cell r="D52" t="str">
            <v>DESPESAS NÃO OPERACIONAIS</v>
          </cell>
          <cell r="E52">
            <v>42100290</v>
          </cell>
          <cell r="F52" t="str">
            <v>VALOR RESIDUAL DE IMOBILIZADO BAIXADOO</v>
          </cell>
          <cell r="G52">
            <v>4120.75</v>
          </cell>
          <cell r="H52" t="str">
            <v>2009/03</v>
          </cell>
          <cell r="I52" t="str">
            <v>TLM</v>
          </cell>
        </row>
        <row r="53">
          <cell r="A53" t="str">
            <v>DESPESAS (RECEITAS) NÃO OPERACIONAIS</v>
          </cell>
          <cell r="B53" t="str">
            <v>DESPESAS NÃO OPERACIONAIS</v>
          </cell>
          <cell r="C53" t="str">
            <v>DESPESAS NÃO OPERACIONAIS</v>
          </cell>
          <cell r="D53" t="str">
            <v>DESPESAS NÃO OPERACIONAIS</v>
          </cell>
          <cell r="E53">
            <v>42100290</v>
          </cell>
          <cell r="F53" t="str">
            <v>VALOR RESIDUAL DE IMOBILIZADO BAIXADOO</v>
          </cell>
          <cell r="G53">
            <v>10748.9</v>
          </cell>
          <cell r="H53" t="str">
            <v>2009/04</v>
          </cell>
          <cell r="I53" t="str">
            <v>BTCE</v>
          </cell>
        </row>
        <row r="54">
          <cell r="A54" t="str">
            <v>DESPESAS (RECEITAS) NÃO OPERACIONAIS</v>
          </cell>
          <cell r="B54" t="str">
            <v>DESPESAS NÃO OPERACIONAIS</v>
          </cell>
          <cell r="C54" t="str">
            <v>DESPESAS NÃO OPERACIONAIS</v>
          </cell>
          <cell r="D54" t="str">
            <v>DESPESAS NÃO OPERACIONAIS</v>
          </cell>
          <cell r="E54">
            <v>42100290</v>
          </cell>
          <cell r="F54" t="str">
            <v>VALOR RESIDUAL DE IMOBILIZADO BAIXADOO</v>
          </cell>
          <cell r="G54">
            <v>444939</v>
          </cell>
          <cell r="H54" t="str">
            <v>2009/04</v>
          </cell>
          <cell r="I54" t="str">
            <v>BTCM</v>
          </cell>
        </row>
        <row r="55">
          <cell r="A55" t="str">
            <v>DESPESAS (RECEITAS) NÃO OPERACIONAIS</v>
          </cell>
          <cell r="B55" t="str">
            <v>DESPESAS NÃO OPERACIONAIS</v>
          </cell>
          <cell r="C55" t="str">
            <v>DESPESAS NÃO OPERACIONAIS</v>
          </cell>
          <cell r="D55" t="str">
            <v>DESPESAS NÃO OPERACIONAIS</v>
          </cell>
          <cell r="E55">
            <v>42100290</v>
          </cell>
          <cell r="F55" t="str">
            <v>VALOR RESIDUAL DE IMOBILIZADO BAIXADOO</v>
          </cell>
          <cell r="G55">
            <v>1818406.14</v>
          </cell>
          <cell r="H55" t="str">
            <v>2009/04</v>
          </cell>
          <cell r="I55" t="str">
            <v>BTFX</v>
          </cell>
        </row>
        <row r="56">
          <cell r="A56" t="str">
            <v>DESPESAS (RECEITAS) NÃO OPERACIONAIS</v>
          </cell>
          <cell r="B56" t="str">
            <v>DESPESAS NÃO OPERACIONAIS</v>
          </cell>
          <cell r="C56" t="str">
            <v>DESPESAS NÃO OPERACIONAIS</v>
          </cell>
          <cell r="D56" t="str">
            <v>DESPESAS NÃO OPERACIONAIS</v>
          </cell>
          <cell r="E56">
            <v>42100290</v>
          </cell>
          <cell r="F56" t="str">
            <v>VALOR RESIDUAL DE IMOBILIZADO BAIXADOO</v>
          </cell>
          <cell r="G56">
            <v>0</v>
          </cell>
          <cell r="H56" t="str">
            <v>2009/04</v>
          </cell>
          <cell r="I56" t="str">
            <v>BTSA</v>
          </cell>
        </row>
        <row r="57">
          <cell r="A57" t="str">
            <v>DESPESAS (RECEITAS) NÃO OPERACIONAIS</v>
          </cell>
          <cell r="B57" t="str">
            <v>DESPESAS NÃO OPERACIONAIS</v>
          </cell>
          <cell r="C57" t="str">
            <v>DESPESAS NÃO OPERACIONAIS</v>
          </cell>
          <cell r="D57" t="str">
            <v>DESPESAS NÃO OPERACIONAIS</v>
          </cell>
          <cell r="E57">
            <v>42100290</v>
          </cell>
          <cell r="F57" t="str">
            <v>VALOR RESIDUAL DE IMOBILIZADO BAIXADOO</v>
          </cell>
          <cell r="G57">
            <v>29321</v>
          </cell>
          <cell r="H57" t="str">
            <v>2009/04</v>
          </cell>
          <cell r="I57" t="str">
            <v>IGBR</v>
          </cell>
        </row>
        <row r="58">
          <cell r="A58" t="str">
            <v>DESPESAS (RECEITAS) NÃO OPERACIONAIS</v>
          </cell>
          <cell r="B58" t="str">
            <v>DESPESAS NÃO OPERACIONAIS</v>
          </cell>
          <cell r="C58" t="str">
            <v>DESPESAS NÃO OPERACIONAIS</v>
          </cell>
          <cell r="D58" t="str">
            <v>DESPESAS NÃO OPERACIONAIS</v>
          </cell>
          <cell r="E58">
            <v>42100290</v>
          </cell>
          <cell r="F58" t="str">
            <v>VALOR RESIDUAL DE IMOBILIZADO BAIXADOO</v>
          </cell>
          <cell r="G58">
            <v>21489</v>
          </cell>
          <cell r="H58" t="str">
            <v>2009/04</v>
          </cell>
          <cell r="I58" t="str">
            <v>TAX</v>
          </cell>
        </row>
        <row r="59">
          <cell r="A59" t="str">
            <v>DESPESAS (RECEITAS) NÃO OPERACIONAIS</v>
          </cell>
          <cell r="B59" t="str">
            <v>DESPESAS NÃO OPERACIONAIS</v>
          </cell>
          <cell r="C59" t="str">
            <v>DESPESAS NÃO OPERACIONAIS</v>
          </cell>
          <cell r="D59" t="str">
            <v>DESPESAS NÃO OPERACIONAIS</v>
          </cell>
          <cell r="E59">
            <v>42100290</v>
          </cell>
          <cell r="F59" t="str">
            <v>VALOR RESIDUAL DE IMOBILIZADO BAIXADOO</v>
          </cell>
          <cell r="G59">
            <v>5517831.2800000003</v>
          </cell>
          <cell r="H59" t="str">
            <v>2009/04</v>
          </cell>
          <cell r="I59" t="str">
            <v>TLM</v>
          </cell>
        </row>
        <row r="60">
          <cell r="A60" t="str">
            <v>DESPESAS (RECEITAS) NÃO OPERACIONAIS</v>
          </cell>
          <cell r="B60" t="str">
            <v>DESPESAS NÃO OPERACIONAIS</v>
          </cell>
          <cell r="C60" t="str">
            <v>DESPESAS NÃO OPERACIONAIS</v>
          </cell>
          <cell r="D60" t="str">
            <v>DESPESAS NÃO OPERACIONAIS</v>
          </cell>
          <cell r="E60">
            <v>42100290</v>
          </cell>
          <cell r="F60" t="str">
            <v>VALOR RESIDUAL DE IMOBILIZADO BAIXADOO</v>
          </cell>
          <cell r="G60">
            <v>169094.75</v>
          </cell>
          <cell r="H60" t="str">
            <v>2009/04</v>
          </cell>
          <cell r="I60" t="str">
            <v>TWAY</v>
          </cell>
        </row>
        <row r="61">
          <cell r="A61" t="str">
            <v>DESPESAS (RECEITAS) NÃO OPERACIONAIS</v>
          </cell>
          <cell r="B61" t="str">
            <v>DESPESAS NÃO OPERACIONAIS</v>
          </cell>
          <cell r="C61" t="str">
            <v>DESPESAS NÃO OPERACIONAIS</v>
          </cell>
          <cell r="D61" t="str">
            <v>DESPESAS NÃO OPERACIONAIS</v>
          </cell>
          <cell r="E61">
            <v>42100290</v>
          </cell>
          <cell r="F61" t="str">
            <v>VALOR RESIDUAL DE IMOBILIZADO BAIXADOO</v>
          </cell>
          <cell r="G61">
            <v>712209.17</v>
          </cell>
          <cell r="H61" t="str">
            <v>2009/05</v>
          </cell>
          <cell r="I61" t="str">
            <v>BTCE</v>
          </cell>
        </row>
        <row r="62">
          <cell r="A62" t="str">
            <v>DESPESAS (RECEITAS) NÃO OPERACIONAIS</v>
          </cell>
          <cell r="B62" t="str">
            <v>DESPESAS NÃO OPERACIONAIS</v>
          </cell>
          <cell r="C62" t="str">
            <v>DESPESAS NÃO OPERACIONAIS</v>
          </cell>
          <cell r="D62" t="str">
            <v>DESPESAS NÃO OPERACIONAIS</v>
          </cell>
          <cell r="E62">
            <v>42100290</v>
          </cell>
          <cell r="F62" t="str">
            <v>VALOR RESIDUAL DE IMOBILIZADO BAIXADOO</v>
          </cell>
          <cell r="G62">
            <v>41076</v>
          </cell>
          <cell r="H62" t="str">
            <v>2009/05</v>
          </cell>
          <cell r="I62" t="str">
            <v>BTCM</v>
          </cell>
        </row>
        <row r="63">
          <cell r="A63" t="str">
            <v>DESPESAS (RECEITAS) NÃO OPERACIONAIS</v>
          </cell>
          <cell r="B63" t="str">
            <v>DESPESAS NÃO OPERACIONAIS</v>
          </cell>
          <cell r="C63" t="str">
            <v>DESPESAS NÃO OPERACIONAIS</v>
          </cell>
          <cell r="D63" t="str">
            <v>DESPESAS NÃO OPERACIONAIS</v>
          </cell>
          <cell r="E63">
            <v>42100290</v>
          </cell>
          <cell r="F63" t="str">
            <v>VALOR RESIDUAL DE IMOBILIZADO BAIXADOO</v>
          </cell>
          <cell r="G63">
            <v>3983519.83</v>
          </cell>
          <cell r="H63" t="str">
            <v>2009/05</v>
          </cell>
          <cell r="I63" t="str">
            <v>BTFX</v>
          </cell>
        </row>
        <row r="64">
          <cell r="A64" t="str">
            <v>DESPESAS (RECEITAS) NÃO OPERACIONAIS</v>
          </cell>
          <cell r="B64" t="str">
            <v>DESPESAS NÃO OPERACIONAIS</v>
          </cell>
          <cell r="C64" t="str">
            <v>DESPESAS NÃO OPERACIONAIS</v>
          </cell>
          <cell r="D64" t="str">
            <v>DESPESAS NÃO OPERACIONAIS</v>
          </cell>
          <cell r="E64">
            <v>42100290</v>
          </cell>
          <cell r="F64" t="str">
            <v>VALOR RESIDUAL DE IMOBILIZADO BAIXADOO</v>
          </cell>
          <cell r="G64">
            <v>0</v>
          </cell>
          <cell r="H64" t="str">
            <v>2009/05</v>
          </cell>
          <cell r="I64" t="str">
            <v>BTSA</v>
          </cell>
        </row>
        <row r="65">
          <cell r="A65" t="str">
            <v>DESPESAS (RECEITAS) NÃO OPERACIONAIS</v>
          </cell>
          <cell r="B65" t="str">
            <v>DESPESAS NÃO OPERACIONAIS</v>
          </cell>
          <cell r="C65" t="str">
            <v>DESPESAS NÃO OPERACIONAIS</v>
          </cell>
          <cell r="D65" t="str">
            <v>DESPESAS NÃO OPERACIONAIS</v>
          </cell>
          <cell r="E65">
            <v>42100290</v>
          </cell>
          <cell r="F65" t="str">
            <v>VALOR RESIDUAL DE IMOBILIZADO BAIXADOO</v>
          </cell>
          <cell r="G65">
            <v>0</v>
          </cell>
          <cell r="H65" t="str">
            <v>2009/05</v>
          </cell>
          <cell r="I65" t="str">
            <v>IGBR</v>
          </cell>
        </row>
        <row r="66">
          <cell r="A66" t="str">
            <v>DESPESAS (RECEITAS) NÃO OPERACIONAIS</v>
          </cell>
          <cell r="B66" t="str">
            <v>DESPESAS NÃO OPERACIONAIS</v>
          </cell>
          <cell r="C66" t="str">
            <v>DESPESAS NÃO OPERACIONAIS</v>
          </cell>
          <cell r="D66" t="str">
            <v>DESPESAS NÃO OPERACIONAIS</v>
          </cell>
          <cell r="E66">
            <v>42100290</v>
          </cell>
          <cell r="F66" t="str">
            <v>VALOR RESIDUAL DE IMOBILIZADO BAIXADOO</v>
          </cell>
          <cell r="G66">
            <v>-0.06</v>
          </cell>
          <cell r="H66" t="str">
            <v>2009/05</v>
          </cell>
          <cell r="I66" t="str">
            <v>TAX</v>
          </cell>
        </row>
        <row r="67">
          <cell r="A67" t="str">
            <v>DESPESAS (RECEITAS) NÃO OPERACIONAIS</v>
          </cell>
          <cell r="B67" t="str">
            <v>DESPESAS NÃO OPERACIONAIS</v>
          </cell>
          <cell r="C67" t="str">
            <v>DESPESAS NÃO OPERACIONAIS</v>
          </cell>
          <cell r="D67" t="str">
            <v>DESPESAS NÃO OPERACIONAIS</v>
          </cell>
          <cell r="E67">
            <v>42100290</v>
          </cell>
          <cell r="F67" t="str">
            <v>VALOR RESIDUAL DE IMOBILIZADO BAIXADOO</v>
          </cell>
          <cell r="G67">
            <v>83474.73</v>
          </cell>
          <cell r="H67" t="str">
            <v>2009/05</v>
          </cell>
          <cell r="I67" t="str">
            <v>TLM</v>
          </cell>
        </row>
      </sheetData>
      <sheetData sheetId="22" refreshError="1">
        <row r="1">
          <cell r="A1" t="str">
            <v>Nível 1</v>
          </cell>
          <cell r="B1" t="str">
            <v>Nível 2</v>
          </cell>
          <cell r="C1" t="str">
            <v>Nível 3</v>
          </cell>
          <cell r="D1" t="str">
            <v>Nível 4</v>
          </cell>
          <cell r="E1" t="str">
            <v>Razão</v>
          </cell>
          <cell r="F1" t="str">
            <v>Descrição</v>
          </cell>
          <cell r="G1" t="str">
            <v>SomaDeMontem MI</v>
          </cell>
          <cell r="H1" t="str">
            <v>Ano/Mês</v>
          </cell>
          <cell r="I1" t="str">
            <v>Empr</v>
          </cell>
        </row>
        <row r="2">
          <cell r="A2" t="str">
            <v>IMPOSTO DE RENDA E CSL</v>
          </cell>
          <cell r="B2" t="str">
            <v>IMPOSTO DE RENDA E CSL</v>
          </cell>
          <cell r="C2" t="str">
            <v>CSLL</v>
          </cell>
          <cell r="D2" t="str">
            <v>CSLL</v>
          </cell>
          <cell r="E2">
            <v>51000100</v>
          </cell>
          <cell r="F2" t="str">
            <v>CONTRIBUIÇÃO SOCIAL SOBRE O RESULTADO</v>
          </cell>
          <cell r="G2">
            <v>25610.49</v>
          </cell>
          <cell r="H2" t="str">
            <v>2009/01</v>
          </cell>
          <cell r="I2" t="str">
            <v>BTCA</v>
          </cell>
        </row>
        <row r="3">
          <cell r="A3" t="str">
            <v>IMPOSTO DE RENDA E CSL</v>
          </cell>
          <cell r="B3" t="str">
            <v>IMPOSTO DE RENDA E CSL</v>
          </cell>
          <cell r="C3" t="str">
            <v>CSLL</v>
          </cell>
          <cell r="D3" t="str">
            <v>CSLL</v>
          </cell>
          <cell r="E3">
            <v>51000100</v>
          </cell>
          <cell r="F3" t="str">
            <v>CONTRIBUIÇÃO SOCIAL SOBRE O RESULTADO</v>
          </cell>
          <cell r="G3">
            <v>2375022.39</v>
          </cell>
          <cell r="H3" t="str">
            <v>2009/01</v>
          </cell>
          <cell r="I3" t="str">
            <v>BTCC</v>
          </cell>
        </row>
        <row r="4">
          <cell r="A4" t="str">
            <v>IMPOSTO DE RENDA E CSL</v>
          </cell>
          <cell r="B4" t="str">
            <v>IMPOSTO DE RENDA E CSL</v>
          </cell>
          <cell r="C4" t="str">
            <v>CSLL</v>
          </cell>
          <cell r="D4" t="str">
            <v>CSLL</v>
          </cell>
          <cell r="E4">
            <v>51000100</v>
          </cell>
          <cell r="F4" t="str">
            <v>CONTRIBUIÇÃO SOCIAL SOBRE O RESULTADO</v>
          </cell>
          <cell r="G4">
            <v>934988.68</v>
          </cell>
          <cell r="H4" t="str">
            <v>2009/01</v>
          </cell>
          <cell r="I4" t="str">
            <v>BTCM</v>
          </cell>
        </row>
        <row r="5">
          <cell r="A5" t="str">
            <v>IMPOSTO DE RENDA E CSL</v>
          </cell>
          <cell r="B5" t="str">
            <v>IMPOSTO DE RENDA E CSL</v>
          </cell>
          <cell r="C5" t="str">
            <v>CSLL</v>
          </cell>
          <cell r="D5" t="str">
            <v>CSLL</v>
          </cell>
          <cell r="E5">
            <v>51000100</v>
          </cell>
          <cell r="F5" t="str">
            <v>CONTRIBUIÇÃO SOCIAL SOBRE O RESULTADO</v>
          </cell>
          <cell r="G5">
            <v>8234854.1500000004</v>
          </cell>
          <cell r="H5" t="str">
            <v>2009/01</v>
          </cell>
          <cell r="I5" t="str">
            <v>BTFX</v>
          </cell>
        </row>
        <row r="6">
          <cell r="A6" t="str">
            <v>IMPOSTO DE RENDA E CSL</v>
          </cell>
          <cell r="B6" t="str">
            <v>IMPOSTO DE RENDA E CSL</v>
          </cell>
          <cell r="C6" t="str">
            <v>CSLL</v>
          </cell>
          <cell r="D6" t="str">
            <v>CSLL</v>
          </cell>
          <cell r="E6">
            <v>51000100</v>
          </cell>
          <cell r="F6" t="str">
            <v>CONTRIBUIÇÃO SOCIAL SOBRE O RESULTADO</v>
          </cell>
          <cell r="G6">
            <v>-386860.81</v>
          </cell>
          <cell r="H6" t="str">
            <v>2009/01</v>
          </cell>
          <cell r="I6" t="str">
            <v>BTIT</v>
          </cell>
        </row>
        <row r="7">
          <cell r="A7" t="str">
            <v>IMPOSTO DE RENDA E CSL</v>
          </cell>
          <cell r="B7" t="str">
            <v>IMPOSTO DE RENDA E CSL</v>
          </cell>
          <cell r="C7" t="str">
            <v>CSLL</v>
          </cell>
          <cell r="D7" t="str">
            <v>CSLL</v>
          </cell>
          <cell r="E7">
            <v>51000100</v>
          </cell>
          <cell r="F7" t="str">
            <v>CONTRIBUIÇÃO SOCIAL SOBRE O RESULTADO</v>
          </cell>
          <cell r="G7">
            <v>5373352.9100000001</v>
          </cell>
          <cell r="H7" t="str">
            <v>2009/01</v>
          </cell>
          <cell r="I7" t="str">
            <v>BTPT</v>
          </cell>
        </row>
        <row r="8">
          <cell r="A8" t="str">
            <v>IMPOSTO DE RENDA E CSL</v>
          </cell>
          <cell r="B8" t="str">
            <v>IMPOSTO DE RENDA E CSL</v>
          </cell>
          <cell r="C8" t="str">
            <v>CSLL</v>
          </cell>
          <cell r="D8" t="str">
            <v>CSLL</v>
          </cell>
          <cell r="E8">
            <v>51000100</v>
          </cell>
          <cell r="F8" t="str">
            <v>CONTRIBUIÇÃO SOCIAL SOBRE O RESULTADO</v>
          </cell>
          <cell r="G8">
            <v>2452718.38</v>
          </cell>
          <cell r="H8" t="str">
            <v>2009/01</v>
          </cell>
          <cell r="I8" t="str">
            <v>BTSU</v>
          </cell>
        </row>
        <row r="9">
          <cell r="A9" t="str">
            <v>IMPOSTO DE RENDA E CSL</v>
          </cell>
          <cell r="B9" t="str">
            <v>IMPOSTO DE RENDA E CSL</v>
          </cell>
          <cell r="C9" t="str">
            <v>CSLL</v>
          </cell>
          <cell r="D9" t="str">
            <v>CSLL</v>
          </cell>
          <cell r="E9">
            <v>51000100</v>
          </cell>
          <cell r="F9" t="str">
            <v>CONTRIBUIÇÃO SOCIAL SOBRE O RESULTADO</v>
          </cell>
          <cell r="G9">
            <v>5007.26</v>
          </cell>
          <cell r="H9" t="str">
            <v>2009/01</v>
          </cell>
          <cell r="I9" t="str">
            <v>SOLP</v>
          </cell>
        </row>
        <row r="10">
          <cell r="A10" t="str">
            <v>IMPOSTO DE RENDA E CSL</v>
          </cell>
          <cell r="B10" t="str">
            <v>IMPOSTO DE RENDA E CSL</v>
          </cell>
          <cell r="C10" t="str">
            <v>CSLL</v>
          </cell>
          <cell r="D10" t="str">
            <v>CSLL</v>
          </cell>
          <cell r="E10">
            <v>51000100</v>
          </cell>
          <cell r="F10" t="str">
            <v>CONTRIBUIÇÃO SOCIAL SOBRE O RESULTADO</v>
          </cell>
          <cell r="G10">
            <v>76277.03</v>
          </cell>
          <cell r="H10" t="str">
            <v>2009/01</v>
          </cell>
          <cell r="I10" t="str">
            <v>TAX</v>
          </cell>
        </row>
        <row r="11">
          <cell r="A11" t="str">
            <v>IMPOSTO DE RENDA E CSL</v>
          </cell>
          <cell r="B11" t="str">
            <v>IMPOSTO DE RENDA E CSL</v>
          </cell>
          <cell r="C11" t="str">
            <v>CSLL</v>
          </cell>
          <cell r="D11" t="str">
            <v>CSLL</v>
          </cell>
          <cell r="E11">
            <v>51000100</v>
          </cell>
          <cell r="F11" t="str">
            <v>CONTRIBUIÇÃO SOCIAL SOBRE O RESULTADO</v>
          </cell>
          <cell r="G11">
            <v>83489.039999999994</v>
          </cell>
          <cell r="H11" t="str">
            <v>2009/01</v>
          </cell>
          <cell r="I11" t="str">
            <v>TBS</v>
          </cell>
        </row>
        <row r="12">
          <cell r="A12" t="str">
            <v>IMPOSTO DE RENDA E CSL</v>
          </cell>
          <cell r="B12" t="str">
            <v>IMPOSTO DE RENDA E CSL</v>
          </cell>
          <cell r="C12" t="str">
            <v>CSLL</v>
          </cell>
          <cell r="D12" t="str">
            <v>CSLL</v>
          </cell>
          <cell r="E12">
            <v>51000100</v>
          </cell>
          <cell r="F12" t="str">
            <v>CONTRIBUIÇÃO SOCIAL SOBRE O RESULTADO</v>
          </cell>
          <cell r="G12">
            <v>3882880.83</v>
          </cell>
          <cell r="H12" t="str">
            <v>2009/01</v>
          </cell>
          <cell r="I12" t="str">
            <v>TCS</v>
          </cell>
        </row>
        <row r="13">
          <cell r="A13" t="str">
            <v>IMPOSTO DE RENDA E CSL</v>
          </cell>
          <cell r="B13" t="str">
            <v>IMPOSTO DE RENDA E CSL</v>
          </cell>
          <cell r="C13" t="str">
            <v>CSLL</v>
          </cell>
          <cell r="D13" t="str">
            <v>CSLL</v>
          </cell>
          <cell r="E13">
            <v>51000100</v>
          </cell>
          <cell r="F13" t="str">
            <v>CONTRIBUIÇÃO SOCIAL SOBRE O RESULTADO</v>
          </cell>
          <cell r="G13">
            <v>13445557.300000001</v>
          </cell>
          <cell r="H13" t="str">
            <v>2009/01</v>
          </cell>
          <cell r="I13" t="str">
            <v>TLM</v>
          </cell>
        </row>
        <row r="14">
          <cell r="A14" t="str">
            <v>IMPOSTO DE RENDA E CSL</v>
          </cell>
          <cell r="B14" t="str">
            <v>IMPOSTO DE RENDA E CSL</v>
          </cell>
          <cell r="C14" t="str">
            <v>CSLL</v>
          </cell>
          <cell r="D14" t="str">
            <v>CSLL</v>
          </cell>
          <cell r="E14">
            <v>51000100</v>
          </cell>
          <cell r="F14" t="str">
            <v>CONTRIBUIÇÃO SOCIAL SOBRE O RESULTADO</v>
          </cell>
          <cell r="G14">
            <v>1391.49</v>
          </cell>
          <cell r="H14" t="str">
            <v>2009/01</v>
          </cell>
          <cell r="I14" t="str">
            <v>TNET</v>
          </cell>
        </row>
        <row r="15">
          <cell r="A15" t="str">
            <v>IMPOSTO DE RENDA E CSL</v>
          </cell>
          <cell r="B15" t="str">
            <v>IMPOSTO DE RENDA E CSL</v>
          </cell>
          <cell r="C15" t="str">
            <v>CSLL</v>
          </cell>
          <cell r="D15" t="str">
            <v>CSLL</v>
          </cell>
          <cell r="E15">
            <v>51000100</v>
          </cell>
          <cell r="F15" t="str">
            <v>CONTRIBUIÇÃO SOCIAL SOBRE O RESULTADO</v>
          </cell>
          <cell r="G15">
            <v>36014.71</v>
          </cell>
          <cell r="H15" t="str">
            <v>2009/01</v>
          </cell>
          <cell r="I15" t="str">
            <v>TSR</v>
          </cell>
        </row>
        <row r="16">
          <cell r="A16" t="str">
            <v>IMPOSTO DE RENDA E CSL</v>
          </cell>
          <cell r="B16" t="str">
            <v>IMPOSTO DE RENDA E CSL</v>
          </cell>
          <cell r="C16" t="str">
            <v>CSLL</v>
          </cell>
          <cell r="D16" t="str">
            <v>CSLL</v>
          </cell>
          <cell r="E16">
            <v>51000100</v>
          </cell>
          <cell r="F16" t="str">
            <v>CONTRIBUIÇÃO SOCIAL SOBRE O RESULTADO</v>
          </cell>
          <cell r="G16">
            <v>20374.34</v>
          </cell>
          <cell r="H16" t="str">
            <v>2009/02</v>
          </cell>
          <cell r="I16" t="str">
            <v>BTCA</v>
          </cell>
        </row>
        <row r="17">
          <cell r="A17" t="str">
            <v>IMPOSTO DE RENDA E CSL</v>
          </cell>
          <cell r="B17" t="str">
            <v>IMPOSTO DE RENDA E CSL</v>
          </cell>
          <cell r="C17" t="str">
            <v>CSLL</v>
          </cell>
          <cell r="D17" t="str">
            <v>CSLL</v>
          </cell>
          <cell r="E17">
            <v>51000100</v>
          </cell>
          <cell r="F17" t="str">
            <v>CONTRIBUIÇÃO SOCIAL SOBRE O RESULTADO</v>
          </cell>
          <cell r="G17">
            <v>-1842969.76</v>
          </cell>
          <cell r="H17" t="str">
            <v>2009/02</v>
          </cell>
          <cell r="I17" t="str">
            <v>BTCC</v>
          </cell>
        </row>
        <row r="18">
          <cell r="A18" t="str">
            <v>IMPOSTO DE RENDA E CSL</v>
          </cell>
          <cell r="B18" t="str">
            <v>IMPOSTO DE RENDA E CSL</v>
          </cell>
          <cell r="C18" t="str">
            <v>CSLL</v>
          </cell>
          <cell r="D18" t="str">
            <v>CSLL</v>
          </cell>
          <cell r="E18">
            <v>51000100</v>
          </cell>
          <cell r="F18" t="str">
            <v>CONTRIBUIÇÃO SOCIAL SOBRE O RESULTADO</v>
          </cell>
          <cell r="G18">
            <v>1342883.32</v>
          </cell>
          <cell r="H18" t="str">
            <v>2009/02</v>
          </cell>
          <cell r="I18" t="str">
            <v>BTCM</v>
          </cell>
        </row>
        <row r="19">
          <cell r="A19" t="str">
            <v>IMPOSTO DE RENDA E CSL</v>
          </cell>
          <cell r="B19" t="str">
            <v>IMPOSTO DE RENDA E CSL</v>
          </cell>
          <cell r="C19" t="str">
            <v>CSLL</v>
          </cell>
          <cell r="D19" t="str">
            <v>CSLL</v>
          </cell>
          <cell r="E19">
            <v>51000100</v>
          </cell>
          <cell r="F19" t="str">
            <v>CONTRIBUIÇÃO SOCIAL SOBRE O RESULTADO</v>
          </cell>
          <cell r="G19">
            <v>80583783.840000004</v>
          </cell>
          <cell r="H19" t="str">
            <v>2009/02</v>
          </cell>
          <cell r="I19" t="str">
            <v>BTFX</v>
          </cell>
        </row>
        <row r="20">
          <cell r="A20" t="str">
            <v>IMPOSTO DE RENDA E CSL</v>
          </cell>
          <cell r="B20" t="str">
            <v>IMPOSTO DE RENDA E CSL</v>
          </cell>
          <cell r="C20" t="str">
            <v>CSLL</v>
          </cell>
          <cell r="D20" t="str">
            <v>CSLL</v>
          </cell>
          <cell r="E20">
            <v>51000100</v>
          </cell>
          <cell r="F20" t="str">
            <v>CONTRIBUIÇÃO SOCIAL SOBRE O RESULTADO</v>
          </cell>
          <cell r="G20">
            <v>453341.29</v>
          </cell>
          <cell r="H20" t="str">
            <v>2009/02</v>
          </cell>
          <cell r="I20" t="str">
            <v>BTIT</v>
          </cell>
        </row>
        <row r="21">
          <cell r="A21" t="str">
            <v>IMPOSTO DE RENDA E CSL</v>
          </cell>
          <cell r="B21" t="str">
            <v>IMPOSTO DE RENDA E CSL</v>
          </cell>
          <cell r="C21" t="str">
            <v>CSLL</v>
          </cell>
          <cell r="D21" t="str">
            <v>CSLL</v>
          </cell>
          <cell r="E21">
            <v>51000100</v>
          </cell>
          <cell r="F21" t="str">
            <v>CONTRIBUIÇÃO SOCIAL SOBRE O RESULTADO</v>
          </cell>
          <cell r="G21">
            <v>4322718.42</v>
          </cell>
          <cell r="H21" t="str">
            <v>2009/02</v>
          </cell>
          <cell r="I21" t="str">
            <v>BTPT</v>
          </cell>
        </row>
        <row r="22">
          <cell r="A22" t="str">
            <v>IMPOSTO DE RENDA E CSL</v>
          </cell>
          <cell r="B22" t="str">
            <v>IMPOSTO DE RENDA E CSL</v>
          </cell>
          <cell r="C22" t="str">
            <v>CSLL</v>
          </cell>
          <cell r="D22" t="str">
            <v>CSLL</v>
          </cell>
          <cell r="E22">
            <v>51000100</v>
          </cell>
          <cell r="F22" t="str">
            <v>CONTRIBUIÇÃO SOCIAL SOBRE O RESULTADO</v>
          </cell>
          <cell r="G22">
            <v>3470721.54</v>
          </cell>
          <cell r="H22" t="str">
            <v>2009/02</v>
          </cell>
          <cell r="I22" t="str">
            <v>BTSU</v>
          </cell>
        </row>
        <row r="23">
          <cell r="A23" t="str">
            <v>IMPOSTO DE RENDA E CSL</v>
          </cell>
          <cell r="B23" t="str">
            <v>IMPOSTO DE RENDA E CSL</v>
          </cell>
          <cell r="C23" t="str">
            <v>CSLL</v>
          </cell>
          <cell r="D23" t="str">
            <v>CSLL</v>
          </cell>
          <cell r="E23">
            <v>51000100</v>
          </cell>
          <cell r="F23" t="str">
            <v>CONTRIBUIÇÃO SOCIAL SOBRE O RESULTADO</v>
          </cell>
          <cell r="G23">
            <v>7820.8</v>
          </cell>
          <cell r="H23" t="str">
            <v>2009/02</v>
          </cell>
          <cell r="I23" t="str">
            <v>SOLP</v>
          </cell>
        </row>
        <row r="24">
          <cell r="A24" t="str">
            <v>IMPOSTO DE RENDA E CSL</v>
          </cell>
          <cell r="B24" t="str">
            <v>IMPOSTO DE RENDA E CSL</v>
          </cell>
          <cell r="C24" t="str">
            <v>CSLL</v>
          </cell>
          <cell r="D24" t="str">
            <v>CSLL</v>
          </cell>
          <cell r="E24">
            <v>51000100</v>
          </cell>
          <cell r="F24" t="str">
            <v>CONTRIBUIÇÃO SOCIAL SOBRE O RESULTADO</v>
          </cell>
          <cell r="G24">
            <v>627369.21</v>
          </cell>
          <cell r="H24" t="str">
            <v>2009/02</v>
          </cell>
          <cell r="I24" t="str">
            <v>TA59</v>
          </cell>
        </row>
        <row r="25">
          <cell r="A25" t="str">
            <v>IMPOSTO DE RENDA E CSL</v>
          </cell>
          <cell r="B25" t="str">
            <v>IMPOSTO DE RENDA E CSL</v>
          </cell>
          <cell r="C25" t="str">
            <v>CSLL</v>
          </cell>
          <cell r="D25" t="str">
            <v>CSLL</v>
          </cell>
          <cell r="E25">
            <v>51000100</v>
          </cell>
          <cell r="F25" t="str">
            <v>CONTRIBUIÇÃO SOCIAL SOBRE O RESULTADO</v>
          </cell>
          <cell r="G25">
            <v>90713.85</v>
          </cell>
          <cell r="H25" t="str">
            <v>2009/02</v>
          </cell>
          <cell r="I25" t="str">
            <v>TAX</v>
          </cell>
        </row>
        <row r="26">
          <cell r="A26" t="str">
            <v>IMPOSTO DE RENDA E CSL</v>
          </cell>
          <cell r="B26" t="str">
            <v>IMPOSTO DE RENDA E CSL</v>
          </cell>
          <cell r="C26" t="str">
            <v>CSLL</v>
          </cell>
          <cell r="D26" t="str">
            <v>CSLL</v>
          </cell>
          <cell r="E26">
            <v>51000100</v>
          </cell>
          <cell r="F26" t="str">
            <v>CONTRIBUIÇÃO SOCIAL SOBRE O RESULTADO</v>
          </cell>
          <cell r="G26">
            <v>-83489.039999999994</v>
          </cell>
          <cell r="H26" t="str">
            <v>2009/02</v>
          </cell>
          <cell r="I26" t="str">
            <v>TBS</v>
          </cell>
        </row>
        <row r="27">
          <cell r="A27" t="str">
            <v>IMPOSTO DE RENDA E CSL</v>
          </cell>
          <cell r="B27" t="str">
            <v>IMPOSTO DE RENDA E CSL</v>
          </cell>
          <cell r="C27" t="str">
            <v>CSLL</v>
          </cell>
          <cell r="D27" t="str">
            <v>CSLL</v>
          </cell>
          <cell r="E27">
            <v>51000100</v>
          </cell>
          <cell r="F27" t="str">
            <v>CONTRIBUIÇÃO SOCIAL SOBRE O RESULTADO</v>
          </cell>
          <cell r="G27">
            <v>154894.92000000001</v>
          </cell>
          <cell r="H27" t="str">
            <v>2009/02</v>
          </cell>
          <cell r="I27" t="str">
            <v>TCS</v>
          </cell>
        </row>
        <row r="28">
          <cell r="A28" t="str">
            <v>IMPOSTO DE RENDA E CSL</v>
          </cell>
          <cell r="B28" t="str">
            <v>IMPOSTO DE RENDA E CSL</v>
          </cell>
          <cell r="C28" t="str">
            <v>CSLL</v>
          </cell>
          <cell r="D28" t="str">
            <v>CSLL</v>
          </cell>
          <cell r="E28">
            <v>51000100</v>
          </cell>
          <cell r="F28" t="str">
            <v>CONTRIBUIÇÃO SOCIAL SOBRE O RESULTADO</v>
          </cell>
          <cell r="G28">
            <v>-4947205.92</v>
          </cell>
          <cell r="H28" t="str">
            <v>2009/02</v>
          </cell>
          <cell r="I28" t="str">
            <v>TLM</v>
          </cell>
        </row>
        <row r="29">
          <cell r="A29" t="str">
            <v>IMPOSTO DE RENDA E CSL</v>
          </cell>
          <cell r="B29" t="str">
            <v>IMPOSTO DE RENDA E CSL</v>
          </cell>
          <cell r="C29" t="str">
            <v>CSLL</v>
          </cell>
          <cell r="D29" t="str">
            <v>CSLL</v>
          </cell>
          <cell r="E29">
            <v>51000100</v>
          </cell>
          <cell r="F29" t="str">
            <v>CONTRIBUIÇÃO SOCIAL SOBRE O RESULTADO</v>
          </cell>
          <cell r="G29">
            <v>2704.19</v>
          </cell>
          <cell r="H29" t="str">
            <v>2009/02</v>
          </cell>
          <cell r="I29" t="str">
            <v>TNET</v>
          </cell>
        </row>
        <row r="30">
          <cell r="A30" t="str">
            <v>IMPOSTO DE RENDA E CSL</v>
          </cell>
          <cell r="B30" t="str">
            <v>IMPOSTO DE RENDA E CSL</v>
          </cell>
          <cell r="C30" t="str">
            <v>CSLL</v>
          </cell>
          <cell r="D30" t="str">
            <v>CSLL</v>
          </cell>
          <cell r="E30">
            <v>51000100</v>
          </cell>
          <cell r="F30" t="str">
            <v>CONTRIBUIÇÃO SOCIAL SOBRE O RESULTADO</v>
          </cell>
          <cell r="G30">
            <v>28003.34</v>
          </cell>
          <cell r="H30" t="str">
            <v>2009/02</v>
          </cell>
          <cell r="I30" t="str">
            <v>TSR</v>
          </cell>
        </row>
        <row r="31">
          <cell r="A31" t="str">
            <v>IMPOSTO DE RENDA E CSL</v>
          </cell>
          <cell r="B31" t="str">
            <v>IMPOSTO DE RENDA E CSL</v>
          </cell>
          <cell r="C31" t="str">
            <v>CSLL</v>
          </cell>
          <cell r="D31" t="str">
            <v>CSLL</v>
          </cell>
          <cell r="E31">
            <v>51000100</v>
          </cell>
          <cell r="F31" t="str">
            <v>CONTRIBUIÇÃO SOCIAL SOBRE O RESULTADO</v>
          </cell>
          <cell r="G31">
            <v>23722.44</v>
          </cell>
          <cell r="H31" t="str">
            <v>2009/03</v>
          </cell>
          <cell r="I31" t="str">
            <v>BTCA</v>
          </cell>
        </row>
        <row r="32">
          <cell r="A32" t="str">
            <v>IMPOSTO DE RENDA E CSL</v>
          </cell>
          <cell r="B32" t="str">
            <v>IMPOSTO DE RENDA E CSL</v>
          </cell>
          <cell r="C32" t="str">
            <v>CSLL</v>
          </cell>
          <cell r="D32" t="str">
            <v>CSLL</v>
          </cell>
          <cell r="E32">
            <v>51000100</v>
          </cell>
          <cell r="F32" t="str">
            <v>CONTRIBUIÇÃO SOCIAL SOBRE O RESULTADO</v>
          </cell>
          <cell r="G32">
            <v>-317938.64</v>
          </cell>
          <cell r="H32" t="str">
            <v>2009/03</v>
          </cell>
          <cell r="I32" t="str">
            <v>BTCC</v>
          </cell>
        </row>
        <row r="33">
          <cell r="A33" t="str">
            <v>IMPOSTO DE RENDA E CSL</v>
          </cell>
          <cell r="B33" t="str">
            <v>IMPOSTO DE RENDA E CSL</v>
          </cell>
          <cell r="C33" t="str">
            <v>CSLL</v>
          </cell>
          <cell r="D33" t="str">
            <v>CSLL</v>
          </cell>
          <cell r="E33">
            <v>51000100</v>
          </cell>
          <cell r="F33" t="str">
            <v>CONTRIBUIÇÃO SOCIAL SOBRE O RESULTADO</v>
          </cell>
          <cell r="G33">
            <v>794348.73</v>
          </cell>
          <cell r="H33" t="str">
            <v>2009/03</v>
          </cell>
          <cell r="I33" t="str">
            <v>BTCM</v>
          </cell>
        </row>
        <row r="34">
          <cell r="A34" t="str">
            <v>IMPOSTO DE RENDA E CSL</v>
          </cell>
          <cell r="B34" t="str">
            <v>IMPOSTO DE RENDA E CSL</v>
          </cell>
          <cell r="C34" t="str">
            <v>CSLL</v>
          </cell>
          <cell r="D34" t="str">
            <v>CSLL</v>
          </cell>
          <cell r="E34">
            <v>51000100</v>
          </cell>
          <cell r="F34" t="str">
            <v>CONTRIBUIÇÃO SOCIAL SOBRE O RESULTADO</v>
          </cell>
          <cell r="G34">
            <v>8096986.7999999998</v>
          </cell>
          <cell r="H34" t="str">
            <v>2009/03</v>
          </cell>
          <cell r="I34" t="str">
            <v>BTFX</v>
          </cell>
        </row>
        <row r="35">
          <cell r="A35" t="str">
            <v>IMPOSTO DE RENDA E CSL</v>
          </cell>
          <cell r="B35" t="str">
            <v>IMPOSTO DE RENDA E CSL</v>
          </cell>
          <cell r="C35" t="str">
            <v>CSLL</v>
          </cell>
          <cell r="D35" t="str">
            <v>CSLL</v>
          </cell>
          <cell r="E35">
            <v>51000100</v>
          </cell>
          <cell r="F35" t="str">
            <v>CONTRIBUIÇÃO SOCIAL SOBRE O RESULTADO</v>
          </cell>
          <cell r="G35">
            <v>-606.63</v>
          </cell>
          <cell r="H35" t="str">
            <v>2009/03</v>
          </cell>
          <cell r="I35" t="str">
            <v>BTIT</v>
          </cell>
        </row>
        <row r="36">
          <cell r="A36" t="str">
            <v>IMPOSTO DE RENDA E CSL</v>
          </cell>
          <cell r="B36" t="str">
            <v>IMPOSTO DE RENDA E CSL</v>
          </cell>
          <cell r="C36" t="str">
            <v>CSLL</v>
          </cell>
          <cell r="D36" t="str">
            <v>CSLL</v>
          </cell>
          <cell r="E36">
            <v>51000100</v>
          </cell>
          <cell r="F36" t="str">
            <v>CONTRIBUIÇÃO SOCIAL SOBRE O RESULTADO</v>
          </cell>
          <cell r="G36">
            <v>9799620.8399999999</v>
          </cell>
          <cell r="H36" t="str">
            <v>2009/03</v>
          </cell>
          <cell r="I36" t="str">
            <v>BTPT</v>
          </cell>
        </row>
        <row r="37">
          <cell r="A37" t="str">
            <v>IMPOSTO DE RENDA E CSL</v>
          </cell>
          <cell r="B37" t="str">
            <v>IMPOSTO DE RENDA E CSL</v>
          </cell>
          <cell r="C37" t="str">
            <v>CSLL</v>
          </cell>
          <cell r="D37" t="str">
            <v>CSLL</v>
          </cell>
          <cell r="E37">
            <v>51000100</v>
          </cell>
          <cell r="F37" t="str">
            <v>CONTRIBUIÇÃO SOCIAL SOBRE O RESULTADO</v>
          </cell>
          <cell r="G37">
            <v>2887751.41</v>
          </cell>
          <cell r="H37" t="str">
            <v>2009/03</v>
          </cell>
          <cell r="I37" t="str">
            <v>BTSU</v>
          </cell>
        </row>
        <row r="38">
          <cell r="A38" t="str">
            <v>IMPOSTO DE RENDA E CSL</v>
          </cell>
          <cell r="B38" t="str">
            <v>IMPOSTO DE RENDA E CSL</v>
          </cell>
          <cell r="C38" t="str">
            <v>CSLL</v>
          </cell>
          <cell r="D38" t="str">
            <v>CSLL</v>
          </cell>
          <cell r="E38">
            <v>51000100</v>
          </cell>
          <cell r="F38" t="str">
            <v>CONTRIBUIÇÃO SOCIAL SOBRE O RESULTADO</v>
          </cell>
          <cell r="G38">
            <v>10415.23</v>
          </cell>
          <cell r="H38" t="str">
            <v>2009/03</v>
          </cell>
          <cell r="I38" t="str">
            <v>SOLP</v>
          </cell>
        </row>
        <row r="39">
          <cell r="A39" t="str">
            <v>IMPOSTO DE RENDA E CSL</v>
          </cell>
          <cell r="B39" t="str">
            <v>IMPOSTO DE RENDA E CSL</v>
          </cell>
          <cell r="C39" t="str">
            <v>CSLL</v>
          </cell>
          <cell r="D39" t="str">
            <v>CSLL</v>
          </cell>
          <cell r="E39">
            <v>51000100</v>
          </cell>
          <cell r="F39" t="str">
            <v>CONTRIBUIÇÃO SOCIAL SOBRE O RESULTADO</v>
          </cell>
          <cell r="G39">
            <v>0</v>
          </cell>
          <cell r="H39" t="str">
            <v>2009/03</v>
          </cell>
          <cell r="I39" t="str">
            <v>TA59</v>
          </cell>
        </row>
        <row r="40">
          <cell r="A40" t="str">
            <v>IMPOSTO DE RENDA E CSL</v>
          </cell>
          <cell r="B40" t="str">
            <v>IMPOSTO DE RENDA E CSL</v>
          </cell>
          <cell r="C40" t="str">
            <v>CSLL</v>
          </cell>
          <cell r="D40" t="str">
            <v>CSLL</v>
          </cell>
          <cell r="E40">
            <v>51000100</v>
          </cell>
          <cell r="F40" t="str">
            <v>CONTRIBUIÇÃO SOCIAL SOBRE O RESULTADO</v>
          </cell>
          <cell r="G40">
            <v>67590.649999999994</v>
          </cell>
          <cell r="H40" t="str">
            <v>2009/03</v>
          </cell>
          <cell r="I40" t="str">
            <v>TAX</v>
          </cell>
        </row>
        <row r="41">
          <cell r="A41" t="str">
            <v>IMPOSTO DE RENDA E CSL</v>
          </cell>
          <cell r="B41" t="str">
            <v>IMPOSTO DE RENDA E CSL</v>
          </cell>
          <cell r="C41" t="str">
            <v>CSLL</v>
          </cell>
          <cell r="D41" t="str">
            <v>CSLL</v>
          </cell>
          <cell r="E41">
            <v>51000100</v>
          </cell>
          <cell r="F41" t="str">
            <v>CONTRIBUIÇÃO SOCIAL SOBRE O RESULTADO</v>
          </cell>
          <cell r="G41">
            <v>2814081.58</v>
          </cell>
          <cell r="H41" t="str">
            <v>2009/03</v>
          </cell>
          <cell r="I41" t="str">
            <v>TCS</v>
          </cell>
        </row>
        <row r="42">
          <cell r="A42" t="str">
            <v>IMPOSTO DE RENDA E CSL</v>
          </cell>
          <cell r="B42" t="str">
            <v>IMPOSTO DE RENDA E CSL</v>
          </cell>
          <cell r="C42" t="str">
            <v>CSLL</v>
          </cell>
          <cell r="D42" t="str">
            <v>CSLL</v>
          </cell>
          <cell r="E42">
            <v>51000100</v>
          </cell>
          <cell r="F42" t="str">
            <v>CONTRIBUIÇÃO SOCIAL SOBRE O RESULTADO</v>
          </cell>
          <cell r="G42">
            <v>-7523732.4299999997</v>
          </cell>
          <cell r="H42" t="str">
            <v>2009/03</v>
          </cell>
          <cell r="I42" t="str">
            <v>TLM</v>
          </cell>
        </row>
        <row r="43">
          <cell r="A43" t="str">
            <v>IMPOSTO DE RENDA E CSL</v>
          </cell>
          <cell r="B43" t="str">
            <v>IMPOSTO DE RENDA E CSL</v>
          </cell>
          <cell r="C43" t="str">
            <v>CSLL</v>
          </cell>
          <cell r="D43" t="str">
            <v>CSLL</v>
          </cell>
          <cell r="E43">
            <v>51000100</v>
          </cell>
          <cell r="F43" t="str">
            <v>CONTRIBUIÇÃO SOCIAL SOBRE O RESULTADO</v>
          </cell>
          <cell r="G43">
            <v>2855.9</v>
          </cell>
          <cell r="H43" t="str">
            <v>2009/03</v>
          </cell>
          <cell r="I43" t="str">
            <v>TNET</v>
          </cell>
        </row>
        <row r="44">
          <cell r="A44" t="str">
            <v>IMPOSTO DE RENDA E CSL</v>
          </cell>
          <cell r="B44" t="str">
            <v>IMPOSTO DE RENDA E CSL</v>
          </cell>
          <cell r="C44" t="str">
            <v>CSLL</v>
          </cell>
          <cell r="D44" t="str">
            <v>CSLL</v>
          </cell>
          <cell r="E44">
            <v>51000100</v>
          </cell>
          <cell r="F44" t="str">
            <v>CONTRIBUIÇÃO SOCIAL SOBRE O RESULTADO</v>
          </cell>
          <cell r="G44">
            <v>10487.18</v>
          </cell>
          <cell r="H44" t="str">
            <v>2009/03</v>
          </cell>
          <cell r="I44" t="str">
            <v>TSR</v>
          </cell>
        </row>
        <row r="45">
          <cell r="A45" t="str">
            <v>IMPOSTO DE RENDA E CSL</v>
          </cell>
          <cell r="B45" t="str">
            <v>IMPOSTO DE RENDA E CSL</v>
          </cell>
          <cell r="C45" t="str">
            <v>CSLL</v>
          </cell>
          <cell r="D45" t="str">
            <v>CSLL</v>
          </cell>
          <cell r="E45">
            <v>51000100</v>
          </cell>
          <cell r="F45" t="str">
            <v>CONTRIBUIÇÃO SOCIAL SOBRE O RESULTADO</v>
          </cell>
          <cell r="G45">
            <v>19783.349999999999</v>
          </cell>
          <cell r="H45" t="str">
            <v>2009/04</v>
          </cell>
          <cell r="I45" t="str">
            <v>BTCA</v>
          </cell>
        </row>
        <row r="46">
          <cell r="A46" t="str">
            <v>IMPOSTO DE RENDA E CSL</v>
          </cell>
          <cell r="B46" t="str">
            <v>IMPOSTO DE RENDA E CSL</v>
          </cell>
          <cell r="C46" t="str">
            <v>CSLL</v>
          </cell>
          <cell r="D46" t="str">
            <v>CSLL</v>
          </cell>
          <cell r="E46">
            <v>51000100</v>
          </cell>
          <cell r="F46" t="str">
            <v>CONTRIBUIÇÃO SOCIAL SOBRE O RESULTADO</v>
          </cell>
          <cell r="G46">
            <v>463485.57</v>
          </cell>
          <cell r="H46" t="str">
            <v>2009/04</v>
          </cell>
          <cell r="I46" t="str">
            <v>BTCC</v>
          </cell>
        </row>
        <row r="47">
          <cell r="A47" t="str">
            <v>IMPOSTO DE RENDA E CSL</v>
          </cell>
          <cell r="B47" t="str">
            <v>IMPOSTO DE RENDA E CSL</v>
          </cell>
          <cell r="C47" t="str">
            <v>CSLL</v>
          </cell>
          <cell r="D47" t="str">
            <v>CSLL</v>
          </cell>
          <cell r="E47">
            <v>51000100</v>
          </cell>
          <cell r="F47" t="str">
            <v>CONTRIBUIÇÃO SOCIAL SOBRE O RESULTADO</v>
          </cell>
          <cell r="G47">
            <v>1271845.44</v>
          </cell>
          <cell r="H47" t="str">
            <v>2009/04</v>
          </cell>
          <cell r="I47" t="str">
            <v>BTCM</v>
          </cell>
        </row>
        <row r="48">
          <cell r="A48" t="str">
            <v>IMPOSTO DE RENDA E CSL</v>
          </cell>
          <cell r="B48" t="str">
            <v>IMPOSTO DE RENDA E CSL</v>
          </cell>
          <cell r="C48" t="str">
            <v>CSLL</v>
          </cell>
          <cell r="D48" t="str">
            <v>CSLL</v>
          </cell>
          <cell r="E48">
            <v>51000100</v>
          </cell>
          <cell r="F48" t="str">
            <v>CONTRIBUIÇÃO SOCIAL SOBRE O RESULTADO</v>
          </cell>
          <cell r="G48">
            <v>42312727.789999999</v>
          </cell>
          <cell r="H48" t="str">
            <v>2009/04</v>
          </cell>
          <cell r="I48" t="str">
            <v>BTFX</v>
          </cell>
        </row>
        <row r="49">
          <cell r="A49" t="str">
            <v>IMPOSTO DE RENDA E CSL</v>
          </cell>
          <cell r="B49" t="str">
            <v>IMPOSTO DE RENDA E CSL</v>
          </cell>
          <cell r="C49" t="str">
            <v>CSLL</v>
          </cell>
          <cell r="D49" t="str">
            <v>CSLL</v>
          </cell>
          <cell r="E49">
            <v>51000100</v>
          </cell>
          <cell r="F49" t="str">
            <v>CONTRIBUIÇÃO SOCIAL SOBRE O RESULTADO</v>
          </cell>
          <cell r="G49">
            <v>-27249.68</v>
          </cell>
          <cell r="H49" t="str">
            <v>2009/04</v>
          </cell>
          <cell r="I49" t="str">
            <v>BTIT</v>
          </cell>
        </row>
        <row r="50">
          <cell r="A50" t="str">
            <v>IMPOSTO DE RENDA E CSL</v>
          </cell>
          <cell r="B50" t="str">
            <v>IMPOSTO DE RENDA E CSL</v>
          </cell>
          <cell r="C50" t="str">
            <v>CSLL</v>
          </cell>
          <cell r="D50" t="str">
            <v>CSLL</v>
          </cell>
          <cell r="E50">
            <v>51000100</v>
          </cell>
          <cell r="F50" t="str">
            <v>CONTRIBUIÇÃO SOCIAL SOBRE O RESULTADO</v>
          </cell>
          <cell r="G50">
            <v>5866732.5999999996</v>
          </cell>
          <cell r="H50" t="str">
            <v>2009/04</v>
          </cell>
          <cell r="I50" t="str">
            <v>BTPT</v>
          </cell>
        </row>
        <row r="51">
          <cell r="A51" t="str">
            <v>IMPOSTO DE RENDA E CSL</v>
          </cell>
          <cell r="B51" t="str">
            <v>IMPOSTO DE RENDA E CSL</v>
          </cell>
          <cell r="C51" t="str">
            <v>CSLL</v>
          </cell>
          <cell r="D51" t="str">
            <v>CSLL</v>
          </cell>
          <cell r="E51">
            <v>51000100</v>
          </cell>
          <cell r="F51" t="str">
            <v>CONTRIBUIÇÃO SOCIAL SOBRE O RESULTADO</v>
          </cell>
          <cell r="G51">
            <v>2988987.33</v>
          </cell>
          <cell r="H51" t="str">
            <v>2009/04</v>
          </cell>
          <cell r="I51" t="str">
            <v>BTSU</v>
          </cell>
        </row>
        <row r="52">
          <cell r="A52" t="str">
            <v>IMPOSTO DE RENDA E CSL</v>
          </cell>
          <cell r="B52" t="str">
            <v>IMPOSTO DE RENDA E CSL</v>
          </cell>
          <cell r="C52" t="str">
            <v>CSLL</v>
          </cell>
          <cell r="D52" t="str">
            <v>CSLL</v>
          </cell>
          <cell r="E52">
            <v>51000100</v>
          </cell>
          <cell r="F52" t="str">
            <v>CONTRIBUIÇÃO SOCIAL SOBRE O RESULTADO</v>
          </cell>
          <cell r="G52">
            <v>519277.88</v>
          </cell>
          <cell r="H52" t="str">
            <v>2009/04</v>
          </cell>
          <cell r="I52" t="str">
            <v>IGBR</v>
          </cell>
        </row>
        <row r="53">
          <cell r="A53" t="str">
            <v>IMPOSTO DE RENDA E CSL</v>
          </cell>
          <cell r="B53" t="str">
            <v>IMPOSTO DE RENDA E CSL</v>
          </cell>
          <cell r="C53" t="str">
            <v>CSLL</v>
          </cell>
          <cell r="D53" t="str">
            <v>CSLL</v>
          </cell>
          <cell r="E53">
            <v>51000100</v>
          </cell>
          <cell r="F53" t="str">
            <v>CONTRIBUIÇÃO SOCIAL SOBRE O RESULTADO</v>
          </cell>
          <cell r="G53">
            <v>7296.02</v>
          </cell>
          <cell r="H53" t="str">
            <v>2009/04</v>
          </cell>
          <cell r="I53" t="str">
            <v>SOLP</v>
          </cell>
        </row>
        <row r="54">
          <cell r="A54" t="str">
            <v>IMPOSTO DE RENDA E CSL</v>
          </cell>
          <cell r="B54" t="str">
            <v>IMPOSTO DE RENDA E CSL</v>
          </cell>
          <cell r="C54" t="str">
            <v>CSLL</v>
          </cell>
          <cell r="D54" t="str">
            <v>CSLL</v>
          </cell>
          <cell r="E54">
            <v>51000100</v>
          </cell>
          <cell r="F54" t="str">
            <v>CONTRIBUIÇÃO SOCIAL SOBRE O RESULTADO</v>
          </cell>
          <cell r="G54">
            <v>18884.8</v>
          </cell>
          <cell r="H54" t="str">
            <v>2009/04</v>
          </cell>
          <cell r="I54" t="str">
            <v>TAX</v>
          </cell>
        </row>
        <row r="55">
          <cell r="A55" t="str">
            <v>IMPOSTO DE RENDA E CSL</v>
          </cell>
          <cell r="B55" t="str">
            <v>IMPOSTO DE RENDA E CSL</v>
          </cell>
          <cell r="C55" t="str">
            <v>CSLL</v>
          </cell>
          <cell r="D55" t="str">
            <v>CSLL</v>
          </cell>
          <cell r="E55">
            <v>51000100</v>
          </cell>
          <cell r="F55" t="str">
            <v>CONTRIBUIÇÃO SOCIAL SOBRE O RESULTADO</v>
          </cell>
          <cell r="G55">
            <v>3154501.66</v>
          </cell>
          <cell r="H55" t="str">
            <v>2009/04</v>
          </cell>
          <cell r="I55" t="str">
            <v>TCS</v>
          </cell>
        </row>
        <row r="56">
          <cell r="A56" t="str">
            <v>IMPOSTO DE RENDA E CSL</v>
          </cell>
          <cell r="B56" t="str">
            <v>IMPOSTO DE RENDA E CSL</v>
          </cell>
          <cell r="C56" t="str">
            <v>CSLL</v>
          </cell>
          <cell r="D56" t="str">
            <v>CSLL</v>
          </cell>
          <cell r="E56">
            <v>51000100</v>
          </cell>
          <cell r="F56" t="str">
            <v>CONTRIBUIÇÃO SOCIAL SOBRE O RESULTADO</v>
          </cell>
          <cell r="G56">
            <v>-133438.6</v>
          </cell>
          <cell r="H56" t="str">
            <v>2009/04</v>
          </cell>
          <cell r="I56" t="str">
            <v>TLM</v>
          </cell>
        </row>
        <row r="57">
          <cell r="A57" t="str">
            <v>IMPOSTO DE RENDA E CSL</v>
          </cell>
          <cell r="B57" t="str">
            <v>IMPOSTO DE RENDA E CSL</v>
          </cell>
          <cell r="C57" t="str">
            <v>CSLL</v>
          </cell>
          <cell r="D57" t="str">
            <v>CSLL</v>
          </cell>
          <cell r="E57">
            <v>51000100</v>
          </cell>
          <cell r="F57" t="str">
            <v>CONTRIBUIÇÃO SOCIAL SOBRE O RESULTADO</v>
          </cell>
          <cell r="G57">
            <v>1692.14</v>
          </cell>
          <cell r="H57" t="str">
            <v>2009/04</v>
          </cell>
          <cell r="I57" t="str">
            <v>TNET</v>
          </cell>
        </row>
        <row r="58">
          <cell r="A58" t="str">
            <v>IMPOSTO DE RENDA E CSL</v>
          </cell>
          <cell r="B58" t="str">
            <v>IMPOSTO DE RENDA E CSL</v>
          </cell>
          <cell r="C58" t="str">
            <v>CSLL</v>
          </cell>
          <cell r="D58" t="str">
            <v>CSLL</v>
          </cell>
          <cell r="E58">
            <v>51000100</v>
          </cell>
          <cell r="F58" t="str">
            <v>CONTRIBUIÇÃO SOCIAL SOBRE O RESULTADO</v>
          </cell>
          <cell r="G58">
            <v>18873.310000000001</v>
          </cell>
          <cell r="H58" t="str">
            <v>2009/05</v>
          </cell>
          <cell r="I58" t="str">
            <v>BTCA</v>
          </cell>
        </row>
        <row r="59">
          <cell r="A59" t="str">
            <v>IMPOSTO DE RENDA E CSL</v>
          </cell>
          <cell r="B59" t="str">
            <v>IMPOSTO DE RENDA E CSL</v>
          </cell>
          <cell r="C59" t="str">
            <v>CSLL</v>
          </cell>
          <cell r="D59" t="str">
            <v>CSLL</v>
          </cell>
          <cell r="E59">
            <v>51000100</v>
          </cell>
          <cell r="F59" t="str">
            <v>CONTRIBUIÇÃO SOCIAL SOBRE O RESULTADO</v>
          </cell>
          <cell r="G59">
            <v>-677599.56</v>
          </cell>
          <cell r="H59" t="str">
            <v>2009/05</v>
          </cell>
          <cell r="I59" t="str">
            <v>BTCC</v>
          </cell>
        </row>
        <row r="60">
          <cell r="A60" t="str">
            <v>IMPOSTO DE RENDA E CSL</v>
          </cell>
          <cell r="B60" t="str">
            <v>IMPOSTO DE RENDA E CSL</v>
          </cell>
          <cell r="C60" t="str">
            <v>CSLL</v>
          </cell>
          <cell r="D60" t="str">
            <v>CSLL</v>
          </cell>
          <cell r="E60">
            <v>51000100</v>
          </cell>
          <cell r="F60" t="str">
            <v>CONTRIBUIÇÃO SOCIAL SOBRE O RESULTADO</v>
          </cell>
          <cell r="G60">
            <v>762543.83</v>
          </cell>
          <cell r="H60" t="str">
            <v>2009/05</v>
          </cell>
          <cell r="I60" t="str">
            <v>BTCM</v>
          </cell>
        </row>
        <row r="61">
          <cell r="A61" t="str">
            <v>IMPOSTO DE RENDA E CSL</v>
          </cell>
          <cell r="B61" t="str">
            <v>IMPOSTO DE RENDA E CSL</v>
          </cell>
          <cell r="C61" t="str">
            <v>CSLL</v>
          </cell>
          <cell r="D61" t="str">
            <v>CSLL</v>
          </cell>
          <cell r="E61">
            <v>51000100</v>
          </cell>
          <cell r="F61" t="str">
            <v>CONTRIBUIÇÃO SOCIAL SOBRE O RESULTADO</v>
          </cell>
          <cell r="G61">
            <v>50452439.729999997</v>
          </cell>
          <cell r="H61" t="str">
            <v>2009/05</v>
          </cell>
          <cell r="I61" t="str">
            <v>BTFX</v>
          </cell>
        </row>
        <row r="62">
          <cell r="A62" t="str">
            <v>IMPOSTO DE RENDA E CSL</v>
          </cell>
          <cell r="B62" t="str">
            <v>IMPOSTO DE RENDA E CSL</v>
          </cell>
          <cell r="C62" t="str">
            <v>CSLL</v>
          </cell>
          <cell r="D62" t="str">
            <v>CSLL</v>
          </cell>
          <cell r="E62">
            <v>51000100</v>
          </cell>
          <cell r="F62" t="str">
            <v>CONTRIBUIÇÃO SOCIAL SOBRE O RESULTADO</v>
          </cell>
          <cell r="G62">
            <v>-74325.62</v>
          </cell>
          <cell r="H62" t="str">
            <v>2009/05</v>
          </cell>
          <cell r="I62" t="str">
            <v>BTIT</v>
          </cell>
        </row>
        <row r="63">
          <cell r="A63" t="str">
            <v>IMPOSTO DE RENDA E CSL</v>
          </cell>
          <cell r="B63" t="str">
            <v>IMPOSTO DE RENDA E CSL</v>
          </cell>
          <cell r="C63" t="str">
            <v>CSLL</v>
          </cell>
          <cell r="D63" t="str">
            <v>CSLL</v>
          </cell>
          <cell r="E63">
            <v>51000100</v>
          </cell>
          <cell r="F63" t="str">
            <v>CONTRIBUIÇÃO SOCIAL SOBRE O RESULTADO</v>
          </cell>
          <cell r="G63">
            <v>5428002.5</v>
          </cell>
          <cell r="H63" t="str">
            <v>2009/05</v>
          </cell>
          <cell r="I63" t="str">
            <v>BTPT</v>
          </cell>
        </row>
        <row r="64">
          <cell r="A64" t="str">
            <v>IMPOSTO DE RENDA E CSL</v>
          </cell>
          <cell r="B64" t="str">
            <v>IMPOSTO DE RENDA E CSL</v>
          </cell>
          <cell r="C64" t="str">
            <v>CSLL</v>
          </cell>
          <cell r="D64" t="str">
            <v>CSLL</v>
          </cell>
          <cell r="E64">
            <v>51000100</v>
          </cell>
          <cell r="F64" t="str">
            <v>CONTRIBUIÇÃO SOCIAL SOBRE O RESULTADO</v>
          </cell>
          <cell r="G64">
            <v>2846980.37</v>
          </cell>
          <cell r="H64" t="str">
            <v>2009/05</v>
          </cell>
          <cell r="I64" t="str">
            <v>BTSU</v>
          </cell>
        </row>
        <row r="65">
          <cell r="A65" t="str">
            <v>IMPOSTO DE RENDA E CSL</v>
          </cell>
          <cell r="B65" t="str">
            <v>IMPOSTO DE RENDA E CSL</v>
          </cell>
          <cell r="C65" t="str">
            <v>CSLL</v>
          </cell>
          <cell r="D65" t="str">
            <v>CSLL</v>
          </cell>
          <cell r="E65">
            <v>51000100</v>
          </cell>
          <cell r="F65" t="str">
            <v>CONTRIBUIÇÃO SOCIAL SOBRE O RESULTADO</v>
          </cell>
          <cell r="G65">
            <v>1109617.1399999999</v>
          </cell>
          <cell r="H65" t="str">
            <v>2009/05</v>
          </cell>
          <cell r="I65" t="str">
            <v>IGBR</v>
          </cell>
        </row>
        <row r="66">
          <cell r="A66" t="str">
            <v>IMPOSTO DE RENDA E CSL</v>
          </cell>
          <cell r="B66" t="str">
            <v>IMPOSTO DE RENDA E CSL</v>
          </cell>
          <cell r="C66" t="str">
            <v>CSLL</v>
          </cell>
          <cell r="D66" t="str">
            <v>CSLL</v>
          </cell>
          <cell r="E66">
            <v>51000100</v>
          </cell>
          <cell r="F66" t="str">
            <v>CONTRIBUIÇÃO SOCIAL SOBRE O RESULTADO</v>
          </cell>
          <cell r="G66">
            <v>-11449.26</v>
          </cell>
          <cell r="H66" t="str">
            <v>2009/05</v>
          </cell>
          <cell r="I66" t="str">
            <v>SOLP</v>
          </cell>
        </row>
        <row r="67">
          <cell r="A67" t="str">
            <v>IMPOSTO DE RENDA E CSL</v>
          </cell>
          <cell r="B67" t="str">
            <v>IMPOSTO DE RENDA E CSL</v>
          </cell>
          <cell r="C67" t="str">
            <v>CSLL</v>
          </cell>
          <cell r="D67" t="str">
            <v>CSLL</v>
          </cell>
          <cell r="E67">
            <v>51000100</v>
          </cell>
          <cell r="F67" t="str">
            <v>CONTRIBUIÇÃO SOCIAL SOBRE O RESULTADO</v>
          </cell>
          <cell r="G67">
            <v>33266.86</v>
          </cell>
          <cell r="H67" t="str">
            <v>2009/05</v>
          </cell>
          <cell r="I67" t="str">
            <v>TAX</v>
          </cell>
        </row>
        <row r="68">
          <cell r="A68" t="str">
            <v>IMPOSTO DE RENDA E CSL</v>
          </cell>
          <cell r="B68" t="str">
            <v>IMPOSTO DE RENDA E CSL</v>
          </cell>
          <cell r="C68" t="str">
            <v>CSLL</v>
          </cell>
          <cell r="D68" t="str">
            <v>CSLL</v>
          </cell>
          <cell r="E68">
            <v>51000100</v>
          </cell>
          <cell r="F68" t="str">
            <v>CONTRIBUIÇÃO SOCIAL SOBRE O RESULTADO</v>
          </cell>
          <cell r="G68">
            <v>-6646424.75</v>
          </cell>
          <cell r="H68" t="str">
            <v>2009/05</v>
          </cell>
          <cell r="I68" t="str">
            <v>TCS</v>
          </cell>
        </row>
        <row r="69">
          <cell r="A69" t="str">
            <v>IMPOSTO DE RENDA E CSL</v>
          </cell>
          <cell r="B69" t="str">
            <v>IMPOSTO DE RENDA E CSL</v>
          </cell>
          <cell r="C69" t="str">
            <v>CSLL</v>
          </cell>
          <cell r="D69" t="str">
            <v>CSLL</v>
          </cell>
          <cell r="E69">
            <v>51000100</v>
          </cell>
          <cell r="F69" t="str">
            <v>CONTRIBUIÇÃO SOCIAL SOBRE O RESULTADO</v>
          </cell>
          <cell r="G69">
            <v>1251315.1299999999</v>
          </cell>
          <cell r="H69" t="str">
            <v>2009/05</v>
          </cell>
          <cell r="I69" t="str">
            <v>TLM</v>
          </cell>
        </row>
        <row r="70">
          <cell r="A70" t="str">
            <v>IMPOSTO DE RENDA E CSL</v>
          </cell>
          <cell r="B70" t="str">
            <v>IMPOSTO DE RENDA E CSL</v>
          </cell>
          <cell r="C70" t="str">
            <v>CSLL</v>
          </cell>
          <cell r="D70" t="str">
            <v>CSLL</v>
          </cell>
          <cell r="E70">
            <v>51000100</v>
          </cell>
          <cell r="F70" t="str">
            <v>CONTRIBUIÇÃO SOCIAL SOBRE O RESULTADO</v>
          </cell>
          <cell r="G70">
            <v>2463.4699999999998</v>
          </cell>
          <cell r="H70" t="str">
            <v>2009/05</v>
          </cell>
          <cell r="I70" t="str">
            <v>TNET</v>
          </cell>
        </row>
        <row r="71">
          <cell r="A71" t="str">
            <v>IMPOSTO DE RENDA E CSL</v>
          </cell>
          <cell r="B71" t="str">
            <v>IMPOSTO DE RENDA E CSL</v>
          </cell>
          <cell r="C71" t="str">
            <v>CSLL</v>
          </cell>
          <cell r="D71" t="str">
            <v>CSLL</v>
          </cell>
          <cell r="E71">
            <v>51000100</v>
          </cell>
          <cell r="F71" t="str">
            <v>CONTRIBUIÇÃO SOCIAL SOBRE O RESULTADO</v>
          </cell>
          <cell r="G71">
            <v>18105.27</v>
          </cell>
          <cell r="H71" t="str">
            <v>2009/06</v>
          </cell>
          <cell r="I71" t="str">
            <v>BTCA</v>
          </cell>
        </row>
        <row r="72">
          <cell r="A72" t="str">
            <v>IMPOSTO DE RENDA E CSL</v>
          </cell>
          <cell r="B72" t="str">
            <v>IMPOSTO DE RENDA E CSL</v>
          </cell>
          <cell r="C72" t="str">
            <v>CSLL</v>
          </cell>
          <cell r="D72" t="str">
            <v>CSLL</v>
          </cell>
          <cell r="E72">
            <v>51000100</v>
          </cell>
          <cell r="F72" t="str">
            <v>CONTRIBUIÇÃO SOCIAL SOBRE O RESULTADO</v>
          </cell>
          <cell r="G72">
            <v>810130.64</v>
          </cell>
          <cell r="H72" t="str">
            <v>2009/06</v>
          </cell>
          <cell r="I72" t="str">
            <v>BTCM</v>
          </cell>
        </row>
        <row r="73">
          <cell r="A73" t="str">
            <v>IMPOSTO DE RENDA E CSL</v>
          </cell>
          <cell r="B73" t="str">
            <v>IMPOSTO DE RENDA E CSL</v>
          </cell>
          <cell r="C73" t="str">
            <v>CSLL</v>
          </cell>
          <cell r="D73" t="str">
            <v>CSLL</v>
          </cell>
          <cell r="E73">
            <v>51000100</v>
          </cell>
          <cell r="F73" t="str">
            <v>CONTRIBUIÇÃO SOCIAL SOBRE O RESULTADO</v>
          </cell>
          <cell r="G73">
            <v>55325628.189999998</v>
          </cell>
          <cell r="H73" t="str">
            <v>2009/06</v>
          </cell>
          <cell r="I73" t="str">
            <v>BTFX</v>
          </cell>
        </row>
        <row r="74">
          <cell r="A74" t="str">
            <v>IMPOSTO DE RENDA E CSL</v>
          </cell>
          <cell r="B74" t="str">
            <v>IMPOSTO DE RENDA E CSL</v>
          </cell>
          <cell r="C74" t="str">
            <v>CSLL</v>
          </cell>
          <cell r="D74" t="str">
            <v>CSLL</v>
          </cell>
          <cell r="E74">
            <v>51000100</v>
          </cell>
          <cell r="F74" t="str">
            <v>CONTRIBUIÇÃO SOCIAL SOBRE O RESULTADO</v>
          </cell>
          <cell r="G74">
            <v>-89857.14</v>
          </cell>
          <cell r="H74" t="str">
            <v>2009/06</v>
          </cell>
          <cell r="I74" t="str">
            <v>BTIT</v>
          </cell>
        </row>
        <row r="75">
          <cell r="A75" t="str">
            <v>IMPOSTO DE RENDA E CSL</v>
          </cell>
          <cell r="B75" t="str">
            <v>IMPOSTO DE RENDA E CSL</v>
          </cell>
          <cell r="C75" t="str">
            <v>CSLL</v>
          </cell>
          <cell r="D75" t="str">
            <v>CSLL</v>
          </cell>
          <cell r="E75">
            <v>51000100</v>
          </cell>
          <cell r="F75" t="str">
            <v>CONTRIBUIÇÃO SOCIAL SOBRE O RESULTADO</v>
          </cell>
          <cell r="G75">
            <v>5447202</v>
          </cell>
          <cell r="H75" t="str">
            <v>2009/06</v>
          </cell>
          <cell r="I75" t="str">
            <v>BTPT</v>
          </cell>
        </row>
        <row r="76">
          <cell r="A76" t="str">
            <v>IMPOSTO DE RENDA E CSL</v>
          </cell>
          <cell r="B76" t="str">
            <v>IMPOSTO DE RENDA E CSL</v>
          </cell>
          <cell r="C76" t="str">
            <v>CSLL</v>
          </cell>
          <cell r="D76" t="str">
            <v>CSLL</v>
          </cell>
          <cell r="E76">
            <v>51000100</v>
          </cell>
          <cell r="F76" t="str">
            <v>CONTRIBUIÇÃO SOCIAL SOBRE O RESULTADO</v>
          </cell>
          <cell r="G76">
            <v>2956921.83</v>
          </cell>
          <cell r="H76" t="str">
            <v>2009/06</v>
          </cell>
          <cell r="I76" t="str">
            <v>BTSU</v>
          </cell>
        </row>
        <row r="77">
          <cell r="A77" t="str">
            <v>IMPOSTO DE RENDA E CSL</v>
          </cell>
          <cell r="B77" t="str">
            <v>IMPOSTO DE RENDA E CSL</v>
          </cell>
          <cell r="C77" t="str">
            <v>CSLL</v>
          </cell>
          <cell r="D77" t="str">
            <v>CSLL</v>
          </cell>
          <cell r="E77">
            <v>51000100</v>
          </cell>
          <cell r="F77" t="str">
            <v>CONTRIBUIÇÃO SOCIAL SOBRE O RESULTADO</v>
          </cell>
          <cell r="G77">
            <v>869162.51</v>
          </cell>
          <cell r="H77" t="str">
            <v>2009/06</v>
          </cell>
          <cell r="I77" t="str">
            <v>IGBR</v>
          </cell>
        </row>
        <row r="78">
          <cell r="A78" t="str">
            <v>IMPOSTO DE RENDA E CSL</v>
          </cell>
          <cell r="B78" t="str">
            <v>IMPOSTO DE RENDA E CSL</v>
          </cell>
          <cell r="C78" t="str">
            <v>CSLL</v>
          </cell>
          <cell r="D78" t="str">
            <v>CSLL</v>
          </cell>
          <cell r="E78">
            <v>51000100</v>
          </cell>
          <cell r="F78" t="str">
            <v>CONTRIBUIÇÃO SOCIAL SOBRE O RESULTADO</v>
          </cell>
          <cell r="G78">
            <v>6142.2</v>
          </cell>
          <cell r="H78" t="str">
            <v>2009/06</v>
          </cell>
          <cell r="I78" t="str">
            <v>SOLP</v>
          </cell>
        </row>
        <row r="79">
          <cell r="A79" t="str">
            <v>IMPOSTO DE RENDA E CSL</v>
          </cell>
          <cell r="B79" t="str">
            <v>IMPOSTO DE RENDA E CSL</v>
          </cell>
          <cell r="C79" t="str">
            <v>CSLL</v>
          </cell>
          <cell r="D79" t="str">
            <v>CSLL</v>
          </cell>
          <cell r="E79">
            <v>51000100</v>
          </cell>
          <cell r="F79" t="str">
            <v>CONTRIBUIÇÃO SOCIAL SOBRE O RESULTADO</v>
          </cell>
          <cell r="G79">
            <v>29059.88</v>
          </cell>
          <cell r="H79" t="str">
            <v>2009/06</v>
          </cell>
          <cell r="I79" t="str">
            <v>TAX</v>
          </cell>
        </row>
        <row r="80">
          <cell r="A80" t="str">
            <v>IMPOSTO DE RENDA E CSL</v>
          </cell>
          <cell r="B80" t="str">
            <v>IMPOSTO DE RENDA E CSL</v>
          </cell>
          <cell r="C80" t="str">
            <v>CSLL</v>
          </cell>
          <cell r="D80" t="str">
            <v>CSLL</v>
          </cell>
          <cell r="E80">
            <v>51000100</v>
          </cell>
          <cell r="F80" t="str">
            <v>CONTRIBUIÇÃO SOCIAL SOBRE O RESULTADO</v>
          </cell>
          <cell r="G80">
            <v>5566191.0300000003</v>
          </cell>
          <cell r="H80" t="str">
            <v>2009/06</v>
          </cell>
          <cell r="I80" t="str">
            <v>TCS</v>
          </cell>
        </row>
        <row r="81">
          <cell r="A81" t="str">
            <v>IMPOSTO DE RENDA E CSL</v>
          </cell>
          <cell r="B81" t="str">
            <v>IMPOSTO DE RENDA E CSL</v>
          </cell>
          <cell r="C81" t="str">
            <v>CSLL</v>
          </cell>
          <cell r="D81" t="str">
            <v>CSLL</v>
          </cell>
          <cell r="E81">
            <v>51000100</v>
          </cell>
          <cell r="F81" t="str">
            <v>CONTRIBUIÇÃO SOCIAL SOBRE O RESULTADO</v>
          </cell>
          <cell r="G81">
            <v>-90633.34</v>
          </cell>
          <cell r="H81" t="str">
            <v>2009/06</v>
          </cell>
          <cell r="I81" t="str">
            <v>TLM</v>
          </cell>
        </row>
        <row r="82">
          <cell r="A82" t="str">
            <v>IMPOSTO DE RENDA E CSL</v>
          </cell>
          <cell r="B82" t="str">
            <v>IMPOSTO DE RENDA E CSL</v>
          </cell>
          <cell r="C82" t="str">
            <v>CSLL</v>
          </cell>
          <cell r="D82" t="str">
            <v>CSLL</v>
          </cell>
          <cell r="E82">
            <v>51000100</v>
          </cell>
          <cell r="F82" t="str">
            <v>CONTRIBUIÇÃO SOCIAL SOBRE O RESULTADO</v>
          </cell>
          <cell r="G82">
            <v>2418.15</v>
          </cell>
          <cell r="H82" t="str">
            <v>2009/06</v>
          </cell>
          <cell r="I82" t="str">
            <v>TNET</v>
          </cell>
        </row>
        <row r="83">
          <cell r="A83" t="str">
            <v>IMPOSTO DE RENDA E CSL</v>
          </cell>
          <cell r="B83" t="str">
            <v>IMPOSTO DE RENDA E CSL</v>
          </cell>
          <cell r="C83" t="str">
            <v>CSLL</v>
          </cell>
          <cell r="D83" t="str">
            <v>CSLL</v>
          </cell>
          <cell r="E83">
            <v>51000100</v>
          </cell>
          <cell r="F83" t="str">
            <v>CONTRIBUIÇÃO SOCIAL SOBRE O RESULTADO</v>
          </cell>
          <cell r="G83">
            <v>1199.06</v>
          </cell>
          <cell r="H83" t="str">
            <v>2009/06</v>
          </cell>
          <cell r="I83" t="str">
            <v>TSR</v>
          </cell>
        </row>
        <row r="84">
          <cell r="A84" t="str">
            <v>IMPOSTO DE RENDA E CSL</v>
          </cell>
          <cell r="B84" t="str">
            <v>IMPOSTO DE RENDA E CSL</v>
          </cell>
          <cell r="C84" t="str">
            <v>CSLL</v>
          </cell>
          <cell r="D84" t="str">
            <v>CSLL</v>
          </cell>
          <cell r="E84">
            <v>51000100</v>
          </cell>
          <cell r="F84" t="str">
            <v>CONTRIBUIÇÃO SOCIAL SOBRE O RESULTADO</v>
          </cell>
          <cell r="G84">
            <v>18369.650000000001</v>
          </cell>
          <cell r="H84" t="str">
            <v>2009/07</v>
          </cell>
          <cell r="I84" t="str">
            <v>BTCA</v>
          </cell>
        </row>
        <row r="85">
          <cell r="A85" t="str">
            <v>IMPOSTO DE RENDA E CSL</v>
          </cell>
          <cell r="B85" t="str">
            <v>IMPOSTO DE RENDA E CSL</v>
          </cell>
          <cell r="C85" t="str">
            <v>CSLL</v>
          </cell>
          <cell r="D85" t="str">
            <v>CSLL</v>
          </cell>
          <cell r="E85">
            <v>51000100</v>
          </cell>
          <cell r="F85" t="str">
            <v>CONTRIBUIÇÃO SOCIAL SOBRE O RESULTADO</v>
          </cell>
          <cell r="G85">
            <v>1071981.97</v>
          </cell>
          <cell r="H85" t="str">
            <v>2009/07</v>
          </cell>
          <cell r="I85" t="str">
            <v>BTCM</v>
          </cell>
        </row>
        <row r="86">
          <cell r="A86" t="str">
            <v>IMPOSTO DE RENDA E CSL</v>
          </cell>
          <cell r="B86" t="str">
            <v>IMPOSTO DE RENDA E CSL</v>
          </cell>
          <cell r="C86" t="str">
            <v>CSLL</v>
          </cell>
          <cell r="D86" t="str">
            <v>CSLL</v>
          </cell>
          <cell r="E86">
            <v>51000100</v>
          </cell>
          <cell r="F86" t="str">
            <v>CONTRIBUIÇÃO SOCIAL SOBRE O RESULTADO</v>
          </cell>
          <cell r="G86">
            <v>47512840.009999998</v>
          </cell>
          <cell r="H86" t="str">
            <v>2009/07</v>
          </cell>
          <cell r="I86" t="str">
            <v>BTFX</v>
          </cell>
        </row>
        <row r="87">
          <cell r="A87" t="str">
            <v>IMPOSTO DE RENDA E CSL</v>
          </cell>
          <cell r="B87" t="str">
            <v>IMPOSTO DE RENDA E CSL</v>
          </cell>
          <cell r="C87" t="str">
            <v>CSLL</v>
          </cell>
          <cell r="D87" t="str">
            <v>CSLL</v>
          </cell>
          <cell r="E87">
            <v>51000100</v>
          </cell>
          <cell r="F87" t="str">
            <v>CONTRIBUIÇÃO SOCIAL SOBRE O RESULTADO</v>
          </cell>
          <cell r="G87">
            <v>-18494.189999999999</v>
          </cell>
          <cell r="H87" t="str">
            <v>2009/07</v>
          </cell>
          <cell r="I87" t="str">
            <v>BTIT</v>
          </cell>
        </row>
        <row r="88">
          <cell r="A88" t="str">
            <v>IMPOSTO DE RENDA E CSL</v>
          </cell>
          <cell r="B88" t="str">
            <v>IMPOSTO DE RENDA E CSL</v>
          </cell>
          <cell r="C88" t="str">
            <v>CSLL</v>
          </cell>
          <cell r="D88" t="str">
            <v>CSLL</v>
          </cell>
          <cell r="E88">
            <v>51000100</v>
          </cell>
          <cell r="F88" t="str">
            <v>CONTRIBUIÇÃO SOCIAL SOBRE O RESULTADO</v>
          </cell>
          <cell r="G88">
            <v>6447694.0899999999</v>
          </cell>
          <cell r="H88" t="str">
            <v>2009/07</v>
          </cell>
          <cell r="I88" t="str">
            <v>BTPT</v>
          </cell>
        </row>
        <row r="89">
          <cell r="A89" t="str">
            <v>IMPOSTO DE RENDA E CSL</v>
          </cell>
          <cell r="B89" t="str">
            <v>IMPOSTO DE RENDA E CSL</v>
          </cell>
          <cell r="C89" t="str">
            <v>CSLL</v>
          </cell>
          <cell r="D89" t="str">
            <v>CSLL</v>
          </cell>
          <cell r="E89">
            <v>51000100</v>
          </cell>
          <cell r="F89" t="str">
            <v>CONTRIBUIÇÃO SOCIAL SOBRE O RESULTADO</v>
          </cell>
          <cell r="G89">
            <v>3395949.53</v>
          </cell>
          <cell r="H89" t="str">
            <v>2009/07</v>
          </cell>
          <cell r="I89" t="str">
            <v>BTSU</v>
          </cell>
        </row>
        <row r="90">
          <cell r="A90" t="str">
            <v>IMPOSTO DE RENDA E CSL</v>
          </cell>
          <cell r="B90" t="str">
            <v>IMPOSTO DE RENDA E CSL</v>
          </cell>
          <cell r="C90" t="str">
            <v>CSLL</v>
          </cell>
          <cell r="D90" t="str">
            <v>CSLL</v>
          </cell>
          <cell r="E90">
            <v>51000100</v>
          </cell>
          <cell r="F90" t="str">
            <v>CONTRIBUIÇÃO SOCIAL SOBRE O RESULTADO</v>
          </cell>
          <cell r="G90">
            <v>1275372.32</v>
          </cell>
          <cell r="H90" t="str">
            <v>2009/07</v>
          </cell>
          <cell r="I90" t="str">
            <v>IGBR</v>
          </cell>
        </row>
        <row r="91">
          <cell r="A91" t="str">
            <v>IMPOSTO DE RENDA E CSL</v>
          </cell>
          <cell r="B91" t="str">
            <v>IMPOSTO DE RENDA E CSL</v>
          </cell>
          <cell r="C91" t="str">
            <v>CSLL</v>
          </cell>
          <cell r="D91" t="str">
            <v>CSLL</v>
          </cell>
          <cell r="E91">
            <v>51000100</v>
          </cell>
          <cell r="F91" t="str">
            <v>CONTRIBUIÇÃO SOCIAL SOBRE O RESULTADO</v>
          </cell>
          <cell r="G91">
            <v>-25232.25</v>
          </cell>
          <cell r="H91" t="str">
            <v>2009/07</v>
          </cell>
          <cell r="I91" t="str">
            <v>SOLP</v>
          </cell>
        </row>
        <row r="92">
          <cell r="A92" t="str">
            <v>IMPOSTO DE RENDA E CSL</v>
          </cell>
          <cell r="B92" t="str">
            <v>IMPOSTO DE RENDA E CSL</v>
          </cell>
          <cell r="C92" t="str">
            <v>CSLL</v>
          </cell>
          <cell r="D92" t="str">
            <v>CSLL</v>
          </cell>
          <cell r="E92">
            <v>51000100</v>
          </cell>
          <cell r="F92" t="str">
            <v>CONTRIBUIÇÃO SOCIAL SOBRE O RESULTADO</v>
          </cell>
          <cell r="G92">
            <v>35048.86</v>
          </cell>
          <cell r="H92" t="str">
            <v>2009/07</v>
          </cell>
          <cell r="I92" t="str">
            <v>TAX</v>
          </cell>
        </row>
        <row r="93">
          <cell r="A93" t="str">
            <v>IMPOSTO DE RENDA E CSL</v>
          </cell>
          <cell r="B93" t="str">
            <v>IMPOSTO DE RENDA E CSL</v>
          </cell>
          <cell r="C93" t="str">
            <v>CSLL</v>
          </cell>
          <cell r="D93" t="str">
            <v>CSLL</v>
          </cell>
          <cell r="E93">
            <v>51000100</v>
          </cell>
          <cell r="F93" t="str">
            <v>CONTRIBUIÇÃO SOCIAL SOBRE O RESULTADO</v>
          </cell>
          <cell r="G93">
            <v>7787408</v>
          </cell>
          <cell r="H93" t="str">
            <v>2009/07</v>
          </cell>
          <cell r="I93" t="str">
            <v>TCS</v>
          </cell>
        </row>
        <row r="94">
          <cell r="A94" t="str">
            <v>IMPOSTO DE RENDA E CSL</v>
          </cell>
          <cell r="B94" t="str">
            <v>IMPOSTO DE RENDA E CSL</v>
          </cell>
          <cell r="C94" t="str">
            <v>CSLL</v>
          </cell>
          <cell r="D94" t="str">
            <v>CSLL</v>
          </cell>
          <cell r="E94">
            <v>51000100</v>
          </cell>
          <cell r="F94" t="str">
            <v>CONTRIBUIÇÃO SOCIAL SOBRE O RESULTADO</v>
          </cell>
          <cell r="G94">
            <v>-2001862.14</v>
          </cell>
          <cell r="H94" t="str">
            <v>2009/07</v>
          </cell>
          <cell r="I94" t="str">
            <v>TLM</v>
          </cell>
        </row>
        <row r="95">
          <cell r="A95" t="str">
            <v>IMPOSTO DE RENDA E CSL</v>
          </cell>
          <cell r="B95" t="str">
            <v>IMPOSTO DE RENDA E CSL</v>
          </cell>
          <cell r="C95" t="str">
            <v>CSLL</v>
          </cell>
          <cell r="D95" t="str">
            <v>CSLL</v>
          </cell>
          <cell r="E95">
            <v>51000100</v>
          </cell>
          <cell r="F95" t="str">
            <v>CONTRIBUIÇÃO SOCIAL SOBRE O RESULTADO</v>
          </cell>
          <cell r="G95">
            <v>2526.86</v>
          </cell>
          <cell r="H95" t="str">
            <v>2009/07</v>
          </cell>
          <cell r="I95" t="str">
            <v>TNET</v>
          </cell>
        </row>
        <row r="96">
          <cell r="A96" t="str">
            <v>IMPOSTO DE RENDA E CSL</v>
          </cell>
          <cell r="B96" t="str">
            <v>IMPOSTO DE RENDA E CSL</v>
          </cell>
          <cell r="C96" t="str">
            <v>CSLL</v>
          </cell>
          <cell r="D96" t="str">
            <v>CSLL</v>
          </cell>
          <cell r="E96">
            <v>51000100</v>
          </cell>
          <cell r="F96" t="str">
            <v>CONTRIBUIÇÃO SOCIAL SOBRE O RESULTADO</v>
          </cell>
          <cell r="G96">
            <v>14577.96</v>
          </cell>
          <cell r="H96" t="str">
            <v>2009/07</v>
          </cell>
          <cell r="I96" t="str">
            <v>TSR</v>
          </cell>
        </row>
        <row r="97">
          <cell r="A97" t="str">
            <v>IMPOSTO DE RENDA E CSL</v>
          </cell>
          <cell r="B97" t="str">
            <v>IMPOSTO DE RENDA E CSL</v>
          </cell>
          <cell r="C97" t="str">
            <v>CSLL</v>
          </cell>
          <cell r="D97" t="str">
            <v>CSLL</v>
          </cell>
          <cell r="E97">
            <v>51000100</v>
          </cell>
          <cell r="F97" t="str">
            <v>CONTRIBUIÇÃO SOCIAL SOBRE O RESULTADO</v>
          </cell>
          <cell r="G97">
            <v>17056.650000000001</v>
          </cell>
          <cell r="H97" t="str">
            <v>2009/08</v>
          </cell>
          <cell r="I97" t="str">
            <v>BTCA</v>
          </cell>
        </row>
        <row r="98">
          <cell r="A98" t="str">
            <v>IMPOSTO DE RENDA E CSL</v>
          </cell>
          <cell r="B98" t="str">
            <v>IMPOSTO DE RENDA E CSL</v>
          </cell>
          <cell r="C98" t="str">
            <v>CSLL</v>
          </cell>
          <cell r="D98" t="str">
            <v>CSLL</v>
          </cell>
          <cell r="E98">
            <v>51000100</v>
          </cell>
          <cell r="F98" t="str">
            <v>CONTRIBUIÇÃO SOCIAL SOBRE O RESULTADO</v>
          </cell>
          <cell r="G98">
            <v>9660.64</v>
          </cell>
          <cell r="H98" t="str">
            <v>2009/08</v>
          </cell>
          <cell r="I98" t="str">
            <v>BTCC</v>
          </cell>
        </row>
        <row r="99">
          <cell r="A99" t="str">
            <v>IMPOSTO DE RENDA E CSL</v>
          </cell>
          <cell r="B99" t="str">
            <v>IMPOSTO DE RENDA E CSL</v>
          </cell>
          <cell r="C99" t="str">
            <v>CSLL</v>
          </cell>
          <cell r="D99" t="str">
            <v>CSLL</v>
          </cell>
          <cell r="E99">
            <v>51000100</v>
          </cell>
          <cell r="F99" t="str">
            <v>CONTRIBUIÇÃO SOCIAL SOBRE O RESULTADO</v>
          </cell>
          <cell r="G99">
            <v>1006053.54</v>
          </cell>
          <cell r="H99" t="str">
            <v>2009/08</v>
          </cell>
          <cell r="I99" t="str">
            <v>BTCM</v>
          </cell>
        </row>
        <row r="100">
          <cell r="A100" t="str">
            <v>IMPOSTO DE RENDA E CSL</v>
          </cell>
          <cell r="B100" t="str">
            <v>IMPOSTO DE RENDA E CSL</v>
          </cell>
          <cell r="C100" t="str">
            <v>CSLL</v>
          </cell>
          <cell r="D100" t="str">
            <v>CSLL</v>
          </cell>
          <cell r="E100">
            <v>51000100</v>
          </cell>
          <cell r="F100" t="str">
            <v>CONTRIBUIÇÃO SOCIAL SOBRE O RESULTADO</v>
          </cell>
          <cell r="G100">
            <v>38141007.539999999</v>
          </cell>
          <cell r="H100" t="str">
            <v>2009/08</v>
          </cell>
          <cell r="I100" t="str">
            <v>BTFX</v>
          </cell>
        </row>
        <row r="101">
          <cell r="A101" t="str">
            <v>IMPOSTO DE RENDA E CSL</v>
          </cell>
          <cell r="B101" t="str">
            <v>IMPOSTO DE RENDA E CSL</v>
          </cell>
          <cell r="C101" t="str">
            <v>CSLL</v>
          </cell>
          <cell r="D101" t="str">
            <v>CSLL</v>
          </cell>
          <cell r="E101">
            <v>51000100</v>
          </cell>
          <cell r="F101" t="str">
            <v>CONTRIBUIÇÃO SOCIAL SOBRE O RESULTADO</v>
          </cell>
          <cell r="G101">
            <v>-2310764.08</v>
          </cell>
          <cell r="H101" t="str">
            <v>2009/08</v>
          </cell>
          <cell r="I101" t="str">
            <v>BTIT</v>
          </cell>
        </row>
        <row r="102">
          <cell r="A102" t="str">
            <v>IMPOSTO DE RENDA E CSL</v>
          </cell>
          <cell r="B102" t="str">
            <v>IMPOSTO DE RENDA E CSL</v>
          </cell>
          <cell r="C102" t="str">
            <v>CSLL</v>
          </cell>
          <cell r="D102" t="str">
            <v>CSLL</v>
          </cell>
          <cell r="E102">
            <v>51000100</v>
          </cell>
          <cell r="F102" t="str">
            <v>CONTRIBUIÇÃO SOCIAL SOBRE O RESULTADO</v>
          </cell>
          <cell r="G102">
            <v>5337939.8099999996</v>
          </cell>
          <cell r="H102" t="str">
            <v>2009/08</v>
          </cell>
          <cell r="I102" t="str">
            <v>BTPT</v>
          </cell>
        </row>
        <row r="103">
          <cell r="A103" t="str">
            <v>IMPOSTO DE RENDA E CSL</v>
          </cell>
          <cell r="B103" t="str">
            <v>IMPOSTO DE RENDA E CSL</v>
          </cell>
          <cell r="C103" t="str">
            <v>CSLL</v>
          </cell>
          <cell r="D103" t="str">
            <v>CSLL</v>
          </cell>
          <cell r="E103">
            <v>51000100</v>
          </cell>
          <cell r="F103" t="str">
            <v>CONTRIBUIÇÃO SOCIAL SOBRE O RESULTADO</v>
          </cell>
          <cell r="G103">
            <v>3047454.51</v>
          </cell>
          <cell r="H103" t="str">
            <v>2009/08</v>
          </cell>
          <cell r="I103" t="str">
            <v>BTSU</v>
          </cell>
        </row>
        <row r="104">
          <cell r="A104" t="str">
            <v>IMPOSTO DE RENDA E CSL</v>
          </cell>
          <cell r="B104" t="str">
            <v>IMPOSTO DE RENDA E CSL</v>
          </cell>
          <cell r="C104" t="str">
            <v>CSLL</v>
          </cell>
          <cell r="D104" t="str">
            <v>CSLL</v>
          </cell>
          <cell r="E104">
            <v>51000100</v>
          </cell>
          <cell r="F104" t="str">
            <v>CONTRIBUIÇÃO SOCIAL SOBRE O RESULTADO</v>
          </cell>
          <cell r="G104">
            <v>205270.62</v>
          </cell>
          <cell r="H104" t="str">
            <v>2009/08</v>
          </cell>
          <cell r="I104" t="str">
            <v>IGBR</v>
          </cell>
        </row>
        <row r="105">
          <cell r="A105" t="str">
            <v>IMPOSTO DE RENDA E CSL</v>
          </cell>
          <cell r="B105" t="str">
            <v>IMPOSTO DE RENDA E CSL</v>
          </cell>
          <cell r="C105" t="str">
            <v>CSLL</v>
          </cell>
          <cell r="D105" t="str">
            <v>CSLL</v>
          </cell>
          <cell r="E105">
            <v>51000100</v>
          </cell>
          <cell r="F105" t="str">
            <v>CONTRIBUIÇÃO SOCIAL SOBRE O RESULTADO</v>
          </cell>
          <cell r="G105">
            <v>31912.880000000001</v>
          </cell>
          <cell r="H105" t="str">
            <v>2009/08</v>
          </cell>
          <cell r="I105" t="str">
            <v>TAX</v>
          </cell>
        </row>
        <row r="106">
          <cell r="A106" t="str">
            <v>IMPOSTO DE RENDA E CSL</v>
          </cell>
          <cell r="B106" t="str">
            <v>IMPOSTO DE RENDA E CSL</v>
          </cell>
          <cell r="C106" t="str">
            <v>CSLL</v>
          </cell>
          <cell r="D106" t="str">
            <v>CSLL</v>
          </cell>
          <cell r="E106">
            <v>51000100</v>
          </cell>
          <cell r="F106" t="str">
            <v>CONTRIBUIÇÃO SOCIAL SOBRE O RESULTADO</v>
          </cell>
          <cell r="G106">
            <v>9325367.9800000004</v>
          </cell>
          <cell r="H106" t="str">
            <v>2009/08</v>
          </cell>
          <cell r="I106" t="str">
            <v>TCS</v>
          </cell>
        </row>
        <row r="107">
          <cell r="A107" t="str">
            <v>IMPOSTO DE RENDA E CSL</v>
          </cell>
          <cell r="B107" t="str">
            <v>IMPOSTO DE RENDA E CSL</v>
          </cell>
          <cell r="C107" t="str">
            <v>CSLL</v>
          </cell>
          <cell r="D107" t="str">
            <v>CSLL</v>
          </cell>
          <cell r="E107">
            <v>51000100</v>
          </cell>
          <cell r="F107" t="str">
            <v>CONTRIBUIÇÃO SOCIAL SOBRE O RESULTADO</v>
          </cell>
          <cell r="G107">
            <v>2273.61</v>
          </cell>
          <cell r="H107" t="str">
            <v>2009/08</v>
          </cell>
          <cell r="I107" t="str">
            <v>TNET</v>
          </cell>
        </row>
        <row r="108">
          <cell r="A108" t="str">
            <v>IMPOSTO DE RENDA E CSL</v>
          </cell>
          <cell r="B108" t="str">
            <v>IMPOSTO DE RENDA E CSL</v>
          </cell>
          <cell r="C108" t="str">
            <v>CSLL</v>
          </cell>
          <cell r="D108" t="str">
            <v>CSLL</v>
          </cell>
          <cell r="E108">
            <v>51000100</v>
          </cell>
          <cell r="F108" t="str">
            <v>CONTRIBUIÇÃO SOCIAL SOBRE O RESULTADO</v>
          </cell>
          <cell r="G108">
            <v>13736.22</v>
          </cell>
          <cell r="H108" t="str">
            <v>2009/08</v>
          </cell>
          <cell r="I108" t="str">
            <v>TSR</v>
          </cell>
        </row>
        <row r="109">
          <cell r="A109" t="str">
            <v>IMPOSTO DE RENDA E CSL</v>
          </cell>
          <cell r="B109" t="str">
            <v>IMPOSTO DE RENDA E CSL</v>
          </cell>
          <cell r="C109" t="str">
            <v>CSLL</v>
          </cell>
          <cell r="D109" t="str">
            <v>CSLL</v>
          </cell>
          <cell r="E109">
            <v>51000100</v>
          </cell>
          <cell r="F109" t="str">
            <v>CONTRIBUIÇÃO SOCIAL SOBRE O RESULTADO</v>
          </cell>
          <cell r="G109">
            <v>16358.93</v>
          </cell>
          <cell r="H109" t="str">
            <v>2009/09</v>
          </cell>
          <cell r="I109" t="str">
            <v>BTCA</v>
          </cell>
        </row>
        <row r="110">
          <cell r="A110" t="str">
            <v>IMPOSTO DE RENDA E CSL</v>
          </cell>
          <cell r="B110" t="str">
            <v>IMPOSTO DE RENDA E CSL</v>
          </cell>
          <cell r="C110" t="str">
            <v>CSLL</v>
          </cell>
          <cell r="D110" t="str">
            <v>CSLL</v>
          </cell>
          <cell r="E110">
            <v>51000100</v>
          </cell>
          <cell r="F110" t="str">
            <v>CONTRIBUIÇÃO SOCIAL SOBRE O RESULTADO</v>
          </cell>
          <cell r="G110">
            <v>-9660.64</v>
          </cell>
          <cell r="H110" t="str">
            <v>2009/09</v>
          </cell>
          <cell r="I110" t="str">
            <v>BTCC</v>
          </cell>
        </row>
        <row r="111">
          <cell r="A111" t="str">
            <v>IMPOSTO DE RENDA E CSL</v>
          </cell>
          <cell r="B111" t="str">
            <v>IMPOSTO DE RENDA E CSL</v>
          </cell>
          <cell r="C111" t="str">
            <v>CSLL</v>
          </cell>
          <cell r="D111" t="str">
            <v>CSLL</v>
          </cell>
          <cell r="E111">
            <v>51000100</v>
          </cell>
          <cell r="F111" t="str">
            <v>CONTRIBUIÇÃO SOCIAL SOBRE O RESULTADO</v>
          </cell>
          <cell r="G111">
            <v>1441740.38</v>
          </cell>
          <cell r="H111" t="str">
            <v>2009/09</v>
          </cell>
          <cell r="I111" t="str">
            <v>BTCM</v>
          </cell>
        </row>
        <row r="112">
          <cell r="A112" t="str">
            <v>IMPOSTO DE RENDA E CSL</v>
          </cell>
          <cell r="B112" t="str">
            <v>IMPOSTO DE RENDA E CSL</v>
          </cell>
          <cell r="C112" t="str">
            <v>CSLL</v>
          </cell>
          <cell r="D112" t="str">
            <v>CSLL</v>
          </cell>
          <cell r="E112">
            <v>51000100</v>
          </cell>
          <cell r="F112" t="str">
            <v>CONTRIBUIÇÃO SOCIAL SOBRE O RESULTADO</v>
          </cell>
          <cell r="G112">
            <v>19211531.960000001</v>
          </cell>
          <cell r="H112" t="str">
            <v>2009/09</v>
          </cell>
          <cell r="I112" t="str">
            <v>BTFX</v>
          </cell>
        </row>
        <row r="113">
          <cell r="A113" t="str">
            <v>IMPOSTO DE RENDA E CSL</v>
          </cell>
          <cell r="B113" t="str">
            <v>IMPOSTO DE RENDA E CSL</v>
          </cell>
          <cell r="C113" t="str">
            <v>CSLL</v>
          </cell>
          <cell r="D113" t="str">
            <v>CSLL</v>
          </cell>
          <cell r="E113">
            <v>51000100</v>
          </cell>
          <cell r="F113" t="str">
            <v>CONTRIBUIÇÃO SOCIAL SOBRE O RESULTADO</v>
          </cell>
          <cell r="G113">
            <v>-28292.67</v>
          </cell>
          <cell r="H113" t="str">
            <v>2009/09</v>
          </cell>
          <cell r="I113" t="str">
            <v>BTIT</v>
          </cell>
        </row>
        <row r="114">
          <cell r="A114" t="str">
            <v>IMPOSTO DE RENDA E CSL</v>
          </cell>
          <cell r="B114" t="str">
            <v>IMPOSTO DE RENDA E CSL</v>
          </cell>
          <cell r="C114" t="str">
            <v>CSLL</v>
          </cell>
          <cell r="D114" t="str">
            <v>CSLL</v>
          </cell>
          <cell r="E114">
            <v>51000100</v>
          </cell>
          <cell r="F114" t="str">
            <v>CONTRIBUIÇÃO SOCIAL SOBRE O RESULTADO</v>
          </cell>
          <cell r="G114">
            <v>5048729.9400000004</v>
          </cell>
          <cell r="H114" t="str">
            <v>2009/09</v>
          </cell>
          <cell r="I114" t="str">
            <v>BTPT</v>
          </cell>
        </row>
        <row r="115">
          <cell r="A115" t="str">
            <v>IMPOSTO DE RENDA E CSL</v>
          </cell>
          <cell r="B115" t="str">
            <v>IMPOSTO DE RENDA E CSL</v>
          </cell>
          <cell r="C115" t="str">
            <v>CSLL</v>
          </cell>
          <cell r="D115" t="str">
            <v>CSLL</v>
          </cell>
          <cell r="E115">
            <v>51000100</v>
          </cell>
          <cell r="F115" t="str">
            <v>CONTRIBUIÇÃO SOCIAL SOBRE O RESULTADO</v>
          </cell>
          <cell r="G115">
            <v>3999463.13</v>
          </cell>
          <cell r="H115" t="str">
            <v>2009/09</v>
          </cell>
          <cell r="I115" t="str">
            <v>BTSU</v>
          </cell>
        </row>
        <row r="116">
          <cell r="A116" t="str">
            <v>IMPOSTO DE RENDA E CSL</v>
          </cell>
          <cell r="B116" t="str">
            <v>IMPOSTO DE RENDA E CSL</v>
          </cell>
          <cell r="C116" t="str">
            <v>CSLL</v>
          </cell>
          <cell r="D116" t="str">
            <v>CSLL</v>
          </cell>
          <cell r="E116">
            <v>51000100</v>
          </cell>
          <cell r="F116" t="str">
            <v>CONTRIBUIÇÃO SOCIAL SOBRE O RESULTADO</v>
          </cell>
          <cell r="G116">
            <v>872576.8</v>
          </cell>
          <cell r="H116" t="str">
            <v>2009/09</v>
          </cell>
          <cell r="I116" t="str">
            <v>IGBR</v>
          </cell>
        </row>
        <row r="117">
          <cell r="A117" t="str">
            <v>IMPOSTO DE RENDA E CSL</v>
          </cell>
          <cell r="B117" t="str">
            <v>IMPOSTO DE RENDA E CSL</v>
          </cell>
          <cell r="C117" t="str">
            <v>CSLL</v>
          </cell>
          <cell r="D117" t="str">
            <v>CSLL</v>
          </cell>
          <cell r="E117">
            <v>51000100</v>
          </cell>
          <cell r="F117" t="str">
            <v>CONTRIBUIÇÃO SOCIAL SOBRE O RESULTADO</v>
          </cell>
          <cell r="G117">
            <v>35491.919999999998</v>
          </cell>
          <cell r="H117" t="str">
            <v>2009/09</v>
          </cell>
          <cell r="I117" t="str">
            <v>TAX</v>
          </cell>
        </row>
        <row r="118">
          <cell r="A118" t="str">
            <v>IMPOSTO DE RENDA E CSL</v>
          </cell>
          <cell r="B118" t="str">
            <v>IMPOSTO DE RENDA E CSL</v>
          </cell>
          <cell r="C118" t="str">
            <v>CSLL</v>
          </cell>
          <cell r="D118" t="str">
            <v>CSLL</v>
          </cell>
          <cell r="E118">
            <v>51000100</v>
          </cell>
          <cell r="F118" t="str">
            <v>CONTRIBUIÇÃO SOCIAL SOBRE O RESULTADO</v>
          </cell>
          <cell r="G118">
            <v>9247939.4600000009</v>
          </cell>
          <cell r="H118" t="str">
            <v>2009/09</v>
          </cell>
          <cell r="I118" t="str">
            <v>TCS</v>
          </cell>
        </row>
        <row r="119">
          <cell r="A119" t="str">
            <v>IMPOSTO DE RENDA E CSL</v>
          </cell>
          <cell r="B119" t="str">
            <v>IMPOSTO DE RENDA E CSL</v>
          </cell>
          <cell r="C119" t="str">
            <v>CSLL</v>
          </cell>
          <cell r="D119" t="str">
            <v>CSLL</v>
          </cell>
          <cell r="E119">
            <v>51000100</v>
          </cell>
          <cell r="F119" t="str">
            <v>CONTRIBUIÇÃO SOCIAL SOBRE O RESULTADO</v>
          </cell>
          <cell r="G119">
            <v>2260.17</v>
          </cell>
          <cell r="H119" t="str">
            <v>2009/09</v>
          </cell>
          <cell r="I119" t="str">
            <v>TNET</v>
          </cell>
        </row>
        <row r="120">
          <cell r="A120" t="str">
            <v>IMPOSTO DE RENDA E CSL</v>
          </cell>
          <cell r="B120" t="str">
            <v>IMPOSTO DE RENDA E CSL</v>
          </cell>
          <cell r="C120" t="str">
            <v>CSLL</v>
          </cell>
          <cell r="D120" t="str">
            <v>CSLL</v>
          </cell>
          <cell r="E120">
            <v>51000100</v>
          </cell>
          <cell r="F120" t="str">
            <v>CONTRIBUIÇÃO SOCIAL SOBRE O RESULTADO</v>
          </cell>
          <cell r="G120">
            <v>14646.48</v>
          </cell>
          <cell r="H120" t="str">
            <v>2009/09</v>
          </cell>
          <cell r="I120" t="str">
            <v>TSR</v>
          </cell>
        </row>
        <row r="121">
          <cell r="A121" t="str">
            <v>IMPOSTO DE RENDA E CSL</v>
          </cell>
          <cell r="B121" t="str">
            <v>IMPOSTO DE RENDA E CSL</v>
          </cell>
          <cell r="C121" t="str">
            <v>CSLL</v>
          </cell>
          <cell r="D121" t="str">
            <v>CSLL</v>
          </cell>
          <cell r="E121">
            <v>51000100</v>
          </cell>
          <cell r="F121" t="str">
            <v>CONTRIBUIÇÃO SOCIAL SOBRE O RESULTADO</v>
          </cell>
          <cell r="G121">
            <v>16603.29</v>
          </cell>
          <cell r="H121" t="str">
            <v>2009/10</v>
          </cell>
          <cell r="I121" t="str">
            <v>BTCA</v>
          </cell>
        </row>
        <row r="122">
          <cell r="A122" t="str">
            <v>IMPOSTO DE RENDA E CSL</v>
          </cell>
          <cell r="B122" t="str">
            <v>IMPOSTO DE RENDA E CSL</v>
          </cell>
          <cell r="C122" t="str">
            <v>CSLL</v>
          </cell>
          <cell r="D122" t="str">
            <v>CSLL</v>
          </cell>
          <cell r="E122">
            <v>51000100</v>
          </cell>
          <cell r="F122" t="str">
            <v>CONTRIBUIÇÃO SOCIAL SOBRE O RESULTADO</v>
          </cell>
          <cell r="G122">
            <v>1496120.01</v>
          </cell>
          <cell r="H122" t="str">
            <v>2009/10</v>
          </cell>
          <cell r="I122" t="str">
            <v>BTCM</v>
          </cell>
        </row>
        <row r="123">
          <cell r="A123" t="str">
            <v>IMPOSTO DE RENDA E CSL</v>
          </cell>
          <cell r="B123" t="str">
            <v>IMPOSTO DE RENDA E CSL</v>
          </cell>
          <cell r="C123" t="str">
            <v>CSLL</v>
          </cell>
          <cell r="D123" t="str">
            <v>CSLL</v>
          </cell>
          <cell r="E123">
            <v>51000100</v>
          </cell>
          <cell r="F123" t="str">
            <v>CONTRIBUIÇÃO SOCIAL SOBRE O RESULTADO</v>
          </cell>
          <cell r="G123">
            <v>32325370.309999999</v>
          </cell>
          <cell r="H123" t="str">
            <v>2009/10</v>
          </cell>
          <cell r="I123" t="str">
            <v>BTFX</v>
          </cell>
        </row>
        <row r="124">
          <cell r="A124" t="str">
            <v>IMPOSTO DE RENDA E CSL</v>
          </cell>
          <cell r="B124" t="str">
            <v>IMPOSTO DE RENDA E CSL</v>
          </cell>
          <cell r="C124" t="str">
            <v>CSLL</v>
          </cell>
          <cell r="D124" t="str">
            <v>CSLL</v>
          </cell>
          <cell r="E124">
            <v>51000100</v>
          </cell>
          <cell r="F124" t="str">
            <v>CONTRIBUIÇÃO SOCIAL SOBRE O RESULTADO</v>
          </cell>
          <cell r="G124">
            <v>-786325.81</v>
          </cell>
          <cell r="H124" t="str">
            <v>2009/10</v>
          </cell>
          <cell r="I124" t="str">
            <v>BTIT</v>
          </cell>
        </row>
        <row r="125">
          <cell r="A125" t="str">
            <v>IMPOSTO DE RENDA E CSL</v>
          </cell>
          <cell r="B125" t="str">
            <v>IMPOSTO DE RENDA E CSL</v>
          </cell>
          <cell r="C125" t="str">
            <v>CSLL</v>
          </cell>
          <cell r="D125" t="str">
            <v>CSLL</v>
          </cell>
          <cell r="E125">
            <v>51000100</v>
          </cell>
          <cell r="F125" t="str">
            <v>CONTRIBUIÇÃO SOCIAL SOBRE O RESULTADO</v>
          </cell>
          <cell r="G125">
            <v>0</v>
          </cell>
          <cell r="H125" t="str">
            <v>2009/10</v>
          </cell>
          <cell r="I125" t="str">
            <v>BTPT</v>
          </cell>
        </row>
        <row r="126">
          <cell r="A126" t="str">
            <v>IMPOSTO DE RENDA E CSL</v>
          </cell>
          <cell r="B126" t="str">
            <v>IMPOSTO DE RENDA E CSL</v>
          </cell>
          <cell r="C126" t="str">
            <v>CSLL</v>
          </cell>
          <cell r="D126" t="str">
            <v>CSLL</v>
          </cell>
          <cell r="E126">
            <v>51000100</v>
          </cell>
          <cell r="F126" t="str">
            <v>CONTRIBUIÇÃO SOCIAL SOBRE O RESULTADO</v>
          </cell>
          <cell r="G126">
            <v>4092342.02</v>
          </cell>
          <cell r="H126" t="str">
            <v>2009/10</v>
          </cell>
          <cell r="I126" t="str">
            <v>BTSU</v>
          </cell>
        </row>
        <row r="127">
          <cell r="A127" t="str">
            <v>IMPOSTO DE RENDA E CSL</v>
          </cell>
          <cell r="B127" t="str">
            <v>IMPOSTO DE RENDA E CSL</v>
          </cell>
          <cell r="C127" t="str">
            <v>CSLL</v>
          </cell>
          <cell r="D127" t="str">
            <v>CSLL</v>
          </cell>
          <cell r="E127">
            <v>51000100</v>
          </cell>
          <cell r="F127" t="str">
            <v>CONTRIBUIÇÃO SOCIAL SOBRE O RESULTADO</v>
          </cell>
          <cell r="G127">
            <v>1347587.5</v>
          </cell>
          <cell r="H127" t="str">
            <v>2009/10</v>
          </cell>
          <cell r="I127" t="str">
            <v>IGBR</v>
          </cell>
        </row>
        <row r="128">
          <cell r="A128" t="str">
            <v>IMPOSTO DE RENDA E CSL</v>
          </cell>
          <cell r="B128" t="str">
            <v>IMPOSTO DE RENDA E CSL</v>
          </cell>
          <cell r="C128" t="str">
            <v>CSLL</v>
          </cell>
          <cell r="D128" t="str">
            <v>CSLL</v>
          </cell>
          <cell r="E128">
            <v>51000100</v>
          </cell>
          <cell r="F128" t="str">
            <v>CONTRIBUIÇÃO SOCIAL SOBRE O RESULTADO</v>
          </cell>
          <cell r="G128">
            <v>35993.15</v>
          </cell>
          <cell r="H128" t="str">
            <v>2009/10</v>
          </cell>
          <cell r="I128" t="str">
            <v>TAX</v>
          </cell>
        </row>
        <row r="129">
          <cell r="A129" t="str">
            <v>IMPOSTO DE RENDA E CSL</v>
          </cell>
          <cell r="B129" t="str">
            <v>IMPOSTO DE RENDA E CSL</v>
          </cell>
          <cell r="C129" t="str">
            <v>CSLL</v>
          </cell>
          <cell r="D129" t="str">
            <v>CSLL</v>
          </cell>
          <cell r="E129">
            <v>51000100</v>
          </cell>
          <cell r="F129" t="str">
            <v>CONTRIBUIÇÃO SOCIAL SOBRE O RESULTADO</v>
          </cell>
          <cell r="G129">
            <v>8616894.9900000002</v>
          </cell>
          <cell r="H129" t="str">
            <v>2009/10</v>
          </cell>
          <cell r="I129" t="str">
            <v>TCS</v>
          </cell>
        </row>
        <row r="130">
          <cell r="A130" t="str">
            <v>IMPOSTO DE RENDA E CSL</v>
          </cell>
          <cell r="B130" t="str">
            <v>IMPOSTO DE RENDA E CSL</v>
          </cell>
          <cell r="C130" t="str">
            <v>CSLL</v>
          </cell>
          <cell r="D130" t="str">
            <v>CSLL</v>
          </cell>
          <cell r="E130">
            <v>51000100</v>
          </cell>
          <cell r="F130" t="str">
            <v>CONTRIBUIÇÃO SOCIAL SOBRE O RESULTADO</v>
          </cell>
          <cell r="G130">
            <v>2271.81</v>
          </cell>
          <cell r="H130" t="str">
            <v>2009/10</v>
          </cell>
          <cell r="I130" t="str">
            <v>TNET</v>
          </cell>
        </row>
        <row r="131">
          <cell r="A131" t="str">
            <v>IMPOSTO DE RENDA E CSL</v>
          </cell>
          <cell r="B131" t="str">
            <v>IMPOSTO DE RENDA E CSL</v>
          </cell>
          <cell r="C131" t="str">
            <v>CSLL</v>
          </cell>
          <cell r="D131" t="str">
            <v>CSLL</v>
          </cell>
          <cell r="E131">
            <v>51000100</v>
          </cell>
          <cell r="F131" t="str">
            <v>CONTRIBUIÇÃO SOCIAL SOBRE O RESULTADO</v>
          </cell>
          <cell r="G131">
            <v>18883.02</v>
          </cell>
          <cell r="H131" t="str">
            <v>2009/10</v>
          </cell>
          <cell r="I131" t="str">
            <v>TSR</v>
          </cell>
        </row>
        <row r="132">
          <cell r="A132" t="str">
            <v>IMPOSTO DE RENDA E CSL</v>
          </cell>
          <cell r="B132" t="str">
            <v>IMPOSTO DE RENDA E CSL</v>
          </cell>
          <cell r="C132" t="str">
            <v>CSLL</v>
          </cell>
          <cell r="D132" t="str">
            <v>CSLL</v>
          </cell>
          <cell r="E132">
            <v>51000110</v>
          </cell>
          <cell r="F132" t="str">
            <v>CONTRIBUIÇÃO SOCIAL DIFERIDA SOBRE O RES</v>
          </cell>
          <cell r="G132">
            <v>-2762865.98</v>
          </cell>
          <cell r="H132" t="str">
            <v>2009/01</v>
          </cell>
          <cell r="I132" t="str">
            <v>BTCC</v>
          </cell>
        </row>
        <row r="133">
          <cell r="A133" t="str">
            <v>IMPOSTO DE RENDA E CSL</v>
          </cell>
          <cell r="B133" t="str">
            <v>IMPOSTO DE RENDA E CSL</v>
          </cell>
          <cell r="C133" t="str">
            <v>CSLL</v>
          </cell>
          <cell r="D133" t="str">
            <v>CSLL</v>
          </cell>
          <cell r="E133">
            <v>51000110</v>
          </cell>
          <cell r="F133" t="str">
            <v>CONTRIBUIÇÃO SOCIAL DIFERIDA SOBRE O RES</v>
          </cell>
          <cell r="G133">
            <v>1412030.74</v>
          </cell>
          <cell r="H133" t="str">
            <v>2009/01</v>
          </cell>
          <cell r="I133" t="str">
            <v>BTCE</v>
          </cell>
        </row>
        <row r="134">
          <cell r="A134" t="str">
            <v>IMPOSTO DE RENDA E CSL</v>
          </cell>
          <cell r="B134" t="str">
            <v>IMPOSTO DE RENDA E CSL</v>
          </cell>
          <cell r="C134" t="str">
            <v>CSLL</v>
          </cell>
          <cell r="D134" t="str">
            <v>CSLL</v>
          </cell>
          <cell r="E134">
            <v>51000110</v>
          </cell>
          <cell r="F134" t="str">
            <v>CONTRIBUIÇÃO SOCIAL DIFERIDA SOBRE O RES</v>
          </cell>
          <cell r="G134">
            <v>-498583.58</v>
          </cell>
          <cell r="H134" t="str">
            <v>2009/01</v>
          </cell>
          <cell r="I134" t="str">
            <v>BTCM</v>
          </cell>
        </row>
        <row r="135">
          <cell r="A135" t="str">
            <v>IMPOSTO DE RENDA E CSL</v>
          </cell>
          <cell r="B135" t="str">
            <v>IMPOSTO DE RENDA E CSL</v>
          </cell>
          <cell r="C135" t="str">
            <v>CSLL</v>
          </cell>
          <cell r="D135" t="str">
            <v>CSLL</v>
          </cell>
          <cell r="E135">
            <v>51000110</v>
          </cell>
          <cell r="F135" t="str">
            <v>CONTRIBUIÇÃO SOCIAL DIFERIDA SOBRE O RES</v>
          </cell>
          <cell r="G135">
            <v>35341663.600000001</v>
          </cell>
          <cell r="H135" t="str">
            <v>2009/01</v>
          </cell>
          <cell r="I135" t="str">
            <v>BTFX</v>
          </cell>
        </row>
        <row r="136">
          <cell r="A136" t="str">
            <v>IMPOSTO DE RENDA E CSL</v>
          </cell>
          <cell r="B136" t="str">
            <v>IMPOSTO DE RENDA E CSL</v>
          </cell>
          <cell r="C136" t="str">
            <v>CSLL</v>
          </cell>
          <cell r="D136" t="str">
            <v>CSLL</v>
          </cell>
          <cell r="E136">
            <v>51000110</v>
          </cell>
          <cell r="F136" t="str">
            <v>CONTRIBUIÇÃO SOCIAL DIFERIDA SOBRE O RES</v>
          </cell>
          <cell r="G136">
            <v>15465.31</v>
          </cell>
          <cell r="H136" t="str">
            <v>2009/01</v>
          </cell>
          <cell r="I136" t="str">
            <v>BTIT</v>
          </cell>
        </row>
        <row r="137">
          <cell r="A137" t="str">
            <v>IMPOSTO DE RENDA E CSL</v>
          </cell>
          <cell r="B137" t="str">
            <v>IMPOSTO DE RENDA E CSL</v>
          </cell>
          <cell r="C137" t="str">
            <v>CSLL</v>
          </cell>
          <cell r="D137" t="str">
            <v>CSLL</v>
          </cell>
          <cell r="E137">
            <v>51000110</v>
          </cell>
          <cell r="F137" t="str">
            <v>CONTRIBUIÇÃO SOCIAL DIFERIDA SOBRE O RES</v>
          </cell>
          <cell r="G137">
            <v>278796.28999999998</v>
          </cell>
          <cell r="H137" t="str">
            <v>2009/01</v>
          </cell>
          <cell r="I137" t="str">
            <v>BTPT</v>
          </cell>
        </row>
        <row r="138">
          <cell r="A138" t="str">
            <v>IMPOSTO DE RENDA E CSL</v>
          </cell>
          <cell r="B138" t="str">
            <v>IMPOSTO DE RENDA E CSL</v>
          </cell>
          <cell r="C138" t="str">
            <v>CSLL</v>
          </cell>
          <cell r="D138" t="str">
            <v>CSLL</v>
          </cell>
          <cell r="E138">
            <v>51000110</v>
          </cell>
          <cell r="F138" t="str">
            <v>CONTRIBUIÇÃO SOCIAL DIFERIDA SOBRE O RES</v>
          </cell>
          <cell r="G138">
            <v>-349863.3</v>
          </cell>
          <cell r="H138" t="str">
            <v>2009/01</v>
          </cell>
          <cell r="I138" t="str">
            <v>IGBR</v>
          </cell>
        </row>
        <row r="139">
          <cell r="A139" t="str">
            <v>IMPOSTO DE RENDA E CSL</v>
          </cell>
          <cell r="B139" t="str">
            <v>IMPOSTO DE RENDA E CSL</v>
          </cell>
          <cell r="C139" t="str">
            <v>CSLL</v>
          </cell>
          <cell r="D139" t="str">
            <v>CSLL</v>
          </cell>
          <cell r="E139">
            <v>51000110</v>
          </cell>
          <cell r="F139" t="str">
            <v>CONTRIBUIÇÃO SOCIAL DIFERIDA SOBRE O RES</v>
          </cell>
          <cell r="G139">
            <v>2145.9699999999998</v>
          </cell>
          <cell r="H139" t="str">
            <v>2009/01</v>
          </cell>
          <cell r="I139" t="str">
            <v>SOLP</v>
          </cell>
        </row>
        <row r="140">
          <cell r="A140" t="str">
            <v>IMPOSTO DE RENDA E CSL</v>
          </cell>
          <cell r="B140" t="str">
            <v>IMPOSTO DE RENDA E CSL</v>
          </cell>
          <cell r="C140" t="str">
            <v>CSLL</v>
          </cell>
          <cell r="D140" t="str">
            <v>CSLL</v>
          </cell>
          <cell r="E140">
            <v>51000110</v>
          </cell>
          <cell r="F140" t="str">
            <v>CONTRIBUIÇÃO SOCIAL DIFERIDA SOBRE O RES</v>
          </cell>
          <cell r="G140">
            <v>3305201.94</v>
          </cell>
          <cell r="H140" t="str">
            <v>2009/01</v>
          </cell>
          <cell r="I140" t="str">
            <v>TA59</v>
          </cell>
        </row>
        <row r="141">
          <cell r="A141" t="str">
            <v>IMPOSTO DE RENDA E CSL</v>
          </cell>
          <cell r="B141" t="str">
            <v>IMPOSTO DE RENDA E CSL</v>
          </cell>
          <cell r="C141" t="str">
            <v>CSLL</v>
          </cell>
          <cell r="D141" t="str">
            <v>CSLL</v>
          </cell>
          <cell r="E141">
            <v>51000110</v>
          </cell>
          <cell r="F141" t="str">
            <v>CONTRIBUIÇÃO SOCIAL DIFERIDA SOBRE O RES</v>
          </cell>
          <cell r="G141">
            <v>34689.25</v>
          </cell>
          <cell r="H141" t="str">
            <v>2009/01</v>
          </cell>
          <cell r="I141" t="str">
            <v>TAX</v>
          </cell>
        </row>
        <row r="142">
          <cell r="A142" t="str">
            <v>IMPOSTO DE RENDA E CSL</v>
          </cell>
          <cell r="B142" t="str">
            <v>IMPOSTO DE RENDA E CSL</v>
          </cell>
          <cell r="C142" t="str">
            <v>CSLL</v>
          </cell>
          <cell r="D142" t="str">
            <v>CSLL</v>
          </cell>
          <cell r="E142">
            <v>51000110</v>
          </cell>
          <cell r="F142" t="str">
            <v>CONTRIBUIÇÃO SOCIAL DIFERIDA SOBRE O RES</v>
          </cell>
          <cell r="G142">
            <v>-31982922.77</v>
          </cell>
          <cell r="H142" t="str">
            <v>2009/01</v>
          </cell>
          <cell r="I142" t="str">
            <v>TCS</v>
          </cell>
        </row>
        <row r="143">
          <cell r="A143" t="str">
            <v>IMPOSTO DE RENDA E CSL</v>
          </cell>
          <cell r="B143" t="str">
            <v>IMPOSTO DE RENDA E CSL</v>
          </cell>
          <cell r="C143" t="str">
            <v>CSLL</v>
          </cell>
          <cell r="D143" t="str">
            <v>CSLL</v>
          </cell>
          <cell r="E143">
            <v>51000110</v>
          </cell>
          <cell r="F143" t="str">
            <v>CONTRIBUIÇÃO SOCIAL DIFERIDA SOBRE O RES</v>
          </cell>
          <cell r="G143">
            <v>-14416660.9</v>
          </cell>
          <cell r="H143" t="str">
            <v>2009/01</v>
          </cell>
          <cell r="I143" t="str">
            <v>TLM</v>
          </cell>
        </row>
        <row r="144">
          <cell r="A144" t="str">
            <v>IMPOSTO DE RENDA E CSL</v>
          </cell>
          <cell r="B144" t="str">
            <v>IMPOSTO DE RENDA E CSL</v>
          </cell>
          <cell r="C144" t="str">
            <v>CSLL</v>
          </cell>
          <cell r="D144" t="str">
            <v>CSLL</v>
          </cell>
          <cell r="E144">
            <v>51000110</v>
          </cell>
          <cell r="F144" t="str">
            <v>CONTRIBUIÇÃO SOCIAL DIFERIDA SOBRE O RES</v>
          </cell>
          <cell r="G144">
            <v>-110948.85</v>
          </cell>
          <cell r="H144" t="str">
            <v>2009/01</v>
          </cell>
          <cell r="I144" t="str">
            <v>TNCP</v>
          </cell>
        </row>
        <row r="145">
          <cell r="A145" t="str">
            <v>IMPOSTO DE RENDA E CSL</v>
          </cell>
          <cell r="B145" t="str">
            <v>IMPOSTO DE RENDA E CSL</v>
          </cell>
          <cell r="C145" t="str">
            <v>CSLL</v>
          </cell>
          <cell r="D145" t="str">
            <v>CSLL</v>
          </cell>
          <cell r="E145">
            <v>51000110</v>
          </cell>
          <cell r="F145" t="str">
            <v>CONTRIBUIÇÃO SOCIAL DIFERIDA SOBRE O RES</v>
          </cell>
          <cell r="G145">
            <v>7885527.3300000001</v>
          </cell>
          <cell r="H145" t="str">
            <v>2009/01</v>
          </cell>
          <cell r="I145" t="str">
            <v>TNL</v>
          </cell>
        </row>
        <row r="146">
          <cell r="A146" t="str">
            <v>IMPOSTO DE RENDA E CSL</v>
          </cell>
          <cell r="B146" t="str">
            <v>IMPOSTO DE RENDA E CSL</v>
          </cell>
          <cell r="C146" t="str">
            <v>CSLL</v>
          </cell>
          <cell r="D146" t="str">
            <v>CSLL</v>
          </cell>
          <cell r="E146">
            <v>51000110</v>
          </cell>
          <cell r="F146" t="str">
            <v>CONTRIBUIÇÃO SOCIAL DIFERIDA SOBRE O RES</v>
          </cell>
          <cell r="G146">
            <v>2428835.21</v>
          </cell>
          <cell r="H146" t="str">
            <v>2009/02</v>
          </cell>
          <cell r="I146" t="str">
            <v>BTCC</v>
          </cell>
        </row>
        <row r="147">
          <cell r="A147" t="str">
            <v>IMPOSTO DE RENDA E CSL</v>
          </cell>
          <cell r="B147" t="str">
            <v>IMPOSTO DE RENDA E CSL</v>
          </cell>
          <cell r="C147" t="str">
            <v>CSLL</v>
          </cell>
          <cell r="D147" t="str">
            <v>CSLL</v>
          </cell>
          <cell r="E147">
            <v>51000110</v>
          </cell>
          <cell r="F147" t="str">
            <v>CONTRIBUIÇÃO SOCIAL DIFERIDA SOBRE O RES</v>
          </cell>
          <cell r="G147">
            <v>-15012235.26</v>
          </cell>
          <cell r="H147" t="str">
            <v>2009/02</v>
          </cell>
          <cell r="I147" t="str">
            <v>BTCE</v>
          </cell>
        </row>
        <row r="148">
          <cell r="A148" t="str">
            <v>IMPOSTO DE RENDA E CSL</v>
          </cell>
          <cell r="B148" t="str">
            <v>IMPOSTO DE RENDA E CSL</v>
          </cell>
          <cell r="C148" t="str">
            <v>CSLL</v>
          </cell>
          <cell r="D148" t="str">
            <v>CSLL</v>
          </cell>
          <cell r="E148">
            <v>51000110</v>
          </cell>
          <cell r="F148" t="str">
            <v>CONTRIBUIÇÃO SOCIAL DIFERIDA SOBRE O RES</v>
          </cell>
          <cell r="G148">
            <v>-857627.66</v>
          </cell>
          <cell r="H148" t="str">
            <v>2009/02</v>
          </cell>
          <cell r="I148" t="str">
            <v>BTCM</v>
          </cell>
        </row>
        <row r="149">
          <cell r="A149" t="str">
            <v>IMPOSTO DE RENDA E CSL</v>
          </cell>
          <cell r="B149" t="str">
            <v>IMPOSTO DE RENDA E CSL</v>
          </cell>
          <cell r="C149" t="str">
            <v>CSLL</v>
          </cell>
          <cell r="D149" t="str">
            <v>CSLL</v>
          </cell>
          <cell r="E149">
            <v>51000110</v>
          </cell>
          <cell r="F149" t="str">
            <v>CONTRIBUIÇÃO SOCIAL DIFERIDA SOBRE O RES</v>
          </cell>
          <cell r="G149">
            <v>-40213080.770000003</v>
          </cell>
          <cell r="H149" t="str">
            <v>2009/02</v>
          </cell>
          <cell r="I149" t="str">
            <v>BTFX</v>
          </cell>
        </row>
        <row r="150">
          <cell r="A150" t="str">
            <v>IMPOSTO DE RENDA E CSL</v>
          </cell>
          <cell r="B150" t="str">
            <v>IMPOSTO DE RENDA E CSL</v>
          </cell>
          <cell r="C150" t="str">
            <v>CSLL</v>
          </cell>
          <cell r="D150" t="str">
            <v>CSLL</v>
          </cell>
          <cell r="E150">
            <v>51000110</v>
          </cell>
          <cell r="F150" t="str">
            <v>CONTRIBUIÇÃO SOCIAL DIFERIDA SOBRE O RES</v>
          </cell>
          <cell r="G150">
            <v>751038.55</v>
          </cell>
          <cell r="H150" t="str">
            <v>2009/02</v>
          </cell>
          <cell r="I150" t="str">
            <v>BTIT</v>
          </cell>
        </row>
        <row r="151">
          <cell r="A151" t="str">
            <v>IMPOSTO DE RENDA E CSL</v>
          </cell>
          <cell r="B151" t="str">
            <v>IMPOSTO DE RENDA E CSL</v>
          </cell>
          <cell r="C151" t="str">
            <v>CSLL</v>
          </cell>
          <cell r="D151" t="str">
            <v>CSLL</v>
          </cell>
          <cell r="E151">
            <v>51000110</v>
          </cell>
          <cell r="F151" t="str">
            <v>CONTRIBUIÇÃO SOCIAL DIFERIDA SOBRE O RES</v>
          </cell>
          <cell r="G151">
            <v>280666.18</v>
          </cell>
          <cell r="H151" t="str">
            <v>2009/02</v>
          </cell>
          <cell r="I151" t="str">
            <v>BTPT</v>
          </cell>
        </row>
        <row r="152">
          <cell r="A152" t="str">
            <v>IMPOSTO DE RENDA E CSL</v>
          </cell>
          <cell r="B152" t="str">
            <v>IMPOSTO DE RENDA E CSL</v>
          </cell>
          <cell r="C152" t="str">
            <v>CSLL</v>
          </cell>
          <cell r="D152" t="str">
            <v>CSLL</v>
          </cell>
          <cell r="E152">
            <v>51000110</v>
          </cell>
          <cell r="F152" t="str">
            <v>CONTRIBUIÇÃO SOCIAL DIFERIDA SOBRE O RES</v>
          </cell>
          <cell r="G152">
            <v>-783504.54</v>
          </cell>
          <cell r="H152" t="str">
            <v>2009/02</v>
          </cell>
          <cell r="I152" t="str">
            <v>IGBR</v>
          </cell>
        </row>
        <row r="153">
          <cell r="A153" t="str">
            <v>IMPOSTO DE RENDA E CSL</v>
          </cell>
          <cell r="B153" t="str">
            <v>IMPOSTO DE RENDA E CSL</v>
          </cell>
          <cell r="C153" t="str">
            <v>CSLL</v>
          </cell>
          <cell r="D153" t="str">
            <v>CSLL</v>
          </cell>
          <cell r="E153">
            <v>51000110</v>
          </cell>
          <cell r="F153" t="str">
            <v>CONTRIBUIÇÃO SOCIAL DIFERIDA SOBRE O RES</v>
          </cell>
          <cell r="G153">
            <v>3351.77</v>
          </cell>
          <cell r="H153" t="str">
            <v>2009/02</v>
          </cell>
          <cell r="I153" t="str">
            <v>SOLP</v>
          </cell>
        </row>
        <row r="154">
          <cell r="A154" t="str">
            <v>IMPOSTO DE RENDA E CSL</v>
          </cell>
          <cell r="B154" t="str">
            <v>IMPOSTO DE RENDA E CSL</v>
          </cell>
          <cell r="C154" t="str">
            <v>CSLL</v>
          </cell>
          <cell r="D154" t="str">
            <v>CSLL</v>
          </cell>
          <cell r="E154">
            <v>51000110</v>
          </cell>
          <cell r="F154" t="str">
            <v>CONTRIBUIÇÃO SOCIAL DIFERIDA SOBRE O RES</v>
          </cell>
          <cell r="G154">
            <v>-3305201.94</v>
          </cell>
          <cell r="H154" t="str">
            <v>2009/02</v>
          </cell>
          <cell r="I154" t="str">
            <v>TA59</v>
          </cell>
        </row>
        <row r="155">
          <cell r="A155" t="str">
            <v>IMPOSTO DE RENDA E CSL</v>
          </cell>
          <cell r="B155" t="str">
            <v>IMPOSTO DE RENDA E CSL</v>
          </cell>
          <cell r="C155" t="str">
            <v>CSLL</v>
          </cell>
          <cell r="D155" t="str">
            <v>CSLL</v>
          </cell>
          <cell r="E155">
            <v>51000110</v>
          </cell>
          <cell r="F155" t="str">
            <v>CONTRIBUIÇÃO SOCIAL DIFERIDA SOBRE O RES</v>
          </cell>
          <cell r="G155">
            <v>40396.78</v>
          </cell>
          <cell r="H155" t="str">
            <v>2009/02</v>
          </cell>
          <cell r="I155" t="str">
            <v>TAX</v>
          </cell>
        </row>
        <row r="156">
          <cell r="A156" t="str">
            <v>IMPOSTO DE RENDA E CSL</v>
          </cell>
          <cell r="B156" t="str">
            <v>IMPOSTO DE RENDA E CSL</v>
          </cell>
          <cell r="C156" t="str">
            <v>CSLL</v>
          </cell>
          <cell r="D156" t="str">
            <v>CSLL</v>
          </cell>
          <cell r="E156">
            <v>51000110</v>
          </cell>
          <cell r="F156" t="str">
            <v>CONTRIBUIÇÃO SOCIAL DIFERIDA SOBRE O RES</v>
          </cell>
          <cell r="G156">
            <v>-2315122.06</v>
          </cell>
          <cell r="H156" t="str">
            <v>2009/02</v>
          </cell>
          <cell r="I156" t="str">
            <v>TCS</v>
          </cell>
        </row>
        <row r="157">
          <cell r="A157" t="str">
            <v>IMPOSTO DE RENDA E CSL</v>
          </cell>
          <cell r="B157" t="str">
            <v>IMPOSTO DE RENDA E CSL</v>
          </cell>
          <cell r="C157" t="str">
            <v>CSLL</v>
          </cell>
          <cell r="D157" t="str">
            <v>CSLL</v>
          </cell>
          <cell r="E157">
            <v>51000110</v>
          </cell>
          <cell r="F157" t="str">
            <v>CONTRIBUIÇÃO SOCIAL DIFERIDA SOBRE O RES</v>
          </cell>
          <cell r="G157">
            <v>7814512.54</v>
          </cell>
          <cell r="H157" t="str">
            <v>2009/02</v>
          </cell>
          <cell r="I157" t="str">
            <v>TLM</v>
          </cell>
        </row>
        <row r="158">
          <cell r="A158" t="str">
            <v>IMPOSTO DE RENDA E CSL</v>
          </cell>
          <cell r="B158" t="str">
            <v>IMPOSTO DE RENDA E CSL</v>
          </cell>
          <cell r="C158" t="str">
            <v>CSLL</v>
          </cell>
          <cell r="D158" t="str">
            <v>CSLL</v>
          </cell>
          <cell r="E158">
            <v>51000110</v>
          </cell>
          <cell r="F158" t="str">
            <v>CONTRIBUIÇÃO SOCIAL DIFERIDA SOBRE O RES</v>
          </cell>
          <cell r="G158">
            <v>-174835.74</v>
          </cell>
          <cell r="H158" t="str">
            <v>2009/02</v>
          </cell>
          <cell r="I158" t="str">
            <v>TNCP</v>
          </cell>
        </row>
        <row r="159">
          <cell r="A159" t="str">
            <v>IMPOSTO DE RENDA E CSL</v>
          </cell>
          <cell r="B159" t="str">
            <v>IMPOSTO DE RENDA E CSL</v>
          </cell>
          <cell r="C159" t="str">
            <v>CSLL</v>
          </cell>
          <cell r="D159" t="str">
            <v>CSLL</v>
          </cell>
          <cell r="E159">
            <v>51000110</v>
          </cell>
          <cell r="F159" t="str">
            <v>CONTRIBUIÇÃO SOCIAL DIFERIDA SOBRE O RES</v>
          </cell>
          <cell r="G159">
            <v>-287832.08</v>
          </cell>
          <cell r="H159" t="str">
            <v>2009/02</v>
          </cell>
          <cell r="I159" t="str">
            <v>TNL</v>
          </cell>
        </row>
        <row r="160">
          <cell r="A160" t="str">
            <v>IMPOSTO DE RENDA E CSL</v>
          </cell>
          <cell r="B160" t="str">
            <v>IMPOSTO DE RENDA E CSL</v>
          </cell>
          <cell r="C160" t="str">
            <v>CSLL</v>
          </cell>
          <cell r="D160" t="str">
            <v>CSLL</v>
          </cell>
          <cell r="E160">
            <v>51000110</v>
          </cell>
          <cell r="F160" t="str">
            <v>CONTRIBUIÇÃO SOCIAL DIFERIDA SOBRE O RES</v>
          </cell>
          <cell r="G160">
            <v>1309471.02</v>
          </cell>
          <cell r="H160" t="str">
            <v>2009/03</v>
          </cell>
          <cell r="I160" t="str">
            <v>BTCC</v>
          </cell>
        </row>
        <row r="161">
          <cell r="A161" t="str">
            <v>IMPOSTO DE RENDA E CSL</v>
          </cell>
          <cell r="B161" t="str">
            <v>IMPOSTO DE RENDA E CSL</v>
          </cell>
          <cell r="C161" t="str">
            <v>CSLL</v>
          </cell>
          <cell r="D161" t="str">
            <v>CSLL</v>
          </cell>
          <cell r="E161">
            <v>51000110</v>
          </cell>
          <cell r="F161" t="str">
            <v>CONTRIBUIÇÃO SOCIAL DIFERIDA SOBRE O RES</v>
          </cell>
          <cell r="G161">
            <v>-3247560.36</v>
          </cell>
          <cell r="H161" t="str">
            <v>2009/03</v>
          </cell>
          <cell r="I161" t="str">
            <v>BTCE</v>
          </cell>
        </row>
        <row r="162">
          <cell r="A162" t="str">
            <v>IMPOSTO DE RENDA E CSL</v>
          </cell>
          <cell r="B162" t="str">
            <v>IMPOSTO DE RENDA E CSL</v>
          </cell>
          <cell r="C162" t="str">
            <v>CSLL</v>
          </cell>
          <cell r="D162" t="str">
            <v>CSLL</v>
          </cell>
          <cell r="E162">
            <v>51000110</v>
          </cell>
          <cell r="F162" t="str">
            <v>CONTRIBUIÇÃO SOCIAL DIFERIDA SOBRE O RES</v>
          </cell>
          <cell r="G162">
            <v>-3552238.81</v>
          </cell>
          <cell r="H162" t="str">
            <v>2009/03</v>
          </cell>
          <cell r="I162" t="str">
            <v>BTCM</v>
          </cell>
        </row>
        <row r="163">
          <cell r="A163" t="str">
            <v>IMPOSTO DE RENDA E CSL</v>
          </cell>
          <cell r="B163" t="str">
            <v>IMPOSTO DE RENDA E CSL</v>
          </cell>
          <cell r="C163" t="str">
            <v>CSLL</v>
          </cell>
          <cell r="D163" t="str">
            <v>CSLL</v>
          </cell>
          <cell r="E163">
            <v>51000110</v>
          </cell>
          <cell r="F163" t="str">
            <v>CONTRIBUIÇÃO SOCIAL DIFERIDA SOBRE O RES</v>
          </cell>
          <cell r="G163">
            <v>-121104902.12</v>
          </cell>
          <cell r="H163" t="str">
            <v>2009/03</v>
          </cell>
          <cell r="I163" t="str">
            <v>BTFX</v>
          </cell>
        </row>
        <row r="164">
          <cell r="A164" t="str">
            <v>IMPOSTO DE RENDA E CSL</v>
          </cell>
          <cell r="B164" t="str">
            <v>IMPOSTO DE RENDA E CSL</v>
          </cell>
          <cell r="C164" t="str">
            <v>CSLL</v>
          </cell>
          <cell r="D164" t="str">
            <v>CSLL</v>
          </cell>
          <cell r="E164">
            <v>51000110</v>
          </cell>
          <cell r="F164" t="str">
            <v>CONTRIBUIÇÃO SOCIAL DIFERIDA SOBRE O RES</v>
          </cell>
          <cell r="G164">
            <v>-1252524.57</v>
          </cell>
          <cell r="H164" t="str">
            <v>2009/03</v>
          </cell>
          <cell r="I164" t="str">
            <v>BTIT</v>
          </cell>
        </row>
        <row r="165">
          <cell r="A165" t="str">
            <v>IMPOSTO DE RENDA E CSL</v>
          </cell>
          <cell r="B165" t="str">
            <v>IMPOSTO DE RENDA E CSL</v>
          </cell>
          <cell r="C165" t="str">
            <v>CSLL</v>
          </cell>
          <cell r="D165" t="str">
            <v>CSLL</v>
          </cell>
          <cell r="E165">
            <v>51000110</v>
          </cell>
          <cell r="F165" t="str">
            <v>CONTRIBUIÇÃO SOCIAL DIFERIDA SOBRE O RES</v>
          </cell>
          <cell r="G165">
            <v>232915.37</v>
          </cell>
          <cell r="H165" t="str">
            <v>2009/03</v>
          </cell>
          <cell r="I165" t="str">
            <v>BTPT</v>
          </cell>
        </row>
        <row r="166">
          <cell r="A166" t="str">
            <v>IMPOSTO DE RENDA E CSL</v>
          </cell>
          <cell r="B166" t="str">
            <v>IMPOSTO DE RENDA E CSL</v>
          </cell>
          <cell r="C166" t="str">
            <v>CSLL</v>
          </cell>
          <cell r="D166" t="str">
            <v>CSLL</v>
          </cell>
          <cell r="E166">
            <v>51000110</v>
          </cell>
          <cell r="F166" t="str">
            <v>CONTRIBUIÇÃO SOCIAL DIFERIDA SOBRE O RES</v>
          </cell>
          <cell r="G166">
            <v>477966.41</v>
          </cell>
          <cell r="H166" t="str">
            <v>2009/03</v>
          </cell>
          <cell r="I166" t="str">
            <v>IGBR</v>
          </cell>
        </row>
        <row r="167">
          <cell r="A167" t="str">
            <v>IMPOSTO DE RENDA E CSL</v>
          </cell>
          <cell r="B167" t="str">
            <v>IMPOSTO DE RENDA E CSL</v>
          </cell>
          <cell r="C167" t="str">
            <v>CSLL</v>
          </cell>
          <cell r="D167" t="str">
            <v>CSLL</v>
          </cell>
          <cell r="E167">
            <v>51000110</v>
          </cell>
          <cell r="F167" t="str">
            <v>CONTRIBUIÇÃO SOCIAL DIFERIDA SOBRE O RES</v>
          </cell>
          <cell r="G167">
            <v>4463.67</v>
          </cell>
          <cell r="H167" t="str">
            <v>2009/03</v>
          </cell>
          <cell r="I167" t="str">
            <v>SOLP</v>
          </cell>
        </row>
        <row r="168">
          <cell r="A168" t="str">
            <v>IMPOSTO DE RENDA E CSL</v>
          </cell>
          <cell r="B168" t="str">
            <v>IMPOSTO DE RENDA E CSL</v>
          </cell>
          <cell r="C168" t="str">
            <v>CSLL</v>
          </cell>
          <cell r="D168" t="str">
            <v>CSLL</v>
          </cell>
          <cell r="E168">
            <v>51000110</v>
          </cell>
          <cell r="F168" t="str">
            <v>CONTRIBUIÇÃO SOCIAL DIFERIDA SOBRE O RES</v>
          </cell>
          <cell r="G168">
            <v>149916103.16</v>
          </cell>
          <cell r="H168" t="str">
            <v>2009/03</v>
          </cell>
          <cell r="I168" t="str">
            <v>TA27</v>
          </cell>
        </row>
        <row r="169">
          <cell r="A169" t="str">
            <v>IMPOSTO DE RENDA E CSL</v>
          </cell>
          <cell r="B169" t="str">
            <v>IMPOSTO DE RENDA E CSL</v>
          </cell>
          <cell r="C169" t="str">
            <v>CSLL</v>
          </cell>
          <cell r="D169" t="str">
            <v>CSLL</v>
          </cell>
          <cell r="E169">
            <v>51000110</v>
          </cell>
          <cell r="F169" t="str">
            <v>CONTRIBUIÇÃO SOCIAL DIFERIDA SOBRE O RES</v>
          </cell>
          <cell r="G169">
            <v>40062.85</v>
          </cell>
          <cell r="H169" t="str">
            <v>2009/03</v>
          </cell>
          <cell r="I169" t="str">
            <v>TAX</v>
          </cell>
        </row>
        <row r="170">
          <cell r="A170" t="str">
            <v>IMPOSTO DE RENDA E CSL</v>
          </cell>
          <cell r="B170" t="str">
            <v>IMPOSTO DE RENDA E CSL</v>
          </cell>
          <cell r="C170" t="str">
            <v>CSLL</v>
          </cell>
          <cell r="D170" t="str">
            <v>CSLL</v>
          </cell>
          <cell r="E170">
            <v>51000110</v>
          </cell>
          <cell r="F170" t="str">
            <v>CONTRIBUIÇÃO SOCIAL DIFERIDA SOBRE O RES</v>
          </cell>
          <cell r="G170">
            <v>-4986656.3099999996</v>
          </cell>
          <cell r="H170" t="str">
            <v>2009/03</v>
          </cell>
          <cell r="I170" t="str">
            <v>TCO1</v>
          </cell>
        </row>
        <row r="171">
          <cell r="A171" t="str">
            <v>IMPOSTO DE RENDA E CSL</v>
          </cell>
          <cell r="B171" t="str">
            <v>IMPOSTO DE RENDA E CSL</v>
          </cell>
          <cell r="C171" t="str">
            <v>CSLL</v>
          </cell>
          <cell r="D171" t="str">
            <v>CSLL</v>
          </cell>
          <cell r="E171">
            <v>51000110</v>
          </cell>
          <cell r="F171" t="str">
            <v>CONTRIBUIÇÃO SOCIAL DIFERIDA SOBRE O RES</v>
          </cell>
          <cell r="G171">
            <v>-638815.11</v>
          </cell>
          <cell r="H171" t="str">
            <v>2009/03</v>
          </cell>
          <cell r="I171" t="str">
            <v>TCO2</v>
          </cell>
        </row>
        <row r="172">
          <cell r="A172" t="str">
            <v>IMPOSTO DE RENDA E CSL</v>
          </cell>
          <cell r="B172" t="str">
            <v>IMPOSTO DE RENDA E CSL</v>
          </cell>
          <cell r="C172" t="str">
            <v>CSLL</v>
          </cell>
          <cell r="D172" t="str">
            <v>CSLL</v>
          </cell>
          <cell r="E172">
            <v>51000110</v>
          </cell>
          <cell r="F172" t="str">
            <v>CONTRIBUIÇÃO SOCIAL DIFERIDA SOBRE O RES</v>
          </cell>
          <cell r="G172">
            <v>-24404834.940000001</v>
          </cell>
          <cell r="H172" t="str">
            <v>2009/03</v>
          </cell>
          <cell r="I172" t="str">
            <v>TCS</v>
          </cell>
        </row>
        <row r="173">
          <cell r="A173" t="str">
            <v>IMPOSTO DE RENDA E CSL</v>
          </cell>
          <cell r="B173" t="str">
            <v>IMPOSTO DE RENDA E CSL</v>
          </cell>
          <cell r="C173" t="str">
            <v>CSLL</v>
          </cell>
          <cell r="D173" t="str">
            <v>CSLL</v>
          </cell>
          <cell r="E173">
            <v>51000110</v>
          </cell>
          <cell r="F173" t="str">
            <v>CONTRIBUIÇÃO SOCIAL DIFERIDA SOBRE O RES</v>
          </cell>
          <cell r="G173">
            <v>-1156621.78</v>
          </cell>
          <cell r="H173" t="str">
            <v>2009/03</v>
          </cell>
          <cell r="I173" t="str">
            <v>TLM</v>
          </cell>
        </row>
        <row r="174">
          <cell r="A174" t="str">
            <v>IMPOSTO DE RENDA E CSL</v>
          </cell>
          <cell r="B174" t="str">
            <v>IMPOSTO DE RENDA E CSL</v>
          </cell>
          <cell r="C174" t="str">
            <v>CSLL</v>
          </cell>
          <cell r="D174" t="str">
            <v>CSLL</v>
          </cell>
          <cell r="E174">
            <v>51000110</v>
          </cell>
          <cell r="F174" t="str">
            <v>CONTRIBUIÇÃO SOCIAL DIFERIDA SOBRE O RES</v>
          </cell>
          <cell r="G174">
            <v>13211821.25</v>
          </cell>
          <cell r="H174" t="str">
            <v>2009/03</v>
          </cell>
          <cell r="I174" t="str">
            <v>TNCP</v>
          </cell>
        </row>
        <row r="175">
          <cell r="A175" t="str">
            <v>IMPOSTO DE RENDA E CSL</v>
          </cell>
          <cell r="B175" t="str">
            <v>IMPOSTO DE RENDA E CSL</v>
          </cell>
          <cell r="C175" t="str">
            <v>CSLL</v>
          </cell>
          <cell r="D175" t="str">
            <v>CSLL</v>
          </cell>
          <cell r="E175">
            <v>51000110</v>
          </cell>
          <cell r="F175" t="str">
            <v>CONTRIBUIÇÃO SOCIAL DIFERIDA SOBRE O RES</v>
          </cell>
          <cell r="G175">
            <v>-2122768.77</v>
          </cell>
          <cell r="H175" t="str">
            <v>2009/03</v>
          </cell>
          <cell r="I175" t="str">
            <v>TNL</v>
          </cell>
        </row>
        <row r="176">
          <cell r="A176" t="str">
            <v>IMPOSTO DE RENDA E CSL</v>
          </cell>
          <cell r="B176" t="str">
            <v>IMPOSTO DE RENDA E CSL</v>
          </cell>
          <cell r="C176" t="str">
            <v>CSLL</v>
          </cell>
          <cell r="D176" t="str">
            <v>CSLL</v>
          </cell>
          <cell r="E176">
            <v>51000110</v>
          </cell>
          <cell r="F176" t="str">
            <v>CONTRIBUIÇÃO SOCIAL DIFERIDA SOBRE O RES</v>
          </cell>
          <cell r="G176">
            <v>-704596.82</v>
          </cell>
          <cell r="H176" t="str">
            <v>2009/04</v>
          </cell>
          <cell r="I176" t="str">
            <v>BTCC</v>
          </cell>
        </row>
        <row r="177">
          <cell r="A177" t="str">
            <v>IMPOSTO DE RENDA E CSL</v>
          </cell>
          <cell r="B177" t="str">
            <v>IMPOSTO DE RENDA E CSL</v>
          </cell>
          <cell r="C177" t="str">
            <v>CSLL</v>
          </cell>
          <cell r="D177" t="str">
            <v>CSLL</v>
          </cell>
          <cell r="E177">
            <v>51000110</v>
          </cell>
          <cell r="F177" t="str">
            <v>CONTRIBUIÇÃO SOCIAL DIFERIDA SOBRE O RES</v>
          </cell>
          <cell r="G177">
            <v>-1576858.58</v>
          </cell>
          <cell r="H177" t="str">
            <v>2009/04</v>
          </cell>
          <cell r="I177" t="str">
            <v>BTCE</v>
          </cell>
        </row>
        <row r="178">
          <cell r="A178" t="str">
            <v>IMPOSTO DE RENDA E CSL</v>
          </cell>
          <cell r="B178" t="str">
            <v>IMPOSTO DE RENDA E CSL</v>
          </cell>
          <cell r="C178" t="str">
            <v>CSLL</v>
          </cell>
          <cell r="D178" t="str">
            <v>CSLL</v>
          </cell>
          <cell r="E178">
            <v>51000110</v>
          </cell>
          <cell r="F178" t="str">
            <v>CONTRIBUIÇÃO SOCIAL DIFERIDA SOBRE O RES</v>
          </cell>
          <cell r="G178">
            <v>-1181209.3400000001</v>
          </cell>
          <cell r="H178" t="str">
            <v>2009/04</v>
          </cell>
          <cell r="I178" t="str">
            <v>BTCM</v>
          </cell>
        </row>
        <row r="179">
          <cell r="A179" t="str">
            <v>IMPOSTO DE RENDA E CSL</v>
          </cell>
          <cell r="B179" t="str">
            <v>IMPOSTO DE RENDA E CSL</v>
          </cell>
          <cell r="C179" t="str">
            <v>CSLL</v>
          </cell>
          <cell r="D179" t="str">
            <v>CSLL</v>
          </cell>
          <cell r="E179">
            <v>51000110</v>
          </cell>
          <cell r="F179" t="str">
            <v>CONTRIBUIÇÃO SOCIAL DIFERIDA SOBRE O RES</v>
          </cell>
          <cell r="G179">
            <v>5215549.78</v>
          </cell>
          <cell r="H179" t="str">
            <v>2009/04</v>
          </cell>
          <cell r="I179" t="str">
            <v>BTFX</v>
          </cell>
        </row>
        <row r="180">
          <cell r="A180" t="str">
            <v>IMPOSTO DE RENDA E CSL</v>
          </cell>
          <cell r="B180" t="str">
            <v>IMPOSTO DE RENDA E CSL</v>
          </cell>
          <cell r="C180" t="str">
            <v>CSLL</v>
          </cell>
          <cell r="D180" t="str">
            <v>CSLL</v>
          </cell>
          <cell r="E180">
            <v>51000110</v>
          </cell>
          <cell r="F180" t="str">
            <v>CONTRIBUIÇÃO SOCIAL DIFERIDA SOBRE O RES</v>
          </cell>
          <cell r="G180">
            <v>-3694915.8</v>
          </cell>
          <cell r="H180" t="str">
            <v>2009/04</v>
          </cell>
          <cell r="I180" t="str">
            <v>BTIT</v>
          </cell>
        </row>
        <row r="181">
          <cell r="A181" t="str">
            <v>IMPOSTO DE RENDA E CSL</v>
          </cell>
          <cell r="B181" t="str">
            <v>IMPOSTO DE RENDA E CSL</v>
          </cell>
          <cell r="C181" t="str">
            <v>CSLL</v>
          </cell>
          <cell r="D181" t="str">
            <v>CSLL</v>
          </cell>
          <cell r="E181">
            <v>51000110</v>
          </cell>
          <cell r="F181" t="str">
            <v>CONTRIBUIÇÃO SOCIAL DIFERIDA SOBRE O RES</v>
          </cell>
          <cell r="G181">
            <v>455856.31</v>
          </cell>
          <cell r="H181" t="str">
            <v>2009/04</v>
          </cell>
          <cell r="I181" t="str">
            <v>BTPT</v>
          </cell>
        </row>
        <row r="182">
          <cell r="A182" t="str">
            <v>IMPOSTO DE RENDA E CSL</v>
          </cell>
          <cell r="B182" t="str">
            <v>IMPOSTO DE RENDA E CSL</v>
          </cell>
          <cell r="C182" t="str">
            <v>CSLL</v>
          </cell>
          <cell r="D182" t="str">
            <v>CSLL</v>
          </cell>
          <cell r="E182">
            <v>51000110</v>
          </cell>
          <cell r="F182" t="str">
            <v>CONTRIBUIÇÃO SOCIAL DIFERIDA SOBRE O RES</v>
          </cell>
          <cell r="G182">
            <v>1323917.3899999999</v>
          </cell>
          <cell r="H182" t="str">
            <v>2009/04</v>
          </cell>
          <cell r="I182" t="str">
            <v>IGBR</v>
          </cell>
        </row>
        <row r="183">
          <cell r="A183" t="str">
            <v>IMPOSTO DE RENDA E CSL</v>
          </cell>
          <cell r="B183" t="str">
            <v>IMPOSTO DE RENDA E CSL</v>
          </cell>
          <cell r="C183" t="str">
            <v>CSLL</v>
          </cell>
          <cell r="D183" t="str">
            <v>CSLL</v>
          </cell>
          <cell r="E183">
            <v>51000110</v>
          </cell>
          <cell r="F183" t="str">
            <v>CONTRIBUIÇÃO SOCIAL DIFERIDA SOBRE O RES</v>
          </cell>
          <cell r="G183">
            <v>3126.86</v>
          </cell>
          <cell r="H183" t="str">
            <v>2009/04</v>
          </cell>
          <cell r="I183" t="str">
            <v>SOLP</v>
          </cell>
        </row>
        <row r="184">
          <cell r="A184" t="str">
            <v>IMPOSTO DE RENDA E CSL</v>
          </cell>
          <cell r="B184" t="str">
            <v>IMPOSTO DE RENDA E CSL</v>
          </cell>
          <cell r="C184" t="str">
            <v>CSLL</v>
          </cell>
          <cell r="D184" t="str">
            <v>CSLL</v>
          </cell>
          <cell r="E184">
            <v>51000110</v>
          </cell>
          <cell r="F184" t="str">
            <v>CONTRIBUIÇÃO SOCIAL DIFERIDA SOBRE O RES</v>
          </cell>
          <cell r="G184">
            <v>40134.44</v>
          </cell>
          <cell r="H184" t="str">
            <v>2009/04</v>
          </cell>
          <cell r="I184" t="str">
            <v>TAX</v>
          </cell>
        </row>
        <row r="185">
          <cell r="A185" t="str">
            <v>IMPOSTO DE RENDA E CSL</v>
          </cell>
          <cell r="B185" t="str">
            <v>IMPOSTO DE RENDA E CSL</v>
          </cell>
          <cell r="C185" t="str">
            <v>CSLL</v>
          </cell>
          <cell r="D185" t="str">
            <v>CSLL</v>
          </cell>
          <cell r="E185">
            <v>51000110</v>
          </cell>
          <cell r="F185" t="str">
            <v>CONTRIBUIÇÃO SOCIAL DIFERIDA SOBRE O RES</v>
          </cell>
          <cell r="G185">
            <v>4986656.3099999996</v>
          </cell>
          <cell r="H185" t="str">
            <v>2009/04</v>
          </cell>
          <cell r="I185" t="str">
            <v>TCO1</v>
          </cell>
        </row>
        <row r="186">
          <cell r="A186" t="str">
            <v>IMPOSTO DE RENDA E CSL</v>
          </cell>
          <cell r="B186" t="str">
            <v>IMPOSTO DE RENDA E CSL</v>
          </cell>
          <cell r="C186" t="str">
            <v>CSLL</v>
          </cell>
          <cell r="D186" t="str">
            <v>CSLL</v>
          </cell>
          <cell r="E186">
            <v>51000110</v>
          </cell>
          <cell r="F186" t="str">
            <v>CONTRIBUIÇÃO SOCIAL DIFERIDA SOBRE O RES</v>
          </cell>
          <cell r="G186">
            <v>638815.11</v>
          </cell>
          <cell r="H186" t="str">
            <v>2009/04</v>
          </cell>
          <cell r="I186" t="str">
            <v>TCO2</v>
          </cell>
        </row>
        <row r="187">
          <cell r="A187" t="str">
            <v>IMPOSTO DE RENDA E CSL</v>
          </cell>
          <cell r="B187" t="str">
            <v>IMPOSTO DE RENDA E CSL</v>
          </cell>
          <cell r="C187" t="str">
            <v>CSLL</v>
          </cell>
          <cell r="D187" t="str">
            <v>CSLL</v>
          </cell>
          <cell r="E187">
            <v>51000110</v>
          </cell>
          <cell r="F187" t="str">
            <v>CONTRIBUIÇÃO SOCIAL DIFERIDA SOBRE O RES</v>
          </cell>
          <cell r="G187">
            <v>8860215.3000000007</v>
          </cell>
          <cell r="H187" t="str">
            <v>2009/04</v>
          </cell>
          <cell r="I187" t="str">
            <v>TCS</v>
          </cell>
        </row>
        <row r="188">
          <cell r="A188" t="str">
            <v>IMPOSTO DE RENDA E CSL</v>
          </cell>
          <cell r="B188" t="str">
            <v>IMPOSTO DE RENDA E CSL</v>
          </cell>
          <cell r="C188" t="str">
            <v>CSLL</v>
          </cell>
          <cell r="D188" t="str">
            <v>CSLL</v>
          </cell>
          <cell r="E188">
            <v>51000110</v>
          </cell>
          <cell r="F188" t="str">
            <v>CONTRIBUIÇÃO SOCIAL DIFERIDA SOBRE O RES</v>
          </cell>
          <cell r="G188">
            <v>5980855.6299999999</v>
          </cell>
          <cell r="H188" t="str">
            <v>2009/04</v>
          </cell>
          <cell r="I188" t="str">
            <v>TLM</v>
          </cell>
        </row>
        <row r="189">
          <cell r="A189" t="str">
            <v>IMPOSTO DE RENDA E CSL</v>
          </cell>
          <cell r="B189" t="str">
            <v>IMPOSTO DE RENDA E CSL</v>
          </cell>
          <cell r="C189" t="str">
            <v>CSLL</v>
          </cell>
          <cell r="D189" t="str">
            <v>CSLL</v>
          </cell>
          <cell r="E189">
            <v>51000110</v>
          </cell>
          <cell r="F189" t="str">
            <v>CONTRIBUIÇÃO SOCIAL DIFERIDA SOBRE O RES</v>
          </cell>
          <cell r="G189">
            <v>900</v>
          </cell>
          <cell r="H189" t="str">
            <v>2009/04</v>
          </cell>
          <cell r="I189" t="str">
            <v>TNCP</v>
          </cell>
        </row>
        <row r="190">
          <cell r="A190" t="str">
            <v>IMPOSTO DE RENDA E CSL</v>
          </cell>
          <cell r="B190" t="str">
            <v>IMPOSTO DE RENDA E CSL</v>
          </cell>
          <cell r="C190" t="str">
            <v>CSLL</v>
          </cell>
          <cell r="D190" t="str">
            <v>CSLL</v>
          </cell>
          <cell r="E190">
            <v>51000110</v>
          </cell>
          <cell r="F190" t="str">
            <v>CONTRIBUIÇÃO SOCIAL DIFERIDA SOBRE O RES</v>
          </cell>
          <cell r="G190">
            <v>-197408.66</v>
          </cell>
          <cell r="H190" t="str">
            <v>2009/04</v>
          </cell>
          <cell r="I190" t="str">
            <v>TNL</v>
          </cell>
        </row>
        <row r="191">
          <cell r="A191" t="str">
            <v>IMPOSTO DE RENDA E CSL</v>
          </cell>
          <cell r="B191" t="str">
            <v>IMPOSTO DE RENDA E CSL</v>
          </cell>
          <cell r="C191" t="str">
            <v>CSLL</v>
          </cell>
          <cell r="D191" t="str">
            <v>CSLL</v>
          </cell>
          <cell r="E191">
            <v>51000110</v>
          </cell>
          <cell r="F191" t="str">
            <v>CONTRIBUIÇÃO SOCIAL DIFERIDA SOBRE O RES</v>
          </cell>
          <cell r="G191">
            <v>-2056570.48</v>
          </cell>
          <cell r="H191" t="str">
            <v>2009/05</v>
          </cell>
          <cell r="I191" t="str">
            <v>BTCC</v>
          </cell>
        </row>
        <row r="192">
          <cell r="A192" t="str">
            <v>IMPOSTO DE RENDA E CSL</v>
          </cell>
          <cell r="B192" t="str">
            <v>IMPOSTO DE RENDA E CSL</v>
          </cell>
          <cell r="C192" t="str">
            <v>CSLL</v>
          </cell>
          <cell r="D192" t="str">
            <v>CSLL</v>
          </cell>
          <cell r="E192">
            <v>51000110</v>
          </cell>
          <cell r="F192" t="str">
            <v>CONTRIBUIÇÃO SOCIAL DIFERIDA SOBRE O RES</v>
          </cell>
          <cell r="G192">
            <v>-16446260.84</v>
          </cell>
          <cell r="H192" t="str">
            <v>2009/05</v>
          </cell>
          <cell r="I192" t="str">
            <v>BTCE</v>
          </cell>
        </row>
        <row r="193">
          <cell r="A193" t="str">
            <v>IMPOSTO DE RENDA E CSL</v>
          </cell>
          <cell r="B193" t="str">
            <v>IMPOSTO DE RENDA E CSL</v>
          </cell>
          <cell r="C193" t="str">
            <v>CSLL</v>
          </cell>
          <cell r="D193" t="str">
            <v>CSLL</v>
          </cell>
          <cell r="E193">
            <v>51000110</v>
          </cell>
          <cell r="F193" t="str">
            <v>CONTRIBUIÇÃO SOCIAL DIFERIDA SOBRE O RES</v>
          </cell>
          <cell r="G193">
            <v>-934544.74</v>
          </cell>
          <cell r="H193" t="str">
            <v>2009/05</v>
          </cell>
          <cell r="I193" t="str">
            <v>BTCM</v>
          </cell>
        </row>
        <row r="194">
          <cell r="A194" t="str">
            <v>IMPOSTO DE RENDA E CSL</v>
          </cell>
          <cell r="B194" t="str">
            <v>IMPOSTO DE RENDA E CSL</v>
          </cell>
          <cell r="C194" t="str">
            <v>CSLL</v>
          </cell>
          <cell r="D194" t="str">
            <v>CSLL</v>
          </cell>
          <cell r="E194">
            <v>51000110</v>
          </cell>
          <cell r="F194" t="str">
            <v>CONTRIBUIÇÃO SOCIAL DIFERIDA SOBRE O RES</v>
          </cell>
          <cell r="G194">
            <v>-512312742.04000002</v>
          </cell>
          <cell r="H194" t="str">
            <v>2009/05</v>
          </cell>
          <cell r="I194" t="str">
            <v>BTFX</v>
          </cell>
        </row>
        <row r="195">
          <cell r="A195" t="str">
            <v>IMPOSTO DE RENDA E CSL</v>
          </cell>
          <cell r="B195" t="str">
            <v>IMPOSTO DE RENDA E CSL</v>
          </cell>
          <cell r="C195" t="str">
            <v>CSLL</v>
          </cell>
          <cell r="D195" t="str">
            <v>CSLL</v>
          </cell>
          <cell r="E195">
            <v>51000110</v>
          </cell>
          <cell r="F195" t="str">
            <v>CONTRIBUIÇÃO SOCIAL DIFERIDA SOBRE O RES</v>
          </cell>
          <cell r="G195">
            <v>-3658940.35</v>
          </cell>
          <cell r="H195" t="str">
            <v>2009/05</v>
          </cell>
          <cell r="I195" t="str">
            <v>BTIT</v>
          </cell>
        </row>
        <row r="196">
          <cell r="A196" t="str">
            <v>IMPOSTO DE RENDA E CSL</v>
          </cell>
          <cell r="B196" t="str">
            <v>IMPOSTO DE RENDA E CSL</v>
          </cell>
          <cell r="C196" t="str">
            <v>CSLL</v>
          </cell>
          <cell r="D196" t="str">
            <v>CSLL</v>
          </cell>
          <cell r="E196">
            <v>51000110</v>
          </cell>
          <cell r="F196" t="str">
            <v>CONTRIBUIÇÃO SOCIAL DIFERIDA SOBRE O RES</v>
          </cell>
          <cell r="G196">
            <v>189233.55</v>
          </cell>
          <cell r="H196" t="str">
            <v>2009/05</v>
          </cell>
          <cell r="I196" t="str">
            <v>BTPT</v>
          </cell>
        </row>
        <row r="197">
          <cell r="A197" t="str">
            <v>IMPOSTO DE RENDA E CSL</v>
          </cell>
          <cell r="B197" t="str">
            <v>IMPOSTO DE RENDA E CSL</v>
          </cell>
          <cell r="C197" t="str">
            <v>CSLL</v>
          </cell>
          <cell r="D197" t="str">
            <v>CSLL</v>
          </cell>
          <cell r="E197">
            <v>51000110</v>
          </cell>
          <cell r="F197" t="str">
            <v>CONTRIBUIÇÃO SOCIAL DIFERIDA SOBRE O RES</v>
          </cell>
          <cell r="G197">
            <v>-854456.06</v>
          </cell>
          <cell r="H197" t="str">
            <v>2009/05</v>
          </cell>
          <cell r="I197" t="str">
            <v>IGBR</v>
          </cell>
        </row>
        <row r="198">
          <cell r="A198" t="str">
            <v>IMPOSTO DE RENDA E CSL</v>
          </cell>
          <cell r="B198" t="str">
            <v>IMPOSTO DE RENDA E CSL</v>
          </cell>
          <cell r="C198" t="str">
            <v>CSLL</v>
          </cell>
          <cell r="D198" t="str">
            <v>CSLL</v>
          </cell>
          <cell r="E198">
            <v>51000110</v>
          </cell>
          <cell r="F198" t="str">
            <v>CONTRIBUIÇÃO SOCIAL DIFERIDA SOBRE O RES</v>
          </cell>
          <cell r="G198">
            <v>9046082.0299999993</v>
          </cell>
          <cell r="H198" t="str">
            <v>2009/05</v>
          </cell>
          <cell r="I198" t="str">
            <v>SOLP</v>
          </cell>
        </row>
        <row r="199">
          <cell r="A199" t="str">
            <v>IMPOSTO DE RENDA E CSL</v>
          </cell>
          <cell r="B199" t="str">
            <v>IMPOSTO DE RENDA E CSL</v>
          </cell>
          <cell r="C199" t="str">
            <v>CSLL</v>
          </cell>
          <cell r="D199" t="str">
            <v>CSLL</v>
          </cell>
          <cell r="E199">
            <v>51000110</v>
          </cell>
          <cell r="F199" t="str">
            <v>CONTRIBUIÇÃO SOCIAL DIFERIDA SOBRE O RES</v>
          </cell>
          <cell r="G199">
            <v>0</v>
          </cell>
          <cell r="H199" t="str">
            <v>2009/05</v>
          </cell>
          <cell r="I199" t="str">
            <v>TA27</v>
          </cell>
        </row>
        <row r="200">
          <cell r="A200" t="str">
            <v>IMPOSTO DE RENDA E CSL</v>
          </cell>
          <cell r="B200" t="str">
            <v>IMPOSTO DE RENDA E CSL</v>
          </cell>
          <cell r="C200" t="str">
            <v>CSLL</v>
          </cell>
          <cell r="D200" t="str">
            <v>CSLL</v>
          </cell>
          <cell r="E200">
            <v>51000110</v>
          </cell>
          <cell r="F200" t="str">
            <v>CONTRIBUIÇÃO SOCIAL DIFERIDA SOBRE O RES</v>
          </cell>
          <cell r="G200">
            <v>545573002.83000004</v>
          </cell>
          <cell r="H200" t="str">
            <v>2009/05</v>
          </cell>
          <cell r="I200" t="str">
            <v>TA28</v>
          </cell>
        </row>
        <row r="201">
          <cell r="A201" t="str">
            <v>IMPOSTO DE RENDA E CSL</v>
          </cell>
          <cell r="B201" t="str">
            <v>IMPOSTO DE RENDA E CSL</v>
          </cell>
          <cell r="C201" t="str">
            <v>CSLL</v>
          </cell>
          <cell r="D201" t="str">
            <v>CSLL</v>
          </cell>
          <cell r="E201">
            <v>51000110</v>
          </cell>
          <cell r="F201" t="str">
            <v>CONTRIBUIÇÃO SOCIAL DIFERIDA SOBRE O RES</v>
          </cell>
          <cell r="G201">
            <v>40468.339999999997</v>
          </cell>
          <cell r="H201" t="str">
            <v>2009/05</v>
          </cell>
          <cell r="I201" t="str">
            <v>TAX</v>
          </cell>
        </row>
        <row r="202">
          <cell r="A202" t="str">
            <v>IMPOSTO DE RENDA E CSL</v>
          </cell>
          <cell r="B202" t="str">
            <v>IMPOSTO DE RENDA E CSL</v>
          </cell>
          <cell r="C202" t="str">
            <v>CSLL</v>
          </cell>
          <cell r="D202" t="str">
            <v>CSLL</v>
          </cell>
          <cell r="E202">
            <v>51000110</v>
          </cell>
          <cell r="F202" t="str">
            <v>CONTRIBUIÇÃO SOCIAL DIFERIDA SOBRE O RES</v>
          </cell>
          <cell r="G202">
            <v>16204828.869999999</v>
          </cell>
          <cell r="H202" t="str">
            <v>2009/05</v>
          </cell>
          <cell r="I202" t="str">
            <v>TCS</v>
          </cell>
        </row>
        <row r="203">
          <cell r="A203" t="str">
            <v>IMPOSTO DE RENDA E CSL</v>
          </cell>
          <cell r="B203" t="str">
            <v>IMPOSTO DE RENDA E CSL</v>
          </cell>
          <cell r="C203" t="str">
            <v>CSLL</v>
          </cell>
          <cell r="D203" t="str">
            <v>CSLL</v>
          </cell>
          <cell r="E203">
            <v>51000110</v>
          </cell>
          <cell r="F203" t="str">
            <v>CONTRIBUIÇÃO SOCIAL DIFERIDA SOBRE O RES</v>
          </cell>
          <cell r="G203">
            <v>1358845.11</v>
          </cell>
          <cell r="H203" t="str">
            <v>2009/05</v>
          </cell>
          <cell r="I203" t="str">
            <v>TLM</v>
          </cell>
        </row>
        <row r="204">
          <cell r="A204" t="str">
            <v>IMPOSTO DE RENDA E CSL</v>
          </cell>
          <cell r="B204" t="str">
            <v>IMPOSTO DE RENDA E CSL</v>
          </cell>
          <cell r="C204" t="str">
            <v>CSLL</v>
          </cell>
          <cell r="D204" t="str">
            <v>CSLL</v>
          </cell>
          <cell r="E204">
            <v>51000110</v>
          </cell>
          <cell r="F204" t="str">
            <v>CONTRIBUIÇÃO SOCIAL DIFERIDA SOBRE O RES</v>
          </cell>
          <cell r="G204">
            <v>-443795.4</v>
          </cell>
          <cell r="H204" t="str">
            <v>2009/05</v>
          </cell>
          <cell r="I204" t="str">
            <v>TNCP</v>
          </cell>
        </row>
        <row r="205">
          <cell r="A205" t="str">
            <v>IMPOSTO DE RENDA E CSL</v>
          </cell>
          <cell r="B205" t="str">
            <v>IMPOSTO DE RENDA E CSL</v>
          </cell>
          <cell r="C205" t="str">
            <v>CSLL</v>
          </cell>
          <cell r="D205" t="str">
            <v>CSLL</v>
          </cell>
          <cell r="E205">
            <v>51000110</v>
          </cell>
          <cell r="F205" t="str">
            <v>CONTRIBUIÇÃO SOCIAL DIFERIDA SOBRE O RES</v>
          </cell>
          <cell r="G205">
            <v>-324847.99</v>
          </cell>
          <cell r="H205" t="str">
            <v>2009/05</v>
          </cell>
          <cell r="I205" t="str">
            <v>TNL</v>
          </cell>
        </row>
        <row r="206">
          <cell r="A206" t="str">
            <v>IMPOSTO DE RENDA E CSL</v>
          </cell>
          <cell r="B206" t="str">
            <v>IMPOSTO DE RENDA E CSL</v>
          </cell>
          <cell r="C206" t="str">
            <v>CSLL</v>
          </cell>
          <cell r="D206" t="str">
            <v>CSLL</v>
          </cell>
          <cell r="E206">
            <v>51000110</v>
          </cell>
          <cell r="F206" t="str">
            <v>CONTRIBUIÇÃO SOCIAL DIFERIDA SOBRE O RES</v>
          </cell>
          <cell r="G206">
            <v>-1017541.38</v>
          </cell>
          <cell r="H206" t="str">
            <v>2009/06</v>
          </cell>
          <cell r="I206" t="str">
            <v>BTCC</v>
          </cell>
        </row>
        <row r="207">
          <cell r="A207" t="str">
            <v>IMPOSTO DE RENDA E CSL</v>
          </cell>
          <cell r="B207" t="str">
            <v>IMPOSTO DE RENDA E CSL</v>
          </cell>
          <cell r="C207" t="str">
            <v>CSLL</v>
          </cell>
          <cell r="D207" t="str">
            <v>CSLL</v>
          </cell>
          <cell r="E207">
            <v>51000110</v>
          </cell>
          <cell r="F207" t="str">
            <v>CONTRIBUIÇÃO SOCIAL DIFERIDA SOBRE O RES</v>
          </cell>
          <cell r="G207">
            <v>-6479000.4500000002</v>
          </cell>
          <cell r="H207" t="str">
            <v>2009/06</v>
          </cell>
          <cell r="I207" t="str">
            <v>BTCE</v>
          </cell>
        </row>
        <row r="208">
          <cell r="A208" t="str">
            <v>IMPOSTO DE RENDA E CSL</v>
          </cell>
          <cell r="B208" t="str">
            <v>IMPOSTO DE RENDA E CSL</v>
          </cell>
          <cell r="C208" t="str">
            <v>CSLL</v>
          </cell>
          <cell r="D208" t="str">
            <v>CSLL</v>
          </cell>
          <cell r="E208">
            <v>51000110</v>
          </cell>
          <cell r="F208" t="str">
            <v>CONTRIBUIÇÃO SOCIAL DIFERIDA SOBRE O RES</v>
          </cell>
          <cell r="G208">
            <v>9266.19</v>
          </cell>
          <cell r="H208" t="str">
            <v>2009/06</v>
          </cell>
          <cell r="I208" t="str">
            <v>BTCM</v>
          </cell>
        </row>
      </sheetData>
      <sheetData sheetId="23" refreshError="1">
        <row r="1">
          <cell r="A1" t="str">
            <v>Nível 1</v>
          </cell>
          <cell r="B1" t="str">
            <v>Nível 2</v>
          </cell>
          <cell r="C1" t="str">
            <v>Nível 3</v>
          </cell>
          <cell r="D1" t="str">
            <v>Nível 4</v>
          </cell>
          <cell r="E1" t="str">
            <v>Razão</v>
          </cell>
          <cell r="F1" t="str">
            <v>Descrição</v>
          </cell>
          <cell r="G1" t="str">
            <v>SomaDeMontem MI</v>
          </cell>
          <cell r="H1" t="str">
            <v>Ano/Mês</v>
          </cell>
          <cell r="I1" t="str">
            <v>Empr</v>
          </cell>
        </row>
        <row r="2">
          <cell r="A2" t="str">
            <v>PARTICIPAÇÃO DE MINORITÁRIOS</v>
          </cell>
          <cell r="B2" t="str">
            <v>PARTICIPAÇÃO DE MINORITÁRIOS</v>
          </cell>
          <cell r="C2" t="str">
            <v>PARTICIPAÇÃO DE MINORITÁRIOS</v>
          </cell>
          <cell r="D2" t="str">
            <v>PARTICIPAÇÃO DE MINORITÁRIOS</v>
          </cell>
          <cell r="E2">
            <v>52000000</v>
          </cell>
          <cell r="F2" t="str">
            <v>PARTICIPAÇÃO DE MINORITÁRIOS</v>
          </cell>
          <cell r="G2">
            <v>0</v>
          </cell>
          <cell r="H2" t="str">
            <v>2009/01</v>
          </cell>
          <cell r="I2" t="str">
            <v>BTFX</v>
          </cell>
        </row>
        <row r="3">
          <cell r="A3" t="str">
            <v>PARTICIPAÇÃO DE MINORITÁRIOS</v>
          </cell>
          <cell r="B3" t="str">
            <v>PARTICIPAÇÃO DE MINORITÁRIOS</v>
          </cell>
          <cell r="C3" t="str">
            <v>PARTICIPAÇÃO DE MINORITÁRIOS</v>
          </cell>
          <cell r="D3" t="str">
            <v>PARTICIPAÇÃO DE MINORITÁRIOS</v>
          </cell>
          <cell r="E3">
            <v>52000000</v>
          </cell>
          <cell r="F3" t="str">
            <v>PARTICIPAÇÃO DE MINORITÁRIOS</v>
          </cell>
          <cell r="G3">
            <v>41482971.579999998</v>
          </cell>
          <cell r="H3" t="str">
            <v>2009/01</v>
          </cell>
          <cell r="I3" t="str">
            <v>TA15</v>
          </cell>
        </row>
        <row r="4">
          <cell r="A4" t="str">
            <v>PARTICIPAÇÃO DE MINORITÁRIOS</v>
          </cell>
          <cell r="B4" t="str">
            <v>PARTICIPAÇÃO DE MINORITÁRIOS</v>
          </cell>
          <cell r="C4" t="str">
            <v>PARTICIPAÇÃO DE MINORITÁRIOS</v>
          </cell>
          <cell r="D4" t="str">
            <v>PARTICIPAÇÃO DE MINORITÁRIOS</v>
          </cell>
          <cell r="E4">
            <v>52000000</v>
          </cell>
          <cell r="F4" t="str">
            <v>PARTICIPAÇÃO DE MINORITÁRIOS</v>
          </cell>
          <cell r="G4">
            <v>27170824.870000001</v>
          </cell>
          <cell r="H4" t="str">
            <v>2009/01</v>
          </cell>
          <cell r="I4" t="str">
            <v>TA16</v>
          </cell>
        </row>
        <row r="5">
          <cell r="A5" t="str">
            <v>PARTICIPAÇÃO DE MINORITÁRIOS</v>
          </cell>
          <cell r="B5" t="str">
            <v>PARTICIPAÇÃO DE MINORITÁRIOS</v>
          </cell>
          <cell r="C5" t="str">
            <v>PARTICIPAÇÃO DE MINORITÁRIOS</v>
          </cell>
          <cell r="D5" t="str">
            <v>PARTICIPAÇÃO DE MINORITÁRIOS</v>
          </cell>
          <cell r="E5">
            <v>52000000</v>
          </cell>
          <cell r="F5" t="str">
            <v>PARTICIPAÇÃO DE MINORITÁRIOS</v>
          </cell>
          <cell r="G5">
            <v>405690.54</v>
          </cell>
          <cell r="H5" t="str">
            <v>2009/01</v>
          </cell>
          <cell r="I5" t="str">
            <v>TA17</v>
          </cell>
        </row>
        <row r="6">
          <cell r="A6" t="str">
            <v>PARTICIPAÇÃO DE MINORITÁRIOS</v>
          </cell>
          <cell r="B6" t="str">
            <v>PARTICIPAÇÃO DE MINORITÁRIOS</v>
          </cell>
          <cell r="C6" t="str">
            <v>PARTICIPAÇÃO DE MINORITÁRIOS</v>
          </cell>
          <cell r="D6" t="str">
            <v>PARTICIPAÇÃO DE MINORITÁRIOS</v>
          </cell>
          <cell r="E6">
            <v>52000000</v>
          </cell>
          <cell r="F6" t="str">
            <v>PARTICIPAÇÃO DE MINORITÁRIOS</v>
          </cell>
          <cell r="G6">
            <v>-864152</v>
          </cell>
          <cell r="H6" t="str">
            <v>2009/01</v>
          </cell>
          <cell r="I6" t="str">
            <v>TA18</v>
          </cell>
        </row>
        <row r="7">
          <cell r="A7" t="str">
            <v>PARTICIPAÇÃO DE MINORITÁRIOS</v>
          </cell>
          <cell r="B7" t="str">
            <v>PARTICIPAÇÃO DE MINORITÁRIOS</v>
          </cell>
          <cell r="C7" t="str">
            <v>PARTICIPAÇÃO DE MINORITÁRIOS</v>
          </cell>
          <cell r="D7" t="str">
            <v>PARTICIPAÇÃO DE MINORITÁRIOS</v>
          </cell>
          <cell r="E7">
            <v>52000000</v>
          </cell>
          <cell r="F7" t="str">
            <v>PARTICIPAÇÃO DE MINORITÁRIOS</v>
          </cell>
          <cell r="G7">
            <v>455403.99</v>
          </cell>
          <cell r="H7" t="str">
            <v>2009/01</v>
          </cell>
          <cell r="I7" t="str">
            <v>TA19</v>
          </cell>
        </row>
        <row r="8">
          <cell r="A8" t="str">
            <v>PARTICIPAÇÃO DE MINORITÁRIOS</v>
          </cell>
          <cell r="B8" t="str">
            <v>PARTICIPAÇÃO DE MINORITÁRIOS</v>
          </cell>
          <cell r="C8" t="str">
            <v>PARTICIPAÇÃO DE MINORITÁRIOS</v>
          </cell>
          <cell r="D8" t="str">
            <v>PARTICIPAÇÃO DE MINORITÁRIOS</v>
          </cell>
          <cell r="E8">
            <v>52000000</v>
          </cell>
          <cell r="F8" t="str">
            <v>PARTICIPAÇÃO DE MINORITÁRIOS</v>
          </cell>
          <cell r="G8">
            <v>-14399915.52</v>
          </cell>
          <cell r="H8" t="str">
            <v>2009/01</v>
          </cell>
          <cell r="I8" t="str">
            <v>TA28</v>
          </cell>
        </row>
        <row r="9">
          <cell r="A9" t="str">
            <v>PARTICIPAÇÃO DE MINORITÁRIOS</v>
          </cell>
          <cell r="B9" t="str">
            <v>PARTICIPAÇÃO DE MINORITÁRIOS</v>
          </cell>
          <cell r="C9" t="str">
            <v>PARTICIPAÇÃO DE MINORITÁRIOS</v>
          </cell>
          <cell r="D9" t="str">
            <v>PARTICIPAÇÃO DE MINORITÁRIOS</v>
          </cell>
          <cell r="E9">
            <v>52000000</v>
          </cell>
          <cell r="F9" t="str">
            <v>PARTICIPAÇÃO DE MINORITÁRIOS</v>
          </cell>
          <cell r="G9">
            <v>8304412.7300000004</v>
          </cell>
          <cell r="H9" t="str">
            <v>2009/01</v>
          </cell>
          <cell r="I9" t="str">
            <v>TA31</v>
          </cell>
        </row>
        <row r="10">
          <cell r="A10" t="str">
            <v>PARTICIPAÇÃO DE MINORITÁRIOS</v>
          </cell>
          <cell r="B10" t="str">
            <v>PARTICIPAÇÃO DE MINORITÁRIOS</v>
          </cell>
          <cell r="C10" t="str">
            <v>PARTICIPAÇÃO DE MINORITÁRIOS</v>
          </cell>
          <cell r="D10" t="str">
            <v>PARTICIPAÇÃO DE MINORITÁRIOS</v>
          </cell>
          <cell r="E10">
            <v>52000000</v>
          </cell>
          <cell r="F10" t="str">
            <v>PARTICIPAÇÃO DE MINORITÁRIOS</v>
          </cell>
          <cell r="G10">
            <v>-307645.43</v>
          </cell>
          <cell r="H10" t="str">
            <v>2009/01</v>
          </cell>
          <cell r="I10" t="str">
            <v>TA60</v>
          </cell>
        </row>
        <row r="11">
          <cell r="A11" t="str">
            <v>PARTICIPAÇÃO DE MINORITÁRIOS</v>
          </cell>
          <cell r="B11" t="str">
            <v>PARTICIPAÇÃO DE MINORITÁRIOS</v>
          </cell>
          <cell r="C11" t="str">
            <v>PARTICIPAÇÃO DE MINORITÁRIOS</v>
          </cell>
          <cell r="D11" t="str">
            <v>PARTICIPAÇÃO DE MINORITÁRIOS</v>
          </cell>
          <cell r="E11">
            <v>52000000</v>
          </cell>
          <cell r="F11" t="str">
            <v>PARTICIPAÇÃO DE MINORITÁRIOS</v>
          </cell>
          <cell r="G11">
            <v>-47546.21</v>
          </cell>
          <cell r="H11" t="str">
            <v>2009/01</v>
          </cell>
          <cell r="I11" t="str">
            <v>TA65</v>
          </cell>
        </row>
        <row r="12">
          <cell r="A12" t="str">
            <v>PARTICIPAÇÃO DE MINORITÁRIOS</v>
          </cell>
          <cell r="B12" t="str">
            <v>PARTICIPAÇÃO DE MINORITÁRIOS</v>
          </cell>
          <cell r="C12" t="str">
            <v>PARTICIPAÇÃO DE MINORITÁRIOS</v>
          </cell>
          <cell r="D12" t="str">
            <v>PARTICIPAÇÃO DE MINORITÁRIOS</v>
          </cell>
          <cell r="E12">
            <v>52000000</v>
          </cell>
          <cell r="F12" t="str">
            <v>PARTICIPAÇÃO DE MINORITÁRIOS</v>
          </cell>
          <cell r="G12">
            <v>0</v>
          </cell>
          <cell r="H12" t="str">
            <v>2009/01</v>
          </cell>
          <cell r="I12" t="str">
            <v>TA66</v>
          </cell>
        </row>
        <row r="13">
          <cell r="A13" t="str">
            <v>PARTICIPAÇÃO DE MINORITÁRIOS</v>
          </cell>
          <cell r="B13" t="str">
            <v>PARTICIPAÇÃO DE MINORITÁRIOS</v>
          </cell>
          <cell r="C13" t="str">
            <v>PARTICIPAÇÃO DE MINORITÁRIOS</v>
          </cell>
          <cell r="D13" t="str">
            <v>PARTICIPAÇÃO DE MINORITÁRIOS</v>
          </cell>
          <cell r="E13">
            <v>52000000</v>
          </cell>
          <cell r="F13" t="str">
            <v>PARTICIPAÇÃO DE MINORITÁRIOS</v>
          </cell>
          <cell r="G13">
            <v>28931323.300000001</v>
          </cell>
          <cell r="H13" t="str">
            <v>2009/02</v>
          </cell>
          <cell r="I13" t="str">
            <v>TA15</v>
          </cell>
        </row>
        <row r="14">
          <cell r="A14" t="str">
            <v>PARTICIPAÇÃO DE MINORITÁRIOS</v>
          </cell>
          <cell r="B14" t="str">
            <v>PARTICIPAÇÃO DE MINORITÁRIOS</v>
          </cell>
          <cell r="C14" t="str">
            <v>PARTICIPAÇÃO DE MINORITÁRIOS</v>
          </cell>
          <cell r="D14" t="str">
            <v>PARTICIPAÇÃO DE MINORITÁRIOS</v>
          </cell>
          <cell r="E14">
            <v>52000000</v>
          </cell>
          <cell r="F14" t="str">
            <v>PARTICIPAÇÃO DE MINORITÁRIOS</v>
          </cell>
          <cell r="G14">
            <v>21263976.210000001</v>
          </cell>
          <cell r="H14" t="str">
            <v>2009/02</v>
          </cell>
          <cell r="I14" t="str">
            <v>TA16</v>
          </cell>
        </row>
        <row r="15">
          <cell r="A15" t="str">
            <v>PARTICIPAÇÃO DE MINORITÁRIOS</v>
          </cell>
          <cell r="B15" t="str">
            <v>PARTICIPAÇÃO DE MINORITÁRIOS</v>
          </cell>
          <cell r="C15" t="str">
            <v>PARTICIPAÇÃO DE MINORITÁRIOS</v>
          </cell>
          <cell r="D15" t="str">
            <v>PARTICIPAÇÃO DE MINORITÁRIOS</v>
          </cell>
          <cell r="E15">
            <v>52000000</v>
          </cell>
          <cell r="F15" t="str">
            <v>PARTICIPAÇÃO DE MINORITÁRIOS</v>
          </cell>
          <cell r="G15">
            <v>585368.39</v>
          </cell>
          <cell r="H15" t="str">
            <v>2009/02</v>
          </cell>
          <cell r="I15" t="str">
            <v>TA17</v>
          </cell>
        </row>
        <row r="16">
          <cell r="A16" t="str">
            <v>PARTICIPAÇÃO DE MINORITÁRIOS</v>
          </cell>
          <cell r="B16" t="str">
            <v>PARTICIPAÇÃO DE MINORITÁRIOS</v>
          </cell>
          <cell r="C16" t="str">
            <v>PARTICIPAÇÃO DE MINORITÁRIOS</v>
          </cell>
          <cell r="D16" t="str">
            <v>PARTICIPAÇÃO DE MINORITÁRIOS</v>
          </cell>
          <cell r="E16">
            <v>52000000</v>
          </cell>
          <cell r="F16" t="str">
            <v>PARTICIPAÇÃO DE MINORITÁRIOS</v>
          </cell>
          <cell r="G16">
            <v>-1601441.33</v>
          </cell>
          <cell r="H16" t="str">
            <v>2009/02</v>
          </cell>
          <cell r="I16" t="str">
            <v>TA18</v>
          </cell>
        </row>
        <row r="17">
          <cell r="A17" t="str">
            <v>PARTICIPAÇÃO DE MINORITÁRIOS</v>
          </cell>
          <cell r="B17" t="str">
            <v>PARTICIPAÇÃO DE MINORITÁRIOS</v>
          </cell>
          <cell r="C17" t="str">
            <v>PARTICIPAÇÃO DE MINORITÁRIOS</v>
          </cell>
          <cell r="D17" t="str">
            <v>PARTICIPAÇÃO DE MINORITÁRIOS</v>
          </cell>
          <cell r="E17">
            <v>52000000</v>
          </cell>
          <cell r="F17" t="str">
            <v>PARTICIPAÇÃO DE MINORITÁRIOS</v>
          </cell>
          <cell r="G17">
            <v>755591.96</v>
          </cell>
          <cell r="H17" t="str">
            <v>2009/02</v>
          </cell>
          <cell r="I17" t="str">
            <v>TA19</v>
          </cell>
        </row>
        <row r="18">
          <cell r="A18" t="str">
            <v>PARTICIPAÇÃO DE MINORITÁRIOS</v>
          </cell>
          <cell r="B18" t="str">
            <v>PARTICIPAÇÃO DE MINORITÁRIOS</v>
          </cell>
          <cell r="C18" t="str">
            <v>PARTICIPAÇÃO DE MINORITÁRIOS</v>
          </cell>
          <cell r="D18" t="str">
            <v>PARTICIPAÇÃO DE MINORITÁRIOS</v>
          </cell>
          <cell r="E18">
            <v>52000000</v>
          </cell>
          <cell r="F18" t="str">
            <v>PARTICIPAÇÃO DE MINORITÁRIOS</v>
          </cell>
          <cell r="G18">
            <v>-4754032.2699999996</v>
          </cell>
          <cell r="H18" t="str">
            <v>2009/02</v>
          </cell>
          <cell r="I18" t="str">
            <v>TA28</v>
          </cell>
        </row>
        <row r="19">
          <cell r="A19" t="str">
            <v>PARTICIPAÇÃO DE MINORITÁRIOS</v>
          </cell>
          <cell r="B19" t="str">
            <v>PARTICIPAÇÃO DE MINORITÁRIOS</v>
          </cell>
          <cell r="C19" t="str">
            <v>PARTICIPAÇÃO DE MINORITÁRIOS</v>
          </cell>
          <cell r="D19" t="str">
            <v>PARTICIPAÇÃO DE MINORITÁRIOS</v>
          </cell>
          <cell r="E19">
            <v>52000000</v>
          </cell>
          <cell r="F19" t="str">
            <v>PARTICIPAÇÃO DE MINORITÁRIOS</v>
          </cell>
          <cell r="G19">
            <v>3561909.66</v>
          </cell>
          <cell r="H19" t="str">
            <v>2009/02</v>
          </cell>
          <cell r="I19" t="str">
            <v>TA31</v>
          </cell>
        </row>
        <row r="20">
          <cell r="A20" t="str">
            <v>PARTICIPAÇÃO DE MINORITÁRIOS</v>
          </cell>
          <cell r="B20" t="str">
            <v>PARTICIPAÇÃO DE MINORITÁRIOS</v>
          </cell>
          <cell r="C20" t="str">
            <v>PARTICIPAÇÃO DE MINORITÁRIOS</v>
          </cell>
          <cell r="D20" t="str">
            <v>PARTICIPAÇÃO DE MINORITÁRIOS</v>
          </cell>
          <cell r="E20">
            <v>52000000</v>
          </cell>
          <cell r="F20" t="str">
            <v>PARTICIPAÇÃO DE MINORITÁRIOS</v>
          </cell>
          <cell r="G20">
            <v>2494591.08</v>
          </cell>
          <cell r="H20" t="str">
            <v>2009/02</v>
          </cell>
          <cell r="I20" t="str">
            <v>TA60</v>
          </cell>
        </row>
        <row r="21">
          <cell r="A21" t="str">
            <v>PARTICIPAÇÃO DE MINORITÁRIOS</v>
          </cell>
          <cell r="B21" t="str">
            <v>PARTICIPAÇÃO DE MINORITÁRIOS</v>
          </cell>
          <cell r="C21" t="str">
            <v>PARTICIPAÇÃO DE MINORITÁRIOS</v>
          </cell>
          <cell r="D21" t="str">
            <v>PARTICIPAÇÃO DE MINORITÁRIOS</v>
          </cell>
          <cell r="E21">
            <v>52000000</v>
          </cell>
          <cell r="F21" t="str">
            <v>PARTICIPAÇÃO DE MINORITÁRIOS</v>
          </cell>
          <cell r="G21">
            <v>-2127585.9300000002</v>
          </cell>
          <cell r="H21" t="str">
            <v>2009/02</v>
          </cell>
          <cell r="I21" t="str">
            <v>TA65</v>
          </cell>
        </row>
        <row r="22">
          <cell r="A22" t="str">
            <v>PARTICIPAÇÃO DE MINORITÁRIOS</v>
          </cell>
          <cell r="B22" t="str">
            <v>PARTICIPAÇÃO DE MINORITÁRIOS</v>
          </cell>
          <cell r="C22" t="str">
            <v>PARTICIPAÇÃO DE MINORITÁRIOS</v>
          </cell>
          <cell r="D22" t="str">
            <v>PARTICIPAÇÃO DE MINORITÁRIOS</v>
          </cell>
          <cell r="E22">
            <v>52000000</v>
          </cell>
          <cell r="F22" t="str">
            <v>PARTICIPAÇÃO DE MINORITÁRIOS</v>
          </cell>
          <cell r="G22">
            <v>-89331096.870000005</v>
          </cell>
          <cell r="H22" t="str">
            <v>2009/03</v>
          </cell>
          <cell r="I22" t="str">
            <v>TA15</v>
          </cell>
        </row>
        <row r="23">
          <cell r="A23" t="str">
            <v>PARTICIPAÇÃO DE MINORITÁRIOS</v>
          </cell>
          <cell r="B23" t="str">
            <v>PARTICIPAÇÃO DE MINORITÁRIOS</v>
          </cell>
          <cell r="C23" t="str">
            <v>PARTICIPAÇÃO DE MINORITÁRIOS</v>
          </cell>
          <cell r="D23" t="str">
            <v>PARTICIPAÇÃO DE MINORITÁRIOS</v>
          </cell>
          <cell r="E23">
            <v>52000000</v>
          </cell>
          <cell r="F23" t="str">
            <v>PARTICIPAÇÃO DE MINORITÁRIOS</v>
          </cell>
          <cell r="G23">
            <v>-74358631.090000004</v>
          </cell>
          <cell r="H23" t="str">
            <v>2009/03</v>
          </cell>
          <cell r="I23" t="str">
            <v>TA16</v>
          </cell>
        </row>
        <row r="24">
          <cell r="A24" t="str">
            <v>PARTICIPAÇÃO DE MINORITÁRIOS</v>
          </cell>
          <cell r="B24" t="str">
            <v>PARTICIPAÇÃO DE MINORITÁRIOS</v>
          </cell>
          <cell r="C24" t="str">
            <v>PARTICIPAÇÃO DE MINORITÁRIOS</v>
          </cell>
          <cell r="D24" t="str">
            <v>PARTICIPAÇÃO DE MINORITÁRIOS</v>
          </cell>
          <cell r="E24">
            <v>52000000</v>
          </cell>
          <cell r="F24" t="str">
            <v>PARTICIPAÇÃO DE MINORITÁRIOS</v>
          </cell>
          <cell r="G24">
            <v>-1270347.74</v>
          </cell>
          <cell r="H24" t="str">
            <v>2009/03</v>
          </cell>
          <cell r="I24" t="str">
            <v>TA17</v>
          </cell>
        </row>
        <row r="25">
          <cell r="A25" t="str">
            <v>PARTICIPAÇÃO DE MINORITÁRIOS</v>
          </cell>
          <cell r="B25" t="str">
            <v>PARTICIPAÇÃO DE MINORITÁRIOS</v>
          </cell>
          <cell r="C25" t="str">
            <v>PARTICIPAÇÃO DE MINORITÁRIOS</v>
          </cell>
          <cell r="D25" t="str">
            <v>PARTICIPAÇÃO DE MINORITÁRIOS</v>
          </cell>
          <cell r="E25">
            <v>52000000</v>
          </cell>
          <cell r="F25" t="str">
            <v>PARTICIPAÇÃO DE MINORITÁRIOS</v>
          </cell>
          <cell r="G25">
            <v>2989859.38</v>
          </cell>
          <cell r="H25" t="str">
            <v>2009/03</v>
          </cell>
          <cell r="I25" t="str">
            <v>TA18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_Mês"/>
      <sheetName val="Mês"/>
      <sheetName val="Resumo_Tri"/>
      <sheetName val="Tri"/>
      <sheetName val="Resumo_Acum"/>
      <sheetName val="Acum"/>
      <sheetName val="APOIO"/>
      <sheetName val="TD_Resultado"/>
      <sheetName val="TD_Efeitos"/>
      <sheetName val="AP_EBITDA 11 meses"/>
      <sheetName val="AP_Dívida_Bruta e Líquida"/>
      <sheetName val="AP_CAPEX"/>
      <sheetName val="AP_PivotTables"/>
      <sheetName val="Evolução Real 2014-2015 (2)"/>
      <sheetName val="Evolução Orçado 2014-2015 (2)"/>
      <sheetName val="AUX"/>
    </sheetNames>
    <sheetDataSet>
      <sheetData sheetId="0"/>
      <sheetData sheetId="1"/>
      <sheetData sheetId="2"/>
      <sheetData sheetId="3"/>
      <sheetData sheetId="4"/>
      <sheetData sheetId="5"/>
      <sheetData sheetId="6">
        <row r="15">
          <cell r="B15" t="str">
            <v>Ano</v>
          </cell>
        </row>
        <row r="16">
          <cell r="B16">
            <v>2013</v>
          </cell>
        </row>
        <row r="17">
          <cell r="B17">
            <v>2014</v>
          </cell>
        </row>
        <row r="18">
          <cell r="B18">
            <v>2015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lanAuxiliar"/>
      <sheetName val="DadosParaHistórico"/>
      <sheetName val="DadosParaHistórico PJ"/>
      <sheetName val="DadosParaComparativos"/>
      <sheetName val="Debito"/>
      <sheetName val="Qtde de Cartões"/>
      <sheetName val="Comparativo Crédito"/>
      <sheetName val="Comparativo Débito"/>
      <sheetName val="25 milhões"/>
      <sheetName val="25 mi_dados"/>
      <sheetName val="Calendário"/>
      <sheetName val="Plan2"/>
      <sheetName val="Plan1"/>
      <sheetName val="dados"/>
      <sheetName val="Plan3"/>
      <sheetName val="ACOMP_TOTAL (2)"/>
      <sheetName val="ACOMP_TOTAL"/>
      <sheetName val="ACOMP_UAR"/>
      <sheetName val="ACOMP_DIRED"/>
      <sheetName val="Assumptions"/>
    </sheetNames>
    <sheetDataSet>
      <sheetData sheetId="0"/>
      <sheetData sheetId="1">
        <row r="2">
          <cell r="A2">
            <v>39429</v>
          </cell>
          <cell r="B2" t="str">
            <v>DiaDaSemana</v>
          </cell>
          <cell r="C2" t="str">
            <v>Data</v>
          </cell>
          <cell r="D2" t="str">
            <v>C19-Fat_DVQS</v>
          </cell>
          <cell r="E2" t="str">
            <v>C20-Fat_DVQC</v>
          </cell>
          <cell r="F2" t="str">
            <v>C22-Fat_DVVC</v>
          </cell>
          <cell r="G2" t="str">
            <v>C23-Fat_DVVS</v>
          </cell>
          <cell r="H2" t="str">
            <v>C25-Fat_DMQS</v>
          </cell>
          <cell r="I2" t="str">
            <v>C26-Fat_DMQC</v>
          </cell>
          <cell r="J2" t="str">
            <v>C28-Fat_DMVS</v>
          </cell>
          <cell r="K2" t="str">
            <v>C29-Fat_DMVC</v>
          </cell>
          <cell r="L2" t="str">
            <v>C37-Fat_CVQS</v>
          </cell>
          <cell r="M2" t="str">
            <v>C38-Fat_CVQC</v>
          </cell>
          <cell r="N2" t="str">
            <v>C40-Fat_CVVC</v>
          </cell>
          <cell r="O2" t="str">
            <v>C41-Fat_CVVS</v>
          </cell>
          <cell r="P2" t="str">
            <v>C43-Fat_CMQS</v>
          </cell>
          <cell r="Q2" t="str">
            <v>C44-Fat_CMQC</v>
          </cell>
          <cell r="R2" t="str">
            <v>C46-Fat_CMVS</v>
          </cell>
          <cell r="S2" t="str">
            <v>C47-Fat_CMVC</v>
          </cell>
          <cell r="AP2" t="str">
            <v>DiaDaSemana</v>
          </cell>
          <cell r="AQ2" t="str">
            <v>Data</v>
          </cell>
          <cell r="AR2" t="str">
            <v>C19-Fat_DVQS</v>
          </cell>
          <cell r="AS2" t="str">
            <v>C20-Fat_DVQC</v>
          </cell>
          <cell r="AT2" t="str">
            <v>C22-Fat_DVVC</v>
          </cell>
          <cell r="AU2" t="str">
            <v>C23-Fat_DVVS</v>
          </cell>
          <cell r="AV2" t="str">
            <v>C25-Fat_DMQS</v>
          </cell>
          <cell r="AW2" t="str">
            <v>C26-Fat_DMQC</v>
          </cell>
          <cell r="AX2" t="str">
            <v>C28-Fat_DMVS</v>
          </cell>
          <cell r="AY2" t="str">
            <v>C29-Fat_DMVC</v>
          </cell>
          <cell r="AZ2" t="str">
            <v>C37-Fat_CVQS</v>
          </cell>
          <cell r="BA2" t="str">
            <v>C38-Fat_CVQC</v>
          </cell>
          <cell r="BB2" t="str">
            <v>C40-Fat_CVVC</v>
          </cell>
          <cell r="BC2" t="str">
            <v>C41-Fat_CVVS</v>
          </cell>
          <cell r="BD2" t="str">
            <v>C43-Fat_CMQS</v>
          </cell>
          <cell r="BE2" t="str">
            <v>C44-Fat_CMQC</v>
          </cell>
          <cell r="BF2" t="str">
            <v>C46-Fat_CMVS</v>
          </cell>
          <cell r="BG2" t="str">
            <v>C47-Fat_CMVC</v>
          </cell>
        </row>
        <row r="3">
          <cell r="A3">
            <v>1</v>
          </cell>
          <cell r="B3" t="str">
            <v>segunda-feira</v>
          </cell>
          <cell r="C3">
            <v>39419</v>
          </cell>
          <cell r="D3">
            <v>2029</v>
          </cell>
          <cell r="E3">
            <v>3767347</v>
          </cell>
          <cell r="F3">
            <v>207109451.34</v>
          </cell>
          <cell r="G3">
            <v>363875.64</v>
          </cell>
          <cell r="H3">
            <v>1252</v>
          </cell>
          <cell r="I3">
            <v>432802</v>
          </cell>
          <cell r="J3">
            <v>557796.14</v>
          </cell>
          <cell r="K3">
            <v>26245921.739999998</v>
          </cell>
          <cell r="L3">
            <v>31560</v>
          </cell>
          <cell r="M3">
            <v>2836804</v>
          </cell>
          <cell r="N3">
            <v>187223400.06</v>
          </cell>
          <cell r="O3">
            <v>5560976.04</v>
          </cell>
          <cell r="P3">
            <v>5979</v>
          </cell>
          <cell r="Q3">
            <v>690342</v>
          </cell>
          <cell r="R3">
            <v>1198523.1399999999</v>
          </cell>
          <cell r="S3">
            <v>48812305.920000002</v>
          </cell>
          <cell r="U3">
            <v>1</v>
          </cell>
          <cell r="V3" t="str">
            <v>sexta-feira</v>
          </cell>
          <cell r="W3">
            <v>39052</v>
          </cell>
          <cell r="X3">
            <v>0</v>
          </cell>
          <cell r="Y3">
            <v>758620</v>
          </cell>
          <cell r="Z3">
            <v>40767342.93</v>
          </cell>
          <cell r="AA3">
            <v>0</v>
          </cell>
          <cell r="AB3">
            <v>331</v>
          </cell>
          <cell r="AC3">
            <v>88652</v>
          </cell>
          <cell r="AD3">
            <v>198707.20000000001</v>
          </cell>
          <cell r="AE3">
            <v>5231850.04</v>
          </cell>
          <cell r="AF3">
            <v>28179</v>
          </cell>
          <cell r="AG3">
            <v>682452</v>
          </cell>
          <cell r="AH3">
            <v>45299455.990000002</v>
          </cell>
          <cell r="AI3">
            <v>4556990.29</v>
          </cell>
          <cell r="AJ3">
            <v>4929</v>
          </cell>
          <cell r="AK3">
            <v>154161</v>
          </cell>
          <cell r="AL3">
            <v>1002220.28</v>
          </cell>
          <cell r="AM3">
            <v>11079387.5</v>
          </cell>
          <cell r="AO3">
            <v>1</v>
          </cell>
          <cell r="AP3" t="str">
            <v>quinta-feira</v>
          </cell>
          <cell r="AQ3">
            <v>39387</v>
          </cell>
          <cell r="AR3">
            <v>826</v>
          </cell>
          <cell r="AS3">
            <v>977310</v>
          </cell>
          <cell r="AT3">
            <v>52174513.350000001</v>
          </cell>
          <cell r="AU3">
            <v>153813.78</v>
          </cell>
          <cell r="AV3">
            <v>500</v>
          </cell>
          <cell r="AW3">
            <v>114529</v>
          </cell>
          <cell r="AX3">
            <v>239838.74</v>
          </cell>
          <cell r="AY3">
            <v>6507829.7300000004</v>
          </cell>
          <cell r="AZ3">
            <v>35346</v>
          </cell>
          <cell r="BA3">
            <v>1070389</v>
          </cell>
          <cell r="BB3">
            <v>71977184.609999999</v>
          </cell>
          <cell r="BC3">
            <v>5962812.1699999999</v>
          </cell>
          <cell r="BD3">
            <v>6160</v>
          </cell>
          <cell r="BE3">
            <v>225460</v>
          </cell>
          <cell r="BF3">
            <v>1261749.99</v>
          </cell>
          <cell r="BG3">
            <v>16252232.439999999</v>
          </cell>
        </row>
        <row r="4">
          <cell r="A4">
            <v>2</v>
          </cell>
          <cell r="B4" t="str">
            <v>terça-feira</v>
          </cell>
          <cell r="C4">
            <v>39420</v>
          </cell>
          <cell r="D4">
            <v>998</v>
          </cell>
          <cell r="E4">
            <v>1114635</v>
          </cell>
          <cell r="F4">
            <v>69052607.079999998</v>
          </cell>
          <cell r="G4">
            <v>194510.1</v>
          </cell>
          <cell r="H4">
            <v>435</v>
          </cell>
          <cell r="I4">
            <v>132045</v>
          </cell>
          <cell r="J4">
            <v>205863.93</v>
          </cell>
          <cell r="K4">
            <v>8636636.4100000001</v>
          </cell>
          <cell r="L4">
            <v>64866</v>
          </cell>
          <cell r="M4">
            <v>526067</v>
          </cell>
          <cell r="N4">
            <v>36456211.810000002</v>
          </cell>
          <cell r="O4">
            <v>9391924.7599999998</v>
          </cell>
          <cell r="P4">
            <v>12282</v>
          </cell>
          <cell r="Q4">
            <v>145134</v>
          </cell>
          <cell r="R4">
            <v>1941794.3</v>
          </cell>
          <cell r="S4">
            <v>10441312.73</v>
          </cell>
          <cell r="U4">
            <v>2</v>
          </cell>
          <cell r="V4" t="str">
            <v>segunda-feira</v>
          </cell>
          <cell r="W4">
            <v>39055</v>
          </cell>
          <cell r="X4">
            <v>0</v>
          </cell>
          <cell r="Y4">
            <v>2711701</v>
          </cell>
          <cell r="Z4">
            <v>159059998.13</v>
          </cell>
          <cell r="AA4">
            <v>0</v>
          </cell>
          <cell r="AB4">
            <v>1000</v>
          </cell>
          <cell r="AC4">
            <v>312922</v>
          </cell>
          <cell r="AD4">
            <v>541240.80000000005</v>
          </cell>
          <cell r="AE4">
            <v>19610485.079999998</v>
          </cell>
          <cell r="AF4">
            <v>27319</v>
          </cell>
          <cell r="AG4">
            <v>2286290</v>
          </cell>
          <cell r="AH4">
            <v>150402364.94999999</v>
          </cell>
          <cell r="AI4">
            <v>4785010.87</v>
          </cell>
          <cell r="AJ4">
            <v>4358</v>
          </cell>
          <cell r="AK4">
            <v>405357</v>
          </cell>
          <cell r="AL4">
            <v>937633.42</v>
          </cell>
          <cell r="AM4">
            <v>29016922.84</v>
          </cell>
          <cell r="AO4">
            <v>2</v>
          </cell>
          <cell r="AP4" t="str">
            <v>segunda-feira</v>
          </cell>
          <cell r="AQ4">
            <v>39391</v>
          </cell>
          <cell r="AR4">
            <v>2733</v>
          </cell>
          <cell r="AS4">
            <v>4137483</v>
          </cell>
          <cell r="AT4">
            <v>224317862.22999999</v>
          </cell>
          <cell r="AU4">
            <v>481128.36</v>
          </cell>
          <cell r="AV4">
            <v>2005</v>
          </cell>
          <cell r="AW4">
            <v>475371</v>
          </cell>
          <cell r="AX4">
            <v>903422.55</v>
          </cell>
          <cell r="AY4">
            <v>28698985.239999998</v>
          </cell>
          <cell r="AZ4">
            <v>35995</v>
          </cell>
          <cell r="BA4">
            <v>3453461</v>
          </cell>
          <cell r="BB4">
            <v>223812612.52000001</v>
          </cell>
          <cell r="BC4">
            <v>6406262.9199999999</v>
          </cell>
          <cell r="BD4">
            <v>5780</v>
          </cell>
          <cell r="BE4">
            <v>827821</v>
          </cell>
          <cell r="BF4">
            <v>1159177.82</v>
          </cell>
          <cell r="BG4">
            <v>58407324.490000002</v>
          </cell>
        </row>
        <row r="5">
          <cell r="A5">
            <v>3</v>
          </cell>
          <cell r="B5" t="str">
            <v>quarta-feira</v>
          </cell>
          <cell r="C5">
            <v>39421</v>
          </cell>
          <cell r="D5">
            <v>1251</v>
          </cell>
          <cell r="E5">
            <v>1254034</v>
          </cell>
          <cell r="F5">
            <v>81282875.909999996</v>
          </cell>
          <cell r="G5">
            <v>263834.76</v>
          </cell>
          <cell r="H5">
            <v>671</v>
          </cell>
          <cell r="I5">
            <v>150651</v>
          </cell>
          <cell r="J5">
            <v>384915.35</v>
          </cell>
          <cell r="K5">
            <v>10670792.390000001</v>
          </cell>
          <cell r="L5">
            <v>27916</v>
          </cell>
          <cell r="M5">
            <v>1239324</v>
          </cell>
          <cell r="N5">
            <v>84331489.230000004</v>
          </cell>
          <cell r="O5">
            <v>6119327.2599999998</v>
          </cell>
          <cell r="P5">
            <v>4318</v>
          </cell>
          <cell r="Q5">
            <v>244425</v>
          </cell>
          <cell r="R5">
            <v>962301.59</v>
          </cell>
          <cell r="S5">
            <v>18106817.84</v>
          </cell>
          <cell r="U5">
            <v>3</v>
          </cell>
          <cell r="V5" t="str">
            <v>terça-feira</v>
          </cell>
          <cell r="W5">
            <v>39056</v>
          </cell>
          <cell r="X5">
            <v>0</v>
          </cell>
          <cell r="Y5">
            <v>774656</v>
          </cell>
          <cell r="Z5">
            <v>48204567.469999999</v>
          </cell>
          <cell r="AA5">
            <v>0</v>
          </cell>
          <cell r="AB5">
            <v>365</v>
          </cell>
          <cell r="AC5">
            <v>92940</v>
          </cell>
          <cell r="AD5">
            <v>209676.39</v>
          </cell>
          <cell r="AE5">
            <v>6162382.7000000002</v>
          </cell>
          <cell r="AF5">
            <v>55992</v>
          </cell>
          <cell r="AG5">
            <v>445230</v>
          </cell>
          <cell r="AH5">
            <v>29596560.579999998</v>
          </cell>
          <cell r="AI5">
            <v>8397227.2799999993</v>
          </cell>
          <cell r="AJ5">
            <v>8498</v>
          </cell>
          <cell r="AK5">
            <v>225349</v>
          </cell>
          <cell r="AL5">
            <v>1542708.07</v>
          </cell>
          <cell r="AM5">
            <v>15583095.91</v>
          </cell>
          <cell r="AO5">
            <v>3</v>
          </cell>
          <cell r="AP5" t="str">
            <v>terça-feira</v>
          </cell>
          <cell r="AQ5">
            <v>39392</v>
          </cell>
          <cell r="AR5">
            <v>1033</v>
          </cell>
          <cell r="AS5">
            <v>949382</v>
          </cell>
          <cell r="AT5">
            <v>59007058.530000001</v>
          </cell>
          <cell r="AU5">
            <v>179894.42</v>
          </cell>
          <cell r="AV5">
            <v>433</v>
          </cell>
          <cell r="AW5">
            <v>111393</v>
          </cell>
          <cell r="AX5">
            <v>200272.49</v>
          </cell>
          <cell r="AY5">
            <v>7523147.3099999996</v>
          </cell>
          <cell r="AZ5">
            <v>92047</v>
          </cell>
          <cell r="BA5">
            <v>621168</v>
          </cell>
          <cell r="BB5">
            <v>41963835.780000001</v>
          </cell>
          <cell r="BC5">
            <v>15115062.99</v>
          </cell>
          <cell r="BD5">
            <v>15177</v>
          </cell>
          <cell r="BE5">
            <v>192932</v>
          </cell>
          <cell r="BF5">
            <v>2802362.07</v>
          </cell>
          <cell r="BG5">
            <v>13907134.91</v>
          </cell>
        </row>
        <row r="6">
          <cell r="A6">
            <v>4</v>
          </cell>
          <cell r="B6" t="str">
            <v>quinta-feira</v>
          </cell>
          <cell r="C6">
            <v>39422</v>
          </cell>
          <cell r="D6">
            <v>1165</v>
          </cell>
          <cell r="E6">
            <v>1308708</v>
          </cell>
          <cell r="F6">
            <v>85629829.510000005</v>
          </cell>
          <cell r="G6">
            <v>243963.95</v>
          </cell>
          <cell r="H6">
            <v>649</v>
          </cell>
          <cell r="I6">
            <v>158553</v>
          </cell>
          <cell r="J6">
            <v>358132.57</v>
          </cell>
          <cell r="K6">
            <v>11613184.800000001</v>
          </cell>
          <cell r="L6">
            <v>33362</v>
          </cell>
          <cell r="M6">
            <v>783617</v>
          </cell>
          <cell r="N6">
            <v>54350510.219999999</v>
          </cell>
          <cell r="O6">
            <v>7506477.8300000001</v>
          </cell>
          <cell r="P6">
            <v>5467</v>
          </cell>
          <cell r="Q6">
            <v>215758</v>
          </cell>
          <cell r="R6">
            <v>1396151.38</v>
          </cell>
          <cell r="S6">
            <v>15548835.880000001</v>
          </cell>
          <cell r="U6">
            <v>4</v>
          </cell>
          <cell r="V6" t="str">
            <v>quarta-feira</v>
          </cell>
          <cell r="W6">
            <v>39057</v>
          </cell>
          <cell r="X6">
            <v>0</v>
          </cell>
          <cell r="Y6">
            <v>834424</v>
          </cell>
          <cell r="Z6">
            <v>53313074.579999998</v>
          </cell>
          <cell r="AA6">
            <v>0</v>
          </cell>
          <cell r="AB6">
            <v>418</v>
          </cell>
          <cell r="AC6">
            <v>99329</v>
          </cell>
          <cell r="AD6">
            <v>276789.95</v>
          </cell>
          <cell r="AE6">
            <v>6848012.2599999998</v>
          </cell>
          <cell r="AF6">
            <v>33425</v>
          </cell>
          <cell r="AG6">
            <v>867676</v>
          </cell>
          <cell r="AH6">
            <v>58701872.270000003</v>
          </cell>
          <cell r="AI6">
            <v>6774690.1399999997</v>
          </cell>
          <cell r="AJ6">
            <v>4754</v>
          </cell>
          <cell r="AK6">
            <v>128085</v>
          </cell>
          <cell r="AL6">
            <v>1143187.93</v>
          </cell>
          <cell r="AM6">
            <v>9472833.1699999999</v>
          </cell>
          <cell r="AO6">
            <v>4</v>
          </cell>
          <cell r="AP6" t="str">
            <v>quarta-feira</v>
          </cell>
          <cell r="AQ6">
            <v>39393</v>
          </cell>
          <cell r="AR6">
            <v>1088</v>
          </cell>
          <cell r="AS6">
            <v>939779</v>
          </cell>
          <cell r="AT6">
            <v>54828407.770000003</v>
          </cell>
          <cell r="AU6">
            <v>214206.24</v>
          </cell>
          <cell r="AV6">
            <v>534</v>
          </cell>
          <cell r="AW6">
            <v>110109</v>
          </cell>
          <cell r="AX6">
            <v>289936.57</v>
          </cell>
          <cell r="AY6">
            <v>6909458.7599999998</v>
          </cell>
          <cell r="AZ6">
            <v>41307</v>
          </cell>
          <cell r="BA6">
            <v>701445</v>
          </cell>
          <cell r="BB6">
            <v>46855632.149999999</v>
          </cell>
          <cell r="BC6">
            <v>8614873.5</v>
          </cell>
          <cell r="BD6">
            <v>6493</v>
          </cell>
          <cell r="BE6">
            <v>155425</v>
          </cell>
          <cell r="BF6">
            <v>1572699.9</v>
          </cell>
          <cell r="BG6">
            <v>11104056.16</v>
          </cell>
        </row>
        <row r="7">
          <cell r="A7">
            <v>5</v>
          </cell>
          <cell r="B7" t="str">
            <v>sexta-feira</v>
          </cell>
          <cell r="C7">
            <v>39423</v>
          </cell>
          <cell r="D7">
            <v>1093</v>
          </cell>
          <cell r="E7">
            <v>1323602</v>
          </cell>
          <cell r="F7">
            <v>81845415.209999993</v>
          </cell>
          <cell r="G7">
            <v>214112.18</v>
          </cell>
          <cell r="H7">
            <v>564</v>
          </cell>
          <cell r="I7">
            <v>156751</v>
          </cell>
          <cell r="J7">
            <v>303437.34999999998</v>
          </cell>
          <cell r="K7">
            <v>10546199.060000001</v>
          </cell>
          <cell r="L7">
            <v>31151</v>
          </cell>
          <cell r="M7">
            <v>826872</v>
          </cell>
          <cell r="N7">
            <v>57061223.159999996</v>
          </cell>
          <cell r="O7">
            <v>6860580.4500000002</v>
          </cell>
          <cell r="P7">
            <v>5245</v>
          </cell>
          <cell r="Q7">
            <v>205979</v>
          </cell>
          <cell r="R7">
            <v>1276882.18</v>
          </cell>
          <cell r="S7">
            <v>15107472.210000001</v>
          </cell>
          <cell r="U7">
            <v>5</v>
          </cell>
          <cell r="V7" t="str">
            <v>quinta-feira</v>
          </cell>
          <cell r="W7">
            <v>39058</v>
          </cell>
          <cell r="X7">
            <v>0</v>
          </cell>
          <cell r="Y7">
            <v>830841</v>
          </cell>
          <cell r="Z7">
            <v>49795492.75</v>
          </cell>
          <cell r="AA7">
            <v>0</v>
          </cell>
          <cell r="AB7">
            <v>376</v>
          </cell>
          <cell r="AC7">
            <v>98581</v>
          </cell>
          <cell r="AD7">
            <v>232284.66</v>
          </cell>
          <cell r="AE7">
            <v>6391927.5</v>
          </cell>
          <cell r="AF7">
            <v>31742</v>
          </cell>
          <cell r="AG7">
            <v>760552</v>
          </cell>
          <cell r="AH7">
            <v>51291911.520000003</v>
          </cell>
          <cell r="AI7">
            <v>6628222.7300000004</v>
          </cell>
          <cell r="AJ7">
            <v>4393</v>
          </cell>
          <cell r="AK7">
            <v>207784</v>
          </cell>
          <cell r="AL7">
            <v>1066989.26</v>
          </cell>
          <cell r="AM7">
            <v>14664808.380000001</v>
          </cell>
          <cell r="AO7">
            <v>5</v>
          </cell>
          <cell r="AP7" t="str">
            <v>quinta-feira</v>
          </cell>
          <cell r="AQ7">
            <v>39394</v>
          </cell>
          <cell r="AR7">
            <v>1137</v>
          </cell>
          <cell r="AS7">
            <v>1021247</v>
          </cell>
          <cell r="AT7">
            <v>58518693.909999996</v>
          </cell>
          <cell r="AU7">
            <v>217175.97</v>
          </cell>
          <cell r="AV7">
            <v>522</v>
          </cell>
          <cell r="AW7">
            <v>116106</v>
          </cell>
          <cell r="AX7">
            <v>269721.31</v>
          </cell>
          <cell r="AY7">
            <v>7404461.6600000001</v>
          </cell>
          <cell r="AZ7">
            <v>41178</v>
          </cell>
          <cell r="BA7">
            <v>1089637</v>
          </cell>
          <cell r="BB7">
            <v>72974201.079999998</v>
          </cell>
          <cell r="BC7">
            <v>8830011.0299999993</v>
          </cell>
          <cell r="BD7">
            <v>6516</v>
          </cell>
          <cell r="BE7">
            <v>220550</v>
          </cell>
          <cell r="BF7">
            <v>1630000.48</v>
          </cell>
          <cell r="BG7">
            <v>16088721.35</v>
          </cell>
        </row>
        <row r="8">
          <cell r="A8">
            <v>6</v>
          </cell>
          <cell r="B8" t="str">
            <v>segunda-feira</v>
          </cell>
          <cell r="C8">
            <v>39426</v>
          </cell>
          <cell r="D8">
            <v>2168</v>
          </cell>
          <cell r="E8">
            <v>4054673</v>
          </cell>
          <cell r="F8">
            <v>239180853</v>
          </cell>
          <cell r="G8">
            <v>378718.78</v>
          </cell>
          <cell r="H8">
            <v>1329</v>
          </cell>
          <cell r="I8">
            <v>477922</v>
          </cell>
          <cell r="J8">
            <v>597800.65</v>
          </cell>
          <cell r="K8">
            <v>31499098.48</v>
          </cell>
          <cell r="L8">
            <v>35937</v>
          </cell>
          <cell r="M8">
            <v>2940652</v>
          </cell>
          <cell r="N8">
            <v>194566655.56999999</v>
          </cell>
          <cell r="O8">
            <v>7483637.7999999998</v>
          </cell>
          <cell r="P8">
            <v>5934</v>
          </cell>
          <cell r="Q8">
            <v>658475</v>
          </cell>
          <cell r="R8">
            <v>1396010.45</v>
          </cell>
          <cell r="S8">
            <v>47219420.649999999</v>
          </cell>
          <cell r="U8">
            <v>6</v>
          </cell>
          <cell r="V8" t="str">
            <v>sexta-feira</v>
          </cell>
          <cell r="W8">
            <v>39059</v>
          </cell>
          <cell r="X8">
            <v>0</v>
          </cell>
          <cell r="Y8">
            <v>876136</v>
          </cell>
          <cell r="Z8">
            <v>52726296.590000004</v>
          </cell>
          <cell r="AA8">
            <v>0</v>
          </cell>
          <cell r="AB8">
            <v>408</v>
          </cell>
          <cell r="AC8">
            <v>103359</v>
          </cell>
          <cell r="AD8">
            <v>230942.84</v>
          </cell>
          <cell r="AE8">
            <v>6779434.6200000001</v>
          </cell>
          <cell r="AF8">
            <v>32806</v>
          </cell>
          <cell r="AG8">
            <v>741470</v>
          </cell>
          <cell r="AH8">
            <v>49326236.340000004</v>
          </cell>
          <cell r="AI8">
            <v>6320921.7000000002</v>
          </cell>
          <cell r="AJ8">
            <v>4603</v>
          </cell>
          <cell r="AK8">
            <v>169992</v>
          </cell>
          <cell r="AL8">
            <v>1070001.43</v>
          </cell>
          <cell r="AM8">
            <v>12266738.83</v>
          </cell>
          <cell r="AO8">
            <v>6</v>
          </cell>
          <cell r="AP8" t="str">
            <v>sexta-feira</v>
          </cell>
          <cell r="AQ8">
            <v>39395</v>
          </cell>
          <cell r="AR8">
            <v>1085</v>
          </cell>
          <cell r="AS8">
            <v>1015301</v>
          </cell>
          <cell r="AT8">
            <v>56913496.060000002</v>
          </cell>
          <cell r="AU8">
            <v>206303.06</v>
          </cell>
          <cell r="AV8">
            <v>554</v>
          </cell>
          <cell r="AW8">
            <v>116361</v>
          </cell>
          <cell r="AX8">
            <v>266467.62</v>
          </cell>
          <cell r="AY8">
            <v>7123346.2800000003</v>
          </cell>
          <cell r="AZ8">
            <v>39967</v>
          </cell>
          <cell r="BA8">
            <v>734317</v>
          </cell>
          <cell r="BB8">
            <v>48593184.990000002</v>
          </cell>
          <cell r="BC8">
            <v>8007754.1299999999</v>
          </cell>
          <cell r="BD8">
            <v>6123</v>
          </cell>
          <cell r="BE8">
            <v>217161</v>
          </cell>
          <cell r="BF8">
            <v>1420975.44</v>
          </cell>
          <cell r="BG8">
            <v>15464725.060000001</v>
          </cell>
        </row>
        <row r="9">
          <cell r="A9">
            <v>7</v>
          </cell>
          <cell r="B9" t="str">
            <v>terça-feira</v>
          </cell>
          <cell r="C9">
            <v>39427</v>
          </cell>
          <cell r="D9">
            <v>999</v>
          </cell>
          <cell r="E9">
            <v>1184935</v>
          </cell>
          <cell r="F9">
            <v>74154242.209999993</v>
          </cell>
          <cell r="G9">
            <v>179058.81</v>
          </cell>
          <cell r="H9">
            <v>445</v>
          </cell>
          <cell r="I9">
            <v>144634</v>
          </cell>
          <cell r="J9">
            <v>199682.78</v>
          </cell>
          <cell r="K9">
            <v>9912133.5500000007</v>
          </cell>
          <cell r="L9">
            <v>82463</v>
          </cell>
          <cell r="M9">
            <v>671124</v>
          </cell>
          <cell r="N9">
            <v>44609367.640000001</v>
          </cell>
          <cell r="O9">
            <v>13656264.550000001</v>
          </cell>
          <cell r="P9">
            <v>14552</v>
          </cell>
          <cell r="Q9">
            <v>217631</v>
          </cell>
          <cell r="R9">
            <v>2766916.39</v>
          </cell>
          <cell r="S9">
            <v>15219358.51</v>
          </cell>
          <cell r="U9">
            <v>7</v>
          </cell>
          <cell r="V9" t="str">
            <v>segunda-feira</v>
          </cell>
          <cell r="W9">
            <v>39062</v>
          </cell>
          <cell r="X9">
            <v>0</v>
          </cell>
          <cell r="Y9">
            <v>2604623</v>
          </cell>
          <cell r="Z9">
            <v>150686856.03</v>
          </cell>
          <cell r="AA9">
            <v>0</v>
          </cell>
          <cell r="AB9">
            <v>854</v>
          </cell>
          <cell r="AC9">
            <v>307671</v>
          </cell>
          <cell r="AD9">
            <v>428727.29</v>
          </cell>
          <cell r="AE9">
            <v>19244444.079999998</v>
          </cell>
          <cell r="AF9">
            <v>34613</v>
          </cell>
          <cell r="AG9">
            <v>2416227</v>
          </cell>
          <cell r="AH9">
            <v>155537427.63</v>
          </cell>
          <cell r="AI9">
            <v>5942725.5199999996</v>
          </cell>
          <cell r="AJ9">
            <v>4902</v>
          </cell>
          <cell r="AK9">
            <v>487111</v>
          </cell>
          <cell r="AL9">
            <v>1008600.65</v>
          </cell>
          <cell r="AM9">
            <v>34040660.909999996</v>
          </cell>
          <cell r="AO9">
            <v>7</v>
          </cell>
          <cell r="AP9" t="str">
            <v>segunda-feira</v>
          </cell>
          <cell r="AQ9">
            <v>39398</v>
          </cell>
          <cell r="AR9">
            <v>1995</v>
          </cell>
          <cell r="AS9">
            <v>3154054</v>
          </cell>
          <cell r="AT9">
            <v>170261128.47</v>
          </cell>
          <cell r="AU9">
            <v>339897.03</v>
          </cell>
          <cell r="AV9">
            <v>1382</v>
          </cell>
          <cell r="AW9">
            <v>366740</v>
          </cell>
          <cell r="AX9">
            <v>582026.59</v>
          </cell>
          <cell r="AY9">
            <v>21903144.620000001</v>
          </cell>
          <cell r="AZ9">
            <v>46787</v>
          </cell>
          <cell r="BA9">
            <v>2877275</v>
          </cell>
          <cell r="BB9">
            <v>183841753.03999999</v>
          </cell>
          <cell r="BC9">
            <v>8592139.2599999998</v>
          </cell>
          <cell r="BD9">
            <v>7341</v>
          </cell>
          <cell r="BE9">
            <v>627118</v>
          </cell>
          <cell r="BF9">
            <v>1565600.1</v>
          </cell>
          <cell r="BG9">
            <v>43528873.740000002</v>
          </cell>
        </row>
        <row r="10">
          <cell r="A10">
            <v>8</v>
          </cell>
          <cell r="B10" t="str">
            <v>quarta-feira</v>
          </cell>
          <cell r="C10">
            <v>39428</v>
          </cell>
          <cell r="D10">
            <v>1016</v>
          </cell>
          <cell r="E10">
            <v>1187473</v>
          </cell>
          <cell r="F10">
            <v>71224636.480000004</v>
          </cell>
          <cell r="G10">
            <v>199914.05</v>
          </cell>
          <cell r="H10">
            <v>522</v>
          </cell>
          <cell r="I10">
            <v>147013</v>
          </cell>
          <cell r="J10">
            <v>254058.72</v>
          </cell>
          <cell r="K10">
            <v>9687441</v>
          </cell>
          <cell r="L10">
            <v>40507</v>
          </cell>
          <cell r="M10">
            <v>1219382</v>
          </cell>
          <cell r="N10">
            <v>81705512.909999996</v>
          </cell>
          <cell r="O10">
            <v>7580394.3300000001</v>
          </cell>
          <cell r="P10">
            <v>6980</v>
          </cell>
          <cell r="Q10">
            <v>245334</v>
          </cell>
          <cell r="R10">
            <v>1473144.17</v>
          </cell>
          <cell r="S10">
            <v>18088857.059999999</v>
          </cell>
          <cell r="U10">
            <v>8</v>
          </cell>
          <cell r="V10" t="str">
            <v>terça-feira</v>
          </cell>
          <cell r="W10">
            <v>39063</v>
          </cell>
          <cell r="X10">
            <v>0</v>
          </cell>
          <cell r="Y10">
            <v>760607</v>
          </cell>
          <cell r="Z10">
            <v>44491854.18</v>
          </cell>
          <cell r="AA10">
            <v>0</v>
          </cell>
          <cell r="AB10">
            <v>341</v>
          </cell>
          <cell r="AC10">
            <v>91483</v>
          </cell>
          <cell r="AD10">
            <v>164641.03</v>
          </cell>
          <cell r="AE10">
            <v>5883489.9699999997</v>
          </cell>
          <cell r="AF10">
            <v>83450</v>
          </cell>
          <cell r="AG10">
            <v>457380</v>
          </cell>
          <cell r="AH10">
            <v>29327888.420000002</v>
          </cell>
          <cell r="AI10">
            <v>11433316.720000001</v>
          </cell>
          <cell r="AJ10">
            <v>11702</v>
          </cell>
          <cell r="AK10">
            <v>161882</v>
          </cell>
          <cell r="AL10">
            <v>2034999.69</v>
          </cell>
          <cell r="AM10">
            <v>10993685.82</v>
          </cell>
          <cell r="AO10">
            <v>8</v>
          </cell>
          <cell r="AP10" t="str">
            <v>terça-feira</v>
          </cell>
          <cell r="AQ10">
            <v>39399</v>
          </cell>
          <cell r="AR10">
            <v>808</v>
          </cell>
          <cell r="AS10">
            <v>853529</v>
          </cell>
          <cell r="AT10">
            <v>48023775.609999999</v>
          </cell>
          <cell r="AU10">
            <v>126177.7</v>
          </cell>
          <cell r="AV10">
            <v>464</v>
          </cell>
          <cell r="AW10">
            <v>100742</v>
          </cell>
          <cell r="AX10">
            <v>193463.06</v>
          </cell>
          <cell r="AY10">
            <v>6041188.71</v>
          </cell>
          <cell r="AZ10">
            <v>92451</v>
          </cell>
          <cell r="BA10">
            <v>696168</v>
          </cell>
          <cell r="BB10">
            <v>44124697.68</v>
          </cell>
          <cell r="BC10">
            <v>13867644.68</v>
          </cell>
          <cell r="BD10">
            <v>15181</v>
          </cell>
          <cell r="BE10">
            <v>220744</v>
          </cell>
          <cell r="BF10">
            <v>2705391.01</v>
          </cell>
          <cell r="BG10">
            <v>15796042.57</v>
          </cell>
        </row>
        <row r="11">
          <cell r="A11">
            <v>9</v>
          </cell>
          <cell r="B11" t="str">
            <v>quinta-feira</v>
          </cell>
          <cell r="C11">
            <v>39429</v>
          </cell>
          <cell r="D11">
            <v>1061</v>
          </cell>
          <cell r="E11">
            <v>1205147</v>
          </cell>
          <cell r="F11">
            <v>71562092.030000001</v>
          </cell>
          <cell r="G11">
            <v>181752.24</v>
          </cell>
          <cell r="H11">
            <v>518</v>
          </cell>
          <cell r="I11">
            <v>151786</v>
          </cell>
          <cell r="J11">
            <v>243907.75</v>
          </cell>
          <cell r="K11">
            <v>10051900.859999999</v>
          </cell>
          <cell r="L11">
            <v>41088</v>
          </cell>
          <cell r="M11">
            <v>954196</v>
          </cell>
          <cell r="N11">
            <v>68664861.079999998</v>
          </cell>
          <cell r="O11">
            <v>7551737.7699999996</v>
          </cell>
          <cell r="P11">
            <v>7162</v>
          </cell>
          <cell r="Q11">
            <v>265250</v>
          </cell>
          <cell r="R11">
            <v>1511393.54</v>
          </cell>
          <cell r="S11">
            <v>18957045.530000001</v>
          </cell>
          <cell r="U11">
            <v>9</v>
          </cell>
          <cell r="V11" t="str">
            <v>quarta-feira</v>
          </cell>
          <cell r="W11">
            <v>39064</v>
          </cell>
          <cell r="X11">
            <v>0</v>
          </cell>
          <cell r="Y11">
            <v>788528</v>
          </cell>
          <cell r="Z11">
            <v>45394825.869999997</v>
          </cell>
          <cell r="AA11">
            <v>0</v>
          </cell>
          <cell r="AB11">
            <v>325</v>
          </cell>
          <cell r="AC11">
            <v>96809</v>
          </cell>
          <cell r="AD11">
            <v>166857.94</v>
          </cell>
          <cell r="AE11">
            <v>6049820.8799999999</v>
          </cell>
          <cell r="AF11">
            <v>40539</v>
          </cell>
          <cell r="AG11">
            <v>1132935</v>
          </cell>
          <cell r="AH11">
            <v>72198400.709999993</v>
          </cell>
          <cell r="AI11">
            <v>6558306.6900000004</v>
          </cell>
          <cell r="AJ11">
            <v>5779</v>
          </cell>
          <cell r="AK11">
            <v>235103</v>
          </cell>
          <cell r="AL11">
            <v>1187856.05</v>
          </cell>
          <cell r="AM11">
            <v>16642431.810000001</v>
          </cell>
          <cell r="AO11">
            <v>9</v>
          </cell>
          <cell r="AP11" t="str">
            <v>quarta-feira</v>
          </cell>
          <cell r="AQ11">
            <v>39400</v>
          </cell>
          <cell r="AR11">
            <v>973</v>
          </cell>
          <cell r="AS11">
            <v>910469</v>
          </cell>
          <cell r="AT11">
            <v>50180988.969999999</v>
          </cell>
          <cell r="AU11">
            <v>183713.33</v>
          </cell>
          <cell r="AV11">
            <v>431</v>
          </cell>
          <cell r="AW11">
            <v>108242</v>
          </cell>
          <cell r="AX11">
            <v>188974.64</v>
          </cell>
          <cell r="AY11">
            <v>6321387.9800000004</v>
          </cell>
          <cell r="AZ11">
            <v>42181</v>
          </cell>
          <cell r="BA11">
            <v>826647</v>
          </cell>
          <cell r="BB11">
            <v>53239949.159999996</v>
          </cell>
          <cell r="BC11">
            <v>7227483.25</v>
          </cell>
          <cell r="BD11">
            <v>7082</v>
          </cell>
          <cell r="BE11">
            <v>187581</v>
          </cell>
          <cell r="BF11">
            <v>1407450.61</v>
          </cell>
          <cell r="BG11">
            <v>13262352.93</v>
          </cell>
        </row>
        <row r="12">
          <cell r="A12">
            <v>10</v>
          </cell>
          <cell r="B12" t="str">
            <v/>
          </cell>
          <cell r="C12" t="str">
            <v/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>
            <v>10</v>
          </cell>
          <cell r="V12" t="str">
            <v>quinta-feira</v>
          </cell>
          <cell r="W12">
            <v>39065</v>
          </cell>
          <cell r="X12">
            <v>0</v>
          </cell>
          <cell r="Y12">
            <v>818996</v>
          </cell>
          <cell r="Z12">
            <v>46794692.299999997</v>
          </cell>
          <cell r="AA12">
            <v>0</v>
          </cell>
          <cell r="AB12">
            <v>324</v>
          </cell>
          <cell r="AC12">
            <v>100119</v>
          </cell>
          <cell r="AD12">
            <v>183211.71</v>
          </cell>
          <cell r="AE12">
            <v>6320134.6200000001</v>
          </cell>
          <cell r="AF12">
            <v>40258</v>
          </cell>
          <cell r="AG12">
            <v>803896</v>
          </cell>
          <cell r="AH12">
            <v>51878539.579999998</v>
          </cell>
          <cell r="AI12">
            <v>6443265.6100000003</v>
          </cell>
          <cell r="AJ12">
            <v>5920</v>
          </cell>
          <cell r="AK12">
            <v>191198</v>
          </cell>
          <cell r="AL12">
            <v>1199304.96</v>
          </cell>
          <cell r="AM12">
            <v>13403266.949999999</v>
          </cell>
          <cell r="AO12">
            <v>10</v>
          </cell>
          <cell r="AP12" t="str">
            <v>sexta-feira</v>
          </cell>
          <cell r="AQ12">
            <v>39402</v>
          </cell>
          <cell r="AR12">
            <v>1770</v>
          </cell>
          <cell r="AS12">
            <v>1880691</v>
          </cell>
          <cell r="AT12">
            <v>96985239.400000006</v>
          </cell>
          <cell r="AU12">
            <v>309902.95</v>
          </cell>
          <cell r="AV12">
            <v>1106</v>
          </cell>
          <cell r="AW12">
            <v>223204</v>
          </cell>
          <cell r="AX12">
            <v>525270.47</v>
          </cell>
          <cell r="AY12">
            <v>12831134.630000001</v>
          </cell>
          <cell r="AZ12">
            <v>44464</v>
          </cell>
          <cell r="BA12">
            <v>2097705</v>
          </cell>
          <cell r="BB12">
            <v>132420509.87</v>
          </cell>
          <cell r="BC12">
            <v>7364395.6900000004</v>
          </cell>
          <cell r="BD12">
            <v>7565</v>
          </cell>
          <cell r="BE12">
            <v>506522</v>
          </cell>
          <cell r="BF12">
            <v>1456265.79</v>
          </cell>
          <cell r="BG12">
            <v>34860833.420000002</v>
          </cell>
        </row>
        <row r="13">
          <cell r="A13">
            <v>11</v>
          </cell>
          <cell r="B13" t="str">
            <v/>
          </cell>
          <cell r="C13" t="str">
            <v/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U13">
            <v>11</v>
          </cell>
          <cell r="V13" t="str">
            <v>sexta-feira</v>
          </cell>
          <cell r="W13">
            <v>39066</v>
          </cell>
          <cell r="X13">
            <v>0</v>
          </cell>
          <cell r="Y13">
            <v>844579</v>
          </cell>
          <cell r="Z13">
            <v>48088523.270000003</v>
          </cell>
          <cell r="AA13">
            <v>0</v>
          </cell>
          <cell r="AB13">
            <v>390</v>
          </cell>
          <cell r="AC13">
            <v>103515</v>
          </cell>
          <cell r="AD13">
            <v>205883.47</v>
          </cell>
          <cell r="AE13">
            <v>6537606.9800000004</v>
          </cell>
          <cell r="AF13">
            <v>37545</v>
          </cell>
          <cell r="AG13">
            <v>721122</v>
          </cell>
          <cell r="AH13">
            <v>46539633.539999999</v>
          </cell>
          <cell r="AI13">
            <v>5675667.4500000002</v>
          </cell>
          <cell r="AJ13">
            <v>5522</v>
          </cell>
          <cell r="AK13">
            <v>168718</v>
          </cell>
          <cell r="AL13">
            <v>1008788.52</v>
          </cell>
          <cell r="AM13">
            <v>11887126.99</v>
          </cell>
          <cell r="AO13">
            <v>11</v>
          </cell>
          <cell r="AP13" t="str">
            <v>segunda-feira</v>
          </cell>
          <cell r="AQ13">
            <v>39405</v>
          </cell>
          <cell r="AR13">
            <v>1858</v>
          </cell>
          <cell r="AS13">
            <v>3027084</v>
          </cell>
          <cell r="AT13">
            <v>155840369.75</v>
          </cell>
          <cell r="AU13">
            <v>297183.81</v>
          </cell>
          <cell r="AV13">
            <v>1369</v>
          </cell>
          <cell r="AW13">
            <v>360290</v>
          </cell>
          <cell r="AX13">
            <v>480161.63</v>
          </cell>
          <cell r="AY13">
            <v>21199419.66</v>
          </cell>
          <cell r="AZ13">
            <v>73102</v>
          </cell>
          <cell r="BA13">
            <v>2954361</v>
          </cell>
          <cell r="BB13">
            <v>185092279.59</v>
          </cell>
          <cell r="BC13">
            <v>11482491.619999999</v>
          </cell>
          <cell r="BD13">
            <v>12263</v>
          </cell>
          <cell r="BE13">
            <v>686097</v>
          </cell>
          <cell r="BF13">
            <v>2237659.64</v>
          </cell>
          <cell r="BG13">
            <v>47209875.439999998</v>
          </cell>
        </row>
        <row r="14">
          <cell r="A14">
            <v>12</v>
          </cell>
          <cell r="B14" t="str">
            <v/>
          </cell>
          <cell r="C14" t="str">
            <v/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12</v>
          </cell>
          <cell r="V14" t="str">
            <v>segunda-feira</v>
          </cell>
          <cell r="W14">
            <v>39069</v>
          </cell>
          <cell r="X14">
            <v>0</v>
          </cell>
          <cell r="Y14">
            <v>2766587</v>
          </cell>
          <cell r="Z14">
            <v>159603020.09</v>
          </cell>
          <cell r="AA14">
            <v>0</v>
          </cell>
          <cell r="AB14">
            <v>995</v>
          </cell>
          <cell r="AC14">
            <v>331451</v>
          </cell>
          <cell r="AD14">
            <v>509530.64</v>
          </cell>
          <cell r="AE14">
            <v>21134798.760000002</v>
          </cell>
          <cell r="AF14">
            <v>40237</v>
          </cell>
          <cell r="AG14">
            <v>2655001</v>
          </cell>
          <cell r="AH14">
            <v>165966040.61000001</v>
          </cell>
          <cell r="AI14">
            <v>6255694.0300000003</v>
          </cell>
          <cell r="AJ14">
            <v>6074</v>
          </cell>
          <cell r="AK14">
            <v>548370</v>
          </cell>
          <cell r="AL14">
            <v>1175284.02</v>
          </cell>
          <cell r="AM14">
            <v>38040853.5</v>
          </cell>
          <cell r="AO14">
            <v>12</v>
          </cell>
          <cell r="AP14" t="str">
            <v>terça-feira</v>
          </cell>
          <cell r="AQ14">
            <v>39406</v>
          </cell>
          <cell r="AR14">
            <v>900</v>
          </cell>
          <cell r="AS14">
            <v>904897</v>
          </cell>
          <cell r="AT14">
            <v>48317562.450000003</v>
          </cell>
          <cell r="AU14">
            <v>146346.54999999999</v>
          </cell>
          <cell r="AV14">
            <v>359</v>
          </cell>
          <cell r="AW14">
            <v>108725</v>
          </cell>
          <cell r="AX14">
            <v>158247.19</v>
          </cell>
          <cell r="AY14">
            <v>6312856.4000000004</v>
          </cell>
          <cell r="AZ14">
            <v>90254</v>
          </cell>
          <cell r="BA14">
            <v>664119</v>
          </cell>
          <cell r="BB14">
            <v>42632873.280000001</v>
          </cell>
          <cell r="BC14">
            <v>11649276.810000001</v>
          </cell>
          <cell r="BD14">
            <v>16326</v>
          </cell>
          <cell r="BE14">
            <v>208928</v>
          </cell>
          <cell r="BF14">
            <v>2525549.83</v>
          </cell>
          <cell r="BG14">
            <v>14717650.32</v>
          </cell>
        </row>
        <row r="15">
          <cell r="A15">
            <v>13</v>
          </cell>
          <cell r="B15" t="str">
            <v/>
          </cell>
          <cell r="C15" t="str">
            <v/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U15">
            <v>13</v>
          </cell>
          <cell r="V15" t="str">
            <v>terça-feira</v>
          </cell>
          <cell r="W15">
            <v>39070</v>
          </cell>
          <cell r="X15">
            <v>0</v>
          </cell>
          <cell r="Y15">
            <v>892940</v>
          </cell>
          <cell r="Z15">
            <v>52571042.710000001</v>
          </cell>
          <cell r="AA15">
            <v>0</v>
          </cell>
          <cell r="AB15">
            <v>311</v>
          </cell>
          <cell r="AC15">
            <v>109225</v>
          </cell>
          <cell r="AD15">
            <v>156138.16</v>
          </cell>
          <cell r="AE15">
            <v>7077036.3099999996</v>
          </cell>
          <cell r="AF15">
            <v>77576</v>
          </cell>
          <cell r="AG15">
            <v>505317</v>
          </cell>
          <cell r="AH15">
            <v>32281009.02</v>
          </cell>
          <cell r="AI15">
            <v>9390202.6799999997</v>
          </cell>
          <cell r="AJ15">
            <v>11500</v>
          </cell>
          <cell r="AK15">
            <v>101625</v>
          </cell>
          <cell r="AL15">
            <v>1772280.78</v>
          </cell>
          <cell r="AM15">
            <v>7128841.5300000003</v>
          </cell>
          <cell r="AO15">
            <v>13</v>
          </cell>
          <cell r="AP15" t="str">
            <v>quarta-feira</v>
          </cell>
          <cell r="AQ15">
            <v>39407</v>
          </cell>
          <cell r="AR15">
            <v>900</v>
          </cell>
          <cell r="AS15">
            <v>914536</v>
          </cell>
          <cell r="AT15">
            <v>49429327</v>
          </cell>
          <cell r="AU15">
            <v>180515.61</v>
          </cell>
          <cell r="AV15">
            <v>512</v>
          </cell>
          <cell r="AW15">
            <v>110908</v>
          </cell>
          <cell r="AX15">
            <v>238829.09</v>
          </cell>
          <cell r="AY15">
            <v>6551788.0700000003</v>
          </cell>
          <cell r="AZ15">
            <v>37202</v>
          </cell>
          <cell r="BA15">
            <v>799704</v>
          </cell>
          <cell r="BB15">
            <v>52633096.060000002</v>
          </cell>
          <cell r="BC15">
            <v>6206809.2800000003</v>
          </cell>
          <cell r="BD15">
            <v>7001</v>
          </cell>
          <cell r="BE15">
            <v>193541</v>
          </cell>
          <cell r="BF15">
            <v>1353823.35</v>
          </cell>
          <cell r="BG15">
            <v>13730362.869999999</v>
          </cell>
        </row>
        <row r="16">
          <cell r="A16">
            <v>14</v>
          </cell>
          <cell r="B16" t="str">
            <v/>
          </cell>
          <cell r="C16" t="str">
            <v/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>
            <v>14</v>
          </cell>
          <cell r="V16" t="str">
            <v>quarta-feira</v>
          </cell>
          <cell r="W16">
            <v>39071</v>
          </cell>
          <cell r="X16">
            <v>0</v>
          </cell>
          <cell r="Y16">
            <v>963831</v>
          </cell>
          <cell r="Z16">
            <v>57427925.009999998</v>
          </cell>
          <cell r="AA16">
            <v>0</v>
          </cell>
          <cell r="AB16">
            <v>352</v>
          </cell>
          <cell r="AC16">
            <v>117759</v>
          </cell>
          <cell r="AD16">
            <v>181368.68</v>
          </cell>
          <cell r="AE16">
            <v>7766652.7300000004</v>
          </cell>
          <cell r="AF16">
            <v>33021</v>
          </cell>
          <cell r="AG16">
            <v>1111749</v>
          </cell>
          <cell r="AH16">
            <v>72375114.170000002</v>
          </cell>
          <cell r="AI16">
            <v>5140476.21</v>
          </cell>
          <cell r="AJ16">
            <v>5068</v>
          </cell>
          <cell r="AK16">
            <v>321562</v>
          </cell>
          <cell r="AL16">
            <v>979381.14</v>
          </cell>
          <cell r="AM16">
            <v>22673387.68</v>
          </cell>
          <cell r="AO16">
            <v>14</v>
          </cell>
          <cell r="AP16" t="str">
            <v>quinta-feira</v>
          </cell>
          <cell r="AQ16">
            <v>39408</v>
          </cell>
          <cell r="AR16">
            <v>979</v>
          </cell>
          <cell r="AS16">
            <v>952575</v>
          </cell>
          <cell r="AT16">
            <v>50763362.560000002</v>
          </cell>
          <cell r="AU16">
            <v>184070.18</v>
          </cell>
          <cell r="AV16">
            <v>489</v>
          </cell>
          <cell r="AW16">
            <v>115716</v>
          </cell>
          <cell r="AX16">
            <v>219638.39999999999</v>
          </cell>
          <cell r="AY16">
            <v>6767839.5800000001</v>
          </cell>
          <cell r="AZ16">
            <v>38298</v>
          </cell>
          <cell r="BA16">
            <v>1061864</v>
          </cell>
          <cell r="BB16">
            <v>68565381.030000001</v>
          </cell>
          <cell r="BC16">
            <v>6158417.0499999998</v>
          </cell>
          <cell r="BD16">
            <v>7212</v>
          </cell>
          <cell r="BE16">
            <v>232354</v>
          </cell>
          <cell r="BF16">
            <v>1353143.72</v>
          </cell>
          <cell r="BG16">
            <v>16540100.550000001</v>
          </cell>
        </row>
        <row r="17">
          <cell r="A17">
            <v>15</v>
          </cell>
          <cell r="B17" t="str">
            <v/>
          </cell>
          <cell r="C17" t="str">
            <v/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15</v>
          </cell>
          <cell r="V17" t="str">
            <v>quinta-feira</v>
          </cell>
          <cell r="W17">
            <v>39072</v>
          </cell>
          <cell r="X17">
            <v>0</v>
          </cell>
          <cell r="Y17">
            <v>1110497</v>
          </cell>
          <cell r="Z17">
            <v>69590116.739999995</v>
          </cell>
          <cell r="AA17">
            <v>0</v>
          </cell>
          <cell r="AB17">
            <v>365</v>
          </cell>
          <cell r="AC17">
            <v>132923</v>
          </cell>
          <cell r="AD17">
            <v>214718.3</v>
          </cell>
          <cell r="AE17">
            <v>9234059.3399999999</v>
          </cell>
          <cell r="AF17">
            <v>30052</v>
          </cell>
          <cell r="AG17">
            <v>910634</v>
          </cell>
          <cell r="AH17">
            <v>61194612.740000002</v>
          </cell>
          <cell r="AI17">
            <v>5019228.66</v>
          </cell>
          <cell r="AJ17">
            <v>4915</v>
          </cell>
          <cell r="AK17">
            <v>228775</v>
          </cell>
          <cell r="AL17">
            <v>1036383.23</v>
          </cell>
          <cell r="AM17">
            <v>16343266.710000001</v>
          </cell>
          <cell r="AO17">
            <v>15</v>
          </cell>
          <cell r="AP17" t="str">
            <v>sexta-feira</v>
          </cell>
          <cell r="AQ17">
            <v>39409</v>
          </cell>
          <cell r="AR17">
            <v>887</v>
          </cell>
          <cell r="AS17">
            <v>958763</v>
          </cell>
          <cell r="AT17">
            <v>50757780.289999999</v>
          </cell>
          <cell r="AU17">
            <v>162812.79</v>
          </cell>
          <cell r="AV17">
            <v>388</v>
          </cell>
          <cell r="AW17">
            <v>118505</v>
          </cell>
          <cell r="AX17">
            <v>163830.32</v>
          </cell>
          <cell r="AY17">
            <v>7096379.0499999998</v>
          </cell>
          <cell r="AZ17">
            <v>37142</v>
          </cell>
          <cell r="BA17">
            <v>764789</v>
          </cell>
          <cell r="BB17">
            <v>62727619.579999998</v>
          </cell>
          <cell r="BC17">
            <v>6052878.8799999999</v>
          </cell>
          <cell r="BD17">
            <v>6955</v>
          </cell>
          <cell r="BE17">
            <v>230131</v>
          </cell>
          <cell r="BF17">
            <v>1274628.07</v>
          </cell>
          <cell r="BG17">
            <v>15973109.74</v>
          </cell>
        </row>
        <row r="18">
          <cell r="A18">
            <v>16</v>
          </cell>
          <cell r="B18" t="str">
            <v/>
          </cell>
          <cell r="C18" t="str">
            <v/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>
            <v>16</v>
          </cell>
          <cell r="V18" t="str">
            <v>sexta-feira</v>
          </cell>
          <cell r="W18">
            <v>39073</v>
          </cell>
          <cell r="X18">
            <v>0</v>
          </cell>
          <cell r="Y18">
            <v>1133628</v>
          </cell>
          <cell r="Z18">
            <v>71165193.739999995</v>
          </cell>
          <cell r="AA18">
            <v>0</v>
          </cell>
          <cell r="AB18">
            <v>390</v>
          </cell>
          <cell r="AC18">
            <v>137320</v>
          </cell>
          <cell r="AD18">
            <v>209165.06</v>
          </cell>
          <cell r="AE18">
            <v>9664542.8800000008</v>
          </cell>
          <cell r="AF18">
            <v>29705</v>
          </cell>
          <cell r="AG18">
            <v>866405</v>
          </cell>
          <cell r="AH18">
            <v>56821962.509999998</v>
          </cell>
          <cell r="AI18">
            <v>4763271.34</v>
          </cell>
          <cell r="AJ18">
            <v>4898</v>
          </cell>
          <cell r="AK18">
            <v>208599</v>
          </cell>
          <cell r="AL18">
            <v>1024237.09</v>
          </cell>
          <cell r="AM18">
            <v>14950864.810000001</v>
          </cell>
          <cell r="AO18">
            <v>16</v>
          </cell>
          <cell r="AP18" t="str">
            <v>segunda-feira</v>
          </cell>
          <cell r="AQ18">
            <v>39412</v>
          </cell>
          <cell r="AR18">
            <v>1958</v>
          </cell>
          <cell r="AS18">
            <v>3145555</v>
          </cell>
          <cell r="AT18">
            <v>161274307.83000001</v>
          </cell>
          <cell r="AU18">
            <v>329035.89</v>
          </cell>
          <cell r="AV18">
            <v>1313</v>
          </cell>
          <cell r="AW18">
            <v>384361</v>
          </cell>
          <cell r="AX18">
            <v>496516.88</v>
          </cell>
          <cell r="AY18">
            <v>22160538.559999999</v>
          </cell>
          <cell r="AZ18">
            <v>41256</v>
          </cell>
          <cell r="BA18">
            <v>2909998</v>
          </cell>
          <cell r="BB18">
            <v>186099752.84999999</v>
          </cell>
          <cell r="BC18">
            <v>6381091.2400000002</v>
          </cell>
          <cell r="BD18">
            <v>7884</v>
          </cell>
          <cell r="BE18">
            <v>693373</v>
          </cell>
          <cell r="BF18">
            <v>1438188.79</v>
          </cell>
          <cell r="BG18">
            <v>48088315.840000004</v>
          </cell>
        </row>
        <row r="19">
          <cell r="A19">
            <v>17</v>
          </cell>
          <cell r="B19" t="str">
            <v/>
          </cell>
          <cell r="C19" t="str">
            <v/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>
            <v>17</v>
          </cell>
          <cell r="V19" t="str">
            <v>terça-feira</v>
          </cell>
          <cell r="W19">
            <v>39077</v>
          </cell>
          <cell r="X19">
            <v>0</v>
          </cell>
          <cell r="Y19">
            <v>3527068</v>
          </cell>
          <cell r="Z19">
            <v>210974146</v>
          </cell>
          <cell r="AA19">
            <v>0</v>
          </cell>
          <cell r="AB19">
            <v>1154</v>
          </cell>
          <cell r="AC19">
            <v>437782</v>
          </cell>
          <cell r="AD19">
            <v>535034.61</v>
          </cell>
          <cell r="AE19">
            <v>29593298.25</v>
          </cell>
          <cell r="AF19">
            <v>34345</v>
          </cell>
          <cell r="AG19">
            <v>3083959</v>
          </cell>
          <cell r="AH19">
            <v>196424906.12</v>
          </cell>
          <cell r="AI19">
            <v>5703498.46</v>
          </cell>
          <cell r="AJ19">
            <v>5536</v>
          </cell>
          <cell r="AK19">
            <v>741629</v>
          </cell>
          <cell r="AL19">
            <v>1157128.6100000001</v>
          </cell>
          <cell r="AM19">
            <v>51307214.119999997</v>
          </cell>
          <cell r="AO19">
            <v>17</v>
          </cell>
          <cell r="AP19" t="str">
            <v>terça-feira</v>
          </cell>
          <cell r="AQ19">
            <v>39413</v>
          </cell>
          <cell r="AR19">
            <v>822</v>
          </cell>
          <cell r="AS19">
            <v>854893</v>
          </cell>
          <cell r="AT19">
            <v>46405107.090000004</v>
          </cell>
          <cell r="AU19">
            <v>133748.26</v>
          </cell>
          <cell r="AV19">
            <v>333</v>
          </cell>
          <cell r="AW19">
            <v>108791</v>
          </cell>
          <cell r="AX19">
            <v>154902.79</v>
          </cell>
          <cell r="AY19">
            <v>6290255.5700000003</v>
          </cell>
          <cell r="AZ19">
            <v>82125</v>
          </cell>
          <cell r="BA19">
            <v>684273</v>
          </cell>
          <cell r="BB19">
            <v>47524864.68</v>
          </cell>
          <cell r="BC19">
            <v>10663210.939999999</v>
          </cell>
          <cell r="BD19">
            <v>16058</v>
          </cell>
          <cell r="BE19">
            <v>230105</v>
          </cell>
          <cell r="BF19">
            <v>2362870.64</v>
          </cell>
          <cell r="BG19">
            <v>15845366.57</v>
          </cell>
        </row>
        <row r="20">
          <cell r="A20">
            <v>18</v>
          </cell>
          <cell r="B20" t="str">
            <v/>
          </cell>
          <cell r="C20" t="str">
            <v/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>
            <v>18</v>
          </cell>
          <cell r="V20" t="str">
            <v>quarta-feira</v>
          </cell>
          <cell r="W20">
            <v>39078</v>
          </cell>
          <cell r="X20">
            <v>0</v>
          </cell>
          <cell r="Y20">
            <v>783421</v>
          </cell>
          <cell r="Z20">
            <v>46008817</v>
          </cell>
          <cell r="AA20">
            <v>0</v>
          </cell>
          <cell r="AB20">
            <v>226</v>
          </cell>
          <cell r="AC20">
            <v>97833</v>
          </cell>
          <cell r="AD20">
            <v>98542.52</v>
          </cell>
          <cell r="AE20">
            <v>6339163.8099999996</v>
          </cell>
          <cell r="AF20">
            <v>74627</v>
          </cell>
          <cell r="AG20">
            <v>1038396</v>
          </cell>
          <cell r="AH20">
            <v>66546948.689999998</v>
          </cell>
          <cell r="AI20">
            <v>9450502.9700000007</v>
          </cell>
          <cell r="AJ20">
            <v>11720</v>
          </cell>
          <cell r="AK20">
            <v>115988</v>
          </cell>
          <cell r="AL20">
            <v>1921121.99</v>
          </cell>
          <cell r="AM20">
            <v>8478664.2400000002</v>
          </cell>
          <cell r="AO20">
            <v>18</v>
          </cell>
          <cell r="AP20" t="str">
            <v>quarta-feira</v>
          </cell>
          <cell r="AQ20">
            <v>39414</v>
          </cell>
          <cell r="AR20">
            <v>848</v>
          </cell>
          <cell r="AS20">
            <v>919354</v>
          </cell>
          <cell r="AT20">
            <v>49228825.700000003</v>
          </cell>
          <cell r="AU20">
            <v>148361.81</v>
          </cell>
          <cell r="AV20">
            <v>470</v>
          </cell>
          <cell r="AW20">
            <v>115691</v>
          </cell>
          <cell r="AX20">
            <v>232769.83</v>
          </cell>
          <cell r="AY20">
            <v>7063310.1299999999</v>
          </cell>
          <cell r="AZ20">
            <v>34278</v>
          </cell>
          <cell r="BA20">
            <v>818975</v>
          </cell>
          <cell r="BB20">
            <v>54293747.380000003</v>
          </cell>
          <cell r="BC20">
            <v>5468759.6399999997</v>
          </cell>
          <cell r="BD20">
            <v>6719</v>
          </cell>
          <cell r="BE20">
            <v>197333</v>
          </cell>
          <cell r="BF20">
            <v>1211990.23</v>
          </cell>
          <cell r="BG20">
            <v>13883749.51</v>
          </cell>
        </row>
        <row r="21">
          <cell r="A21">
            <v>19</v>
          </cell>
          <cell r="B21" t="str">
            <v/>
          </cell>
          <cell r="C21" t="str">
            <v/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>
            <v>19</v>
          </cell>
          <cell r="V21" t="str">
            <v>quinta-feira</v>
          </cell>
          <cell r="W21">
            <v>39079</v>
          </cell>
          <cell r="X21">
            <v>0</v>
          </cell>
          <cell r="Y21">
            <v>838040</v>
          </cell>
          <cell r="Z21">
            <v>49242467.859999999</v>
          </cell>
          <cell r="AA21">
            <v>0</v>
          </cell>
          <cell r="AB21">
            <v>463</v>
          </cell>
          <cell r="AC21">
            <v>103580</v>
          </cell>
          <cell r="AD21">
            <v>227562.61</v>
          </cell>
          <cell r="AE21">
            <v>6663689.2599999998</v>
          </cell>
          <cell r="AF21">
            <v>28909</v>
          </cell>
          <cell r="AG21">
            <v>709453</v>
          </cell>
          <cell r="AH21">
            <v>48762992.890000001</v>
          </cell>
          <cell r="AI21">
            <v>4599198.54</v>
          </cell>
          <cell r="AJ21">
            <v>4927</v>
          </cell>
          <cell r="AK21">
            <v>249131</v>
          </cell>
          <cell r="AL21">
            <v>1039615.1</v>
          </cell>
          <cell r="AM21">
            <v>17380029.559999999</v>
          </cell>
          <cell r="AO21">
            <v>19</v>
          </cell>
          <cell r="AP21" t="str">
            <v>quinta-feira</v>
          </cell>
          <cell r="AQ21">
            <v>39415</v>
          </cell>
          <cell r="AR21">
            <v>728</v>
          </cell>
          <cell r="AS21">
            <v>971664</v>
          </cell>
          <cell r="AT21">
            <v>51315086.600000001</v>
          </cell>
          <cell r="AU21">
            <v>133812.26</v>
          </cell>
          <cell r="AV21">
            <v>470</v>
          </cell>
          <cell r="AW21">
            <v>123198</v>
          </cell>
          <cell r="AX21">
            <v>243409.17</v>
          </cell>
          <cell r="AY21">
            <v>7069601.71</v>
          </cell>
          <cell r="AZ21">
            <v>34662</v>
          </cell>
          <cell r="BA21">
            <v>1049738</v>
          </cell>
          <cell r="BB21">
            <v>69141749</v>
          </cell>
          <cell r="BC21">
            <v>5451317.6399999997</v>
          </cell>
          <cell r="BD21">
            <v>6508</v>
          </cell>
          <cell r="BE21">
            <v>234708</v>
          </cell>
          <cell r="BF21">
            <v>1166559.22</v>
          </cell>
          <cell r="BG21">
            <v>16575498.939999999</v>
          </cell>
        </row>
        <row r="22">
          <cell r="A22">
            <v>20</v>
          </cell>
          <cell r="B22" t="str">
            <v/>
          </cell>
          <cell r="C22" t="str">
            <v/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U22">
            <v>20</v>
          </cell>
          <cell r="V22" t="str">
            <v>sexta-feira</v>
          </cell>
          <cell r="W22">
            <v>39080</v>
          </cell>
          <cell r="X22">
            <v>634</v>
          </cell>
          <cell r="Y22">
            <v>297</v>
          </cell>
          <cell r="Z22">
            <v>500357657.01999998</v>
          </cell>
          <cell r="AA22">
            <v>0</v>
          </cell>
          <cell r="AB22">
            <v>426</v>
          </cell>
          <cell r="AC22">
            <v>108116</v>
          </cell>
          <cell r="AD22">
            <v>659669.68999999994</v>
          </cell>
          <cell r="AE22">
            <v>16508383.869999999</v>
          </cell>
          <cell r="AF22">
            <v>30228</v>
          </cell>
          <cell r="AG22">
            <v>738801</v>
          </cell>
          <cell r="AH22">
            <v>126038207.8</v>
          </cell>
          <cell r="AI22">
            <v>8887023.1500000004</v>
          </cell>
          <cell r="AJ22">
            <v>5262</v>
          </cell>
          <cell r="AK22">
            <v>212479</v>
          </cell>
          <cell r="AL22">
            <v>1887308.14</v>
          </cell>
          <cell r="AM22">
            <v>35054304.630000003</v>
          </cell>
          <cell r="AO22">
            <v>20</v>
          </cell>
          <cell r="AP22" t="str">
            <v>sexta-feira</v>
          </cell>
          <cell r="AQ22">
            <v>39416</v>
          </cell>
          <cell r="AR22">
            <v>849</v>
          </cell>
          <cell r="AS22">
            <v>1013051</v>
          </cell>
          <cell r="AT22">
            <v>53806891.380000003</v>
          </cell>
          <cell r="AU22">
            <v>159647.67999999999</v>
          </cell>
          <cell r="AV22">
            <v>451</v>
          </cell>
          <cell r="AW22">
            <v>127792</v>
          </cell>
          <cell r="AX22">
            <v>199773.65</v>
          </cell>
          <cell r="AY22">
            <v>7426565.8799999999</v>
          </cell>
          <cell r="AZ22">
            <v>31013</v>
          </cell>
          <cell r="BA22">
            <v>862701</v>
          </cell>
          <cell r="BB22">
            <v>57335474.289999999</v>
          </cell>
          <cell r="BC22">
            <v>5464062.21</v>
          </cell>
          <cell r="BD22">
            <v>6119</v>
          </cell>
          <cell r="BE22">
            <v>257750</v>
          </cell>
          <cell r="BF22">
            <v>1119105.8</v>
          </cell>
          <cell r="BG22">
            <v>18233361.609999999</v>
          </cell>
        </row>
        <row r="23">
          <cell r="A23">
            <v>21</v>
          </cell>
          <cell r="B23" t="str">
            <v/>
          </cell>
          <cell r="C23" t="str">
            <v/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U23">
            <v>21</v>
          </cell>
          <cell r="V23" t="str">
            <v/>
          </cell>
          <cell r="W23" t="str">
            <v/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O23">
            <v>21</v>
          </cell>
          <cell r="AP23" t="str">
            <v/>
          </cell>
          <cell r="AQ23" t="str">
            <v/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</row>
        <row r="24">
          <cell r="A24">
            <v>22</v>
          </cell>
          <cell r="B24" t="str">
            <v/>
          </cell>
          <cell r="C24" t="str">
            <v/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U24">
            <v>22</v>
          </cell>
          <cell r="V24" t="str">
            <v/>
          </cell>
          <cell r="W24" t="str">
            <v/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O24">
            <v>22</v>
          </cell>
          <cell r="AP24" t="str">
            <v/>
          </cell>
          <cell r="AQ24" t="str">
            <v/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</row>
        <row r="25">
          <cell r="A25">
            <v>23</v>
          </cell>
          <cell r="B25" t="str">
            <v/>
          </cell>
          <cell r="C25" t="str">
            <v/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U25">
            <v>23</v>
          </cell>
          <cell r="V25" t="str">
            <v/>
          </cell>
          <cell r="W25" t="str">
            <v/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O25">
            <v>23</v>
          </cell>
          <cell r="AP25" t="str">
            <v/>
          </cell>
          <cell r="AQ25" t="str">
            <v/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</row>
        <row r="34">
          <cell r="C34" t="str">
            <v>Data</v>
          </cell>
          <cell r="D34" t="str">
            <v>C19-Fat_DVQS</v>
          </cell>
          <cell r="E34" t="str">
            <v>C20-Fat_DVQC</v>
          </cell>
          <cell r="F34" t="str">
            <v>C22-Fat_DVVC</v>
          </cell>
          <cell r="G34" t="str">
            <v>C23-Fat_DVVS</v>
          </cell>
          <cell r="H34" t="str">
            <v>C25-Fat_DMQS</v>
          </cell>
          <cell r="I34" t="str">
            <v>C26-Fat_DMQC</v>
          </cell>
          <cell r="J34" t="str">
            <v>C28-Fat_DMVS</v>
          </cell>
          <cell r="K34" t="str">
            <v>C29-Fat_DMVC</v>
          </cell>
          <cell r="L34" t="str">
            <v>C37-Fat_CVQS</v>
          </cell>
          <cell r="M34" t="str">
            <v>C38-Fat_CVQC</v>
          </cell>
          <cell r="N34" t="str">
            <v>C40-Fat_CVVC</v>
          </cell>
          <cell r="O34" t="str">
            <v>C41-Fat_CVVS</v>
          </cell>
          <cell r="P34" t="str">
            <v>C43-Fat_CMQS</v>
          </cell>
          <cell r="Q34" t="str">
            <v>C44-Fat_CMQC</v>
          </cell>
          <cell r="R34" t="str">
            <v>C46-Fat_CMVS</v>
          </cell>
          <cell r="S34" t="str">
            <v>C47-Fat_CMVC</v>
          </cell>
          <cell r="W34" t="str">
            <v>Data</v>
          </cell>
          <cell r="X34" t="str">
            <v>C19-Fat_DVQS</v>
          </cell>
          <cell r="Y34" t="str">
            <v>C20-Fat_DVQC</v>
          </cell>
          <cell r="Z34" t="str">
            <v>C22-Fat_DVVC</v>
          </cell>
          <cell r="AA34" t="str">
            <v>C23-Fat_DVVS</v>
          </cell>
          <cell r="AB34" t="str">
            <v>C25-Fat_DMQS</v>
          </cell>
          <cell r="AC34" t="str">
            <v>C26-Fat_DMQC</v>
          </cell>
          <cell r="AD34" t="str">
            <v>C28-Fat_DMVS</v>
          </cell>
          <cell r="AE34" t="str">
            <v>C29-Fat_DMVC</v>
          </cell>
          <cell r="AF34" t="str">
            <v>C37-Fat_CVQS</v>
          </cell>
          <cell r="AG34" t="str">
            <v>C38-Fat_CVQC</v>
          </cell>
          <cell r="AH34" t="str">
            <v>C40-Fat_CVVC</v>
          </cell>
          <cell r="AI34" t="str">
            <v>C41-Fat_CVVS</v>
          </cell>
          <cell r="AJ34" t="str">
            <v>C43-Fat_CMQS</v>
          </cell>
          <cell r="AK34" t="str">
            <v>C44-Fat_CMQC</v>
          </cell>
          <cell r="AL34" t="str">
            <v>C46-Fat_CMVS</v>
          </cell>
          <cell r="AM34" t="str">
            <v>C47-Fat_CMVC</v>
          </cell>
          <cell r="AQ34" t="str">
            <v>Data</v>
          </cell>
          <cell r="AR34" t="str">
            <v>C19-Fat_DVQS</v>
          </cell>
          <cell r="AS34" t="str">
            <v>C20-Fat_DVQC</v>
          </cell>
          <cell r="AT34" t="str">
            <v>C22-Fat_DVVC</v>
          </cell>
          <cell r="AU34" t="str">
            <v>C23-Fat_DVVS</v>
          </cell>
          <cell r="AV34" t="str">
            <v>C25-Fat_DMQS</v>
          </cell>
          <cell r="AW34" t="str">
            <v>C26-Fat_DMQC</v>
          </cell>
          <cell r="AX34" t="str">
            <v>C28-Fat_DMVS</v>
          </cell>
          <cell r="AY34" t="str">
            <v>C29-Fat_DMVC</v>
          </cell>
          <cell r="AZ34" t="str">
            <v>C37-Fat_CVQS</v>
          </cell>
          <cell r="BA34" t="str">
            <v>C38-Fat_CVQC</v>
          </cell>
          <cell r="BB34" t="str">
            <v>C40-Fat_CVVC</v>
          </cell>
          <cell r="BC34" t="str">
            <v>C41-Fat_CVVS</v>
          </cell>
          <cell r="BD34" t="str">
            <v>C43-Fat_CMQS</v>
          </cell>
          <cell r="BE34" t="str">
            <v>C44-Fat_CMQC</v>
          </cell>
          <cell r="BF34" t="str">
            <v>C46-Fat_CMVS</v>
          </cell>
          <cell r="BG34" t="str">
            <v>C47-Fat_CMVC</v>
          </cell>
        </row>
        <row r="35">
          <cell r="C35">
            <v>39419</v>
          </cell>
          <cell r="D35">
            <v>2029</v>
          </cell>
          <cell r="E35">
            <v>3767347</v>
          </cell>
          <cell r="F35">
            <v>207109451.34</v>
          </cell>
          <cell r="G35">
            <v>363875.64</v>
          </cell>
          <cell r="H35">
            <v>1252</v>
          </cell>
          <cell r="I35">
            <v>432802</v>
          </cell>
          <cell r="J35">
            <v>557796.14</v>
          </cell>
          <cell r="K35">
            <v>26245921.739999998</v>
          </cell>
          <cell r="L35">
            <v>31560</v>
          </cell>
          <cell r="M35">
            <v>2836804</v>
          </cell>
          <cell r="N35">
            <v>187223400.06</v>
          </cell>
          <cell r="O35">
            <v>5560976.04</v>
          </cell>
          <cell r="P35">
            <v>5979</v>
          </cell>
          <cell r="Q35">
            <v>690342</v>
          </cell>
          <cell r="R35">
            <v>1198523.1399999999</v>
          </cell>
          <cell r="S35">
            <v>48812305.920000002</v>
          </cell>
          <cell r="W35">
            <v>39052</v>
          </cell>
          <cell r="X35">
            <v>0</v>
          </cell>
          <cell r="Y35">
            <v>758620</v>
          </cell>
          <cell r="Z35">
            <v>40767342.93</v>
          </cell>
          <cell r="AA35">
            <v>0</v>
          </cell>
          <cell r="AB35">
            <v>331</v>
          </cell>
          <cell r="AC35">
            <v>88652</v>
          </cell>
          <cell r="AD35">
            <v>198707.20000000001</v>
          </cell>
          <cell r="AE35">
            <v>5231850.04</v>
          </cell>
          <cell r="AF35">
            <v>28179</v>
          </cell>
          <cell r="AG35">
            <v>682452</v>
          </cell>
          <cell r="AH35">
            <v>45299455.990000002</v>
          </cell>
          <cell r="AI35">
            <v>4556990.29</v>
          </cell>
          <cell r="AJ35">
            <v>4929</v>
          </cell>
          <cell r="AK35">
            <v>154161</v>
          </cell>
          <cell r="AL35">
            <v>1002220.28</v>
          </cell>
          <cell r="AM35">
            <v>11079387.5</v>
          </cell>
          <cell r="AQ35">
            <v>39387</v>
          </cell>
          <cell r="AR35">
            <v>826</v>
          </cell>
          <cell r="AS35">
            <v>977310</v>
          </cell>
          <cell r="AT35">
            <v>52174513.350000001</v>
          </cell>
          <cell r="AU35">
            <v>153813.78</v>
          </cell>
          <cell r="AV35">
            <v>500</v>
          </cell>
          <cell r="AW35">
            <v>114529</v>
          </cell>
          <cell r="AX35">
            <v>239838.74</v>
          </cell>
          <cell r="AY35">
            <v>6507829.7300000004</v>
          </cell>
          <cell r="AZ35">
            <v>35346</v>
          </cell>
          <cell r="BA35">
            <v>1070389</v>
          </cell>
          <cell r="BB35">
            <v>71977184.609999999</v>
          </cell>
          <cell r="BC35">
            <v>5962812.1699999999</v>
          </cell>
          <cell r="BD35">
            <v>6160</v>
          </cell>
          <cell r="BE35">
            <v>225460</v>
          </cell>
          <cell r="BF35">
            <v>1261749.99</v>
          </cell>
          <cell r="BG35">
            <v>16252232.439999999</v>
          </cell>
        </row>
        <row r="36">
          <cell r="C36">
            <v>39420</v>
          </cell>
          <cell r="D36">
            <v>3027</v>
          </cell>
          <cell r="E36">
            <v>4881982</v>
          </cell>
          <cell r="F36">
            <v>276162058.42000002</v>
          </cell>
          <cell r="G36">
            <v>558385.74</v>
          </cell>
          <cell r="H36">
            <v>1687</v>
          </cell>
          <cell r="I36">
            <v>564847</v>
          </cell>
          <cell r="J36">
            <v>763660.07000000007</v>
          </cell>
          <cell r="K36">
            <v>34882558.149999999</v>
          </cell>
          <cell r="L36">
            <v>96426</v>
          </cell>
          <cell r="M36">
            <v>3362871</v>
          </cell>
          <cell r="N36">
            <v>223679611.87</v>
          </cell>
          <cell r="O36">
            <v>14952900.800000001</v>
          </cell>
          <cell r="P36">
            <v>18261</v>
          </cell>
          <cell r="Q36">
            <v>835476</v>
          </cell>
          <cell r="R36">
            <v>3140317.44</v>
          </cell>
          <cell r="S36">
            <v>59253618.650000006</v>
          </cell>
          <cell r="W36">
            <v>39055</v>
          </cell>
          <cell r="X36">
            <v>0</v>
          </cell>
          <cell r="Y36">
            <v>3470321</v>
          </cell>
          <cell r="Z36">
            <v>199827341.06</v>
          </cell>
          <cell r="AA36">
            <v>0</v>
          </cell>
          <cell r="AB36">
            <v>1331</v>
          </cell>
          <cell r="AC36">
            <v>401574</v>
          </cell>
          <cell r="AD36">
            <v>739948</v>
          </cell>
          <cell r="AE36">
            <v>24842335.119999997</v>
          </cell>
          <cell r="AF36">
            <v>55498</v>
          </cell>
          <cell r="AG36">
            <v>2968742</v>
          </cell>
          <cell r="AH36">
            <v>195701820.94</v>
          </cell>
          <cell r="AI36">
            <v>9342001.1600000001</v>
          </cell>
          <cell r="AJ36">
            <v>9287</v>
          </cell>
          <cell r="AK36">
            <v>559518</v>
          </cell>
          <cell r="AL36">
            <v>1939853.7000000002</v>
          </cell>
          <cell r="AM36">
            <v>40096310.340000004</v>
          </cell>
          <cell r="AQ36">
            <v>39391</v>
          </cell>
          <cell r="AR36">
            <v>3559</v>
          </cell>
          <cell r="AS36">
            <v>5114793</v>
          </cell>
          <cell r="AT36">
            <v>276492375.57999998</v>
          </cell>
          <cell r="AU36">
            <v>634942.14</v>
          </cell>
          <cell r="AV36">
            <v>2505</v>
          </cell>
          <cell r="AW36">
            <v>589900</v>
          </cell>
          <cell r="AX36">
            <v>1143261.29</v>
          </cell>
          <cell r="AY36">
            <v>35206814.969999999</v>
          </cell>
          <cell r="AZ36">
            <v>71341</v>
          </cell>
          <cell r="BA36">
            <v>4523850</v>
          </cell>
          <cell r="BB36">
            <v>295789797.13</v>
          </cell>
          <cell r="BC36">
            <v>12369075.09</v>
          </cell>
          <cell r="BD36">
            <v>11940</v>
          </cell>
          <cell r="BE36">
            <v>1053281</v>
          </cell>
          <cell r="BF36">
            <v>2420927.81</v>
          </cell>
          <cell r="BG36">
            <v>74659556.930000007</v>
          </cell>
        </row>
        <row r="37">
          <cell r="C37">
            <v>39421</v>
          </cell>
          <cell r="D37">
            <v>4278</v>
          </cell>
          <cell r="E37">
            <v>6136016</v>
          </cell>
          <cell r="F37">
            <v>357444934.33000004</v>
          </cell>
          <cell r="G37">
            <v>822220.5</v>
          </cell>
          <cell r="H37">
            <v>2358</v>
          </cell>
          <cell r="I37">
            <v>715498</v>
          </cell>
          <cell r="J37">
            <v>1148575.42</v>
          </cell>
          <cell r="K37">
            <v>45553350.539999999</v>
          </cell>
          <cell r="L37">
            <v>124342</v>
          </cell>
          <cell r="M37">
            <v>4602195</v>
          </cell>
          <cell r="N37">
            <v>308011101.10000002</v>
          </cell>
          <cell r="O37">
            <v>21072228.060000002</v>
          </cell>
          <cell r="P37">
            <v>22579</v>
          </cell>
          <cell r="Q37">
            <v>1079901</v>
          </cell>
          <cell r="R37">
            <v>4102619.03</v>
          </cell>
          <cell r="S37">
            <v>77360436.49000001</v>
          </cell>
          <cell r="W37">
            <v>39056</v>
          </cell>
          <cell r="X37">
            <v>0</v>
          </cell>
          <cell r="Y37">
            <v>4244977</v>
          </cell>
          <cell r="Z37">
            <v>248031908.53</v>
          </cell>
          <cell r="AA37">
            <v>0</v>
          </cell>
          <cell r="AB37">
            <v>1696</v>
          </cell>
          <cell r="AC37">
            <v>494514</v>
          </cell>
          <cell r="AD37">
            <v>949624.39</v>
          </cell>
          <cell r="AE37">
            <v>31004717.819999997</v>
          </cell>
          <cell r="AF37">
            <v>111490</v>
          </cell>
          <cell r="AG37">
            <v>3413972</v>
          </cell>
          <cell r="AH37">
            <v>225298381.51999998</v>
          </cell>
          <cell r="AI37">
            <v>17739228.439999998</v>
          </cell>
          <cell r="AJ37">
            <v>17785</v>
          </cell>
          <cell r="AK37">
            <v>784867</v>
          </cell>
          <cell r="AL37">
            <v>3482561.7700000005</v>
          </cell>
          <cell r="AM37">
            <v>55679406.25</v>
          </cell>
          <cell r="AQ37">
            <v>39392</v>
          </cell>
          <cell r="AR37">
            <v>4592</v>
          </cell>
          <cell r="AS37">
            <v>6064175</v>
          </cell>
          <cell r="AT37">
            <v>335499434.11000001</v>
          </cell>
          <cell r="AU37">
            <v>814836.56</v>
          </cell>
          <cell r="AV37">
            <v>2938</v>
          </cell>
          <cell r="AW37">
            <v>701293</v>
          </cell>
          <cell r="AX37">
            <v>1343533.78</v>
          </cell>
          <cell r="AY37">
            <v>42729962.280000001</v>
          </cell>
          <cell r="AZ37">
            <v>163388</v>
          </cell>
          <cell r="BA37">
            <v>5145018</v>
          </cell>
          <cell r="BB37">
            <v>337753632.90999997</v>
          </cell>
          <cell r="BC37">
            <v>27484138.079999998</v>
          </cell>
          <cell r="BD37">
            <v>27117</v>
          </cell>
          <cell r="BE37">
            <v>1246213</v>
          </cell>
          <cell r="BF37">
            <v>5223289.88</v>
          </cell>
          <cell r="BG37">
            <v>88566691.840000004</v>
          </cell>
        </row>
        <row r="38">
          <cell r="C38">
            <v>39422</v>
          </cell>
          <cell r="D38">
            <v>5443</v>
          </cell>
          <cell r="E38">
            <v>7444724</v>
          </cell>
          <cell r="F38">
            <v>443074763.84000003</v>
          </cell>
          <cell r="G38">
            <v>1066184.45</v>
          </cell>
          <cell r="H38">
            <v>3007</v>
          </cell>
          <cell r="I38">
            <v>874051</v>
          </cell>
          <cell r="J38">
            <v>1506707.99</v>
          </cell>
          <cell r="K38">
            <v>57166535.340000004</v>
          </cell>
          <cell r="L38">
            <v>157704</v>
          </cell>
          <cell r="M38">
            <v>5385812</v>
          </cell>
          <cell r="N38">
            <v>362361611.32000005</v>
          </cell>
          <cell r="O38">
            <v>28578705.890000001</v>
          </cell>
          <cell r="P38">
            <v>28046</v>
          </cell>
          <cell r="Q38">
            <v>1295659</v>
          </cell>
          <cell r="R38">
            <v>5498770.4100000001</v>
          </cell>
          <cell r="S38">
            <v>92909272.370000005</v>
          </cell>
          <cell r="W38">
            <v>39057</v>
          </cell>
          <cell r="X38">
            <v>0</v>
          </cell>
          <cell r="Y38">
            <v>5079401</v>
          </cell>
          <cell r="Z38">
            <v>301344983.11000001</v>
          </cell>
          <cell r="AA38">
            <v>0</v>
          </cell>
          <cell r="AB38">
            <v>2114</v>
          </cell>
          <cell r="AC38">
            <v>593843</v>
          </cell>
          <cell r="AD38">
            <v>1226414.3400000001</v>
          </cell>
          <cell r="AE38">
            <v>37852730.079999998</v>
          </cell>
          <cell r="AF38">
            <v>144915</v>
          </cell>
          <cell r="AG38">
            <v>4281648</v>
          </cell>
          <cell r="AH38">
            <v>284000253.78999996</v>
          </cell>
          <cell r="AI38">
            <v>24513918.579999998</v>
          </cell>
          <cell r="AJ38">
            <v>22539</v>
          </cell>
          <cell r="AK38">
            <v>912952</v>
          </cell>
          <cell r="AL38">
            <v>4625749.7</v>
          </cell>
          <cell r="AM38">
            <v>65152239.420000002</v>
          </cell>
          <cell r="AQ38">
            <v>39393</v>
          </cell>
          <cell r="AR38">
            <v>5680</v>
          </cell>
          <cell r="AS38">
            <v>7003954</v>
          </cell>
          <cell r="AT38">
            <v>390327841.88</v>
          </cell>
          <cell r="AU38">
            <v>1029042.8</v>
          </cell>
          <cell r="AV38">
            <v>3472</v>
          </cell>
          <cell r="AW38">
            <v>811402</v>
          </cell>
          <cell r="AX38">
            <v>1633470.35</v>
          </cell>
          <cell r="AY38">
            <v>49639421.039999999</v>
          </cell>
          <cell r="AZ38">
            <v>204695</v>
          </cell>
          <cell r="BA38">
            <v>5846463</v>
          </cell>
          <cell r="BB38">
            <v>384609265.05999994</v>
          </cell>
          <cell r="BC38">
            <v>36099011.579999998</v>
          </cell>
          <cell r="BD38">
            <v>33610</v>
          </cell>
          <cell r="BE38">
            <v>1401638</v>
          </cell>
          <cell r="BF38">
            <v>6795989.7799999993</v>
          </cell>
          <cell r="BG38">
            <v>99670748</v>
          </cell>
        </row>
        <row r="39">
          <cell r="C39">
            <v>39423</v>
          </cell>
          <cell r="D39">
            <v>6536</v>
          </cell>
          <cell r="E39">
            <v>8768326</v>
          </cell>
          <cell r="F39">
            <v>524920179.05000001</v>
          </cell>
          <cell r="G39">
            <v>1280296.6299999999</v>
          </cell>
          <cell r="H39">
            <v>3571</v>
          </cell>
          <cell r="I39">
            <v>1030802</v>
          </cell>
          <cell r="J39">
            <v>1810145.3399999999</v>
          </cell>
          <cell r="K39">
            <v>67712734.400000006</v>
          </cell>
          <cell r="L39">
            <v>188855</v>
          </cell>
          <cell r="M39">
            <v>6212684</v>
          </cell>
          <cell r="N39">
            <v>419422834.48000002</v>
          </cell>
          <cell r="O39">
            <v>35439286.340000004</v>
          </cell>
          <cell r="P39">
            <v>33291</v>
          </cell>
          <cell r="Q39">
            <v>1501638</v>
          </cell>
          <cell r="R39">
            <v>6775652.5899999999</v>
          </cell>
          <cell r="S39">
            <v>108016744.58000001</v>
          </cell>
          <cell r="W39">
            <v>39058</v>
          </cell>
          <cell r="X39">
            <v>0</v>
          </cell>
          <cell r="Y39">
            <v>5910242</v>
          </cell>
          <cell r="Z39">
            <v>351140475.86000001</v>
          </cell>
          <cell r="AA39">
            <v>0</v>
          </cell>
          <cell r="AB39">
            <v>2490</v>
          </cell>
          <cell r="AC39">
            <v>692424</v>
          </cell>
          <cell r="AD39">
            <v>1458699</v>
          </cell>
          <cell r="AE39">
            <v>44244657.579999998</v>
          </cell>
          <cell r="AF39">
            <v>176657</v>
          </cell>
          <cell r="AG39">
            <v>5042200</v>
          </cell>
          <cell r="AH39">
            <v>335292165.30999994</v>
          </cell>
          <cell r="AI39">
            <v>31142141.309999999</v>
          </cell>
          <cell r="AJ39">
            <v>26932</v>
          </cell>
          <cell r="AK39">
            <v>1120736</v>
          </cell>
          <cell r="AL39">
            <v>5692738.96</v>
          </cell>
          <cell r="AM39">
            <v>79817047.799999997</v>
          </cell>
          <cell r="AQ39">
            <v>39394</v>
          </cell>
          <cell r="AR39">
            <v>6817</v>
          </cell>
          <cell r="AS39">
            <v>8025201</v>
          </cell>
          <cell r="AT39">
            <v>448846535.78999996</v>
          </cell>
          <cell r="AU39">
            <v>1246218.77</v>
          </cell>
          <cell r="AV39">
            <v>3994</v>
          </cell>
          <cell r="AW39">
            <v>927508</v>
          </cell>
          <cell r="AX39">
            <v>1903191.6600000001</v>
          </cell>
          <cell r="AY39">
            <v>57043882.700000003</v>
          </cell>
          <cell r="AZ39">
            <v>245873</v>
          </cell>
          <cell r="BA39">
            <v>6936100</v>
          </cell>
          <cell r="BB39">
            <v>457583466.13999993</v>
          </cell>
          <cell r="BC39">
            <v>44929022.609999999</v>
          </cell>
          <cell r="BD39">
            <v>40126</v>
          </cell>
          <cell r="BE39">
            <v>1622188</v>
          </cell>
          <cell r="BF39">
            <v>8425990.2599999998</v>
          </cell>
          <cell r="BG39">
            <v>115759469.34999999</v>
          </cell>
        </row>
        <row r="40">
          <cell r="C40">
            <v>39426</v>
          </cell>
          <cell r="D40">
            <v>8704</v>
          </cell>
          <cell r="E40">
            <v>12822999</v>
          </cell>
          <cell r="F40">
            <v>764101032.04999995</v>
          </cell>
          <cell r="G40">
            <v>1659015.41</v>
          </cell>
          <cell r="H40">
            <v>4900</v>
          </cell>
          <cell r="I40">
            <v>1508724</v>
          </cell>
          <cell r="J40">
            <v>2407945.9899999998</v>
          </cell>
          <cell r="K40">
            <v>99211832.88000001</v>
          </cell>
          <cell r="L40">
            <v>224792</v>
          </cell>
          <cell r="M40">
            <v>9153336</v>
          </cell>
          <cell r="N40">
            <v>613989490.04999995</v>
          </cell>
          <cell r="O40">
            <v>42922924.140000001</v>
          </cell>
          <cell r="P40">
            <v>39225</v>
          </cell>
          <cell r="Q40">
            <v>2160113</v>
          </cell>
          <cell r="R40">
            <v>8171663.04</v>
          </cell>
          <cell r="S40">
            <v>155236165.23000002</v>
          </cell>
          <cell r="W40">
            <v>39059</v>
          </cell>
          <cell r="X40">
            <v>0</v>
          </cell>
          <cell r="Y40">
            <v>6786378</v>
          </cell>
          <cell r="Z40">
            <v>403866772.45000005</v>
          </cell>
          <cell r="AA40">
            <v>0</v>
          </cell>
          <cell r="AB40">
            <v>2898</v>
          </cell>
          <cell r="AC40">
            <v>795783</v>
          </cell>
          <cell r="AD40">
            <v>1689641.84</v>
          </cell>
          <cell r="AE40">
            <v>51024092.199999996</v>
          </cell>
          <cell r="AF40">
            <v>209463</v>
          </cell>
          <cell r="AG40">
            <v>5783670</v>
          </cell>
          <cell r="AH40">
            <v>384618401.64999998</v>
          </cell>
          <cell r="AI40">
            <v>37463063.009999998</v>
          </cell>
          <cell r="AJ40">
            <v>31535</v>
          </cell>
          <cell r="AK40">
            <v>1290728</v>
          </cell>
          <cell r="AL40">
            <v>6762740.3899999997</v>
          </cell>
          <cell r="AM40">
            <v>92083786.629999995</v>
          </cell>
          <cell r="AQ40">
            <v>39395</v>
          </cell>
          <cell r="AR40">
            <v>7902</v>
          </cell>
          <cell r="AS40">
            <v>9040502</v>
          </cell>
          <cell r="AT40">
            <v>505760031.84999996</v>
          </cell>
          <cell r="AU40">
            <v>1452521.83</v>
          </cell>
          <cell r="AV40">
            <v>4548</v>
          </cell>
          <cell r="AW40">
            <v>1043869</v>
          </cell>
          <cell r="AX40">
            <v>2169659.2800000003</v>
          </cell>
          <cell r="AY40">
            <v>64167228.980000004</v>
          </cell>
          <cell r="AZ40">
            <v>285840</v>
          </cell>
          <cell r="BA40">
            <v>7670417</v>
          </cell>
          <cell r="BB40">
            <v>506176651.12999994</v>
          </cell>
          <cell r="BC40">
            <v>52936776.740000002</v>
          </cell>
          <cell r="BD40">
            <v>46249</v>
          </cell>
          <cell r="BE40">
            <v>1839349</v>
          </cell>
          <cell r="BF40">
            <v>9846965.6999999993</v>
          </cell>
          <cell r="BG40">
            <v>131224194.41</v>
          </cell>
        </row>
        <row r="41">
          <cell r="C41">
            <v>39427</v>
          </cell>
          <cell r="D41">
            <v>9703</v>
          </cell>
          <cell r="E41">
            <v>14007934</v>
          </cell>
          <cell r="F41">
            <v>838255274.25999999</v>
          </cell>
          <cell r="G41">
            <v>1838074.22</v>
          </cell>
          <cell r="H41">
            <v>5345</v>
          </cell>
          <cell r="I41">
            <v>1653358</v>
          </cell>
          <cell r="J41">
            <v>2607628.7699999996</v>
          </cell>
          <cell r="K41">
            <v>109123966.43000001</v>
          </cell>
          <cell r="L41">
            <v>307255</v>
          </cell>
          <cell r="M41">
            <v>9824460</v>
          </cell>
          <cell r="N41">
            <v>658598857.68999994</v>
          </cell>
          <cell r="O41">
            <v>56579188.689999998</v>
          </cell>
          <cell r="P41">
            <v>53777</v>
          </cell>
          <cell r="Q41">
            <v>2377744</v>
          </cell>
          <cell r="R41">
            <v>10938579.43</v>
          </cell>
          <cell r="S41">
            <v>170455523.74000001</v>
          </cell>
          <cell r="W41">
            <v>39062</v>
          </cell>
          <cell r="X41">
            <v>0</v>
          </cell>
          <cell r="Y41">
            <v>9391001</v>
          </cell>
          <cell r="Z41">
            <v>554553628.48000002</v>
          </cell>
          <cell r="AA41">
            <v>0</v>
          </cell>
          <cell r="AB41">
            <v>3752</v>
          </cell>
          <cell r="AC41">
            <v>1103454</v>
          </cell>
          <cell r="AD41">
            <v>2118369.13</v>
          </cell>
          <cell r="AE41">
            <v>70268536.280000001</v>
          </cell>
          <cell r="AF41">
            <v>244076</v>
          </cell>
          <cell r="AG41">
            <v>8199897</v>
          </cell>
          <cell r="AH41">
            <v>540155829.27999997</v>
          </cell>
          <cell r="AI41">
            <v>43405788.530000001</v>
          </cell>
          <cell r="AJ41">
            <v>36437</v>
          </cell>
          <cell r="AK41">
            <v>1777839</v>
          </cell>
          <cell r="AL41">
            <v>7771341.04</v>
          </cell>
          <cell r="AM41">
            <v>126124447.53999999</v>
          </cell>
          <cell r="AQ41">
            <v>39398</v>
          </cell>
          <cell r="AR41">
            <v>9897</v>
          </cell>
          <cell r="AS41">
            <v>12194556</v>
          </cell>
          <cell r="AT41">
            <v>676021160.31999993</v>
          </cell>
          <cell r="AU41">
            <v>1792418.86</v>
          </cell>
          <cell r="AV41">
            <v>5930</v>
          </cell>
          <cell r="AW41">
            <v>1410609</v>
          </cell>
          <cell r="AX41">
            <v>2751685.87</v>
          </cell>
          <cell r="AY41">
            <v>86070373.600000009</v>
          </cell>
          <cell r="AZ41">
            <v>332627</v>
          </cell>
          <cell r="BA41">
            <v>10547692</v>
          </cell>
          <cell r="BB41">
            <v>690018404.16999996</v>
          </cell>
          <cell r="BC41">
            <v>61528916</v>
          </cell>
          <cell r="BD41">
            <v>53590</v>
          </cell>
          <cell r="BE41">
            <v>2466467</v>
          </cell>
          <cell r="BF41">
            <v>11412565.799999999</v>
          </cell>
          <cell r="BG41">
            <v>174753068.15000001</v>
          </cell>
        </row>
        <row r="42">
          <cell r="C42">
            <v>39428</v>
          </cell>
          <cell r="D42">
            <v>10719</v>
          </cell>
          <cell r="E42">
            <v>15195407</v>
          </cell>
          <cell r="F42">
            <v>909479910.74000001</v>
          </cell>
          <cell r="G42">
            <v>2037988.27</v>
          </cell>
          <cell r="H42">
            <v>5867</v>
          </cell>
          <cell r="I42">
            <v>1800371</v>
          </cell>
          <cell r="J42">
            <v>2861687.4899999998</v>
          </cell>
          <cell r="K42">
            <v>118811407.43000001</v>
          </cell>
          <cell r="L42">
            <v>347762</v>
          </cell>
          <cell r="M42">
            <v>11043842</v>
          </cell>
          <cell r="N42">
            <v>740304370.5999999</v>
          </cell>
          <cell r="O42">
            <v>64159583.019999996</v>
          </cell>
          <cell r="P42">
            <v>60757</v>
          </cell>
          <cell r="Q42">
            <v>2623078</v>
          </cell>
          <cell r="R42">
            <v>12411723.6</v>
          </cell>
          <cell r="S42">
            <v>188544380.80000001</v>
          </cell>
          <cell r="W42">
            <v>39063</v>
          </cell>
          <cell r="X42">
            <v>0</v>
          </cell>
          <cell r="Y42">
            <v>10151608</v>
          </cell>
          <cell r="Z42">
            <v>599045482.65999997</v>
          </cell>
          <cell r="AA42">
            <v>0</v>
          </cell>
          <cell r="AB42">
            <v>4093</v>
          </cell>
          <cell r="AC42">
            <v>1194937</v>
          </cell>
          <cell r="AD42">
            <v>2283010.1599999997</v>
          </cell>
          <cell r="AE42">
            <v>76152026.25</v>
          </cell>
          <cell r="AF42">
            <v>327526</v>
          </cell>
          <cell r="AG42">
            <v>8657277</v>
          </cell>
          <cell r="AH42">
            <v>569483717.69999993</v>
          </cell>
          <cell r="AI42">
            <v>54839105.25</v>
          </cell>
          <cell r="AJ42">
            <v>48139</v>
          </cell>
          <cell r="AK42">
            <v>1939721</v>
          </cell>
          <cell r="AL42">
            <v>9806340.7300000004</v>
          </cell>
          <cell r="AM42">
            <v>137118133.35999998</v>
          </cell>
          <cell r="AQ42">
            <v>39399</v>
          </cell>
          <cell r="AR42">
            <v>10705</v>
          </cell>
          <cell r="AS42">
            <v>13048085</v>
          </cell>
          <cell r="AT42">
            <v>724044935.92999995</v>
          </cell>
          <cell r="AU42">
            <v>1918596.56</v>
          </cell>
          <cell r="AV42">
            <v>6394</v>
          </cell>
          <cell r="AW42">
            <v>1511351</v>
          </cell>
          <cell r="AX42">
            <v>2945148.93</v>
          </cell>
          <cell r="AY42">
            <v>92111562.310000002</v>
          </cell>
          <cell r="AZ42">
            <v>425078</v>
          </cell>
          <cell r="BA42">
            <v>11243860</v>
          </cell>
          <cell r="BB42">
            <v>734143101.8499999</v>
          </cell>
          <cell r="BC42">
            <v>75396560.680000007</v>
          </cell>
          <cell r="BD42">
            <v>68771</v>
          </cell>
          <cell r="BE42">
            <v>2687211</v>
          </cell>
          <cell r="BF42">
            <v>14117956.809999999</v>
          </cell>
          <cell r="BG42">
            <v>190549110.72</v>
          </cell>
        </row>
        <row r="43">
          <cell r="C43">
            <v>39429</v>
          </cell>
          <cell r="D43">
            <v>11780</v>
          </cell>
          <cell r="E43">
            <v>16400554</v>
          </cell>
          <cell r="F43">
            <v>981042002.76999998</v>
          </cell>
          <cell r="G43">
            <v>2219740.5099999998</v>
          </cell>
          <cell r="H43">
            <v>6385</v>
          </cell>
          <cell r="I43">
            <v>1952157</v>
          </cell>
          <cell r="J43">
            <v>3105595.2399999998</v>
          </cell>
          <cell r="K43">
            <v>128863308.29000001</v>
          </cell>
          <cell r="L43">
            <v>388850</v>
          </cell>
          <cell r="M43">
            <v>11998038</v>
          </cell>
          <cell r="N43">
            <v>808969231.67999995</v>
          </cell>
          <cell r="O43">
            <v>71711320.789999992</v>
          </cell>
          <cell r="P43">
            <v>67919</v>
          </cell>
          <cell r="Q43">
            <v>2888328</v>
          </cell>
          <cell r="R43">
            <v>13923117.140000001</v>
          </cell>
          <cell r="S43">
            <v>207501426.33000001</v>
          </cell>
          <cell r="W43">
            <v>39064</v>
          </cell>
          <cell r="X43">
            <v>0</v>
          </cell>
          <cell r="Y43">
            <v>10940136</v>
          </cell>
          <cell r="Z43">
            <v>644440308.52999997</v>
          </cell>
          <cell r="AA43">
            <v>0</v>
          </cell>
          <cell r="AB43">
            <v>4418</v>
          </cell>
          <cell r="AC43">
            <v>1291746</v>
          </cell>
          <cell r="AD43">
            <v>2449868.0999999996</v>
          </cell>
          <cell r="AE43">
            <v>82201847.129999995</v>
          </cell>
          <cell r="AF43">
            <v>368065</v>
          </cell>
          <cell r="AG43">
            <v>9790212</v>
          </cell>
          <cell r="AH43">
            <v>641682118.40999997</v>
          </cell>
          <cell r="AI43">
            <v>61397411.939999998</v>
          </cell>
          <cell r="AJ43">
            <v>53918</v>
          </cell>
          <cell r="AK43">
            <v>2174824</v>
          </cell>
          <cell r="AL43">
            <v>10994196.780000001</v>
          </cell>
          <cell r="AM43">
            <v>153760565.16999999</v>
          </cell>
          <cell r="AQ43">
            <v>39400</v>
          </cell>
          <cell r="AR43">
            <v>11678</v>
          </cell>
          <cell r="AS43">
            <v>13958554</v>
          </cell>
          <cell r="AT43">
            <v>774225924.89999998</v>
          </cell>
          <cell r="AU43">
            <v>2102309.89</v>
          </cell>
          <cell r="AV43">
            <v>6825</v>
          </cell>
          <cell r="AW43">
            <v>1619593</v>
          </cell>
          <cell r="AX43">
            <v>3134123.5700000003</v>
          </cell>
          <cell r="AY43">
            <v>98432950.290000007</v>
          </cell>
          <cell r="AZ43">
            <v>467259</v>
          </cell>
          <cell r="BA43">
            <v>12070507</v>
          </cell>
          <cell r="BB43">
            <v>787383051.00999987</v>
          </cell>
          <cell r="BC43">
            <v>82624043.930000007</v>
          </cell>
          <cell r="BD43">
            <v>75853</v>
          </cell>
          <cell r="BE43">
            <v>2874792</v>
          </cell>
          <cell r="BF43">
            <v>15525407.419999998</v>
          </cell>
          <cell r="BG43">
            <v>203811463.65000001</v>
          </cell>
        </row>
        <row r="44">
          <cell r="C44" t="str">
            <v/>
          </cell>
          <cell r="D44">
            <v>11780</v>
          </cell>
          <cell r="E44">
            <v>16400554</v>
          </cell>
          <cell r="F44">
            <v>981042002.76999998</v>
          </cell>
          <cell r="G44">
            <v>2219740.5099999998</v>
          </cell>
          <cell r="H44">
            <v>6385</v>
          </cell>
          <cell r="I44">
            <v>1952157</v>
          </cell>
          <cell r="J44">
            <v>3105595.2399999998</v>
          </cell>
          <cell r="K44">
            <v>128863308.29000001</v>
          </cell>
          <cell r="L44">
            <v>388850</v>
          </cell>
          <cell r="M44">
            <v>11998038</v>
          </cell>
          <cell r="N44">
            <v>808969231.67999995</v>
          </cell>
          <cell r="O44">
            <v>71711320.789999992</v>
          </cell>
          <cell r="P44">
            <v>67919</v>
          </cell>
          <cell r="Q44">
            <v>2888328</v>
          </cell>
          <cell r="R44">
            <v>13923117.140000001</v>
          </cell>
          <cell r="S44">
            <v>207501426.33000001</v>
          </cell>
          <cell r="W44">
            <v>39065</v>
          </cell>
          <cell r="X44">
            <v>0</v>
          </cell>
          <cell r="Y44">
            <v>11759132</v>
          </cell>
          <cell r="Z44">
            <v>691235000.82999992</v>
          </cell>
          <cell r="AA44">
            <v>0</v>
          </cell>
          <cell r="AB44">
            <v>4742</v>
          </cell>
          <cell r="AC44">
            <v>1391865</v>
          </cell>
          <cell r="AD44">
            <v>2633079.8099999996</v>
          </cell>
          <cell r="AE44">
            <v>88521981.75</v>
          </cell>
          <cell r="AF44">
            <v>408323</v>
          </cell>
          <cell r="AG44">
            <v>10594108</v>
          </cell>
          <cell r="AH44">
            <v>693560657.99000001</v>
          </cell>
          <cell r="AI44">
            <v>67840677.549999997</v>
          </cell>
          <cell r="AJ44">
            <v>59838</v>
          </cell>
          <cell r="AK44">
            <v>2366022</v>
          </cell>
          <cell r="AL44">
            <v>12193501.740000002</v>
          </cell>
          <cell r="AM44">
            <v>167163832.11999997</v>
          </cell>
          <cell r="AQ44">
            <v>39402</v>
          </cell>
          <cell r="AR44">
            <v>13448</v>
          </cell>
          <cell r="AS44">
            <v>15839245</v>
          </cell>
          <cell r="AT44">
            <v>871211164.29999995</v>
          </cell>
          <cell r="AU44">
            <v>2412212.8400000003</v>
          </cell>
          <cell r="AV44">
            <v>7931</v>
          </cell>
          <cell r="AW44">
            <v>1842797</v>
          </cell>
          <cell r="AX44">
            <v>3659394.04</v>
          </cell>
          <cell r="AY44">
            <v>111264084.92</v>
          </cell>
          <cell r="AZ44">
            <v>511723</v>
          </cell>
          <cell r="BA44">
            <v>14168212</v>
          </cell>
          <cell r="BB44">
            <v>919803560.87999988</v>
          </cell>
          <cell r="BC44">
            <v>89988439.620000005</v>
          </cell>
          <cell r="BD44">
            <v>83418</v>
          </cell>
          <cell r="BE44">
            <v>3381314</v>
          </cell>
          <cell r="BF44">
            <v>16981673.209999997</v>
          </cell>
          <cell r="BG44">
            <v>238672297.06999999</v>
          </cell>
        </row>
        <row r="45">
          <cell r="C45" t="str">
            <v/>
          </cell>
          <cell r="D45">
            <v>11780</v>
          </cell>
          <cell r="E45">
            <v>16400554</v>
          </cell>
          <cell r="F45">
            <v>981042002.76999998</v>
          </cell>
          <cell r="G45">
            <v>2219740.5099999998</v>
          </cell>
          <cell r="H45">
            <v>6385</v>
          </cell>
          <cell r="I45">
            <v>1952157</v>
          </cell>
          <cell r="J45">
            <v>3105595.2399999998</v>
          </cell>
          <cell r="K45">
            <v>128863308.29000001</v>
          </cell>
          <cell r="L45">
            <v>388850</v>
          </cell>
          <cell r="M45">
            <v>11998038</v>
          </cell>
          <cell r="N45">
            <v>808969231.67999995</v>
          </cell>
          <cell r="O45">
            <v>71711320.789999992</v>
          </cell>
          <cell r="P45">
            <v>67919</v>
          </cell>
          <cell r="Q45">
            <v>2888328</v>
          </cell>
          <cell r="R45">
            <v>13923117.140000001</v>
          </cell>
          <cell r="S45">
            <v>207501426.33000001</v>
          </cell>
          <cell r="W45">
            <v>39066</v>
          </cell>
          <cell r="X45">
            <v>0</v>
          </cell>
          <cell r="Y45">
            <v>11759132</v>
          </cell>
          <cell r="Z45">
            <v>691235000.82999992</v>
          </cell>
          <cell r="AA45">
            <v>0</v>
          </cell>
          <cell r="AB45">
            <v>4742</v>
          </cell>
          <cell r="AC45">
            <v>1391865</v>
          </cell>
          <cell r="AD45">
            <v>2633079.8099999996</v>
          </cell>
          <cell r="AE45">
            <v>88521981.75</v>
          </cell>
          <cell r="AF45">
            <v>408323</v>
          </cell>
          <cell r="AG45">
            <v>10594108</v>
          </cell>
          <cell r="AH45">
            <v>693560657.99000001</v>
          </cell>
          <cell r="AI45">
            <v>67840677.549999997</v>
          </cell>
          <cell r="AJ45">
            <v>59838</v>
          </cell>
          <cell r="AK45">
            <v>2366022</v>
          </cell>
          <cell r="AL45">
            <v>12193501.740000002</v>
          </cell>
          <cell r="AM45">
            <v>167163832.11999997</v>
          </cell>
          <cell r="AQ45">
            <v>39405</v>
          </cell>
          <cell r="AR45">
            <v>13448</v>
          </cell>
          <cell r="AS45">
            <v>15839245</v>
          </cell>
          <cell r="AT45">
            <v>871211164.29999995</v>
          </cell>
          <cell r="AU45">
            <v>2412212.8400000003</v>
          </cell>
          <cell r="AV45">
            <v>7931</v>
          </cell>
          <cell r="AW45">
            <v>1842797</v>
          </cell>
          <cell r="AX45">
            <v>3659394.04</v>
          </cell>
          <cell r="AY45">
            <v>111264084.92</v>
          </cell>
          <cell r="AZ45">
            <v>511723</v>
          </cell>
          <cell r="BA45">
            <v>14168212</v>
          </cell>
          <cell r="BB45">
            <v>919803560.87999988</v>
          </cell>
          <cell r="BC45">
            <v>89988439.620000005</v>
          </cell>
          <cell r="BD45">
            <v>83418</v>
          </cell>
          <cell r="BE45">
            <v>3381314</v>
          </cell>
          <cell r="BF45">
            <v>16981673.209999997</v>
          </cell>
          <cell r="BG45">
            <v>238672297.06999999</v>
          </cell>
        </row>
        <row r="46">
          <cell r="C46" t="str">
            <v/>
          </cell>
          <cell r="D46">
            <v>11780</v>
          </cell>
          <cell r="E46">
            <v>16400554</v>
          </cell>
          <cell r="F46">
            <v>981042002.76999998</v>
          </cell>
          <cell r="G46">
            <v>2219740.5099999998</v>
          </cell>
          <cell r="H46">
            <v>6385</v>
          </cell>
          <cell r="I46">
            <v>1952157</v>
          </cell>
          <cell r="J46">
            <v>3105595.2399999998</v>
          </cell>
          <cell r="K46">
            <v>128863308.29000001</v>
          </cell>
          <cell r="L46">
            <v>388850</v>
          </cell>
          <cell r="M46">
            <v>11998038</v>
          </cell>
          <cell r="N46">
            <v>808969231.67999995</v>
          </cell>
          <cell r="O46">
            <v>71711320.789999992</v>
          </cell>
          <cell r="P46">
            <v>67919</v>
          </cell>
          <cell r="Q46">
            <v>2888328</v>
          </cell>
          <cell r="R46">
            <v>13923117.140000001</v>
          </cell>
          <cell r="S46">
            <v>207501426.33000001</v>
          </cell>
          <cell r="W46">
            <v>39069</v>
          </cell>
          <cell r="X46">
            <v>0</v>
          </cell>
          <cell r="Y46">
            <v>11759132</v>
          </cell>
          <cell r="Z46">
            <v>691235000.82999992</v>
          </cell>
          <cell r="AA46">
            <v>0</v>
          </cell>
          <cell r="AB46">
            <v>4742</v>
          </cell>
          <cell r="AC46">
            <v>1391865</v>
          </cell>
          <cell r="AD46">
            <v>2633079.8099999996</v>
          </cell>
          <cell r="AE46">
            <v>88521981.75</v>
          </cell>
          <cell r="AF46">
            <v>408323</v>
          </cell>
          <cell r="AG46">
            <v>10594108</v>
          </cell>
          <cell r="AH46">
            <v>693560657.99000001</v>
          </cell>
          <cell r="AI46">
            <v>67840677.549999997</v>
          </cell>
          <cell r="AJ46">
            <v>59838</v>
          </cell>
          <cell r="AK46">
            <v>2366022</v>
          </cell>
          <cell r="AL46">
            <v>12193501.740000002</v>
          </cell>
          <cell r="AM46">
            <v>167163832.11999997</v>
          </cell>
          <cell r="AQ46">
            <v>39406</v>
          </cell>
          <cell r="AR46">
            <v>13448</v>
          </cell>
          <cell r="AS46">
            <v>15839245</v>
          </cell>
          <cell r="AT46">
            <v>871211164.29999995</v>
          </cell>
          <cell r="AU46">
            <v>2412212.8400000003</v>
          </cell>
          <cell r="AV46">
            <v>7931</v>
          </cell>
          <cell r="AW46">
            <v>1842797</v>
          </cell>
          <cell r="AX46">
            <v>3659394.04</v>
          </cell>
          <cell r="AY46">
            <v>111264084.92</v>
          </cell>
          <cell r="AZ46">
            <v>511723</v>
          </cell>
          <cell r="BA46">
            <v>14168212</v>
          </cell>
          <cell r="BB46">
            <v>919803560.87999988</v>
          </cell>
          <cell r="BC46">
            <v>89988439.620000005</v>
          </cell>
          <cell r="BD46">
            <v>83418</v>
          </cell>
          <cell r="BE46">
            <v>3381314</v>
          </cell>
          <cell r="BF46">
            <v>16981673.209999997</v>
          </cell>
          <cell r="BG46">
            <v>238672297.06999999</v>
          </cell>
        </row>
        <row r="47">
          <cell r="C47" t="str">
            <v/>
          </cell>
          <cell r="D47">
            <v>11780</v>
          </cell>
          <cell r="E47">
            <v>16400554</v>
          </cell>
          <cell r="F47">
            <v>981042002.76999998</v>
          </cell>
          <cell r="G47">
            <v>2219740.5099999998</v>
          </cell>
          <cell r="H47">
            <v>6385</v>
          </cell>
          <cell r="I47">
            <v>1952157</v>
          </cell>
          <cell r="J47">
            <v>3105595.2399999998</v>
          </cell>
          <cell r="K47">
            <v>128863308.29000001</v>
          </cell>
          <cell r="L47">
            <v>388850</v>
          </cell>
          <cell r="M47">
            <v>11998038</v>
          </cell>
          <cell r="N47">
            <v>808969231.67999995</v>
          </cell>
          <cell r="O47">
            <v>71711320.789999992</v>
          </cell>
          <cell r="P47">
            <v>67919</v>
          </cell>
          <cell r="Q47">
            <v>2888328</v>
          </cell>
          <cell r="R47">
            <v>13923117.140000001</v>
          </cell>
          <cell r="S47">
            <v>207501426.33000001</v>
          </cell>
          <cell r="W47">
            <v>39070</v>
          </cell>
          <cell r="X47">
            <v>0</v>
          </cell>
          <cell r="Y47">
            <v>11759132</v>
          </cell>
          <cell r="Z47">
            <v>691235000.82999992</v>
          </cell>
          <cell r="AA47">
            <v>0</v>
          </cell>
          <cell r="AB47">
            <v>4742</v>
          </cell>
          <cell r="AC47">
            <v>1391865</v>
          </cell>
          <cell r="AD47">
            <v>2633079.8099999996</v>
          </cell>
          <cell r="AE47">
            <v>88521981.75</v>
          </cell>
          <cell r="AF47">
            <v>408323</v>
          </cell>
          <cell r="AG47">
            <v>10594108</v>
          </cell>
          <cell r="AH47">
            <v>693560657.99000001</v>
          </cell>
          <cell r="AI47">
            <v>67840677.549999997</v>
          </cell>
          <cell r="AJ47">
            <v>59838</v>
          </cell>
          <cell r="AK47">
            <v>2366022</v>
          </cell>
          <cell r="AL47">
            <v>12193501.740000002</v>
          </cell>
          <cell r="AM47">
            <v>167163832.11999997</v>
          </cell>
          <cell r="AQ47">
            <v>39407</v>
          </cell>
          <cell r="AR47">
            <v>13448</v>
          </cell>
          <cell r="AS47">
            <v>15839245</v>
          </cell>
          <cell r="AT47">
            <v>871211164.29999995</v>
          </cell>
          <cell r="AU47">
            <v>2412212.8400000003</v>
          </cell>
          <cell r="AV47">
            <v>7931</v>
          </cell>
          <cell r="AW47">
            <v>1842797</v>
          </cell>
          <cell r="AX47">
            <v>3659394.04</v>
          </cell>
          <cell r="AY47">
            <v>111264084.92</v>
          </cell>
          <cell r="AZ47">
            <v>511723</v>
          </cell>
          <cell r="BA47">
            <v>14168212</v>
          </cell>
          <cell r="BB47">
            <v>919803560.87999988</v>
          </cell>
          <cell r="BC47">
            <v>89988439.620000005</v>
          </cell>
          <cell r="BD47">
            <v>83418</v>
          </cell>
          <cell r="BE47">
            <v>3381314</v>
          </cell>
          <cell r="BF47">
            <v>16981673.209999997</v>
          </cell>
          <cell r="BG47">
            <v>238672297.06999999</v>
          </cell>
        </row>
        <row r="48">
          <cell r="C48" t="str">
            <v/>
          </cell>
          <cell r="D48">
            <v>11780</v>
          </cell>
          <cell r="E48">
            <v>16400554</v>
          </cell>
          <cell r="F48">
            <v>981042002.76999998</v>
          </cell>
          <cell r="G48">
            <v>2219740.5099999998</v>
          </cell>
          <cell r="H48">
            <v>6385</v>
          </cell>
          <cell r="I48">
            <v>1952157</v>
          </cell>
          <cell r="J48">
            <v>3105595.2399999998</v>
          </cell>
          <cell r="K48">
            <v>128863308.29000001</v>
          </cell>
          <cell r="L48">
            <v>388850</v>
          </cell>
          <cell r="M48">
            <v>11998038</v>
          </cell>
          <cell r="N48">
            <v>808969231.67999995</v>
          </cell>
          <cell r="O48">
            <v>71711320.789999992</v>
          </cell>
          <cell r="P48">
            <v>67919</v>
          </cell>
          <cell r="Q48">
            <v>2888328</v>
          </cell>
          <cell r="R48">
            <v>13923117.140000001</v>
          </cell>
          <cell r="S48">
            <v>207501426.33000001</v>
          </cell>
          <cell r="W48">
            <v>39071</v>
          </cell>
          <cell r="X48">
            <v>0</v>
          </cell>
          <cell r="Y48">
            <v>11759132</v>
          </cell>
          <cell r="Z48">
            <v>691235000.82999992</v>
          </cell>
          <cell r="AA48">
            <v>0</v>
          </cell>
          <cell r="AB48">
            <v>4742</v>
          </cell>
          <cell r="AC48">
            <v>1391865</v>
          </cell>
          <cell r="AD48">
            <v>2633079.8099999996</v>
          </cell>
          <cell r="AE48">
            <v>88521981.75</v>
          </cell>
          <cell r="AF48">
            <v>408323</v>
          </cell>
          <cell r="AG48">
            <v>10594108</v>
          </cell>
          <cell r="AH48">
            <v>693560657.99000001</v>
          </cell>
          <cell r="AI48">
            <v>67840677.549999997</v>
          </cell>
          <cell r="AJ48">
            <v>59838</v>
          </cell>
          <cell r="AK48">
            <v>2366022</v>
          </cell>
          <cell r="AL48">
            <v>12193501.740000002</v>
          </cell>
          <cell r="AM48">
            <v>167163832.11999997</v>
          </cell>
          <cell r="AQ48">
            <v>39408</v>
          </cell>
          <cell r="AR48">
            <v>13448</v>
          </cell>
          <cell r="AS48">
            <v>15839245</v>
          </cell>
          <cell r="AT48">
            <v>871211164.29999995</v>
          </cell>
          <cell r="AU48">
            <v>2412212.8400000003</v>
          </cell>
          <cell r="AV48">
            <v>7931</v>
          </cell>
          <cell r="AW48">
            <v>1842797</v>
          </cell>
          <cell r="AX48">
            <v>3659394.04</v>
          </cell>
          <cell r="AY48">
            <v>111264084.92</v>
          </cell>
          <cell r="AZ48">
            <v>511723</v>
          </cell>
          <cell r="BA48">
            <v>14168212</v>
          </cell>
          <cell r="BB48">
            <v>919803560.87999988</v>
          </cell>
          <cell r="BC48">
            <v>89988439.620000005</v>
          </cell>
          <cell r="BD48">
            <v>83418</v>
          </cell>
          <cell r="BE48">
            <v>3381314</v>
          </cell>
          <cell r="BF48">
            <v>16981673.209999997</v>
          </cell>
          <cell r="BG48">
            <v>238672297.06999999</v>
          </cell>
        </row>
        <row r="49">
          <cell r="C49" t="str">
            <v/>
          </cell>
          <cell r="D49">
            <v>11780</v>
          </cell>
          <cell r="E49">
            <v>16400554</v>
          </cell>
          <cell r="F49">
            <v>981042002.76999998</v>
          </cell>
          <cell r="G49">
            <v>2219740.5099999998</v>
          </cell>
          <cell r="H49">
            <v>6385</v>
          </cell>
          <cell r="I49">
            <v>1952157</v>
          </cell>
          <cell r="J49">
            <v>3105595.2399999998</v>
          </cell>
          <cell r="K49">
            <v>128863308.29000001</v>
          </cell>
          <cell r="L49">
            <v>388850</v>
          </cell>
          <cell r="M49">
            <v>11998038</v>
          </cell>
          <cell r="N49">
            <v>808969231.67999995</v>
          </cell>
          <cell r="O49">
            <v>71711320.789999992</v>
          </cell>
          <cell r="P49">
            <v>67919</v>
          </cell>
          <cell r="Q49">
            <v>2888328</v>
          </cell>
          <cell r="R49">
            <v>13923117.140000001</v>
          </cell>
          <cell r="S49">
            <v>207501426.33000001</v>
          </cell>
          <cell r="W49">
            <v>39072</v>
          </cell>
          <cell r="X49">
            <v>0</v>
          </cell>
          <cell r="Y49">
            <v>11759132</v>
          </cell>
          <cell r="Z49">
            <v>691235000.82999992</v>
          </cell>
          <cell r="AA49">
            <v>0</v>
          </cell>
          <cell r="AB49">
            <v>4742</v>
          </cell>
          <cell r="AC49">
            <v>1391865</v>
          </cell>
          <cell r="AD49">
            <v>2633079.8099999996</v>
          </cell>
          <cell r="AE49">
            <v>88521981.75</v>
          </cell>
          <cell r="AF49">
            <v>408323</v>
          </cell>
          <cell r="AG49">
            <v>10594108</v>
          </cell>
          <cell r="AH49">
            <v>693560657.99000001</v>
          </cell>
          <cell r="AI49">
            <v>67840677.549999997</v>
          </cell>
          <cell r="AJ49">
            <v>59838</v>
          </cell>
          <cell r="AK49">
            <v>2366022</v>
          </cell>
          <cell r="AL49">
            <v>12193501.740000002</v>
          </cell>
          <cell r="AM49">
            <v>167163832.11999997</v>
          </cell>
          <cell r="AQ49">
            <v>39409</v>
          </cell>
          <cell r="AR49">
            <v>13448</v>
          </cell>
          <cell r="AS49">
            <v>15839245</v>
          </cell>
          <cell r="AT49">
            <v>871211164.29999995</v>
          </cell>
          <cell r="AU49">
            <v>2412212.8400000003</v>
          </cell>
          <cell r="AV49">
            <v>7931</v>
          </cell>
          <cell r="AW49">
            <v>1842797</v>
          </cell>
          <cell r="AX49">
            <v>3659394.04</v>
          </cell>
          <cell r="AY49">
            <v>111264084.92</v>
          </cell>
          <cell r="AZ49">
            <v>511723</v>
          </cell>
          <cell r="BA49">
            <v>14168212</v>
          </cell>
          <cell r="BB49">
            <v>919803560.87999988</v>
          </cell>
          <cell r="BC49">
            <v>89988439.620000005</v>
          </cell>
          <cell r="BD49">
            <v>83418</v>
          </cell>
          <cell r="BE49">
            <v>3381314</v>
          </cell>
          <cell r="BF49">
            <v>16981673.209999997</v>
          </cell>
          <cell r="BG49">
            <v>238672297.06999999</v>
          </cell>
        </row>
        <row r="50">
          <cell r="C50" t="str">
            <v/>
          </cell>
          <cell r="D50">
            <v>11780</v>
          </cell>
          <cell r="E50">
            <v>16400554</v>
          </cell>
          <cell r="F50">
            <v>981042002.76999998</v>
          </cell>
          <cell r="G50">
            <v>2219740.5099999998</v>
          </cell>
          <cell r="H50">
            <v>6385</v>
          </cell>
          <cell r="I50">
            <v>1952157</v>
          </cell>
          <cell r="J50">
            <v>3105595.2399999998</v>
          </cell>
          <cell r="K50">
            <v>128863308.29000001</v>
          </cell>
          <cell r="L50">
            <v>388850</v>
          </cell>
          <cell r="M50">
            <v>11998038</v>
          </cell>
          <cell r="N50">
            <v>808969231.67999995</v>
          </cell>
          <cell r="O50">
            <v>71711320.789999992</v>
          </cell>
          <cell r="P50">
            <v>67919</v>
          </cell>
          <cell r="Q50">
            <v>2888328</v>
          </cell>
          <cell r="R50">
            <v>13923117.140000001</v>
          </cell>
          <cell r="S50">
            <v>207501426.33000001</v>
          </cell>
          <cell r="W50">
            <v>39073</v>
          </cell>
          <cell r="X50">
            <v>0</v>
          </cell>
          <cell r="Y50">
            <v>11759132</v>
          </cell>
          <cell r="Z50">
            <v>691235000.82999992</v>
          </cell>
          <cell r="AA50">
            <v>0</v>
          </cell>
          <cell r="AB50">
            <v>4742</v>
          </cell>
          <cell r="AC50">
            <v>1391865</v>
          </cell>
          <cell r="AD50">
            <v>2633079.8099999996</v>
          </cell>
          <cell r="AE50">
            <v>88521981.75</v>
          </cell>
          <cell r="AF50">
            <v>408323</v>
          </cell>
          <cell r="AG50">
            <v>10594108</v>
          </cell>
          <cell r="AH50">
            <v>693560657.99000001</v>
          </cell>
          <cell r="AI50">
            <v>67840677.549999997</v>
          </cell>
          <cell r="AJ50">
            <v>59838</v>
          </cell>
          <cell r="AK50">
            <v>2366022</v>
          </cell>
          <cell r="AL50">
            <v>12193501.740000002</v>
          </cell>
          <cell r="AM50">
            <v>167163832.11999997</v>
          </cell>
          <cell r="AQ50">
            <v>39412</v>
          </cell>
          <cell r="AR50">
            <v>13448</v>
          </cell>
          <cell r="AS50">
            <v>15839245</v>
          </cell>
          <cell r="AT50">
            <v>871211164.29999995</v>
          </cell>
          <cell r="AU50">
            <v>2412212.8400000003</v>
          </cell>
          <cell r="AV50">
            <v>7931</v>
          </cell>
          <cell r="AW50">
            <v>1842797</v>
          </cell>
          <cell r="AX50">
            <v>3659394.04</v>
          </cell>
          <cell r="AY50">
            <v>111264084.92</v>
          </cell>
          <cell r="AZ50">
            <v>511723</v>
          </cell>
          <cell r="BA50">
            <v>14168212</v>
          </cell>
          <cell r="BB50">
            <v>919803560.87999988</v>
          </cell>
          <cell r="BC50">
            <v>89988439.620000005</v>
          </cell>
          <cell r="BD50">
            <v>83418</v>
          </cell>
          <cell r="BE50">
            <v>3381314</v>
          </cell>
          <cell r="BF50">
            <v>16981673.209999997</v>
          </cell>
          <cell r="BG50">
            <v>238672297.06999999</v>
          </cell>
        </row>
        <row r="51">
          <cell r="C51" t="str">
            <v/>
          </cell>
          <cell r="D51">
            <v>11780</v>
          </cell>
          <cell r="E51">
            <v>16400554</v>
          </cell>
          <cell r="F51">
            <v>981042002.76999998</v>
          </cell>
          <cell r="G51">
            <v>2219740.5099999998</v>
          </cell>
          <cell r="H51">
            <v>6385</v>
          </cell>
          <cell r="I51">
            <v>1952157</v>
          </cell>
          <cell r="J51">
            <v>3105595.2399999998</v>
          </cell>
          <cell r="K51">
            <v>128863308.29000001</v>
          </cell>
          <cell r="L51">
            <v>388850</v>
          </cell>
          <cell r="M51">
            <v>11998038</v>
          </cell>
          <cell r="N51">
            <v>808969231.67999995</v>
          </cell>
          <cell r="O51">
            <v>71711320.789999992</v>
          </cell>
          <cell r="P51">
            <v>67919</v>
          </cell>
          <cell r="Q51">
            <v>2888328</v>
          </cell>
          <cell r="R51">
            <v>13923117.140000001</v>
          </cell>
          <cell r="S51">
            <v>207501426.33000001</v>
          </cell>
          <cell r="W51">
            <v>39077</v>
          </cell>
          <cell r="X51">
            <v>0</v>
          </cell>
          <cell r="Y51">
            <v>11759132</v>
          </cell>
          <cell r="Z51">
            <v>691235000.82999992</v>
          </cell>
          <cell r="AA51">
            <v>0</v>
          </cell>
          <cell r="AB51">
            <v>4742</v>
          </cell>
          <cell r="AC51">
            <v>1391865</v>
          </cell>
          <cell r="AD51">
            <v>2633079.8099999996</v>
          </cell>
          <cell r="AE51">
            <v>88521981.75</v>
          </cell>
          <cell r="AF51">
            <v>408323</v>
          </cell>
          <cell r="AG51">
            <v>10594108</v>
          </cell>
          <cell r="AH51">
            <v>693560657.99000001</v>
          </cell>
          <cell r="AI51">
            <v>67840677.549999997</v>
          </cell>
          <cell r="AJ51">
            <v>59838</v>
          </cell>
          <cell r="AK51">
            <v>2366022</v>
          </cell>
          <cell r="AL51">
            <v>12193501.740000002</v>
          </cell>
          <cell r="AM51">
            <v>167163832.11999997</v>
          </cell>
          <cell r="AQ51">
            <v>39413</v>
          </cell>
          <cell r="AR51">
            <v>13448</v>
          </cell>
          <cell r="AS51">
            <v>15839245</v>
          </cell>
          <cell r="AT51">
            <v>871211164.29999995</v>
          </cell>
          <cell r="AU51">
            <v>2412212.8400000003</v>
          </cell>
          <cell r="AV51">
            <v>7931</v>
          </cell>
          <cell r="AW51">
            <v>1842797</v>
          </cell>
          <cell r="AX51">
            <v>3659394.04</v>
          </cell>
          <cell r="AY51">
            <v>111264084.92</v>
          </cell>
          <cell r="AZ51">
            <v>511723</v>
          </cell>
          <cell r="BA51">
            <v>14168212</v>
          </cell>
          <cell r="BB51">
            <v>919803560.87999988</v>
          </cell>
          <cell r="BC51">
            <v>89988439.620000005</v>
          </cell>
          <cell r="BD51">
            <v>83418</v>
          </cell>
          <cell r="BE51">
            <v>3381314</v>
          </cell>
          <cell r="BF51">
            <v>16981673.209999997</v>
          </cell>
          <cell r="BG51">
            <v>238672297.06999999</v>
          </cell>
        </row>
        <row r="52">
          <cell r="C52" t="str">
            <v/>
          </cell>
          <cell r="D52">
            <v>11780</v>
          </cell>
          <cell r="E52">
            <v>16400554</v>
          </cell>
          <cell r="F52">
            <v>981042002.76999998</v>
          </cell>
          <cell r="G52">
            <v>2219740.5099999998</v>
          </cell>
          <cell r="H52">
            <v>6385</v>
          </cell>
          <cell r="I52">
            <v>1952157</v>
          </cell>
          <cell r="J52">
            <v>3105595.2399999998</v>
          </cell>
          <cell r="K52">
            <v>128863308.29000001</v>
          </cell>
          <cell r="L52">
            <v>388850</v>
          </cell>
          <cell r="M52">
            <v>11998038</v>
          </cell>
          <cell r="N52">
            <v>808969231.67999995</v>
          </cell>
          <cell r="O52">
            <v>71711320.789999992</v>
          </cell>
          <cell r="P52">
            <v>67919</v>
          </cell>
          <cell r="Q52">
            <v>2888328</v>
          </cell>
          <cell r="R52">
            <v>13923117.140000001</v>
          </cell>
          <cell r="S52">
            <v>207501426.33000001</v>
          </cell>
          <cell r="W52">
            <v>39078</v>
          </cell>
          <cell r="X52">
            <v>0</v>
          </cell>
          <cell r="Y52">
            <v>11759132</v>
          </cell>
          <cell r="Z52">
            <v>691235000.82999992</v>
          </cell>
          <cell r="AA52">
            <v>0</v>
          </cell>
          <cell r="AB52">
            <v>4742</v>
          </cell>
          <cell r="AC52">
            <v>1391865</v>
          </cell>
          <cell r="AD52">
            <v>2633079.8099999996</v>
          </cell>
          <cell r="AE52">
            <v>88521981.75</v>
          </cell>
          <cell r="AF52">
            <v>408323</v>
          </cell>
          <cell r="AG52">
            <v>10594108</v>
          </cell>
          <cell r="AH52">
            <v>693560657.99000001</v>
          </cell>
          <cell r="AI52">
            <v>67840677.549999997</v>
          </cell>
          <cell r="AJ52">
            <v>59838</v>
          </cell>
          <cell r="AK52">
            <v>2366022</v>
          </cell>
          <cell r="AL52">
            <v>12193501.740000002</v>
          </cell>
          <cell r="AM52">
            <v>167163832.11999997</v>
          </cell>
          <cell r="AQ52">
            <v>39414</v>
          </cell>
          <cell r="AR52">
            <v>13448</v>
          </cell>
          <cell r="AS52">
            <v>15839245</v>
          </cell>
          <cell r="AT52">
            <v>871211164.29999995</v>
          </cell>
          <cell r="AU52">
            <v>2412212.8400000003</v>
          </cell>
          <cell r="AV52">
            <v>7931</v>
          </cell>
          <cell r="AW52">
            <v>1842797</v>
          </cell>
          <cell r="AX52">
            <v>3659394.04</v>
          </cell>
          <cell r="AY52">
            <v>111264084.92</v>
          </cell>
          <cell r="AZ52">
            <v>511723</v>
          </cell>
          <cell r="BA52">
            <v>14168212</v>
          </cell>
          <cell r="BB52">
            <v>919803560.87999988</v>
          </cell>
          <cell r="BC52">
            <v>89988439.620000005</v>
          </cell>
          <cell r="BD52">
            <v>83418</v>
          </cell>
          <cell r="BE52">
            <v>3381314</v>
          </cell>
          <cell r="BF52">
            <v>16981673.209999997</v>
          </cell>
          <cell r="BG52">
            <v>238672297.06999999</v>
          </cell>
        </row>
        <row r="53">
          <cell r="C53" t="str">
            <v/>
          </cell>
          <cell r="D53">
            <v>11780</v>
          </cell>
          <cell r="E53">
            <v>16400554</v>
          </cell>
          <cell r="F53">
            <v>981042002.76999998</v>
          </cell>
          <cell r="G53">
            <v>2219740.5099999998</v>
          </cell>
          <cell r="H53">
            <v>6385</v>
          </cell>
          <cell r="I53">
            <v>1952157</v>
          </cell>
          <cell r="J53">
            <v>3105595.2399999998</v>
          </cell>
          <cell r="K53">
            <v>128863308.29000001</v>
          </cell>
          <cell r="L53">
            <v>388850</v>
          </cell>
          <cell r="M53">
            <v>11998038</v>
          </cell>
          <cell r="N53">
            <v>808969231.67999995</v>
          </cell>
          <cell r="O53">
            <v>71711320.789999992</v>
          </cell>
          <cell r="P53">
            <v>67919</v>
          </cell>
          <cell r="Q53">
            <v>2888328</v>
          </cell>
          <cell r="R53">
            <v>13923117.140000001</v>
          </cell>
          <cell r="S53">
            <v>207501426.33000001</v>
          </cell>
          <cell r="W53">
            <v>39079</v>
          </cell>
          <cell r="X53">
            <v>0</v>
          </cell>
          <cell r="Y53">
            <v>11759132</v>
          </cell>
          <cell r="Z53">
            <v>691235000.82999992</v>
          </cell>
          <cell r="AA53">
            <v>0</v>
          </cell>
          <cell r="AB53">
            <v>4742</v>
          </cell>
          <cell r="AC53">
            <v>1391865</v>
          </cell>
          <cell r="AD53">
            <v>2633079.8099999996</v>
          </cell>
          <cell r="AE53">
            <v>88521981.75</v>
          </cell>
          <cell r="AF53">
            <v>408323</v>
          </cell>
          <cell r="AG53">
            <v>10594108</v>
          </cell>
          <cell r="AH53">
            <v>693560657.99000001</v>
          </cell>
          <cell r="AI53">
            <v>67840677.549999997</v>
          </cell>
          <cell r="AJ53">
            <v>59838</v>
          </cell>
          <cell r="AK53">
            <v>2366022</v>
          </cell>
          <cell r="AL53">
            <v>12193501.740000002</v>
          </cell>
          <cell r="AM53">
            <v>167163832.11999997</v>
          </cell>
          <cell r="AQ53">
            <v>39415</v>
          </cell>
          <cell r="AR53">
            <v>13448</v>
          </cell>
          <cell r="AS53">
            <v>15839245</v>
          </cell>
          <cell r="AT53">
            <v>871211164.29999995</v>
          </cell>
          <cell r="AU53">
            <v>2412212.8400000003</v>
          </cell>
          <cell r="AV53">
            <v>7931</v>
          </cell>
          <cell r="AW53">
            <v>1842797</v>
          </cell>
          <cell r="AX53">
            <v>3659394.04</v>
          </cell>
          <cell r="AY53">
            <v>111264084.92</v>
          </cell>
          <cell r="AZ53">
            <v>511723</v>
          </cell>
          <cell r="BA53">
            <v>14168212</v>
          </cell>
          <cell r="BB53">
            <v>919803560.87999988</v>
          </cell>
          <cell r="BC53">
            <v>89988439.620000005</v>
          </cell>
          <cell r="BD53">
            <v>83418</v>
          </cell>
          <cell r="BE53">
            <v>3381314</v>
          </cell>
          <cell r="BF53">
            <v>16981673.209999997</v>
          </cell>
          <cell r="BG53">
            <v>238672297.06999999</v>
          </cell>
        </row>
        <row r="54">
          <cell r="C54" t="str">
            <v/>
          </cell>
          <cell r="D54">
            <v>11780</v>
          </cell>
          <cell r="E54">
            <v>16400554</v>
          </cell>
          <cell r="F54">
            <v>981042002.76999998</v>
          </cell>
          <cell r="G54">
            <v>2219740.5099999998</v>
          </cell>
          <cell r="H54">
            <v>6385</v>
          </cell>
          <cell r="I54">
            <v>1952157</v>
          </cell>
          <cell r="J54">
            <v>3105595.2399999998</v>
          </cell>
          <cell r="K54">
            <v>128863308.29000001</v>
          </cell>
          <cell r="L54">
            <v>388850</v>
          </cell>
          <cell r="M54">
            <v>11998038</v>
          </cell>
          <cell r="N54">
            <v>808969231.67999995</v>
          </cell>
          <cell r="O54">
            <v>71711320.789999992</v>
          </cell>
          <cell r="P54">
            <v>67919</v>
          </cell>
          <cell r="Q54">
            <v>2888328</v>
          </cell>
          <cell r="R54">
            <v>13923117.140000001</v>
          </cell>
          <cell r="S54">
            <v>207501426.33000001</v>
          </cell>
          <cell r="W54">
            <v>39080</v>
          </cell>
          <cell r="X54">
            <v>0</v>
          </cell>
          <cell r="Y54">
            <v>11759132</v>
          </cell>
          <cell r="Z54">
            <v>691235000.82999992</v>
          </cell>
          <cell r="AA54">
            <v>0</v>
          </cell>
          <cell r="AB54">
            <v>4742</v>
          </cell>
          <cell r="AC54">
            <v>1391865</v>
          </cell>
          <cell r="AD54">
            <v>2633079.8099999996</v>
          </cell>
          <cell r="AE54">
            <v>88521981.75</v>
          </cell>
          <cell r="AF54">
            <v>408323</v>
          </cell>
          <cell r="AG54">
            <v>10594108</v>
          </cell>
          <cell r="AH54">
            <v>693560657.99000001</v>
          </cell>
          <cell r="AI54">
            <v>67840677.549999997</v>
          </cell>
          <cell r="AJ54">
            <v>59838</v>
          </cell>
          <cell r="AK54">
            <v>2366022</v>
          </cell>
          <cell r="AL54">
            <v>12193501.740000002</v>
          </cell>
          <cell r="AM54">
            <v>167163832.11999997</v>
          </cell>
          <cell r="AQ54">
            <v>39416</v>
          </cell>
          <cell r="AR54">
            <v>13448</v>
          </cell>
          <cell r="AS54">
            <v>15839245</v>
          </cell>
          <cell r="AT54">
            <v>871211164.29999995</v>
          </cell>
          <cell r="AU54">
            <v>2412212.8400000003</v>
          </cell>
          <cell r="AV54">
            <v>7931</v>
          </cell>
          <cell r="AW54">
            <v>1842797</v>
          </cell>
          <cell r="AX54">
            <v>3659394.04</v>
          </cell>
          <cell r="AY54">
            <v>111264084.92</v>
          </cell>
          <cell r="AZ54">
            <v>511723</v>
          </cell>
          <cell r="BA54">
            <v>14168212</v>
          </cell>
          <cell r="BB54">
            <v>919803560.87999988</v>
          </cell>
          <cell r="BC54">
            <v>89988439.620000005</v>
          </cell>
          <cell r="BD54">
            <v>83418</v>
          </cell>
          <cell r="BE54">
            <v>3381314</v>
          </cell>
          <cell r="BF54">
            <v>16981673.209999997</v>
          </cell>
          <cell r="BG54">
            <v>238672297.06999999</v>
          </cell>
        </row>
        <row r="55">
          <cell r="C55" t="str">
            <v/>
          </cell>
          <cell r="D55">
            <v>11780</v>
          </cell>
          <cell r="E55">
            <v>16400554</v>
          </cell>
          <cell r="F55">
            <v>981042002.76999998</v>
          </cell>
          <cell r="G55">
            <v>2219740.5099999998</v>
          </cell>
          <cell r="H55">
            <v>6385</v>
          </cell>
          <cell r="I55">
            <v>1952157</v>
          </cell>
          <cell r="J55">
            <v>3105595.2399999998</v>
          </cell>
          <cell r="K55">
            <v>128863308.29000001</v>
          </cell>
          <cell r="L55">
            <v>388850</v>
          </cell>
          <cell r="M55">
            <v>11998038</v>
          </cell>
          <cell r="N55">
            <v>808969231.67999995</v>
          </cell>
          <cell r="O55">
            <v>71711320.789999992</v>
          </cell>
          <cell r="P55">
            <v>67919</v>
          </cell>
          <cell r="Q55">
            <v>2888328</v>
          </cell>
          <cell r="R55">
            <v>13923117.140000001</v>
          </cell>
          <cell r="S55">
            <v>207501426.33000001</v>
          </cell>
          <cell r="W55" t="str">
            <v/>
          </cell>
          <cell r="X55">
            <v>0</v>
          </cell>
          <cell r="Y55">
            <v>11759132</v>
          </cell>
          <cell r="Z55">
            <v>691235000.82999992</v>
          </cell>
          <cell r="AA55">
            <v>0</v>
          </cell>
          <cell r="AB55">
            <v>4742</v>
          </cell>
          <cell r="AC55">
            <v>1391865</v>
          </cell>
          <cell r="AD55">
            <v>2633079.8099999996</v>
          </cell>
          <cell r="AE55">
            <v>88521981.75</v>
          </cell>
          <cell r="AF55">
            <v>408323</v>
          </cell>
          <cell r="AG55">
            <v>10594108</v>
          </cell>
          <cell r="AH55">
            <v>693560657.99000001</v>
          </cell>
          <cell r="AI55">
            <v>67840677.549999997</v>
          </cell>
          <cell r="AJ55">
            <v>59838</v>
          </cell>
          <cell r="AK55">
            <v>2366022</v>
          </cell>
          <cell r="AL55">
            <v>12193501.740000002</v>
          </cell>
          <cell r="AM55">
            <v>167163832.11999997</v>
          </cell>
          <cell r="AQ55" t="str">
            <v/>
          </cell>
          <cell r="AR55">
            <v>13448</v>
          </cell>
          <cell r="AS55">
            <v>15839245</v>
          </cell>
          <cell r="AT55">
            <v>871211164.29999995</v>
          </cell>
          <cell r="AU55">
            <v>2412212.8400000003</v>
          </cell>
          <cell r="AV55">
            <v>7931</v>
          </cell>
          <cell r="AW55">
            <v>1842797</v>
          </cell>
          <cell r="AX55">
            <v>3659394.04</v>
          </cell>
          <cell r="AY55">
            <v>111264084.92</v>
          </cell>
          <cell r="AZ55">
            <v>511723</v>
          </cell>
          <cell r="BA55">
            <v>14168212</v>
          </cell>
          <cell r="BB55">
            <v>919803560.87999988</v>
          </cell>
          <cell r="BC55">
            <v>89988439.620000005</v>
          </cell>
          <cell r="BD55">
            <v>83418</v>
          </cell>
          <cell r="BE55">
            <v>3381314</v>
          </cell>
          <cell r="BF55">
            <v>16981673.209999997</v>
          </cell>
          <cell r="BG55">
            <v>238672297.06999999</v>
          </cell>
        </row>
        <row r="56">
          <cell r="C56" t="str">
            <v/>
          </cell>
          <cell r="D56">
            <v>11780</v>
          </cell>
          <cell r="E56">
            <v>16400554</v>
          </cell>
          <cell r="F56">
            <v>981042002.76999998</v>
          </cell>
          <cell r="G56">
            <v>2219740.5099999998</v>
          </cell>
          <cell r="H56">
            <v>6385</v>
          </cell>
          <cell r="I56">
            <v>1952157</v>
          </cell>
          <cell r="J56">
            <v>3105595.2399999998</v>
          </cell>
          <cell r="K56">
            <v>128863308.29000001</v>
          </cell>
          <cell r="L56">
            <v>388850</v>
          </cell>
          <cell r="M56">
            <v>11998038</v>
          </cell>
          <cell r="N56">
            <v>808969231.67999995</v>
          </cell>
          <cell r="O56">
            <v>71711320.789999992</v>
          </cell>
          <cell r="P56">
            <v>67919</v>
          </cell>
          <cell r="Q56">
            <v>2888328</v>
          </cell>
          <cell r="R56">
            <v>13923117.140000001</v>
          </cell>
          <cell r="S56">
            <v>207501426.33000001</v>
          </cell>
          <cell r="W56" t="str">
            <v/>
          </cell>
          <cell r="X56">
            <v>0</v>
          </cell>
          <cell r="Y56">
            <v>11759132</v>
          </cell>
          <cell r="Z56">
            <v>691235000.82999992</v>
          </cell>
          <cell r="AA56">
            <v>0</v>
          </cell>
          <cell r="AB56">
            <v>4742</v>
          </cell>
          <cell r="AC56">
            <v>1391865</v>
          </cell>
          <cell r="AD56">
            <v>2633079.8099999996</v>
          </cell>
          <cell r="AE56">
            <v>88521981.75</v>
          </cell>
          <cell r="AF56">
            <v>408323</v>
          </cell>
          <cell r="AG56">
            <v>10594108</v>
          </cell>
          <cell r="AH56">
            <v>693560657.99000001</v>
          </cell>
          <cell r="AI56">
            <v>67840677.549999997</v>
          </cell>
          <cell r="AJ56">
            <v>59838</v>
          </cell>
          <cell r="AK56">
            <v>2366022</v>
          </cell>
          <cell r="AL56">
            <v>12193501.740000002</v>
          </cell>
          <cell r="AM56">
            <v>167163832.11999997</v>
          </cell>
          <cell r="AQ56" t="str">
            <v/>
          </cell>
          <cell r="AR56">
            <v>13448</v>
          </cell>
          <cell r="AS56">
            <v>15839245</v>
          </cell>
          <cell r="AT56">
            <v>871211164.29999995</v>
          </cell>
          <cell r="AU56">
            <v>2412212.8400000003</v>
          </cell>
          <cell r="AV56">
            <v>7931</v>
          </cell>
          <cell r="AW56">
            <v>1842797</v>
          </cell>
          <cell r="AX56">
            <v>3659394.04</v>
          </cell>
          <cell r="AY56">
            <v>111264084.92</v>
          </cell>
          <cell r="AZ56">
            <v>511723</v>
          </cell>
          <cell r="BA56">
            <v>14168212</v>
          </cell>
          <cell r="BB56">
            <v>919803560.87999988</v>
          </cell>
          <cell r="BC56">
            <v>89988439.620000005</v>
          </cell>
          <cell r="BD56">
            <v>83418</v>
          </cell>
          <cell r="BE56">
            <v>3381314</v>
          </cell>
          <cell r="BF56">
            <v>16981673.209999997</v>
          </cell>
          <cell r="BG56">
            <v>238672297.06999999</v>
          </cell>
        </row>
        <row r="57">
          <cell r="C57" t="str">
            <v/>
          </cell>
          <cell r="D57">
            <v>11780</v>
          </cell>
          <cell r="E57">
            <v>16400554</v>
          </cell>
          <cell r="F57">
            <v>981042002.76999998</v>
          </cell>
          <cell r="G57">
            <v>2219740.5099999998</v>
          </cell>
          <cell r="H57">
            <v>6385</v>
          </cell>
          <cell r="I57">
            <v>1952157</v>
          </cell>
          <cell r="J57">
            <v>3105595.2399999998</v>
          </cell>
          <cell r="K57">
            <v>128863308.29000001</v>
          </cell>
          <cell r="L57">
            <v>388850</v>
          </cell>
          <cell r="M57">
            <v>11998038</v>
          </cell>
          <cell r="N57">
            <v>808969231.67999995</v>
          </cell>
          <cell r="O57">
            <v>71711320.789999992</v>
          </cell>
          <cell r="P57">
            <v>67919</v>
          </cell>
          <cell r="Q57">
            <v>2888328</v>
          </cell>
          <cell r="R57">
            <v>13923117.140000001</v>
          </cell>
          <cell r="S57">
            <v>207501426.33000001</v>
          </cell>
          <cell r="W57" t="str">
            <v/>
          </cell>
          <cell r="X57">
            <v>0</v>
          </cell>
          <cell r="Y57">
            <v>11759132</v>
          </cell>
          <cell r="Z57">
            <v>691235000.82999992</v>
          </cell>
          <cell r="AA57">
            <v>0</v>
          </cell>
          <cell r="AB57">
            <v>4742</v>
          </cell>
          <cell r="AC57">
            <v>1391865</v>
          </cell>
          <cell r="AD57">
            <v>2633079.8099999996</v>
          </cell>
          <cell r="AE57">
            <v>88521981.75</v>
          </cell>
          <cell r="AF57">
            <v>408323</v>
          </cell>
          <cell r="AG57">
            <v>10594108</v>
          </cell>
          <cell r="AH57">
            <v>693560657.99000001</v>
          </cell>
          <cell r="AI57">
            <v>67840677.549999997</v>
          </cell>
          <cell r="AJ57">
            <v>59838</v>
          </cell>
          <cell r="AK57">
            <v>2366022</v>
          </cell>
          <cell r="AL57">
            <v>12193501.740000002</v>
          </cell>
          <cell r="AM57">
            <v>167163832.11999997</v>
          </cell>
          <cell r="AQ57" t="str">
            <v/>
          </cell>
          <cell r="AR57">
            <v>13448</v>
          </cell>
          <cell r="AS57">
            <v>15839245</v>
          </cell>
          <cell r="AT57">
            <v>871211164.29999995</v>
          </cell>
          <cell r="AU57">
            <v>2412212.8400000003</v>
          </cell>
          <cell r="AV57">
            <v>7931</v>
          </cell>
          <cell r="AW57">
            <v>1842797</v>
          </cell>
          <cell r="AX57">
            <v>3659394.04</v>
          </cell>
          <cell r="AY57">
            <v>111264084.92</v>
          </cell>
          <cell r="AZ57">
            <v>511723</v>
          </cell>
          <cell r="BA57">
            <v>14168212</v>
          </cell>
          <cell r="BB57">
            <v>919803560.87999988</v>
          </cell>
          <cell r="BC57">
            <v>89988439.620000005</v>
          </cell>
          <cell r="BD57">
            <v>83418</v>
          </cell>
          <cell r="BE57">
            <v>3381314</v>
          </cell>
          <cell r="BF57">
            <v>16981673.209999997</v>
          </cell>
          <cell r="BG57">
            <v>238672297.06999999</v>
          </cell>
        </row>
        <row r="58">
          <cell r="C58" t="str">
            <v/>
          </cell>
          <cell r="D58">
            <v>11780</v>
          </cell>
          <cell r="E58">
            <v>16400554</v>
          </cell>
          <cell r="F58">
            <v>981042002.76999998</v>
          </cell>
          <cell r="G58">
            <v>2219740.5099999998</v>
          </cell>
          <cell r="H58">
            <v>6385</v>
          </cell>
          <cell r="I58">
            <v>1952157</v>
          </cell>
          <cell r="J58">
            <v>3105595.2399999998</v>
          </cell>
          <cell r="K58">
            <v>128863308.29000001</v>
          </cell>
          <cell r="L58">
            <v>388850</v>
          </cell>
          <cell r="M58">
            <v>11998038</v>
          </cell>
          <cell r="N58">
            <v>808969231.67999995</v>
          </cell>
          <cell r="O58">
            <v>71711320.789999992</v>
          </cell>
          <cell r="P58">
            <v>67919</v>
          </cell>
          <cell r="Q58">
            <v>2888328</v>
          </cell>
          <cell r="R58">
            <v>13923117.140000001</v>
          </cell>
          <cell r="S58">
            <v>207501426.33000001</v>
          </cell>
          <cell r="W58" t="str">
            <v/>
          </cell>
          <cell r="X58">
            <v>0</v>
          </cell>
          <cell r="Y58">
            <v>11759132</v>
          </cell>
          <cell r="Z58">
            <v>691235000.82999992</v>
          </cell>
          <cell r="AA58">
            <v>0</v>
          </cell>
          <cell r="AB58">
            <v>4742</v>
          </cell>
          <cell r="AC58">
            <v>1391865</v>
          </cell>
          <cell r="AD58">
            <v>2633079.8099999996</v>
          </cell>
          <cell r="AE58">
            <v>88521981.75</v>
          </cell>
          <cell r="AF58">
            <v>408323</v>
          </cell>
          <cell r="AG58">
            <v>10594108</v>
          </cell>
          <cell r="AH58">
            <v>693560657.99000001</v>
          </cell>
          <cell r="AI58">
            <v>67840677.549999997</v>
          </cell>
          <cell r="AJ58">
            <v>59838</v>
          </cell>
          <cell r="AK58">
            <v>2366022</v>
          </cell>
          <cell r="AL58">
            <v>12193501.740000002</v>
          </cell>
          <cell r="AM58">
            <v>167163832.11999997</v>
          </cell>
          <cell r="AQ58" t="str">
            <v/>
          </cell>
          <cell r="AR58">
            <v>13448</v>
          </cell>
          <cell r="AS58">
            <v>15839245</v>
          </cell>
          <cell r="AT58">
            <v>871211164.29999995</v>
          </cell>
          <cell r="AU58">
            <v>2412212.8400000003</v>
          </cell>
          <cell r="AV58">
            <v>7931</v>
          </cell>
          <cell r="AW58">
            <v>1842797</v>
          </cell>
          <cell r="AX58">
            <v>3659394.04</v>
          </cell>
          <cell r="AY58">
            <v>111264084.92</v>
          </cell>
          <cell r="AZ58">
            <v>511723</v>
          </cell>
          <cell r="BA58">
            <v>14168212</v>
          </cell>
          <cell r="BB58">
            <v>919803560.87999988</v>
          </cell>
          <cell r="BC58">
            <v>89988439.620000005</v>
          </cell>
          <cell r="BD58">
            <v>83418</v>
          </cell>
          <cell r="BE58">
            <v>3381314</v>
          </cell>
          <cell r="BF58">
            <v>16981673.209999997</v>
          </cell>
          <cell r="BG58">
            <v>238672297.06999999</v>
          </cell>
        </row>
        <row r="59">
          <cell r="C59" t="str">
            <v/>
          </cell>
          <cell r="D59">
            <v>11780</v>
          </cell>
          <cell r="E59">
            <v>16400554</v>
          </cell>
          <cell r="F59">
            <v>981042002.76999998</v>
          </cell>
          <cell r="G59">
            <v>2219740.5099999998</v>
          </cell>
          <cell r="H59">
            <v>6385</v>
          </cell>
          <cell r="I59">
            <v>1952157</v>
          </cell>
          <cell r="J59">
            <v>3105595.2399999998</v>
          </cell>
          <cell r="K59">
            <v>128863308.29000001</v>
          </cell>
          <cell r="L59">
            <v>388850</v>
          </cell>
          <cell r="M59">
            <v>11998038</v>
          </cell>
          <cell r="N59">
            <v>808969231.67999995</v>
          </cell>
          <cell r="O59">
            <v>71711320.789999992</v>
          </cell>
          <cell r="P59">
            <v>67919</v>
          </cell>
          <cell r="Q59">
            <v>2888328</v>
          </cell>
          <cell r="R59">
            <v>13923117.140000001</v>
          </cell>
          <cell r="S59">
            <v>207501426.33000001</v>
          </cell>
          <cell r="W59" t="str">
            <v/>
          </cell>
          <cell r="X59">
            <v>0</v>
          </cell>
          <cell r="Y59">
            <v>11759132</v>
          </cell>
          <cell r="Z59">
            <v>691235000.82999992</v>
          </cell>
          <cell r="AA59">
            <v>0</v>
          </cell>
          <cell r="AB59">
            <v>4742</v>
          </cell>
          <cell r="AC59">
            <v>1391865</v>
          </cell>
          <cell r="AD59">
            <v>2633079.8099999996</v>
          </cell>
          <cell r="AE59">
            <v>88521981.75</v>
          </cell>
          <cell r="AF59">
            <v>408323</v>
          </cell>
          <cell r="AG59">
            <v>10594108</v>
          </cell>
          <cell r="AH59">
            <v>693560657.99000001</v>
          </cell>
          <cell r="AI59">
            <v>67840677.549999997</v>
          </cell>
          <cell r="AJ59">
            <v>59838</v>
          </cell>
          <cell r="AK59">
            <v>2366022</v>
          </cell>
          <cell r="AL59">
            <v>12193501.740000002</v>
          </cell>
          <cell r="AM59">
            <v>167163832.11999997</v>
          </cell>
          <cell r="AQ59" t="str">
            <v/>
          </cell>
          <cell r="AR59">
            <v>13448</v>
          </cell>
          <cell r="AS59">
            <v>15839245</v>
          </cell>
          <cell r="AT59">
            <v>871211164.29999995</v>
          </cell>
          <cell r="AU59">
            <v>2412212.8400000003</v>
          </cell>
          <cell r="AV59">
            <v>7931</v>
          </cell>
          <cell r="AW59">
            <v>1842797</v>
          </cell>
          <cell r="AX59">
            <v>3659394.04</v>
          </cell>
          <cell r="AY59">
            <v>111264084.92</v>
          </cell>
          <cell r="AZ59">
            <v>511723</v>
          </cell>
          <cell r="BA59">
            <v>14168212</v>
          </cell>
          <cell r="BB59">
            <v>919803560.87999988</v>
          </cell>
          <cell r="BC59">
            <v>89988439.620000005</v>
          </cell>
          <cell r="BD59">
            <v>83418</v>
          </cell>
          <cell r="BE59">
            <v>3381314</v>
          </cell>
          <cell r="BF59">
            <v>16981673.209999997</v>
          </cell>
          <cell r="BG59">
            <v>238672297.06999999</v>
          </cell>
        </row>
        <row r="60">
          <cell r="C60" t="str">
            <v/>
          </cell>
          <cell r="D60">
            <v>11780</v>
          </cell>
          <cell r="E60">
            <v>16400554</v>
          </cell>
          <cell r="F60">
            <v>981042002.76999998</v>
          </cell>
          <cell r="G60">
            <v>2219740.5099999998</v>
          </cell>
          <cell r="H60">
            <v>6385</v>
          </cell>
          <cell r="I60">
            <v>1952157</v>
          </cell>
          <cell r="J60">
            <v>3105595.2399999998</v>
          </cell>
          <cell r="K60">
            <v>128863308.29000001</v>
          </cell>
          <cell r="L60">
            <v>388850</v>
          </cell>
          <cell r="M60">
            <v>11998038</v>
          </cell>
          <cell r="N60">
            <v>808969231.67999995</v>
          </cell>
          <cell r="O60">
            <v>71711320.789999992</v>
          </cell>
          <cell r="P60">
            <v>67919</v>
          </cell>
          <cell r="Q60">
            <v>2888328</v>
          </cell>
          <cell r="R60">
            <v>13923117.140000001</v>
          </cell>
          <cell r="S60">
            <v>207501426.33000001</v>
          </cell>
          <cell r="W60" t="str">
            <v/>
          </cell>
          <cell r="X60">
            <v>0</v>
          </cell>
          <cell r="Y60">
            <v>11759132</v>
          </cell>
          <cell r="Z60">
            <v>691235000.82999992</v>
          </cell>
          <cell r="AA60">
            <v>0</v>
          </cell>
          <cell r="AB60">
            <v>4742</v>
          </cell>
          <cell r="AC60">
            <v>1391865</v>
          </cell>
          <cell r="AD60">
            <v>2633079.8099999996</v>
          </cell>
          <cell r="AE60">
            <v>88521981.75</v>
          </cell>
          <cell r="AF60">
            <v>408323</v>
          </cell>
          <cell r="AG60">
            <v>10594108</v>
          </cell>
          <cell r="AH60">
            <v>693560657.99000001</v>
          </cell>
          <cell r="AI60">
            <v>67840677.549999997</v>
          </cell>
          <cell r="AJ60">
            <v>59838</v>
          </cell>
          <cell r="AK60">
            <v>2366022</v>
          </cell>
          <cell r="AL60">
            <v>12193501.740000002</v>
          </cell>
          <cell r="AM60">
            <v>167163832.11999997</v>
          </cell>
          <cell r="AQ60" t="str">
            <v/>
          </cell>
          <cell r="AR60">
            <v>13448</v>
          </cell>
          <cell r="AS60">
            <v>15839245</v>
          </cell>
          <cell r="AT60">
            <v>871211164.29999995</v>
          </cell>
          <cell r="AU60">
            <v>2412212.8400000003</v>
          </cell>
          <cell r="AV60">
            <v>7931</v>
          </cell>
          <cell r="AW60">
            <v>1842797</v>
          </cell>
          <cell r="AX60">
            <v>3659394.04</v>
          </cell>
          <cell r="AY60">
            <v>111264084.92</v>
          </cell>
          <cell r="AZ60">
            <v>511723</v>
          </cell>
          <cell r="BA60">
            <v>14168212</v>
          </cell>
          <cell r="BB60">
            <v>919803560.87999988</v>
          </cell>
          <cell r="BC60">
            <v>89988439.620000005</v>
          </cell>
          <cell r="BD60">
            <v>83418</v>
          </cell>
          <cell r="BE60">
            <v>3381314</v>
          </cell>
          <cell r="BF60">
            <v>16981673.209999997</v>
          </cell>
          <cell r="BG60">
            <v>238672297.06999999</v>
          </cell>
        </row>
        <row r="61">
          <cell r="C61" t="str">
            <v/>
          </cell>
          <cell r="D61">
            <v>11780</v>
          </cell>
          <cell r="E61">
            <v>16400554</v>
          </cell>
          <cell r="F61">
            <v>981042002.76999998</v>
          </cell>
          <cell r="G61">
            <v>2219740.5099999998</v>
          </cell>
          <cell r="H61">
            <v>6385</v>
          </cell>
          <cell r="I61">
            <v>1952157</v>
          </cell>
          <cell r="J61">
            <v>3105595.2399999998</v>
          </cell>
          <cell r="K61">
            <v>128863308.29000001</v>
          </cell>
          <cell r="L61">
            <v>388850</v>
          </cell>
          <cell r="M61">
            <v>11998038</v>
          </cell>
          <cell r="N61">
            <v>808969231.67999995</v>
          </cell>
          <cell r="O61">
            <v>71711320.789999992</v>
          </cell>
          <cell r="P61">
            <v>67919</v>
          </cell>
          <cell r="Q61">
            <v>2888328</v>
          </cell>
          <cell r="R61">
            <v>13923117.140000001</v>
          </cell>
          <cell r="S61">
            <v>207501426.33000001</v>
          </cell>
          <cell r="W61" t="str">
            <v/>
          </cell>
          <cell r="X61">
            <v>0</v>
          </cell>
          <cell r="Y61">
            <v>11759132</v>
          </cell>
          <cell r="Z61">
            <v>691235000.82999992</v>
          </cell>
          <cell r="AA61">
            <v>0</v>
          </cell>
          <cell r="AB61">
            <v>4742</v>
          </cell>
          <cell r="AC61">
            <v>1391865</v>
          </cell>
          <cell r="AD61">
            <v>2633079.8099999996</v>
          </cell>
          <cell r="AE61">
            <v>88521981.75</v>
          </cell>
          <cell r="AF61">
            <v>408323</v>
          </cell>
          <cell r="AG61">
            <v>10594108</v>
          </cell>
          <cell r="AH61">
            <v>693560657.99000001</v>
          </cell>
          <cell r="AI61">
            <v>67840677.549999997</v>
          </cell>
          <cell r="AJ61">
            <v>59838</v>
          </cell>
          <cell r="AK61">
            <v>2366022</v>
          </cell>
          <cell r="AL61">
            <v>12193501.740000002</v>
          </cell>
          <cell r="AM61">
            <v>167163832.11999997</v>
          </cell>
          <cell r="AQ61" t="str">
            <v/>
          </cell>
          <cell r="AR61">
            <v>13448</v>
          </cell>
          <cell r="AS61">
            <v>15839245</v>
          </cell>
          <cell r="AT61">
            <v>871211164.29999995</v>
          </cell>
          <cell r="AU61">
            <v>2412212.8400000003</v>
          </cell>
          <cell r="AV61">
            <v>7931</v>
          </cell>
          <cell r="AW61">
            <v>1842797</v>
          </cell>
          <cell r="AX61">
            <v>3659394.04</v>
          </cell>
          <cell r="AY61">
            <v>111264084.92</v>
          </cell>
          <cell r="AZ61">
            <v>511723</v>
          </cell>
          <cell r="BA61">
            <v>14168212</v>
          </cell>
          <cell r="BB61">
            <v>919803560.87999988</v>
          </cell>
          <cell r="BC61">
            <v>89988439.620000005</v>
          </cell>
          <cell r="BD61">
            <v>83418</v>
          </cell>
          <cell r="BE61">
            <v>3381314</v>
          </cell>
          <cell r="BF61">
            <v>16981673.209999997</v>
          </cell>
          <cell r="BG61">
            <v>238672297.06999999</v>
          </cell>
        </row>
        <row r="62">
          <cell r="C62" t="str">
            <v/>
          </cell>
          <cell r="D62">
            <v>11780</v>
          </cell>
          <cell r="E62">
            <v>16400554</v>
          </cell>
          <cell r="F62">
            <v>981042002.76999998</v>
          </cell>
          <cell r="G62">
            <v>2219740.5099999998</v>
          </cell>
          <cell r="H62">
            <v>6385</v>
          </cell>
          <cell r="I62">
            <v>1952157</v>
          </cell>
          <cell r="J62">
            <v>3105595.2399999998</v>
          </cell>
          <cell r="K62">
            <v>128863308.29000001</v>
          </cell>
          <cell r="L62">
            <v>388850</v>
          </cell>
          <cell r="M62">
            <v>11998038</v>
          </cell>
          <cell r="N62">
            <v>808969231.67999995</v>
          </cell>
          <cell r="O62">
            <v>71711320.789999992</v>
          </cell>
          <cell r="P62">
            <v>67919</v>
          </cell>
          <cell r="Q62">
            <v>2888328</v>
          </cell>
          <cell r="R62">
            <v>13923117.140000001</v>
          </cell>
          <cell r="S62">
            <v>207501426.33000001</v>
          </cell>
          <cell r="W62" t="str">
            <v/>
          </cell>
          <cell r="X62">
            <v>0</v>
          </cell>
          <cell r="Y62">
            <v>11759132</v>
          </cell>
          <cell r="Z62">
            <v>691235000.82999992</v>
          </cell>
          <cell r="AA62">
            <v>0</v>
          </cell>
          <cell r="AB62">
            <v>4742</v>
          </cell>
          <cell r="AC62">
            <v>1391865</v>
          </cell>
          <cell r="AD62">
            <v>2633079.8099999996</v>
          </cell>
          <cell r="AE62">
            <v>88521981.75</v>
          </cell>
          <cell r="AF62">
            <v>408323</v>
          </cell>
          <cell r="AG62">
            <v>10594108</v>
          </cell>
          <cell r="AH62">
            <v>693560657.99000001</v>
          </cell>
          <cell r="AI62">
            <v>67840677.549999997</v>
          </cell>
          <cell r="AJ62">
            <v>59838</v>
          </cell>
          <cell r="AK62">
            <v>2366022</v>
          </cell>
          <cell r="AL62">
            <v>12193501.740000002</v>
          </cell>
          <cell r="AM62">
            <v>167163832.11999997</v>
          </cell>
          <cell r="AQ62" t="str">
            <v/>
          </cell>
          <cell r="AR62">
            <v>13448</v>
          </cell>
          <cell r="AS62">
            <v>15839245</v>
          </cell>
          <cell r="AT62">
            <v>871211164.29999995</v>
          </cell>
          <cell r="AU62">
            <v>2412212.8400000003</v>
          </cell>
          <cell r="AV62">
            <v>7931</v>
          </cell>
          <cell r="AW62">
            <v>1842797</v>
          </cell>
          <cell r="AX62">
            <v>3659394.04</v>
          </cell>
          <cell r="AY62">
            <v>111264084.92</v>
          </cell>
          <cell r="AZ62">
            <v>511723</v>
          </cell>
          <cell r="BA62">
            <v>14168212</v>
          </cell>
          <cell r="BB62">
            <v>919803560.87999988</v>
          </cell>
          <cell r="BC62">
            <v>89988439.620000005</v>
          </cell>
          <cell r="BD62">
            <v>83418</v>
          </cell>
          <cell r="BE62">
            <v>3381314</v>
          </cell>
          <cell r="BF62">
            <v>16981673.209999997</v>
          </cell>
          <cell r="BG62">
            <v>238672297.06999999</v>
          </cell>
        </row>
        <row r="63">
          <cell r="C63" t="str">
            <v/>
          </cell>
          <cell r="D63">
            <v>11780</v>
          </cell>
          <cell r="E63">
            <v>16400554</v>
          </cell>
          <cell r="F63">
            <v>981042002.76999998</v>
          </cell>
          <cell r="G63">
            <v>2219740.5099999998</v>
          </cell>
          <cell r="H63">
            <v>6385</v>
          </cell>
          <cell r="I63">
            <v>1952157</v>
          </cell>
          <cell r="J63">
            <v>3105595.2399999998</v>
          </cell>
          <cell r="K63">
            <v>128863308.29000001</v>
          </cell>
          <cell r="L63">
            <v>388850</v>
          </cell>
          <cell r="M63">
            <v>11998038</v>
          </cell>
          <cell r="N63">
            <v>808969231.67999995</v>
          </cell>
          <cell r="O63">
            <v>71711320.789999992</v>
          </cell>
          <cell r="P63">
            <v>67919</v>
          </cell>
          <cell r="Q63">
            <v>2888328</v>
          </cell>
          <cell r="R63">
            <v>13923117.140000001</v>
          </cell>
          <cell r="S63">
            <v>207501426.33000001</v>
          </cell>
          <cell r="W63" t="str">
            <v/>
          </cell>
          <cell r="X63">
            <v>0</v>
          </cell>
          <cell r="Y63">
            <v>11759132</v>
          </cell>
          <cell r="Z63">
            <v>691235000.82999992</v>
          </cell>
          <cell r="AA63">
            <v>0</v>
          </cell>
          <cell r="AB63">
            <v>4742</v>
          </cell>
          <cell r="AC63">
            <v>1391865</v>
          </cell>
          <cell r="AD63">
            <v>2633079.8099999996</v>
          </cell>
          <cell r="AE63">
            <v>88521981.75</v>
          </cell>
          <cell r="AF63">
            <v>408323</v>
          </cell>
          <cell r="AG63">
            <v>10594108</v>
          </cell>
          <cell r="AH63">
            <v>693560657.99000001</v>
          </cell>
          <cell r="AI63">
            <v>67840677.549999997</v>
          </cell>
          <cell r="AJ63">
            <v>59838</v>
          </cell>
          <cell r="AK63">
            <v>2366022</v>
          </cell>
          <cell r="AL63">
            <v>12193501.740000002</v>
          </cell>
          <cell r="AM63">
            <v>167163832.11999997</v>
          </cell>
          <cell r="AQ63" t="str">
            <v/>
          </cell>
          <cell r="AR63">
            <v>13448</v>
          </cell>
          <cell r="AS63">
            <v>15839245</v>
          </cell>
          <cell r="AT63">
            <v>871211164.29999995</v>
          </cell>
          <cell r="AU63">
            <v>2412212.8400000003</v>
          </cell>
          <cell r="AV63">
            <v>7931</v>
          </cell>
          <cell r="AW63">
            <v>1842797</v>
          </cell>
          <cell r="AX63">
            <v>3659394.04</v>
          </cell>
          <cell r="AY63">
            <v>111264084.92</v>
          </cell>
          <cell r="AZ63">
            <v>511723</v>
          </cell>
          <cell r="BA63">
            <v>14168212</v>
          </cell>
          <cell r="BB63">
            <v>919803560.87999988</v>
          </cell>
          <cell r="BC63">
            <v>89988439.620000005</v>
          </cell>
          <cell r="BD63">
            <v>83418</v>
          </cell>
          <cell r="BE63">
            <v>3381314</v>
          </cell>
          <cell r="BF63">
            <v>16981673.209999997</v>
          </cell>
          <cell r="BG63">
            <v>238672297.06999999</v>
          </cell>
        </row>
        <row r="64">
          <cell r="C64" t="str">
            <v/>
          </cell>
          <cell r="D64">
            <v>11780</v>
          </cell>
          <cell r="E64">
            <v>16400554</v>
          </cell>
          <cell r="F64">
            <v>981042002.76999998</v>
          </cell>
          <cell r="G64">
            <v>2219740.5099999998</v>
          </cell>
          <cell r="H64">
            <v>6385</v>
          </cell>
          <cell r="I64">
            <v>1952157</v>
          </cell>
          <cell r="J64">
            <v>3105595.2399999998</v>
          </cell>
          <cell r="K64">
            <v>128863308.29000001</v>
          </cell>
          <cell r="L64">
            <v>388850</v>
          </cell>
          <cell r="M64">
            <v>11998038</v>
          </cell>
          <cell r="N64">
            <v>808969231.67999995</v>
          </cell>
          <cell r="O64">
            <v>71711320.789999992</v>
          </cell>
          <cell r="P64">
            <v>67919</v>
          </cell>
          <cell r="Q64">
            <v>2888328</v>
          </cell>
          <cell r="R64">
            <v>13923117.140000001</v>
          </cell>
          <cell r="S64">
            <v>207501426.33000001</v>
          </cell>
          <cell r="W64" t="str">
            <v/>
          </cell>
          <cell r="X64">
            <v>0</v>
          </cell>
          <cell r="Y64">
            <v>11759132</v>
          </cell>
          <cell r="Z64">
            <v>691235000.82999992</v>
          </cell>
          <cell r="AA64">
            <v>0</v>
          </cell>
          <cell r="AB64">
            <v>4742</v>
          </cell>
          <cell r="AC64">
            <v>1391865</v>
          </cell>
          <cell r="AD64">
            <v>2633079.8099999996</v>
          </cell>
          <cell r="AE64">
            <v>88521981.75</v>
          </cell>
          <cell r="AF64">
            <v>408323</v>
          </cell>
          <cell r="AG64">
            <v>10594108</v>
          </cell>
          <cell r="AH64">
            <v>693560657.99000001</v>
          </cell>
          <cell r="AI64">
            <v>67840677.549999997</v>
          </cell>
          <cell r="AJ64">
            <v>59838</v>
          </cell>
          <cell r="AK64">
            <v>2366022</v>
          </cell>
          <cell r="AL64">
            <v>12193501.740000002</v>
          </cell>
          <cell r="AM64">
            <v>167163832.11999997</v>
          </cell>
          <cell r="AQ64" t="str">
            <v/>
          </cell>
          <cell r="AR64">
            <v>13448</v>
          </cell>
          <cell r="AS64">
            <v>15839245</v>
          </cell>
          <cell r="AT64">
            <v>871211164.29999995</v>
          </cell>
          <cell r="AU64">
            <v>2412212.8400000003</v>
          </cell>
          <cell r="AV64">
            <v>7931</v>
          </cell>
          <cell r="AW64">
            <v>1842797</v>
          </cell>
          <cell r="AX64">
            <v>3659394.04</v>
          </cell>
          <cell r="AY64">
            <v>111264084.92</v>
          </cell>
          <cell r="AZ64">
            <v>511723</v>
          </cell>
          <cell r="BA64">
            <v>14168212</v>
          </cell>
          <cell r="BB64">
            <v>919803560.87999988</v>
          </cell>
          <cell r="BC64">
            <v>89988439.620000005</v>
          </cell>
          <cell r="BD64">
            <v>83418</v>
          </cell>
          <cell r="BE64">
            <v>3381314</v>
          </cell>
          <cell r="BF64">
            <v>16981673.209999997</v>
          </cell>
          <cell r="BG64">
            <v>238672297.06999999</v>
          </cell>
        </row>
        <row r="65">
          <cell r="C65" t="str">
            <v/>
          </cell>
          <cell r="D65">
            <v>11780</v>
          </cell>
          <cell r="E65">
            <v>16400554</v>
          </cell>
          <cell r="F65">
            <v>981042002.76999998</v>
          </cell>
          <cell r="G65">
            <v>2219740.5099999998</v>
          </cell>
          <cell r="H65">
            <v>6385</v>
          </cell>
          <cell r="I65">
            <v>1952157</v>
          </cell>
          <cell r="J65">
            <v>3105595.2399999998</v>
          </cell>
          <cell r="K65">
            <v>128863308.29000001</v>
          </cell>
          <cell r="L65">
            <v>388850</v>
          </cell>
          <cell r="M65">
            <v>11998038</v>
          </cell>
          <cell r="N65">
            <v>808969231.67999995</v>
          </cell>
          <cell r="O65">
            <v>71711320.789999992</v>
          </cell>
          <cell r="P65">
            <v>67919</v>
          </cell>
          <cell r="Q65">
            <v>2888328</v>
          </cell>
          <cell r="R65">
            <v>13923117.140000001</v>
          </cell>
          <cell r="S65">
            <v>207501426.33000001</v>
          </cell>
          <cell r="W65" t="str">
            <v/>
          </cell>
          <cell r="X65">
            <v>0</v>
          </cell>
          <cell r="Y65">
            <v>11759132</v>
          </cell>
          <cell r="Z65">
            <v>691235000.82999992</v>
          </cell>
          <cell r="AA65">
            <v>0</v>
          </cell>
          <cell r="AB65">
            <v>4742</v>
          </cell>
          <cell r="AC65">
            <v>1391865</v>
          </cell>
          <cell r="AD65">
            <v>2633079.8099999996</v>
          </cell>
          <cell r="AE65">
            <v>88521981.75</v>
          </cell>
          <cell r="AF65">
            <v>408323</v>
          </cell>
          <cell r="AG65">
            <v>10594108</v>
          </cell>
          <cell r="AH65">
            <v>693560657.99000001</v>
          </cell>
          <cell r="AI65">
            <v>67840677.549999997</v>
          </cell>
          <cell r="AJ65">
            <v>59838</v>
          </cell>
          <cell r="AK65">
            <v>2366022</v>
          </cell>
          <cell r="AL65">
            <v>12193501.740000002</v>
          </cell>
          <cell r="AM65">
            <v>167163832.11999997</v>
          </cell>
          <cell r="AQ65" t="str">
            <v/>
          </cell>
          <cell r="AR65">
            <v>13448</v>
          </cell>
          <cell r="AS65">
            <v>15839245</v>
          </cell>
          <cell r="AT65">
            <v>871211164.29999995</v>
          </cell>
          <cell r="AU65">
            <v>2412212.8400000003</v>
          </cell>
          <cell r="AV65">
            <v>7931</v>
          </cell>
          <cell r="AW65">
            <v>1842797</v>
          </cell>
          <cell r="AX65">
            <v>3659394.04</v>
          </cell>
          <cell r="AY65">
            <v>111264084.92</v>
          </cell>
          <cell r="AZ65">
            <v>511723</v>
          </cell>
          <cell r="BA65">
            <v>14168212</v>
          </cell>
          <cell r="BB65">
            <v>919803560.87999988</v>
          </cell>
          <cell r="BC65">
            <v>89988439.620000005</v>
          </cell>
          <cell r="BD65">
            <v>83418</v>
          </cell>
          <cell r="BE65">
            <v>3381314</v>
          </cell>
          <cell r="BF65">
            <v>16981673.209999997</v>
          </cell>
          <cell r="BG65">
            <v>238672297.06999999</v>
          </cell>
        </row>
        <row r="65525">
          <cell r="C65525">
            <v>1</v>
          </cell>
          <cell r="D65525">
            <v>31</v>
          </cell>
        </row>
        <row r="65526">
          <cell r="C65526">
            <v>2</v>
          </cell>
          <cell r="D65526">
            <v>28</v>
          </cell>
        </row>
        <row r="65527">
          <cell r="C65527">
            <v>3</v>
          </cell>
          <cell r="D65527">
            <v>31</v>
          </cell>
        </row>
        <row r="65528">
          <cell r="C65528">
            <v>4</v>
          </cell>
          <cell r="D65528">
            <v>30</v>
          </cell>
        </row>
        <row r="65529">
          <cell r="C65529">
            <v>5</v>
          </cell>
          <cell r="D65529">
            <v>31</v>
          </cell>
        </row>
        <row r="65530">
          <cell r="C65530">
            <v>6</v>
          </cell>
          <cell r="D65530">
            <v>30</v>
          </cell>
        </row>
        <row r="65531">
          <cell r="C65531">
            <v>7</v>
          </cell>
          <cell r="D65531">
            <v>31</v>
          </cell>
        </row>
        <row r="65532">
          <cell r="C65532">
            <v>8</v>
          </cell>
          <cell r="D65532">
            <v>31</v>
          </cell>
        </row>
        <row r="65533">
          <cell r="C65533">
            <v>9</v>
          </cell>
          <cell r="D65533">
            <v>30</v>
          </cell>
        </row>
        <row r="65534">
          <cell r="C65534">
            <v>10</v>
          </cell>
          <cell r="D65534">
            <v>31</v>
          </cell>
        </row>
        <row r="65535">
          <cell r="C65535">
            <v>11</v>
          </cell>
          <cell r="D65535">
            <v>30</v>
          </cell>
        </row>
        <row r="65536">
          <cell r="C65536">
            <v>12</v>
          </cell>
          <cell r="D65536">
            <v>31</v>
          </cell>
        </row>
      </sheetData>
      <sheetData sheetId="2">
        <row r="1">
          <cell r="B1" t="str">
            <v>Data</v>
          </cell>
          <cell r="C1" t="str">
            <v>C19-Fat_DVQS</v>
          </cell>
          <cell r="D1" t="str">
            <v>C20-Fat_DVQC</v>
          </cell>
          <cell r="E1" t="str">
            <v>C22-Fat_DVVC</v>
          </cell>
          <cell r="F1" t="str">
            <v>C23-Fat_DVVS</v>
          </cell>
          <cell r="G1" t="str">
            <v>C25-Fat_DMQS</v>
          </cell>
          <cell r="H1" t="str">
            <v>C26-Fat_DMQC</v>
          </cell>
          <cell r="I1" t="str">
            <v>C28-Fat_DMVS</v>
          </cell>
          <cell r="J1" t="str">
            <v>C29-Fat_DMVC</v>
          </cell>
          <cell r="K1" t="str">
            <v>C37-Fat_CVQS</v>
          </cell>
          <cell r="L1" t="str">
            <v>C38-Fat_CVQC</v>
          </cell>
          <cell r="M1" t="str">
            <v>C40-Fat_CVVC</v>
          </cell>
          <cell r="N1" t="str">
            <v>C41-Fat_CVVS</v>
          </cell>
          <cell r="O1" t="str">
            <v>C43-Fat_CMQS</v>
          </cell>
          <cell r="P1" t="str">
            <v>C44-Fat_CMQC</v>
          </cell>
          <cell r="Q1" t="str">
            <v>C46-Fat_CMVS</v>
          </cell>
          <cell r="R1" t="str">
            <v>C47-Fat_CMVC</v>
          </cell>
        </row>
        <row r="2">
          <cell r="B2">
            <v>39082</v>
          </cell>
          <cell r="C2">
            <v>634</v>
          </cell>
          <cell r="D2">
            <v>24620020</v>
          </cell>
          <cell r="E2">
            <v>1956263910.2699997</v>
          </cell>
          <cell r="F2">
            <v>0</v>
          </cell>
          <cell r="G2">
            <v>9814</v>
          </cell>
          <cell r="H2">
            <v>3071369</v>
          </cell>
          <cell r="I2">
            <v>5630693.5500000007</v>
          </cell>
          <cell r="J2">
            <v>209041213.94</v>
          </cell>
          <cell r="K2">
            <v>824568</v>
          </cell>
          <cell r="L2">
            <v>22934945</v>
          </cell>
          <cell r="M2">
            <v>1566512086.0799999</v>
          </cell>
          <cell r="N2">
            <v>132725441.04000001</v>
          </cell>
          <cell r="O2">
            <v>125260</v>
          </cell>
          <cell r="P2">
            <v>5262898</v>
          </cell>
          <cell r="Q2">
            <v>25195030.359999999</v>
          </cell>
          <cell r="R2">
            <v>390408385.88999999</v>
          </cell>
        </row>
        <row r="3">
          <cell r="B3">
            <v>39113</v>
          </cell>
          <cell r="C3">
            <v>17792</v>
          </cell>
          <cell r="D3">
            <v>30988028</v>
          </cell>
          <cell r="E3">
            <v>1534470657.3100002</v>
          </cell>
          <cell r="F3">
            <v>2812557.08</v>
          </cell>
          <cell r="G3">
            <v>12574</v>
          </cell>
          <cell r="H3">
            <v>2918515</v>
          </cell>
          <cell r="I3">
            <v>5424545.1900000004</v>
          </cell>
          <cell r="J3">
            <v>168982685.95000002</v>
          </cell>
          <cell r="K3">
            <v>1004840</v>
          </cell>
          <cell r="L3">
            <v>24477647</v>
          </cell>
          <cell r="M3">
            <v>1494684524.55</v>
          </cell>
          <cell r="N3">
            <v>140899192.96000004</v>
          </cell>
          <cell r="O3">
            <v>158720</v>
          </cell>
          <cell r="P3">
            <v>5653350</v>
          </cell>
          <cell r="Q3">
            <v>28047892.699999996</v>
          </cell>
          <cell r="R3">
            <v>374037981.17000002</v>
          </cell>
        </row>
        <row r="4">
          <cell r="B4">
            <v>39141</v>
          </cell>
          <cell r="C4">
            <v>15660</v>
          </cell>
          <cell r="D4">
            <v>24663201</v>
          </cell>
          <cell r="E4">
            <v>1301479251.6199996</v>
          </cell>
          <cell r="F4">
            <v>2777940.81</v>
          </cell>
          <cell r="G4">
            <v>9911</v>
          </cell>
          <cell r="H4">
            <v>2456210</v>
          </cell>
          <cell r="I4">
            <v>4806505.59</v>
          </cell>
          <cell r="J4">
            <v>144368425.98999998</v>
          </cell>
          <cell r="K4">
            <v>924989</v>
          </cell>
          <cell r="L4">
            <v>21477524</v>
          </cell>
          <cell r="M4">
            <v>1352853234.6700001</v>
          </cell>
          <cell r="N4">
            <v>134692198.22999999</v>
          </cell>
          <cell r="O4">
            <v>144024</v>
          </cell>
          <cell r="P4">
            <v>5010281</v>
          </cell>
          <cell r="Q4">
            <v>26486306.630000003</v>
          </cell>
          <cell r="R4">
            <v>343028370.33000004</v>
          </cell>
        </row>
        <row r="5">
          <cell r="B5">
            <v>39172</v>
          </cell>
          <cell r="C5">
            <v>19920</v>
          </cell>
          <cell r="D5">
            <v>26349933</v>
          </cell>
          <cell r="E5">
            <v>1373887887.01</v>
          </cell>
          <cell r="F5">
            <v>3531241.03</v>
          </cell>
          <cell r="G5">
            <v>10155</v>
          </cell>
          <cell r="H5">
            <v>2694719</v>
          </cell>
          <cell r="I5">
            <v>5094677.0999999996</v>
          </cell>
          <cell r="J5">
            <v>155383489.75000003</v>
          </cell>
          <cell r="K5">
            <v>1058939</v>
          </cell>
          <cell r="L5">
            <v>22616099</v>
          </cell>
          <cell r="M5">
            <v>1424306757.1299999</v>
          </cell>
          <cell r="N5">
            <v>153594459.59999999</v>
          </cell>
          <cell r="O5">
            <v>171383</v>
          </cell>
          <cell r="P5">
            <v>5124962</v>
          </cell>
          <cell r="Q5">
            <v>31333927.379999995</v>
          </cell>
          <cell r="R5">
            <v>349925371.38</v>
          </cell>
        </row>
        <row r="6">
          <cell r="B6">
            <v>39202</v>
          </cell>
          <cell r="C6">
            <v>19726</v>
          </cell>
          <cell r="D6">
            <v>27067993</v>
          </cell>
          <cell r="E6">
            <v>1405194853.8699999</v>
          </cell>
          <cell r="F6">
            <v>3438979.8</v>
          </cell>
          <cell r="G6">
            <v>10756</v>
          </cell>
          <cell r="H6">
            <v>2832830</v>
          </cell>
          <cell r="I6">
            <v>5331197.0599999996</v>
          </cell>
          <cell r="J6">
            <v>163293645.08999997</v>
          </cell>
          <cell r="K6">
            <v>1020962</v>
          </cell>
          <cell r="L6">
            <v>24059856</v>
          </cell>
          <cell r="M6">
            <v>1528295909.1799998</v>
          </cell>
          <cell r="N6">
            <v>151925082.39999998</v>
          </cell>
          <cell r="O6">
            <v>160906</v>
          </cell>
          <cell r="P6">
            <v>5532132</v>
          </cell>
          <cell r="Q6">
            <v>28782327.720000003</v>
          </cell>
          <cell r="R6">
            <v>379677725.09999996</v>
          </cell>
        </row>
        <row r="7">
          <cell r="B7">
            <v>39233</v>
          </cell>
          <cell r="C7">
            <v>20045</v>
          </cell>
          <cell r="D7">
            <v>27371137</v>
          </cell>
          <cell r="E7">
            <v>1421357441.3799999</v>
          </cell>
          <cell r="F7">
            <v>3519154.07</v>
          </cell>
          <cell r="G7">
            <v>11216</v>
          </cell>
          <cell r="H7">
            <v>2870717</v>
          </cell>
          <cell r="I7">
            <v>5462047.6199999992</v>
          </cell>
          <cell r="J7">
            <v>164652339.24000001</v>
          </cell>
          <cell r="K7">
            <v>1165200</v>
          </cell>
          <cell r="L7">
            <v>24341552</v>
          </cell>
          <cell r="M7">
            <v>1543773213.6199999</v>
          </cell>
          <cell r="N7">
            <v>169770872.51999998</v>
          </cell>
          <cell r="O7">
            <v>182453</v>
          </cell>
          <cell r="P7">
            <v>5590021</v>
          </cell>
          <cell r="Q7">
            <v>32511133.02</v>
          </cell>
          <cell r="R7">
            <v>382963652.52999997</v>
          </cell>
        </row>
        <row r="8">
          <cell r="B8">
            <v>39263</v>
          </cell>
          <cell r="C8">
            <v>20013</v>
          </cell>
          <cell r="D8">
            <v>26448890</v>
          </cell>
          <cell r="E8">
            <v>1373540144.55</v>
          </cell>
          <cell r="F8">
            <v>3341237.95</v>
          </cell>
          <cell r="G8">
            <v>11620</v>
          </cell>
          <cell r="H8">
            <v>2766769</v>
          </cell>
          <cell r="I8">
            <v>5333767.76</v>
          </cell>
          <cell r="J8">
            <v>158441863.90000001</v>
          </cell>
          <cell r="K8">
            <v>1054032</v>
          </cell>
          <cell r="L8">
            <v>23278995</v>
          </cell>
          <cell r="M8">
            <v>1472999401.6600003</v>
          </cell>
          <cell r="N8">
            <v>158684942.41000003</v>
          </cell>
          <cell r="O8">
            <v>162824</v>
          </cell>
          <cell r="P8">
            <v>5369304</v>
          </cell>
          <cell r="Q8">
            <v>29312728.570000004</v>
          </cell>
          <cell r="R8">
            <v>367591034.06999999</v>
          </cell>
        </row>
        <row r="9">
          <cell r="B9">
            <v>39294</v>
          </cell>
          <cell r="C9">
            <v>22820</v>
          </cell>
          <cell r="D9">
            <v>30147654</v>
          </cell>
          <cell r="E9">
            <v>1612049305.6499999</v>
          </cell>
          <cell r="F9">
            <v>3945688.36</v>
          </cell>
          <cell r="G9">
            <v>15088</v>
          </cell>
          <cell r="H9">
            <v>3183974</v>
          </cell>
          <cell r="I9">
            <v>6506165.4000000013</v>
          </cell>
          <cell r="J9">
            <v>188075364.48000005</v>
          </cell>
          <cell r="K9">
            <v>1146987</v>
          </cell>
          <cell r="L9">
            <v>26256233</v>
          </cell>
          <cell r="M9">
            <v>1681260073.1099997</v>
          </cell>
          <cell r="N9">
            <v>179458564.77000001</v>
          </cell>
          <cell r="O9">
            <v>175137</v>
          </cell>
          <cell r="P9">
            <v>6074712</v>
          </cell>
          <cell r="Q9">
            <v>32155091.52</v>
          </cell>
          <cell r="R9">
            <v>422668964.07999992</v>
          </cell>
        </row>
        <row r="10">
          <cell r="B10">
            <v>39325</v>
          </cell>
          <cell r="C10">
            <v>22014</v>
          </cell>
          <cell r="D10">
            <v>29335961</v>
          </cell>
          <cell r="E10">
            <v>1529456667.8500001</v>
          </cell>
          <cell r="F10">
            <v>3802370.63</v>
          </cell>
          <cell r="G10">
            <v>12809</v>
          </cell>
          <cell r="H10">
            <v>3181526</v>
          </cell>
          <cell r="I10">
            <v>5707868.9100000001</v>
          </cell>
          <cell r="J10">
            <v>183730824.33000004</v>
          </cell>
          <cell r="K10">
            <v>1157012</v>
          </cell>
          <cell r="L10">
            <v>25852393</v>
          </cell>
          <cell r="M10">
            <v>1640473501.5499995</v>
          </cell>
          <cell r="N10">
            <v>176666283.94999999</v>
          </cell>
          <cell r="O10">
            <v>181569</v>
          </cell>
          <cell r="P10">
            <v>6007994</v>
          </cell>
          <cell r="Q10">
            <v>32608404.899999995</v>
          </cell>
          <cell r="R10">
            <v>413797058.46000004</v>
          </cell>
        </row>
        <row r="11">
          <cell r="B11">
            <v>39355</v>
          </cell>
          <cell r="C11">
            <v>21930</v>
          </cell>
          <cell r="D11">
            <v>26737290</v>
          </cell>
          <cell r="E11">
            <v>1405884145.54</v>
          </cell>
          <cell r="F11">
            <v>3794044.31</v>
          </cell>
          <cell r="G11">
            <v>13042</v>
          </cell>
          <cell r="H11">
            <v>2969133</v>
          </cell>
          <cell r="I11">
            <v>5987425.4399999995</v>
          </cell>
          <cell r="J11">
            <v>173503271.60000002</v>
          </cell>
          <cell r="K11">
            <v>1043298</v>
          </cell>
          <cell r="L11">
            <v>23811452</v>
          </cell>
          <cell r="M11">
            <v>1513189606.3100002</v>
          </cell>
          <cell r="N11">
            <v>163869886.57999998</v>
          </cell>
          <cell r="O11">
            <v>166837</v>
          </cell>
          <cell r="P11">
            <v>5599081</v>
          </cell>
          <cell r="Q11">
            <v>29963643.579999994</v>
          </cell>
          <cell r="R11">
            <v>387989168.19999999</v>
          </cell>
        </row>
        <row r="12">
          <cell r="B12">
            <v>39386</v>
          </cell>
          <cell r="C12">
            <v>25024</v>
          </cell>
          <cell r="D12">
            <v>31845823</v>
          </cell>
          <cell r="E12">
            <v>1679689140.3899999</v>
          </cell>
          <cell r="F12">
            <v>4478500.29</v>
          </cell>
          <cell r="G12">
            <v>15625</v>
          </cell>
          <cell r="H12">
            <v>3624753</v>
          </cell>
          <cell r="I12">
            <v>7195431.1900000004</v>
          </cell>
          <cell r="J12">
            <v>211027473.38000005</v>
          </cell>
          <cell r="K12">
            <v>1237391</v>
          </cell>
          <cell r="L12">
            <v>28582481</v>
          </cell>
          <cell r="M12">
            <v>1832679247.53</v>
          </cell>
          <cell r="N12">
            <v>190285732.57999998</v>
          </cell>
          <cell r="O12">
            <v>205230</v>
          </cell>
          <cell r="P12">
            <v>6823168</v>
          </cell>
          <cell r="Q12">
            <v>36573455.320000008</v>
          </cell>
          <cell r="R12">
            <v>475034916.94999999</v>
          </cell>
        </row>
        <row r="13">
          <cell r="B13">
            <v>39416</v>
          </cell>
          <cell r="C13">
            <v>24177</v>
          </cell>
          <cell r="D13">
            <v>29501617</v>
          </cell>
          <cell r="E13">
            <v>1588349784.9499998</v>
          </cell>
          <cell r="F13">
            <v>4287747.68</v>
          </cell>
          <cell r="G13">
            <v>14085</v>
          </cell>
          <cell r="H13">
            <v>3516774</v>
          </cell>
          <cell r="I13">
            <v>6247472.9900000002</v>
          </cell>
          <cell r="J13">
            <v>209202639.53000003</v>
          </cell>
          <cell r="K13">
            <v>1011055</v>
          </cell>
          <cell r="L13">
            <v>26738734</v>
          </cell>
          <cell r="M13">
            <v>1745850398.6200001</v>
          </cell>
          <cell r="N13">
            <v>164966754.92999998</v>
          </cell>
          <cell r="O13">
            <v>176463</v>
          </cell>
          <cell r="P13">
            <v>6545634</v>
          </cell>
          <cell r="Q13">
            <v>33025192.499999996</v>
          </cell>
          <cell r="R13">
            <v>459469688.46000004</v>
          </cell>
        </row>
      </sheetData>
      <sheetData sheetId="3">
        <row r="1">
          <cell r="B1" t="str">
            <v>Data</v>
          </cell>
          <cell r="C1" t="str">
            <v>Qtde</v>
          </cell>
          <cell r="D1" t="str">
            <v>Valor</v>
          </cell>
        </row>
        <row r="2">
          <cell r="B2">
            <v>39082</v>
          </cell>
          <cell r="C2">
            <v>843447</v>
          </cell>
          <cell r="D2">
            <v>123242325.88000003</v>
          </cell>
        </row>
        <row r="3">
          <cell r="B3">
            <v>39113</v>
          </cell>
          <cell r="C3">
            <v>958124</v>
          </cell>
          <cell r="D3">
            <v>130844219.80999997</v>
          </cell>
        </row>
        <row r="4">
          <cell r="B4">
            <v>39141</v>
          </cell>
          <cell r="C4">
            <v>923610</v>
          </cell>
          <cell r="D4">
            <v>125388981.09000002</v>
          </cell>
        </row>
        <row r="5">
          <cell r="B5">
            <v>39172</v>
          </cell>
          <cell r="C5">
            <v>1073477</v>
          </cell>
          <cell r="D5">
            <v>150789638.66999999</v>
          </cell>
        </row>
        <row r="6">
          <cell r="B6">
            <v>39202</v>
          </cell>
          <cell r="C6">
            <v>1142123</v>
          </cell>
          <cell r="D6">
            <v>168274867.74000013</v>
          </cell>
        </row>
        <row r="7">
          <cell r="B7">
            <v>39233</v>
          </cell>
          <cell r="C7">
            <v>1190800</v>
          </cell>
          <cell r="D7">
            <v>176649057.78000009</v>
          </cell>
        </row>
        <row r="8">
          <cell r="B8">
            <v>39263</v>
          </cell>
          <cell r="C8">
            <v>1131301</v>
          </cell>
          <cell r="D8">
            <v>171112491.66999993</v>
          </cell>
        </row>
        <row r="9">
          <cell r="B9">
            <v>39294</v>
          </cell>
          <cell r="C9">
            <v>1257620</v>
          </cell>
          <cell r="D9">
            <v>184769714.44000006</v>
          </cell>
        </row>
        <row r="10">
          <cell r="B10">
            <v>39325</v>
          </cell>
          <cell r="C10">
            <v>1290212</v>
          </cell>
          <cell r="D10">
            <v>188960211.87000003</v>
          </cell>
        </row>
        <row r="11">
          <cell r="B11">
            <v>39355</v>
          </cell>
          <cell r="C11">
            <v>1166517</v>
          </cell>
          <cell r="D11">
            <v>166974525.41999987</v>
          </cell>
        </row>
        <row r="12">
          <cell r="B12">
            <v>39386</v>
          </cell>
          <cell r="C12">
            <v>1438450</v>
          </cell>
          <cell r="D12">
            <v>213583196.46999994</v>
          </cell>
        </row>
        <row r="13">
          <cell r="B13">
            <v>39416</v>
          </cell>
          <cell r="C13">
            <v>1317097</v>
          </cell>
          <cell r="D13">
            <v>202143541.49999988</v>
          </cell>
        </row>
      </sheetData>
      <sheetData sheetId="4">
        <row r="1">
          <cell r="B1" t="str">
            <v>Data</v>
          </cell>
          <cell r="C1" t="str">
            <v>C19-Fat_DVQS</v>
          </cell>
          <cell r="D1" t="str">
            <v>C20-Fat_DVQC</v>
          </cell>
          <cell r="E1" t="str">
            <v>C22-Fat_DVVC</v>
          </cell>
          <cell r="F1" t="str">
            <v>C23-Fat_DVVS</v>
          </cell>
          <cell r="G1" t="str">
            <v>C25-Fat_DMQS</v>
          </cell>
          <cell r="H1" t="str">
            <v>C26-Fat_DMQC</v>
          </cell>
          <cell r="I1" t="str">
            <v>C28-Fat_DMVS</v>
          </cell>
          <cell r="J1" t="str">
            <v>C29-Fat_DMVC</v>
          </cell>
          <cell r="K1" t="str">
            <v>C37-Fat_CVQS</v>
          </cell>
          <cell r="L1" t="str">
            <v>C38-Fat_CVQC</v>
          </cell>
          <cell r="M1" t="str">
            <v>C40-Fat_CVVC</v>
          </cell>
          <cell r="N1" t="str">
            <v>C41-Fat_CVVS</v>
          </cell>
          <cell r="O1" t="str">
            <v>C43-Fat_CMQS</v>
          </cell>
          <cell r="P1" t="str">
            <v>C44-Fat_CMQC</v>
          </cell>
          <cell r="Q1" t="str">
            <v>C46-Fat_CMVS</v>
          </cell>
          <cell r="R1" t="str">
            <v>C47-Fat_CMVC</v>
          </cell>
          <cell r="S1" t="str">
            <v>DiasUteisNoMesAteEstaData</v>
          </cell>
          <cell r="T1" t="str">
            <v>DiadaSemana</v>
          </cell>
          <cell r="U1" t="str">
            <v>UltimoDiaDoMes</v>
          </cell>
          <cell r="V1" t="str">
            <v>DiasUteisNoMes</v>
          </cell>
          <cell r="W1" t="str">
            <v>DiasNoMes</v>
          </cell>
          <cell r="X1" t="str">
            <v>Feriado</v>
          </cell>
        </row>
        <row r="2">
          <cell r="B2">
            <v>39429</v>
          </cell>
          <cell r="C2">
            <v>1061</v>
          </cell>
          <cell r="D2">
            <v>1205147</v>
          </cell>
          <cell r="E2">
            <v>71562092.030000001</v>
          </cell>
          <cell r="F2">
            <v>181752.24</v>
          </cell>
          <cell r="G2">
            <v>518</v>
          </cell>
          <cell r="H2">
            <v>151786</v>
          </cell>
          <cell r="I2">
            <v>243907.75</v>
          </cell>
          <cell r="J2">
            <v>10051900.859999999</v>
          </cell>
          <cell r="K2">
            <v>41088</v>
          </cell>
          <cell r="L2">
            <v>954196</v>
          </cell>
          <cell r="M2">
            <v>68664861.079999998</v>
          </cell>
          <cell r="N2">
            <v>7551737.7699999996</v>
          </cell>
          <cell r="O2">
            <v>7162</v>
          </cell>
          <cell r="P2">
            <v>265250</v>
          </cell>
          <cell r="Q2">
            <v>1511393.54</v>
          </cell>
          <cell r="R2">
            <v>18957045.530000001</v>
          </cell>
          <cell r="S2">
            <v>9</v>
          </cell>
          <cell r="T2" t="str">
            <v>quinta-feira</v>
          </cell>
          <cell r="U2">
            <v>39447</v>
          </cell>
          <cell r="V2">
            <v>20</v>
          </cell>
          <cell r="W2">
            <v>31</v>
          </cell>
          <cell r="X2" t="str">
            <v>não</v>
          </cell>
        </row>
        <row r="3">
          <cell r="B3">
            <v>39428</v>
          </cell>
          <cell r="C3">
            <v>1016</v>
          </cell>
          <cell r="D3">
            <v>1187473</v>
          </cell>
          <cell r="E3">
            <v>71224636.480000004</v>
          </cell>
          <cell r="F3">
            <v>199914.05</v>
          </cell>
          <cell r="G3">
            <v>522</v>
          </cell>
          <cell r="H3">
            <v>147013</v>
          </cell>
          <cell r="I3">
            <v>254058.72</v>
          </cell>
          <cell r="J3">
            <v>9687441</v>
          </cell>
          <cell r="K3">
            <v>40507</v>
          </cell>
          <cell r="L3">
            <v>1219382</v>
          </cell>
          <cell r="M3">
            <v>81705512.909999996</v>
          </cell>
          <cell r="N3">
            <v>7580394.3300000001</v>
          </cell>
          <cell r="O3">
            <v>6980</v>
          </cell>
          <cell r="P3">
            <v>245334</v>
          </cell>
          <cell r="Q3">
            <v>1473144.17</v>
          </cell>
          <cell r="R3">
            <v>18088857.059999999</v>
          </cell>
          <cell r="S3">
            <v>8</v>
          </cell>
          <cell r="T3" t="str">
            <v>quarta-feira</v>
          </cell>
          <cell r="U3">
            <v>39447</v>
          </cell>
          <cell r="V3">
            <v>20</v>
          </cell>
          <cell r="W3">
            <v>31</v>
          </cell>
          <cell r="X3" t="str">
            <v>não</v>
          </cell>
        </row>
        <row r="4">
          <cell r="B4">
            <v>39427</v>
          </cell>
          <cell r="C4">
            <v>999</v>
          </cell>
          <cell r="D4">
            <v>1184935</v>
          </cell>
          <cell r="E4">
            <v>74154242.209999993</v>
          </cell>
          <cell r="F4">
            <v>179058.81</v>
          </cell>
          <cell r="G4">
            <v>445</v>
          </cell>
          <cell r="H4">
            <v>144634</v>
          </cell>
          <cell r="I4">
            <v>199682.78</v>
          </cell>
          <cell r="J4">
            <v>9912133.5500000007</v>
          </cell>
          <cell r="K4">
            <v>82463</v>
          </cell>
          <cell r="L4">
            <v>671124</v>
          </cell>
          <cell r="M4">
            <v>44609367.640000001</v>
          </cell>
          <cell r="N4">
            <v>13656264.550000001</v>
          </cell>
          <cell r="O4">
            <v>14552</v>
          </cell>
          <cell r="P4">
            <v>217631</v>
          </cell>
          <cell r="Q4">
            <v>2766916.39</v>
          </cell>
          <cell r="R4">
            <v>15219358.51</v>
          </cell>
          <cell r="S4">
            <v>7</v>
          </cell>
          <cell r="T4" t="str">
            <v>terça-feira</v>
          </cell>
          <cell r="U4">
            <v>39447</v>
          </cell>
          <cell r="V4">
            <v>20</v>
          </cell>
          <cell r="W4">
            <v>31</v>
          </cell>
          <cell r="X4" t="str">
            <v>não</v>
          </cell>
        </row>
        <row r="5">
          <cell r="B5">
            <v>39426</v>
          </cell>
          <cell r="C5">
            <v>2168</v>
          </cell>
          <cell r="D5">
            <v>4054673</v>
          </cell>
          <cell r="E5">
            <v>239180853</v>
          </cell>
          <cell r="F5">
            <v>378718.78</v>
          </cell>
          <cell r="G5">
            <v>1329</v>
          </cell>
          <cell r="H5">
            <v>477922</v>
          </cell>
          <cell r="I5">
            <v>597800.65</v>
          </cell>
          <cell r="J5">
            <v>31499098.48</v>
          </cell>
          <cell r="K5">
            <v>35937</v>
          </cell>
          <cell r="L5">
            <v>2940652</v>
          </cell>
          <cell r="M5">
            <v>194566655.56999999</v>
          </cell>
          <cell r="N5">
            <v>7483637.7999999998</v>
          </cell>
          <cell r="O5">
            <v>5934</v>
          </cell>
          <cell r="P5">
            <v>658475</v>
          </cell>
          <cell r="Q5">
            <v>1396010.45</v>
          </cell>
          <cell r="R5">
            <v>47219420.649999999</v>
          </cell>
          <cell r="S5">
            <v>6</v>
          </cell>
          <cell r="T5" t="str">
            <v>segunda-feira</v>
          </cell>
          <cell r="U5">
            <v>39447</v>
          </cell>
          <cell r="V5">
            <v>20</v>
          </cell>
          <cell r="W5">
            <v>31</v>
          </cell>
          <cell r="X5" t="str">
            <v>não</v>
          </cell>
        </row>
        <row r="6">
          <cell r="B6">
            <v>39423</v>
          </cell>
          <cell r="C6">
            <v>1093</v>
          </cell>
          <cell r="D6">
            <v>1323602</v>
          </cell>
          <cell r="E6">
            <v>81845415.209999993</v>
          </cell>
          <cell r="F6">
            <v>214112.18</v>
          </cell>
          <cell r="G6">
            <v>564</v>
          </cell>
          <cell r="H6">
            <v>156751</v>
          </cell>
          <cell r="I6">
            <v>303437.34999999998</v>
          </cell>
          <cell r="J6">
            <v>10546199.060000001</v>
          </cell>
          <cell r="K6">
            <v>31151</v>
          </cell>
          <cell r="L6">
            <v>826872</v>
          </cell>
          <cell r="M6">
            <v>57061223.159999996</v>
          </cell>
          <cell r="N6">
            <v>6860580.4500000002</v>
          </cell>
          <cell r="O6">
            <v>5245</v>
          </cell>
          <cell r="P6">
            <v>205979</v>
          </cell>
          <cell r="Q6">
            <v>1276882.18</v>
          </cell>
          <cell r="R6">
            <v>15107472.210000001</v>
          </cell>
          <cell r="S6">
            <v>5</v>
          </cell>
          <cell r="T6" t="str">
            <v>sexta-feira</v>
          </cell>
          <cell r="U6">
            <v>39447</v>
          </cell>
          <cell r="V6">
            <v>20</v>
          </cell>
          <cell r="W6">
            <v>31</v>
          </cell>
          <cell r="X6" t="str">
            <v>não</v>
          </cell>
        </row>
        <row r="7">
          <cell r="B7">
            <v>39422</v>
          </cell>
          <cell r="C7">
            <v>1165</v>
          </cell>
          <cell r="D7">
            <v>1308708</v>
          </cell>
          <cell r="E7">
            <v>85629829.510000005</v>
          </cell>
          <cell r="F7">
            <v>243963.95</v>
          </cell>
          <cell r="G7">
            <v>649</v>
          </cell>
          <cell r="H7">
            <v>158553</v>
          </cell>
          <cell r="I7">
            <v>358132.57</v>
          </cell>
          <cell r="J7">
            <v>11613184.800000001</v>
          </cell>
          <cell r="K7">
            <v>33362</v>
          </cell>
          <cell r="L7">
            <v>783617</v>
          </cell>
          <cell r="M7">
            <v>54350510.219999999</v>
          </cell>
          <cell r="N7">
            <v>7506477.8300000001</v>
          </cell>
          <cell r="O7">
            <v>5467</v>
          </cell>
          <cell r="P7">
            <v>215758</v>
          </cell>
          <cell r="Q7">
            <v>1396151.38</v>
          </cell>
          <cell r="R7">
            <v>15548835.880000001</v>
          </cell>
          <cell r="S7">
            <v>4</v>
          </cell>
          <cell r="T7" t="str">
            <v>quinta-feira</v>
          </cell>
          <cell r="U7">
            <v>39447</v>
          </cell>
          <cell r="V7">
            <v>20</v>
          </cell>
          <cell r="W7">
            <v>31</v>
          </cell>
          <cell r="X7" t="str">
            <v>não</v>
          </cell>
        </row>
        <row r="8">
          <cell r="B8">
            <v>39421</v>
          </cell>
          <cell r="C8">
            <v>1251</v>
          </cell>
          <cell r="D8">
            <v>1254034</v>
          </cell>
          <cell r="E8">
            <v>81282875.909999996</v>
          </cell>
          <cell r="F8">
            <v>263834.76</v>
          </cell>
          <cell r="G8">
            <v>671</v>
          </cell>
          <cell r="H8">
            <v>150651</v>
          </cell>
          <cell r="I8">
            <v>384915.35</v>
          </cell>
          <cell r="J8">
            <v>10670792.390000001</v>
          </cell>
          <cell r="K8">
            <v>27916</v>
          </cell>
          <cell r="L8">
            <v>1239324</v>
          </cell>
          <cell r="M8">
            <v>84331489.230000004</v>
          </cell>
          <cell r="N8">
            <v>6119327.2599999998</v>
          </cell>
          <cell r="O8">
            <v>4318</v>
          </cell>
          <cell r="P8">
            <v>244425</v>
          </cell>
          <cell r="Q8">
            <v>962301.59</v>
          </cell>
          <cell r="R8">
            <v>18106817.84</v>
          </cell>
          <cell r="S8">
            <v>3</v>
          </cell>
          <cell r="T8" t="str">
            <v>quarta-feira</v>
          </cell>
          <cell r="U8">
            <v>39447</v>
          </cell>
          <cell r="V8">
            <v>20</v>
          </cell>
          <cell r="W8">
            <v>31</v>
          </cell>
          <cell r="X8" t="str">
            <v>não</v>
          </cell>
        </row>
        <row r="9">
          <cell r="B9">
            <v>39420</v>
          </cell>
          <cell r="C9">
            <v>998</v>
          </cell>
          <cell r="D9">
            <v>1114635</v>
          </cell>
          <cell r="E9">
            <v>69052607.079999998</v>
          </cell>
          <cell r="F9">
            <v>194510.1</v>
          </cell>
          <cell r="G9">
            <v>435</v>
          </cell>
          <cell r="H9">
            <v>132045</v>
          </cell>
          <cell r="I9">
            <v>205863.93</v>
          </cell>
          <cell r="J9">
            <v>8636636.4100000001</v>
          </cell>
          <cell r="K9">
            <v>64866</v>
          </cell>
          <cell r="L9">
            <v>526067</v>
          </cell>
          <cell r="M9">
            <v>36456211.810000002</v>
          </cell>
          <cell r="N9">
            <v>9391924.7599999998</v>
          </cell>
          <cell r="O9">
            <v>12282</v>
          </cell>
          <cell r="P9">
            <v>145134</v>
          </cell>
          <cell r="Q9">
            <v>1941794.3</v>
          </cell>
          <cell r="R9">
            <v>10441312.73</v>
          </cell>
          <cell r="S9">
            <v>2</v>
          </cell>
          <cell r="T9" t="str">
            <v>terça-feira</v>
          </cell>
          <cell r="U9">
            <v>39447</v>
          </cell>
          <cell r="V9">
            <v>20</v>
          </cell>
          <cell r="W9">
            <v>31</v>
          </cell>
          <cell r="X9" t="str">
            <v>não</v>
          </cell>
        </row>
        <row r="10">
          <cell r="B10">
            <v>39419</v>
          </cell>
          <cell r="C10">
            <v>2029</v>
          </cell>
          <cell r="D10">
            <v>3767347</v>
          </cell>
          <cell r="E10">
            <v>207109451.34</v>
          </cell>
          <cell r="F10">
            <v>363875.64</v>
          </cell>
          <cell r="G10">
            <v>1252</v>
          </cell>
          <cell r="H10">
            <v>432802</v>
          </cell>
          <cell r="I10">
            <v>557796.14</v>
          </cell>
          <cell r="J10">
            <v>26245921.739999998</v>
          </cell>
          <cell r="K10">
            <v>31560</v>
          </cell>
          <cell r="L10">
            <v>2836804</v>
          </cell>
          <cell r="M10">
            <v>187223400.06</v>
          </cell>
          <cell r="N10">
            <v>5560976.04</v>
          </cell>
          <cell r="O10">
            <v>5979</v>
          </cell>
          <cell r="P10">
            <v>690342</v>
          </cell>
          <cell r="Q10">
            <v>1198523.1399999999</v>
          </cell>
          <cell r="R10">
            <v>48812305.920000002</v>
          </cell>
          <cell r="S10">
            <v>1</v>
          </cell>
          <cell r="T10" t="str">
            <v>segunda-feira</v>
          </cell>
          <cell r="U10">
            <v>39447</v>
          </cell>
          <cell r="V10">
            <v>20</v>
          </cell>
          <cell r="W10">
            <v>31</v>
          </cell>
          <cell r="X10" t="str">
            <v>não</v>
          </cell>
        </row>
        <row r="11">
          <cell r="B11">
            <v>39416</v>
          </cell>
          <cell r="C11">
            <v>849</v>
          </cell>
          <cell r="D11">
            <v>1013051</v>
          </cell>
          <cell r="E11">
            <v>53806891.380000003</v>
          </cell>
          <cell r="F11">
            <v>159647.67999999999</v>
          </cell>
          <cell r="G11">
            <v>451</v>
          </cell>
          <cell r="H11">
            <v>127792</v>
          </cell>
          <cell r="I11">
            <v>199773.65</v>
          </cell>
          <cell r="J11">
            <v>7426565.8799999999</v>
          </cell>
          <cell r="K11">
            <v>31013</v>
          </cell>
          <cell r="L11">
            <v>862701</v>
          </cell>
          <cell r="M11">
            <v>57335474.289999999</v>
          </cell>
          <cell r="N11">
            <v>5464062.21</v>
          </cell>
          <cell r="O11">
            <v>6119</v>
          </cell>
          <cell r="P11">
            <v>257750</v>
          </cell>
          <cell r="Q11">
            <v>1119105.8</v>
          </cell>
          <cell r="R11">
            <v>18233361.609999999</v>
          </cell>
          <cell r="S11">
            <v>20</v>
          </cell>
          <cell r="T11" t="str">
            <v>sexta-feira</v>
          </cell>
          <cell r="U11">
            <v>39416</v>
          </cell>
          <cell r="V11">
            <v>20</v>
          </cell>
          <cell r="W11">
            <v>30</v>
          </cell>
          <cell r="X11" t="str">
            <v>não</v>
          </cell>
        </row>
        <row r="12">
          <cell r="B12">
            <v>39415</v>
          </cell>
          <cell r="C12">
            <v>728</v>
          </cell>
          <cell r="D12">
            <v>971664</v>
          </cell>
          <cell r="E12">
            <v>51315086.600000001</v>
          </cell>
          <cell r="F12">
            <v>133812.26</v>
          </cell>
          <cell r="G12">
            <v>470</v>
          </cell>
          <cell r="H12">
            <v>123198</v>
          </cell>
          <cell r="I12">
            <v>243409.17</v>
          </cell>
          <cell r="J12">
            <v>7069601.71</v>
          </cell>
          <cell r="K12">
            <v>34662</v>
          </cell>
          <cell r="L12">
            <v>1049738</v>
          </cell>
          <cell r="M12">
            <v>69141749</v>
          </cell>
          <cell r="N12">
            <v>5451317.6399999997</v>
          </cell>
          <cell r="O12">
            <v>6508</v>
          </cell>
          <cell r="P12">
            <v>234708</v>
          </cell>
          <cell r="Q12">
            <v>1166559.22</v>
          </cell>
          <cell r="R12">
            <v>16575498.939999999</v>
          </cell>
          <cell r="S12">
            <v>19</v>
          </cell>
          <cell r="T12" t="str">
            <v>quinta-feira</v>
          </cell>
          <cell r="U12">
            <v>39416</v>
          </cell>
          <cell r="V12">
            <v>20</v>
          </cell>
          <cell r="W12">
            <v>30</v>
          </cell>
          <cell r="X12" t="str">
            <v>não</v>
          </cell>
        </row>
        <row r="13">
          <cell r="B13">
            <v>39414</v>
          </cell>
          <cell r="C13">
            <v>848</v>
          </cell>
          <cell r="D13">
            <v>919354</v>
          </cell>
          <cell r="E13">
            <v>49228825.700000003</v>
          </cell>
          <cell r="F13">
            <v>148361.81</v>
          </cell>
          <cell r="G13">
            <v>470</v>
          </cell>
          <cell r="H13">
            <v>115691</v>
          </cell>
          <cell r="I13">
            <v>232769.83</v>
          </cell>
          <cell r="J13">
            <v>7063310.1299999999</v>
          </cell>
          <cell r="K13">
            <v>34278</v>
          </cell>
          <cell r="L13">
            <v>818975</v>
          </cell>
          <cell r="M13">
            <v>54293747.380000003</v>
          </cell>
          <cell r="N13">
            <v>5468759.6399999997</v>
          </cell>
          <cell r="O13">
            <v>6719</v>
          </cell>
          <cell r="P13">
            <v>197333</v>
          </cell>
          <cell r="Q13">
            <v>1211990.23</v>
          </cell>
          <cell r="R13">
            <v>13883749.51</v>
          </cell>
          <cell r="S13">
            <v>18</v>
          </cell>
          <cell r="T13" t="str">
            <v>quarta-feira</v>
          </cell>
          <cell r="U13">
            <v>39416</v>
          </cell>
          <cell r="V13">
            <v>20</v>
          </cell>
          <cell r="W13">
            <v>30</v>
          </cell>
          <cell r="X13" t="str">
            <v>não</v>
          </cell>
        </row>
        <row r="14">
          <cell r="B14">
            <v>39413</v>
          </cell>
          <cell r="C14">
            <v>822</v>
          </cell>
          <cell r="D14">
            <v>854893</v>
          </cell>
          <cell r="E14">
            <v>46405107.090000004</v>
          </cell>
          <cell r="F14">
            <v>133748.26</v>
          </cell>
          <cell r="G14">
            <v>333</v>
          </cell>
          <cell r="H14">
            <v>108791</v>
          </cell>
          <cell r="I14">
            <v>154902.79</v>
          </cell>
          <cell r="J14">
            <v>6290255.5700000003</v>
          </cell>
          <cell r="K14">
            <v>82125</v>
          </cell>
          <cell r="L14">
            <v>684273</v>
          </cell>
          <cell r="M14">
            <v>47524864.68</v>
          </cell>
          <cell r="N14">
            <v>10663210.939999999</v>
          </cell>
          <cell r="O14">
            <v>16058</v>
          </cell>
          <cell r="P14">
            <v>230105</v>
          </cell>
          <cell r="Q14">
            <v>2362870.64</v>
          </cell>
          <cell r="R14">
            <v>15845366.57</v>
          </cell>
          <cell r="S14">
            <v>17</v>
          </cell>
          <cell r="T14" t="str">
            <v>terça-feira</v>
          </cell>
          <cell r="U14">
            <v>39416</v>
          </cell>
          <cell r="V14">
            <v>20</v>
          </cell>
          <cell r="W14">
            <v>30</v>
          </cell>
          <cell r="X14" t="str">
            <v>não</v>
          </cell>
        </row>
        <row r="15">
          <cell r="B15">
            <v>39412</v>
          </cell>
          <cell r="C15">
            <v>1958</v>
          </cell>
          <cell r="D15">
            <v>3145555</v>
          </cell>
          <cell r="E15">
            <v>161274307.83000001</v>
          </cell>
          <cell r="F15">
            <v>329035.89</v>
          </cell>
          <cell r="G15">
            <v>1313</v>
          </cell>
          <cell r="H15">
            <v>384361</v>
          </cell>
          <cell r="I15">
            <v>496516.88</v>
          </cell>
          <cell r="J15">
            <v>22160538.559999999</v>
          </cell>
          <cell r="K15">
            <v>41256</v>
          </cell>
          <cell r="L15">
            <v>2909998</v>
          </cell>
          <cell r="M15">
            <v>186099752.84999999</v>
          </cell>
          <cell r="N15">
            <v>6381091.2400000002</v>
          </cell>
          <cell r="O15">
            <v>7884</v>
          </cell>
          <cell r="P15">
            <v>693373</v>
          </cell>
          <cell r="Q15">
            <v>1438188.79</v>
          </cell>
          <cell r="R15">
            <v>48088315.840000004</v>
          </cell>
          <cell r="S15">
            <v>16</v>
          </cell>
          <cell r="T15" t="str">
            <v>segunda-feira</v>
          </cell>
          <cell r="U15">
            <v>39416</v>
          </cell>
          <cell r="V15">
            <v>20</v>
          </cell>
          <cell r="W15">
            <v>30</v>
          </cell>
          <cell r="X15" t="str">
            <v>não</v>
          </cell>
        </row>
        <row r="16">
          <cell r="B16">
            <v>39409</v>
          </cell>
          <cell r="C16">
            <v>887</v>
          </cell>
          <cell r="D16">
            <v>958763</v>
          </cell>
          <cell r="E16">
            <v>50757780.289999999</v>
          </cell>
          <cell r="F16">
            <v>162812.79</v>
          </cell>
          <cell r="G16">
            <v>388</v>
          </cell>
          <cell r="H16">
            <v>118505</v>
          </cell>
          <cell r="I16">
            <v>163830.32</v>
          </cell>
          <cell r="J16">
            <v>7096379.0499999998</v>
          </cell>
          <cell r="K16">
            <v>37142</v>
          </cell>
          <cell r="L16">
            <v>764789</v>
          </cell>
          <cell r="M16">
            <v>62727619.579999998</v>
          </cell>
          <cell r="N16">
            <v>6052878.8799999999</v>
          </cell>
          <cell r="O16">
            <v>6955</v>
          </cell>
          <cell r="P16">
            <v>230131</v>
          </cell>
          <cell r="Q16">
            <v>1274628.07</v>
          </cell>
          <cell r="R16">
            <v>15973109.74</v>
          </cell>
          <cell r="S16">
            <v>15</v>
          </cell>
          <cell r="T16" t="str">
            <v>sexta-feira</v>
          </cell>
          <cell r="U16">
            <v>39416</v>
          </cell>
          <cell r="V16">
            <v>20</v>
          </cell>
          <cell r="W16">
            <v>30</v>
          </cell>
          <cell r="X16" t="str">
            <v>não</v>
          </cell>
        </row>
        <row r="17">
          <cell r="B17">
            <v>39408</v>
          </cell>
          <cell r="C17">
            <v>979</v>
          </cell>
          <cell r="D17">
            <v>952575</v>
          </cell>
          <cell r="E17">
            <v>50763362.560000002</v>
          </cell>
          <cell r="F17">
            <v>184070.18</v>
          </cell>
          <cell r="G17">
            <v>489</v>
          </cell>
          <cell r="H17">
            <v>115716</v>
          </cell>
          <cell r="I17">
            <v>219638.39999999999</v>
          </cell>
          <cell r="J17">
            <v>6767839.5800000001</v>
          </cell>
          <cell r="K17">
            <v>38298</v>
          </cell>
          <cell r="L17">
            <v>1061864</v>
          </cell>
          <cell r="M17">
            <v>68565381.030000001</v>
          </cell>
          <cell r="N17">
            <v>6158417.0499999998</v>
          </cell>
          <cell r="O17">
            <v>7212</v>
          </cell>
          <cell r="P17">
            <v>232354</v>
          </cell>
          <cell r="Q17">
            <v>1353143.72</v>
          </cell>
          <cell r="R17">
            <v>16540100.550000001</v>
          </cell>
          <cell r="S17">
            <v>14</v>
          </cell>
          <cell r="T17" t="str">
            <v>quinta-feira</v>
          </cell>
          <cell r="U17">
            <v>39416</v>
          </cell>
          <cell r="V17">
            <v>20</v>
          </cell>
          <cell r="W17">
            <v>30</v>
          </cell>
          <cell r="X17" t="str">
            <v>não</v>
          </cell>
        </row>
        <row r="18">
          <cell r="B18">
            <v>39407</v>
          </cell>
          <cell r="C18">
            <v>900</v>
          </cell>
          <cell r="D18">
            <v>914536</v>
          </cell>
          <cell r="E18">
            <v>49429327</v>
          </cell>
          <cell r="F18">
            <v>180515.61</v>
          </cell>
          <cell r="G18">
            <v>512</v>
          </cell>
          <cell r="H18">
            <v>110908</v>
          </cell>
          <cell r="I18">
            <v>238829.09</v>
          </cell>
          <cell r="J18">
            <v>6551788.0700000003</v>
          </cell>
          <cell r="K18">
            <v>37202</v>
          </cell>
          <cell r="L18">
            <v>799704</v>
          </cell>
          <cell r="M18">
            <v>52633096.060000002</v>
          </cell>
          <cell r="N18">
            <v>6206809.2800000003</v>
          </cell>
          <cell r="O18">
            <v>7001</v>
          </cell>
          <cell r="P18">
            <v>193541</v>
          </cell>
          <cell r="Q18">
            <v>1353823.35</v>
          </cell>
          <cell r="R18">
            <v>13730362.869999999</v>
          </cell>
          <cell r="S18">
            <v>13</v>
          </cell>
          <cell r="T18" t="str">
            <v>quarta-feira</v>
          </cell>
          <cell r="U18">
            <v>39416</v>
          </cell>
          <cell r="V18">
            <v>20</v>
          </cell>
          <cell r="W18">
            <v>30</v>
          </cell>
          <cell r="X18" t="str">
            <v>não</v>
          </cell>
        </row>
        <row r="19">
          <cell r="B19">
            <v>39406</v>
          </cell>
          <cell r="C19">
            <v>900</v>
          </cell>
          <cell r="D19">
            <v>904897</v>
          </cell>
          <cell r="E19">
            <v>48317562.450000003</v>
          </cell>
          <cell r="F19">
            <v>146346.54999999999</v>
          </cell>
          <cell r="G19">
            <v>359</v>
          </cell>
          <cell r="H19">
            <v>108725</v>
          </cell>
          <cell r="I19">
            <v>158247.19</v>
          </cell>
          <cell r="J19">
            <v>6312856.4000000004</v>
          </cell>
          <cell r="K19">
            <v>90254</v>
          </cell>
          <cell r="L19">
            <v>664119</v>
          </cell>
          <cell r="M19">
            <v>42632873.280000001</v>
          </cell>
          <cell r="N19">
            <v>11649276.810000001</v>
          </cell>
          <cell r="O19">
            <v>16326</v>
          </cell>
          <cell r="P19">
            <v>208928</v>
          </cell>
          <cell r="Q19">
            <v>2525549.83</v>
          </cell>
          <cell r="R19">
            <v>14717650.32</v>
          </cell>
          <cell r="S19">
            <v>12</v>
          </cell>
          <cell r="T19" t="str">
            <v>terça-feira</v>
          </cell>
          <cell r="U19">
            <v>39416</v>
          </cell>
          <cell r="V19">
            <v>20</v>
          </cell>
          <cell r="W19">
            <v>30</v>
          </cell>
          <cell r="X19" t="str">
            <v>não</v>
          </cell>
        </row>
        <row r="20">
          <cell r="B20">
            <v>39405</v>
          </cell>
          <cell r="C20">
            <v>1858</v>
          </cell>
          <cell r="D20">
            <v>3027084</v>
          </cell>
          <cell r="E20">
            <v>155840369.75</v>
          </cell>
          <cell r="F20">
            <v>297183.81</v>
          </cell>
          <cell r="G20">
            <v>1369</v>
          </cell>
          <cell r="H20">
            <v>360290</v>
          </cell>
          <cell r="I20">
            <v>480161.63</v>
          </cell>
          <cell r="J20">
            <v>21199419.66</v>
          </cell>
          <cell r="K20">
            <v>73102</v>
          </cell>
          <cell r="L20">
            <v>2954361</v>
          </cell>
          <cell r="M20">
            <v>185092279.59</v>
          </cell>
          <cell r="N20">
            <v>11482491.619999999</v>
          </cell>
          <cell r="O20">
            <v>12263</v>
          </cell>
          <cell r="P20">
            <v>686097</v>
          </cell>
          <cell r="Q20">
            <v>2237659.64</v>
          </cell>
          <cell r="R20">
            <v>47209875.439999998</v>
          </cell>
          <cell r="S20">
            <v>11</v>
          </cell>
          <cell r="T20" t="str">
            <v>segunda-feira</v>
          </cell>
          <cell r="U20">
            <v>39416</v>
          </cell>
          <cell r="V20">
            <v>20</v>
          </cell>
          <cell r="W20">
            <v>30</v>
          </cell>
          <cell r="X20" t="str">
            <v>não</v>
          </cell>
        </row>
        <row r="21">
          <cell r="B21">
            <v>39402</v>
          </cell>
          <cell r="C21">
            <v>1770</v>
          </cell>
          <cell r="D21">
            <v>1880691</v>
          </cell>
          <cell r="E21">
            <v>96985239.400000006</v>
          </cell>
          <cell r="F21">
            <v>309902.95</v>
          </cell>
          <cell r="G21">
            <v>1106</v>
          </cell>
          <cell r="H21">
            <v>223204</v>
          </cell>
          <cell r="I21">
            <v>525270.47</v>
          </cell>
          <cell r="J21">
            <v>12831134.630000001</v>
          </cell>
          <cell r="K21">
            <v>44464</v>
          </cell>
          <cell r="L21">
            <v>2097705</v>
          </cell>
          <cell r="M21">
            <v>132420509.87</v>
          </cell>
          <cell r="N21">
            <v>7364395.6900000004</v>
          </cell>
          <cell r="O21">
            <v>7565</v>
          </cell>
          <cell r="P21">
            <v>506522</v>
          </cell>
          <cell r="Q21">
            <v>1456265.79</v>
          </cell>
          <cell r="R21">
            <v>34860833.420000002</v>
          </cell>
          <cell r="S21">
            <v>10</v>
          </cell>
          <cell r="T21" t="str">
            <v>sexta-feira</v>
          </cell>
          <cell r="U21">
            <v>39416</v>
          </cell>
          <cell r="V21">
            <v>20</v>
          </cell>
          <cell r="W21">
            <v>30</v>
          </cell>
          <cell r="X21" t="str">
            <v>não</v>
          </cell>
        </row>
        <row r="22">
          <cell r="B22">
            <v>39400</v>
          </cell>
          <cell r="C22">
            <v>973</v>
          </cell>
          <cell r="D22">
            <v>910469</v>
          </cell>
          <cell r="E22">
            <v>50180988.969999999</v>
          </cell>
          <cell r="F22">
            <v>183713.33</v>
          </cell>
          <cell r="G22">
            <v>431</v>
          </cell>
          <cell r="H22">
            <v>108242</v>
          </cell>
          <cell r="I22">
            <v>188974.64</v>
          </cell>
          <cell r="J22">
            <v>6321387.9800000004</v>
          </cell>
          <cell r="K22">
            <v>42181</v>
          </cell>
          <cell r="L22">
            <v>826647</v>
          </cell>
          <cell r="M22">
            <v>53239949.159999996</v>
          </cell>
          <cell r="N22">
            <v>7227483.25</v>
          </cell>
          <cell r="O22">
            <v>7082</v>
          </cell>
          <cell r="P22">
            <v>187581</v>
          </cell>
          <cell r="Q22">
            <v>1407450.61</v>
          </cell>
          <cell r="R22">
            <v>13262352.93</v>
          </cell>
          <cell r="S22">
            <v>9</v>
          </cell>
          <cell r="T22" t="str">
            <v>quarta-feira</v>
          </cell>
          <cell r="U22">
            <v>39416</v>
          </cell>
          <cell r="V22">
            <v>20</v>
          </cell>
          <cell r="W22">
            <v>30</v>
          </cell>
          <cell r="X22" t="str">
            <v>não</v>
          </cell>
        </row>
        <row r="23">
          <cell r="B23">
            <v>39399</v>
          </cell>
          <cell r="C23">
            <v>808</v>
          </cell>
          <cell r="D23">
            <v>853529</v>
          </cell>
          <cell r="E23">
            <v>48023775.609999999</v>
          </cell>
          <cell r="F23">
            <v>126177.7</v>
          </cell>
          <cell r="G23">
            <v>464</v>
          </cell>
          <cell r="H23">
            <v>100742</v>
          </cell>
          <cell r="I23">
            <v>193463.06</v>
          </cell>
          <cell r="J23">
            <v>6041188.71</v>
          </cell>
          <cell r="K23">
            <v>92451</v>
          </cell>
          <cell r="L23">
            <v>696168</v>
          </cell>
          <cell r="M23">
            <v>44124697.68</v>
          </cell>
          <cell r="N23">
            <v>13867644.68</v>
          </cell>
          <cell r="O23">
            <v>15181</v>
          </cell>
          <cell r="P23">
            <v>220744</v>
          </cell>
          <cell r="Q23">
            <v>2705391.01</v>
          </cell>
          <cell r="R23">
            <v>15796042.57</v>
          </cell>
          <cell r="S23">
            <v>8</v>
          </cell>
          <cell r="T23" t="str">
            <v>terça-feira</v>
          </cell>
          <cell r="U23">
            <v>39416</v>
          </cell>
          <cell r="V23">
            <v>20</v>
          </cell>
          <cell r="W23">
            <v>30</v>
          </cell>
          <cell r="X23" t="str">
            <v>não</v>
          </cell>
        </row>
        <row r="24">
          <cell r="B24">
            <v>39398</v>
          </cell>
          <cell r="C24">
            <v>1995</v>
          </cell>
          <cell r="D24">
            <v>3154054</v>
          </cell>
          <cell r="E24">
            <v>170261128.47</v>
          </cell>
          <cell r="F24">
            <v>339897.03</v>
          </cell>
          <cell r="G24">
            <v>1382</v>
          </cell>
          <cell r="H24">
            <v>366740</v>
          </cell>
          <cell r="I24">
            <v>582026.59</v>
          </cell>
          <cell r="J24">
            <v>21903144.620000001</v>
          </cell>
          <cell r="K24">
            <v>46787</v>
          </cell>
          <cell r="L24">
            <v>2877275</v>
          </cell>
          <cell r="M24">
            <v>183841753.03999999</v>
          </cell>
          <cell r="N24">
            <v>8592139.2599999998</v>
          </cell>
          <cell r="O24">
            <v>7341</v>
          </cell>
          <cell r="P24">
            <v>627118</v>
          </cell>
          <cell r="Q24">
            <v>1565600.1</v>
          </cell>
          <cell r="R24">
            <v>43528873.740000002</v>
          </cell>
          <cell r="S24">
            <v>7</v>
          </cell>
          <cell r="T24" t="str">
            <v>segunda-feira</v>
          </cell>
          <cell r="U24">
            <v>39416</v>
          </cell>
          <cell r="V24">
            <v>20</v>
          </cell>
          <cell r="W24">
            <v>30</v>
          </cell>
          <cell r="X24" t="str">
            <v>não</v>
          </cell>
        </row>
        <row r="25">
          <cell r="B25">
            <v>39395</v>
          </cell>
          <cell r="C25">
            <v>1085</v>
          </cell>
          <cell r="D25">
            <v>1015301</v>
          </cell>
          <cell r="E25">
            <v>56913496.060000002</v>
          </cell>
          <cell r="F25">
            <v>206303.06</v>
          </cell>
          <cell r="G25">
            <v>554</v>
          </cell>
          <cell r="H25">
            <v>116361</v>
          </cell>
          <cell r="I25">
            <v>266467.62</v>
          </cell>
          <cell r="J25">
            <v>7123346.2800000003</v>
          </cell>
          <cell r="K25">
            <v>39967</v>
          </cell>
          <cell r="L25">
            <v>734317</v>
          </cell>
          <cell r="M25">
            <v>48593184.990000002</v>
          </cell>
          <cell r="N25">
            <v>8007754.1299999999</v>
          </cell>
          <cell r="O25">
            <v>6123</v>
          </cell>
          <cell r="P25">
            <v>217161</v>
          </cell>
          <cell r="Q25">
            <v>1420975.44</v>
          </cell>
          <cell r="R25">
            <v>15464725.060000001</v>
          </cell>
          <cell r="S25">
            <v>6</v>
          </cell>
          <cell r="T25" t="str">
            <v>sexta-feira</v>
          </cell>
          <cell r="U25">
            <v>39416</v>
          </cell>
          <cell r="V25">
            <v>20</v>
          </cell>
          <cell r="W25">
            <v>30</v>
          </cell>
          <cell r="X25" t="str">
            <v>não</v>
          </cell>
        </row>
        <row r="26">
          <cell r="B26">
            <v>39394</v>
          </cell>
          <cell r="C26">
            <v>1137</v>
          </cell>
          <cell r="D26">
            <v>1021247</v>
          </cell>
          <cell r="E26">
            <v>58518693.909999996</v>
          </cell>
          <cell r="F26">
            <v>217175.97</v>
          </cell>
          <cell r="G26">
            <v>522</v>
          </cell>
          <cell r="H26">
            <v>116106</v>
          </cell>
          <cell r="I26">
            <v>269721.31</v>
          </cell>
          <cell r="J26">
            <v>7404461.6600000001</v>
          </cell>
          <cell r="K26">
            <v>41178</v>
          </cell>
          <cell r="L26">
            <v>1089637</v>
          </cell>
          <cell r="M26">
            <v>72974201.079999998</v>
          </cell>
          <cell r="N26">
            <v>8830011.0299999993</v>
          </cell>
          <cell r="O26">
            <v>6516</v>
          </cell>
          <cell r="P26">
            <v>220550</v>
          </cell>
          <cell r="Q26">
            <v>1630000.48</v>
          </cell>
          <cell r="R26">
            <v>16088721.35</v>
          </cell>
          <cell r="S26">
            <v>5</v>
          </cell>
          <cell r="T26" t="str">
            <v>quinta-feira</v>
          </cell>
          <cell r="U26">
            <v>39416</v>
          </cell>
          <cell r="V26">
            <v>20</v>
          </cell>
          <cell r="W26">
            <v>30</v>
          </cell>
          <cell r="X26" t="str">
            <v>não</v>
          </cell>
        </row>
        <row r="27">
          <cell r="B27">
            <v>39393</v>
          </cell>
          <cell r="C27">
            <v>1088</v>
          </cell>
          <cell r="D27">
            <v>939779</v>
          </cell>
          <cell r="E27">
            <v>54828407.770000003</v>
          </cell>
          <cell r="F27">
            <v>214206.24</v>
          </cell>
          <cell r="G27">
            <v>534</v>
          </cell>
          <cell r="H27">
            <v>110109</v>
          </cell>
          <cell r="I27">
            <v>289936.57</v>
          </cell>
          <cell r="J27">
            <v>6909458.7599999998</v>
          </cell>
          <cell r="K27">
            <v>41307</v>
          </cell>
          <cell r="L27">
            <v>701445</v>
          </cell>
          <cell r="M27">
            <v>46855632.149999999</v>
          </cell>
          <cell r="N27">
            <v>8614873.5</v>
          </cell>
          <cell r="O27">
            <v>6493</v>
          </cell>
          <cell r="P27">
            <v>155425</v>
          </cell>
          <cell r="Q27">
            <v>1572699.9</v>
          </cell>
          <cell r="R27">
            <v>11104056.16</v>
          </cell>
          <cell r="S27">
            <v>4</v>
          </cell>
          <cell r="T27" t="str">
            <v>quarta-feira</v>
          </cell>
          <cell r="U27">
            <v>39416</v>
          </cell>
          <cell r="V27">
            <v>20</v>
          </cell>
          <cell r="W27">
            <v>30</v>
          </cell>
          <cell r="X27" t="str">
            <v>não</v>
          </cell>
        </row>
        <row r="28">
          <cell r="B28">
            <v>39392</v>
          </cell>
          <cell r="C28">
            <v>1033</v>
          </cell>
          <cell r="D28">
            <v>949382</v>
          </cell>
          <cell r="E28">
            <v>59007058.530000001</v>
          </cell>
          <cell r="F28">
            <v>179894.42</v>
          </cell>
          <cell r="G28">
            <v>433</v>
          </cell>
          <cell r="H28">
            <v>111393</v>
          </cell>
          <cell r="I28">
            <v>200272.49</v>
          </cell>
          <cell r="J28">
            <v>7523147.3099999996</v>
          </cell>
          <cell r="K28">
            <v>92047</v>
          </cell>
          <cell r="L28">
            <v>621168</v>
          </cell>
          <cell r="M28">
            <v>41963835.780000001</v>
          </cell>
          <cell r="N28">
            <v>15115062.99</v>
          </cell>
          <cell r="O28">
            <v>15177</v>
          </cell>
          <cell r="P28">
            <v>192932</v>
          </cell>
          <cell r="Q28">
            <v>2802362.07</v>
          </cell>
          <cell r="R28">
            <v>13907134.91</v>
          </cell>
          <cell r="S28">
            <v>3</v>
          </cell>
          <cell r="T28" t="str">
            <v>terça-feira</v>
          </cell>
          <cell r="U28">
            <v>39416</v>
          </cell>
          <cell r="V28">
            <v>20</v>
          </cell>
          <cell r="W28">
            <v>30</v>
          </cell>
          <cell r="X28" t="str">
            <v>não</v>
          </cell>
        </row>
        <row r="29">
          <cell r="B29">
            <v>39391</v>
          </cell>
          <cell r="C29">
            <v>2733</v>
          </cell>
          <cell r="D29">
            <v>4137483</v>
          </cell>
          <cell r="E29">
            <v>224317862.22999999</v>
          </cell>
          <cell r="F29">
            <v>481128.36</v>
          </cell>
          <cell r="G29">
            <v>2005</v>
          </cell>
          <cell r="H29">
            <v>475371</v>
          </cell>
          <cell r="I29">
            <v>903422.55</v>
          </cell>
          <cell r="J29">
            <v>28698985.239999998</v>
          </cell>
          <cell r="K29">
            <v>35995</v>
          </cell>
          <cell r="L29">
            <v>3453461</v>
          </cell>
          <cell r="M29">
            <v>223812612.52000001</v>
          </cell>
          <cell r="N29">
            <v>6406262.9199999999</v>
          </cell>
          <cell r="O29">
            <v>5780</v>
          </cell>
          <cell r="P29">
            <v>827821</v>
          </cell>
          <cell r="Q29">
            <v>1159177.82</v>
          </cell>
          <cell r="R29">
            <v>58407324.490000002</v>
          </cell>
          <cell r="S29">
            <v>2</v>
          </cell>
          <cell r="T29" t="str">
            <v>segunda-feira</v>
          </cell>
          <cell r="U29">
            <v>39416</v>
          </cell>
          <cell r="V29">
            <v>20</v>
          </cell>
          <cell r="W29">
            <v>30</v>
          </cell>
          <cell r="X29" t="str">
            <v>não</v>
          </cell>
        </row>
        <row r="30">
          <cell r="B30">
            <v>39387</v>
          </cell>
          <cell r="C30">
            <v>826</v>
          </cell>
          <cell r="D30">
            <v>977310</v>
          </cell>
          <cell r="E30">
            <v>52174513.350000001</v>
          </cell>
          <cell r="F30">
            <v>153813.78</v>
          </cell>
          <cell r="G30">
            <v>500</v>
          </cell>
          <cell r="H30">
            <v>114529</v>
          </cell>
          <cell r="I30">
            <v>239838.74</v>
          </cell>
          <cell r="J30">
            <v>6507829.7300000004</v>
          </cell>
          <cell r="K30">
            <v>35346</v>
          </cell>
          <cell r="L30">
            <v>1070389</v>
          </cell>
          <cell r="M30">
            <v>71977184.609999999</v>
          </cell>
          <cell r="N30">
            <v>5962812.1699999999</v>
          </cell>
          <cell r="O30">
            <v>6160</v>
          </cell>
          <cell r="P30">
            <v>225460</v>
          </cell>
          <cell r="Q30">
            <v>1261749.99</v>
          </cell>
          <cell r="R30">
            <v>16252232.439999999</v>
          </cell>
          <cell r="S30">
            <v>1</v>
          </cell>
          <cell r="T30" t="str">
            <v>quinta-feira</v>
          </cell>
          <cell r="U30">
            <v>39416</v>
          </cell>
          <cell r="V30">
            <v>20</v>
          </cell>
          <cell r="W30">
            <v>30</v>
          </cell>
          <cell r="X30" t="str">
            <v>não</v>
          </cell>
        </row>
        <row r="31">
          <cell r="B31">
            <v>39080</v>
          </cell>
          <cell r="C31">
            <v>634</v>
          </cell>
          <cell r="D31">
            <v>297</v>
          </cell>
          <cell r="E31">
            <v>500357657.01999998</v>
          </cell>
          <cell r="F31">
            <v>0</v>
          </cell>
          <cell r="G31">
            <v>426</v>
          </cell>
          <cell r="H31">
            <v>108116</v>
          </cell>
          <cell r="I31">
            <v>659669.68999999994</v>
          </cell>
          <cell r="J31">
            <v>16508383.869999999</v>
          </cell>
          <cell r="K31">
            <v>30228</v>
          </cell>
          <cell r="L31">
            <v>738801</v>
          </cell>
          <cell r="M31">
            <v>126038207.8</v>
          </cell>
          <cell r="N31">
            <v>8887023.1500000004</v>
          </cell>
          <cell r="O31">
            <v>5262</v>
          </cell>
          <cell r="P31">
            <v>212479</v>
          </cell>
          <cell r="Q31">
            <v>1887308.14</v>
          </cell>
          <cell r="R31">
            <v>35054304.630000003</v>
          </cell>
          <cell r="S31">
            <v>20</v>
          </cell>
          <cell r="T31" t="str">
            <v>sexta-feira</v>
          </cell>
          <cell r="U31">
            <v>39082</v>
          </cell>
          <cell r="V31">
            <v>20</v>
          </cell>
          <cell r="W31">
            <v>31</v>
          </cell>
          <cell r="X31" t="str">
            <v>não</v>
          </cell>
        </row>
        <row r="32">
          <cell r="B32">
            <v>39079</v>
          </cell>
          <cell r="C32">
            <v>0</v>
          </cell>
          <cell r="D32">
            <v>838040</v>
          </cell>
          <cell r="E32">
            <v>49242467.859999999</v>
          </cell>
          <cell r="F32">
            <v>0</v>
          </cell>
          <cell r="G32">
            <v>463</v>
          </cell>
          <cell r="H32">
            <v>103580</v>
          </cell>
          <cell r="I32">
            <v>227562.61</v>
          </cell>
          <cell r="J32">
            <v>6663689.2599999998</v>
          </cell>
          <cell r="K32">
            <v>28909</v>
          </cell>
          <cell r="L32">
            <v>709453</v>
          </cell>
          <cell r="M32">
            <v>48762992.890000001</v>
          </cell>
          <cell r="N32">
            <v>4599198.54</v>
          </cell>
          <cell r="O32">
            <v>4927</v>
          </cell>
          <cell r="P32">
            <v>249131</v>
          </cell>
          <cell r="Q32">
            <v>1039615.1</v>
          </cell>
          <cell r="R32">
            <v>17380029.559999999</v>
          </cell>
          <cell r="S32">
            <v>19</v>
          </cell>
          <cell r="T32" t="str">
            <v>quinta-feira</v>
          </cell>
          <cell r="U32">
            <v>39082</v>
          </cell>
          <cell r="V32">
            <v>20</v>
          </cell>
          <cell r="W32">
            <v>31</v>
          </cell>
          <cell r="X32" t="str">
            <v>não</v>
          </cell>
        </row>
        <row r="33">
          <cell r="B33">
            <v>39078</v>
          </cell>
          <cell r="C33">
            <v>0</v>
          </cell>
          <cell r="D33">
            <v>783421</v>
          </cell>
          <cell r="E33">
            <v>46008817</v>
          </cell>
          <cell r="F33">
            <v>0</v>
          </cell>
          <cell r="G33">
            <v>226</v>
          </cell>
          <cell r="H33">
            <v>97833</v>
          </cell>
          <cell r="I33">
            <v>98542.52</v>
          </cell>
          <cell r="J33">
            <v>6339163.8099999996</v>
          </cell>
          <cell r="K33">
            <v>74627</v>
          </cell>
          <cell r="L33">
            <v>1038396</v>
          </cell>
          <cell r="M33">
            <v>66546948.689999998</v>
          </cell>
          <cell r="N33">
            <v>9450502.9700000007</v>
          </cell>
          <cell r="O33">
            <v>11720</v>
          </cell>
          <cell r="P33">
            <v>115988</v>
          </cell>
          <cell r="Q33">
            <v>1921121.99</v>
          </cell>
          <cell r="R33">
            <v>8478664.2400000002</v>
          </cell>
          <cell r="S33">
            <v>18</v>
          </cell>
          <cell r="T33" t="str">
            <v>quarta-feira</v>
          </cell>
          <cell r="U33">
            <v>39082</v>
          </cell>
          <cell r="V33">
            <v>20</v>
          </cell>
          <cell r="W33">
            <v>31</v>
          </cell>
          <cell r="X33" t="str">
            <v>não</v>
          </cell>
        </row>
        <row r="34">
          <cell r="B34">
            <v>39077</v>
          </cell>
          <cell r="C34">
            <v>0</v>
          </cell>
          <cell r="D34">
            <v>3527068</v>
          </cell>
          <cell r="E34">
            <v>210974146</v>
          </cell>
          <cell r="F34">
            <v>0</v>
          </cell>
          <cell r="G34">
            <v>1154</v>
          </cell>
          <cell r="H34">
            <v>437782</v>
          </cell>
          <cell r="I34">
            <v>535034.61</v>
          </cell>
          <cell r="J34">
            <v>29593298.25</v>
          </cell>
          <cell r="K34">
            <v>34345</v>
          </cell>
          <cell r="L34">
            <v>3083959</v>
          </cell>
          <cell r="M34">
            <v>196424906.12</v>
          </cell>
          <cell r="N34">
            <v>5703498.46</v>
          </cell>
          <cell r="O34">
            <v>5536</v>
          </cell>
          <cell r="P34">
            <v>741629</v>
          </cell>
          <cell r="Q34">
            <v>1157128.6100000001</v>
          </cell>
          <cell r="R34">
            <v>51307214.119999997</v>
          </cell>
          <cell r="S34">
            <v>17</v>
          </cell>
          <cell r="T34" t="str">
            <v>terça-feira</v>
          </cell>
          <cell r="U34">
            <v>39082</v>
          </cell>
          <cell r="V34">
            <v>20</v>
          </cell>
          <cell r="W34">
            <v>31</v>
          </cell>
          <cell r="X34" t="str">
            <v>não</v>
          </cell>
        </row>
        <row r="35">
          <cell r="B35">
            <v>39073</v>
          </cell>
          <cell r="C35">
            <v>0</v>
          </cell>
          <cell r="D35">
            <v>1133628</v>
          </cell>
          <cell r="E35">
            <v>71165193.739999995</v>
          </cell>
          <cell r="F35">
            <v>0</v>
          </cell>
          <cell r="G35">
            <v>390</v>
          </cell>
          <cell r="H35">
            <v>137320</v>
          </cell>
          <cell r="I35">
            <v>209165.06</v>
          </cell>
          <cell r="J35">
            <v>9664542.8800000008</v>
          </cell>
          <cell r="K35">
            <v>29705</v>
          </cell>
          <cell r="L35">
            <v>866405</v>
          </cell>
          <cell r="M35">
            <v>56821962.509999998</v>
          </cell>
          <cell r="N35">
            <v>4763271.34</v>
          </cell>
          <cell r="O35">
            <v>4898</v>
          </cell>
          <cell r="P35">
            <v>208599</v>
          </cell>
          <cell r="Q35">
            <v>1024237.09</v>
          </cell>
          <cell r="R35">
            <v>14950864.810000001</v>
          </cell>
          <cell r="S35">
            <v>16</v>
          </cell>
          <cell r="T35" t="str">
            <v>sexta-feira</v>
          </cell>
          <cell r="U35">
            <v>39082</v>
          </cell>
          <cell r="V35">
            <v>20</v>
          </cell>
          <cell r="W35">
            <v>31</v>
          </cell>
          <cell r="X35" t="str">
            <v>não</v>
          </cell>
        </row>
        <row r="36">
          <cell r="B36">
            <v>39072</v>
          </cell>
          <cell r="C36">
            <v>0</v>
          </cell>
          <cell r="D36">
            <v>1110497</v>
          </cell>
          <cell r="E36">
            <v>69590116.739999995</v>
          </cell>
          <cell r="F36">
            <v>0</v>
          </cell>
          <cell r="G36">
            <v>365</v>
          </cell>
          <cell r="H36">
            <v>132923</v>
          </cell>
          <cell r="I36">
            <v>214718.3</v>
          </cell>
          <cell r="J36">
            <v>9234059.3399999999</v>
          </cell>
          <cell r="K36">
            <v>30052</v>
          </cell>
          <cell r="L36">
            <v>910634</v>
          </cell>
          <cell r="M36">
            <v>61194612.740000002</v>
          </cell>
          <cell r="N36">
            <v>5019228.66</v>
          </cell>
          <cell r="O36">
            <v>4915</v>
          </cell>
          <cell r="P36">
            <v>228775</v>
          </cell>
          <cell r="Q36">
            <v>1036383.23</v>
          </cell>
          <cell r="R36">
            <v>16343266.710000001</v>
          </cell>
          <cell r="S36">
            <v>15</v>
          </cell>
          <cell r="T36" t="str">
            <v>quinta-feira</v>
          </cell>
          <cell r="U36">
            <v>39082</v>
          </cell>
          <cell r="V36">
            <v>20</v>
          </cell>
          <cell r="W36">
            <v>31</v>
          </cell>
          <cell r="X36" t="str">
            <v>não</v>
          </cell>
        </row>
        <row r="37">
          <cell r="B37">
            <v>39071</v>
          </cell>
          <cell r="C37">
            <v>0</v>
          </cell>
          <cell r="D37">
            <v>963831</v>
          </cell>
          <cell r="E37">
            <v>57427925.009999998</v>
          </cell>
          <cell r="F37">
            <v>0</v>
          </cell>
          <cell r="G37">
            <v>352</v>
          </cell>
          <cell r="H37">
            <v>117759</v>
          </cell>
          <cell r="I37">
            <v>181368.68</v>
          </cell>
          <cell r="J37">
            <v>7766652.7300000004</v>
          </cell>
          <cell r="K37">
            <v>33021</v>
          </cell>
          <cell r="L37">
            <v>1111749</v>
          </cell>
          <cell r="M37">
            <v>72375114.170000002</v>
          </cell>
          <cell r="N37">
            <v>5140476.21</v>
          </cell>
          <cell r="O37">
            <v>5068</v>
          </cell>
          <cell r="P37">
            <v>321562</v>
          </cell>
          <cell r="Q37">
            <v>979381.14</v>
          </cell>
          <cell r="R37">
            <v>22673387.68</v>
          </cell>
          <cell r="S37">
            <v>14</v>
          </cell>
          <cell r="T37" t="str">
            <v>quarta-feira</v>
          </cell>
          <cell r="U37">
            <v>39082</v>
          </cell>
          <cell r="V37">
            <v>20</v>
          </cell>
          <cell r="W37">
            <v>31</v>
          </cell>
          <cell r="X37" t="str">
            <v>não</v>
          </cell>
        </row>
        <row r="38">
          <cell r="B38">
            <v>39070</v>
          </cell>
          <cell r="C38">
            <v>0</v>
          </cell>
          <cell r="D38">
            <v>892940</v>
          </cell>
          <cell r="E38">
            <v>52571042.710000001</v>
          </cell>
          <cell r="F38">
            <v>0</v>
          </cell>
          <cell r="G38">
            <v>311</v>
          </cell>
          <cell r="H38">
            <v>109225</v>
          </cell>
          <cell r="I38">
            <v>156138.16</v>
          </cell>
          <cell r="J38">
            <v>7077036.3099999996</v>
          </cell>
          <cell r="K38">
            <v>77576</v>
          </cell>
          <cell r="L38">
            <v>505317</v>
          </cell>
          <cell r="M38">
            <v>32281009.02</v>
          </cell>
          <cell r="N38">
            <v>9390202.6799999997</v>
          </cell>
          <cell r="O38">
            <v>11500</v>
          </cell>
          <cell r="P38">
            <v>101625</v>
          </cell>
          <cell r="Q38">
            <v>1772280.78</v>
          </cell>
          <cell r="R38">
            <v>7128841.5300000003</v>
          </cell>
          <cell r="S38">
            <v>13</v>
          </cell>
          <cell r="T38" t="str">
            <v>terça-feira</v>
          </cell>
          <cell r="U38">
            <v>39082</v>
          </cell>
          <cell r="V38">
            <v>20</v>
          </cell>
          <cell r="W38">
            <v>31</v>
          </cell>
          <cell r="X38" t="str">
            <v>não</v>
          </cell>
        </row>
        <row r="39">
          <cell r="B39">
            <v>39069</v>
          </cell>
          <cell r="C39">
            <v>0</v>
          </cell>
          <cell r="D39">
            <v>2766587</v>
          </cell>
          <cell r="E39">
            <v>159603020.09</v>
          </cell>
          <cell r="F39">
            <v>0</v>
          </cell>
          <cell r="G39">
            <v>995</v>
          </cell>
          <cell r="H39">
            <v>331451</v>
          </cell>
          <cell r="I39">
            <v>509530.64</v>
          </cell>
          <cell r="J39">
            <v>21134798.760000002</v>
          </cell>
          <cell r="K39">
            <v>40237</v>
          </cell>
          <cell r="L39">
            <v>2655001</v>
          </cell>
          <cell r="M39">
            <v>165966040.61000001</v>
          </cell>
          <cell r="N39">
            <v>6255694.0300000003</v>
          </cell>
          <cell r="O39">
            <v>6074</v>
          </cell>
          <cell r="P39">
            <v>548370</v>
          </cell>
          <cell r="Q39">
            <v>1175284.02</v>
          </cell>
          <cell r="R39">
            <v>38040853.5</v>
          </cell>
          <cell r="S39">
            <v>12</v>
          </cell>
          <cell r="T39" t="str">
            <v>segunda-feira</v>
          </cell>
          <cell r="U39">
            <v>39082</v>
          </cell>
          <cell r="V39">
            <v>20</v>
          </cell>
          <cell r="W39">
            <v>31</v>
          </cell>
          <cell r="X39" t="str">
            <v>não</v>
          </cell>
        </row>
        <row r="40">
          <cell r="B40">
            <v>39066</v>
          </cell>
          <cell r="C40">
            <v>0</v>
          </cell>
          <cell r="D40">
            <v>844579</v>
          </cell>
          <cell r="E40">
            <v>48088523.270000003</v>
          </cell>
          <cell r="F40">
            <v>0</v>
          </cell>
          <cell r="G40">
            <v>390</v>
          </cell>
          <cell r="H40">
            <v>103515</v>
          </cell>
          <cell r="I40">
            <v>205883.47</v>
          </cell>
          <cell r="J40">
            <v>6537606.9800000004</v>
          </cell>
          <cell r="K40">
            <v>37545</v>
          </cell>
          <cell r="L40">
            <v>721122</v>
          </cell>
          <cell r="M40">
            <v>46539633.539999999</v>
          </cell>
          <cell r="N40">
            <v>5675667.4500000002</v>
          </cell>
          <cell r="O40">
            <v>5522</v>
          </cell>
          <cell r="P40">
            <v>168718</v>
          </cell>
          <cell r="Q40">
            <v>1008788.52</v>
          </cell>
          <cell r="R40">
            <v>11887126.99</v>
          </cell>
          <cell r="S40">
            <v>11</v>
          </cell>
          <cell r="T40" t="str">
            <v>sexta-feira</v>
          </cell>
          <cell r="U40">
            <v>39082</v>
          </cell>
          <cell r="V40">
            <v>20</v>
          </cell>
          <cell r="W40">
            <v>31</v>
          </cell>
          <cell r="X40" t="str">
            <v>não</v>
          </cell>
        </row>
        <row r="41">
          <cell r="B41">
            <v>39065</v>
          </cell>
          <cell r="C41">
            <v>0</v>
          </cell>
          <cell r="D41">
            <v>818996</v>
          </cell>
          <cell r="E41">
            <v>46794692.299999997</v>
          </cell>
          <cell r="F41">
            <v>0</v>
          </cell>
          <cell r="G41">
            <v>324</v>
          </cell>
          <cell r="H41">
            <v>100119</v>
          </cell>
          <cell r="I41">
            <v>183211.71</v>
          </cell>
          <cell r="J41">
            <v>6320134.6200000001</v>
          </cell>
          <cell r="K41">
            <v>40258</v>
          </cell>
          <cell r="L41">
            <v>803896</v>
          </cell>
          <cell r="M41">
            <v>51878539.579999998</v>
          </cell>
          <cell r="N41">
            <v>6443265.6100000003</v>
          </cell>
          <cell r="O41">
            <v>5920</v>
          </cell>
          <cell r="P41">
            <v>191198</v>
          </cell>
          <cell r="Q41">
            <v>1199304.96</v>
          </cell>
          <cell r="R41">
            <v>13403266.949999999</v>
          </cell>
          <cell r="S41">
            <v>10</v>
          </cell>
          <cell r="T41" t="str">
            <v>quinta-feira</v>
          </cell>
          <cell r="U41">
            <v>39082</v>
          </cell>
          <cell r="V41">
            <v>20</v>
          </cell>
          <cell r="W41">
            <v>31</v>
          </cell>
          <cell r="X41" t="str">
            <v>não</v>
          </cell>
        </row>
        <row r="42">
          <cell r="B42">
            <v>39064</v>
          </cell>
          <cell r="C42">
            <v>0</v>
          </cell>
          <cell r="D42">
            <v>788528</v>
          </cell>
          <cell r="E42">
            <v>45394825.869999997</v>
          </cell>
          <cell r="F42">
            <v>0</v>
          </cell>
          <cell r="G42">
            <v>325</v>
          </cell>
          <cell r="H42">
            <v>96809</v>
          </cell>
          <cell r="I42">
            <v>166857.94</v>
          </cell>
          <cell r="J42">
            <v>6049820.8799999999</v>
          </cell>
          <cell r="K42">
            <v>40539</v>
          </cell>
          <cell r="L42">
            <v>1132935</v>
          </cell>
          <cell r="M42">
            <v>72198400.709999993</v>
          </cell>
          <cell r="N42">
            <v>6558306.6900000004</v>
          </cell>
          <cell r="O42">
            <v>5779</v>
          </cell>
          <cell r="P42">
            <v>235103</v>
          </cell>
          <cell r="Q42">
            <v>1187856.05</v>
          </cell>
          <cell r="R42">
            <v>16642431.810000001</v>
          </cell>
          <cell r="S42">
            <v>9</v>
          </cell>
          <cell r="T42" t="str">
            <v>quarta-feira</v>
          </cell>
          <cell r="U42">
            <v>39082</v>
          </cell>
          <cell r="V42">
            <v>20</v>
          </cell>
          <cell r="W42">
            <v>31</v>
          </cell>
          <cell r="X42" t="str">
            <v>não</v>
          </cell>
        </row>
        <row r="43">
          <cell r="B43">
            <v>39063</v>
          </cell>
          <cell r="C43">
            <v>0</v>
          </cell>
          <cell r="D43">
            <v>760607</v>
          </cell>
          <cell r="E43">
            <v>44491854.18</v>
          </cell>
          <cell r="F43">
            <v>0</v>
          </cell>
          <cell r="G43">
            <v>341</v>
          </cell>
          <cell r="H43">
            <v>91483</v>
          </cell>
          <cell r="I43">
            <v>164641.03</v>
          </cell>
          <cell r="J43">
            <v>5883489.9699999997</v>
          </cell>
          <cell r="K43">
            <v>83450</v>
          </cell>
          <cell r="L43">
            <v>457380</v>
          </cell>
          <cell r="M43">
            <v>29327888.420000002</v>
          </cell>
          <cell r="N43">
            <v>11433316.720000001</v>
          </cell>
          <cell r="O43">
            <v>11702</v>
          </cell>
          <cell r="P43">
            <v>161882</v>
          </cell>
          <cell r="Q43">
            <v>2034999.69</v>
          </cell>
          <cell r="R43">
            <v>10993685.82</v>
          </cell>
          <cell r="S43">
            <v>8</v>
          </cell>
          <cell r="T43" t="str">
            <v>terça-feira</v>
          </cell>
          <cell r="U43">
            <v>39082</v>
          </cell>
          <cell r="V43">
            <v>20</v>
          </cell>
          <cell r="W43">
            <v>31</v>
          </cell>
          <cell r="X43" t="str">
            <v>não</v>
          </cell>
        </row>
        <row r="44">
          <cell r="B44">
            <v>39062</v>
          </cell>
          <cell r="C44">
            <v>0</v>
          </cell>
          <cell r="D44">
            <v>2604623</v>
          </cell>
          <cell r="E44">
            <v>150686856.03</v>
          </cell>
          <cell r="F44">
            <v>0</v>
          </cell>
          <cell r="G44">
            <v>854</v>
          </cell>
          <cell r="H44">
            <v>307671</v>
          </cell>
          <cell r="I44">
            <v>428727.29</v>
          </cell>
          <cell r="J44">
            <v>19244444.079999998</v>
          </cell>
          <cell r="K44">
            <v>34613</v>
          </cell>
          <cell r="L44">
            <v>2416227</v>
          </cell>
          <cell r="M44">
            <v>155537427.63</v>
          </cell>
          <cell r="N44">
            <v>5942725.5199999996</v>
          </cell>
          <cell r="O44">
            <v>4902</v>
          </cell>
          <cell r="P44">
            <v>487111</v>
          </cell>
          <cell r="Q44">
            <v>1008600.65</v>
          </cell>
          <cell r="R44">
            <v>34040660.909999996</v>
          </cell>
          <cell r="S44">
            <v>7</v>
          </cell>
          <cell r="T44" t="str">
            <v>segunda-feira</v>
          </cell>
          <cell r="U44">
            <v>39082</v>
          </cell>
          <cell r="V44">
            <v>20</v>
          </cell>
          <cell r="W44">
            <v>31</v>
          </cell>
          <cell r="X44" t="str">
            <v>não</v>
          </cell>
        </row>
        <row r="45">
          <cell r="B45">
            <v>39059</v>
          </cell>
          <cell r="C45">
            <v>0</v>
          </cell>
          <cell r="D45">
            <v>876136</v>
          </cell>
          <cell r="E45">
            <v>52726296.590000004</v>
          </cell>
          <cell r="F45">
            <v>0</v>
          </cell>
          <cell r="G45">
            <v>408</v>
          </cell>
          <cell r="H45">
            <v>103359</v>
          </cell>
          <cell r="I45">
            <v>230942.84</v>
          </cell>
          <cell r="J45">
            <v>6779434.6200000001</v>
          </cell>
          <cell r="K45">
            <v>32806</v>
          </cell>
          <cell r="L45">
            <v>741470</v>
          </cell>
          <cell r="M45">
            <v>49326236.340000004</v>
          </cell>
          <cell r="N45">
            <v>6320921.7000000002</v>
          </cell>
          <cell r="O45">
            <v>4603</v>
          </cell>
          <cell r="P45">
            <v>169992</v>
          </cell>
          <cell r="Q45">
            <v>1070001.43</v>
          </cell>
          <cell r="R45">
            <v>12266738.83</v>
          </cell>
          <cell r="S45">
            <v>6</v>
          </cell>
          <cell r="T45" t="str">
            <v>sexta-feira</v>
          </cell>
          <cell r="U45">
            <v>39082</v>
          </cell>
          <cell r="V45">
            <v>20</v>
          </cell>
          <cell r="W45">
            <v>31</v>
          </cell>
          <cell r="X45" t="str">
            <v>não</v>
          </cell>
        </row>
        <row r="46">
          <cell r="B46">
            <v>39058</v>
          </cell>
          <cell r="C46">
            <v>0</v>
          </cell>
          <cell r="D46">
            <v>830841</v>
          </cell>
          <cell r="E46">
            <v>49795492.75</v>
          </cell>
          <cell r="F46">
            <v>0</v>
          </cell>
          <cell r="G46">
            <v>376</v>
          </cell>
          <cell r="H46">
            <v>98581</v>
          </cell>
          <cell r="I46">
            <v>232284.66</v>
          </cell>
          <cell r="J46">
            <v>6391927.5</v>
          </cell>
          <cell r="K46">
            <v>31742</v>
          </cell>
          <cell r="L46">
            <v>760552</v>
          </cell>
          <cell r="M46">
            <v>51291911.520000003</v>
          </cell>
          <cell r="N46">
            <v>6628222.7300000004</v>
          </cell>
          <cell r="O46">
            <v>4393</v>
          </cell>
          <cell r="P46">
            <v>207784</v>
          </cell>
          <cell r="Q46">
            <v>1066989.26</v>
          </cell>
          <cell r="R46">
            <v>14664808.380000001</v>
          </cell>
          <cell r="S46">
            <v>5</v>
          </cell>
          <cell r="T46" t="str">
            <v>quinta-feira</v>
          </cell>
          <cell r="U46">
            <v>39082</v>
          </cell>
          <cell r="V46">
            <v>20</v>
          </cell>
          <cell r="W46">
            <v>31</v>
          </cell>
          <cell r="X46" t="str">
            <v>não</v>
          </cell>
        </row>
        <row r="47">
          <cell r="B47">
            <v>39057</v>
          </cell>
          <cell r="C47">
            <v>0</v>
          </cell>
          <cell r="D47">
            <v>834424</v>
          </cell>
          <cell r="E47">
            <v>53313074.579999998</v>
          </cell>
          <cell r="F47">
            <v>0</v>
          </cell>
          <cell r="G47">
            <v>418</v>
          </cell>
          <cell r="H47">
            <v>99329</v>
          </cell>
          <cell r="I47">
            <v>276789.95</v>
          </cell>
          <cell r="J47">
            <v>6848012.2599999998</v>
          </cell>
          <cell r="K47">
            <v>33425</v>
          </cell>
          <cell r="L47">
            <v>867676</v>
          </cell>
          <cell r="M47">
            <v>58701872.270000003</v>
          </cell>
          <cell r="N47">
            <v>6774690.1399999997</v>
          </cell>
          <cell r="O47">
            <v>4754</v>
          </cell>
          <cell r="P47">
            <v>128085</v>
          </cell>
          <cell r="Q47">
            <v>1143187.93</v>
          </cell>
          <cell r="R47">
            <v>9472833.1699999999</v>
          </cell>
          <cell r="S47">
            <v>4</v>
          </cell>
          <cell r="T47" t="str">
            <v>quarta-feira</v>
          </cell>
          <cell r="U47">
            <v>39082</v>
          </cell>
          <cell r="V47">
            <v>20</v>
          </cell>
          <cell r="W47">
            <v>31</v>
          </cell>
          <cell r="X47" t="str">
            <v>não</v>
          </cell>
        </row>
        <row r="48">
          <cell r="B48">
            <v>39056</v>
          </cell>
          <cell r="C48">
            <v>0</v>
          </cell>
          <cell r="D48">
            <v>774656</v>
          </cell>
          <cell r="E48">
            <v>48204567.469999999</v>
          </cell>
          <cell r="F48">
            <v>0</v>
          </cell>
          <cell r="G48">
            <v>365</v>
          </cell>
          <cell r="H48">
            <v>92940</v>
          </cell>
          <cell r="I48">
            <v>209676.39</v>
          </cell>
          <cell r="J48">
            <v>6162382.7000000002</v>
          </cell>
          <cell r="K48">
            <v>55992</v>
          </cell>
          <cell r="L48">
            <v>445230</v>
          </cell>
          <cell r="M48">
            <v>29596560.579999998</v>
          </cell>
          <cell r="N48">
            <v>8397227.2799999993</v>
          </cell>
          <cell r="O48">
            <v>8498</v>
          </cell>
          <cell r="P48">
            <v>225349</v>
          </cell>
          <cell r="Q48">
            <v>1542708.07</v>
          </cell>
          <cell r="R48">
            <v>15583095.91</v>
          </cell>
          <cell r="S48">
            <v>3</v>
          </cell>
          <cell r="T48" t="str">
            <v>terça-feira</v>
          </cell>
          <cell r="U48">
            <v>39082</v>
          </cell>
          <cell r="V48">
            <v>20</v>
          </cell>
          <cell r="W48">
            <v>31</v>
          </cell>
          <cell r="X48" t="str">
            <v>não</v>
          </cell>
        </row>
        <row r="49">
          <cell r="B49">
            <v>39055</v>
          </cell>
          <cell r="C49">
            <v>0</v>
          </cell>
          <cell r="D49">
            <v>2711701</v>
          </cell>
          <cell r="E49">
            <v>159059998.13</v>
          </cell>
          <cell r="F49">
            <v>0</v>
          </cell>
          <cell r="G49">
            <v>1000</v>
          </cell>
          <cell r="H49">
            <v>312922</v>
          </cell>
          <cell r="I49">
            <v>541240.80000000005</v>
          </cell>
          <cell r="J49">
            <v>19610485.079999998</v>
          </cell>
          <cell r="K49">
            <v>27319</v>
          </cell>
          <cell r="L49">
            <v>2286290</v>
          </cell>
          <cell r="M49">
            <v>150402364.94999999</v>
          </cell>
          <cell r="N49">
            <v>4785010.87</v>
          </cell>
          <cell r="O49">
            <v>4358</v>
          </cell>
          <cell r="P49">
            <v>405357</v>
          </cell>
          <cell r="Q49">
            <v>937633.42</v>
          </cell>
          <cell r="R49">
            <v>29016922.84</v>
          </cell>
          <cell r="S49">
            <v>2</v>
          </cell>
          <cell r="T49" t="str">
            <v>segunda-feira</v>
          </cell>
          <cell r="U49">
            <v>39082</v>
          </cell>
          <cell r="V49">
            <v>20</v>
          </cell>
          <cell r="W49">
            <v>31</v>
          </cell>
          <cell r="X49" t="str">
            <v>não</v>
          </cell>
        </row>
        <row r="50">
          <cell r="B50">
            <v>39052</v>
          </cell>
          <cell r="C50">
            <v>0</v>
          </cell>
          <cell r="D50">
            <v>758620</v>
          </cell>
          <cell r="E50">
            <v>40767342.93</v>
          </cell>
          <cell r="F50">
            <v>0</v>
          </cell>
          <cell r="G50">
            <v>331</v>
          </cell>
          <cell r="H50">
            <v>88652</v>
          </cell>
          <cell r="I50">
            <v>198707.20000000001</v>
          </cell>
          <cell r="J50">
            <v>5231850.04</v>
          </cell>
          <cell r="K50">
            <v>28179</v>
          </cell>
          <cell r="L50">
            <v>682452</v>
          </cell>
          <cell r="M50">
            <v>45299455.990000002</v>
          </cell>
          <cell r="N50">
            <v>4556990.29</v>
          </cell>
          <cell r="O50">
            <v>4929</v>
          </cell>
          <cell r="P50">
            <v>154161</v>
          </cell>
          <cell r="Q50">
            <v>1002220.28</v>
          </cell>
          <cell r="R50">
            <v>11079387.5</v>
          </cell>
          <cell r="S50">
            <v>1</v>
          </cell>
          <cell r="T50" t="str">
            <v>sexta-feira</v>
          </cell>
          <cell r="U50">
            <v>39082</v>
          </cell>
          <cell r="V50">
            <v>20</v>
          </cell>
          <cell r="W50">
            <v>31</v>
          </cell>
          <cell r="X50" t="str">
            <v>não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Data</v>
          </cell>
          <cell r="B1" t="str">
            <v>DiasUteisNoMesAteEstaData</v>
          </cell>
          <cell r="C1" t="str">
            <v>DiadaSemana</v>
          </cell>
          <cell r="D1" t="str">
            <v>UltimoDiaDoMes</v>
          </cell>
          <cell r="E1" t="str">
            <v>DiasUteisNoMes</v>
          </cell>
          <cell r="F1" t="str">
            <v>DiasNoMes</v>
          </cell>
        </row>
        <row r="2">
          <cell r="A2">
            <v>36892</v>
          </cell>
          <cell r="B2">
            <v>0</v>
          </cell>
          <cell r="C2" t="str">
            <v>segunda-feira</v>
          </cell>
          <cell r="D2">
            <v>36922</v>
          </cell>
          <cell r="E2">
            <v>22</v>
          </cell>
          <cell r="F2">
            <v>31</v>
          </cell>
          <cell r="H2">
            <v>36892</v>
          </cell>
        </row>
        <row r="3">
          <cell r="A3">
            <v>36893</v>
          </cell>
          <cell r="B3">
            <v>1</v>
          </cell>
          <cell r="C3" t="str">
            <v>terça-feira</v>
          </cell>
          <cell r="D3">
            <v>36922</v>
          </cell>
          <cell r="E3">
            <v>22</v>
          </cell>
          <cell r="F3">
            <v>31</v>
          </cell>
          <cell r="H3">
            <v>36948</v>
          </cell>
        </row>
        <row r="4">
          <cell r="A4">
            <v>36894</v>
          </cell>
          <cell r="B4">
            <v>2</v>
          </cell>
          <cell r="C4" t="str">
            <v>quarta-feira</v>
          </cell>
          <cell r="D4">
            <v>36922</v>
          </cell>
          <cell r="E4">
            <v>22</v>
          </cell>
          <cell r="F4">
            <v>31</v>
          </cell>
          <cell r="H4">
            <v>36949</v>
          </cell>
        </row>
        <row r="5">
          <cell r="A5">
            <v>36895</v>
          </cell>
          <cell r="B5">
            <v>3</v>
          </cell>
          <cell r="C5" t="str">
            <v>quinta-feira</v>
          </cell>
          <cell r="D5">
            <v>36922</v>
          </cell>
          <cell r="E5">
            <v>22</v>
          </cell>
          <cell r="F5">
            <v>31</v>
          </cell>
          <cell r="H5">
            <v>36994</v>
          </cell>
        </row>
        <row r="6">
          <cell r="A6">
            <v>36896</v>
          </cell>
          <cell r="B6">
            <v>4</v>
          </cell>
          <cell r="C6" t="str">
            <v>sexta-feira</v>
          </cell>
          <cell r="D6">
            <v>36922</v>
          </cell>
          <cell r="E6">
            <v>22</v>
          </cell>
          <cell r="F6">
            <v>31</v>
          </cell>
          <cell r="H6">
            <v>37002</v>
          </cell>
        </row>
        <row r="7">
          <cell r="A7">
            <v>36897</v>
          </cell>
          <cell r="B7">
            <v>4</v>
          </cell>
          <cell r="C7" t="str">
            <v>sábado</v>
          </cell>
          <cell r="D7">
            <v>36922</v>
          </cell>
          <cell r="E7">
            <v>22</v>
          </cell>
          <cell r="F7">
            <v>31</v>
          </cell>
          <cell r="H7">
            <v>37012</v>
          </cell>
        </row>
        <row r="8">
          <cell r="A8">
            <v>36898</v>
          </cell>
          <cell r="B8">
            <v>4</v>
          </cell>
          <cell r="C8" t="str">
            <v>domingo</v>
          </cell>
          <cell r="D8">
            <v>36922</v>
          </cell>
          <cell r="E8">
            <v>22</v>
          </cell>
          <cell r="F8">
            <v>31</v>
          </cell>
          <cell r="H8">
            <v>37056</v>
          </cell>
        </row>
        <row r="9">
          <cell r="A9">
            <v>36899</v>
          </cell>
          <cell r="B9">
            <v>5</v>
          </cell>
          <cell r="C9" t="str">
            <v>segunda-feira</v>
          </cell>
          <cell r="D9">
            <v>36922</v>
          </cell>
          <cell r="E9">
            <v>22</v>
          </cell>
          <cell r="F9">
            <v>31</v>
          </cell>
          <cell r="H9">
            <v>37141</v>
          </cell>
        </row>
        <row r="10">
          <cell r="A10">
            <v>36900</v>
          </cell>
          <cell r="B10">
            <v>6</v>
          </cell>
          <cell r="C10" t="str">
            <v>terça-feira</v>
          </cell>
          <cell r="D10">
            <v>36922</v>
          </cell>
          <cell r="E10">
            <v>22</v>
          </cell>
          <cell r="F10">
            <v>31</v>
          </cell>
          <cell r="H10">
            <v>37176</v>
          </cell>
        </row>
        <row r="11">
          <cell r="A11">
            <v>36901</v>
          </cell>
          <cell r="B11">
            <v>7</v>
          </cell>
          <cell r="C11" t="str">
            <v>quarta-feira</v>
          </cell>
          <cell r="D11">
            <v>36922</v>
          </cell>
          <cell r="E11">
            <v>22</v>
          </cell>
          <cell r="F11">
            <v>31</v>
          </cell>
          <cell r="H11">
            <v>37197</v>
          </cell>
        </row>
        <row r="12">
          <cell r="A12">
            <v>36902</v>
          </cell>
          <cell r="B12">
            <v>8</v>
          </cell>
          <cell r="C12" t="str">
            <v>quinta-feira</v>
          </cell>
          <cell r="D12">
            <v>36922</v>
          </cell>
          <cell r="E12">
            <v>22</v>
          </cell>
          <cell r="F12">
            <v>31</v>
          </cell>
          <cell r="H12">
            <v>37210</v>
          </cell>
        </row>
        <row r="13">
          <cell r="A13">
            <v>36903</v>
          </cell>
          <cell r="B13">
            <v>9</v>
          </cell>
          <cell r="C13" t="str">
            <v>sexta-feira</v>
          </cell>
          <cell r="D13">
            <v>36922</v>
          </cell>
          <cell r="E13">
            <v>22</v>
          </cell>
          <cell r="F13">
            <v>31</v>
          </cell>
          <cell r="H13">
            <v>37250</v>
          </cell>
        </row>
        <row r="14">
          <cell r="A14">
            <v>36904</v>
          </cell>
          <cell r="B14">
            <v>9</v>
          </cell>
          <cell r="C14" t="str">
            <v>sábado</v>
          </cell>
          <cell r="D14">
            <v>36922</v>
          </cell>
          <cell r="E14">
            <v>22</v>
          </cell>
          <cell r="F14">
            <v>31</v>
          </cell>
          <cell r="H14">
            <v>37257</v>
          </cell>
        </row>
        <row r="15">
          <cell r="A15">
            <v>36905</v>
          </cell>
          <cell r="B15">
            <v>9</v>
          </cell>
          <cell r="C15" t="str">
            <v>domingo</v>
          </cell>
          <cell r="D15">
            <v>36922</v>
          </cell>
          <cell r="E15">
            <v>22</v>
          </cell>
          <cell r="F15">
            <v>31</v>
          </cell>
          <cell r="H15">
            <v>37298</v>
          </cell>
        </row>
        <row r="16">
          <cell r="A16">
            <v>36906</v>
          </cell>
          <cell r="B16">
            <v>10</v>
          </cell>
          <cell r="C16" t="str">
            <v>segunda-feira</v>
          </cell>
          <cell r="D16">
            <v>36922</v>
          </cell>
          <cell r="E16">
            <v>22</v>
          </cell>
          <cell r="F16">
            <v>31</v>
          </cell>
          <cell r="H16">
            <v>37299</v>
          </cell>
        </row>
        <row r="17">
          <cell r="A17">
            <v>36907</v>
          </cell>
          <cell r="B17">
            <v>11</v>
          </cell>
          <cell r="C17" t="str">
            <v>terça-feira</v>
          </cell>
          <cell r="D17">
            <v>36922</v>
          </cell>
          <cell r="E17">
            <v>22</v>
          </cell>
          <cell r="F17">
            <v>31</v>
          </cell>
          <cell r="H17">
            <v>37344</v>
          </cell>
        </row>
        <row r="18">
          <cell r="A18">
            <v>36908</v>
          </cell>
          <cell r="B18">
            <v>12</v>
          </cell>
          <cell r="C18" t="str">
            <v>quarta-feira</v>
          </cell>
          <cell r="D18">
            <v>36922</v>
          </cell>
          <cell r="E18">
            <v>22</v>
          </cell>
          <cell r="F18">
            <v>31</v>
          </cell>
          <cell r="H18">
            <v>37367</v>
          </cell>
        </row>
        <row r="19">
          <cell r="A19">
            <v>36909</v>
          </cell>
          <cell r="B19">
            <v>13</v>
          </cell>
          <cell r="C19" t="str">
            <v>quinta-feira</v>
          </cell>
          <cell r="D19">
            <v>36922</v>
          </cell>
          <cell r="E19">
            <v>22</v>
          </cell>
          <cell r="F19">
            <v>31</v>
          </cell>
          <cell r="H19">
            <v>37377</v>
          </cell>
        </row>
        <row r="20">
          <cell r="A20">
            <v>36910</v>
          </cell>
          <cell r="B20">
            <v>14</v>
          </cell>
          <cell r="C20" t="str">
            <v>sexta-feira</v>
          </cell>
          <cell r="D20">
            <v>36922</v>
          </cell>
          <cell r="E20">
            <v>22</v>
          </cell>
          <cell r="F20">
            <v>31</v>
          </cell>
          <cell r="H20">
            <v>37406</v>
          </cell>
        </row>
        <row r="21">
          <cell r="A21">
            <v>36911</v>
          </cell>
          <cell r="B21">
            <v>14</v>
          </cell>
          <cell r="C21" t="str">
            <v>sábado</v>
          </cell>
          <cell r="D21">
            <v>36922</v>
          </cell>
          <cell r="E21">
            <v>22</v>
          </cell>
          <cell r="F21">
            <v>31</v>
          </cell>
          <cell r="H21">
            <v>37506</v>
          </cell>
        </row>
        <row r="22">
          <cell r="A22">
            <v>36912</v>
          </cell>
          <cell r="B22">
            <v>14</v>
          </cell>
          <cell r="C22" t="str">
            <v>domingo</v>
          </cell>
          <cell r="D22">
            <v>36922</v>
          </cell>
          <cell r="E22">
            <v>22</v>
          </cell>
          <cell r="F22">
            <v>31</v>
          </cell>
          <cell r="H22">
            <v>37541</v>
          </cell>
        </row>
        <row r="23">
          <cell r="A23">
            <v>36913</v>
          </cell>
          <cell r="B23">
            <v>15</v>
          </cell>
          <cell r="C23" t="str">
            <v>segunda-feira</v>
          </cell>
          <cell r="D23">
            <v>36922</v>
          </cell>
          <cell r="E23">
            <v>22</v>
          </cell>
          <cell r="F23">
            <v>31</v>
          </cell>
          <cell r="H23">
            <v>37562</v>
          </cell>
        </row>
        <row r="24">
          <cell r="A24">
            <v>36914</v>
          </cell>
          <cell r="B24">
            <v>16</v>
          </cell>
          <cell r="C24" t="str">
            <v>terça-feira</v>
          </cell>
          <cell r="D24">
            <v>36922</v>
          </cell>
          <cell r="E24">
            <v>22</v>
          </cell>
          <cell r="F24">
            <v>31</v>
          </cell>
          <cell r="H24">
            <v>37575</v>
          </cell>
        </row>
        <row r="25">
          <cell r="A25">
            <v>36915</v>
          </cell>
          <cell r="B25">
            <v>17</v>
          </cell>
          <cell r="C25" t="str">
            <v>quarta-feira</v>
          </cell>
          <cell r="D25">
            <v>36922</v>
          </cell>
          <cell r="E25">
            <v>22</v>
          </cell>
          <cell r="F25">
            <v>31</v>
          </cell>
          <cell r="H25">
            <v>37615</v>
          </cell>
        </row>
        <row r="26">
          <cell r="A26">
            <v>36916</v>
          </cell>
          <cell r="B26">
            <v>18</v>
          </cell>
          <cell r="C26" t="str">
            <v>quinta-feira</v>
          </cell>
          <cell r="D26">
            <v>36922</v>
          </cell>
          <cell r="E26">
            <v>22</v>
          </cell>
          <cell r="F26">
            <v>31</v>
          </cell>
          <cell r="H26">
            <v>37622</v>
          </cell>
        </row>
        <row r="27">
          <cell r="A27">
            <v>36917</v>
          </cell>
          <cell r="B27">
            <v>19</v>
          </cell>
          <cell r="C27" t="str">
            <v>sexta-feira</v>
          </cell>
          <cell r="D27">
            <v>36922</v>
          </cell>
          <cell r="E27">
            <v>22</v>
          </cell>
          <cell r="F27">
            <v>31</v>
          </cell>
          <cell r="H27">
            <v>37683</v>
          </cell>
        </row>
        <row r="28">
          <cell r="A28">
            <v>36918</v>
          </cell>
          <cell r="B28">
            <v>19</v>
          </cell>
          <cell r="C28" t="str">
            <v>sábado</v>
          </cell>
          <cell r="D28">
            <v>36922</v>
          </cell>
          <cell r="E28">
            <v>22</v>
          </cell>
          <cell r="F28">
            <v>31</v>
          </cell>
          <cell r="H28">
            <v>37684</v>
          </cell>
        </row>
        <row r="29">
          <cell r="A29">
            <v>36919</v>
          </cell>
          <cell r="B29">
            <v>19</v>
          </cell>
          <cell r="C29" t="str">
            <v>domingo</v>
          </cell>
          <cell r="D29">
            <v>36922</v>
          </cell>
          <cell r="E29">
            <v>22</v>
          </cell>
          <cell r="F29">
            <v>31</v>
          </cell>
          <cell r="H29">
            <v>37729</v>
          </cell>
        </row>
        <row r="30">
          <cell r="A30">
            <v>36920</v>
          </cell>
          <cell r="B30">
            <v>20</v>
          </cell>
          <cell r="C30" t="str">
            <v>segunda-feira</v>
          </cell>
          <cell r="D30">
            <v>36922</v>
          </cell>
          <cell r="E30">
            <v>22</v>
          </cell>
          <cell r="F30">
            <v>31</v>
          </cell>
          <cell r="H30">
            <v>37732</v>
          </cell>
        </row>
        <row r="31">
          <cell r="A31">
            <v>36921</v>
          </cell>
          <cell r="B31">
            <v>21</v>
          </cell>
          <cell r="C31" t="str">
            <v>terça-feira</v>
          </cell>
          <cell r="D31">
            <v>36922</v>
          </cell>
          <cell r="E31">
            <v>22</v>
          </cell>
          <cell r="F31">
            <v>31</v>
          </cell>
          <cell r="H31">
            <v>37742</v>
          </cell>
        </row>
        <row r="32">
          <cell r="A32">
            <v>36922</v>
          </cell>
          <cell r="B32">
            <v>22</v>
          </cell>
          <cell r="C32" t="str">
            <v>quarta-feira</v>
          </cell>
          <cell r="D32">
            <v>36922</v>
          </cell>
          <cell r="E32">
            <v>22</v>
          </cell>
          <cell r="F32">
            <v>31</v>
          </cell>
          <cell r="H32">
            <v>37791</v>
          </cell>
        </row>
        <row r="33">
          <cell r="A33">
            <v>36923</v>
          </cell>
          <cell r="B33">
            <v>1</v>
          </cell>
          <cell r="C33" t="str">
            <v>quinta-feira</v>
          </cell>
          <cell r="D33">
            <v>36950</v>
          </cell>
          <cell r="E33">
            <v>18</v>
          </cell>
          <cell r="F33">
            <v>28</v>
          </cell>
          <cell r="H33">
            <v>37871</v>
          </cell>
        </row>
        <row r="34">
          <cell r="A34">
            <v>36924</v>
          </cell>
          <cell r="B34">
            <v>2</v>
          </cell>
          <cell r="C34" t="str">
            <v>sexta-feira</v>
          </cell>
          <cell r="D34">
            <v>36950</v>
          </cell>
          <cell r="E34">
            <v>18</v>
          </cell>
          <cell r="F34">
            <v>28</v>
          </cell>
          <cell r="H34">
            <v>37906</v>
          </cell>
        </row>
        <row r="35">
          <cell r="A35">
            <v>36925</v>
          </cell>
          <cell r="B35">
            <v>2</v>
          </cell>
          <cell r="C35" t="str">
            <v>sábado</v>
          </cell>
          <cell r="D35">
            <v>36950</v>
          </cell>
          <cell r="E35">
            <v>18</v>
          </cell>
          <cell r="F35">
            <v>28</v>
          </cell>
          <cell r="H35">
            <v>37927</v>
          </cell>
        </row>
        <row r="36">
          <cell r="A36">
            <v>36926</v>
          </cell>
          <cell r="B36">
            <v>2</v>
          </cell>
          <cell r="C36" t="str">
            <v>domingo</v>
          </cell>
          <cell r="D36">
            <v>36950</v>
          </cell>
          <cell r="E36">
            <v>18</v>
          </cell>
          <cell r="F36">
            <v>28</v>
          </cell>
          <cell r="H36">
            <v>37940</v>
          </cell>
        </row>
        <row r="37">
          <cell r="A37">
            <v>36927</v>
          </cell>
          <cell r="B37">
            <v>3</v>
          </cell>
          <cell r="C37" t="str">
            <v>segunda-feira</v>
          </cell>
          <cell r="D37">
            <v>36950</v>
          </cell>
          <cell r="E37">
            <v>18</v>
          </cell>
          <cell r="F37">
            <v>28</v>
          </cell>
          <cell r="H37">
            <v>37980</v>
          </cell>
        </row>
        <row r="38">
          <cell r="A38">
            <v>36928</v>
          </cell>
          <cell r="B38">
            <v>4</v>
          </cell>
          <cell r="C38" t="str">
            <v>terça-feira</v>
          </cell>
          <cell r="D38">
            <v>36950</v>
          </cell>
          <cell r="E38">
            <v>18</v>
          </cell>
          <cell r="F38">
            <v>28</v>
          </cell>
          <cell r="H38">
            <v>37987</v>
          </cell>
        </row>
        <row r="39">
          <cell r="A39">
            <v>36929</v>
          </cell>
          <cell r="B39">
            <v>5</v>
          </cell>
          <cell r="C39" t="str">
            <v>quarta-feira</v>
          </cell>
          <cell r="D39">
            <v>36950</v>
          </cell>
          <cell r="E39">
            <v>18</v>
          </cell>
          <cell r="F39">
            <v>28</v>
          </cell>
          <cell r="H39">
            <v>38040</v>
          </cell>
        </row>
        <row r="40">
          <cell r="A40">
            <v>36930</v>
          </cell>
          <cell r="B40">
            <v>6</v>
          </cell>
          <cell r="C40" t="str">
            <v>quinta-feira</v>
          </cell>
          <cell r="D40">
            <v>36950</v>
          </cell>
          <cell r="E40">
            <v>18</v>
          </cell>
          <cell r="F40">
            <v>28</v>
          </cell>
          <cell r="H40">
            <v>38041</v>
          </cell>
        </row>
        <row r="41">
          <cell r="A41">
            <v>36931</v>
          </cell>
          <cell r="B41">
            <v>7</v>
          </cell>
          <cell r="C41" t="str">
            <v>sexta-feira</v>
          </cell>
          <cell r="D41">
            <v>36950</v>
          </cell>
          <cell r="E41">
            <v>18</v>
          </cell>
          <cell r="F41">
            <v>28</v>
          </cell>
          <cell r="H41">
            <v>38086</v>
          </cell>
        </row>
        <row r="42">
          <cell r="A42">
            <v>36932</v>
          </cell>
          <cell r="B42">
            <v>7</v>
          </cell>
          <cell r="C42" t="str">
            <v>sábado</v>
          </cell>
          <cell r="D42">
            <v>36950</v>
          </cell>
          <cell r="E42">
            <v>18</v>
          </cell>
          <cell r="F42">
            <v>28</v>
          </cell>
          <cell r="H42">
            <v>38098</v>
          </cell>
        </row>
        <row r="43">
          <cell r="A43">
            <v>36933</v>
          </cell>
          <cell r="B43">
            <v>7</v>
          </cell>
          <cell r="C43" t="str">
            <v>domingo</v>
          </cell>
          <cell r="D43">
            <v>36950</v>
          </cell>
          <cell r="E43">
            <v>18</v>
          </cell>
          <cell r="F43">
            <v>28</v>
          </cell>
          <cell r="H43">
            <v>38108</v>
          </cell>
        </row>
        <row r="44">
          <cell r="A44">
            <v>36934</v>
          </cell>
          <cell r="B44">
            <v>8</v>
          </cell>
          <cell r="C44" t="str">
            <v>segunda-feira</v>
          </cell>
          <cell r="D44">
            <v>36950</v>
          </cell>
          <cell r="E44">
            <v>18</v>
          </cell>
          <cell r="F44">
            <v>28</v>
          </cell>
          <cell r="H44">
            <v>38148</v>
          </cell>
        </row>
        <row r="45">
          <cell r="A45">
            <v>36935</v>
          </cell>
          <cell r="B45">
            <v>9</v>
          </cell>
          <cell r="C45" t="str">
            <v>terça-feira</v>
          </cell>
          <cell r="D45">
            <v>36950</v>
          </cell>
          <cell r="E45">
            <v>18</v>
          </cell>
          <cell r="F45">
            <v>28</v>
          </cell>
          <cell r="H45">
            <v>38237</v>
          </cell>
        </row>
        <row r="46">
          <cell r="A46">
            <v>36936</v>
          </cell>
          <cell r="B46">
            <v>10</v>
          </cell>
          <cell r="C46" t="str">
            <v>quarta-feira</v>
          </cell>
          <cell r="D46">
            <v>36950</v>
          </cell>
          <cell r="E46">
            <v>18</v>
          </cell>
          <cell r="F46">
            <v>28</v>
          </cell>
          <cell r="H46">
            <v>38272</v>
          </cell>
        </row>
        <row r="47">
          <cell r="A47">
            <v>36937</v>
          </cell>
          <cell r="B47">
            <v>11</v>
          </cell>
          <cell r="C47" t="str">
            <v>quinta-feira</v>
          </cell>
          <cell r="D47">
            <v>36950</v>
          </cell>
          <cell r="E47">
            <v>18</v>
          </cell>
          <cell r="F47">
            <v>28</v>
          </cell>
          <cell r="H47">
            <v>38293</v>
          </cell>
        </row>
        <row r="48">
          <cell r="A48">
            <v>36938</v>
          </cell>
          <cell r="B48">
            <v>12</v>
          </cell>
          <cell r="C48" t="str">
            <v>sexta-feira</v>
          </cell>
          <cell r="D48">
            <v>36950</v>
          </cell>
          <cell r="E48">
            <v>18</v>
          </cell>
          <cell r="F48">
            <v>28</v>
          </cell>
          <cell r="H48">
            <v>38306</v>
          </cell>
        </row>
        <row r="49">
          <cell r="A49">
            <v>36939</v>
          </cell>
          <cell r="B49">
            <v>12</v>
          </cell>
          <cell r="C49" t="str">
            <v>sábado</v>
          </cell>
          <cell r="D49">
            <v>36950</v>
          </cell>
          <cell r="E49">
            <v>18</v>
          </cell>
          <cell r="F49">
            <v>28</v>
          </cell>
          <cell r="H49">
            <v>38346</v>
          </cell>
        </row>
        <row r="50">
          <cell r="A50">
            <v>36940</v>
          </cell>
          <cell r="B50">
            <v>12</v>
          </cell>
          <cell r="C50" t="str">
            <v>domingo</v>
          </cell>
          <cell r="D50">
            <v>36950</v>
          </cell>
          <cell r="E50">
            <v>18</v>
          </cell>
          <cell r="F50">
            <v>28</v>
          </cell>
          <cell r="H50">
            <v>38353</v>
          </cell>
        </row>
        <row r="51">
          <cell r="A51">
            <v>36941</v>
          </cell>
          <cell r="B51">
            <v>13</v>
          </cell>
          <cell r="C51" t="str">
            <v>segunda-feira</v>
          </cell>
          <cell r="D51">
            <v>36950</v>
          </cell>
          <cell r="E51">
            <v>18</v>
          </cell>
          <cell r="F51">
            <v>28</v>
          </cell>
          <cell r="H51">
            <v>38390</v>
          </cell>
        </row>
        <row r="52">
          <cell r="A52">
            <v>36942</v>
          </cell>
          <cell r="B52">
            <v>14</v>
          </cell>
          <cell r="C52" t="str">
            <v>terça-feira</v>
          </cell>
          <cell r="D52">
            <v>36950</v>
          </cell>
          <cell r="E52">
            <v>18</v>
          </cell>
          <cell r="F52">
            <v>28</v>
          </cell>
          <cell r="H52">
            <v>38391</v>
          </cell>
        </row>
        <row r="53">
          <cell r="A53">
            <v>36943</v>
          </cell>
          <cell r="B53">
            <v>15</v>
          </cell>
          <cell r="C53" t="str">
            <v>quarta-feira</v>
          </cell>
          <cell r="D53">
            <v>36950</v>
          </cell>
          <cell r="E53">
            <v>18</v>
          </cell>
          <cell r="F53">
            <v>28</v>
          </cell>
          <cell r="H53">
            <v>38436</v>
          </cell>
        </row>
        <row r="54">
          <cell r="A54">
            <v>36944</v>
          </cell>
          <cell r="B54">
            <v>16</v>
          </cell>
          <cell r="C54" t="str">
            <v>quinta-feira</v>
          </cell>
          <cell r="D54">
            <v>36950</v>
          </cell>
          <cell r="E54">
            <v>18</v>
          </cell>
          <cell r="F54">
            <v>28</v>
          </cell>
          <cell r="H54">
            <v>38463</v>
          </cell>
        </row>
        <row r="55">
          <cell r="A55">
            <v>36945</v>
          </cell>
          <cell r="B55">
            <v>17</v>
          </cell>
          <cell r="C55" t="str">
            <v>sexta-feira</v>
          </cell>
          <cell r="D55">
            <v>36950</v>
          </cell>
          <cell r="E55">
            <v>18</v>
          </cell>
          <cell r="F55">
            <v>28</v>
          </cell>
          <cell r="H55">
            <v>38473</v>
          </cell>
        </row>
        <row r="56">
          <cell r="A56">
            <v>36946</v>
          </cell>
          <cell r="B56">
            <v>17</v>
          </cell>
          <cell r="C56" t="str">
            <v>sábado</v>
          </cell>
          <cell r="D56">
            <v>36950</v>
          </cell>
          <cell r="E56">
            <v>18</v>
          </cell>
          <cell r="F56">
            <v>28</v>
          </cell>
          <cell r="H56">
            <v>38498</v>
          </cell>
        </row>
        <row r="57">
          <cell r="A57">
            <v>36947</v>
          </cell>
          <cell r="B57">
            <v>17</v>
          </cell>
          <cell r="C57" t="str">
            <v>domingo</v>
          </cell>
          <cell r="D57">
            <v>36950</v>
          </cell>
          <cell r="E57">
            <v>18</v>
          </cell>
          <cell r="F57">
            <v>28</v>
          </cell>
          <cell r="H57">
            <v>38602</v>
          </cell>
        </row>
        <row r="58">
          <cell r="A58">
            <v>36948</v>
          </cell>
          <cell r="B58">
            <v>17</v>
          </cell>
          <cell r="C58" t="str">
            <v>segunda-feira</v>
          </cell>
          <cell r="D58">
            <v>36950</v>
          </cell>
          <cell r="E58">
            <v>18</v>
          </cell>
          <cell r="F58">
            <v>28</v>
          </cell>
          <cell r="H58">
            <v>38637</v>
          </cell>
        </row>
        <row r="59">
          <cell r="A59">
            <v>36949</v>
          </cell>
          <cell r="B59">
            <v>17</v>
          </cell>
          <cell r="C59" t="str">
            <v>terça-feira</v>
          </cell>
          <cell r="D59">
            <v>36950</v>
          </cell>
          <cell r="E59">
            <v>18</v>
          </cell>
          <cell r="F59">
            <v>28</v>
          </cell>
          <cell r="H59">
            <v>38658</v>
          </cell>
        </row>
        <row r="60">
          <cell r="A60">
            <v>36950</v>
          </cell>
          <cell r="B60">
            <v>18</v>
          </cell>
          <cell r="C60" t="str">
            <v>quarta-feira</v>
          </cell>
          <cell r="D60">
            <v>36950</v>
          </cell>
          <cell r="E60">
            <v>18</v>
          </cell>
          <cell r="F60">
            <v>28</v>
          </cell>
          <cell r="H60">
            <v>38671</v>
          </cell>
        </row>
        <row r="61">
          <cell r="A61">
            <v>36951</v>
          </cell>
          <cell r="B61">
            <v>1</v>
          </cell>
          <cell r="C61" t="str">
            <v>quinta-feira</v>
          </cell>
          <cell r="D61">
            <v>36981</v>
          </cell>
          <cell r="E61">
            <v>22</v>
          </cell>
          <cell r="F61">
            <v>31</v>
          </cell>
          <cell r="H61">
            <v>38711</v>
          </cell>
        </row>
        <row r="62">
          <cell r="A62">
            <v>36952</v>
          </cell>
          <cell r="B62">
            <v>2</v>
          </cell>
          <cell r="C62" t="str">
            <v>sexta-feira</v>
          </cell>
          <cell r="D62">
            <v>36981</v>
          </cell>
          <cell r="E62">
            <v>22</v>
          </cell>
          <cell r="F62">
            <v>31</v>
          </cell>
          <cell r="H62">
            <v>38718</v>
          </cell>
        </row>
        <row r="63">
          <cell r="A63">
            <v>36953</v>
          </cell>
          <cell r="B63">
            <v>2</v>
          </cell>
          <cell r="C63" t="str">
            <v>sábado</v>
          </cell>
          <cell r="D63">
            <v>36981</v>
          </cell>
          <cell r="E63">
            <v>22</v>
          </cell>
          <cell r="F63">
            <v>31</v>
          </cell>
          <cell r="H63">
            <v>38775</v>
          </cell>
        </row>
        <row r="64">
          <cell r="A64">
            <v>36954</v>
          </cell>
          <cell r="B64">
            <v>2</v>
          </cell>
          <cell r="C64" t="str">
            <v>domingo</v>
          </cell>
          <cell r="D64">
            <v>36981</v>
          </cell>
          <cell r="E64">
            <v>22</v>
          </cell>
          <cell r="F64">
            <v>31</v>
          </cell>
          <cell r="H64">
            <v>38776</v>
          </cell>
        </row>
        <row r="65">
          <cell r="A65">
            <v>36955</v>
          </cell>
          <cell r="B65">
            <v>3</v>
          </cell>
          <cell r="C65" t="str">
            <v>segunda-feira</v>
          </cell>
          <cell r="D65">
            <v>36981</v>
          </cell>
          <cell r="E65">
            <v>22</v>
          </cell>
          <cell r="F65">
            <v>31</v>
          </cell>
          <cell r="H65">
            <v>38821</v>
          </cell>
        </row>
        <row r="66">
          <cell r="A66">
            <v>36956</v>
          </cell>
          <cell r="B66">
            <v>4</v>
          </cell>
          <cell r="C66" t="str">
            <v>terça-feira</v>
          </cell>
          <cell r="D66">
            <v>36981</v>
          </cell>
          <cell r="E66">
            <v>22</v>
          </cell>
          <cell r="F66">
            <v>31</v>
          </cell>
          <cell r="H66">
            <v>38828</v>
          </cell>
        </row>
        <row r="67">
          <cell r="A67">
            <v>36957</v>
          </cell>
          <cell r="B67">
            <v>5</v>
          </cell>
          <cell r="C67" t="str">
            <v>quarta-feira</v>
          </cell>
          <cell r="D67">
            <v>36981</v>
          </cell>
          <cell r="E67">
            <v>22</v>
          </cell>
          <cell r="F67">
            <v>31</v>
          </cell>
          <cell r="H67">
            <v>38838</v>
          </cell>
        </row>
        <row r="68">
          <cell r="A68">
            <v>36958</v>
          </cell>
          <cell r="B68">
            <v>6</v>
          </cell>
          <cell r="C68" t="str">
            <v>quinta-feira</v>
          </cell>
          <cell r="D68">
            <v>36981</v>
          </cell>
          <cell r="E68">
            <v>22</v>
          </cell>
          <cell r="F68">
            <v>31</v>
          </cell>
          <cell r="H68">
            <v>38883</v>
          </cell>
        </row>
        <row r="69">
          <cell r="A69">
            <v>36959</v>
          </cell>
          <cell r="B69">
            <v>7</v>
          </cell>
          <cell r="C69" t="str">
            <v>sexta-feira</v>
          </cell>
          <cell r="D69">
            <v>36981</v>
          </cell>
          <cell r="E69">
            <v>22</v>
          </cell>
          <cell r="F69">
            <v>31</v>
          </cell>
          <cell r="H69">
            <v>38967</v>
          </cell>
        </row>
        <row r="70">
          <cell r="A70">
            <v>36960</v>
          </cell>
          <cell r="B70">
            <v>7</v>
          </cell>
          <cell r="C70" t="str">
            <v>sábado</v>
          </cell>
          <cell r="D70">
            <v>36981</v>
          </cell>
          <cell r="E70">
            <v>22</v>
          </cell>
          <cell r="F70">
            <v>31</v>
          </cell>
          <cell r="H70">
            <v>39002</v>
          </cell>
        </row>
        <row r="71">
          <cell r="A71">
            <v>36961</v>
          </cell>
          <cell r="B71">
            <v>7</v>
          </cell>
          <cell r="C71" t="str">
            <v>domingo</v>
          </cell>
          <cell r="D71">
            <v>36981</v>
          </cell>
          <cell r="E71">
            <v>22</v>
          </cell>
          <cell r="F71">
            <v>31</v>
          </cell>
          <cell r="H71">
            <v>39023</v>
          </cell>
        </row>
        <row r="72">
          <cell r="A72">
            <v>36962</v>
          </cell>
          <cell r="B72">
            <v>8</v>
          </cell>
          <cell r="C72" t="str">
            <v>segunda-feira</v>
          </cell>
          <cell r="D72">
            <v>36981</v>
          </cell>
          <cell r="E72">
            <v>22</v>
          </cell>
          <cell r="F72">
            <v>31</v>
          </cell>
          <cell r="H72">
            <v>39036</v>
          </cell>
        </row>
        <row r="73">
          <cell r="A73">
            <v>36963</v>
          </cell>
          <cell r="B73">
            <v>9</v>
          </cell>
          <cell r="C73" t="str">
            <v>terça-feira</v>
          </cell>
          <cell r="D73">
            <v>36981</v>
          </cell>
          <cell r="E73">
            <v>22</v>
          </cell>
          <cell r="F73">
            <v>31</v>
          </cell>
          <cell r="H73">
            <v>39076</v>
          </cell>
        </row>
        <row r="74">
          <cell r="A74">
            <v>36964</v>
          </cell>
          <cell r="B74">
            <v>10</v>
          </cell>
          <cell r="C74" t="str">
            <v>quarta-feira</v>
          </cell>
          <cell r="D74">
            <v>36981</v>
          </cell>
          <cell r="E74">
            <v>22</v>
          </cell>
          <cell r="F74">
            <v>31</v>
          </cell>
          <cell r="H74">
            <v>39083</v>
          </cell>
        </row>
        <row r="75">
          <cell r="A75">
            <v>36965</v>
          </cell>
          <cell r="B75">
            <v>11</v>
          </cell>
          <cell r="C75" t="str">
            <v>quinta-feira</v>
          </cell>
          <cell r="D75">
            <v>36981</v>
          </cell>
          <cell r="E75">
            <v>22</v>
          </cell>
          <cell r="F75">
            <v>31</v>
          </cell>
          <cell r="H75">
            <v>39132</v>
          </cell>
        </row>
        <row r="76">
          <cell r="A76">
            <v>36966</v>
          </cell>
          <cell r="B76">
            <v>12</v>
          </cell>
          <cell r="C76" t="str">
            <v>sexta-feira</v>
          </cell>
          <cell r="D76">
            <v>36981</v>
          </cell>
          <cell r="E76">
            <v>22</v>
          </cell>
          <cell r="F76">
            <v>31</v>
          </cell>
          <cell r="H76">
            <v>39133</v>
          </cell>
        </row>
        <row r="77">
          <cell r="A77">
            <v>36967</v>
          </cell>
          <cell r="B77">
            <v>12</v>
          </cell>
          <cell r="C77" t="str">
            <v>sábado</v>
          </cell>
          <cell r="D77">
            <v>36981</v>
          </cell>
          <cell r="E77">
            <v>22</v>
          </cell>
          <cell r="F77">
            <v>31</v>
          </cell>
          <cell r="H77">
            <v>39178</v>
          </cell>
        </row>
        <row r="78">
          <cell r="A78">
            <v>36968</v>
          </cell>
          <cell r="B78">
            <v>12</v>
          </cell>
          <cell r="C78" t="str">
            <v>domingo</v>
          </cell>
          <cell r="D78">
            <v>36981</v>
          </cell>
          <cell r="E78">
            <v>22</v>
          </cell>
          <cell r="F78">
            <v>31</v>
          </cell>
          <cell r="H78">
            <v>39193</v>
          </cell>
        </row>
        <row r="79">
          <cell r="A79">
            <v>36969</v>
          </cell>
          <cell r="B79">
            <v>13</v>
          </cell>
          <cell r="C79" t="str">
            <v>segunda-feira</v>
          </cell>
          <cell r="D79">
            <v>36981</v>
          </cell>
          <cell r="E79">
            <v>22</v>
          </cell>
          <cell r="F79">
            <v>31</v>
          </cell>
          <cell r="H79">
            <v>39203</v>
          </cell>
        </row>
        <row r="80">
          <cell r="A80">
            <v>36970</v>
          </cell>
          <cell r="B80">
            <v>14</v>
          </cell>
          <cell r="C80" t="str">
            <v>terça-feira</v>
          </cell>
          <cell r="D80">
            <v>36981</v>
          </cell>
          <cell r="E80">
            <v>22</v>
          </cell>
          <cell r="F80">
            <v>31</v>
          </cell>
          <cell r="H80">
            <v>39240</v>
          </cell>
        </row>
        <row r="81">
          <cell r="A81">
            <v>36971</v>
          </cell>
          <cell r="B81">
            <v>15</v>
          </cell>
          <cell r="C81" t="str">
            <v>quarta-feira</v>
          </cell>
          <cell r="D81">
            <v>36981</v>
          </cell>
          <cell r="E81">
            <v>22</v>
          </cell>
          <cell r="F81">
            <v>31</v>
          </cell>
          <cell r="H81">
            <v>39332</v>
          </cell>
        </row>
        <row r="82">
          <cell r="A82">
            <v>36972</v>
          </cell>
          <cell r="B82">
            <v>16</v>
          </cell>
          <cell r="C82" t="str">
            <v>quinta-feira</v>
          </cell>
          <cell r="D82">
            <v>36981</v>
          </cell>
          <cell r="E82">
            <v>22</v>
          </cell>
          <cell r="F82">
            <v>31</v>
          </cell>
          <cell r="H82">
            <v>39367</v>
          </cell>
        </row>
        <row r="83">
          <cell r="A83">
            <v>36973</v>
          </cell>
          <cell r="B83">
            <v>17</v>
          </cell>
          <cell r="C83" t="str">
            <v>sexta-feira</v>
          </cell>
          <cell r="D83">
            <v>36981</v>
          </cell>
          <cell r="E83">
            <v>22</v>
          </cell>
          <cell r="F83">
            <v>31</v>
          </cell>
          <cell r="H83">
            <v>39388</v>
          </cell>
        </row>
        <row r="84">
          <cell r="A84">
            <v>36974</v>
          </cell>
          <cell r="B84">
            <v>17</v>
          </cell>
          <cell r="C84" t="str">
            <v>sábado</v>
          </cell>
          <cell r="D84">
            <v>36981</v>
          </cell>
          <cell r="E84">
            <v>22</v>
          </cell>
          <cell r="F84">
            <v>31</v>
          </cell>
          <cell r="H84">
            <v>39401</v>
          </cell>
        </row>
        <row r="85">
          <cell r="A85">
            <v>36975</v>
          </cell>
          <cell r="B85">
            <v>17</v>
          </cell>
          <cell r="C85" t="str">
            <v>domingo</v>
          </cell>
          <cell r="D85">
            <v>36981</v>
          </cell>
          <cell r="E85">
            <v>22</v>
          </cell>
          <cell r="F85">
            <v>31</v>
          </cell>
          <cell r="H85">
            <v>39441</v>
          </cell>
        </row>
        <row r="86">
          <cell r="A86">
            <v>36976</v>
          </cell>
          <cell r="B86">
            <v>18</v>
          </cell>
          <cell r="C86" t="str">
            <v>segunda-feira</v>
          </cell>
          <cell r="D86">
            <v>36981</v>
          </cell>
          <cell r="E86">
            <v>22</v>
          </cell>
          <cell r="F86">
            <v>31</v>
          </cell>
        </row>
        <row r="87">
          <cell r="A87">
            <v>36977</v>
          </cell>
          <cell r="B87">
            <v>19</v>
          </cell>
          <cell r="C87" t="str">
            <v>terça-feira</v>
          </cell>
          <cell r="D87">
            <v>36981</v>
          </cell>
          <cell r="E87">
            <v>22</v>
          </cell>
          <cell r="F87">
            <v>31</v>
          </cell>
        </row>
        <row r="88">
          <cell r="A88">
            <v>36978</v>
          </cell>
          <cell r="B88">
            <v>20</v>
          </cell>
          <cell r="C88" t="str">
            <v>quarta-feira</v>
          </cell>
          <cell r="D88">
            <v>36981</v>
          </cell>
          <cell r="E88">
            <v>22</v>
          </cell>
          <cell r="F88">
            <v>31</v>
          </cell>
        </row>
        <row r="89">
          <cell r="A89">
            <v>36979</v>
          </cell>
          <cell r="B89">
            <v>21</v>
          </cell>
          <cell r="C89" t="str">
            <v>quinta-feira</v>
          </cell>
          <cell r="D89">
            <v>36981</v>
          </cell>
          <cell r="E89">
            <v>22</v>
          </cell>
          <cell r="F89">
            <v>31</v>
          </cell>
        </row>
        <row r="90">
          <cell r="A90">
            <v>36980</v>
          </cell>
          <cell r="B90">
            <v>22</v>
          </cell>
          <cell r="C90" t="str">
            <v>sexta-feira</v>
          </cell>
          <cell r="D90">
            <v>36981</v>
          </cell>
          <cell r="E90">
            <v>22</v>
          </cell>
          <cell r="F90">
            <v>31</v>
          </cell>
        </row>
        <row r="91">
          <cell r="A91">
            <v>36981</v>
          </cell>
          <cell r="B91">
            <v>22</v>
          </cell>
          <cell r="C91" t="str">
            <v>sábado</v>
          </cell>
          <cell r="D91">
            <v>36981</v>
          </cell>
          <cell r="E91">
            <v>22</v>
          </cell>
          <cell r="F91">
            <v>31</v>
          </cell>
        </row>
        <row r="92">
          <cell r="A92">
            <v>36982</v>
          </cell>
          <cell r="B92">
            <v>0</v>
          </cell>
          <cell r="C92" t="str">
            <v>domingo</v>
          </cell>
          <cell r="D92">
            <v>37011</v>
          </cell>
          <cell r="E92">
            <v>20</v>
          </cell>
          <cell r="F92">
            <v>30</v>
          </cell>
        </row>
        <row r="93">
          <cell r="A93">
            <v>36983</v>
          </cell>
          <cell r="B93">
            <v>1</v>
          </cell>
          <cell r="C93" t="str">
            <v>segunda-feira</v>
          </cell>
          <cell r="D93">
            <v>37011</v>
          </cell>
          <cell r="E93">
            <v>20</v>
          </cell>
          <cell r="F93">
            <v>30</v>
          </cell>
        </row>
        <row r="94">
          <cell r="A94">
            <v>36984</v>
          </cell>
          <cell r="B94">
            <v>2</v>
          </cell>
          <cell r="C94" t="str">
            <v>terça-feira</v>
          </cell>
          <cell r="D94">
            <v>37011</v>
          </cell>
          <cell r="E94">
            <v>20</v>
          </cell>
          <cell r="F94">
            <v>30</v>
          </cell>
        </row>
        <row r="95">
          <cell r="A95">
            <v>36985</v>
          </cell>
          <cell r="B95">
            <v>3</v>
          </cell>
          <cell r="C95" t="str">
            <v>quarta-feira</v>
          </cell>
          <cell r="D95">
            <v>37011</v>
          </cell>
          <cell r="E95">
            <v>20</v>
          </cell>
          <cell r="F95">
            <v>30</v>
          </cell>
        </row>
        <row r="96">
          <cell r="A96">
            <v>36986</v>
          </cell>
          <cell r="B96">
            <v>4</v>
          </cell>
          <cell r="C96" t="str">
            <v>quinta-feira</v>
          </cell>
          <cell r="D96">
            <v>37011</v>
          </cell>
          <cell r="E96">
            <v>20</v>
          </cell>
          <cell r="F96">
            <v>30</v>
          </cell>
        </row>
        <row r="97">
          <cell r="A97">
            <v>36987</v>
          </cell>
          <cell r="B97">
            <v>5</v>
          </cell>
          <cell r="C97" t="str">
            <v>sexta-feira</v>
          </cell>
          <cell r="D97">
            <v>37011</v>
          </cell>
          <cell r="E97">
            <v>20</v>
          </cell>
          <cell r="F97">
            <v>30</v>
          </cell>
        </row>
        <row r="98">
          <cell r="A98">
            <v>36988</v>
          </cell>
          <cell r="B98">
            <v>5</v>
          </cell>
          <cell r="C98" t="str">
            <v>sábado</v>
          </cell>
          <cell r="D98">
            <v>37011</v>
          </cell>
          <cell r="E98">
            <v>20</v>
          </cell>
          <cell r="F98">
            <v>30</v>
          </cell>
        </row>
        <row r="99">
          <cell r="A99">
            <v>36989</v>
          </cell>
          <cell r="B99">
            <v>5</v>
          </cell>
          <cell r="C99" t="str">
            <v>domingo</v>
          </cell>
          <cell r="D99">
            <v>37011</v>
          </cell>
          <cell r="E99">
            <v>20</v>
          </cell>
          <cell r="F99">
            <v>30</v>
          </cell>
        </row>
        <row r="100">
          <cell r="A100">
            <v>36990</v>
          </cell>
          <cell r="B100">
            <v>6</v>
          </cell>
          <cell r="C100" t="str">
            <v>segunda-feira</v>
          </cell>
          <cell r="D100">
            <v>37011</v>
          </cell>
          <cell r="E100">
            <v>20</v>
          </cell>
          <cell r="F100">
            <v>30</v>
          </cell>
        </row>
        <row r="101">
          <cell r="A101">
            <v>36991</v>
          </cell>
          <cell r="B101">
            <v>7</v>
          </cell>
          <cell r="C101" t="str">
            <v>terça-feira</v>
          </cell>
          <cell r="D101">
            <v>37011</v>
          </cell>
          <cell r="E101">
            <v>20</v>
          </cell>
          <cell r="F101">
            <v>30</v>
          </cell>
        </row>
        <row r="102">
          <cell r="A102">
            <v>36992</v>
          </cell>
          <cell r="B102">
            <v>8</v>
          </cell>
          <cell r="C102" t="str">
            <v>quarta-feira</v>
          </cell>
          <cell r="D102">
            <v>37011</v>
          </cell>
          <cell r="E102">
            <v>20</v>
          </cell>
          <cell r="F102">
            <v>30</v>
          </cell>
        </row>
        <row r="103">
          <cell r="A103">
            <v>36993</v>
          </cell>
          <cell r="B103">
            <v>9</v>
          </cell>
          <cell r="C103" t="str">
            <v>quinta-feira</v>
          </cell>
          <cell r="D103">
            <v>37011</v>
          </cell>
          <cell r="E103">
            <v>20</v>
          </cell>
          <cell r="F103">
            <v>30</v>
          </cell>
        </row>
        <row r="104">
          <cell r="A104">
            <v>36994</v>
          </cell>
          <cell r="B104">
            <v>9</v>
          </cell>
          <cell r="C104" t="str">
            <v>sexta-feira</v>
          </cell>
          <cell r="D104">
            <v>37011</v>
          </cell>
          <cell r="E104">
            <v>20</v>
          </cell>
          <cell r="F104">
            <v>30</v>
          </cell>
        </row>
        <row r="105">
          <cell r="A105">
            <v>36995</v>
          </cell>
          <cell r="B105">
            <v>9</v>
          </cell>
          <cell r="C105" t="str">
            <v>sábado</v>
          </cell>
          <cell r="D105">
            <v>37011</v>
          </cell>
          <cell r="E105">
            <v>20</v>
          </cell>
          <cell r="F105">
            <v>30</v>
          </cell>
        </row>
        <row r="106">
          <cell r="A106">
            <v>36996</v>
          </cell>
          <cell r="B106">
            <v>9</v>
          </cell>
          <cell r="C106" t="str">
            <v>domingo</v>
          </cell>
          <cell r="D106">
            <v>37011</v>
          </cell>
          <cell r="E106">
            <v>20</v>
          </cell>
          <cell r="F106">
            <v>30</v>
          </cell>
        </row>
        <row r="107">
          <cell r="A107">
            <v>36997</v>
          </cell>
          <cell r="B107">
            <v>10</v>
          </cell>
          <cell r="C107" t="str">
            <v>segunda-feira</v>
          </cell>
          <cell r="D107">
            <v>37011</v>
          </cell>
          <cell r="E107">
            <v>20</v>
          </cell>
          <cell r="F107">
            <v>30</v>
          </cell>
        </row>
        <row r="108">
          <cell r="A108">
            <v>36998</v>
          </cell>
          <cell r="B108">
            <v>11</v>
          </cell>
          <cell r="C108" t="str">
            <v>terça-feira</v>
          </cell>
          <cell r="D108">
            <v>37011</v>
          </cell>
          <cell r="E108">
            <v>20</v>
          </cell>
          <cell r="F108">
            <v>30</v>
          </cell>
        </row>
        <row r="109">
          <cell r="A109">
            <v>36999</v>
          </cell>
          <cell r="B109">
            <v>12</v>
          </cell>
          <cell r="C109" t="str">
            <v>quarta-feira</v>
          </cell>
          <cell r="D109">
            <v>37011</v>
          </cell>
          <cell r="E109">
            <v>20</v>
          </cell>
          <cell r="F109">
            <v>30</v>
          </cell>
        </row>
        <row r="110">
          <cell r="A110">
            <v>37000</v>
          </cell>
          <cell r="B110">
            <v>13</v>
          </cell>
          <cell r="C110" t="str">
            <v>quinta-feira</v>
          </cell>
          <cell r="D110">
            <v>37011</v>
          </cell>
          <cell r="E110">
            <v>20</v>
          </cell>
          <cell r="F110">
            <v>30</v>
          </cell>
        </row>
        <row r="111">
          <cell r="A111">
            <v>37001</v>
          </cell>
          <cell r="B111">
            <v>14</v>
          </cell>
          <cell r="C111" t="str">
            <v>sexta-feira</v>
          </cell>
          <cell r="D111">
            <v>37011</v>
          </cell>
          <cell r="E111">
            <v>20</v>
          </cell>
          <cell r="F111">
            <v>30</v>
          </cell>
        </row>
        <row r="112">
          <cell r="A112">
            <v>37002</v>
          </cell>
          <cell r="B112">
            <v>14</v>
          </cell>
          <cell r="C112" t="str">
            <v>sábado</v>
          </cell>
          <cell r="D112">
            <v>37011</v>
          </cell>
          <cell r="E112">
            <v>20</v>
          </cell>
          <cell r="F112">
            <v>30</v>
          </cell>
        </row>
        <row r="113">
          <cell r="A113">
            <v>37003</v>
          </cell>
          <cell r="B113">
            <v>14</v>
          </cell>
          <cell r="C113" t="str">
            <v>domingo</v>
          </cell>
          <cell r="D113">
            <v>37011</v>
          </cell>
          <cell r="E113">
            <v>20</v>
          </cell>
          <cell r="F113">
            <v>30</v>
          </cell>
        </row>
        <row r="114">
          <cell r="A114">
            <v>37004</v>
          </cell>
          <cell r="B114">
            <v>15</v>
          </cell>
          <cell r="C114" t="str">
            <v>segunda-feira</v>
          </cell>
          <cell r="D114">
            <v>37011</v>
          </cell>
          <cell r="E114">
            <v>20</v>
          </cell>
          <cell r="F114">
            <v>30</v>
          </cell>
        </row>
        <row r="115">
          <cell r="A115">
            <v>37005</v>
          </cell>
          <cell r="B115">
            <v>16</v>
          </cell>
          <cell r="C115" t="str">
            <v>terça-feira</v>
          </cell>
          <cell r="D115">
            <v>37011</v>
          </cell>
          <cell r="E115">
            <v>20</v>
          </cell>
          <cell r="F115">
            <v>30</v>
          </cell>
        </row>
        <row r="116">
          <cell r="A116">
            <v>37006</v>
          </cell>
          <cell r="B116">
            <v>17</v>
          </cell>
          <cell r="C116" t="str">
            <v>quarta-feira</v>
          </cell>
          <cell r="D116">
            <v>37011</v>
          </cell>
          <cell r="E116">
            <v>20</v>
          </cell>
          <cell r="F116">
            <v>30</v>
          </cell>
        </row>
        <row r="117">
          <cell r="A117">
            <v>37007</v>
          </cell>
          <cell r="B117">
            <v>18</v>
          </cell>
          <cell r="C117" t="str">
            <v>quinta-feira</v>
          </cell>
          <cell r="D117">
            <v>37011</v>
          </cell>
          <cell r="E117">
            <v>20</v>
          </cell>
          <cell r="F117">
            <v>30</v>
          </cell>
        </row>
        <row r="118">
          <cell r="A118">
            <v>37008</v>
          </cell>
          <cell r="B118">
            <v>19</v>
          </cell>
          <cell r="C118" t="str">
            <v>sexta-feira</v>
          </cell>
          <cell r="D118">
            <v>37011</v>
          </cell>
          <cell r="E118">
            <v>20</v>
          </cell>
          <cell r="F118">
            <v>30</v>
          </cell>
        </row>
        <row r="119">
          <cell r="A119">
            <v>37009</v>
          </cell>
          <cell r="B119">
            <v>19</v>
          </cell>
          <cell r="C119" t="str">
            <v>sábado</v>
          </cell>
          <cell r="D119">
            <v>37011</v>
          </cell>
          <cell r="E119">
            <v>20</v>
          </cell>
          <cell r="F119">
            <v>30</v>
          </cell>
        </row>
        <row r="120">
          <cell r="A120">
            <v>37010</v>
          </cell>
          <cell r="B120">
            <v>19</v>
          </cell>
          <cell r="C120" t="str">
            <v>domingo</v>
          </cell>
          <cell r="D120">
            <v>37011</v>
          </cell>
          <cell r="E120">
            <v>20</v>
          </cell>
          <cell r="F120">
            <v>30</v>
          </cell>
        </row>
        <row r="121">
          <cell r="A121">
            <v>37011</v>
          </cell>
          <cell r="B121">
            <v>20</v>
          </cell>
          <cell r="C121" t="str">
            <v>segunda-feira</v>
          </cell>
          <cell r="D121">
            <v>37011</v>
          </cell>
          <cell r="E121">
            <v>20</v>
          </cell>
          <cell r="F121">
            <v>30</v>
          </cell>
        </row>
        <row r="122">
          <cell r="A122">
            <v>37012</v>
          </cell>
          <cell r="B122">
            <v>0</v>
          </cell>
          <cell r="C122" t="str">
            <v>terça-feira</v>
          </cell>
          <cell r="D122">
            <v>37042</v>
          </cell>
          <cell r="E122">
            <v>22</v>
          </cell>
          <cell r="F122">
            <v>31</v>
          </cell>
        </row>
        <row r="123">
          <cell r="A123">
            <v>37013</v>
          </cell>
          <cell r="B123">
            <v>1</v>
          </cell>
          <cell r="C123" t="str">
            <v>quarta-feira</v>
          </cell>
          <cell r="D123">
            <v>37042</v>
          </cell>
          <cell r="E123">
            <v>22</v>
          </cell>
          <cell r="F123">
            <v>31</v>
          </cell>
        </row>
        <row r="124">
          <cell r="A124">
            <v>37014</v>
          </cell>
          <cell r="B124">
            <v>2</v>
          </cell>
          <cell r="C124" t="str">
            <v>quinta-feira</v>
          </cell>
          <cell r="D124">
            <v>37042</v>
          </cell>
          <cell r="E124">
            <v>22</v>
          </cell>
          <cell r="F124">
            <v>31</v>
          </cell>
        </row>
        <row r="125">
          <cell r="A125">
            <v>37015</v>
          </cell>
          <cell r="B125">
            <v>3</v>
          </cell>
          <cell r="C125" t="str">
            <v>sexta-feira</v>
          </cell>
          <cell r="D125">
            <v>37042</v>
          </cell>
          <cell r="E125">
            <v>22</v>
          </cell>
          <cell r="F125">
            <v>31</v>
          </cell>
        </row>
        <row r="126">
          <cell r="A126">
            <v>37016</v>
          </cell>
          <cell r="B126">
            <v>3</v>
          </cell>
          <cell r="C126" t="str">
            <v>sábado</v>
          </cell>
          <cell r="D126">
            <v>37042</v>
          </cell>
          <cell r="E126">
            <v>22</v>
          </cell>
          <cell r="F126">
            <v>31</v>
          </cell>
        </row>
        <row r="127">
          <cell r="A127">
            <v>37017</v>
          </cell>
          <cell r="B127">
            <v>3</v>
          </cell>
          <cell r="C127" t="str">
            <v>domingo</v>
          </cell>
          <cell r="D127">
            <v>37042</v>
          </cell>
          <cell r="E127">
            <v>22</v>
          </cell>
          <cell r="F127">
            <v>31</v>
          </cell>
        </row>
        <row r="128">
          <cell r="A128">
            <v>37018</v>
          </cell>
          <cell r="B128">
            <v>4</v>
          </cell>
          <cell r="C128" t="str">
            <v>segunda-feira</v>
          </cell>
          <cell r="D128">
            <v>37042</v>
          </cell>
          <cell r="E128">
            <v>22</v>
          </cell>
          <cell r="F128">
            <v>31</v>
          </cell>
        </row>
        <row r="129">
          <cell r="A129">
            <v>37019</v>
          </cell>
          <cell r="B129">
            <v>5</v>
          </cell>
          <cell r="C129" t="str">
            <v>terça-feira</v>
          </cell>
          <cell r="D129">
            <v>37042</v>
          </cell>
          <cell r="E129">
            <v>22</v>
          </cell>
          <cell r="F129">
            <v>31</v>
          </cell>
        </row>
        <row r="130">
          <cell r="A130">
            <v>37020</v>
          </cell>
          <cell r="B130">
            <v>6</v>
          </cell>
          <cell r="C130" t="str">
            <v>quarta-feira</v>
          </cell>
          <cell r="D130">
            <v>37042</v>
          </cell>
          <cell r="E130">
            <v>22</v>
          </cell>
          <cell r="F130">
            <v>31</v>
          </cell>
        </row>
        <row r="131">
          <cell r="A131">
            <v>37021</v>
          </cell>
          <cell r="B131">
            <v>7</v>
          </cell>
          <cell r="C131" t="str">
            <v>quinta-feira</v>
          </cell>
          <cell r="D131">
            <v>37042</v>
          </cell>
          <cell r="E131">
            <v>22</v>
          </cell>
          <cell r="F131">
            <v>31</v>
          </cell>
        </row>
        <row r="132">
          <cell r="A132">
            <v>37022</v>
          </cell>
          <cell r="B132">
            <v>8</v>
          </cell>
          <cell r="C132" t="str">
            <v>sexta-feira</v>
          </cell>
          <cell r="D132">
            <v>37042</v>
          </cell>
          <cell r="E132">
            <v>22</v>
          </cell>
          <cell r="F132">
            <v>31</v>
          </cell>
        </row>
        <row r="133">
          <cell r="A133">
            <v>37023</v>
          </cell>
          <cell r="B133">
            <v>8</v>
          </cell>
          <cell r="C133" t="str">
            <v>sábado</v>
          </cell>
          <cell r="D133">
            <v>37042</v>
          </cell>
          <cell r="E133">
            <v>22</v>
          </cell>
          <cell r="F133">
            <v>31</v>
          </cell>
        </row>
        <row r="134">
          <cell r="A134">
            <v>37024</v>
          </cell>
          <cell r="B134">
            <v>8</v>
          </cell>
          <cell r="C134" t="str">
            <v>domingo</v>
          </cell>
          <cell r="D134">
            <v>37042</v>
          </cell>
          <cell r="E134">
            <v>22</v>
          </cell>
          <cell r="F134">
            <v>31</v>
          </cell>
        </row>
        <row r="135">
          <cell r="A135">
            <v>37025</v>
          </cell>
          <cell r="B135">
            <v>9</v>
          </cell>
          <cell r="C135" t="str">
            <v>segunda-feira</v>
          </cell>
          <cell r="D135">
            <v>37042</v>
          </cell>
          <cell r="E135">
            <v>22</v>
          </cell>
          <cell r="F135">
            <v>31</v>
          </cell>
        </row>
        <row r="136">
          <cell r="A136">
            <v>37026</v>
          </cell>
          <cell r="B136">
            <v>10</v>
          </cell>
          <cell r="C136" t="str">
            <v>terça-feira</v>
          </cell>
          <cell r="D136">
            <v>37042</v>
          </cell>
          <cell r="E136">
            <v>22</v>
          </cell>
          <cell r="F136">
            <v>31</v>
          </cell>
        </row>
        <row r="137">
          <cell r="A137">
            <v>37027</v>
          </cell>
          <cell r="B137">
            <v>11</v>
          </cell>
          <cell r="C137" t="str">
            <v>quarta-feira</v>
          </cell>
          <cell r="D137">
            <v>37042</v>
          </cell>
          <cell r="E137">
            <v>22</v>
          </cell>
          <cell r="F137">
            <v>31</v>
          </cell>
        </row>
        <row r="138">
          <cell r="A138">
            <v>37028</v>
          </cell>
          <cell r="B138">
            <v>12</v>
          </cell>
          <cell r="C138" t="str">
            <v>quinta-feira</v>
          </cell>
          <cell r="D138">
            <v>37042</v>
          </cell>
          <cell r="E138">
            <v>22</v>
          </cell>
          <cell r="F138">
            <v>31</v>
          </cell>
        </row>
        <row r="139">
          <cell r="A139">
            <v>37029</v>
          </cell>
          <cell r="B139">
            <v>13</v>
          </cell>
          <cell r="C139" t="str">
            <v>sexta-feira</v>
          </cell>
          <cell r="D139">
            <v>37042</v>
          </cell>
          <cell r="E139">
            <v>22</v>
          </cell>
          <cell r="F139">
            <v>31</v>
          </cell>
        </row>
        <row r="140">
          <cell r="A140">
            <v>37030</v>
          </cell>
          <cell r="B140">
            <v>13</v>
          </cell>
          <cell r="C140" t="str">
            <v>sábado</v>
          </cell>
          <cell r="D140">
            <v>37042</v>
          </cell>
          <cell r="E140">
            <v>22</v>
          </cell>
          <cell r="F140">
            <v>31</v>
          </cell>
        </row>
        <row r="141">
          <cell r="A141">
            <v>37031</v>
          </cell>
          <cell r="B141">
            <v>13</v>
          </cell>
          <cell r="C141" t="str">
            <v>domingo</v>
          </cell>
          <cell r="D141">
            <v>37042</v>
          </cell>
          <cell r="E141">
            <v>22</v>
          </cell>
          <cell r="F141">
            <v>31</v>
          </cell>
        </row>
        <row r="142">
          <cell r="A142">
            <v>37032</v>
          </cell>
          <cell r="B142">
            <v>14</v>
          </cell>
          <cell r="C142" t="str">
            <v>segunda-feira</v>
          </cell>
          <cell r="D142">
            <v>37042</v>
          </cell>
          <cell r="E142">
            <v>22</v>
          </cell>
          <cell r="F142">
            <v>31</v>
          </cell>
        </row>
        <row r="143">
          <cell r="A143">
            <v>37033</v>
          </cell>
          <cell r="B143">
            <v>15</v>
          </cell>
          <cell r="C143" t="str">
            <v>terça-feira</v>
          </cell>
          <cell r="D143">
            <v>37042</v>
          </cell>
          <cell r="E143">
            <v>22</v>
          </cell>
          <cell r="F143">
            <v>31</v>
          </cell>
        </row>
        <row r="144">
          <cell r="A144">
            <v>37034</v>
          </cell>
          <cell r="B144">
            <v>16</v>
          </cell>
          <cell r="C144" t="str">
            <v>quarta-feira</v>
          </cell>
          <cell r="D144">
            <v>37042</v>
          </cell>
          <cell r="E144">
            <v>22</v>
          </cell>
          <cell r="F144">
            <v>31</v>
          </cell>
        </row>
        <row r="145">
          <cell r="A145">
            <v>37035</v>
          </cell>
          <cell r="B145">
            <v>17</v>
          </cell>
          <cell r="C145" t="str">
            <v>quinta-feira</v>
          </cell>
          <cell r="D145">
            <v>37042</v>
          </cell>
          <cell r="E145">
            <v>22</v>
          </cell>
          <cell r="F145">
            <v>31</v>
          </cell>
        </row>
        <row r="146">
          <cell r="A146">
            <v>37036</v>
          </cell>
          <cell r="B146">
            <v>18</v>
          </cell>
          <cell r="C146" t="str">
            <v>sexta-feira</v>
          </cell>
          <cell r="D146">
            <v>37042</v>
          </cell>
          <cell r="E146">
            <v>22</v>
          </cell>
          <cell r="F146">
            <v>31</v>
          </cell>
        </row>
        <row r="147">
          <cell r="A147">
            <v>37037</v>
          </cell>
          <cell r="B147">
            <v>18</v>
          </cell>
          <cell r="C147" t="str">
            <v>sábado</v>
          </cell>
          <cell r="D147">
            <v>37042</v>
          </cell>
          <cell r="E147">
            <v>22</v>
          </cell>
          <cell r="F147">
            <v>31</v>
          </cell>
        </row>
        <row r="148">
          <cell r="A148">
            <v>37038</v>
          </cell>
          <cell r="B148">
            <v>18</v>
          </cell>
          <cell r="C148" t="str">
            <v>domingo</v>
          </cell>
          <cell r="D148">
            <v>37042</v>
          </cell>
          <cell r="E148">
            <v>22</v>
          </cell>
          <cell r="F148">
            <v>31</v>
          </cell>
        </row>
        <row r="149">
          <cell r="A149">
            <v>37039</v>
          </cell>
          <cell r="B149">
            <v>19</v>
          </cell>
          <cell r="C149" t="str">
            <v>segunda-feira</v>
          </cell>
          <cell r="D149">
            <v>37042</v>
          </cell>
          <cell r="E149">
            <v>22</v>
          </cell>
          <cell r="F149">
            <v>31</v>
          </cell>
        </row>
        <row r="150">
          <cell r="A150">
            <v>37040</v>
          </cell>
          <cell r="B150">
            <v>20</v>
          </cell>
          <cell r="C150" t="str">
            <v>terça-feira</v>
          </cell>
          <cell r="D150">
            <v>37042</v>
          </cell>
          <cell r="E150">
            <v>22</v>
          </cell>
          <cell r="F150">
            <v>31</v>
          </cell>
        </row>
        <row r="151">
          <cell r="A151">
            <v>37041</v>
          </cell>
          <cell r="B151">
            <v>21</v>
          </cell>
          <cell r="C151" t="str">
            <v>quarta-feira</v>
          </cell>
          <cell r="D151">
            <v>37042</v>
          </cell>
          <cell r="E151">
            <v>22</v>
          </cell>
          <cell r="F151">
            <v>31</v>
          </cell>
        </row>
        <row r="152">
          <cell r="A152">
            <v>37042</v>
          </cell>
          <cell r="B152">
            <v>22</v>
          </cell>
          <cell r="C152" t="str">
            <v>quinta-feira</v>
          </cell>
          <cell r="D152">
            <v>37042</v>
          </cell>
          <cell r="E152">
            <v>22</v>
          </cell>
          <cell r="F152">
            <v>31</v>
          </cell>
        </row>
        <row r="153">
          <cell r="A153">
            <v>37043</v>
          </cell>
          <cell r="B153">
            <v>1</v>
          </cell>
          <cell r="C153" t="str">
            <v>sexta-feira</v>
          </cell>
          <cell r="D153">
            <v>37072</v>
          </cell>
          <cell r="E153">
            <v>20</v>
          </cell>
          <cell r="F153">
            <v>30</v>
          </cell>
        </row>
        <row r="154">
          <cell r="A154">
            <v>37044</v>
          </cell>
          <cell r="B154">
            <v>1</v>
          </cell>
          <cell r="C154" t="str">
            <v>sábado</v>
          </cell>
          <cell r="D154">
            <v>37072</v>
          </cell>
          <cell r="E154">
            <v>20</v>
          </cell>
          <cell r="F154">
            <v>30</v>
          </cell>
        </row>
        <row r="155">
          <cell r="A155">
            <v>37045</v>
          </cell>
          <cell r="B155">
            <v>1</v>
          </cell>
          <cell r="C155" t="str">
            <v>domingo</v>
          </cell>
          <cell r="D155">
            <v>37072</v>
          </cell>
          <cell r="E155">
            <v>20</v>
          </cell>
          <cell r="F155">
            <v>30</v>
          </cell>
        </row>
        <row r="156">
          <cell r="A156">
            <v>37046</v>
          </cell>
          <cell r="B156">
            <v>2</v>
          </cell>
          <cell r="C156" t="str">
            <v>segunda-feira</v>
          </cell>
          <cell r="D156">
            <v>37072</v>
          </cell>
          <cell r="E156">
            <v>20</v>
          </cell>
          <cell r="F156">
            <v>30</v>
          </cell>
        </row>
        <row r="157">
          <cell r="A157">
            <v>37047</v>
          </cell>
          <cell r="B157">
            <v>3</v>
          </cell>
          <cell r="C157" t="str">
            <v>terça-feira</v>
          </cell>
          <cell r="D157">
            <v>37072</v>
          </cell>
          <cell r="E157">
            <v>20</v>
          </cell>
          <cell r="F157">
            <v>30</v>
          </cell>
        </row>
        <row r="158">
          <cell r="A158">
            <v>37048</v>
          </cell>
          <cell r="B158">
            <v>4</v>
          </cell>
          <cell r="C158" t="str">
            <v>quarta-feira</v>
          </cell>
          <cell r="D158">
            <v>37072</v>
          </cell>
          <cell r="E158">
            <v>20</v>
          </cell>
          <cell r="F158">
            <v>30</v>
          </cell>
        </row>
        <row r="159">
          <cell r="A159">
            <v>37049</v>
          </cell>
          <cell r="B159">
            <v>5</v>
          </cell>
          <cell r="C159" t="str">
            <v>quinta-feira</v>
          </cell>
          <cell r="D159">
            <v>37072</v>
          </cell>
          <cell r="E159">
            <v>20</v>
          </cell>
          <cell r="F159">
            <v>30</v>
          </cell>
        </row>
        <row r="160">
          <cell r="A160">
            <v>37050</v>
          </cell>
          <cell r="B160">
            <v>6</v>
          </cell>
          <cell r="C160" t="str">
            <v>sexta-feira</v>
          </cell>
          <cell r="D160">
            <v>37072</v>
          </cell>
          <cell r="E160">
            <v>20</v>
          </cell>
          <cell r="F160">
            <v>30</v>
          </cell>
        </row>
        <row r="161">
          <cell r="A161">
            <v>37051</v>
          </cell>
          <cell r="B161">
            <v>6</v>
          </cell>
          <cell r="C161" t="str">
            <v>sábado</v>
          </cell>
          <cell r="D161">
            <v>37072</v>
          </cell>
          <cell r="E161">
            <v>20</v>
          </cell>
          <cell r="F161">
            <v>30</v>
          </cell>
        </row>
        <row r="162">
          <cell r="A162">
            <v>37052</v>
          </cell>
          <cell r="B162">
            <v>6</v>
          </cell>
          <cell r="C162" t="str">
            <v>domingo</v>
          </cell>
          <cell r="D162">
            <v>37072</v>
          </cell>
          <cell r="E162">
            <v>20</v>
          </cell>
          <cell r="F162">
            <v>30</v>
          </cell>
        </row>
        <row r="163">
          <cell r="A163">
            <v>37053</v>
          </cell>
          <cell r="B163">
            <v>7</v>
          </cell>
          <cell r="C163" t="str">
            <v>segunda-feira</v>
          </cell>
          <cell r="D163">
            <v>37072</v>
          </cell>
          <cell r="E163">
            <v>20</v>
          </cell>
          <cell r="F163">
            <v>30</v>
          </cell>
        </row>
        <row r="164">
          <cell r="A164">
            <v>37054</v>
          </cell>
          <cell r="B164">
            <v>8</v>
          </cell>
          <cell r="C164" t="str">
            <v>terça-feira</v>
          </cell>
          <cell r="D164">
            <v>37072</v>
          </cell>
          <cell r="E164">
            <v>20</v>
          </cell>
          <cell r="F164">
            <v>30</v>
          </cell>
        </row>
        <row r="165">
          <cell r="A165">
            <v>37055</v>
          </cell>
          <cell r="B165">
            <v>9</v>
          </cell>
          <cell r="C165" t="str">
            <v>quarta-feira</v>
          </cell>
          <cell r="D165">
            <v>37072</v>
          </cell>
          <cell r="E165">
            <v>20</v>
          </cell>
          <cell r="F165">
            <v>30</v>
          </cell>
        </row>
        <row r="166">
          <cell r="A166">
            <v>37056</v>
          </cell>
          <cell r="B166">
            <v>9</v>
          </cell>
          <cell r="C166" t="str">
            <v>quinta-feira</v>
          </cell>
          <cell r="D166">
            <v>37072</v>
          </cell>
          <cell r="E166">
            <v>20</v>
          </cell>
          <cell r="F166">
            <v>30</v>
          </cell>
        </row>
        <row r="167">
          <cell r="A167">
            <v>37057</v>
          </cell>
          <cell r="B167">
            <v>10</v>
          </cell>
          <cell r="C167" t="str">
            <v>sexta-feira</v>
          </cell>
          <cell r="D167">
            <v>37072</v>
          </cell>
          <cell r="E167">
            <v>20</v>
          </cell>
          <cell r="F167">
            <v>30</v>
          </cell>
        </row>
        <row r="168">
          <cell r="A168">
            <v>37058</v>
          </cell>
          <cell r="B168">
            <v>10</v>
          </cell>
          <cell r="C168" t="str">
            <v>sábado</v>
          </cell>
          <cell r="D168">
            <v>37072</v>
          </cell>
          <cell r="E168">
            <v>20</v>
          </cell>
          <cell r="F168">
            <v>30</v>
          </cell>
        </row>
        <row r="169">
          <cell r="A169">
            <v>37059</v>
          </cell>
          <cell r="B169">
            <v>10</v>
          </cell>
          <cell r="C169" t="str">
            <v>domingo</v>
          </cell>
          <cell r="D169">
            <v>37072</v>
          </cell>
          <cell r="E169">
            <v>20</v>
          </cell>
          <cell r="F169">
            <v>30</v>
          </cell>
        </row>
        <row r="170">
          <cell r="A170">
            <v>37060</v>
          </cell>
          <cell r="B170">
            <v>11</v>
          </cell>
          <cell r="C170" t="str">
            <v>segunda-feira</v>
          </cell>
          <cell r="D170">
            <v>37072</v>
          </cell>
          <cell r="E170">
            <v>20</v>
          </cell>
          <cell r="F170">
            <v>30</v>
          </cell>
        </row>
        <row r="171">
          <cell r="A171">
            <v>37061</v>
          </cell>
          <cell r="B171">
            <v>12</v>
          </cell>
          <cell r="C171" t="str">
            <v>terça-feira</v>
          </cell>
          <cell r="D171">
            <v>37072</v>
          </cell>
          <cell r="E171">
            <v>20</v>
          </cell>
          <cell r="F171">
            <v>30</v>
          </cell>
        </row>
        <row r="172">
          <cell r="A172">
            <v>37062</v>
          </cell>
          <cell r="B172">
            <v>13</v>
          </cell>
          <cell r="C172" t="str">
            <v>quarta-feira</v>
          </cell>
          <cell r="D172">
            <v>37072</v>
          </cell>
          <cell r="E172">
            <v>20</v>
          </cell>
          <cell r="F172">
            <v>30</v>
          </cell>
        </row>
        <row r="173">
          <cell r="A173">
            <v>37063</v>
          </cell>
          <cell r="B173">
            <v>14</v>
          </cell>
          <cell r="C173" t="str">
            <v>quinta-feira</v>
          </cell>
          <cell r="D173">
            <v>37072</v>
          </cell>
          <cell r="E173">
            <v>20</v>
          </cell>
          <cell r="F173">
            <v>30</v>
          </cell>
        </row>
        <row r="174">
          <cell r="A174">
            <v>37064</v>
          </cell>
          <cell r="B174">
            <v>15</v>
          </cell>
          <cell r="C174" t="str">
            <v>sexta-feira</v>
          </cell>
          <cell r="D174">
            <v>37072</v>
          </cell>
          <cell r="E174">
            <v>20</v>
          </cell>
          <cell r="F174">
            <v>30</v>
          </cell>
        </row>
        <row r="175">
          <cell r="A175">
            <v>37065</v>
          </cell>
          <cell r="B175">
            <v>15</v>
          </cell>
          <cell r="C175" t="str">
            <v>sábado</v>
          </cell>
          <cell r="D175">
            <v>37072</v>
          </cell>
          <cell r="E175">
            <v>20</v>
          </cell>
          <cell r="F175">
            <v>30</v>
          </cell>
        </row>
        <row r="176">
          <cell r="A176">
            <v>37066</v>
          </cell>
          <cell r="B176">
            <v>15</v>
          </cell>
          <cell r="C176" t="str">
            <v>domingo</v>
          </cell>
          <cell r="D176">
            <v>37072</v>
          </cell>
          <cell r="E176">
            <v>20</v>
          </cell>
          <cell r="F176">
            <v>30</v>
          </cell>
        </row>
        <row r="177">
          <cell r="A177">
            <v>37067</v>
          </cell>
          <cell r="B177">
            <v>16</v>
          </cell>
          <cell r="C177" t="str">
            <v>segunda-feira</v>
          </cell>
          <cell r="D177">
            <v>37072</v>
          </cell>
          <cell r="E177">
            <v>20</v>
          </cell>
          <cell r="F177">
            <v>30</v>
          </cell>
        </row>
        <row r="178">
          <cell r="A178">
            <v>37068</v>
          </cell>
          <cell r="B178">
            <v>17</v>
          </cell>
          <cell r="C178" t="str">
            <v>terça-feira</v>
          </cell>
          <cell r="D178">
            <v>37072</v>
          </cell>
          <cell r="E178">
            <v>20</v>
          </cell>
          <cell r="F178">
            <v>30</v>
          </cell>
        </row>
        <row r="179">
          <cell r="A179">
            <v>37069</v>
          </cell>
          <cell r="B179">
            <v>18</v>
          </cell>
          <cell r="C179" t="str">
            <v>quarta-feira</v>
          </cell>
          <cell r="D179">
            <v>37072</v>
          </cell>
          <cell r="E179">
            <v>20</v>
          </cell>
          <cell r="F179">
            <v>30</v>
          </cell>
        </row>
        <row r="180">
          <cell r="A180">
            <v>37070</v>
          </cell>
          <cell r="B180">
            <v>19</v>
          </cell>
          <cell r="C180" t="str">
            <v>quinta-feira</v>
          </cell>
          <cell r="D180">
            <v>37072</v>
          </cell>
          <cell r="E180">
            <v>20</v>
          </cell>
          <cell r="F180">
            <v>30</v>
          </cell>
        </row>
        <row r="181">
          <cell r="A181">
            <v>37071</v>
          </cell>
          <cell r="B181">
            <v>20</v>
          </cell>
          <cell r="C181" t="str">
            <v>sexta-feira</v>
          </cell>
          <cell r="D181">
            <v>37072</v>
          </cell>
          <cell r="E181">
            <v>20</v>
          </cell>
          <cell r="F181">
            <v>30</v>
          </cell>
        </row>
        <row r="182">
          <cell r="A182">
            <v>37072</v>
          </cell>
          <cell r="B182">
            <v>20</v>
          </cell>
          <cell r="C182" t="str">
            <v>sábado</v>
          </cell>
          <cell r="D182">
            <v>37072</v>
          </cell>
          <cell r="E182">
            <v>20</v>
          </cell>
          <cell r="F182">
            <v>30</v>
          </cell>
        </row>
        <row r="183">
          <cell r="A183">
            <v>37073</v>
          </cell>
          <cell r="B183">
            <v>0</v>
          </cell>
          <cell r="C183" t="str">
            <v>domingo</v>
          </cell>
          <cell r="D183">
            <v>37103</v>
          </cell>
          <cell r="E183">
            <v>22</v>
          </cell>
          <cell r="F183">
            <v>31</v>
          </cell>
        </row>
        <row r="184">
          <cell r="A184">
            <v>37074</v>
          </cell>
          <cell r="B184">
            <v>1</v>
          </cell>
          <cell r="C184" t="str">
            <v>segunda-feira</v>
          </cell>
          <cell r="D184">
            <v>37103</v>
          </cell>
          <cell r="E184">
            <v>22</v>
          </cell>
          <cell r="F184">
            <v>31</v>
          </cell>
        </row>
        <row r="185">
          <cell r="A185">
            <v>37075</v>
          </cell>
          <cell r="B185">
            <v>2</v>
          </cell>
          <cell r="C185" t="str">
            <v>terça-feira</v>
          </cell>
          <cell r="D185">
            <v>37103</v>
          </cell>
          <cell r="E185">
            <v>22</v>
          </cell>
          <cell r="F185">
            <v>31</v>
          </cell>
        </row>
        <row r="186">
          <cell r="A186">
            <v>37076</v>
          </cell>
          <cell r="B186">
            <v>3</v>
          </cell>
          <cell r="C186" t="str">
            <v>quarta-feira</v>
          </cell>
          <cell r="D186">
            <v>37103</v>
          </cell>
          <cell r="E186">
            <v>22</v>
          </cell>
          <cell r="F186">
            <v>31</v>
          </cell>
        </row>
        <row r="187">
          <cell r="A187">
            <v>37077</v>
          </cell>
          <cell r="B187">
            <v>4</v>
          </cell>
          <cell r="C187" t="str">
            <v>quinta-feira</v>
          </cell>
          <cell r="D187">
            <v>37103</v>
          </cell>
          <cell r="E187">
            <v>22</v>
          </cell>
          <cell r="F187">
            <v>31</v>
          </cell>
        </row>
        <row r="188">
          <cell r="A188">
            <v>37078</v>
          </cell>
          <cell r="B188">
            <v>5</v>
          </cell>
          <cell r="C188" t="str">
            <v>sexta-feira</v>
          </cell>
          <cell r="D188">
            <v>37103</v>
          </cell>
          <cell r="E188">
            <v>22</v>
          </cell>
          <cell r="F188">
            <v>31</v>
          </cell>
        </row>
        <row r="189">
          <cell r="A189">
            <v>37079</v>
          </cell>
          <cell r="B189">
            <v>5</v>
          </cell>
          <cell r="C189" t="str">
            <v>sábado</v>
          </cell>
          <cell r="D189">
            <v>37103</v>
          </cell>
          <cell r="E189">
            <v>22</v>
          </cell>
          <cell r="F189">
            <v>31</v>
          </cell>
        </row>
        <row r="190">
          <cell r="A190">
            <v>37080</v>
          </cell>
          <cell r="B190">
            <v>5</v>
          </cell>
          <cell r="C190" t="str">
            <v>domingo</v>
          </cell>
          <cell r="D190">
            <v>37103</v>
          </cell>
          <cell r="E190">
            <v>22</v>
          </cell>
          <cell r="F190">
            <v>31</v>
          </cell>
        </row>
        <row r="191">
          <cell r="A191">
            <v>37081</v>
          </cell>
          <cell r="B191">
            <v>6</v>
          </cell>
          <cell r="C191" t="str">
            <v>segunda-feira</v>
          </cell>
          <cell r="D191">
            <v>37103</v>
          </cell>
          <cell r="E191">
            <v>22</v>
          </cell>
          <cell r="F191">
            <v>31</v>
          </cell>
        </row>
        <row r="192">
          <cell r="A192">
            <v>37082</v>
          </cell>
          <cell r="B192">
            <v>7</v>
          </cell>
          <cell r="C192" t="str">
            <v>terça-feira</v>
          </cell>
          <cell r="D192">
            <v>37103</v>
          </cell>
          <cell r="E192">
            <v>22</v>
          </cell>
          <cell r="F192">
            <v>31</v>
          </cell>
        </row>
        <row r="193">
          <cell r="A193">
            <v>37083</v>
          </cell>
          <cell r="B193">
            <v>8</v>
          </cell>
          <cell r="C193" t="str">
            <v>quarta-feira</v>
          </cell>
          <cell r="D193">
            <v>37103</v>
          </cell>
          <cell r="E193">
            <v>22</v>
          </cell>
          <cell r="F193">
            <v>31</v>
          </cell>
        </row>
        <row r="194">
          <cell r="A194">
            <v>37084</v>
          </cell>
          <cell r="B194">
            <v>9</v>
          </cell>
          <cell r="C194" t="str">
            <v>quinta-feira</v>
          </cell>
          <cell r="D194">
            <v>37103</v>
          </cell>
          <cell r="E194">
            <v>22</v>
          </cell>
          <cell r="F194">
            <v>31</v>
          </cell>
        </row>
        <row r="195">
          <cell r="A195">
            <v>37085</v>
          </cell>
          <cell r="B195">
            <v>10</v>
          </cell>
          <cell r="C195" t="str">
            <v>sexta-feira</v>
          </cell>
          <cell r="D195">
            <v>37103</v>
          </cell>
          <cell r="E195">
            <v>22</v>
          </cell>
          <cell r="F195">
            <v>31</v>
          </cell>
        </row>
        <row r="196">
          <cell r="A196">
            <v>37086</v>
          </cell>
          <cell r="B196">
            <v>10</v>
          </cell>
          <cell r="C196" t="str">
            <v>sábado</v>
          </cell>
          <cell r="D196">
            <v>37103</v>
          </cell>
          <cell r="E196">
            <v>22</v>
          </cell>
          <cell r="F196">
            <v>31</v>
          </cell>
        </row>
        <row r="197">
          <cell r="A197">
            <v>37087</v>
          </cell>
          <cell r="B197">
            <v>10</v>
          </cell>
          <cell r="C197" t="str">
            <v>domingo</v>
          </cell>
          <cell r="D197">
            <v>37103</v>
          </cell>
          <cell r="E197">
            <v>22</v>
          </cell>
          <cell r="F197">
            <v>31</v>
          </cell>
        </row>
        <row r="198">
          <cell r="A198">
            <v>37088</v>
          </cell>
          <cell r="B198">
            <v>11</v>
          </cell>
          <cell r="C198" t="str">
            <v>segunda-feira</v>
          </cell>
          <cell r="D198">
            <v>37103</v>
          </cell>
          <cell r="E198">
            <v>22</v>
          </cell>
          <cell r="F198">
            <v>31</v>
          </cell>
        </row>
        <row r="199">
          <cell r="A199">
            <v>37089</v>
          </cell>
          <cell r="B199">
            <v>12</v>
          </cell>
          <cell r="C199" t="str">
            <v>terça-feira</v>
          </cell>
          <cell r="D199">
            <v>37103</v>
          </cell>
          <cell r="E199">
            <v>22</v>
          </cell>
          <cell r="F199">
            <v>31</v>
          </cell>
        </row>
        <row r="200">
          <cell r="A200">
            <v>37090</v>
          </cell>
          <cell r="B200">
            <v>13</v>
          </cell>
          <cell r="C200" t="str">
            <v>quarta-feira</v>
          </cell>
          <cell r="D200">
            <v>37103</v>
          </cell>
          <cell r="E200">
            <v>22</v>
          </cell>
          <cell r="F200">
            <v>31</v>
          </cell>
        </row>
        <row r="201">
          <cell r="A201">
            <v>37091</v>
          </cell>
          <cell r="B201">
            <v>14</v>
          </cell>
          <cell r="C201" t="str">
            <v>quinta-feira</v>
          </cell>
          <cell r="D201">
            <v>37103</v>
          </cell>
          <cell r="E201">
            <v>22</v>
          </cell>
          <cell r="F201">
            <v>31</v>
          </cell>
        </row>
        <row r="202">
          <cell r="A202">
            <v>37092</v>
          </cell>
          <cell r="B202">
            <v>15</v>
          </cell>
          <cell r="C202" t="str">
            <v>sexta-feira</v>
          </cell>
          <cell r="D202">
            <v>37103</v>
          </cell>
          <cell r="E202">
            <v>22</v>
          </cell>
          <cell r="F202">
            <v>31</v>
          </cell>
        </row>
        <row r="203">
          <cell r="A203">
            <v>37093</v>
          </cell>
          <cell r="B203">
            <v>15</v>
          </cell>
          <cell r="C203" t="str">
            <v>sábado</v>
          </cell>
          <cell r="D203">
            <v>37103</v>
          </cell>
          <cell r="E203">
            <v>22</v>
          </cell>
          <cell r="F203">
            <v>31</v>
          </cell>
        </row>
        <row r="204">
          <cell r="A204">
            <v>37094</v>
          </cell>
          <cell r="B204">
            <v>15</v>
          </cell>
          <cell r="C204" t="str">
            <v>domingo</v>
          </cell>
          <cell r="D204">
            <v>37103</v>
          </cell>
          <cell r="E204">
            <v>22</v>
          </cell>
          <cell r="F204">
            <v>31</v>
          </cell>
        </row>
        <row r="205">
          <cell r="A205">
            <v>37095</v>
          </cell>
          <cell r="B205">
            <v>16</v>
          </cell>
          <cell r="C205" t="str">
            <v>segunda-feira</v>
          </cell>
          <cell r="D205">
            <v>37103</v>
          </cell>
          <cell r="E205">
            <v>22</v>
          </cell>
          <cell r="F205">
            <v>31</v>
          </cell>
        </row>
        <row r="206">
          <cell r="A206">
            <v>37096</v>
          </cell>
          <cell r="B206">
            <v>17</v>
          </cell>
          <cell r="C206" t="str">
            <v>terça-feira</v>
          </cell>
          <cell r="D206">
            <v>37103</v>
          </cell>
          <cell r="E206">
            <v>22</v>
          </cell>
          <cell r="F206">
            <v>31</v>
          </cell>
        </row>
        <row r="207">
          <cell r="A207">
            <v>37097</v>
          </cell>
          <cell r="B207">
            <v>18</v>
          </cell>
          <cell r="C207" t="str">
            <v>quarta-feira</v>
          </cell>
          <cell r="D207">
            <v>37103</v>
          </cell>
          <cell r="E207">
            <v>22</v>
          </cell>
          <cell r="F207">
            <v>31</v>
          </cell>
        </row>
        <row r="208">
          <cell r="A208">
            <v>37098</v>
          </cell>
          <cell r="B208">
            <v>19</v>
          </cell>
          <cell r="C208" t="str">
            <v>quinta-feira</v>
          </cell>
          <cell r="D208">
            <v>37103</v>
          </cell>
          <cell r="E208">
            <v>22</v>
          </cell>
          <cell r="F208">
            <v>31</v>
          </cell>
        </row>
        <row r="209">
          <cell r="A209">
            <v>37099</v>
          </cell>
          <cell r="B209">
            <v>20</v>
          </cell>
          <cell r="C209" t="str">
            <v>sexta-feira</v>
          </cell>
          <cell r="D209">
            <v>37103</v>
          </cell>
          <cell r="E209">
            <v>22</v>
          </cell>
          <cell r="F209">
            <v>31</v>
          </cell>
        </row>
        <row r="210">
          <cell r="A210">
            <v>37100</v>
          </cell>
          <cell r="B210">
            <v>20</v>
          </cell>
          <cell r="C210" t="str">
            <v>sábado</v>
          </cell>
          <cell r="D210">
            <v>37103</v>
          </cell>
          <cell r="E210">
            <v>22</v>
          </cell>
          <cell r="F210">
            <v>31</v>
          </cell>
        </row>
        <row r="211">
          <cell r="A211">
            <v>37101</v>
          </cell>
          <cell r="B211">
            <v>20</v>
          </cell>
          <cell r="C211" t="str">
            <v>domingo</v>
          </cell>
          <cell r="D211">
            <v>37103</v>
          </cell>
          <cell r="E211">
            <v>22</v>
          </cell>
          <cell r="F211">
            <v>31</v>
          </cell>
        </row>
        <row r="212">
          <cell r="A212">
            <v>37102</v>
          </cell>
          <cell r="B212">
            <v>21</v>
          </cell>
          <cell r="C212" t="str">
            <v>segunda-feira</v>
          </cell>
          <cell r="D212">
            <v>37103</v>
          </cell>
          <cell r="E212">
            <v>22</v>
          </cell>
          <cell r="F212">
            <v>31</v>
          </cell>
        </row>
        <row r="213">
          <cell r="A213">
            <v>37103</v>
          </cell>
          <cell r="B213">
            <v>22</v>
          </cell>
          <cell r="C213" t="str">
            <v>terça-feira</v>
          </cell>
          <cell r="D213">
            <v>37103</v>
          </cell>
          <cell r="E213">
            <v>22</v>
          </cell>
          <cell r="F213">
            <v>31</v>
          </cell>
        </row>
        <row r="214">
          <cell r="A214">
            <v>37104</v>
          </cell>
          <cell r="B214">
            <v>1</v>
          </cell>
          <cell r="C214" t="str">
            <v>quarta-feira</v>
          </cell>
          <cell r="D214">
            <v>37134</v>
          </cell>
          <cell r="E214">
            <v>23</v>
          </cell>
          <cell r="F214">
            <v>31</v>
          </cell>
        </row>
        <row r="215">
          <cell r="A215">
            <v>37105</v>
          </cell>
          <cell r="B215">
            <v>2</v>
          </cell>
          <cell r="C215" t="str">
            <v>quinta-feira</v>
          </cell>
          <cell r="D215">
            <v>37134</v>
          </cell>
          <cell r="E215">
            <v>23</v>
          </cell>
          <cell r="F215">
            <v>31</v>
          </cell>
        </row>
        <row r="216">
          <cell r="A216">
            <v>37106</v>
          </cell>
          <cell r="B216">
            <v>3</v>
          </cell>
          <cell r="C216" t="str">
            <v>sexta-feira</v>
          </cell>
          <cell r="D216">
            <v>37134</v>
          </cell>
          <cell r="E216">
            <v>23</v>
          </cell>
          <cell r="F216">
            <v>31</v>
          </cell>
        </row>
        <row r="217">
          <cell r="A217">
            <v>37107</v>
          </cell>
          <cell r="B217">
            <v>3</v>
          </cell>
          <cell r="C217" t="str">
            <v>sábado</v>
          </cell>
          <cell r="D217">
            <v>37134</v>
          </cell>
          <cell r="E217">
            <v>23</v>
          </cell>
          <cell r="F217">
            <v>31</v>
          </cell>
        </row>
        <row r="218">
          <cell r="A218">
            <v>37108</v>
          </cell>
          <cell r="B218">
            <v>3</v>
          </cell>
          <cell r="C218" t="str">
            <v>domingo</v>
          </cell>
          <cell r="D218">
            <v>37134</v>
          </cell>
          <cell r="E218">
            <v>23</v>
          </cell>
          <cell r="F218">
            <v>31</v>
          </cell>
        </row>
        <row r="219">
          <cell r="A219">
            <v>37109</v>
          </cell>
          <cell r="B219">
            <v>4</v>
          </cell>
          <cell r="C219" t="str">
            <v>segunda-feira</v>
          </cell>
          <cell r="D219">
            <v>37134</v>
          </cell>
          <cell r="E219">
            <v>23</v>
          </cell>
          <cell r="F219">
            <v>31</v>
          </cell>
        </row>
        <row r="220">
          <cell r="A220">
            <v>37110</v>
          </cell>
          <cell r="B220">
            <v>5</v>
          </cell>
          <cell r="C220" t="str">
            <v>terça-feira</v>
          </cell>
          <cell r="D220">
            <v>37134</v>
          </cell>
          <cell r="E220">
            <v>23</v>
          </cell>
          <cell r="F220">
            <v>31</v>
          </cell>
        </row>
        <row r="221">
          <cell r="A221">
            <v>37111</v>
          </cell>
          <cell r="B221">
            <v>6</v>
          </cell>
          <cell r="C221" t="str">
            <v>quarta-feira</v>
          </cell>
          <cell r="D221">
            <v>37134</v>
          </cell>
          <cell r="E221">
            <v>23</v>
          </cell>
          <cell r="F221">
            <v>31</v>
          </cell>
        </row>
        <row r="222">
          <cell r="A222">
            <v>37112</v>
          </cell>
          <cell r="B222">
            <v>7</v>
          </cell>
          <cell r="C222" t="str">
            <v>quinta-feira</v>
          </cell>
          <cell r="D222">
            <v>37134</v>
          </cell>
          <cell r="E222">
            <v>23</v>
          </cell>
          <cell r="F222">
            <v>31</v>
          </cell>
        </row>
        <row r="223">
          <cell r="A223">
            <v>37113</v>
          </cell>
          <cell r="B223">
            <v>8</v>
          </cell>
          <cell r="C223" t="str">
            <v>sexta-feira</v>
          </cell>
          <cell r="D223">
            <v>37134</v>
          </cell>
          <cell r="E223">
            <v>23</v>
          </cell>
          <cell r="F223">
            <v>31</v>
          </cell>
        </row>
        <row r="224">
          <cell r="A224">
            <v>37114</v>
          </cell>
          <cell r="B224">
            <v>8</v>
          </cell>
          <cell r="C224" t="str">
            <v>sábado</v>
          </cell>
          <cell r="D224">
            <v>37134</v>
          </cell>
          <cell r="E224">
            <v>23</v>
          </cell>
          <cell r="F224">
            <v>31</v>
          </cell>
        </row>
        <row r="225">
          <cell r="A225">
            <v>37115</v>
          </cell>
          <cell r="B225">
            <v>8</v>
          </cell>
          <cell r="C225" t="str">
            <v>domingo</v>
          </cell>
          <cell r="D225">
            <v>37134</v>
          </cell>
          <cell r="E225">
            <v>23</v>
          </cell>
          <cell r="F225">
            <v>31</v>
          </cell>
        </row>
        <row r="226">
          <cell r="A226">
            <v>37116</v>
          </cell>
          <cell r="B226">
            <v>9</v>
          </cell>
          <cell r="C226" t="str">
            <v>segunda-feira</v>
          </cell>
          <cell r="D226">
            <v>37134</v>
          </cell>
          <cell r="E226">
            <v>23</v>
          </cell>
          <cell r="F226">
            <v>31</v>
          </cell>
        </row>
        <row r="227">
          <cell r="A227">
            <v>37117</v>
          </cell>
          <cell r="B227">
            <v>10</v>
          </cell>
          <cell r="C227" t="str">
            <v>terça-feira</v>
          </cell>
          <cell r="D227">
            <v>37134</v>
          </cell>
          <cell r="E227">
            <v>23</v>
          </cell>
          <cell r="F227">
            <v>31</v>
          </cell>
        </row>
        <row r="228">
          <cell r="A228">
            <v>37118</v>
          </cell>
          <cell r="B228">
            <v>11</v>
          </cell>
          <cell r="C228" t="str">
            <v>quarta-feira</v>
          </cell>
          <cell r="D228">
            <v>37134</v>
          </cell>
          <cell r="E228">
            <v>23</v>
          </cell>
          <cell r="F228">
            <v>31</v>
          </cell>
        </row>
        <row r="229">
          <cell r="A229">
            <v>37119</v>
          </cell>
          <cell r="B229">
            <v>12</v>
          </cell>
          <cell r="C229" t="str">
            <v>quinta-feira</v>
          </cell>
          <cell r="D229">
            <v>37134</v>
          </cell>
          <cell r="E229">
            <v>23</v>
          </cell>
          <cell r="F229">
            <v>31</v>
          </cell>
        </row>
        <row r="230">
          <cell r="A230">
            <v>37120</v>
          </cell>
          <cell r="B230">
            <v>13</v>
          </cell>
          <cell r="C230" t="str">
            <v>sexta-feira</v>
          </cell>
          <cell r="D230">
            <v>37134</v>
          </cell>
          <cell r="E230">
            <v>23</v>
          </cell>
          <cell r="F230">
            <v>31</v>
          </cell>
        </row>
        <row r="231">
          <cell r="A231">
            <v>37121</v>
          </cell>
          <cell r="B231">
            <v>13</v>
          </cell>
          <cell r="C231" t="str">
            <v>sábado</v>
          </cell>
          <cell r="D231">
            <v>37134</v>
          </cell>
          <cell r="E231">
            <v>23</v>
          </cell>
          <cell r="F231">
            <v>31</v>
          </cell>
        </row>
        <row r="232">
          <cell r="A232">
            <v>37122</v>
          </cell>
          <cell r="B232">
            <v>13</v>
          </cell>
          <cell r="C232" t="str">
            <v>domingo</v>
          </cell>
          <cell r="D232">
            <v>37134</v>
          </cell>
          <cell r="E232">
            <v>23</v>
          </cell>
          <cell r="F232">
            <v>31</v>
          </cell>
        </row>
        <row r="233">
          <cell r="A233">
            <v>37123</v>
          </cell>
          <cell r="B233">
            <v>14</v>
          </cell>
          <cell r="C233" t="str">
            <v>segunda-feira</v>
          </cell>
          <cell r="D233">
            <v>37134</v>
          </cell>
          <cell r="E233">
            <v>23</v>
          </cell>
          <cell r="F233">
            <v>31</v>
          </cell>
        </row>
        <row r="234">
          <cell r="A234">
            <v>37124</v>
          </cell>
          <cell r="B234">
            <v>15</v>
          </cell>
          <cell r="C234" t="str">
            <v>terça-feira</v>
          </cell>
          <cell r="D234">
            <v>37134</v>
          </cell>
          <cell r="E234">
            <v>23</v>
          </cell>
          <cell r="F234">
            <v>31</v>
          </cell>
        </row>
        <row r="235">
          <cell r="A235">
            <v>37125</v>
          </cell>
          <cell r="B235">
            <v>16</v>
          </cell>
          <cell r="C235" t="str">
            <v>quarta-feira</v>
          </cell>
          <cell r="D235">
            <v>37134</v>
          </cell>
          <cell r="E235">
            <v>23</v>
          </cell>
          <cell r="F235">
            <v>31</v>
          </cell>
        </row>
        <row r="236">
          <cell r="A236">
            <v>37126</v>
          </cell>
          <cell r="B236">
            <v>17</v>
          </cell>
          <cell r="C236" t="str">
            <v>quinta-feira</v>
          </cell>
          <cell r="D236">
            <v>37134</v>
          </cell>
          <cell r="E236">
            <v>23</v>
          </cell>
          <cell r="F236">
            <v>31</v>
          </cell>
        </row>
        <row r="237">
          <cell r="A237">
            <v>37127</v>
          </cell>
          <cell r="B237">
            <v>18</v>
          </cell>
          <cell r="C237" t="str">
            <v>sexta-feira</v>
          </cell>
          <cell r="D237">
            <v>37134</v>
          </cell>
          <cell r="E237">
            <v>23</v>
          </cell>
          <cell r="F237">
            <v>31</v>
          </cell>
        </row>
        <row r="238">
          <cell r="A238">
            <v>37128</v>
          </cell>
          <cell r="B238">
            <v>18</v>
          </cell>
          <cell r="C238" t="str">
            <v>sábado</v>
          </cell>
          <cell r="D238">
            <v>37134</v>
          </cell>
          <cell r="E238">
            <v>23</v>
          </cell>
          <cell r="F238">
            <v>31</v>
          </cell>
        </row>
        <row r="239">
          <cell r="A239">
            <v>37129</v>
          </cell>
          <cell r="B239">
            <v>18</v>
          </cell>
          <cell r="C239" t="str">
            <v>domingo</v>
          </cell>
          <cell r="D239">
            <v>37134</v>
          </cell>
          <cell r="E239">
            <v>23</v>
          </cell>
          <cell r="F239">
            <v>31</v>
          </cell>
        </row>
        <row r="240">
          <cell r="A240">
            <v>37130</v>
          </cell>
          <cell r="B240">
            <v>19</v>
          </cell>
          <cell r="C240" t="str">
            <v>segunda-feira</v>
          </cell>
          <cell r="D240">
            <v>37134</v>
          </cell>
          <cell r="E240">
            <v>23</v>
          </cell>
          <cell r="F240">
            <v>31</v>
          </cell>
        </row>
        <row r="241">
          <cell r="A241">
            <v>37131</v>
          </cell>
          <cell r="B241">
            <v>20</v>
          </cell>
          <cell r="C241" t="str">
            <v>terça-feira</v>
          </cell>
          <cell r="D241">
            <v>37134</v>
          </cell>
          <cell r="E241">
            <v>23</v>
          </cell>
          <cell r="F241">
            <v>31</v>
          </cell>
        </row>
        <row r="242">
          <cell r="A242">
            <v>37132</v>
          </cell>
          <cell r="B242">
            <v>21</v>
          </cell>
          <cell r="C242" t="str">
            <v>quarta-feira</v>
          </cell>
          <cell r="D242">
            <v>37134</v>
          </cell>
          <cell r="E242">
            <v>23</v>
          </cell>
          <cell r="F242">
            <v>31</v>
          </cell>
        </row>
        <row r="243">
          <cell r="A243">
            <v>37133</v>
          </cell>
          <cell r="B243">
            <v>22</v>
          </cell>
          <cell r="C243" t="str">
            <v>quinta-feira</v>
          </cell>
          <cell r="D243">
            <v>37134</v>
          </cell>
          <cell r="E243">
            <v>23</v>
          </cell>
          <cell r="F243">
            <v>31</v>
          </cell>
        </row>
        <row r="244">
          <cell r="A244">
            <v>37134</v>
          </cell>
          <cell r="B244">
            <v>23</v>
          </cell>
          <cell r="C244" t="str">
            <v>sexta-feira</v>
          </cell>
          <cell r="D244">
            <v>37134</v>
          </cell>
          <cell r="E244">
            <v>23</v>
          </cell>
          <cell r="F244">
            <v>31</v>
          </cell>
        </row>
        <row r="245">
          <cell r="A245">
            <v>37135</v>
          </cell>
          <cell r="B245">
            <v>0</v>
          </cell>
          <cell r="C245" t="str">
            <v>sábado</v>
          </cell>
          <cell r="D245">
            <v>37164</v>
          </cell>
          <cell r="E245">
            <v>19</v>
          </cell>
          <cell r="F245">
            <v>30</v>
          </cell>
        </row>
        <row r="246">
          <cell r="A246">
            <v>37136</v>
          </cell>
          <cell r="B246">
            <v>0</v>
          </cell>
          <cell r="C246" t="str">
            <v>domingo</v>
          </cell>
          <cell r="D246">
            <v>37164</v>
          </cell>
          <cell r="E246">
            <v>19</v>
          </cell>
          <cell r="F246">
            <v>30</v>
          </cell>
        </row>
        <row r="247">
          <cell r="A247">
            <v>37137</v>
          </cell>
          <cell r="B247">
            <v>1</v>
          </cell>
          <cell r="C247" t="str">
            <v>segunda-feira</v>
          </cell>
          <cell r="D247">
            <v>37164</v>
          </cell>
          <cell r="E247">
            <v>19</v>
          </cell>
          <cell r="F247">
            <v>30</v>
          </cell>
        </row>
        <row r="248">
          <cell r="A248">
            <v>37138</v>
          </cell>
          <cell r="B248">
            <v>2</v>
          </cell>
          <cell r="C248" t="str">
            <v>terça-feira</v>
          </cell>
          <cell r="D248">
            <v>37164</v>
          </cell>
          <cell r="E248">
            <v>19</v>
          </cell>
          <cell r="F248">
            <v>30</v>
          </cell>
        </row>
        <row r="249">
          <cell r="A249">
            <v>37139</v>
          </cell>
          <cell r="B249">
            <v>3</v>
          </cell>
          <cell r="C249" t="str">
            <v>quarta-feira</v>
          </cell>
          <cell r="D249">
            <v>37164</v>
          </cell>
          <cell r="E249">
            <v>19</v>
          </cell>
          <cell r="F249">
            <v>30</v>
          </cell>
        </row>
        <row r="250">
          <cell r="A250">
            <v>37140</v>
          </cell>
          <cell r="B250">
            <v>4</v>
          </cell>
          <cell r="C250" t="str">
            <v>quinta-feira</v>
          </cell>
          <cell r="D250">
            <v>37164</v>
          </cell>
          <cell r="E250">
            <v>19</v>
          </cell>
          <cell r="F250">
            <v>30</v>
          </cell>
        </row>
        <row r="251">
          <cell r="A251">
            <v>37141</v>
          </cell>
          <cell r="B251">
            <v>4</v>
          </cell>
          <cell r="C251" t="str">
            <v>sexta-feira</v>
          </cell>
          <cell r="D251">
            <v>37164</v>
          </cell>
          <cell r="E251">
            <v>19</v>
          </cell>
          <cell r="F251">
            <v>30</v>
          </cell>
        </row>
        <row r="252">
          <cell r="A252">
            <v>37142</v>
          </cell>
          <cell r="B252">
            <v>4</v>
          </cell>
          <cell r="C252" t="str">
            <v>sábado</v>
          </cell>
          <cell r="D252">
            <v>37164</v>
          </cell>
          <cell r="E252">
            <v>19</v>
          </cell>
          <cell r="F252">
            <v>30</v>
          </cell>
        </row>
        <row r="253">
          <cell r="A253">
            <v>37143</v>
          </cell>
          <cell r="B253">
            <v>4</v>
          </cell>
          <cell r="C253" t="str">
            <v>domingo</v>
          </cell>
          <cell r="D253">
            <v>37164</v>
          </cell>
          <cell r="E253">
            <v>19</v>
          </cell>
          <cell r="F253">
            <v>30</v>
          </cell>
        </row>
        <row r="254">
          <cell r="A254">
            <v>37144</v>
          </cell>
          <cell r="B254">
            <v>5</v>
          </cell>
          <cell r="C254" t="str">
            <v>segunda-feira</v>
          </cell>
          <cell r="D254">
            <v>37164</v>
          </cell>
          <cell r="E254">
            <v>19</v>
          </cell>
          <cell r="F254">
            <v>30</v>
          </cell>
        </row>
        <row r="255">
          <cell r="A255">
            <v>37145</v>
          </cell>
          <cell r="B255">
            <v>6</v>
          </cell>
          <cell r="C255" t="str">
            <v>terça-feira</v>
          </cell>
          <cell r="D255">
            <v>37164</v>
          </cell>
          <cell r="E255">
            <v>19</v>
          </cell>
          <cell r="F255">
            <v>30</v>
          </cell>
        </row>
        <row r="256">
          <cell r="A256">
            <v>37146</v>
          </cell>
          <cell r="B256">
            <v>7</v>
          </cell>
          <cell r="C256" t="str">
            <v>quarta-feira</v>
          </cell>
          <cell r="D256">
            <v>37164</v>
          </cell>
          <cell r="E256">
            <v>19</v>
          </cell>
          <cell r="F256">
            <v>30</v>
          </cell>
        </row>
        <row r="257">
          <cell r="A257">
            <v>37147</v>
          </cell>
          <cell r="B257">
            <v>8</v>
          </cell>
          <cell r="C257" t="str">
            <v>quinta-feira</v>
          </cell>
          <cell r="D257">
            <v>37164</v>
          </cell>
          <cell r="E257">
            <v>19</v>
          </cell>
          <cell r="F257">
            <v>30</v>
          </cell>
        </row>
        <row r="258">
          <cell r="A258">
            <v>37148</v>
          </cell>
          <cell r="B258">
            <v>9</v>
          </cell>
          <cell r="C258" t="str">
            <v>sexta-feira</v>
          </cell>
          <cell r="D258">
            <v>37164</v>
          </cell>
          <cell r="E258">
            <v>19</v>
          </cell>
          <cell r="F258">
            <v>30</v>
          </cell>
        </row>
        <row r="259">
          <cell r="A259">
            <v>37149</v>
          </cell>
          <cell r="B259">
            <v>9</v>
          </cell>
          <cell r="C259" t="str">
            <v>sábado</v>
          </cell>
          <cell r="D259">
            <v>37164</v>
          </cell>
          <cell r="E259">
            <v>19</v>
          </cell>
          <cell r="F259">
            <v>30</v>
          </cell>
        </row>
        <row r="260">
          <cell r="A260">
            <v>37150</v>
          </cell>
          <cell r="B260">
            <v>9</v>
          </cell>
          <cell r="C260" t="str">
            <v>domingo</v>
          </cell>
          <cell r="D260">
            <v>37164</v>
          </cell>
          <cell r="E260">
            <v>19</v>
          </cell>
          <cell r="F260">
            <v>30</v>
          </cell>
        </row>
        <row r="261">
          <cell r="A261">
            <v>37151</v>
          </cell>
          <cell r="B261">
            <v>10</v>
          </cell>
          <cell r="C261" t="str">
            <v>segunda-feira</v>
          </cell>
          <cell r="D261">
            <v>37164</v>
          </cell>
          <cell r="E261">
            <v>19</v>
          </cell>
          <cell r="F261">
            <v>30</v>
          </cell>
        </row>
        <row r="262">
          <cell r="A262">
            <v>37152</v>
          </cell>
          <cell r="B262">
            <v>11</v>
          </cell>
          <cell r="C262" t="str">
            <v>terça-feira</v>
          </cell>
          <cell r="D262">
            <v>37164</v>
          </cell>
          <cell r="E262">
            <v>19</v>
          </cell>
          <cell r="F262">
            <v>30</v>
          </cell>
        </row>
        <row r="263">
          <cell r="A263">
            <v>37153</v>
          </cell>
          <cell r="B263">
            <v>12</v>
          </cell>
          <cell r="C263" t="str">
            <v>quarta-feira</v>
          </cell>
          <cell r="D263">
            <v>37164</v>
          </cell>
          <cell r="E263">
            <v>19</v>
          </cell>
          <cell r="F263">
            <v>30</v>
          </cell>
        </row>
        <row r="264">
          <cell r="A264">
            <v>37154</v>
          </cell>
          <cell r="B264">
            <v>13</v>
          </cell>
          <cell r="C264" t="str">
            <v>quinta-feira</v>
          </cell>
          <cell r="D264">
            <v>37164</v>
          </cell>
          <cell r="E264">
            <v>19</v>
          </cell>
          <cell r="F264">
            <v>30</v>
          </cell>
        </row>
        <row r="265">
          <cell r="A265">
            <v>37155</v>
          </cell>
          <cell r="B265">
            <v>14</v>
          </cell>
          <cell r="C265" t="str">
            <v>sexta-feira</v>
          </cell>
          <cell r="D265">
            <v>37164</v>
          </cell>
          <cell r="E265">
            <v>19</v>
          </cell>
          <cell r="F265">
            <v>30</v>
          </cell>
        </row>
        <row r="266">
          <cell r="A266">
            <v>37156</v>
          </cell>
          <cell r="B266">
            <v>14</v>
          </cell>
          <cell r="C266" t="str">
            <v>sábado</v>
          </cell>
          <cell r="D266">
            <v>37164</v>
          </cell>
          <cell r="E266">
            <v>19</v>
          </cell>
          <cell r="F266">
            <v>30</v>
          </cell>
        </row>
        <row r="267">
          <cell r="A267">
            <v>37157</v>
          </cell>
          <cell r="B267">
            <v>14</v>
          </cell>
          <cell r="C267" t="str">
            <v>domingo</v>
          </cell>
          <cell r="D267">
            <v>37164</v>
          </cell>
          <cell r="E267">
            <v>19</v>
          </cell>
          <cell r="F267">
            <v>30</v>
          </cell>
        </row>
        <row r="268">
          <cell r="A268">
            <v>37158</v>
          </cell>
          <cell r="B268">
            <v>15</v>
          </cell>
          <cell r="C268" t="str">
            <v>segunda-feira</v>
          </cell>
          <cell r="D268">
            <v>37164</v>
          </cell>
          <cell r="E268">
            <v>19</v>
          </cell>
          <cell r="F268">
            <v>30</v>
          </cell>
        </row>
        <row r="269">
          <cell r="A269">
            <v>37159</v>
          </cell>
          <cell r="B269">
            <v>16</v>
          </cell>
          <cell r="C269" t="str">
            <v>terça-feira</v>
          </cell>
          <cell r="D269">
            <v>37164</v>
          </cell>
          <cell r="E269">
            <v>19</v>
          </cell>
          <cell r="F269">
            <v>30</v>
          </cell>
        </row>
        <row r="270">
          <cell r="A270">
            <v>37160</v>
          </cell>
          <cell r="B270">
            <v>17</v>
          </cell>
          <cell r="C270" t="str">
            <v>quarta-feira</v>
          </cell>
          <cell r="D270">
            <v>37164</v>
          </cell>
          <cell r="E270">
            <v>19</v>
          </cell>
          <cell r="F270">
            <v>30</v>
          </cell>
        </row>
        <row r="271">
          <cell r="A271">
            <v>37161</v>
          </cell>
          <cell r="B271">
            <v>18</v>
          </cell>
          <cell r="C271" t="str">
            <v>quinta-feira</v>
          </cell>
          <cell r="D271">
            <v>37164</v>
          </cell>
          <cell r="E271">
            <v>19</v>
          </cell>
          <cell r="F271">
            <v>30</v>
          </cell>
        </row>
        <row r="272">
          <cell r="A272">
            <v>37162</v>
          </cell>
          <cell r="B272">
            <v>19</v>
          </cell>
          <cell r="C272" t="str">
            <v>sexta-feira</v>
          </cell>
          <cell r="D272">
            <v>37164</v>
          </cell>
          <cell r="E272">
            <v>19</v>
          </cell>
          <cell r="F272">
            <v>30</v>
          </cell>
        </row>
        <row r="273">
          <cell r="A273">
            <v>37163</v>
          </cell>
          <cell r="B273">
            <v>19</v>
          </cell>
          <cell r="C273" t="str">
            <v>sábado</v>
          </cell>
          <cell r="D273">
            <v>37164</v>
          </cell>
          <cell r="E273">
            <v>19</v>
          </cell>
          <cell r="F273">
            <v>30</v>
          </cell>
        </row>
        <row r="274">
          <cell r="A274">
            <v>37164</v>
          </cell>
          <cell r="B274">
            <v>19</v>
          </cell>
          <cell r="C274" t="str">
            <v>domingo</v>
          </cell>
          <cell r="D274">
            <v>37164</v>
          </cell>
          <cell r="E274">
            <v>19</v>
          </cell>
          <cell r="F274">
            <v>30</v>
          </cell>
        </row>
        <row r="275">
          <cell r="A275">
            <v>37165</v>
          </cell>
          <cell r="B275">
            <v>1</v>
          </cell>
          <cell r="C275" t="str">
            <v>segunda-feira</v>
          </cell>
          <cell r="D275">
            <v>37195</v>
          </cell>
          <cell r="E275">
            <v>22</v>
          </cell>
          <cell r="F275">
            <v>31</v>
          </cell>
        </row>
        <row r="276">
          <cell r="A276">
            <v>37166</v>
          </cell>
          <cell r="B276">
            <v>2</v>
          </cell>
          <cell r="C276" t="str">
            <v>terça-feira</v>
          </cell>
          <cell r="D276">
            <v>37195</v>
          </cell>
          <cell r="E276">
            <v>22</v>
          </cell>
          <cell r="F276">
            <v>31</v>
          </cell>
        </row>
        <row r="277">
          <cell r="A277">
            <v>37167</v>
          </cell>
          <cell r="B277">
            <v>3</v>
          </cell>
          <cell r="C277" t="str">
            <v>quarta-feira</v>
          </cell>
          <cell r="D277">
            <v>37195</v>
          </cell>
          <cell r="E277">
            <v>22</v>
          </cell>
          <cell r="F277">
            <v>31</v>
          </cell>
        </row>
        <row r="278">
          <cell r="A278">
            <v>37168</v>
          </cell>
          <cell r="B278">
            <v>4</v>
          </cell>
          <cell r="C278" t="str">
            <v>quinta-feira</v>
          </cell>
          <cell r="D278">
            <v>37195</v>
          </cell>
          <cell r="E278">
            <v>22</v>
          </cell>
          <cell r="F278">
            <v>31</v>
          </cell>
        </row>
        <row r="279">
          <cell r="A279">
            <v>37169</v>
          </cell>
          <cell r="B279">
            <v>5</v>
          </cell>
          <cell r="C279" t="str">
            <v>sexta-feira</v>
          </cell>
          <cell r="D279">
            <v>37195</v>
          </cell>
          <cell r="E279">
            <v>22</v>
          </cell>
          <cell r="F279">
            <v>31</v>
          </cell>
        </row>
        <row r="280">
          <cell r="A280">
            <v>37170</v>
          </cell>
          <cell r="B280">
            <v>5</v>
          </cell>
          <cell r="C280" t="str">
            <v>sábado</v>
          </cell>
          <cell r="D280">
            <v>37195</v>
          </cell>
          <cell r="E280">
            <v>22</v>
          </cell>
          <cell r="F280">
            <v>31</v>
          </cell>
        </row>
        <row r="281">
          <cell r="A281">
            <v>37171</v>
          </cell>
          <cell r="B281">
            <v>5</v>
          </cell>
          <cell r="C281" t="str">
            <v>domingo</v>
          </cell>
          <cell r="D281">
            <v>37195</v>
          </cell>
          <cell r="E281">
            <v>22</v>
          </cell>
          <cell r="F281">
            <v>31</v>
          </cell>
        </row>
        <row r="282">
          <cell r="A282">
            <v>37172</v>
          </cell>
          <cell r="B282">
            <v>6</v>
          </cell>
          <cell r="C282" t="str">
            <v>segunda-feira</v>
          </cell>
          <cell r="D282">
            <v>37195</v>
          </cell>
          <cell r="E282">
            <v>22</v>
          </cell>
          <cell r="F282">
            <v>31</v>
          </cell>
        </row>
        <row r="283">
          <cell r="A283">
            <v>37173</v>
          </cell>
          <cell r="B283">
            <v>7</v>
          </cell>
          <cell r="C283" t="str">
            <v>terça-feira</v>
          </cell>
          <cell r="D283">
            <v>37195</v>
          </cell>
          <cell r="E283">
            <v>22</v>
          </cell>
          <cell r="F283">
            <v>31</v>
          </cell>
        </row>
        <row r="284">
          <cell r="A284">
            <v>37174</v>
          </cell>
          <cell r="B284">
            <v>8</v>
          </cell>
          <cell r="C284" t="str">
            <v>quarta-feira</v>
          </cell>
          <cell r="D284">
            <v>37195</v>
          </cell>
          <cell r="E284">
            <v>22</v>
          </cell>
          <cell r="F284">
            <v>31</v>
          </cell>
        </row>
        <row r="285">
          <cell r="A285">
            <v>37175</v>
          </cell>
          <cell r="B285">
            <v>9</v>
          </cell>
          <cell r="C285" t="str">
            <v>quinta-feira</v>
          </cell>
          <cell r="D285">
            <v>37195</v>
          </cell>
          <cell r="E285">
            <v>22</v>
          </cell>
          <cell r="F285">
            <v>31</v>
          </cell>
        </row>
        <row r="286">
          <cell r="A286">
            <v>37176</v>
          </cell>
          <cell r="B286">
            <v>9</v>
          </cell>
          <cell r="C286" t="str">
            <v>sexta-feira</v>
          </cell>
          <cell r="D286">
            <v>37195</v>
          </cell>
          <cell r="E286">
            <v>22</v>
          </cell>
          <cell r="F286">
            <v>31</v>
          </cell>
        </row>
        <row r="287">
          <cell r="A287">
            <v>37177</v>
          </cell>
          <cell r="B287">
            <v>9</v>
          </cell>
          <cell r="C287" t="str">
            <v>sábado</v>
          </cell>
          <cell r="D287">
            <v>37195</v>
          </cell>
          <cell r="E287">
            <v>22</v>
          </cell>
          <cell r="F287">
            <v>31</v>
          </cell>
        </row>
        <row r="288">
          <cell r="A288">
            <v>37178</v>
          </cell>
          <cell r="B288">
            <v>9</v>
          </cell>
          <cell r="C288" t="str">
            <v>domingo</v>
          </cell>
          <cell r="D288">
            <v>37195</v>
          </cell>
          <cell r="E288">
            <v>22</v>
          </cell>
          <cell r="F288">
            <v>31</v>
          </cell>
        </row>
        <row r="289">
          <cell r="A289">
            <v>37179</v>
          </cell>
          <cell r="B289">
            <v>10</v>
          </cell>
          <cell r="C289" t="str">
            <v>segunda-feira</v>
          </cell>
          <cell r="D289">
            <v>37195</v>
          </cell>
          <cell r="E289">
            <v>22</v>
          </cell>
          <cell r="F289">
            <v>31</v>
          </cell>
        </row>
        <row r="290">
          <cell r="A290">
            <v>37180</v>
          </cell>
          <cell r="B290">
            <v>11</v>
          </cell>
          <cell r="C290" t="str">
            <v>terça-feira</v>
          </cell>
          <cell r="D290">
            <v>37195</v>
          </cell>
          <cell r="E290">
            <v>22</v>
          </cell>
          <cell r="F290">
            <v>31</v>
          </cell>
        </row>
        <row r="291">
          <cell r="A291">
            <v>37181</v>
          </cell>
          <cell r="B291">
            <v>12</v>
          </cell>
          <cell r="C291" t="str">
            <v>quarta-feira</v>
          </cell>
          <cell r="D291">
            <v>37195</v>
          </cell>
          <cell r="E291">
            <v>22</v>
          </cell>
          <cell r="F291">
            <v>31</v>
          </cell>
        </row>
        <row r="292">
          <cell r="A292">
            <v>37182</v>
          </cell>
          <cell r="B292">
            <v>13</v>
          </cell>
          <cell r="C292" t="str">
            <v>quinta-feira</v>
          </cell>
          <cell r="D292">
            <v>37195</v>
          </cell>
          <cell r="E292">
            <v>22</v>
          </cell>
          <cell r="F292">
            <v>31</v>
          </cell>
        </row>
        <row r="293">
          <cell r="A293">
            <v>37183</v>
          </cell>
          <cell r="B293">
            <v>14</v>
          </cell>
          <cell r="C293" t="str">
            <v>sexta-feira</v>
          </cell>
          <cell r="D293">
            <v>37195</v>
          </cell>
          <cell r="E293">
            <v>22</v>
          </cell>
          <cell r="F293">
            <v>31</v>
          </cell>
        </row>
        <row r="294">
          <cell r="A294">
            <v>37184</v>
          </cell>
          <cell r="B294">
            <v>14</v>
          </cell>
          <cell r="C294" t="str">
            <v>sábado</v>
          </cell>
          <cell r="D294">
            <v>37195</v>
          </cell>
          <cell r="E294">
            <v>22</v>
          </cell>
          <cell r="F294">
            <v>31</v>
          </cell>
        </row>
        <row r="295">
          <cell r="A295">
            <v>37185</v>
          </cell>
          <cell r="B295">
            <v>14</v>
          </cell>
          <cell r="C295" t="str">
            <v>domingo</v>
          </cell>
          <cell r="D295">
            <v>37195</v>
          </cell>
          <cell r="E295">
            <v>22</v>
          </cell>
          <cell r="F295">
            <v>31</v>
          </cell>
        </row>
        <row r="296">
          <cell r="A296">
            <v>37186</v>
          </cell>
          <cell r="B296">
            <v>15</v>
          </cell>
          <cell r="C296" t="str">
            <v>segunda-feira</v>
          </cell>
          <cell r="D296">
            <v>37195</v>
          </cell>
          <cell r="E296">
            <v>22</v>
          </cell>
          <cell r="F296">
            <v>31</v>
          </cell>
        </row>
        <row r="297">
          <cell r="A297">
            <v>37187</v>
          </cell>
          <cell r="B297">
            <v>16</v>
          </cell>
          <cell r="C297" t="str">
            <v>terça-feira</v>
          </cell>
          <cell r="D297">
            <v>37195</v>
          </cell>
          <cell r="E297">
            <v>22</v>
          </cell>
          <cell r="F297">
            <v>31</v>
          </cell>
        </row>
        <row r="298">
          <cell r="A298">
            <v>37188</v>
          </cell>
          <cell r="B298">
            <v>17</v>
          </cell>
          <cell r="C298" t="str">
            <v>quarta-feira</v>
          </cell>
          <cell r="D298">
            <v>37195</v>
          </cell>
          <cell r="E298">
            <v>22</v>
          </cell>
          <cell r="F298">
            <v>31</v>
          </cell>
        </row>
        <row r="299">
          <cell r="A299">
            <v>37189</v>
          </cell>
          <cell r="B299">
            <v>18</v>
          </cell>
          <cell r="C299" t="str">
            <v>quinta-feira</v>
          </cell>
          <cell r="D299">
            <v>37195</v>
          </cell>
          <cell r="E299">
            <v>22</v>
          </cell>
          <cell r="F299">
            <v>31</v>
          </cell>
        </row>
        <row r="300">
          <cell r="A300">
            <v>37190</v>
          </cell>
          <cell r="B300">
            <v>19</v>
          </cell>
          <cell r="C300" t="str">
            <v>sexta-feira</v>
          </cell>
          <cell r="D300">
            <v>37195</v>
          </cell>
          <cell r="E300">
            <v>22</v>
          </cell>
          <cell r="F300">
            <v>31</v>
          </cell>
        </row>
        <row r="301">
          <cell r="A301">
            <v>37191</v>
          </cell>
          <cell r="B301">
            <v>19</v>
          </cell>
          <cell r="C301" t="str">
            <v>sábado</v>
          </cell>
          <cell r="D301">
            <v>37195</v>
          </cell>
          <cell r="E301">
            <v>22</v>
          </cell>
          <cell r="F301">
            <v>31</v>
          </cell>
        </row>
        <row r="302">
          <cell r="A302">
            <v>37192</v>
          </cell>
          <cell r="B302">
            <v>19</v>
          </cell>
          <cell r="C302" t="str">
            <v>domingo</v>
          </cell>
          <cell r="D302">
            <v>37195</v>
          </cell>
          <cell r="E302">
            <v>22</v>
          </cell>
          <cell r="F302">
            <v>31</v>
          </cell>
        </row>
        <row r="303">
          <cell r="A303">
            <v>37193</v>
          </cell>
          <cell r="B303">
            <v>20</v>
          </cell>
          <cell r="C303" t="str">
            <v>segunda-feira</v>
          </cell>
          <cell r="D303">
            <v>37195</v>
          </cell>
          <cell r="E303">
            <v>22</v>
          </cell>
          <cell r="F303">
            <v>31</v>
          </cell>
        </row>
        <row r="304">
          <cell r="A304">
            <v>37194</v>
          </cell>
          <cell r="B304">
            <v>21</v>
          </cell>
          <cell r="C304" t="str">
            <v>terça-feira</v>
          </cell>
          <cell r="D304">
            <v>37195</v>
          </cell>
          <cell r="E304">
            <v>22</v>
          </cell>
          <cell r="F304">
            <v>31</v>
          </cell>
        </row>
        <row r="305">
          <cell r="A305">
            <v>37195</v>
          </cell>
          <cell r="B305">
            <v>22</v>
          </cell>
          <cell r="C305" t="str">
            <v>quarta-feira</v>
          </cell>
          <cell r="D305">
            <v>37195</v>
          </cell>
          <cell r="E305">
            <v>22</v>
          </cell>
          <cell r="F305">
            <v>31</v>
          </cell>
        </row>
        <row r="306">
          <cell r="A306">
            <v>37196</v>
          </cell>
          <cell r="B306">
            <v>1</v>
          </cell>
          <cell r="C306" t="str">
            <v>quinta-feira</v>
          </cell>
          <cell r="D306">
            <v>37225</v>
          </cell>
          <cell r="E306">
            <v>20</v>
          </cell>
          <cell r="F306">
            <v>30</v>
          </cell>
        </row>
        <row r="307">
          <cell r="A307">
            <v>37197</v>
          </cell>
          <cell r="B307">
            <v>1</v>
          </cell>
          <cell r="C307" t="str">
            <v>sexta-feira</v>
          </cell>
          <cell r="D307">
            <v>37225</v>
          </cell>
          <cell r="E307">
            <v>20</v>
          </cell>
          <cell r="F307">
            <v>30</v>
          </cell>
        </row>
        <row r="308">
          <cell r="A308">
            <v>37198</v>
          </cell>
          <cell r="B308">
            <v>1</v>
          </cell>
          <cell r="C308" t="str">
            <v>sábado</v>
          </cell>
          <cell r="D308">
            <v>37225</v>
          </cell>
          <cell r="E308">
            <v>20</v>
          </cell>
          <cell r="F308">
            <v>30</v>
          </cell>
        </row>
        <row r="309">
          <cell r="A309">
            <v>37199</v>
          </cell>
          <cell r="B309">
            <v>1</v>
          </cell>
          <cell r="C309" t="str">
            <v>domingo</v>
          </cell>
          <cell r="D309">
            <v>37225</v>
          </cell>
          <cell r="E309">
            <v>20</v>
          </cell>
          <cell r="F309">
            <v>30</v>
          </cell>
        </row>
        <row r="310">
          <cell r="A310">
            <v>37200</v>
          </cell>
          <cell r="B310">
            <v>2</v>
          </cell>
          <cell r="C310" t="str">
            <v>segunda-feira</v>
          </cell>
          <cell r="D310">
            <v>37225</v>
          </cell>
          <cell r="E310">
            <v>20</v>
          </cell>
          <cell r="F310">
            <v>30</v>
          </cell>
        </row>
        <row r="311">
          <cell r="A311">
            <v>37201</v>
          </cell>
          <cell r="B311">
            <v>3</v>
          </cell>
          <cell r="C311" t="str">
            <v>terça-feira</v>
          </cell>
          <cell r="D311">
            <v>37225</v>
          </cell>
          <cell r="E311">
            <v>20</v>
          </cell>
          <cell r="F311">
            <v>30</v>
          </cell>
        </row>
        <row r="312">
          <cell r="A312">
            <v>37202</v>
          </cell>
          <cell r="B312">
            <v>4</v>
          </cell>
          <cell r="C312" t="str">
            <v>quarta-feira</v>
          </cell>
          <cell r="D312">
            <v>37225</v>
          </cell>
          <cell r="E312">
            <v>20</v>
          </cell>
          <cell r="F312">
            <v>30</v>
          </cell>
        </row>
        <row r="313">
          <cell r="A313">
            <v>37203</v>
          </cell>
          <cell r="B313">
            <v>5</v>
          </cell>
          <cell r="C313" t="str">
            <v>quinta-feira</v>
          </cell>
          <cell r="D313">
            <v>37225</v>
          </cell>
          <cell r="E313">
            <v>20</v>
          </cell>
          <cell r="F313">
            <v>30</v>
          </cell>
        </row>
        <row r="314">
          <cell r="A314">
            <v>37204</v>
          </cell>
          <cell r="B314">
            <v>6</v>
          </cell>
          <cell r="C314" t="str">
            <v>sexta-feira</v>
          </cell>
          <cell r="D314">
            <v>37225</v>
          </cell>
          <cell r="E314">
            <v>20</v>
          </cell>
          <cell r="F314">
            <v>30</v>
          </cell>
        </row>
        <row r="315">
          <cell r="A315">
            <v>37205</v>
          </cell>
          <cell r="B315">
            <v>6</v>
          </cell>
          <cell r="C315" t="str">
            <v>sábado</v>
          </cell>
          <cell r="D315">
            <v>37225</v>
          </cell>
          <cell r="E315">
            <v>20</v>
          </cell>
          <cell r="F315">
            <v>30</v>
          </cell>
        </row>
        <row r="316">
          <cell r="A316">
            <v>37206</v>
          </cell>
          <cell r="B316">
            <v>6</v>
          </cell>
          <cell r="C316" t="str">
            <v>domingo</v>
          </cell>
          <cell r="D316">
            <v>37225</v>
          </cell>
          <cell r="E316">
            <v>20</v>
          </cell>
          <cell r="F316">
            <v>30</v>
          </cell>
        </row>
        <row r="317">
          <cell r="A317">
            <v>37207</v>
          </cell>
          <cell r="B317">
            <v>7</v>
          </cell>
          <cell r="C317" t="str">
            <v>segunda-feira</v>
          </cell>
          <cell r="D317">
            <v>37225</v>
          </cell>
          <cell r="E317">
            <v>20</v>
          </cell>
          <cell r="F317">
            <v>30</v>
          </cell>
        </row>
        <row r="318">
          <cell r="A318">
            <v>37208</v>
          </cell>
          <cell r="B318">
            <v>8</v>
          </cell>
          <cell r="C318" t="str">
            <v>terça-feira</v>
          </cell>
          <cell r="D318">
            <v>37225</v>
          </cell>
          <cell r="E318">
            <v>20</v>
          </cell>
          <cell r="F318">
            <v>30</v>
          </cell>
        </row>
        <row r="319">
          <cell r="A319">
            <v>37209</v>
          </cell>
          <cell r="B319">
            <v>9</v>
          </cell>
          <cell r="C319" t="str">
            <v>quarta-feira</v>
          </cell>
          <cell r="D319">
            <v>37225</v>
          </cell>
          <cell r="E319">
            <v>20</v>
          </cell>
          <cell r="F319">
            <v>30</v>
          </cell>
        </row>
        <row r="320">
          <cell r="A320">
            <v>37210</v>
          </cell>
          <cell r="B320">
            <v>9</v>
          </cell>
          <cell r="C320" t="str">
            <v>quinta-feira</v>
          </cell>
          <cell r="D320">
            <v>37225</v>
          </cell>
          <cell r="E320">
            <v>20</v>
          </cell>
          <cell r="F320">
            <v>30</v>
          </cell>
        </row>
        <row r="321">
          <cell r="A321">
            <v>37211</v>
          </cell>
          <cell r="B321">
            <v>10</v>
          </cell>
          <cell r="C321" t="str">
            <v>sexta-feira</v>
          </cell>
          <cell r="D321">
            <v>37225</v>
          </cell>
          <cell r="E321">
            <v>20</v>
          </cell>
          <cell r="F321">
            <v>30</v>
          </cell>
        </row>
        <row r="322">
          <cell r="A322">
            <v>37212</v>
          </cell>
          <cell r="B322">
            <v>10</v>
          </cell>
          <cell r="C322" t="str">
            <v>sábado</v>
          </cell>
          <cell r="D322">
            <v>37225</v>
          </cell>
          <cell r="E322">
            <v>20</v>
          </cell>
          <cell r="F322">
            <v>30</v>
          </cell>
        </row>
        <row r="323">
          <cell r="A323">
            <v>37213</v>
          </cell>
          <cell r="B323">
            <v>10</v>
          </cell>
          <cell r="C323" t="str">
            <v>domingo</v>
          </cell>
          <cell r="D323">
            <v>37225</v>
          </cell>
          <cell r="E323">
            <v>20</v>
          </cell>
          <cell r="F323">
            <v>30</v>
          </cell>
        </row>
        <row r="324">
          <cell r="A324">
            <v>37214</v>
          </cell>
          <cell r="B324">
            <v>11</v>
          </cell>
          <cell r="C324" t="str">
            <v>segunda-feira</v>
          </cell>
          <cell r="D324">
            <v>37225</v>
          </cell>
          <cell r="E324">
            <v>20</v>
          </cell>
          <cell r="F324">
            <v>30</v>
          </cell>
        </row>
        <row r="325">
          <cell r="A325">
            <v>37215</v>
          </cell>
          <cell r="B325">
            <v>12</v>
          </cell>
          <cell r="C325" t="str">
            <v>terça-feira</v>
          </cell>
          <cell r="D325">
            <v>37225</v>
          </cell>
          <cell r="E325">
            <v>20</v>
          </cell>
          <cell r="F325">
            <v>30</v>
          </cell>
        </row>
        <row r="326">
          <cell r="A326">
            <v>37216</v>
          </cell>
          <cell r="B326">
            <v>13</v>
          </cell>
          <cell r="C326" t="str">
            <v>quarta-feira</v>
          </cell>
          <cell r="D326">
            <v>37225</v>
          </cell>
          <cell r="E326">
            <v>20</v>
          </cell>
          <cell r="F326">
            <v>30</v>
          </cell>
        </row>
        <row r="327">
          <cell r="A327">
            <v>37217</v>
          </cell>
          <cell r="B327">
            <v>14</v>
          </cell>
          <cell r="C327" t="str">
            <v>quinta-feira</v>
          </cell>
          <cell r="D327">
            <v>37225</v>
          </cell>
          <cell r="E327">
            <v>20</v>
          </cell>
          <cell r="F327">
            <v>30</v>
          </cell>
        </row>
        <row r="328">
          <cell r="A328">
            <v>37218</v>
          </cell>
          <cell r="B328">
            <v>15</v>
          </cell>
          <cell r="C328" t="str">
            <v>sexta-feira</v>
          </cell>
          <cell r="D328">
            <v>37225</v>
          </cell>
          <cell r="E328">
            <v>20</v>
          </cell>
          <cell r="F328">
            <v>30</v>
          </cell>
        </row>
        <row r="329">
          <cell r="A329">
            <v>37219</v>
          </cell>
          <cell r="B329">
            <v>15</v>
          </cell>
          <cell r="C329" t="str">
            <v>sábado</v>
          </cell>
          <cell r="D329">
            <v>37225</v>
          </cell>
          <cell r="E329">
            <v>20</v>
          </cell>
          <cell r="F329">
            <v>30</v>
          </cell>
        </row>
        <row r="330">
          <cell r="A330">
            <v>37220</v>
          </cell>
          <cell r="B330">
            <v>15</v>
          </cell>
          <cell r="C330" t="str">
            <v>domingo</v>
          </cell>
          <cell r="D330">
            <v>37225</v>
          </cell>
          <cell r="E330">
            <v>20</v>
          </cell>
          <cell r="F330">
            <v>30</v>
          </cell>
        </row>
        <row r="331">
          <cell r="A331">
            <v>37221</v>
          </cell>
          <cell r="B331">
            <v>16</v>
          </cell>
          <cell r="C331" t="str">
            <v>segunda-feira</v>
          </cell>
          <cell r="D331">
            <v>37225</v>
          </cell>
          <cell r="E331">
            <v>20</v>
          </cell>
          <cell r="F331">
            <v>30</v>
          </cell>
        </row>
        <row r="332">
          <cell r="A332">
            <v>37222</v>
          </cell>
          <cell r="B332">
            <v>17</v>
          </cell>
          <cell r="C332" t="str">
            <v>terça-feira</v>
          </cell>
          <cell r="D332">
            <v>37225</v>
          </cell>
          <cell r="E332">
            <v>20</v>
          </cell>
          <cell r="F332">
            <v>30</v>
          </cell>
        </row>
        <row r="333">
          <cell r="A333">
            <v>37223</v>
          </cell>
          <cell r="B333">
            <v>18</v>
          </cell>
          <cell r="C333" t="str">
            <v>quarta-feira</v>
          </cell>
          <cell r="D333">
            <v>37225</v>
          </cell>
          <cell r="E333">
            <v>20</v>
          </cell>
          <cell r="F333">
            <v>30</v>
          </cell>
        </row>
        <row r="334">
          <cell r="A334">
            <v>37224</v>
          </cell>
          <cell r="B334">
            <v>19</v>
          </cell>
          <cell r="C334" t="str">
            <v>quinta-feira</v>
          </cell>
          <cell r="D334">
            <v>37225</v>
          </cell>
          <cell r="E334">
            <v>20</v>
          </cell>
          <cell r="F334">
            <v>30</v>
          </cell>
        </row>
        <row r="335">
          <cell r="A335">
            <v>37225</v>
          </cell>
          <cell r="B335">
            <v>20</v>
          </cell>
          <cell r="C335" t="str">
            <v>sexta-feira</v>
          </cell>
          <cell r="D335">
            <v>37225</v>
          </cell>
          <cell r="E335">
            <v>20</v>
          </cell>
          <cell r="F335">
            <v>30</v>
          </cell>
        </row>
        <row r="336">
          <cell r="A336">
            <v>37226</v>
          </cell>
          <cell r="B336">
            <v>0</v>
          </cell>
          <cell r="C336" t="str">
            <v>sábado</v>
          </cell>
          <cell r="D336">
            <v>37256</v>
          </cell>
          <cell r="E336">
            <v>20</v>
          </cell>
          <cell r="F336">
            <v>31</v>
          </cell>
        </row>
        <row r="337">
          <cell r="A337">
            <v>37227</v>
          </cell>
          <cell r="B337">
            <v>0</v>
          </cell>
          <cell r="C337" t="str">
            <v>domingo</v>
          </cell>
          <cell r="D337">
            <v>37256</v>
          </cell>
          <cell r="E337">
            <v>20</v>
          </cell>
          <cell r="F337">
            <v>31</v>
          </cell>
        </row>
        <row r="338">
          <cell r="A338">
            <v>37228</v>
          </cell>
          <cell r="B338">
            <v>1</v>
          </cell>
          <cell r="C338" t="str">
            <v>segunda-feira</v>
          </cell>
          <cell r="D338">
            <v>37256</v>
          </cell>
          <cell r="E338">
            <v>20</v>
          </cell>
          <cell r="F338">
            <v>31</v>
          </cell>
        </row>
        <row r="339">
          <cell r="A339">
            <v>37229</v>
          </cell>
          <cell r="B339">
            <v>2</v>
          </cell>
          <cell r="C339" t="str">
            <v>terça-feira</v>
          </cell>
          <cell r="D339">
            <v>37256</v>
          </cell>
          <cell r="E339">
            <v>20</v>
          </cell>
          <cell r="F339">
            <v>31</v>
          </cell>
        </row>
        <row r="340">
          <cell r="A340">
            <v>37230</v>
          </cell>
          <cell r="B340">
            <v>3</v>
          </cell>
          <cell r="C340" t="str">
            <v>quarta-feira</v>
          </cell>
          <cell r="D340">
            <v>37256</v>
          </cell>
          <cell r="E340">
            <v>20</v>
          </cell>
          <cell r="F340">
            <v>31</v>
          </cell>
        </row>
        <row r="341">
          <cell r="A341">
            <v>37231</v>
          </cell>
          <cell r="B341">
            <v>4</v>
          </cell>
          <cell r="C341" t="str">
            <v>quinta-feira</v>
          </cell>
          <cell r="D341">
            <v>37256</v>
          </cell>
          <cell r="E341">
            <v>20</v>
          </cell>
          <cell r="F341">
            <v>31</v>
          </cell>
        </row>
        <row r="342">
          <cell r="A342">
            <v>37232</v>
          </cell>
          <cell r="B342">
            <v>5</v>
          </cell>
          <cell r="C342" t="str">
            <v>sexta-feira</v>
          </cell>
          <cell r="D342">
            <v>37256</v>
          </cell>
          <cell r="E342">
            <v>20</v>
          </cell>
          <cell r="F342">
            <v>31</v>
          </cell>
        </row>
        <row r="343">
          <cell r="A343">
            <v>37233</v>
          </cell>
          <cell r="B343">
            <v>5</v>
          </cell>
          <cell r="C343" t="str">
            <v>sábado</v>
          </cell>
          <cell r="D343">
            <v>37256</v>
          </cell>
          <cell r="E343">
            <v>20</v>
          </cell>
          <cell r="F343">
            <v>31</v>
          </cell>
        </row>
        <row r="344">
          <cell r="A344">
            <v>37234</v>
          </cell>
          <cell r="B344">
            <v>5</v>
          </cell>
          <cell r="C344" t="str">
            <v>domingo</v>
          </cell>
          <cell r="D344">
            <v>37256</v>
          </cell>
          <cell r="E344">
            <v>20</v>
          </cell>
          <cell r="F344">
            <v>31</v>
          </cell>
        </row>
        <row r="345">
          <cell r="A345">
            <v>37235</v>
          </cell>
          <cell r="B345">
            <v>6</v>
          </cell>
          <cell r="C345" t="str">
            <v>segunda-feira</v>
          </cell>
          <cell r="D345">
            <v>37256</v>
          </cell>
          <cell r="E345">
            <v>20</v>
          </cell>
          <cell r="F345">
            <v>31</v>
          </cell>
        </row>
        <row r="346">
          <cell r="A346">
            <v>37236</v>
          </cell>
          <cell r="B346">
            <v>7</v>
          </cell>
          <cell r="C346" t="str">
            <v>terça-feira</v>
          </cell>
          <cell r="D346">
            <v>37256</v>
          </cell>
          <cell r="E346">
            <v>20</v>
          </cell>
          <cell r="F346">
            <v>31</v>
          </cell>
        </row>
        <row r="347">
          <cell r="A347">
            <v>37237</v>
          </cell>
          <cell r="B347">
            <v>8</v>
          </cell>
          <cell r="C347" t="str">
            <v>quarta-feira</v>
          </cell>
          <cell r="D347">
            <v>37256</v>
          </cell>
          <cell r="E347">
            <v>20</v>
          </cell>
          <cell r="F347">
            <v>31</v>
          </cell>
        </row>
        <row r="348">
          <cell r="A348">
            <v>37238</v>
          </cell>
          <cell r="B348">
            <v>9</v>
          </cell>
          <cell r="C348" t="str">
            <v>quinta-feira</v>
          </cell>
          <cell r="D348">
            <v>37256</v>
          </cell>
          <cell r="E348">
            <v>20</v>
          </cell>
          <cell r="F348">
            <v>31</v>
          </cell>
        </row>
        <row r="349">
          <cell r="A349">
            <v>37239</v>
          </cell>
          <cell r="B349">
            <v>10</v>
          </cell>
          <cell r="C349" t="str">
            <v>sexta-feira</v>
          </cell>
          <cell r="D349">
            <v>37256</v>
          </cell>
          <cell r="E349">
            <v>20</v>
          </cell>
          <cell r="F349">
            <v>31</v>
          </cell>
        </row>
        <row r="350">
          <cell r="A350">
            <v>37240</v>
          </cell>
          <cell r="B350">
            <v>10</v>
          </cell>
          <cell r="C350" t="str">
            <v>sábado</v>
          </cell>
          <cell r="D350">
            <v>37256</v>
          </cell>
          <cell r="E350">
            <v>20</v>
          </cell>
          <cell r="F350">
            <v>31</v>
          </cell>
        </row>
        <row r="351">
          <cell r="A351">
            <v>37241</v>
          </cell>
          <cell r="B351">
            <v>10</v>
          </cell>
          <cell r="C351" t="str">
            <v>domingo</v>
          </cell>
          <cell r="D351">
            <v>37256</v>
          </cell>
          <cell r="E351">
            <v>20</v>
          </cell>
          <cell r="F351">
            <v>31</v>
          </cell>
        </row>
        <row r="352">
          <cell r="A352">
            <v>37242</v>
          </cell>
          <cell r="B352">
            <v>11</v>
          </cell>
          <cell r="C352" t="str">
            <v>segunda-feira</v>
          </cell>
          <cell r="D352">
            <v>37256</v>
          </cell>
          <cell r="E352">
            <v>20</v>
          </cell>
          <cell r="F352">
            <v>31</v>
          </cell>
        </row>
        <row r="353">
          <cell r="A353">
            <v>37243</v>
          </cell>
          <cell r="B353">
            <v>12</v>
          </cell>
          <cell r="C353" t="str">
            <v>terça-feira</v>
          </cell>
          <cell r="D353">
            <v>37256</v>
          </cell>
          <cell r="E353">
            <v>20</v>
          </cell>
          <cell r="F353">
            <v>31</v>
          </cell>
        </row>
        <row r="354">
          <cell r="A354">
            <v>37244</v>
          </cell>
          <cell r="B354">
            <v>13</v>
          </cell>
          <cell r="C354" t="str">
            <v>quarta-feira</v>
          </cell>
          <cell r="D354">
            <v>37256</v>
          </cell>
          <cell r="E354">
            <v>20</v>
          </cell>
          <cell r="F354">
            <v>31</v>
          </cell>
        </row>
        <row r="355">
          <cell r="A355">
            <v>37245</v>
          </cell>
          <cell r="B355">
            <v>14</v>
          </cell>
          <cell r="C355" t="str">
            <v>quinta-feira</v>
          </cell>
          <cell r="D355">
            <v>37256</v>
          </cell>
          <cell r="E355">
            <v>20</v>
          </cell>
          <cell r="F355">
            <v>31</v>
          </cell>
        </row>
        <row r="356">
          <cell r="A356">
            <v>37246</v>
          </cell>
          <cell r="B356">
            <v>15</v>
          </cell>
          <cell r="C356" t="str">
            <v>sexta-feira</v>
          </cell>
          <cell r="D356">
            <v>37256</v>
          </cell>
          <cell r="E356">
            <v>20</v>
          </cell>
          <cell r="F356">
            <v>31</v>
          </cell>
        </row>
        <row r="357">
          <cell r="A357">
            <v>37247</v>
          </cell>
          <cell r="B357">
            <v>15</v>
          </cell>
          <cell r="C357" t="str">
            <v>sábado</v>
          </cell>
          <cell r="D357">
            <v>37256</v>
          </cell>
          <cell r="E357">
            <v>20</v>
          </cell>
          <cell r="F357">
            <v>31</v>
          </cell>
        </row>
        <row r="358">
          <cell r="A358">
            <v>37248</v>
          </cell>
          <cell r="B358">
            <v>15</v>
          </cell>
          <cell r="C358" t="str">
            <v>domingo</v>
          </cell>
          <cell r="D358">
            <v>37256</v>
          </cell>
          <cell r="E358">
            <v>20</v>
          </cell>
          <cell r="F358">
            <v>31</v>
          </cell>
        </row>
        <row r="359">
          <cell r="A359">
            <v>37249</v>
          </cell>
          <cell r="B359">
            <v>16</v>
          </cell>
          <cell r="C359" t="str">
            <v>segunda-feira</v>
          </cell>
          <cell r="D359">
            <v>37256</v>
          </cell>
          <cell r="E359">
            <v>20</v>
          </cell>
          <cell r="F359">
            <v>31</v>
          </cell>
        </row>
        <row r="360">
          <cell r="A360">
            <v>37250</v>
          </cell>
          <cell r="B360">
            <v>16</v>
          </cell>
          <cell r="C360" t="str">
            <v>terça-feira</v>
          </cell>
          <cell r="D360">
            <v>37256</v>
          </cell>
          <cell r="E360">
            <v>20</v>
          </cell>
          <cell r="F360">
            <v>31</v>
          </cell>
        </row>
        <row r="361">
          <cell r="A361">
            <v>37251</v>
          </cell>
          <cell r="B361">
            <v>17</v>
          </cell>
          <cell r="C361" t="str">
            <v>quarta-feira</v>
          </cell>
          <cell r="D361">
            <v>37256</v>
          </cell>
          <cell r="E361">
            <v>20</v>
          </cell>
          <cell r="F361">
            <v>31</v>
          </cell>
        </row>
        <row r="362">
          <cell r="A362">
            <v>37252</v>
          </cell>
          <cell r="B362">
            <v>18</v>
          </cell>
          <cell r="C362" t="str">
            <v>quinta-feira</v>
          </cell>
          <cell r="D362">
            <v>37256</v>
          </cell>
          <cell r="E362">
            <v>20</v>
          </cell>
          <cell r="F362">
            <v>31</v>
          </cell>
        </row>
        <row r="363">
          <cell r="A363">
            <v>37253</v>
          </cell>
          <cell r="B363">
            <v>19</v>
          </cell>
          <cell r="C363" t="str">
            <v>sexta-feira</v>
          </cell>
          <cell r="D363">
            <v>37256</v>
          </cell>
          <cell r="E363">
            <v>20</v>
          </cell>
          <cell r="F363">
            <v>31</v>
          </cell>
        </row>
        <row r="364">
          <cell r="A364">
            <v>37254</v>
          </cell>
          <cell r="B364">
            <v>19</v>
          </cell>
          <cell r="C364" t="str">
            <v>sábado</v>
          </cell>
          <cell r="D364">
            <v>37256</v>
          </cell>
          <cell r="E364">
            <v>20</v>
          </cell>
          <cell r="F364">
            <v>31</v>
          </cell>
        </row>
        <row r="365">
          <cell r="A365">
            <v>37255</v>
          </cell>
          <cell r="B365">
            <v>19</v>
          </cell>
          <cell r="C365" t="str">
            <v>domingo</v>
          </cell>
          <cell r="D365">
            <v>37256</v>
          </cell>
          <cell r="E365">
            <v>20</v>
          </cell>
          <cell r="F365">
            <v>31</v>
          </cell>
        </row>
        <row r="366">
          <cell r="A366">
            <v>37256</v>
          </cell>
          <cell r="B366">
            <v>20</v>
          </cell>
          <cell r="C366" t="str">
            <v>segunda-feira</v>
          </cell>
          <cell r="D366">
            <v>37256</v>
          </cell>
          <cell r="E366">
            <v>20</v>
          </cell>
          <cell r="F366">
            <v>31</v>
          </cell>
        </row>
        <row r="367">
          <cell r="A367">
            <v>37257</v>
          </cell>
          <cell r="B367">
            <v>0</v>
          </cell>
          <cell r="C367" t="str">
            <v>terça-feira</v>
          </cell>
          <cell r="D367">
            <v>37287</v>
          </cell>
          <cell r="E367">
            <v>22</v>
          </cell>
          <cell r="F367">
            <v>31</v>
          </cell>
        </row>
        <row r="368">
          <cell r="A368">
            <v>37258</v>
          </cell>
          <cell r="B368">
            <v>1</v>
          </cell>
          <cell r="C368" t="str">
            <v>quarta-feira</v>
          </cell>
          <cell r="D368">
            <v>37287</v>
          </cell>
          <cell r="E368">
            <v>22</v>
          </cell>
          <cell r="F368">
            <v>31</v>
          </cell>
        </row>
        <row r="369">
          <cell r="A369">
            <v>37259</v>
          </cell>
          <cell r="B369">
            <v>2</v>
          </cell>
          <cell r="C369" t="str">
            <v>quinta-feira</v>
          </cell>
          <cell r="D369">
            <v>37287</v>
          </cell>
          <cell r="E369">
            <v>22</v>
          </cell>
          <cell r="F369">
            <v>31</v>
          </cell>
        </row>
        <row r="370">
          <cell r="A370">
            <v>37260</v>
          </cell>
          <cell r="B370">
            <v>3</v>
          </cell>
          <cell r="C370" t="str">
            <v>sexta-feira</v>
          </cell>
          <cell r="D370">
            <v>37287</v>
          </cell>
          <cell r="E370">
            <v>22</v>
          </cell>
          <cell r="F370">
            <v>31</v>
          </cell>
        </row>
        <row r="371">
          <cell r="A371">
            <v>37261</v>
          </cell>
          <cell r="B371">
            <v>3</v>
          </cell>
          <cell r="C371" t="str">
            <v>sábado</v>
          </cell>
          <cell r="D371">
            <v>37287</v>
          </cell>
          <cell r="E371">
            <v>22</v>
          </cell>
          <cell r="F371">
            <v>31</v>
          </cell>
        </row>
        <row r="372">
          <cell r="A372">
            <v>37262</v>
          </cell>
          <cell r="B372">
            <v>3</v>
          </cell>
          <cell r="C372" t="str">
            <v>domingo</v>
          </cell>
          <cell r="D372">
            <v>37287</v>
          </cell>
          <cell r="E372">
            <v>22</v>
          </cell>
          <cell r="F372">
            <v>31</v>
          </cell>
        </row>
        <row r="373">
          <cell r="A373">
            <v>37263</v>
          </cell>
          <cell r="B373">
            <v>4</v>
          </cell>
          <cell r="C373" t="str">
            <v>segunda-feira</v>
          </cell>
          <cell r="D373">
            <v>37287</v>
          </cell>
          <cell r="E373">
            <v>22</v>
          </cell>
          <cell r="F373">
            <v>31</v>
          </cell>
        </row>
        <row r="374">
          <cell r="A374">
            <v>37264</v>
          </cell>
          <cell r="B374">
            <v>5</v>
          </cell>
          <cell r="C374" t="str">
            <v>terça-feira</v>
          </cell>
          <cell r="D374">
            <v>37287</v>
          </cell>
          <cell r="E374">
            <v>22</v>
          </cell>
          <cell r="F374">
            <v>31</v>
          </cell>
        </row>
        <row r="375">
          <cell r="A375">
            <v>37265</v>
          </cell>
          <cell r="B375">
            <v>6</v>
          </cell>
          <cell r="C375" t="str">
            <v>quarta-feira</v>
          </cell>
          <cell r="D375">
            <v>37287</v>
          </cell>
          <cell r="E375">
            <v>22</v>
          </cell>
          <cell r="F375">
            <v>31</v>
          </cell>
        </row>
        <row r="376">
          <cell r="A376">
            <v>37266</v>
          </cell>
          <cell r="B376">
            <v>7</v>
          </cell>
          <cell r="C376" t="str">
            <v>quinta-feira</v>
          </cell>
          <cell r="D376">
            <v>37287</v>
          </cell>
          <cell r="E376">
            <v>22</v>
          </cell>
          <cell r="F376">
            <v>31</v>
          </cell>
        </row>
        <row r="377">
          <cell r="A377">
            <v>37267</v>
          </cell>
          <cell r="B377">
            <v>8</v>
          </cell>
          <cell r="C377" t="str">
            <v>sexta-feira</v>
          </cell>
          <cell r="D377">
            <v>37287</v>
          </cell>
          <cell r="E377">
            <v>22</v>
          </cell>
          <cell r="F377">
            <v>31</v>
          </cell>
        </row>
        <row r="378">
          <cell r="A378">
            <v>37268</v>
          </cell>
          <cell r="B378">
            <v>8</v>
          </cell>
          <cell r="C378" t="str">
            <v>sábado</v>
          </cell>
          <cell r="D378">
            <v>37287</v>
          </cell>
          <cell r="E378">
            <v>22</v>
          </cell>
          <cell r="F378">
            <v>31</v>
          </cell>
        </row>
        <row r="379">
          <cell r="A379">
            <v>37269</v>
          </cell>
          <cell r="B379">
            <v>8</v>
          </cell>
          <cell r="C379" t="str">
            <v>domingo</v>
          </cell>
          <cell r="D379">
            <v>37287</v>
          </cell>
          <cell r="E379">
            <v>22</v>
          </cell>
          <cell r="F379">
            <v>31</v>
          </cell>
        </row>
        <row r="380">
          <cell r="A380">
            <v>37270</v>
          </cell>
          <cell r="B380">
            <v>9</v>
          </cell>
          <cell r="C380" t="str">
            <v>segunda-feira</v>
          </cell>
          <cell r="D380">
            <v>37287</v>
          </cell>
          <cell r="E380">
            <v>22</v>
          </cell>
          <cell r="F380">
            <v>31</v>
          </cell>
        </row>
        <row r="381">
          <cell r="A381">
            <v>37271</v>
          </cell>
          <cell r="B381">
            <v>10</v>
          </cell>
          <cell r="C381" t="str">
            <v>terça-feira</v>
          </cell>
          <cell r="D381">
            <v>37287</v>
          </cell>
          <cell r="E381">
            <v>22</v>
          </cell>
          <cell r="F381">
            <v>31</v>
          </cell>
        </row>
        <row r="382">
          <cell r="A382">
            <v>37272</v>
          </cell>
          <cell r="B382">
            <v>11</v>
          </cell>
          <cell r="C382" t="str">
            <v>quarta-feira</v>
          </cell>
          <cell r="D382">
            <v>37287</v>
          </cell>
          <cell r="E382">
            <v>22</v>
          </cell>
          <cell r="F382">
            <v>31</v>
          </cell>
        </row>
        <row r="383">
          <cell r="A383">
            <v>37273</v>
          </cell>
          <cell r="B383">
            <v>12</v>
          </cell>
          <cell r="C383" t="str">
            <v>quinta-feira</v>
          </cell>
          <cell r="D383">
            <v>37287</v>
          </cell>
          <cell r="E383">
            <v>22</v>
          </cell>
          <cell r="F383">
            <v>31</v>
          </cell>
        </row>
        <row r="384">
          <cell r="A384">
            <v>37274</v>
          </cell>
          <cell r="B384">
            <v>13</v>
          </cell>
          <cell r="C384" t="str">
            <v>sexta-feira</v>
          </cell>
          <cell r="D384">
            <v>37287</v>
          </cell>
          <cell r="E384">
            <v>22</v>
          </cell>
          <cell r="F384">
            <v>31</v>
          </cell>
        </row>
        <row r="385">
          <cell r="A385">
            <v>37275</v>
          </cell>
          <cell r="B385">
            <v>13</v>
          </cell>
          <cell r="C385" t="str">
            <v>sábado</v>
          </cell>
          <cell r="D385">
            <v>37287</v>
          </cell>
          <cell r="E385">
            <v>22</v>
          </cell>
          <cell r="F385">
            <v>31</v>
          </cell>
        </row>
        <row r="386">
          <cell r="A386">
            <v>37276</v>
          </cell>
          <cell r="B386">
            <v>13</v>
          </cell>
          <cell r="C386" t="str">
            <v>domingo</v>
          </cell>
          <cell r="D386">
            <v>37287</v>
          </cell>
          <cell r="E386">
            <v>22</v>
          </cell>
          <cell r="F386">
            <v>31</v>
          </cell>
        </row>
        <row r="387">
          <cell r="A387">
            <v>37277</v>
          </cell>
          <cell r="B387">
            <v>14</v>
          </cell>
          <cell r="C387" t="str">
            <v>segunda-feira</v>
          </cell>
          <cell r="D387">
            <v>37287</v>
          </cell>
          <cell r="E387">
            <v>22</v>
          </cell>
          <cell r="F387">
            <v>31</v>
          </cell>
        </row>
        <row r="388">
          <cell r="A388">
            <v>37278</v>
          </cell>
          <cell r="B388">
            <v>15</v>
          </cell>
          <cell r="C388" t="str">
            <v>terça-feira</v>
          </cell>
          <cell r="D388">
            <v>37287</v>
          </cell>
          <cell r="E388">
            <v>22</v>
          </cell>
          <cell r="F388">
            <v>31</v>
          </cell>
        </row>
        <row r="389">
          <cell r="A389">
            <v>37279</v>
          </cell>
          <cell r="B389">
            <v>16</v>
          </cell>
          <cell r="C389" t="str">
            <v>quarta-feira</v>
          </cell>
          <cell r="D389">
            <v>37287</v>
          </cell>
          <cell r="E389">
            <v>22</v>
          </cell>
          <cell r="F389">
            <v>31</v>
          </cell>
        </row>
        <row r="390">
          <cell r="A390">
            <v>37280</v>
          </cell>
          <cell r="B390">
            <v>17</v>
          </cell>
          <cell r="C390" t="str">
            <v>quinta-feira</v>
          </cell>
          <cell r="D390">
            <v>37287</v>
          </cell>
          <cell r="E390">
            <v>22</v>
          </cell>
          <cell r="F390">
            <v>31</v>
          </cell>
        </row>
        <row r="391">
          <cell r="A391">
            <v>37281</v>
          </cell>
          <cell r="B391">
            <v>18</v>
          </cell>
          <cell r="C391" t="str">
            <v>sexta-feira</v>
          </cell>
          <cell r="D391">
            <v>37287</v>
          </cell>
          <cell r="E391">
            <v>22</v>
          </cell>
          <cell r="F391">
            <v>31</v>
          </cell>
        </row>
        <row r="392">
          <cell r="A392">
            <v>37282</v>
          </cell>
          <cell r="B392">
            <v>18</v>
          </cell>
          <cell r="C392" t="str">
            <v>sábado</v>
          </cell>
          <cell r="D392">
            <v>37287</v>
          </cell>
          <cell r="E392">
            <v>22</v>
          </cell>
          <cell r="F392">
            <v>31</v>
          </cell>
        </row>
        <row r="393">
          <cell r="A393">
            <v>37283</v>
          </cell>
          <cell r="B393">
            <v>18</v>
          </cell>
          <cell r="C393" t="str">
            <v>domingo</v>
          </cell>
          <cell r="D393">
            <v>37287</v>
          </cell>
          <cell r="E393">
            <v>22</v>
          </cell>
          <cell r="F393">
            <v>31</v>
          </cell>
        </row>
        <row r="394">
          <cell r="A394">
            <v>37284</v>
          </cell>
          <cell r="B394">
            <v>19</v>
          </cell>
          <cell r="C394" t="str">
            <v>segunda-feira</v>
          </cell>
          <cell r="D394">
            <v>37287</v>
          </cell>
          <cell r="E394">
            <v>22</v>
          </cell>
          <cell r="F394">
            <v>31</v>
          </cell>
        </row>
        <row r="395">
          <cell r="A395">
            <v>37285</v>
          </cell>
          <cell r="B395">
            <v>20</v>
          </cell>
          <cell r="C395" t="str">
            <v>terça-feira</v>
          </cell>
          <cell r="D395">
            <v>37287</v>
          </cell>
          <cell r="E395">
            <v>22</v>
          </cell>
          <cell r="F395">
            <v>31</v>
          </cell>
        </row>
        <row r="396">
          <cell r="A396">
            <v>37286</v>
          </cell>
          <cell r="B396">
            <v>21</v>
          </cell>
          <cell r="C396" t="str">
            <v>quarta-feira</v>
          </cell>
          <cell r="D396">
            <v>37287</v>
          </cell>
          <cell r="E396">
            <v>22</v>
          </cell>
          <cell r="F396">
            <v>31</v>
          </cell>
        </row>
        <row r="397">
          <cell r="A397">
            <v>37287</v>
          </cell>
          <cell r="B397">
            <v>22</v>
          </cell>
          <cell r="C397" t="str">
            <v>quinta-feira</v>
          </cell>
          <cell r="D397">
            <v>37287</v>
          </cell>
          <cell r="E397">
            <v>22</v>
          </cell>
          <cell r="F397">
            <v>31</v>
          </cell>
        </row>
        <row r="398">
          <cell r="A398">
            <v>37288</v>
          </cell>
          <cell r="B398">
            <v>1</v>
          </cell>
          <cell r="C398" t="str">
            <v>sexta-feira</v>
          </cell>
          <cell r="D398">
            <v>37315</v>
          </cell>
          <cell r="E398">
            <v>18</v>
          </cell>
          <cell r="F398">
            <v>28</v>
          </cell>
        </row>
        <row r="399">
          <cell r="A399">
            <v>37289</v>
          </cell>
          <cell r="B399">
            <v>1</v>
          </cell>
          <cell r="C399" t="str">
            <v>sábado</v>
          </cell>
          <cell r="D399">
            <v>37315</v>
          </cell>
          <cell r="E399">
            <v>18</v>
          </cell>
          <cell r="F399">
            <v>28</v>
          </cell>
        </row>
        <row r="400">
          <cell r="A400">
            <v>37290</v>
          </cell>
          <cell r="B400">
            <v>1</v>
          </cell>
          <cell r="C400" t="str">
            <v>domingo</v>
          </cell>
          <cell r="D400">
            <v>37315</v>
          </cell>
          <cell r="E400">
            <v>18</v>
          </cell>
          <cell r="F400">
            <v>28</v>
          </cell>
        </row>
        <row r="401">
          <cell r="A401">
            <v>37291</v>
          </cell>
          <cell r="B401">
            <v>2</v>
          </cell>
          <cell r="C401" t="str">
            <v>segunda-feira</v>
          </cell>
          <cell r="D401">
            <v>37315</v>
          </cell>
          <cell r="E401">
            <v>18</v>
          </cell>
          <cell r="F401">
            <v>28</v>
          </cell>
        </row>
        <row r="402">
          <cell r="A402">
            <v>37292</v>
          </cell>
          <cell r="B402">
            <v>3</v>
          </cell>
          <cell r="C402" t="str">
            <v>terça-feira</v>
          </cell>
          <cell r="D402">
            <v>37315</v>
          </cell>
          <cell r="E402">
            <v>18</v>
          </cell>
          <cell r="F402">
            <v>28</v>
          </cell>
        </row>
        <row r="403">
          <cell r="A403">
            <v>37293</v>
          </cell>
          <cell r="B403">
            <v>4</v>
          </cell>
          <cell r="C403" t="str">
            <v>quarta-feira</v>
          </cell>
          <cell r="D403">
            <v>37315</v>
          </cell>
          <cell r="E403">
            <v>18</v>
          </cell>
          <cell r="F403">
            <v>28</v>
          </cell>
        </row>
        <row r="404">
          <cell r="A404">
            <v>37294</v>
          </cell>
          <cell r="B404">
            <v>5</v>
          </cell>
          <cell r="C404" t="str">
            <v>quinta-feira</v>
          </cell>
          <cell r="D404">
            <v>37315</v>
          </cell>
          <cell r="E404">
            <v>18</v>
          </cell>
          <cell r="F404">
            <v>28</v>
          </cell>
        </row>
        <row r="405">
          <cell r="A405">
            <v>37295</v>
          </cell>
          <cell r="B405">
            <v>6</v>
          </cell>
          <cell r="C405" t="str">
            <v>sexta-feira</v>
          </cell>
          <cell r="D405">
            <v>37315</v>
          </cell>
          <cell r="E405">
            <v>18</v>
          </cell>
          <cell r="F405">
            <v>28</v>
          </cell>
        </row>
        <row r="406">
          <cell r="A406">
            <v>37296</v>
          </cell>
          <cell r="B406">
            <v>6</v>
          </cell>
          <cell r="C406" t="str">
            <v>sábado</v>
          </cell>
          <cell r="D406">
            <v>37315</v>
          </cell>
          <cell r="E406">
            <v>18</v>
          </cell>
          <cell r="F406">
            <v>28</v>
          </cell>
        </row>
        <row r="407">
          <cell r="A407">
            <v>37297</v>
          </cell>
          <cell r="B407">
            <v>6</v>
          </cell>
          <cell r="C407" t="str">
            <v>domingo</v>
          </cell>
          <cell r="D407">
            <v>37315</v>
          </cell>
          <cell r="E407">
            <v>18</v>
          </cell>
          <cell r="F407">
            <v>28</v>
          </cell>
        </row>
        <row r="408">
          <cell r="A408">
            <v>37298</v>
          </cell>
          <cell r="B408">
            <v>6</v>
          </cell>
          <cell r="C408" t="str">
            <v>segunda-feira</v>
          </cell>
          <cell r="D408">
            <v>37315</v>
          </cell>
          <cell r="E408">
            <v>18</v>
          </cell>
          <cell r="F408">
            <v>28</v>
          </cell>
        </row>
        <row r="409">
          <cell r="A409">
            <v>37299</v>
          </cell>
          <cell r="B409">
            <v>6</v>
          </cell>
          <cell r="C409" t="str">
            <v>terça-feira</v>
          </cell>
          <cell r="D409">
            <v>37315</v>
          </cell>
          <cell r="E409">
            <v>18</v>
          </cell>
          <cell r="F409">
            <v>28</v>
          </cell>
        </row>
        <row r="410">
          <cell r="A410">
            <v>37300</v>
          </cell>
          <cell r="B410">
            <v>7</v>
          </cell>
          <cell r="C410" t="str">
            <v>quarta-feira</v>
          </cell>
          <cell r="D410">
            <v>37315</v>
          </cell>
          <cell r="E410">
            <v>18</v>
          </cell>
          <cell r="F410">
            <v>28</v>
          </cell>
        </row>
        <row r="411">
          <cell r="A411">
            <v>37301</v>
          </cell>
          <cell r="B411">
            <v>8</v>
          </cell>
          <cell r="C411" t="str">
            <v>quinta-feira</v>
          </cell>
          <cell r="D411">
            <v>37315</v>
          </cell>
          <cell r="E411">
            <v>18</v>
          </cell>
          <cell r="F411">
            <v>28</v>
          </cell>
        </row>
        <row r="412">
          <cell r="A412">
            <v>37302</v>
          </cell>
          <cell r="B412">
            <v>9</v>
          </cell>
          <cell r="C412" t="str">
            <v>sexta-feira</v>
          </cell>
          <cell r="D412">
            <v>37315</v>
          </cell>
          <cell r="E412">
            <v>18</v>
          </cell>
          <cell r="F412">
            <v>28</v>
          </cell>
        </row>
        <row r="413">
          <cell r="A413">
            <v>37303</v>
          </cell>
          <cell r="B413">
            <v>9</v>
          </cell>
          <cell r="C413" t="str">
            <v>sábado</v>
          </cell>
          <cell r="D413">
            <v>37315</v>
          </cell>
          <cell r="E413">
            <v>18</v>
          </cell>
          <cell r="F413">
            <v>28</v>
          </cell>
        </row>
        <row r="414">
          <cell r="A414">
            <v>37304</v>
          </cell>
          <cell r="B414">
            <v>9</v>
          </cell>
          <cell r="C414" t="str">
            <v>domingo</v>
          </cell>
          <cell r="D414">
            <v>37315</v>
          </cell>
          <cell r="E414">
            <v>18</v>
          </cell>
          <cell r="F414">
            <v>28</v>
          </cell>
        </row>
        <row r="415">
          <cell r="A415">
            <v>37305</v>
          </cell>
          <cell r="B415">
            <v>10</v>
          </cell>
          <cell r="C415" t="str">
            <v>segunda-feira</v>
          </cell>
          <cell r="D415">
            <v>37315</v>
          </cell>
          <cell r="E415">
            <v>18</v>
          </cell>
          <cell r="F415">
            <v>28</v>
          </cell>
        </row>
        <row r="416">
          <cell r="A416">
            <v>37306</v>
          </cell>
          <cell r="B416">
            <v>11</v>
          </cell>
          <cell r="C416" t="str">
            <v>terça-feira</v>
          </cell>
          <cell r="D416">
            <v>37315</v>
          </cell>
          <cell r="E416">
            <v>18</v>
          </cell>
          <cell r="F416">
            <v>28</v>
          </cell>
        </row>
        <row r="417">
          <cell r="A417">
            <v>37307</v>
          </cell>
          <cell r="B417">
            <v>12</v>
          </cell>
          <cell r="C417" t="str">
            <v>quarta-feira</v>
          </cell>
          <cell r="D417">
            <v>37315</v>
          </cell>
          <cell r="E417">
            <v>18</v>
          </cell>
          <cell r="F417">
            <v>28</v>
          </cell>
        </row>
        <row r="418">
          <cell r="A418">
            <v>37308</v>
          </cell>
          <cell r="B418">
            <v>13</v>
          </cell>
          <cell r="C418" t="str">
            <v>quinta-feira</v>
          </cell>
          <cell r="D418">
            <v>37315</v>
          </cell>
          <cell r="E418">
            <v>18</v>
          </cell>
          <cell r="F418">
            <v>28</v>
          </cell>
        </row>
        <row r="419">
          <cell r="A419">
            <v>37309</v>
          </cell>
          <cell r="B419">
            <v>14</v>
          </cell>
          <cell r="C419" t="str">
            <v>sexta-feira</v>
          </cell>
          <cell r="D419">
            <v>37315</v>
          </cell>
          <cell r="E419">
            <v>18</v>
          </cell>
          <cell r="F419">
            <v>28</v>
          </cell>
        </row>
        <row r="420">
          <cell r="A420">
            <v>37310</v>
          </cell>
          <cell r="B420">
            <v>14</v>
          </cell>
          <cell r="C420" t="str">
            <v>sábado</v>
          </cell>
          <cell r="D420">
            <v>37315</v>
          </cell>
          <cell r="E420">
            <v>18</v>
          </cell>
          <cell r="F420">
            <v>28</v>
          </cell>
        </row>
        <row r="421">
          <cell r="A421">
            <v>37311</v>
          </cell>
          <cell r="B421">
            <v>14</v>
          </cell>
          <cell r="C421" t="str">
            <v>domingo</v>
          </cell>
          <cell r="D421">
            <v>37315</v>
          </cell>
          <cell r="E421">
            <v>18</v>
          </cell>
          <cell r="F421">
            <v>28</v>
          </cell>
        </row>
        <row r="422">
          <cell r="A422">
            <v>37312</v>
          </cell>
          <cell r="B422">
            <v>15</v>
          </cell>
          <cell r="C422" t="str">
            <v>segunda-feira</v>
          </cell>
          <cell r="D422">
            <v>37315</v>
          </cell>
          <cell r="E422">
            <v>18</v>
          </cell>
          <cell r="F422">
            <v>28</v>
          </cell>
        </row>
        <row r="423">
          <cell r="A423">
            <v>37313</v>
          </cell>
          <cell r="B423">
            <v>16</v>
          </cell>
          <cell r="C423" t="str">
            <v>terça-feira</v>
          </cell>
          <cell r="D423">
            <v>37315</v>
          </cell>
          <cell r="E423">
            <v>18</v>
          </cell>
          <cell r="F423">
            <v>28</v>
          </cell>
        </row>
        <row r="424">
          <cell r="A424">
            <v>37314</v>
          </cell>
          <cell r="B424">
            <v>17</v>
          </cell>
          <cell r="C424" t="str">
            <v>quarta-feira</v>
          </cell>
          <cell r="D424">
            <v>37315</v>
          </cell>
          <cell r="E424">
            <v>18</v>
          </cell>
          <cell r="F424">
            <v>28</v>
          </cell>
        </row>
        <row r="425">
          <cell r="A425">
            <v>37315</v>
          </cell>
          <cell r="B425">
            <v>18</v>
          </cell>
          <cell r="C425" t="str">
            <v>quinta-feira</v>
          </cell>
          <cell r="D425">
            <v>37315</v>
          </cell>
          <cell r="E425">
            <v>18</v>
          </cell>
          <cell r="F425">
            <v>28</v>
          </cell>
        </row>
        <row r="426">
          <cell r="A426">
            <v>37316</v>
          </cell>
          <cell r="B426">
            <v>1</v>
          </cell>
          <cell r="C426" t="str">
            <v>sexta-feira</v>
          </cell>
          <cell r="D426">
            <v>37346</v>
          </cell>
          <cell r="E426">
            <v>20</v>
          </cell>
          <cell r="F426">
            <v>31</v>
          </cell>
        </row>
        <row r="427">
          <cell r="A427">
            <v>37317</v>
          </cell>
          <cell r="B427">
            <v>1</v>
          </cell>
          <cell r="C427" t="str">
            <v>sábado</v>
          </cell>
          <cell r="D427">
            <v>37346</v>
          </cell>
          <cell r="E427">
            <v>20</v>
          </cell>
          <cell r="F427">
            <v>31</v>
          </cell>
        </row>
        <row r="428">
          <cell r="A428">
            <v>37318</v>
          </cell>
          <cell r="B428">
            <v>1</v>
          </cell>
          <cell r="C428" t="str">
            <v>domingo</v>
          </cell>
          <cell r="D428">
            <v>37346</v>
          </cell>
          <cell r="E428">
            <v>20</v>
          </cell>
          <cell r="F428">
            <v>31</v>
          </cell>
        </row>
        <row r="429">
          <cell r="A429">
            <v>37319</v>
          </cell>
          <cell r="B429">
            <v>2</v>
          </cell>
          <cell r="C429" t="str">
            <v>segunda-feira</v>
          </cell>
          <cell r="D429">
            <v>37346</v>
          </cell>
          <cell r="E429">
            <v>20</v>
          </cell>
          <cell r="F429">
            <v>31</v>
          </cell>
        </row>
        <row r="430">
          <cell r="A430">
            <v>37320</v>
          </cell>
          <cell r="B430">
            <v>3</v>
          </cell>
          <cell r="C430" t="str">
            <v>terça-feira</v>
          </cell>
          <cell r="D430">
            <v>37346</v>
          </cell>
          <cell r="E430">
            <v>20</v>
          </cell>
          <cell r="F430">
            <v>31</v>
          </cell>
        </row>
        <row r="431">
          <cell r="A431">
            <v>37321</v>
          </cell>
          <cell r="B431">
            <v>4</v>
          </cell>
          <cell r="C431" t="str">
            <v>quarta-feira</v>
          </cell>
          <cell r="D431">
            <v>37346</v>
          </cell>
          <cell r="E431">
            <v>20</v>
          </cell>
          <cell r="F431">
            <v>31</v>
          </cell>
        </row>
        <row r="432">
          <cell r="A432">
            <v>37322</v>
          </cell>
          <cell r="B432">
            <v>5</v>
          </cell>
          <cell r="C432" t="str">
            <v>quinta-feira</v>
          </cell>
          <cell r="D432">
            <v>37346</v>
          </cell>
          <cell r="E432">
            <v>20</v>
          </cell>
          <cell r="F432">
            <v>31</v>
          </cell>
        </row>
        <row r="433">
          <cell r="A433">
            <v>37323</v>
          </cell>
          <cell r="B433">
            <v>6</v>
          </cell>
          <cell r="C433" t="str">
            <v>sexta-feira</v>
          </cell>
          <cell r="D433">
            <v>37346</v>
          </cell>
          <cell r="E433">
            <v>20</v>
          </cell>
          <cell r="F433">
            <v>31</v>
          </cell>
        </row>
        <row r="434">
          <cell r="A434">
            <v>37324</v>
          </cell>
          <cell r="B434">
            <v>6</v>
          </cell>
          <cell r="C434" t="str">
            <v>sábado</v>
          </cell>
          <cell r="D434">
            <v>37346</v>
          </cell>
          <cell r="E434">
            <v>20</v>
          </cell>
          <cell r="F434">
            <v>31</v>
          </cell>
        </row>
        <row r="435">
          <cell r="A435">
            <v>37325</v>
          </cell>
          <cell r="B435">
            <v>6</v>
          </cell>
          <cell r="C435" t="str">
            <v>domingo</v>
          </cell>
          <cell r="D435">
            <v>37346</v>
          </cell>
          <cell r="E435">
            <v>20</v>
          </cell>
          <cell r="F435">
            <v>31</v>
          </cell>
        </row>
        <row r="436">
          <cell r="A436">
            <v>37326</v>
          </cell>
          <cell r="B436">
            <v>7</v>
          </cell>
          <cell r="C436" t="str">
            <v>segunda-feira</v>
          </cell>
          <cell r="D436">
            <v>37346</v>
          </cell>
          <cell r="E436">
            <v>20</v>
          </cell>
          <cell r="F436">
            <v>31</v>
          </cell>
        </row>
        <row r="437">
          <cell r="A437">
            <v>37327</v>
          </cell>
          <cell r="B437">
            <v>8</v>
          </cell>
          <cell r="C437" t="str">
            <v>terça-feira</v>
          </cell>
          <cell r="D437">
            <v>37346</v>
          </cell>
          <cell r="E437">
            <v>20</v>
          </cell>
          <cell r="F437">
            <v>31</v>
          </cell>
        </row>
        <row r="438">
          <cell r="A438">
            <v>37328</v>
          </cell>
          <cell r="B438">
            <v>9</v>
          </cell>
          <cell r="C438" t="str">
            <v>quarta-feira</v>
          </cell>
          <cell r="D438">
            <v>37346</v>
          </cell>
          <cell r="E438">
            <v>20</v>
          </cell>
          <cell r="F438">
            <v>31</v>
          </cell>
        </row>
        <row r="439">
          <cell r="A439">
            <v>37329</v>
          </cell>
          <cell r="B439">
            <v>10</v>
          </cell>
          <cell r="C439" t="str">
            <v>quinta-feira</v>
          </cell>
          <cell r="D439">
            <v>37346</v>
          </cell>
          <cell r="E439">
            <v>20</v>
          </cell>
          <cell r="F439">
            <v>31</v>
          </cell>
        </row>
        <row r="440">
          <cell r="A440">
            <v>37330</v>
          </cell>
          <cell r="B440">
            <v>11</v>
          </cell>
          <cell r="C440" t="str">
            <v>sexta-feira</v>
          </cell>
          <cell r="D440">
            <v>37346</v>
          </cell>
          <cell r="E440">
            <v>20</v>
          </cell>
          <cell r="F440">
            <v>31</v>
          </cell>
        </row>
        <row r="441">
          <cell r="A441">
            <v>37331</v>
          </cell>
          <cell r="B441">
            <v>11</v>
          </cell>
          <cell r="C441" t="str">
            <v>sábado</v>
          </cell>
          <cell r="D441">
            <v>37346</v>
          </cell>
          <cell r="E441">
            <v>20</v>
          </cell>
          <cell r="F441">
            <v>31</v>
          </cell>
        </row>
        <row r="442">
          <cell r="A442">
            <v>37332</v>
          </cell>
          <cell r="B442">
            <v>11</v>
          </cell>
          <cell r="C442" t="str">
            <v>domingo</v>
          </cell>
          <cell r="D442">
            <v>37346</v>
          </cell>
          <cell r="E442">
            <v>20</v>
          </cell>
          <cell r="F442">
            <v>31</v>
          </cell>
        </row>
        <row r="443">
          <cell r="A443">
            <v>37333</v>
          </cell>
          <cell r="B443">
            <v>12</v>
          </cell>
          <cell r="C443" t="str">
            <v>segunda-feira</v>
          </cell>
          <cell r="D443">
            <v>37346</v>
          </cell>
          <cell r="E443">
            <v>20</v>
          </cell>
          <cell r="F443">
            <v>31</v>
          </cell>
        </row>
        <row r="444">
          <cell r="A444">
            <v>37334</v>
          </cell>
          <cell r="B444">
            <v>13</v>
          </cell>
          <cell r="C444" t="str">
            <v>terça-feira</v>
          </cell>
          <cell r="D444">
            <v>37346</v>
          </cell>
          <cell r="E444">
            <v>20</v>
          </cell>
          <cell r="F444">
            <v>31</v>
          </cell>
        </row>
        <row r="445">
          <cell r="A445">
            <v>37335</v>
          </cell>
          <cell r="B445">
            <v>14</v>
          </cell>
          <cell r="C445" t="str">
            <v>quarta-feira</v>
          </cell>
          <cell r="D445">
            <v>37346</v>
          </cell>
          <cell r="E445">
            <v>20</v>
          </cell>
          <cell r="F445">
            <v>31</v>
          </cell>
        </row>
        <row r="446">
          <cell r="A446">
            <v>37336</v>
          </cell>
          <cell r="B446">
            <v>15</v>
          </cell>
          <cell r="C446" t="str">
            <v>quinta-feira</v>
          </cell>
          <cell r="D446">
            <v>37346</v>
          </cell>
          <cell r="E446">
            <v>20</v>
          </cell>
          <cell r="F446">
            <v>31</v>
          </cell>
        </row>
        <row r="447">
          <cell r="A447">
            <v>37337</v>
          </cell>
          <cell r="B447">
            <v>16</v>
          </cell>
          <cell r="C447" t="str">
            <v>sexta-feira</v>
          </cell>
          <cell r="D447">
            <v>37346</v>
          </cell>
          <cell r="E447">
            <v>20</v>
          </cell>
          <cell r="F447">
            <v>31</v>
          </cell>
        </row>
        <row r="448">
          <cell r="A448">
            <v>37338</v>
          </cell>
          <cell r="B448">
            <v>16</v>
          </cell>
          <cell r="C448" t="str">
            <v>sábado</v>
          </cell>
          <cell r="D448">
            <v>37346</v>
          </cell>
          <cell r="E448">
            <v>20</v>
          </cell>
          <cell r="F448">
            <v>31</v>
          </cell>
        </row>
        <row r="449">
          <cell r="A449">
            <v>37339</v>
          </cell>
          <cell r="B449">
            <v>16</v>
          </cell>
          <cell r="C449" t="str">
            <v>domingo</v>
          </cell>
          <cell r="D449">
            <v>37346</v>
          </cell>
          <cell r="E449">
            <v>20</v>
          </cell>
          <cell r="F449">
            <v>31</v>
          </cell>
        </row>
        <row r="450">
          <cell r="A450">
            <v>37340</v>
          </cell>
          <cell r="B450">
            <v>17</v>
          </cell>
          <cell r="C450" t="str">
            <v>segunda-feira</v>
          </cell>
          <cell r="D450">
            <v>37346</v>
          </cell>
          <cell r="E450">
            <v>20</v>
          </cell>
          <cell r="F450">
            <v>31</v>
          </cell>
        </row>
        <row r="451">
          <cell r="A451">
            <v>37341</v>
          </cell>
          <cell r="B451">
            <v>18</v>
          </cell>
          <cell r="C451" t="str">
            <v>terça-feira</v>
          </cell>
          <cell r="D451">
            <v>37346</v>
          </cell>
          <cell r="E451">
            <v>20</v>
          </cell>
          <cell r="F451">
            <v>31</v>
          </cell>
        </row>
        <row r="452">
          <cell r="A452">
            <v>37342</v>
          </cell>
          <cell r="B452">
            <v>19</v>
          </cell>
          <cell r="C452" t="str">
            <v>quarta-feira</v>
          </cell>
          <cell r="D452">
            <v>37346</v>
          </cell>
          <cell r="E452">
            <v>20</v>
          </cell>
          <cell r="F452">
            <v>31</v>
          </cell>
        </row>
        <row r="453">
          <cell r="A453">
            <v>37343</v>
          </cell>
          <cell r="B453">
            <v>20</v>
          </cell>
          <cell r="C453" t="str">
            <v>quinta-feira</v>
          </cell>
          <cell r="D453">
            <v>37346</v>
          </cell>
          <cell r="E453">
            <v>20</v>
          </cell>
          <cell r="F453">
            <v>31</v>
          </cell>
        </row>
        <row r="454">
          <cell r="A454">
            <v>37344</v>
          </cell>
          <cell r="B454">
            <v>20</v>
          </cell>
          <cell r="C454" t="str">
            <v>sexta-feira</v>
          </cell>
          <cell r="D454">
            <v>37346</v>
          </cell>
          <cell r="E454">
            <v>20</v>
          </cell>
          <cell r="F454">
            <v>31</v>
          </cell>
        </row>
        <row r="455">
          <cell r="A455">
            <v>37345</v>
          </cell>
          <cell r="B455">
            <v>20</v>
          </cell>
          <cell r="C455" t="str">
            <v>sábado</v>
          </cell>
          <cell r="D455">
            <v>37346</v>
          </cell>
          <cell r="E455">
            <v>20</v>
          </cell>
          <cell r="F455">
            <v>31</v>
          </cell>
        </row>
        <row r="456">
          <cell r="A456">
            <v>37346</v>
          </cell>
          <cell r="B456">
            <v>20</v>
          </cell>
          <cell r="C456" t="str">
            <v>domingo</v>
          </cell>
          <cell r="D456">
            <v>37346</v>
          </cell>
          <cell r="E456">
            <v>20</v>
          </cell>
          <cell r="F456">
            <v>31</v>
          </cell>
        </row>
        <row r="457">
          <cell r="A457">
            <v>37347</v>
          </cell>
          <cell r="B457">
            <v>1</v>
          </cell>
          <cell r="C457" t="str">
            <v>segunda-feira</v>
          </cell>
          <cell r="D457">
            <v>37376</v>
          </cell>
          <cell r="E457">
            <v>22</v>
          </cell>
          <cell r="F457">
            <v>30</v>
          </cell>
        </row>
        <row r="458">
          <cell r="A458">
            <v>37348</v>
          </cell>
          <cell r="B458">
            <v>2</v>
          </cell>
          <cell r="C458" t="str">
            <v>terça-feira</v>
          </cell>
          <cell r="D458">
            <v>37376</v>
          </cell>
          <cell r="E458">
            <v>22</v>
          </cell>
          <cell r="F458">
            <v>30</v>
          </cell>
        </row>
        <row r="459">
          <cell r="A459">
            <v>37349</v>
          </cell>
          <cell r="B459">
            <v>3</v>
          </cell>
          <cell r="C459" t="str">
            <v>quarta-feira</v>
          </cell>
          <cell r="D459">
            <v>37376</v>
          </cell>
          <cell r="E459">
            <v>22</v>
          </cell>
          <cell r="F459">
            <v>30</v>
          </cell>
        </row>
        <row r="460">
          <cell r="A460">
            <v>37350</v>
          </cell>
          <cell r="B460">
            <v>4</v>
          </cell>
          <cell r="C460" t="str">
            <v>quinta-feira</v>
          </cell>
          <cell r="D460">
            <v>37376</v>
          </cell>
          <cell r="E460">
            <v>22</v>
          </cell>
          <cell r="F460">
            <v>30</v>
          </cell>
        </row>
        <row r="461">
          <cell r="A461">
            <v>37351</v>
          </cell>
          <cell r="B461">
            <v>5</v>
          </cell>
          <cell r="C461" t="str">
            <v>sexta-feira</v>
          </cell>
          <cell r="D461">
            <v>37376</v>
          </cell>
          <cell r="E461">
            <v>22</v>
          </cell>
          <cell r="F461">
            <v>30</v>
          </cell>
        </row>
        <row r="462">
          <cell r="A462">
            <v>37352</v>
          </cell>
          <cell r="B462">
            <v>5</v>
          </cell>
          <cell r="C462" t="str">
            <v>sábado</v>
          </cell>
          <cell r="D462">
            <v>37376</v>
          </cell>
          <cell r="E462">
            <v>22</v>
          </cell>
          <cell r="F462">
            <v>30</v>
          </cell>
        </row>
        <row r="463">
          <cell r="A463">
            <v>37353</v>
          </cell>
          <cell r="B463">
            <v>5</v>
          </cell>
          <cell r="C463" t="str">
            <v>domingo</v>
          </cell>
          <cell r="D463">
            <v>37376</v>
          </cell>
          <cell r="E463">
            <v>22</v>
          </cell>
          <cell r="F463">
            <v>30</v>
          </cell>
        </row>
        <row r="464">
          <cell r="A464">
            <v>37354</v>
          </cell>
          <cell r="B464">
            <v>6</v>
          </cell>
          <cell r="C464" t="str">
            <v>segunda-feira</v>
          </cell>
          <cell r="D464">
            <v>37376</v>
          </cell>
          <cell r="E464">
            <v>22</v>
          </cell>
          <cell r="F464">
            <v>30</v>
          </cell>
        </row>
        <row r="465">
          <cell r="A465">
            <v>37355</v>
          </cell>
          <cell r="B465">
            <v>7</v>
          </cell>
          <cell r="C465" t="str">
            <v>terça-feira</v>
          </cell>
          <cell r="D465">
            <v>37376</v>
          </cell>
          <cell r="E465">
            <v>22</v>
          </cell>
          <cell r="F465">
            <v>30</v>
          </cell>
        </row>
        <row r="466">
          <cell r="A466">
            <v>37356</v>
          </cell>
          <cell r="B466">
            <v>8</v>
          </cell>
          <cell r="C466" t="str">
            <v>quarta-feira</v>
          </cell>
          <cell r="D466">
            <v>37376</v>
          </cell>
          <cell r="E466">
            <v>22</v>
          </cell>
          <cell r="F466">
            <v>30</v>
          </cell>
        </row>
        <row r="467">
          <cell r="A467">
            <v>37357</v>
          </cell>
          <cell r="B467">
            <v>9</v>
          </cell>
          <cell r="C467" t="str">
            <v>quinta-feira</v>
          </cell>
          <cell r="D467">
            <v>37376</v>
          </cell>
          <cell r="E467">
            <v>22</v>
          </cell>
          <cell r="F467">
            <v>30</v>
          </cell>
        </row>
        <row r="468">
          <cell r="A468">
            <v>37358</v>
          </cell>
          <cell r="B468">
            <v>10</v>
          </cell>
          <cell r="C468" t="str">
            <v>sexta-feira</v>
          </cell>
          <cell r="D468">
            <v>37376</v>
          </cell>
          <cell r="E468">
            <v>22</v>
          </cell>
          <cell r="F468">
            <v>30</v>
          </cell>
        </row>
        <row r="469">
          <cell r="A469">
            <v>37359</v>
          </cell>
          <cell r="B469">
            <v>10</v>
          </cell>
          <cell r="C469" t="str">
            <v>sábado</v>
          </cell>
          <cell r="D469">
            <v>37376</v>
          </cell>
          <cell r="E469">
            <v>22</v>
          </cell>
          <cell r="F469">
            <v>30</v>
          </cell>
        </row>
        <row r="470">
          <cell r="A470">
            <v>37360</v>
          </cell>
          <cell r="B470">
            <v>10</v>
          </cell>
          <cell r="C470" t="str">
            <v>domingo</v>
          </cell>
          <cell r="D470">
            <v>37376</v>
          </cell>
          <cell r="E470">
            <v>22</v>
          </cell>
          <cell r="F470">
            <v>30</v>
          </cell>
        </row>
        <row r="471">
          <cell r="A471">
            <v>37361</v>
          </cell>
          <cell r="B471">
            <v>11</v>
          </cell>
          <cell r="C471" t="str">
            <v>segunda-feira</v>
          </cell>
          <cell r="D471">
            <v>37376</v>
          </cell>
          <cell r="E471">
            <v>22</v>
          </cell>
          <cell r="F471">
            <v>30</v>
          </cell>
        </row>
        <row r="472">
          <cell r="A472">
            <v>37362</v>
          </cell>
          <cell r="B472">
            <v>12</v>
          </cell>
          <cell r="C472" t="str">
            <v>terça-feira</v>
          </cell>
          <cell r="D472">
            <v>37376</v>
          </cell>
          <cell r="E472">
            <v>22</v>
          </cell>
          <cell r="F472">
            <v>30</v>
          </cell>
        </row>
        <row r="473">
          <cell r="A473">
            <v>37363</v>
          </cell>
          <cell r="B473">
            <v>13</v>
          </cell>
          <cell r="C473" t="str">
            <v>quarta-feira</v>
          </cell>
          <cell r="D473">
            <v>37376</v>
          </cell>
          <cell r="E473">
            <v>22</v>
          </cell>
          <cell r="F473">
            <v>30</v>
          </cell>
        </row>
        <row r="474">
          <cell r="A474">
            <v>37364</v>
          </cell>
          <cell r="B474">
            <v>14</v>
          </cell>
          <cell r="C474" t="str">
            <v>quinta-feira</v>
          </cell>
          <cell r="D474">
            <v>37376</v>
          </cell>
          <cell r="E474">
            <v>22</v>
          </cell>
          <cell r="F474">
            <v>30</v>
          </cell>
        </row>
        <row r="475">
          <cell r="A475">
            <v>37365</v>
          </cell>
          <cell r="B475">
            <v>15</v>
          </cell>
          <cell r="C475" t="str">
            <v>sexta-feira</v>
          </cell>
          <cell r="D475">
            <v>37376</v>
          </cell>
          <cell r="E475">
            <v>22</v>
          </cell>
          <cell r="F475">
            <v>30</v>
          </cell>
        </row>
        <row r="476">
          <cell r="A476">
            <v>37366</v>
          </cell>
          <cell r="B476">
            <v>15</v>
          </cell>
          <cell r="C476" t="str">
            <v>sábado</v>
          </cell>
          <cell r="D476">
            <v>37376</v>
          </cell>
          <cell r="E476">
            <v>22</v>
          </cell>
          <cell r="F476">
            <v>30</v>
          </cell>
        </row>
        <row r="477">
          <cell r="A477">
            <v>37367</v>
          </cell>
          <cell r="B477">
            <v>15</v>
          </cell>
          <cell r="C477" t="str">
            <v>domingo</v>
          </cell>
          <cell r="D477">
            <v>37376</v>
          </cell>
          <cell r="E477">
            <v>22</v>
          </cell>
          <cell r="F477">
            <v>30</v>
          </cell>
        </row>
        <row r="478">
          <cell r="A478">
            <v>37368</v>
          </cell>
          <cell r="B478">
            <v>16</v>
          </cell>
          <cell r="C478" t="str">
            <v>segunda-feira</v>
          </cell>
          <cell r="D478">
            <v>37376</v>
          </cell>
          <cell r="E478">
            <v>22</v>
          </cell>
          <cell r="F478">
            <v>30</v>
          </cell>
        </row>
        <row r="479">
          <cell r="A479">
            <v>37369</v>
          </cell>
          <cell r="B479">
            <v>17</v>
          </cell>
          <cell r="C479" t="str">
            <v>terça-feira</v>
          </cell>
          <cell r="D479">
            <v>37376</v>
          </cell>
          <cell r="E479">
            <v>22</v>
          </cell>
          <cell r="F479">
            <v>30</v>
          </cell>
        </row>
        <row r="480">
          <cell r="A480">
            <v>37370</v>
          </cell>
          <cell r="B480">
            <v>18</v>
          </cell>
          <cell r="C480" t="str">
            <v>quarta-feira</v>
          </cell>
          <cell r="D480">
            <v>37376</v>
          </cell>
          <cell r="E480">
            <v>22</v>
          </cell>
          <cell r="F480">
            <v>30</v>
          </cell>
        </row>
        <row r="481">
          <cell r="A481">
            <v>37371</v>
          </cell>
          <cell r="B481">
            <v>19</v>
          </cell>
          <cell r="C481" t="str">
            <v>quinta-feira</v>
          </cell>
          <cell r="D481">
            <v>37376</v>
          </cell>
          <cell r="E481">
            <v>22</v>
          </cell>
          <cell r="F481">
            <v>30</v>
          </cell>
        </row>
        <row r="482">
          <cell r="A482">
            <v>37372</v>
          </cell>
          <cell r="B482">
            <v>20</v>
          </cell>
          <cell r="C482" t="str">
            <v>sexta-feira</v>
          </cell>
          <cell r="D482">
            <v>37376</v>
          </cell>
          <cell r="E482">
            <v>22</v>
          </cell>
          <cell r="F482">
            <v>30</v>
          </cell>
        </row>
        <row r="483">
          <cell r="A483">
            <v>37373</v>
          </cell>
          <cell r="B483">
            <v>20</v>
          </cell>
          <cell r="C483" t="str">
            <v>sábado</v>
          </cell>
          <cell r="D483">
            <v>37376</v>
          </cell>
          <cell r="E483">
            <v>22</v>
          </cell>
          <cell r="F483">
            <v>30</v>
          </cell>
        </row>
        <row r="484">
          <cell r="A484">
            <v>37374</v>
          </cell>
          <cell r="B484">
            <v>20</v>
          </cell>
          <cell r="C484" t="str">
            <v>domingo</v>
          </cell>
          <cell r="D484">
            <v>37376</v>
          </cell>
          <cell r="E484">
            <v>22</v>
          </cell>
          <cell r="F484">
            <v>30</v>
          </cell>
        </row>
        <row r="485">
          <cell r="A485">
            <v>37375</v>
          </cell>
          <cell r="B485">
            <v>21</v>
          </cell>
          <cell r="C485" t="str">
            <v>segunda-feira</v>
          </cell>
          <cell r="D485">
            <v>37376</v>
          </cell>
          <cell r="E485">
            <v>22</v>
          </cell>
          <cell r="F485">
            <v>30</v>
          </cell>
        </row>
        <row r="486">
          <cell r="A486">
            <v>37376</v>
          </cell>
          <cell r="B486">
            <v>22</v>
          </cell>
          <cell r="C486" t="str">
            <v>terça-feira</v>
          </cell>
          <cell r="D486">
            <v>37376</v>
          </cell>
          <cell r="E486">
            <v>22</v>
          </cell>
          <cell r="F486">
            <v>30</v>
          </cell>
        </row>
        <row r="487">
          <cell r="A487">
            <v>37377</v>
          </cell>
          <cell r="B487">
            <v>0</v>
          </cell>
          <cell r="C487" t="str">
            <v>quarta-feira</v>
          </cell>
          <cell r="D487">
            <v>37407</v>
          </cell>
          <cell r="E487">
            <v>21</v>
          </cell>
          <cell r="F487">
            <v>31</v>
          </cell>
        </row>
        <row r="488">
          <cell r="A488">
            <v>37378</v>
          </cell>
          <cell r="B488">
            <v>1</v>
          </cell>
          <cell r="C488" t="str">
            <v>quinta-feira</v>
          </cell>
          <cell r="D488">
            <v>37407</v>
          </cell>
          <cell r="E488">
            <v>21</v>
          </cell>
          <cell r="F488">
            <v>31</v>
          </cell>
        </row>
        <row r="489">
          <cell r="A489">
            <v>37379</v>
          </cell>
          <cell r="B489">
            <v>2</v>
          </cell>
          <cell r="C489" t="str">
            <v>sexta-feira</v>
          </cell>
          <cell r="D489">
            <v>37407</v>
          </cell>
          <cell r="E489">
            <v>21</v>
          </cell>
          <cell r="F489">
            <v>31</v>
          </cell>
        </row>
        <row r="490">
          <cell r="A490">
            <v>37380</v>
          </cell>
          <cell r="B490">
            <v>2</v>
          </cell>
          <cell r="C490" t="str">
            <v>sábado</v>
          </cell>
          <cell r="D490">
            <v>37407</v>
          </cell>
          <cell r="E490">
            <v>21</v>
          </cell>
          <cell r="F490">
            <v>31</v>
          </cell>
        </row>
        <row r="491">
          <cell r="A491">
            <v>37381</v>
          </cell>
          <cell r="B491">
            <v>2</v>
          </cell>
          <cell r="C491" t="str">
            <v>domingo</v>
          </cell>
          <cell r="D491">
            <v>37407</v>
          </cell>
          <cell r="E491">
            <v>21</v>
          </cell>
          <cell r="F491">
            <v>31</v>
          </cell>
        </row>
        <row r="492">
          <cell r="A492">
            <v>37382</v>
          </cell>
          <cell r="B492">
            <v>3</v>
          </cell>
          <cell r="C492" t="str">
            <v>segunda-feira</v>
          </cell>
          <cell r="D492">
            <v>37407</v>
          </cell>
          <cell r="E492">
            <v>21</v>
          </cell>
          <cell r="F492">
            <v>31</v>
          </cell>
        </row>
        <row r="493">
          <cell r="A493">
            <v>37383</v>
          </cell>
          <cell r="B493">
            <v>4</v>
          </cell>
          <cell r="C493" t="str">
            <v>terça-feira</v>
          </cell>
          <cell r="D493">
            <v>37407</v>
          </cell>
          <cell r="E493">
            <v>21</v>
          </cell>
          <cell r="F493">
            <v>31</v>
          </cell>
        </row>
        <row r="494">
          <cell r="A494">
            <v>37384</v>
          </cell>
          <cell r="B494">
            <v>5</v>
          </cell>
          <cell r="C494" t="str">
            <v>quarta-feira</v>
          </cell>
          <cell r="D494">
            <v>37407</v>
          </cell>
          <cell r="E494">
            <v>21</v>
          </cell>
          <cell r="F494">
            <v>31</v>
          </cell>
        </row>
        <row r="495">
          <cell r="A495">
            <v>37385</v>
          </cell>
          <cell r="B495">
            <v>6</v>
          </cell>
          <cell r="C495" t="str">
            <v>quinta-feira</v>
          </cell>
          <cell r="D495">
            <v>37407</v>
          </cell>
          <cell r="E495">
            <v>21</v>
          </cell>
          <cell r="F495">
            <v>31</v>
          </cell>
        </row>
        <row r="496">
          <cell r="A496">
            <v>37386</v>
          </cell>
          <cell r="B496">
            <v>7</v>
          </cell>
          <cell r="C496" t="str">
            <v>sexta-feira</v>
          </cell>
          <cell r="D496">
            <v>37407</v>
          </cell>
          <cell r="E496">
            <v>21</v>
          </cell>
          <cell r="F496">
            <v>31</v>
          </cell>
        </row>
        <row r="497">
          <cell r="A497">
            <v>37387</v>
          </cell>
          <cell r="B497">
            <v>7</v>
          </cell>
          <cell r="C497" t="str">
            <v>sábado</v>
          </cell>
          <cell r="D497">
            <v>37407</v>
          </cell>
          <cell r="E497">
            <v>21</v>
          </cell>
          <cell r="F497">
            <v>31</v>
          </cell>
        </row>
        <row r="498">
          <cell r="A498">
            <v>37388</v>
          </cell>
          <cell r="B498">
            <v>7</v>
          </cell>
          <cell r="C498" t="str">
            <v>domingo</v>
          </cell>
          <cell r="D498">
            <v>37407</v>
          </cell>
          <cell r="E498">
            <v>21</v>
          </cell>
          <cell r="F498">
            <v>31</v>
          </cell>
        </row>
        <row r="499">
          <cell r="A499">
            <v>37389</v>
          </cell>
          <cell r="B499">
            <v>8</v>
          </cell>
          <cell r="C499" t="str">
            <v>segunda-feira</v>
          </cell>
          <cell r="D499">
            <v>37407</v>
          </cell>
          <cell r="E499">
            <v>21</v>
          </cell>
          <cell r="F499">
            <v>31</v>
          </cell>
        </row>
        <row r="500">
          <cell r="A500">
            <v>37390</v>
          </cell>
          <cell r="B500">
            <v>9</v>
          </cell>
          <cell r="C500" t="str">
            <v>terça-feira</v>
          </cell>
          <cell r="D500">
            <v>37407</v>
          </cell>
          <cell r="E500">
            <v>21</v>
          </cell>
          <cell r="F500">
            <v>31</v>
          </cell>
        </row>
        <row r="501">
          <cell r="A501">
            <v>37391</v>
          </cell>
          <cell r="B501">
            <v>10</v>
          </cell>
          <cell r="C501" t="str">
            <v>quarta-feira</v>
          </cell>
          <cell r="D501">
            <v>37407</v>
          </cell>
          <cell r="E501">
            <v>21</v>
          </cell>
          <cell r="F501">
            <v>31</v>
          </cell>
        </row>
        <row r="502">
          <cell r="A502">
            <v>37392</v>
          </cell>
          <cell r="B502">
            <v>11</v>
          </cell>
          <cell r="C502" t="str">
            <v>quinta-feira</v>
          </cell>
          <cell r="D502">
            <v>37407</v>
          </cell>
          <cell r="E502">
            <v>21</v>
          </cell>
          <cell r="F502">
            <v>31</v>
          </cell>
        </row>
        <row r="503">
          <cell r="A503">
            <v>37393</v>
          </cell>
          <cell r="B503">
            <v>12</v>
          </cell>
          <cell r="C503" t="str">
            <v>sexta-feira</v>
          </cell>
          <cell r="D503">
            <v>37407</v>
          </cell>
          <cell r="E503">
            <v>21</v>
          </cell>
          <cell r="F503">
            <v>31</v>
          </cell>
        </row>
        <row r="504">
          <cell r="A504">
            <v>37394</v>
          </cell>
          <cell r="B504">
            <v>12</v>
          </cell>
          <cell r="C504" t="str">
            <v>sábado</v>
          </cell>
          <cell r="D504">
            <v>37407</v>
          </cell>
          <cell r="E504">
            <v>21</v>
          </cell>
          <cell r="F504">
            <v>31</v>
          </cell>
        </row>
        <row r="505">
          <cell r="A505">
            <v>37395</v>
          </cell>
          <cell r="B505">
            <v>12</v>
          </cell>
          <cell r="C505" t="str">
            <v>domingo</v>
          </cell>
          <cell r="D505">
            <v>37407</v>
          </cell>
          <cell r="E505">
            <v>21</v>
          </cell>
          <cell r="F505">
            <v>31</v>
          </cell>
        </row>
        <row r="506">
          <cell r="A506">
            <v>37396</v>
          </cell>
          <cell r="B506">
            <v>13</v>
          </cell>
          <cell r="C506" t="str">
            <v>segunda-feira</v>
          </cell>
          <cell r="D506">
            <v>37407</v>
          </cell>
          <cell r="E506">
            <v>21</v>
          </cell>
          <cell r="F506">
            <v>31</v>
          </cell>
        </row>
        <row r="507">
          <cell r="A507">
            <v>37397</v>
          </cell>
          <cell r="B507">
            <v>14</v>
          </cell>
          <cell r="C507" t="str">
            <v>terça-feira</v>
          </cell>
          <cell r="D507">
            <v>37407</v>
          </cell>
          <cell r="E507">
            <v>21</v>
          </cell>
          <cell r="F507">
            <v>31</v>
          </cell>
        </row>
        <row r="508">
          <cell r="A508">
            <v>37398</v>
          </cell>
          <cell r="B508">
            <v>15</v>
          </cell>
          <cell r="C508" t="str">
            <v>quarta-feira</v>
          </cell>
          <cell r="D508">
            <v>37407</v>
          </cell>
          <cell r="E508">
            <v>21</v>
          </cell>
          <cell r="F508">
            <v>31</v>
          </cell>
        </row>
        <row r="509">
          <cell r="A509">
            <v>37399</v>
          </cell>
          <cell r="B509">
            <v>16</v>
          </cell>
          <cell r="C509" t="str">
            <v>quinta-feira</v>
          </cell>
          <cell r="D509">
            <v>37407</v>
          </cell>
          <cell r="E509">
            <v>21</v>
          </cell>
          <cell r="F509">
            <v>31</v>
          </cell>
        </row>
        <row r="510">
          <cell r="A510">
            <v>37400</v>
          </cell>
          <cell r="B510">
            <v>17</v>
          </cell>
          <cell r="C510" t="str">
            <v>sexta-feira</v>
          </cell>
          <cell r="D510">
            <v>37407</v>
          </cell>
          <cell r="E510">
            <v>21</v>
          </cell>
          <cell r="F510">
            <v>31</v>
          </cell>
        </row>
        <row r="511">
          <cell r="A511">
            <v>37401</v>
          </cell>
          <cell r="B511">
            <v>17</v>
          </cell>
          <cell r="C511" t="str">
            <v>sábado</v>
          </cell>
          <cell r="D511">
            <v>37407</v>
          </cell>
          <cell r="E511">
            <v>21</v>
          </cell>
          <cell r="F511">
            <v>31</v>
          </cell>
        </row>
        <row r="512">
          <cell r="A512">
            <v>37402</v>
          </cell>
          <cell r="B512">
            <v>17</v>
          </cell>
          <cell r="C512" t="str">
            <v>domingo</v>
          </cell>
          <cell r="D512">
            <v>37407</v>
          </cell>
          <cell r="E512">
            <v>21</v>
          </cell>
          <cell r="F512">
            <v>31</v>
          </cell>
        </row>
        <row r="513">
          <cell r="A513">
            <v>37403</v>
          </cell>
          <cell r="B513">
            <v>18</v>
          </cell>
          <cell r="C513" t="str">
            <v>segunda-feira</v>
          </cell>
          <cell r="D513">
            <v>37407</v>
          </cell>
          <cell r="E513">
            <v>21</v>
          </cell>
          <cell r="F513">
            <v>31</v>
          </cell>
        </row>
        <row r="514">
          <cell r="A514">
            <v>37404</v>
          </cell>
          <cell r="B514">
            <v>19</v>
          </cell>
          <cell r="C514" t="str">
            <v>terça-feira</v>
          </cell>
          <cell r="D514">
            <v>37407</v>
          </cell>
          <cell r="E514">
            <v>21</v>
          </cell>
          <cell r="F514">
            <v>31</v>
          </cell>
        </row>
        <row r="515">
          <cell r="A515">
            <v>37405</v>
          </cell>
          <cell r="B515">
            <v>20</v>
          </cell>
          <cell r="C515" t="str">
            <v>quarta-feira</v>
          </cell>
          <cell r="D515">
            <v>37407</v>
          </cell>
          <cell r="E515">
            <v>21</v>
          </cell>
          <cell r="F515">
            <v>31</v>
          </cell>
        </row>
        <row r="516">
          <cell r="A516">
            <v>37406</v>
          </cell>
          <cell r="B516">
            <v>20</v>
          </cell>
          <cell r="C516" t="str">
            <v>quinta-feira</v>
          </cell>
          <cell r="D516">
            <v>37407</v>
          </cell>
          <cell r="E516">
            <v>21</v>
          </cell>
          <cell r="F516">
            <v>31</v>
          </cell>
        </row>
        <row r="517">
          <cell r="A517">
            <v>37407</v>
          </cell>
          <cell r="B517">
            <v>21</v>
          </cell>
          <cell r="C517" t="str">
            <v>sexta-feira</v>
          </cell>
          <cell r="D517">
            <v>37407</v>
          </cell>
          <cell r="E517">
            <v>21</v>
          </cell>
          <cell r="F517">
            <v>31</v>
          </cell>
        </row>
        <row r="518">
          <cell r="A518">
            <v>37408</v>
          </cell>
          <cell r="B518">
            <v>0</v>
          </cell>
          <cell r="C518" t="str">
            <v>sábado</v>
          </cell>
          <cell r="D518">
            <v>37437</v>
          </cell>
          <cell r="E518">
            <v>20</v>
          </cell>
          <cell r="F518">
            <v>30</v>
          </cell>
        </row>
        <row r="519">
          <cell r="A519">
            <v>37409</v>
          </cell>
          <cell r="B519">
            <v>0</v>
          </cell>
          <cell r="C519" t="str">
            <v>domingo</v>
          </cell>
          <cell r="D519">
            <v>37437</v>
          </cell>
          <cell r="E519">
            <v>20</v>
          </cell>
          <cell r="F519">
            <v>30</v>
          </cell>
        </row>
        <row r="520">
          <cell r="A520">
            <v>37410</v>
          </cell>
          <cell r="B520">
            <v>1</v>
          </cell>
          <cell r="C520" t="str">
            <v>segunda-feira</v>
          </cell>
          <cell r="D520">
            <v>37437</v>
          </cell>
          <cell r="E520">
            <v>20</v>
          </cell>
          <cell r="F520">
            <v>30</v>
          </cell>
        </row>
        <row r="521">
          <cell r="A521">
            <v>37411</v>
          </cell>
          <cell r="B521">
            <v>2</v>
          </cell>
          <cell r="C521" t="str">
            <v>terça-feira</v>
          </cell>
          <cell r="D521">
            <v>37437</v>
          </cell>
          <cell r="E521">
            <v>20</v>
          </cell>
          <cell r="F521">
            <v>30</v>
          </cell>
        </row>
        <row r="522">
          <cell r="A522">
            <v>37412</v>
          </cell>
          <cell r="B522">
            <v>3</v>
          </cell>
          <cell r="C522" t="str">
            <v>quarta-feira</v>
          </cell>
          <cell r="D522">
            <v>37437</v>
          </cell>
          <cell r="E522">
            <v>20</v>
          </cell>
          <cell r="F522">
            <v>30</v>
          </cell>
        </row>
        <row r="523">
          <cell r="A523">
            <v>37413</v>
          </cell>
          <cell r="B523">
            <v>4</v>
          </cell>
          <cell r="C523" t="str">
            <v>quinta-feira</v>
          </cell>
          <cell r="D523">
            <v>37437</v>
          </cell>
          <cell r="E523">
            <v>20</v>
          </cell>
          <cell r="F523">
            <v>30</v>
          </cell>
        </row>
        <row r="524">
          <cell r="A524">
            <v>37414</v>
          </cell>
          <cell r="B524">
            <v>5</v>
          </cell>
          <cell r="C524" t="str">
            <v>sexta-feira</v>
          </cell>
          <cell r="D524">
            <v>37437</v>
          </cell>
          <cell r="E524">
            <v>20</v>
          </cell>
          <cell r="F524">
            <v>30</v>
          </cell>
        </row>
        <row r="525">
          <cell r="A525">
            <v>37415</v>
          </cell>
          <cell r="B525">
            <v>5</v>
          </cell>
          <cell r="C525" t="str">
            <v>sábado</v>
          </cell>
          <cell r="D525">
            <v>37437</v>
          </cell>
          <cell r="E525">
            <v>20</v>
          </cell>
          <cell r="F525">
            <v>30</v>
          </cell>
        </row>
        <row r="526">
          <cell r="A526">
            <v>37416</v>
          </cell>
          <cell r="B526">
            <v>5</v>
          </cell>
          <cell r="C526" t="str">
            <v>domingo</v>
          </cell>
          <cell r="D526">
            <v>37437</v>
          </cell>
          <cell r="E526">
            <v>20</v>
          </cell>
          <cell r="F526">
            <v>30</v>
          </cell>
        </row>
        <row r="527">
          <cell r="A527">
            <v>37417</v>
          </cell>
          <cell r="B527">
            <v>6</v>
          </cell>
          <cell r="C527" t="str">
            <v>segunda-feira</v>
          </cell>
          <cell r="D527">
            <v>37437</v>
          </cell>
          <cell r="E527">
            <v>20</v>
          </cell>
          <cell r="F527">
            <v>30</v>
          </cell>
        </row>
        <row r="528">
          <cell r="A528">
            <v>37418</v>
          </cell>
          <cell r="B528">
            <v>7</v>
          </cell>
          <cell r="C528" t="str">
            <v>terça-feira</v>
          </cell>
          <cell r="D528">
            <v>37437</v>
          </cell>
          <cell r="E528">
            <v>20</v>
          </cell>
          <cell r="F528">
            <v>30</v>
          </cell>
        </row>
        <row r="529">
          <cell r="A529">
            <v>37419</v>
          </cell>
          <cell r="B529">
            <v>8</v>
          </cell>
          <cell r="C529" t="str">
            <v>quarta-feira</v>
          </cell>
          <cell r="D529">
            <v>37437</v>
          </cell>
          <cell r="E529">
            <v>20</v>
          </cell>
          <cell r="F529">
            <v>30</v>
          </cell>
        </row>
        <row r="530">
          <cell r="A530">
            <v>37420</v>
          </cell>
          <cell r="B530">
            <v>9</v>
          </cell>
          <cell r="C530" t="str">
            <v>quinta-feira</v>
          </cell>
          <cell r="D530">
            <v>37437</v>
          </cell>
          <cell r="E530">
            <v>20</v>
          </cell>
          <cell r="F530">
            <v>30</v>
          </cell>
        </row>
        <row r="531">
          <cell r="A531">
            <v>37421</v>
          </cell>
          <cell r="B531">
            <v>10</v>
          </cell>
          <cell r="C531" t="str">
            <v>sexta-feira</v>
          </cell>
          <cell r="D531">
            <v>37437</v>
          </cell>
          <cell r="E531">
            <v>20</v>
          </cell>
          <cell r="F531">
            <v>30</v>
          </cell>
        </row>
        <row r="532">
          <cell r="A532">
            <v>37422</v>
          </cell>
          <cell r="B532">
            <v>10</v>
          </cell>
          <cell r="C532" t="str">
            <v>sábado</v>
          </cell>
          <cell r="D532">
            <v>37437</v>
          </cell>
          <cell r="E532">
            <v>20</v>
          </cell>
          <cell r="F532">
            <v>30</v>
          </cell>
        </row>
        <row r="533">
          <cell r="A533">
            <v>37423</v>
          </cell>
          <cell r="B533">
            <v>10</v>
          </cell>
          <cell r="C533" t="str">
            <v>domingo</v>
          </cell>
          <cell r="D533">
            <v>37437</v>
          </cell>
          <cell r="E533">
            <v>20</v>
          </cell>
          <cell r="F533">
            <v>30</v>
          </cell>
        </row>
        <row r="534">
          <cell r="A534">
            <v>37424</v>
          </cell>
          <cell r="B534">
            <v>11</v>
          </cell>
          <cell r="C534" t="str">
            <v>segunda-feira</v>
          </cell>
          <cell r="D534">
            <v>37437</v>
          </cell>
          <cell r="E534">
            <v>20</v>
          </cell>
          <cell r="F534">
            <v>30</v>
          </cell>
        </row>
        <row r="535">
          <cell r="A535">
            <v>37425</v>
          </cell>
          <cell r="B535">
            <v>12</v>
          </cell>
          <cell r="C535" t="str">
            <v>terça-feira</v>
          </cell>
          <cell r="D535">
            <v>37437</v>
          </cell>
          <cell r="E535">
            <v>20</v>
          </cell>
          <cell r="F535">
            <v>30</v>
          </cell>
        </row>
        <row r="536">
          <cell r="A536">
            <v>37426</v>
          </cell>
          <cell r="B536">
            <v>13</v>
          </cell>
          <cell r="C536" t="str">
            <v>quarta-feira</v>
          </cell>
          <cell r="D536">
            <v>37437</v>
          </cell>
          <cell r="E536">
            <v>20</v>
          </cell>
          <cell r="F536">
            <v>30</v>
          </cell>
        </row>
        <row r="537">
          <cell r="A537">
            <v>37427</v>
          </cell>
          <cell r="B537">
            <v>14</v>
          </cell>
          <cell r="C537" t="str">
            <v>quinta-feira</v>
          </cell>
          <cell r="D537">
            <v>37437</v>
          </cell>
          <cell r="E537">
            <v>20</v>
          </cell>
          <cell r="F537">
            <v>30</v>
          </cell>
        </row>
        <row r="538">
          <cell r="A538">
            <v>37428</v>
          </cell>
          <cell r="B538">
            <v>15</v>
          </cell>
          <cell r="C538" t="str">
            <v>sexta-feira</v>
          </cell>
          <cell r="D538">
            <v>37437</v>
          </cell>
          <cell r="E538">
            <v>20</v>
          </cell>
          <cell r="F538">
            <v>30</v>
          </cell>
        </row>
        <row r="539">
          <cell r="A539">
            <v>37429</v>
          </cell>
          <cell r="B539">
            <v>15</v>
          </cell>
          <cell r="C539" t="str">
            <v>sábado</v>
          </cell>
          <cell r="D539">
            <v>37437</v>
          </cell>
          <cell r="E539">
            <v>20</v>
          </cell>
          <cell r="F539">
            <v>30</v>
          </cell>
        </row>
        <row r="540">
          <cell r="A540">
            <v>37430</v>
          </cell>
          <cell r="B540">
            <v>15</v>
          </cell>
          <cell r="C540" t="str">
            <v>domingo</v>
          </cell>
          <cell r="D540">
            <v>37437</v>
          </cell>
          <cell r="E540">
            <v>20</v>
          </cell>
          <cell r="F540">
            <v>30</v>
          </cell>
        </row>
        <row r="541">
          <cell r="A541">
            <v>37431</v>
          </cell>
          <cell r="B541">
            <v>16</v>
          </cell>
          <cell r="C541" t="str">
            <v>segunda-feira</v>
          </cell>
          <cell r="D541">
            <v>37437</v>
          </cell>
          <cell r="E541">
            <v>20</v>
          </cell>
          <cell r="F541">
            <v>30</v>
          </cell>
        </row>
        <row r="542">
          <cell r="A542">
            <v>37432</v>
          </cell>
          <cell r="B542">
            <v>17</v>
          </cell>
          <cell r="C542" t="str">
            <v>terça-feira</v>
          </cell>
          <cell r="D542">
            <v>37437</v>
          </cell>
          <cell r="E542">
            <v>20</v>
          </cell>
          <cell r="F542">
            <v>30</v>
          </cell>
        </row>
        <row r="543">
          <cell r="A543">
            <v>37433</v>
          </cell>
          <cell r="B543">
            <v>18</v>
          </cell>
          <cell r="C543" t="str">
            <v>quarta-feira</v>
          </cell>
          <cell r="D543">
            <v>37437</v>
          </cell>
          <cell r="E543">
            <v>20</v>
          </cell>
          <cell r="F543">
            <v>30</v>
          </cell>
        </row>
        <row r="544">
          <cell r="A544">
            <v>37434</v>
          </cell>
          <cell r="B544">
            <v>19</v>
          </cell>
          <cell r="C544" t="str">
            <v>quinta-feira</v>
          </cell>
          <cell r="D544">
            <v>37437</v>
          </cell>
          <cell r="E544">
            <v>20</v>
          </cell>
          <cell r="F544">
            <v>30</v>
          </cell>
        </row>
        <row r="545">
          <cell r="A545">
            <v>37435</v>
          </cell>
          <cell r="B545">
            <v>20</v>
          </cell>
          <cell r="C545" t="str">
            <v>sexta-feira</v>
          </cell>
          <cell r="D545">
            <v>37437</v>
          </cell>
          <cell r="E545">
            <v>20</v>
          </cell>
          <cell r="F545">
            <v>30</v>
          </cell>
        </row>
        <row r="546">
          <cell r="A546">
            <v>37436</v>
          </cell>
          <cell r="B546">
            <v>20</v>
          </cell>
          <cell r="C546" t="str">
            <v>sábado</v>
          </cell>
          <cell r="D546">
            <v>37437</v>
          </cell>
          <cell r="E546">
            <v>20</v>
          </cell>
          <cell r="F546">
            <v>30</v>
          </cell>
        </row>
        <row r="547">
          <cell r="A547">
            <v>37437</v>
          </cell>
          <cell r="B547">
            <v>20</v>
          </cell>
          <cell r="C547" t="str">
            <v>domingo</v>
          </cell>
          <cell r="D547">
            <v>37437</v>
          </cell>
          <cell r="E547">
            <v>20</v>
          </cell>
          <cell r="F547">
            <v>30</v>
          </cell>
        </row>
        <row r="548">
          <cell r="A548">
            <v>37438</v>
          </cell>
          <cell r="B548">
            <v>1</v>
          </cell>
          <cell r="C548" t="str">
            <v>segunda-feira</v>
          </cell>
          <cell r="D548">
            <v>37468</v>
          </cell>
          <cell r="E548">
            <v>23</v>
          </cell>
          <cell r="F548">
            <v>31</v>
          </cell>
        </row>
        <row r="549">
          <cell r="A549">
            <v>37439</v>
          </cell>
          <cell r="B549">
            <v>2</v>
          </cell>
          <cell r="C549" t="str">
            <v>terça-feira</v>
          </cell>
          <cell r="D549">
            <v>37468</v>
          </cell>
          <cell r="E549">
            <v>23</v>
          </cell>
          <cell r="F549">
            <v>31</v>
          </cell>
        </row>
        <row r="550">
          <cell r="A550">
            <v>37440</v>
          </cell>
          <cell r="B550">
            <v>3</v>
          </cell>
          <cell r="C550" t="str">
            <v>quarta-feira</v>
          </cell>
          <cell r="D550">
            <v>37468</v>
          </cell>
          <cell r="E550">
            <v>23</v>
          </cell>
          <cell r="F550">
            <v>31</v>
          </cell>
        </row>
        <row r="551">
          <cell r="A551">
            <v>37441</v>
          </cell>
          <cell r="B551">
            <v>4</v>
          </cell>
          <cell r="C551" t="str">
            <v>quinta-feira</v>
          </cell>
          <cell r="D551">
            <v>37468</v>
          </cell>
          <cell r="E551">
            <v>23</v>
          </cell>
          <cell r="F551">
            <v>31</v>
          </cell>
        </row>
        <row r="552">
          <cell r="A552">
            <v>37442</v>
          </cell>
          <cell r="B552">
            <v>5</v>
          </cell>
          <cell r="C552" t="str">
            <v>sexta-feira</v>
          </cell>
          <cell r="D552">
            <v>37468</v>
          </cell>
          <cell r="E552">
            <v>23</v>
          </cell>
          <cell r="F552">
            <v>31</v>
          </cell>
        </row>
        <row r="553">
          <cell r="A553">
            <v>37443</v>
          </cell>
          <cell r="B553">
            <v>5</v>
          </cell>
          <cell r="C553" t="str">
            <v>sábado</v>
          </cell>
          <cell r="D553">
            <v>37468</v>
          </cell>
          <cell r="E553">
            <v>23</v>
          </cell>
          <cell r="F553">
            <v>31</v>
          </cell>
        </row>
        <row r="554">
          <cell r="A554">
            <v>37444</v>
          </cell>
          <cell r="B554">
            <v>5</v>
          </cell>
          <cell r="C554" t="str">
            <v>domingo</v>
          </cell>
          <cell r="D554">
            <v>37468</v>
          </cell>
          <cell r="E554">
            <v>23</v>
          </cell>
          <cell r="F554">
            <v>31</v>
          </cell>
        </row>
        <row r="555">
          <cell r="A555">
            <v>37445</v>
          </cell>
          <cell r="B555">
            <v>6</v>
          </cell>
          <cell r="C555" t="str">
            <v>segunda-feira</v>
          </cell>
          <cell r="D555">
            <v>37468</v>
          </cell>
          <cell r="E555">
            <v>23</v>
          </cell>
          <cell r="F555">
            <v>31</v>
          </cell>
        </row>
        <row r="556">
          <cell r="A556">
            <v>37446</v>
          </cell>
          <cell r="B556">
            <v>7</v>
          </cell>
          <cell r="C556" t="str">
            <v>terça-feira</v>
          </cell>
          <cell r="D556">
            <v>37468</v>
          </cell>
          <cell r="E556">
            <v>23</v>
          </cell>
          <cell r="F556">
            <v>31</v>
          </cell>
        </row>
        <row r="557">
          <cell r="A557">
            <v>37447</v>
          </cell>
          <cell r="B557">
            <v>8</v>
          </cell>
          <cell r="C557" t="str">
            <v>quarta-feira</v>
          </cell>
          <cell r="D557">
            <v>37468</v>
          </cell>
          <cell r="E557">
            <v>23</v>
          </cell>
          <cell r="F557">
            <v>31</v>
          </cell>
        </row>
        <row r="558">
          <cell r="A558">
            <v>37448</v>
          </cell>
          <cell r="B558">
            <v>9</v>
          </cell>
          <cell r="C558" t="str">
            <v>quinta-feira</v>
          </cell>
          <cell r="D558">
            <v>37468</v>
          </cell>
          <cell r="E558">
            <v>23</v>
          </cell>
          <cell r="F558">
            <v>31</v>
          </cell>
        </row>
        <row r="559">
          <cell r="A559">
            <v>37449</v>
          </cell>
          <cell r="B559">
            <v>10</v>
          </cell>
          <cell r="C559" t="str">
            <v>sexta-feira</v>
          </cell>
          <cell r="D559">
            <v>37468</v>
          </cell>
          <cell r="E559">
            <v>23</v>
          </cell>
          <cell r="F559">
            <v>31</v>
          </cell>
        </row>
        <row r="560">
          <cell r="A560">
            <v>37450</v>
          </cell>
          <cell r="B560">
            <v>10</v>
          </cell>
          <cell r="C560" t="str">
            <v>sábado</v>
          </cell>
          <cell r="D560">
            <v>37468</v>
          </cell>
          <cell r="E560">
            <v>23</v>
          </cell>
          <cell r="F560">
            <v>31</v>
          </cell>
        </row>
        <row r="561">
          <cell r="A561">
            <v>37451</v>
          </cell>
          <cell r="B561">
            <v>10</v>
          </cell>
          <cell r="C561" t="str">
            <v>domingo</v>
          </cell>
          <cell r="D561">
            <v>37468</v>
          </cell>
          <cell r="E561">
            <v>23</v>
          </cell>
          <cell r="F561">
            <v>31</v>
          </cell>
        </row>
        <row r="562">
          <cell r="A562">
            <v>37452</v>
          </cell>
          <cell r="B562">
            <v>11</v>
          </cell>
          <cell r="C562" t="str">
            <v>segunda-feira</v>
          </cell>
          <cell r="D562">
            <v>37468</v>
          </cell>
          <cell r="E562">
            <v>23</v>
          </cell>
          <cell r="F562">
            <v>31</v>
          </cell>
        </row>
        <row r="563">
          <cell r="A563">
            <v>37453</v>
          </cell>
          <cell r="B563">
            <v>12</v>
          </cell>
          <cell r="C563" t="str">
            <v>terça-feira</v>
          </cell>
          <cell r="D563">
            <v>37468</v>
          </cell>
          <cell r="E563">
            <v>23</v>
          </cell>
          <cell r="F563">
            <v>31</v>
          </cell>
        </row>
        <row r="564">
          <cell r="A564">
            <v>37454</v>
          </cell>
          <cell r="B564">
            <v>13</v>
          </cell>
          <cell r="C564" t="str">
            <v>quarta-feira</v>
          </cell>
          <cell r="D564">
            <v>37468</v>
          </cell>
          <cell r="E564">
            <v>23</v>
          </cell>
          <cell r="F564">
            <v>31</v>
          </cell>
        </row>
        <row r="565">
          <cell r="A565">
            <v>37455</v>
          </cell>
          <cell r="B565">
            <v>14</v>
          </cell>
          <cell r="C565" t="str">
            <v>quinta-feira</v>
          </cell>
          <cell r="D565">
            <v>37468</v>
          </cell>
          <cell r="E565">
            <v>23</v>
          </cell>
          <cell r="F565">
            <v>31</v>
          </cell>
        </row>
        <row r="566">
          <cell r="A566">
            <v>37456</v>
          </cell>
          <cell r="B566">
            <v>15</v>
          </cell>
          <cell r="C566" t="str">
            <v>sexta-feira</v>
          </cell>
          <cell r="D566">
            <v>37468</v>
          </cell>
          <cell r="E566">
            <v>23</v>
          </cell>
          <cell r="F566">
            <v>31</v>
          </cell>
        </row>
        <row r="567">
          <cell r="A567">
            <v>37457</v>
          </cell>
          <cell r="B567">
            <v>15</v>
          </cell>
          <cell r="C567" t="str">
            <v>sábado</v>
          </cell>
          <cell r="D567">
            <v>37468</v>
          </cell>
          <cell r="E567">
            <v>23</v>
          </cell>
          <cell r="F567">
            <v>31</v>
          </cell>
        </row>
        <row r="568">
          <cell r="A568">
            <v>37458</v>
          </cell>
          <cell r="B568">
            <v>15</v>
          </cell>
          <cell r="C568" t="str">
            <v>domingo</v>
          </cell>
          <cell r="D568">
            <v>37468</v>
          </cell>
          <cell r="E568">
            <v>23</v>
          </cell>
          <cell r="F568">
            <v>31</v>
          </cell>
        </row>
        <row r="569">
          <cell r="A569">
            <v>37459</v>
          </cell>
          <cell r="B569">
            <v>16</v>
          </cell>
          <cell r="C569" t="str">
            <v>segunda-feira</v>
          </cell>
          <cell r="D569">
            <v>37468</v>
          </cell>
          <cell r="E569">
            <v>23</v>
          </cell>
          <cell r="F569">
            <v>31</v>
          </cell>
        </row>
        <row r="570">
          <cell r="A570">
            <v>37460</v>
          </cell>
          <cell r="B570">
            <v>17</v>
          </cell>
          <cell r="C570" t="str">
            <v>terça-feira</v>
          </cell>
          <cell r="D570">
            <v>37468</v>
          </cell>
          <cell r="E570">
            <v>23</v>
          </cell>
          <cell r="F570">
            <v>31</v>
          </cell>
        </row>
        <row r="571">
          <cell r="A571">
            <v>37461</v>
          </cell>
          <cell r="B571">
            <v>18</v>
          </cell>
          <cell r="C571" t="str">
            <v>quarta-feira</v>
          </cell>
          <cell r="D571">
            <v>37468</v>
          </cell>
          <cell r="E571">
            <v>23</v>
          </cell>
          <cell r="F571">
            <v>31</v>
          </cell>
        </row>
        <row r="572">
          <cell r="A572">
            <v>37462</v>
          </cell>
          <cell r="B572">
            <v>19</v>
          </cell>
          <cell r="C572" t="str">
            <v>quinta-feira</v>
          </cell>
          <cell r="D572">
            <v>37468</v>
          </cell>
          <cell r="E572">
            <v>23</v>
          </cell>
          <cell r="F572">
            <v>31</v>
          </cell>
        </row>
        <row r="573">
          <cell r="A573">
            <v>37463</v>
          </cell>
          <cell r="B573">
            <v>20</v>
          </cell>
          <cell r="C573" t="str">
            <v>sexta-feira</v>
          </cell>
          <cell r="D573">
            <v>37468</v>
          </cell>
          <cell r="E573">
            <v>23</v>
          </cell>
          <cell r="F573">
            <v>31</v>
          </cell>
        </row>
        <row r="574">
          <cell r="A574">
            <v>37464</v>
          </cell>
          <cell r="B574">
            <v>20</v>
          </cell>
          <cell r="C574" t="str">
            <v>sábado</v>
          </cell>
          <cell r="D574">
            <v>37468</v>
          </cell>
          <cell r="E574">
            <v>23</v>
          </cell>
          <cell r="F574">
            <v>31</v>
          </cell>
        </row>
        <row r="575">
          <cell r="A575">
            <v>37465</v>
          </cell>
          <cell r="B575">
            <v>20</v>
          </cell>
          <cell r="C575" t="str">
            <v>domingo</v>
          </cell>
          <cell r="D575">
            <v>37468</v>
          </cell>
          <cell r="E575">
            <v>23</v>
          </cell>
          <cell r="F575">
            <v>31</v>
          </cell>
        </row>
        <row r="576">
          <cell r="A576">
            <v>37466</v>
          </cell>
          <cell r="B576">
            <v>21</v>
          </cell>
          <cell r="C576" t="str">
            <v>segunda-feira</v>
          </cell>
          <cell r="D576">
            <v>37468</v>
          </cell>
          <cell r="E576">
            <v>23</v>
          </cell>
          <cell r="F576">
            <v>31</v>
          </cell>
        </row>
        <row r="577">
          <cell r="A577">
            <v>37467</v>
          </cell>
          <cell r="B577">
            <v>22</v>
          </cell>
          <cell r="C577" t="str">
            <v>terça-feira</v>
          </cell>
          <cell r="D577">
            <v>37468</v>
          </cell>
          <cell r="E577">
            <v>23</v>
          </cell>
          <cell r="F577">
            <v>31</v>
          </cell>
        </row>
        <row r="578">
          <cell r="A578">
            <v>37468</v>
          </cell>
          <cell r="B578">
            <v>23</v>
          </cell>
          <cell r="C578" t="str">
            <v>quarta-feira</v>
          </cell>
          <cell r="D578">
            <v>37468</v>
          </cell>
          <cell r="E578">
            <v>23</v>
          </cell>
          <cell r="F578">
            <v>31</v>
          </cell>
        </row>
        <row r="579">
          <cell r="A579">
            <v>37469</v>
          </cell>
          <cell r="B579">
            <v>1</v>
          </cell>
          <cell r="C579" t="str">
            <v>quinta-feira</v>
          </cell>
          <cell r="D579">
            <v>37499</v>
          </cell>
          <cell r="E579">
            <v>22</v>
          </cell>
          <cell r="F579">
            <v>31</v>
          </cell>
        </row>
        <row r="580">
          <cell r="A580">
            <v>37470</v>
          </cell>
          <cell r="B580">
            <v>2</v>
          </cell>
          <cell r="C580" t="str">
            <v>sexta-feira</v>
          </cell>
          <cell r="D580">
            <v>37499</v>
          </cell>
          <cell r="E580">
            <v>22</v>
          </cell>
          <cell r="F580">
            <v>31</v>
          </cell>
        </row>
        <row r="581">
          <cell r="A581">
            <v>37471</v>
          </cell>
          <cell r="B581">
            <v>2</v>
          </cell>
          <cell r="C581" t="str">
            <v>sábado</v>
          </cell>
          <cell r="D581">
            <v>37499</v>
          </cell>
          <cell r="E581">
            <v>22</v>
          </cell>
          <cell r="F581">
            <v>31</v>
          </cell>
        </row>
        <row r="582">
          <cell r="A582">
            <v>37472</v>
          </cell>
          <cell r="B582">
            <v>2</v>
          </cell>
          <cell r="C582" t="str">
            <v>domingo</v>
          </cell>
          <cell r="D582">
            <v>37499</v>
          </cell>
          <cell r="E582">
            <v>22</v>
          </cell>
          <cell r="F582">
            <v>31</v>
          </cell>
        </row>
        <row r="583">
          <cell r="A583">
            <v>37473</v>
          </cell>
          <cell r="B583">
            <v>3</v>
          </cell>
          <cell r="C583" t="str">
            <v>segunda-feira</v>
          </cell>
          <cell r="D583">
            <v>37499</v>
          </cell>
          <cell r="E583">
            <v>22</v>
          </cell>
          <cell r="F583">
            <v>31</v>
          </cell>
        </row>
        <row r="584">
          <cell r="A584">
            <v>37474</v>
          </cell>
          <cell r="B584">
            <v>4</v>
          </cell>
          <cell r="C584" t="str">
            <v>terça-feira</v>
          </cell>
          <cell r="D584">
            <v>37499</v>
          </cell>
          <cell r="E584">
            <v>22</v>
          </cell>
          <cell r="F584">
            <v>31</v>
          </cell>
        </row>
        <row r="585">
          <cell r="A585">
            <v>37475</v>
          </cell>
          <cell r="B585">
            <v>5</v>
          </cell>
          <cell r="C585" t="str">
            <v>quarta-feira</v>
          </cell>
          <cell r="D585">
            <v>37499</v>
          </cell>
          <cell r="E585">
            <v>22</v>
          </cell>
          <cell r="F585">
            <v>31</v>
          </cell>
        </row>
        <row r="586">
          <cell r="A586">
            <v>37476</v>
          </cell>
          <cell r="B586">
            <v>6</v>
          </cell>
          <cell r="C586" t="str">
            <v>quinta-feira</v>
          </cell>
          <cell r="D586">
            <v>37499</v>
          </cell>
          <cell r="E586">
            <v>22</v>
          </cell>
          <cell r="F586">
            <v>31</v>
          </cell>
        </row>
        <row r="587">
          <cell r="A587">
            <v>37477</v>
          </cell>
          <cell r="B587">
            <v>7</v>
          </cell>
          <cell r="C587" t="str">
            <v>sexta-feira</v>
          </cell>
          <cell r="D587">
            <v>37499</v>
          </cell>
          <cell r="E587">
            <v>22</v>
          </cell>
          <cell r="F587">
            <v>31</v>
          </cell>
        </row>
        <row r="588">
          <cell r="A588">
            <v>37478</v>
          </cell>
          <cell r="B588">
            <v>7</v>
          </cell>
          <cell r="C588" t="str">
            <v>sábado</v>
          </cell>
          <cell r="D588">
            <v>37499</v>
          </cell>
          <cell r="E588">
            <v>22</v>
          </cell>
          <cell r="F588">
            <v>31</v>
          </cell>
        </row>
        <row r="589">
          <cell r="A589">
            <v>37479</v>
          </cell>
          <cell r="B589">
            <v>7</v>
          </cell>
          <cell r="C589" t="str">
            <v>domingo</v>
          </cell>
          <cell r="D589">
            <v>37499</v>
          </cell>
          <cell r="E589">
            <v>22</v>
          </cell>
          <cell r="F589">
            <v>31</v>
          </cell>
        </row>
        <row r="590">
          <cell r="A590">
            <v>37480</v>
          </cell>
          <cell r="B590">
            <v>8</v>
          </cell>
          <cell r="C590" t="str">
            <v>segunda-feira</v>
          </cell>
          <cell r="D590">
            <v>37499</v>
          </cell>
          <cell r="E590">
            <v>22</v>
          </cell>
          <cell r="F590">
            <v>31</v>
          </cell>
        </row>
        <row r="591">
          <cell r="A591">
            <v>37481</v>
          </cell>
          <cell r="B591">
            <v>9</v>
          </cell>
          <cell r="C591" t="str">
            <v>terça-feira</v>
          </cell>
          <cell r="D591">
            <v>37499</v>
          </cell>
          <cell r="E591">
            <v>22</v>
          </cell>
          <cell r="F591">
            <v>31</v>
          </cell>
        </row>
        <row r="592">
          <cell r="A592">
            <v>37482</v>
          </cell>
          <cell r="B592">
            <v>10</v>
          </cell>
          <cell r="C592" t="str">
            <v>quarta-feira</v>
          </cell>
          <cell r="D592">
            <v>37499</v>
          </cell>
          <cell r="E592">
            <v>22</v>
          </cell>
          <cell r="F592">
            <v>31</v>
          </cell>
        </row>
        <row r="593">
          <cell r="A593">
            <v>37483</v>
          </cell>
          <cell r="B593">
            <v>11</v>
          </cell>
          <cell r="C593" t="str">
            <v>quinta-feira</v>
          </cell>
          <cell r="D593">
            <v>37499</v>
          </cell>
          <cell r="E593">
            <v>22</v>
          </cell>
          <cell r="F593">
            <v>31</v>
          </cell>
        </row>
        <row r="594">
          <cell r="A594">
            <v>37484</v>
          </cell>
          <cell r="B594">
            <v>12</v>
          </cell>
          <cell r="C594" t="str">
            <v>sexta-feira</v>
          </cell>
          <cell r="D594">
            <v>37499</v>
          </cell>
          <cell r="E594">
            <v>22</v>
          </cell>
          <cell r="F594">
            <v>31</v>
          </cell>
        </row>
        <row r="595">
          <cell r="A595">
            <v>37485</v>
          </cell>
          <cell r="B595">
            <v>12</v>
          </cell>
          <cell r="C595" t="str">
            <v>sábado</v>
          </cell>
          <cell r="D595">
            <v>37499</v>
          </cell>
          <cell r="E595">
            <v>22</v>
          </cell>
          <cell r="F595">
            <v>31</v>
          </cell>
        </row>
        <row r="596">
          <cell r="A596">
            <v>37486</v>
          </cell>
          <cell r="B596">
            <v>12</v>
          </cell>
          <cell r="C596" t="str">
            <v>domingo</v>
          </cell>
          <cell r="D596">
            <v>37499</v>
          </cell>
          <cell r="E596">
            <v>22</v>
          </cell>
          <cell r="F596">
            <v>31</v>
          </cell>
        </row>
        <row r="597">
          <cell r="A597">
            <v>37487</v>
          </cell>
          <cell r="B597">
            <v>13</v>
          </cell>
          <cell r="C597" t="str">
            <v>segunda-feira</v>
          </cell>
          <cell r="D597">
            <v>37499</v>
          </cell>
          <cell r="E597">
            <v>22</v>
          </cell>
          <cell r="F597">
            <v>31</v>
          </cell>
        </row>
        <row r="598">
          <cell r="A598">
            <v>37488</v>
          </cell>
          <cell r="B598">
            <v>14</v>
          </cell>
          <cell r="C598" t="str">
            <v>terça-feira</v>
          </cell>
          <cell r="D598">
            <v>37499</v>
          </cell>
          <cell r="E598">
            <v>22</v>
          </cell>
          <cell r="F598">
            <v>31</v>
          </cell>
        </row>
        <row r="599">
          <cell r="A599">
            <v>37489</v>
          </cell>
          <cell r="B599">
            <v>15</v>
          </cell>
          <cell r="C599" t="str">
            <v>quarta-feira</v>
          </cell>
          <cell r="D599">
            <v>37499</v>
          </cell>
          <cell r="E599">
            <v>22</v>
          </cell>
          <cell r="F599">
            <v>31</v>
          </cell>
        </row>
        <row r="600">
          <cell r="A600">
            <v>37490</v>
          </cell>
          <cell r="B600">
            <v>16</v>
          </cell>
          <cell r="C600" t="str">
            <v>quinta-feira</v>
          </cell>
          <cell r="D600">
            <v>37499</v>
          </cell>
          <cell r="E600">
            <v>22</v>
          </cell>
          <cell r="F600">
            <v>31</v>
          </cell>
        </row>
        <row r="601">
          <cell r="A601">
            <v>37491</v>
          </cell>
          <cell r="B601">
            <v>17</v>
          </cell>
          <cell r="C601" t="str">
            <v>sexta-feira</v>
          </cell>
          <cell r="D601">
            <v>37499</v>
          </cell>
          <cell r="E601">
            <v>22</v>
          </cell>
          <cell r="F601">
            <v>31</v>
          </cell>
        </row>
        <row r="602">
          <cell r="A602">
            <v>37492</v>
          </cell>
          <cell r="B602">
            <v>17</v>
          </cell>
          <cell r="C602" t="str">
            <v>sábado</v>
          </cell>
          <cell r="D602">
            <v>37499</v>
          </cell>
          <cell r="E602">
            <v>22</v>
          </cell>
          <cell r="F602">
            <v>31</v>
          </cell>
        </row>
        <row r="603">
          <cell r="A603">
            <v>37493</v>
          </cell>
          <cell r="B603">
            <v>17</v>
          </cell>
          <cell r="C603" t="str">
            <v>domingo</v>
          </cell>
          <cell r="D603">
            <v>37499</v>
          </cell>
          <cell r="E603">
            <v>22</v>
          </cell>
          <cell r="F603">
            <v>31</v>
          </cell>
        </row>
        <row r="604">
          <cell r="A604">
            <v>37494</v>
          </cell>
          <cell r="B604">
            <v>18</v>
          </cell>
          <cell r="C604" t="str">
            <v>segunda-feira</v>
          </cell>
          <cell r="D604">
            <v>37499</v>
          </cell>
          <cell r="E604">
            <v>22</v>
          </cell>
          <cell r="F604">
            <v>31</v>
          </cell>
        </row>
        <row r="605">
          <cell r="A605">
            <v>37495</v>
          </cell>
          <cell r="B605">
            <v>19</v>
          </cell>
          <cell r="C605" t="str">
            <v>terça-feira</v>
          </cell>
          <cell r="D605">
            <v>37499</v>
          </cell>
          <cell r="E605">
            <v>22</v>
          </cell>
          <cell r="F605">
            <v>31</v>
          </cell>
        </row>
        <row r="606">
          <cell r="A606">
            <v>37496</v>
          </cell>
          <cell r="B606">
            <v>20</v>
          </cell>
          <cell r="C606" t="str">
            <v>quarta-feira</v>
          </cell>
          <cell r="D606">
            <v>37499</v>
          </cell>
          <cell r="E606">
            <v>22</v>
          </cell>
          <cell r="F606">
            <v>31</v>
          </cell>
        </row>
        <row r="607">
          <cell r="A607">
            <v>37497</v>
          </cell>
          <cell r="B607">
            <v>21</v>
          </cell>
          <cell r="C607" t="str">
            <v>quinta-feira</v>
          </cell>
          <cell r="D607">
            <v>37499</v>
          </cell>
          <cell r="E607">
            <v>22</v>
          </cell>
          <cell r="F607">
            <v>31</v>
          </cell>
        </row>
        <row r="608">
          <cell r="A608">
            <v>37498</v>
          </cell>
          <cell r="B608">
            <v>22</v>
          </cell>
          <cell r="C608" t="str">
            <v>sexta-feira</v>
          </cell>
          <cell r="D608">
            <v>37499</v>
          </cell>
          <cell r="E608">
            <v>22</v>
          </cell>
          <cell r="F608">
            <v>31</v>
          </cell>
        </row>
        <row r="609">
          <cell r="A609">
            <v>37499</v>
          </cell>
          <cell r="B609">
            <v>22</v>
          </cell>
          <cell r="C609" t="str">
            <v>sábado</v>
          </cell>
          <cell r="D609">
            <v>37499</v>
          </cell>
          <cell r="E609">
            <v>22</v>
          </cell>
          <cell r="F609">
            <v>31</v>
          </cell>
        </row>
        <row r="610">
          <cell r="A610">
            <v>37500</v>
          </cell>
          <cell r="B610">
            <v>0</v>
          </cell>
          <cell r="C610" t="str">
            <v>domingo</v>
          </cell>
          <cell r="D610">
            <v>37529</v>
          </cell>
          <cell r="E610">
            <v>21</v>
          </cell>
          <cell r="F610">
            <v>30</v>
          </cell>
        </row>
        <row r="611">
          <cell r="A611">
            <v>37501</v>
          </cell>
          <cell r="B611">
            <v>1</v>
          </cell>
          <cell r="C611" t="str">
            <v>segunda-feira</v>
          </cell>
          <cell r="D611">
            <v>37529</v>
          </cell>
          <cell r="E611">
            <v>21</v>
          </cell>
          <cell r="F611">
            <v>30</v>
          </cell>
        </row>
        <row r="612">
          <cell r="A612">
            <v>37502</v>
          </cell>
          <cell r="B612">
            <v>2</v>
          </cell>
          <cell r="C612" t="str">
            <v>terça-feira</v>
          </cell>
          <cell r="D612">
            <v>37529</v>
          </cell>
          <cell r="E612">
            <v>21</v>
          </cell>
          <cell r="F612">
            <v>30</v>
          </cell>
        </row>
        <row r="613">
          <cell r="A613">
            <v>37503</v>
          </cell>
          <cell r="B613">
            <v>3</v>
          </cell>
          <cell r="C613" t="str">
            <v>quarta-feira</v>
          </cell>
          <cell r="D613">
            <v>37529</v>
          </cell>
          <cell r="E613">
            <v>21</v>
          </cell>
          <cell r="F613">
            <v>30</v>
          </cell>
        </row>
        <row r="614">
          <cell r="A614">
            <v>37504</v>
          </cell>
          <cell r="B614">
            <v>4</v>
          </cell>
          <cell r="C614" t="str">
            <v>quinta-feira</v>
          </cell>
          <cell r="D614">
            <v>37529</v>
          </cell>
          <cell r="E614">
            <v>21</v>
          </cell>
          <cell r="F614">
            <v>30</v>
          </cell>
        </row>
        <row r="615">
          <cell r="A615">
            <v>37505</v>
          </cell>
          <cell r="B615">
            <v>5</v>
          </cell>
          <cell r="C615" t="str">
            <v>sexta-feira</v>
          </cell>
          <cell r="D615">
            <v>37529</v>
          </cell>
          <cell r="E615">
            <v>21</v>
          </cell>
          <cell r="F615">
            <v>30</v>
          </cell>
        </row>
        <row r="616">
          <cell r="A616">
            <v>37506</v>
          </cell>
          <cell r="B616">
            <v>5</v>
          </cell>
          <cell r="C616" t="str">
            <v>sábado</v>
          </cell>
          <cell r="D616">
            <v>37529</v>
          </cell>
          <cell r="E616">
            <v>21</v>
          </cell>
          <cell r="F616">
            <v>30</v>
          </cell>
        </row>
        <row r="617">
          <cell r="A617">
            <v>37507</v>
          </cell>
          <cell r="B617">
            <v>5</v>
          </cell>
          <cell r="C617" t="str">
            <v>domingo</v>
          </cell>
          <cell r="D617">
            <v>37529</v>
          </cell>
          <cell r="E617">
            <v>21</v>
          </cell>
          <cell r="F617">
            <v>30</v>
          </cell>
        </row>
        <row r="618">
          <cell r="A618">
            <v>37508</v>
          </cell>
          <cell r="B618">
            <v>6</v>
          </cell>
          <cell r="C618" t="str">
            <v>segunda-feira</v>
          </cell>
          <cell r="D618">
            <v>37529</v>
          </cell>
          <cell r="E618">
            <v>21</v>
          </cell>
          <cell r="F618">
            <v>30</v>
          </cell>
        </row>
        <row r="619">
          <cell r="A619">
            <v>37509</v>
          </cell>
          <cell r="B619">
            <v>7</v>
          </cell>
          <cell r="C619" t="str">
            <v>terça-feira</v>
          </cell>
          <cell r="D619">
            <v>37529</v>
          </cell>
          <cell r="E619">
            <v>21</v>
          </cell>
          <cell r="F619">
            <v>30</v>
          </cell>
        </row>
        <row r="620">
          <cell r="A620">
            <v>37510</v>
          </cell>
          <cell r="B620">
            <v>8</v>
          </cell>
          <cell r="C620" t="str">
            <v>quarta-feira</v>
          </cell>
          <cell r="D620">
            <v>37529</v>
          </cell>
          <cell r="E620">
            <v>21</v>
          </cell>
          <cell r="F620">
            <v>30</v>
          </cell>
        </row>
        <row r="621">
          <cell r="A621">
            <v>37511</v>
          </cell>
          <cell r="B621">
            <v>9</v>
          </cell>
          <cell r="C621" t="str">
            <v>quinta-feira</v>
          </cell>
          <cell r="D621">
            <v>37529</v>
          </cell>
          <cell r="E621">
            <v>21</v>
          </cell>
          <cell r="F621">
            <v>30</v>
          </cell>
        </row>
        <row r="622">
          <cell r="A622">
            <v>37512</v>
          </cell>
          <cell r="B622">
            <v>10</v>
          </cell>
          <cell r="C622" t="str">
            <v>sexta-feira</v>
          </cell>
          <cell r="D622">
            <v>37529</v>
          </cell>
          <cell r="E622">
            <v>21</v>
          </cell>
          <cell r="F622">
            <v>30</v>
          </cell>
        </row>
        <row r="623">
          <cell r="A623">
            <v>37513</v>
          </cell>
          <cell r="B623">
            <v>10</v>
          </cell>
          <cell r="C623" t="str">
            <v>sábado</v>
          </cell>
          <cell r="D623">
            <v>37529</v>
          </cell>
          <cell r="E623">
            <v>21</v>
          </cell>
          <cell r="F623">
            <v>30</v>
          </cell>
        </row>
        <row r="624">
          <cell r="A624">
            <v>37514</v>
          </cell>
          <cell r="B624">
            <v>10</v>
          </cell>
          <cell r="C624" t="str">
            <v>domingo</v>
          </cell>
          <cell r="D624">
            <v>37529</v>
          </cell>
          <cell r="E624">
            <v>21</v>
          </cell>
          <cell r="F624">
            <v>30</v>
          </cell>
        </row>
        <row r="625">
          <cell r="A625">
            <v>37515</v>
          </cell>
          <cell r="B625">
            <v>11</v>
          </cell>
          <cell r="C625" t="str">
            <v>segunda-feira</v>
          </cell>
          <cell r="D625">
            <v>37529</v>
          </cell>
          <cell r="E625">
            <v>21</v>
          </cell>
          <cell r="F625">
            <v>30</v>
          </cell>
        </row>
        <row r="626">
          <cell r="A626">
            <v>37516</v>
          </cell>
          <cell r="B626">
            <v>12</v>
          </cell>
          <cell r="C626" t="str">
            <v>terça-feira</v>
          </cell>
          <cell r="D626">
            <v>37529</v>
          </cell>
          <cell r="E626">
            <v>21</v>
          </cell>
          <cell r="F626">
            <v>30</v>
          </cell>
        </row>
        <row r="627">
          <cell r="A627">
            <v>37517</v>
          </cell>
          <cell r="B627">
            <v>13</v>
          </cell>
          <cell r="C627" t="str">
            <v>quarta-feira</v>
          </cell>
          <cell r="D627">
            <v>37529</v>
          </cell>
          <cell r="E627">
            <v>21</v>
          </cell>
          <cell r="F627">
            <v>30</v>
          </cell>
        </row>
        <row r="628">
          <cell r="A628">
            <v>37518</v>
          </cell>
          <cell r="B628">
            <v>14</v>
          </cell>
          <cell r="C628" t="str">
            <v>quinta-feira</v>
          </cell>
          <cell r="D628">
            <v>37529</v>
          </cell>
          <cell r="E628">
            <v>21</v>
          </cell>
          <cell r="F628">
            <v>30</v>
          </cell>
        </row>
        <row r="629">
          <cell r="A629">
            <v>37519</v>
          </cell>
          <cell r="B629">
            <v>15</v>
          </cell>
          <cell r="C629" t="str">
            <v>sexta-feira</v>
          </cell>
          <cell r="D629">
            <v>37529</v>
          </cell>
          <cell r="E629">
            <v>21</v>
          </cell>
          <cell r="F629">
            <v>30</v>
          </cell>
        </row>
        <row r="630">
          <cell r="A630">
            <v>37520</v>
          </cell>
          <cell r="B630">
            <v>15</v>
          </cell>
          <cell r="C630" t="str">
            <v>sábado</v>
          </cell>
          <cell r="D630">
            <v>37529</v>
          </cell>
          <cell r="E630">
            <v>21</v>
          </cell>
          <cell r="F630">
            <v>30</v>
          </cell>
        </row>
        <row r="631">
          <cell r="A631">
            <v>37521</v>
          </cell>
          <cell r="B631">
            <v>15</v>
          </cell>
          <cell r="C631" t="str">
            <v>domingo</v>
          </cell>
          <cell r="D631">
            <v>37529</v>
          </cell>
          <cell r="E631">
            <v>21</v>
          </cell>
          <cell r="F631">
            <v>30</v>
          </cell>
        </row>
        <row r="632">
          <cell r="A632">
            <v>37522</v>
          </cell>
          <cell r="B632">
            <v>16</v>
          </cell>
          <cell r="C632" t="str">
            <v>segunda-feira</v>
          </cell>
          <cell r="D632">
            <v>37529</v>
          </cell>
          <cell r="E632">
            <v>21</v>
          </cell>
          <cell r="F632">
            <v>30</v>
          </cell>
        </row>
        <row r="633">
          <cell r="A633">
            <v>37523</v>
          </cell>
          <cell r="B633">
            <v>17</v>
          </cell>
          <cell r="C633" t="str">
            <v>terça-feira</v>
          </cell>
          <cell r="D633">
            <v>37529</v>
          </cell>
          <cell r="E633">
            <v>21</v>
          </cell>
          <cell r="F633">
            <v>30</v>
          </cell>
        </row>
        <row r="634">
          <cell r="A634">
            <v>37524</v>
          </cell>
          <cell r="B634">
            <v>18</v>
          </cell>
          <cell r="C634" t="str">
            <v>quarta-feira</v>
          </cell>
          <cell r="D634">
            <v>37529</v>
          </cell>
          <cell r="E634">
            <v>21</v>
          </cell>
          <cell r="F634">
            <v>30</v>
          </cell>
        </row>
        <row r="635">
          <cell r="A635">
            <v>37525</v>
          </cell>
          <cell r="B635">
            <v>19</v>
          </cell>
          <cell r="C635" t="str">
            <v>quinta-feira</v>
          </cell>
          <cell r="D635">
            <v>37529</v>
          </cell>
          <cell r="E635">
            <v>21</v>
          </cell>
          <cell r="F635">
            <v>30</v>
          </cell>
        </row>
        <row r="636">
          <cell r="A636">
            <v>37526</v>
          </cell>
          <cell r="B636">
            <v>20</v>
          </cell>
          <cell r="C636" t="str">
            <v>sexta-feira</v>
          </cell>
          <cell r="D636">
            <v>37529</v>
          </cell>
          <cell r="E636">
            <v>21</v>
          </cell>
          <cell r="F636">
            <v>30</v>
          </cell>
        </row>
        <row r="637">
          <cell r="A637">
            <v>37527</v>
          </cell>
          <cell r="B637">
            <v>20</v>
          </cell>
          <cell r="C637" t="str">
            <v>sábado</v>
          </cell>
          <cell r="D637">
            <v>37529</v>
          </cell>
          <cell r="E637">
            <v>21</v>
          </cell>
          <cell r="F637">
            <v>30</v>
          </cell>
        </row>
        <row r="638">
          <cell r="A638">
            <v>37528</v>
          </cell>
          <cell r="B638">
            <v>20</v>
          </cell>
          <cell r="C638" t="str">
            <v>domingo</v>
          </cell>
          <cell r="D638">
            <v>37529</v>
          </cell>
          <cell r="E638">
            <v>21</v>
          </cell>
          <cell r="F638">
            <v>30</v>
          </cell>
        </row>
        <row r="639">
          <cell r="A639">
            <v>37529</v>
          </cell>
          <cell r="B639">
            <v>21</v>
          </cell>
          <cell r="C639" t="str">
            <v>segunda-feira</v>
          </cell>
          <cell r="D639">
            <v>37529</v>
          </cell>
          <cell r="E639">
            <v>21</v>
          </cell>
          <cell r="F639">
            <v>30</v>
          </cell>
        </row>
        <row r="640">
          <cell r="A640">
            <v>37530</v>
          </cell>
          <cell r="B640">
            <v>1</v>
          </cell>
          <cell r="C640" t="str">
            <v>terça-feira</v>
          </cell>
          <cell r="D640">
            <v>37560</v>
          </cell>
          <cell r="E640">
            <v>23</v>
          </cell>
          <cell r="F640">
            <v>31</v>
          </cell>
        </row>
        <row r="641">
          <cell r="A641">
            <v>37531</v>
          </cell>
          <cell r="B641">
            <v>2</v>
          </cell>
          <cell r="C641" t="str">
            <v>quarta-feira</v>
          </cell>
          <cell r="D641">
            <v>37560</v>
          </cell>
          <cell r="E641">
            <v>23</v>
          </cell>
          <cell r="F641">
            <v>31</v>
          </cell>
        </row>
        <row r="642">
          <cell r="A642">
            <v>37532</v>
          </cell>
          <cell r="B642">
            <v>3</v>
          </cell>
          <cell r="C642" t="str">
            <v>quinta-feira</v>
          </cell>
          <cell r="D642">
            <v>37560</v>
          </cell>
          <cell r="E642">
            <v>23</v>
          </cell>
          <cell r="F642">
            <v>31</v>
          </cell>
        </row>
        <row r="643">
          <cell r="A643">
            <v>37533</v>
          </cell>
          <cell r="B643">
            <v>4</v>
          </cell>
          <cell r="C643" t="str">
            <v>sexta-feira</v>
          </cell>
          <cell r="D643">
            <v>37560</v>
          </cell>
          <cell r="E643">
            <v>23</v>
          </cell>
          <cell r="F643">
            <v>31</v>
          </cell>
        </row>
        <row r="644">
          <cell r="A644">
            <v>37534</v>
          </cell>
          <cell r="B644">
            <v>4</v>
          </cell>
          <cell r="C644" t="str">
            <v>sábado</v>
          </cell>
          <cell r="D644">
            <v>37560</v>
          </cell>
          <cell r="E644">
            <v>23</v>
          </cell>
          <cell r="F644">
            <v>31</v>
          </cell>
        </row>
        <row r="645">
          <cell r="A645">
            <v>37535</v>
          </cell>
          <cell r="B645">
            <v>4</v>
          </cell>
          <cell r="C645" t="str">
            <v>domingo</v>
          </cell>
          <cell r="D645">
            <v>37560</v>
          </cell>
          <cell r="E645">
            <v>23</v>
          </cell>
          <cell r="F645">
            <v>31</v>
          </cell>
        </row>
        <row r="646">
          <cell r="A646">
            <v>37536</v>
          </cell>
          <cell r="B646">
            <v>5</v>
          </cell>
          <cell r="C646" t="str">
            <v>segunda-feira</v>
          </cell>
          <cell r="D646">
            <v>37560</v>
          </cell>
          <cell r="E646">
            <v>23</v>
          </cell>
          <cell r="F646">
            <v>31</v>
          </cell>
        </row>
        <row r="647">
          <cell r="A647">
            <v>37537</v>
          </cell>
          <cell r="B647">
            <v>6</v>
          </cell>
          <cell r="C647" t="str">
            <v>terça-feira</v>
          </cell>
          <cell r="D647">
            <v>37560</v>
          </cell>
          <cell r="E647">
            <v>23</v>
          </cell>
          <cell r="F647">
            <v>31</v>
          </cell>
        </row>
        <row r="648">
          <cell r="A648">
            <v>37538</v>
          </cell>
          <cell r="B648">
            <v>7</v>
          </cell>
          <cell r="C648" t="str">
            <v>quarta-feira</v>
          </cell>
          <cell r="D648">
            <v>37560</v>
          </cell>
          <cell r="E648">
            <v>23</v>
          </cell>
          <cell r="F648">
            <v>31</v>
          </cell>
        </row>
        <row r="649">
          <cell r="A649">
            <v>37539</v>
          </cell>
          <cell r="B649">
            <v>8</v>
          </cell>
          <cell r="C649" t="str">
            <v>quinta-feira</v>
          </cell>
          <cell r="D649">
            <v>37560</v>
          </cell>
          <cell r="E649">
            <v>23</v>
          </cell>
          <cell r="F649">
            <v>31</v>
          </cell>
        </row>
        <row r="650">
          <cell r="A650">
            <v>37540</v>
          </cell>
          <cell r="B650">
            <v>9</v>
          </cell>
          <cell r="C650" t="str">
            <v>sexta-feira</v>
          </cell>
          <cell r="D650">
            <v>37560</v>
          </cell>
          <cell r="E650">
            <v>23</v>
          </cell>
          <cell r="F650">
            <v>31</v>
          </cell>
        </row>
        <row r="651">
          <cell r="A651">
            <v>37541</v>
          </cell>
          <cell r="B651">
            <v>9</v>
          </cell>
          <cell r="C651" t="str">
            <v>sábado</v>
          </cell>
          <cell r="D651">
            <v>37560</v>
          </cell>
          <cell r="E651">
            <v>23</v>
          </cell>
          <cell r="F651">
            <v>31</v>
          </cell>
        </row>
        <row r="652">
          <cell r="A652">
            <v>37542</v>
          </cell>
          <cell r="B652">
            <v>9</v>
          </cell>
          <cell r="C652" t="str">
            <v>domingo</v>
          </cell>
          <cell r="D652">
            <v>37560</v>
          </cell>
          <cell r="E652">
            <v>23</v>
          </cell>
          <cell r="F652">
            <v>31</v>
          </cell>
        </row>
        <row r="653">
          <cell r="A653">
            <v>37543</v>
          </cell>
          <cell r="B653">
            <v>10</v>
          </cell>
          <cell r="C653" t="str">
            <v>segunda-feira</v>
          </cell>
          <cell r="D653">
            <v>37560</v>
          </cell>
          <cell r="E653">
            <v>23</v>
          </cell>
          <cell r="F653">
            <v>31</v>
          </cell>
        </row>
        <row r="654">
          <cell r="A654">
            <v>37544</v>
          </cell>
          <cell r="B654">
            <v>11</v>
          </cell>
          <cell r="C654" t="str">
            <v>terça-feira</v>
          </cell>
          <cell r="D654">
            <v>37560</v>
          </cell>
          <cell r="E654">
            <v>23</v>
          </cell>
          <cell r="F654">
            <v>31</v>
          </cell>
        </row>
        <row r="655">
          <cell r="A655">
            <v>37545</v>
          </cell>
          <cell r="B655">
            <v>12</v>
          </cell>
          <cell r="C655" t="str">
            <v>quarta-feira</v>
          </cell>
          <cell r="D655">
            <v>37560</v>
          </cell>
          <cell r="E655">
            <v>23</v>
          </cell>
          <cell r="F655">
            <v>31</v>
          </cell>
        </row>
        <row r="656">
          <cell r="A656">
            <v>37546</v>
          </cell>
          <cell r="B656">
            <v>13</v>
          </cell>
          <cell r="C656" t="str">
            <v>quinta-feira</v>
          </cell>
          <cell r="D656">
            <v>37560</v>
          </cell>
          <cell r="E656">
            <v>23</v>
          </cell>
          <cell r="F656">
            <v>31</v>
          </cell>
        </row>
        <row r="657">
          <cell r="A657">
            <v>37547</v>
          </cell>
          <cell r="B657">
            <v>14</v>
          </cell>
          <cell r="C657" t="str">
            <v>sexta-feira</v>
          </cell>
          <cell r="D657">
            <v>37560</v>
          </cell>
          <cell r="E657">
            <v>23</v>
          </cell>
          <cell r="F657">
            <v>31</v>
          </cell>
        </row>
        <row r="658">
          <cell r="A658">
            <v>37548</v>
          </cell>
          <cell r="B658">
            <v>14</v>
          </cell>
          <cell r="C658" t="str">
            <v>sábado</v>
          </cell>
          <cell r="D658">
            <v>37560</v>
          </cell>
          <cell r="E658">
            <v>23</v>
          </cell>
          <cell r="F658">
            <v>31</v>
          </cell>
        </row>
        <row r="659">
          <cell r="A659">
            <v>37549</v>
          </cell>
          <cell r="B659">
            <v>14</v>
          </cell>
          <cell r="C659" t="str">
            <v>domingo</v>
          </cell>
          <cell r="D659">
            <v>37560</v>
          </cell>
          <cell r="E659">
            <v>23</v>
          </cell>
          <cell r="F659">
            <v>31</v>
          </cell>
        </row>
        <row r="660">
          <cell r="A660">
            <v>37550</v>
          </cell>
          <cell r="B660">
            <v>15</v>
          </cell>
          <cell r="C660" t="str">
            <v>segunda-feira</v>
          </cell>
          <cell r="D660">
            <v>37560</v>
          </cell>
          <cell r="E660">
            <v>23</v>
          </cell>
          <cell r="F660">
            <v>31</v>
          </cell>
        </row>
        <row r="661">
          <cell r="A661">
            <v>37551</v>
          </cell>
          <cell r="B661">
            <v>16</v>
          </cell>
          <cell r="C661" t="str">
            <v>terça-feira</v>
          </cell>
          <cell r="D661">
            <v>37560</v>
          </cell>
          <cell r="E661">
            <v>23</v>
          </cell>
          <cell r="F661">
            <v>31</v>
          </cell>
        </row>
        <row r="662">
          <cell r="A662">
            <v>37552</v>
          </cell>
          <cell r="B662">
            <v>17</v>
          </cell>
          <cell r="C662" t="str">
            <v>quarta-feira</v>
          </cell>
          <cell r="D662">
            <v>37560</v>
          </cell>
          <cell r="E662">
            <v>23</v>
          </cell>
          <cell r="F662">
            <v>31</v>
          </cell>
        </row>
        <row r="663">
          <cell r="A663">
            <v>37553</v>
          </cell>
          <cell r="B663">
            <v>18</v>
          </cell>
          <cell r="C663" t="str">
            <v>quinta-feira</v>
          </cell>
          <cell r="D663">
            <v>37560</v>
          </cell>
          <cell r="E663">
            <v>23</v>
          </cell>
          <cell r="F663">
            <v>31</v>
          </cell>
        </row>
        <row r="664">
          <cell r="A664">
            <v>37554</v>
          </cell>
          <cell r="B664">
            <v>19</v>
          </cell>
          <cell r="C664" t="str">
            <v>sexta-feira</v>
          </cell>
          <cell r="D664">
            <v>37560</v>
          </cell>
          <cell r="E664">
            <v>23</v>
          </cell>
          <cell r="F664">
            <v>31</v>
          </cell>
        </row>
        <row r="665">
          <cell r="A665">
            <v>37555</v>
          </cell>
          <cell r="B665">
            <v>19</v>
          </cell>
          <cell r="C665" t="str">
            <v>sábado</v>
          </cell>
          <cell r="D665">
            <v>37560</v>
          </cell>
          <cell r="E665">
            <v>23</v>
          </cell>
          <cell r="F665">
            <v>31</v>
          </cell>
        </row>
        <row r="666">
          <cell r="A666">
            <v>37556</v>
          </cell>
          <cell r="B666">
            <v>19</v>
          </cell>
          <cell r="C666" t="str">
            <v>domingo</v>
          </cell>
          <cell r="D666">
            <v>37560</v>
          </cell>
          <cell r="E666">
            <v>23</v>
          </cell>
          <cell r="F666">
            <v>31</v>
          </cell>
        </row>
        <row r="667">
          <cell r="A667">
            <v>37557</v>
          </cell>
          <cell r="B667">
            <v>20</v>
          </cell>
          <cell r="C667" t="str">
            <v>segunda-feira</v>
          </cell>
          <cell r="D667">
            <v>37560</v>
          </cell>
          <cell r="E667">
            <v>23</v>
          </cell>
          <cell r="F667">
            <v>31</v>
          </cell>
        </row>
        <row r="668">
          <cell r="A668">
            <v>37558</v>
          </cell>
          <cell r="B668">
            <v>21</v>
          </cell>
          <cell r="C668" t="str">
            <v>terça-feira</v>
          </cell>
          <cell r="D668">
            <v>37560</v>
          </cell>
          <cell r="E668">
            <v>23</v>
          </cell>
          <cell r="F668">
            <v>31</v>
          </cell>
        </row>
        <row r="669">
          <cell r="A669">
            <v>37559</v>
          </cell>
          <cell r="B669">
            <v>22</v>
          </cell>
          <cell r="C669" t="str">
            <v>quarta-feira</v>
          </cell>
          <cell r="D669">
            <v>37560</v>
          </cell>
          <cell r="E669">
            <v>23</v>
          </cell>
          <cell r="F669">
            <v>31</v>
          </cell>
        </row>
        <row r="670">
          <cell r="A670">
            <v>37560</v>
          </cell>
          <cell r="B670">
            <v>23</v>
          </cell>
          <cell r="C670" t="str">
            <v>quinta-feira</v>
          </cell>
          <cell r="D670">
            <v>37560</v>
          </cell>
          <cell r="E670">
            <v>23</v>
          </cell>
          <cell r="F670">
            <v>31</v>
          </cell>
        </row>
        <row r="671">
          <cell r="A671">
            <v>37561</v>
          </cell>
          <cell r="B671">
            <v>1</v>
          </cell>
          <cell r="C671" t="str">
            <v>sexta-feira</v>
          </cell>
          <cell r="D671">
            <v>37590</v>
          </cell>
          <cell r="E671">
            <v>20</v>
          </cell>
          <cell r="F671">
            <v>30</v>
          </cell>
        </row>
        <row r="672">
          <cell r="A672">
            <v>37562</v>
          </cell>
          <cell r="B672">
            <v>1</v>
          </cell>
          <cell r="C672" t="str">
            <v>sábado</v>
          </cell>
          <cell r="D672">
            <v>37590</v>
          </cell>
          <cell r="E672">
            <v>20</v>
          </cell>
          <cell r="F672">
            <v>30</v>
          </cell>
        </row>
        <row r="673">
          <cell r="A673">
            <v>37563</v>
          </cell>
          <cell r="B673">
            <v>1</v>
          </cell>
          <cell r="C673" t="str">
            <v>domingo</v>
          </cell>
          <cell r="D673">
            <v>37590</v>
          </cell>
          <cell r="E673">
            <v>20</v>
          </cell>
          <cell r="F673">
            <v>30</v>
          </cell>
        </row>
        <row r="674">
          <cell r="A674">
            <v>37564</v>
          </cell>
          <cell r="B674">
            <v>2</v>
          </cell>
          <cell r="C674" t="str">
            <v>segunda-feira</v>
          </cell>
          <cell r="D674">
            <v>37590</v>
          </cell>
          <cell r="E674">
            <v>20</v>
          </cell>
          <cell r="F674">
            <v>30</v>
          </cell>
        </row>
        <row r="675">
          <cell r="A675">
            <v>37565</v>
          </cell>
          <cell r="B675">
            <v>3</v>
          </cell>
          <cell r="C675" t="str">
            <v>terça-feira</v>
          </cell>
          <cell r="D675">
            <v>37590</v>
          </cell>
          <cell r="E675">
            <v>20</v>
          </cell>
          <cell r="F675">
            <v>30</v>
          </cell>
        </row>
        <row r="676">
          <cell r="A676">
            <v>37566</v>
          </cell>
          <cell r="B676">
            <v>4</v>
          </cell>
          <cell r="C676" t="str">
            <v>quarta-feira</v>
          </cell>
          <cell r="D676">
            <v>37590</v>
          </cell>
          <cell r="E676">
            <v>20</v>
          </cell>
          <cell r="F676">
            <v>30</v>
          </cell>
        </row>
        <row r="677">
          <cell r="A677">
            <v>37567</v>
          </cell>
          <cell r="B677">
            <v>5</v>
          </cell>
          <cell r="C677" t="str">
            <v>quinta-feira</v>
          </cell>
          <cell r="D677">
            <v>37590</v>
          </cell>
          <cell r="E677">
            <v>20</v>
          </cell>
          <cell r="F677">
            <v>30</v>
          </cell>
        </row>
        <row r="678">
          <cell r="A678">
            <v>37568</v>
          </cell>
          <cell r="B678">
            <v>6</v>
          </cell>
          <cell r="C678" t="str">
            <v>sexta-feira</v>
          </cell>
          <cell r="D678">
            <v>37590</v>
          </cell>
          <cell r="E678">
            <v>20</v>
          </cell>
          <cell r="F678">
            <v>30</v>
          </cell>
        </row>
        <row r="679">
          <cell r="A679">
            <v>37569</v>
          </cell>
          <cell r="B679">
            <v>6</v>
          </cell>
          <cell r="C679" t="str">
            <v>sábado</v>
          </cell>
          <cell r="D679">
            <v>37590</v>
          </cell>
          <cell r="E679">
            <v>20</v>
          </cell>
          <cell r="F679">
            <v>30</v>
          </cell>
        </row>
        <row r="680">
          <cell r="A680">
            <v>37570</v>
          </cell>
          <cell r="B680">
            <v>6</v>
          </cell>
          <cell r="C680" t="str">
            <v>domingo</v>
          </cell>
          <cell r="D680">
            <v>37590</v>
          </cell>
          <cell r="E680">
            <v>20</v>
          </cell>
          <cell r="F680">
            <v>30</v>
          </cell>
        </row>
        <row r="681">
          <cell r="A681">
            <v>37571</v>
          </cell>
          <cell r="B681">
            <v>7</v>
          </cell>
          <cell r="C681" t="str">
            <v>segunda-feira</v>
          </cell>
          <cell r="D681">
            <v>37590</v>
          </cell>
          <cell r="E681">
            <v>20</v>
          </cell>
          <cell r="F681">
            <v>30</v>
          </cell>
        </row>
        <row r="682">
          <cell r="A682">
            <v>37572</v>
          </cell>
          <cell r="B682">
            <v>8</v>
          </cell>
          <cell r="C682" t="str">
            <v>terça-feira</v>
          </cell>
          <cell r="D682">
            <v>37590</v>
          </cell>
          <cell r="E682">
            <v>20</v>
          </cell>
          <cell r="F682">
            <v>30</v>
          </cell>
        </row>
        <row r="683">
          <cell r="A683">
            <v>37573</v>
          </cell>
          <cell r="B683">
            <v>9</v>
          </cell>
          <cell r="C683" t="str">
            <v>quarta-feira</v>
          </cell>
          <cell r="D683">
            <v>37590</v>
          </cell>
          <cell r="E683">
            <v>20</v>
          </cell>
          <cell r="F683">
            <v>30</v>
          </cell>
        </row>
        <row r="684">
          <cell r="A684">
            <v>37574</v>
          </cell>
          <cell r="B684">
            <v>10</v>
          </cell>
          <cell r="C684" t="str">
            <v>quinta-feira</v>
          </cell>
          <cell r="D684">
            <v>37590</v>
          </cell>
          <cell r="E684">
            <v>20</v>
          </cell>
          <cell r="F684">
            <v>30</v>
          </cell>
        </row>
        <row r="685">
          <cell r="A685">
            <v>37575</v>
          </cell>
          <cell r="B685">
            <v>10</v>
          </cell>
          <cell r="C685" t="str">
            <v>sexta-feira</v>
          </cell>
          <cell r="D685">
            <v>37590</v>
          </cell>
          <cell r="E685">
            <v>20</v>
          </cell>
          <cell r="F685">
            <v>30</v>
          </cell>
        </row>
        <row r="686">
          <cell r="A686">
            <v>37576</v>
          </cell>
          <cell r="B686">
            <v>10</v>
          </cell>
          <cell r="C686" t="str">
            <v>sábado</v>
          </cell>
          <cell r="D686">
            <v>37590</v>
          </cell>
          <cell r="E686">
            <v>20</v>
          </cell>
          <cell r="F686">
            <v>30</v>
          </cell>
        </row>
        <row r="687">
          <cell r="A687">
            <v>37577</v>
          </cell>
          <cell r="B687">
            <v>10</v>
          </cell>
          <cell r="C687" t="str">
            <v>domingo</v>
          </cell>
          <cell r="D687">
            <v>37590</v>
          </cell>
          <cell r="E687">
            <v>20</v>
          </cell>
          <cell r="F687">
            <v>30</v>
          </cell>
        </row>
        <row r="688">
          <cell r="A688">
            <v>37578</v>
          </cell>
          <cell r="B688">
            <v>11</v>
          </cell>
          <cell r="C688" t="str">
            <v>segunda-feira</v>
          </cell>
          <cell r="D688">
            <v>37590</v>
          </cell>
          <cell r="E688">
            <v>20</v>
          </cell>
          <cell r="F688">
            <v>30</v>
          </cell>
        </row>
        <row r="689">
          <cell r="A689">
            <v>37579</v>
          </cell>
          <cell r="B689">
            <v>12</v>
          </cell>
          <cell r="C689" t="str">
            <v>terça-feira</v>
          </cell>
          <cell r="D689">
            <v>37590</v>
          </cell>
          <cell r="E689">
            <v>20</v>
          </cell>
          <cell r="F689">
            <v>30</v>
          </cell>
        </row>
        <row r="690">
          <cell r="A690">
            <v>37580</v>
          </cell>
          <cell r="B690">
            <v>13</v>
          </cell>
          <cell r="C690" t="str">
            <v>quarta-feira</v>
          </cell>
          <cell r="D690">
            <v>37590</v>
          </cell>
          <cell r="E690">
            <v>20</v>
          </cell>
          <cell r="F690">
            <v>30</v>
          </cell>
        </row>
        <row r="691">
          <cell r="A691">
            <v>37581</v>
          </cell>
          <cell r="B691">
            <v>14</v>
          </cell>
          <cell r="C691" t="str">
            <v>quinta-feira</v>
          </cell>
          <cell r="D691">
            <v>37590</v>
          </cell>
          <cell r="E691">
            <v>20</v>
          </cell>
          <cell r="F691">
            <v>30</v>
          </cell>
        </row>
        <row r="692">
          <cell r="A692">
            <v>37582</v>
          </cell>
          <cell r="B692">
            <v>15</v>
          </cell>
          <cell r="C692" t="str">
            <v>sexta-feira</v>
          </cell>
          <cell r="D692">
            <v>37590</v>
          </cell>
          <cell r="E692">
            <v>20</v>
          </cell>
          <cell r="F692">
            <v>30</v>
          </cell>
        </row>
        <row r="693">
          <cell r="A693">
            <v>37583</v>
          </cell>
          <cell r="B693">
            <v>15</v>
          </cell>
          <cell r="C693" t="str">
            <v>sábado</v>
          </cell>
          <cell r="D693">
            <v>37590</v>
          </cell>
          <cell r="E693">
            <v>20</v>
          </cell>
          <cell r="F693">
            <v>30</v>
          </cell>
        </row>
        <row r="694">
          <cell r="A694">
            <v>37584</v>
          </cell>
          <cell r="B694">
            <v>15</v>
          </cell>
          <cell r="C694" t="str">
            <v>domingo</v>
          </cell>
          <cell r="D694">
            <v>37590</v>
          </cell>
          <cell r="E694">
            <v>20</v>
          </cell>
          <cell r="F694">
            <v>30</v>
          </cell>
        </row>
        <row r="695">
          <cell r="A695">
            <v>37585</v>
          </cell>
          <cell r="B695">
            <v>16</v>
          </cell>
          <cell r="C695" t="str">
            <v>segunda-feira</v>
          </cell>
          <cell r="D695">
            <v>37590</v>
          </cell>
          <cell r="E695">
            <v>20</v>
          </cell>
          <cell r="F695">
            <v>30</v>
          </cell>
        </row>
        <row r="696">
          <cell r="A696">
            <v>37586</v>
          </cell>
          <cell r="B696">
            <v>17</v>
          </cell>
          <cell r="C696" t="str">
            <v>terça-feira</v>
          </cell>
          <cell r="D696">
            <v>37590</v>
          </cell>
          <cell r="E696">
            <v>20</v>
          </cell>
          <cell r="F696">
            <v>30</v>
          </cell>
        </row>
        <row r="697">
          <cell r="A697">
            <v>37587</v>
          </cell>
          <cell r="B697">
            <v>18</v>
          </cell>
          <cell r="C697" t="str">
            <v>quarta-feira</v>
          </cell>
          <cell r="D697">
            <v>37590</v>
          </cell>
          <cell r="E697">
            <v>20</v>
          </cell>
          <cell r="F697">
            <v>30</v>
          </cell>
        </row>
        <row r="698">
          <cell r="A698">
            <v>37588</v>
          </cell>
          <cell r="B698">
            <v>19</v>
          </cell>
          <cell r="C698" t="str">
            <v>quinta-feira</v>
          </cell>
          <cell r="D698">
            <v>37590</v>
          </cell>
          <cell r="E698">
            <v>20</v>
          </cell>
          <cell r="F698">
            <v>30</v>
          </cell>
        </row>
        <row r="699">
          <cell r="A699">
            <v>37589</v>
          </cell>
          <cell r="B699">
            <v>20</v>
          </cell>
          <cell r="C699" t="str">
            <v>sexta-feira</v>
          </cell>
          <cell r="D699">
            <v>37590</v>
          </cell>
          <cell r="E699">
            <v>20</v>
          </cell>
          <cell r="F699">
            <v>30</v>
          </cell>
        </row>
        <row r="700">
          <cell r="A700">
            <v>37590</v>
          </cell>
          <cell r="B700">
            <v>20</v>
          </cell>
          <cell r="C700" t="str">
            <v>sábado</v>
          </cell>
          <cell r="D700">
            <v>37590</v>
          </cell>
          <cell r="E700">
            <v>20</v>
          </cell>
          <cell r="F700">
            <v>30</v>
          </cell>
        </row>
        <row r="701">
          <cell r="A701">
            <v>37591</v>
          </cell>
          <cell r="B701">
            <v>0</v>
          </cell>
          <cell r="C701" t="str">
            <v>domingo</v>
          </cell>
          <cell r="D701">
            <v>37621</v>
          </cell>
          <cell r="E701">
            <v>21</v>
          </cell>
          <cell r="F701">
            <v>31</v>
          </cell>
        </row>
        <row r="702">
          <cell r="A702">
            <v>37592</v>
          </cell>
          <cell r="B702">
            <v>1</v>
          </cell>
          <cell r="C702" t="str">
            <v>segunda-feira</v>
          </cell>
          <cell r="D702">
            <v>37621</v>
          </cell>
          <cell r="E702">
            <v>21</v>
          </cell>
          <cell r="F702">
            <v>31</v>
          </cell>
        </row>
        <row r="703">
          <cell r="A703">
            <v>37593</v>
          </cell>
          <cell r="B703">
            <v>2</v>
          </cell>
          <cell r="C703" t="str">
            <v>terça-feira</v>
          </cell>
          <cell r="D703">
            <v>37621</v>
          </cell>
          <cell r="E703">
            <v>21</v>
          </cell>
          <cell r="F703">
            <v>31</v>
          </cell>
        </row>
        <row r="704">
          <cell r="A704">
            <v>37594</v>
          </cell>
          <cell r="B704">
            <v>3</v>
          </cell>
          <cell r="C704" t="str">
            <v>quarta-feira</v>
          </cell>
          <cell r="D704">
            <v>37621</v>
          </cell>
          <cell r="E704">
            <v>21</v>
          </cell>
          <cell r="F704">
            <v>31</v>
          </cell>
        </row>
        <row r="705">
          <cell r="A705">
            <v>37595</v>
          </cell>
          <cell r="B705">
            <v>4</v>
          </cell>
          <cell r="C705" t="str">
            <v>quinta-feira</v>
          </cell>
          <cell r="D705">
            <v>37621</v>
          </cell>
          <cell r="E705">
            <v>21</v>
          </cell>
          <cell r="F705">
            <v>31</v>
          </cell>
        </row>
        <row r="706">
          <cell r="A706">
            <v>37596</v>
          </cell>
          <cell r="B706">
            <v>5</v>
          </cell>
          <cell r="C706" t="str">
            <v>sexta-feira</v>
          </cell>
          <cell r="D706">
            <v>37621</v>
          </cell>
          <cell r="E706">
            <v>21</v>
          </cell>
          <cell r="F706">
            <v>31</v>
          </cell>
        </row>
        <row r="707">
          <cell r="A707">
            <v>37597</v>
          </cell>
          <cell r="B707">
            <v>5</v>
          </cell>
          <cell r="C707" t="str">
            <v>sábado</v>
          </cell>
          <cell r="D707">
            <v>37621</v>
          </cell>
          <cell r="E707">
            <v>21</v>
          </cell>
          <cell r="F707">
            <v>31</v>
          </cell>
        </row>
        <row r="708">
          <cell r="A708">
            <v>37598</v>
          </cell>
          <cell r="B708">
            <v>5</v>
          </cell>
          <cell r="C708" t="str">
            <v>domingo</v>
          </cell>
          <cell r="D708">
            <v>37621</v>
          </cell>
          <cell r="E708">
            <v>21</v>
          </cell>
          <cell r="F708">
            <v>31</v>
          </cell>
        </row>
        <row r="709">
          <cell r="A709">
            <v>37599</v>
          </cell>
          <cell r="B709">
            <v>6</v>
          </cell>
          <cell r="C709" t="str">
            <v>segunda-feira</v>
          </cell>
          <cell r="D709">
            <v>37621</v>
          </cell>
          <cell r="E709">
            <v>21</v>
          </cell>
          <cell r="F709">
            <v>31</v>
          </cell>
        </row>
        <row r="710">
          <cell r="A710">
            <v>37600</v>
          </cell>
          <cell r="B710">
            <v>7</v>
          </cell>
          <cell r="C710" t="str">
            <v>terça-feira</v>
          </cell>
          <cell r="D710">
            <v>37621</v>
          </cell>
          <cell r="E710">
            <v>21</v>
          </cell>
          <cell r="F710">
            <v>31</v>
          </cell>
        </row>
        <row r="711">
          <cell r="A711">
            <v>37601</v>
          </cell>
          <cell r="B711">
            <v>8</v>
          </cell>
          <cell r="C711" t="str">
            <v>quarta-feira</v>
          </cell>
          <cell r="D711">
            <v>37621</v>
          </cell>
          <cell r="E711">
            <v>21</v>
          </cell>
          <cell r="F711">
            <v>31</v>
          </cell>
        </row>
        <row r="712">
          <cell r="A712">
            <v>37602</v>
          </cell>
          <cell r="B712">
            <v>9</v>
          </cell>
          <cell r="C712" t="str">
            <v>quinta-feira</v>
          </cell>
          <cell r="D712">
            <v>37621</v>
          </cell>
          <cell r="E712">
            <v>21</v>
          </cell>
          <cell r="F712">
            <v>31</v>
          </cell>
        </row>
        <row r="713">
          <cell r="A713">
            <v>37603</v>
          </cell>
          <cell r="B713">
            <v>10</v>
          </cell>
          <cell r="C713" t="str">
            <v>sexta-feira</v>
          </cell>
          <cell r="D713">
            <v>37621</v>
          </cell>
          <cell r="E713">
            <v>21</v>
          </cell>
          <cell r="F713">
            <v>31</v>
          </cell>
        </row>
        <row r="714">
          <cell r="A714">
            <v>37604</v>
          </cell>
          <cell r="B714">
            <v>10</v>
          </cell>
          <cell r="C714" t="str">
            <v>sábado</v>
          </cell>
          <cell r="D714">
            <v>37621</v>
          </cell>
          <cell r="E714">
            <v>21</v>
          </cell>
          <cell r="F714">
            <v>31</v>
          </cell>
        </row>
        <row r="715">
          <cell r="A715">
            <v>37605</v>
          </cell>
          <cell r="B715">
            <v>10</v>
          </cell>
          <cell r="C715" t="str">
            <v>domingo</v>
          </cell>
          <cell r="D715">
            <v>37621</v>
          </cell>
          <cell r="E715">
            <v>21</v>
          </cell>
          <cell r="F715">
            <v>31</v>
          </cell>
        </row>
        <row r="716">
          <cell r="A716">
            <v>37606</v>
          </cell>
          <cell r="B716">
            <v>11</v>
          </cell>
          <cell r="C716" t="str">
            <v>segunda-feira</v>
          </cell>
          <cell r="D716">
            <v>37621</v>
          </cell>
          <cell r="E716">
            <v>21</v>
          </cell>
          <cell r="F716">
            <v>31</v>
          </cell>
        </row>
        <row r="717">
          <cell r="A717">
            <v>37607</v>
          </cell>
          <cell r="B717">
            <v>12</v>
          </cell>
          <cell r="C717" t="str">
            <v>terça-feira</v>
          </cell>
          <cell r="D717">
            <v>37621</v>
          </cell>
          <cell r="E717">
            <v>21</v>
          </cell>
          <cell r="F717">
            <v>31</v>
          </cell>
        </row>
        <row r="718">
          <cell r="A718">
            <v>37608</v>
          </cell>
          <cell r="B718">
            <v>13</v>
          </cell>
          <cell r="C718" t="str">
            <v>quarta-feira</v>
          </cell>
          <cell r="D718">
            <v>37621</v>
          </cell>
          <cell r="E718">
            <v>21</v>
          </cell>
          <cell r="F718">
            <v>31</v>
          </cell>
        </row>
        <row r="719">
          <cell r="A719">
            <v>37609</v>
          </cell>
          <cell r="B719">
            <v>14</v>
          </cell>
          <cell r="C719" t="str">
            <v>quinta-feira</v>
          </cell>
          <cell r="D719">
            <v>37621</v>
          </cell>
          <cell r="E719">
            <v>21</v>
          </cell>
          <cell r="F719">
            <v>31</v>
          </cell>
        </row>
        <row r="720">
          <cell r="A720">
            <v>37610</v>
          </cell>
          <cell r="B720">
            <v>15</v>
          </cell>
          <cell r="C720" t="str">
            <v>sexta-feira</v>
          </cell>
          <cell r="D720">
            <v>37621</v>
          </cell>
          <cell r="E720">
            <v>21</v>
          </cell>
          <cell r="F720">
            <v>31</v>
          </cell>
        </row>
        <row r="721">
          <cell r="A721">
            <v>37611</v>
          </cell>
          <cell r="B721">
            <v>15</v>
          </cell>
          <cell r="C721" t="str">
            <v>sábado</v>
          </cell>
          <cell r="D721">
            <v>37621</v>
          </cell>
          <cell r="E721">
            <v>21</v>
          </cell>
          <cell r="F721">
            <v>31</v>
          </cell>
        </row>
        <row r="722">
          <cell r="A722">
            <v>37612</v>
          </cell>
          <cell r="B722">
            <v>15</v>
          </cell>
          <cell r="C722" t="str">
            <v>domingo</v>
          </cell>
          <cell r="D722">
            <v>37621</v>
          </cell>
          <cell r="E722">
            <v>21</v>
          </cell>
          <cell r="F722">
            <v>31</v>
          </cell>
        </row>
        <row r="723">
          <cell r="A723">
            <v>37613</v>
          </cell>
          <cell r="B723">
            <v>16</v>
          </cell>
          <cell r="C723" t="str">
            <v>segunda-feira</v>
          </cell>
          <cell r="D723">
            <v>37621</v>
          </cell>
          <cell r="E723">
            <v>21</v>
          </cell>
          <cell r="F723">
            <v>31</v>
          </cell>
        </row>
        <row r="724">
          <cell r="A724">
            <v>37614</v>
          </cell>
          <cell r="B724">
            <v>17</v>
          </cell>
          <cell r="C724" t="str">
            <v>terça-feira</v>
          </cell>
          <cell r="D724">
            <v>37621</v>
          </cell>
          <cell r="E724">
            <v>21</v>
          </cell>
          <cell r="F724">
            <v>31</v>
          </cell>
        </row>
        <row r="725">
          <cell r="A725">
            <v>37615</v>
          </cell>
          <cell r="B725">
            <v>17</v>
          </cell>
          <cell r="C725" t="str">
            <v>quarta-feira</v>
          </cell>
          <cell r="D725">
            <v>37621</v>
          </cell>
          <cell r="E725">
            <v>21</v>
          </cell>
          <cell r="F725">
            <v>31</v>
          </cell>
        </row>
        <row r="726">
          <cell r="A726">
            <v>37616</v>
          </cell>
          <cell r="B726">
            <v>18</v>
          </cell>
          <cell r="C726" t="str">
            <v>quinta-feira</v>
          </cell>
          <cell r="D726">
            <v>37621</v>
          </cell>
          <cell r="E726">
            <v>21</v>
          </cell>
          <cell r="F726">
            <v>31</v>
          </cell>
        </row>
        <row r="727">
          <cell r="A727">
            <v>37617</v>
          </cell>
          <cell r="B727">
            <v>19</v>
          </cell>
          <cell r="C727" t="str">
            <v>sexta-feira</v>
          </cell>
          <cell r="D727">
            <v>37621</v>
          </cell>
          <cell r="E727">
            <v>21</v>
          </cell>
          <cell r="F727">
            <v>31</v>
          </cell>
        </row>
        <row r="728">
          <cell r="A728">
            <v>37618</v>
          </cell>
          <cell r="B728">
            <v>19</v>
          </cell>
          <cell r="C728" t="str">
            <v>sábado</v>
          </cell>
          <cell r="D728">
            <v>37621</v>
          </cell>
          <cell r="E728">
            <v>21</v>
          </cell>
          <cell r="F728">
            <v>31</v>
          </cell>
        </row>
        <row r="729">
          <cell r="A729">
            <v>37619</v>
          </cell>
          <cell r="B729">
            <v>19</v>
          </cell>
          <cell r="C729" t="str">
            <v>domingo</v>
          </cell>
          <cell r="D729">
            <v>37621</v>
          </cell>
          <cell r="E729">
            <v>21</v>
          </cell>
          <cell r="F729">
            <v>31</v>
          </cell>
        </row>
        <row r="730">
          <cell r="A730">
            <v>37620</v>
          </cell>
          <cell r="B730">
            <v>20</v>
          </cell>
          <cell r="C730" t="str">
            <v>segunda-feira</v>
          </cell>
          <cell r="D730">
            <v>37621</v>
          </cell>
          <cell r="E730">
            <v>21</v>
          </cell>
          <cell r="F730">
            <v>31</v>
          </cell>
        </row>
        <row r="731">
          <cell r="A731">
            <v>37621</v>
          </cell>
          <cell r="B731">
            <v>21</v>
          </cell>
          <cell r="C731" t="str">
            <v>terça-feira</v>
          </cell>
          <cell r="D731">
            <v>37621</v>
          </cell>
          <cell r="E731">
            <v>21</v>
          </cell>
          <cell r="F731">
            <v>31</v>
          </cell>
        </row>
        <row r="732">
          <cell r="A732">
            <v>37622</v>
          </cell>
          <cell r="B732">
            <v>0</v>
          </cell>
          <cell r="C732" t="str">
            <v>quarta-feira</v>
          </cell>
          <cell r="D732">
            <v>37652</v>
          </cell>
          <cell r="E732">
            <v>22</v>
          </cell>
          <cell r="F732">
            <v>31</v>
          </cell>
        </row>
        <row r="733">
          <cell r="A733">
            <v>37623</v>
          </cell>
          <cell r="B733">
            <v>1</v>
          </cell>
          <cell r="C733" t="str">
            <v>quinta-feira</v>
          </cell>
          <cell r="D733">
            <v>37652</v>
          </cell>
          <cell r="E733">
            <v>22</v>
          </cell>
          <cell r="F733">
            <v>31</v>
          </cell>
        </row>
        <row r="734">
          <cell r="A734">
            <v>37624</v>
          </cell>
          <cell r="B734">
            <v>2</v>
          </cell>
          <cell r="C734" t="str">
            <v>sexta-feira</v>
          </cell>
          <cell r="D734">
            <v>37652</v>
          </cell>
          <cell r="E734">
            <v>22</v>
          </cell>
          <cell r="F734">
            <v>31</v>
          </cell>
        </row>
        <row r="735">
          <cell r="A735">
            <v>37625</v>
          </cell>
          <cell r="B735">
            <v>2</v>
          </cell>
          <cell r="C735" t="str">
            <v>sábado</v>
          </cell>
          <cell r="D735">
            <v>37652</v>
          </cell>
          <cell r="E735">
            <v>22</v>
          </cell>
          <cell r="F735">
            <v>31</v>
          </cell>
        </row>
        <row r="736">
          <cell r="A736">
            <v>37626</v>
          </cell>
          <cell r="B736">
            <v>2</v>
          </cell>
          <cell r="C736" t="str">
            <v>domingo</v>
          </cell>
          <cell r="D736">
            <v>37652</v>
          </cell>
          <cell r="E736">
            <v>22</v>
          </cell>
          <cell r="F736">
            <v>31</v>
          </cell>
        </row>
        <row r="737">
          <cell r="A737">
            <v>37627</v>
          </cell>
          <cell r="B737">
            <v>3</v>
          </cell>
          <cell r="C737" t="str">
            <v>segunda-feira</v>
          </cell>
          <cell r="D737">
            <v>37652</v>
          </cell>
          <cell r="E737">
            <v>22</v>
          </cell>
          <cell r="F737">
            <v>31</v>
          </cell>
        </row>
        <row r="738">
          <cell r="A738">
            <v>37628</v>
          </cell>
          <cell r="B738">
            <v>4</v>
          </cell>
          <cell r="C738" t="str">
            <v>terça-feira</v>
          </cell>
          <cell r="D738">
            <v>37652</v>
          </cell>
          <cell r="E738">
            <v>22</v>
          </cell>
          <cell r="F738">
            <v>31</v>
          </cell>
        </row>
        <row r="739">
          <cell r="A739">
            <v>37629</v>
          </cell>
          <cell r="B739">
            <v>5</v>
          </cell>
          <cell r="C739" t="str">
            <v>quarta-feira</v>
          </cell>
          <cell r="D739">
            <v>37652</v>
          </cell>
          <cell r="E739">
            <v>22</v>
          </cell>
          <cell r="F739">
            <v>31</v>
          </cell>
        </row>
        <row r="740">
          <cell r="A740">
            <v>37630</v>
          </cell>
          <cell r="B740">
            <v>6</v>
          </cell>
          <cell r="C740" t="str">
            <v>quinta-feira</v>
          </cell>
          <cell r="D740">
            <v>37652</v>
          </cell>
          <cell r="E740">
            <v>22</v>
          </cell>
          <cell r="F740">
            <v>31</v>
          </cell>
        </row>
        <row r="741">
          <cell r="A741">
            <v>37631</v>
          </cell>
          <cell r="B741">
            <v>7</v>
          </cell>
          <cell r="C741" t="str">
            <v>sexta-feira</v>
          </cell>
          <cell r="D741">
            <v>37652</v>
          </cell>
          <cell r="E741">
            <v>22</v>
          </cell>
          <cell r="F741">
            <v>31</v>
          </cell>
        </row>
        <row r="742">
          <cell r="A742">
            <v>37632</v>
          </cell>
          <cell r="B742">
            <v>7</v>
          </cell>
          <cell r="C742" t="str">
            <v>sábado</v>
          </cell>
          <cell r="D742">
            <v>37652</v>
          </cell>
          <cell r="E742">
            <v>22</v>
          </cell>
          <cell r="F742">
            <v>31</v>
          </cell>
        </row>
        <row r="743">
          <cell r="A743">
            <v>37633</v>
          </cell>
          <cell r="B743">
            <v>7</v>
          </cell>
          <cell r="C743" t="str">
            <v>domingo</v>
          </cell>
          <cell r="D743">
            <v>37652</v>
          </cell>
          <cell r="E743">
            <v>22</v>
          </cell>
          <cell r="F743">
            <v>31</v>
          </cell>
        </row>
        <row r="744">
          <cell r="A744">
            <v>37634</v>
          </cell>
          <cell r="B744">
            <v>8</v>
          </cell>
          <cell r="C744" t="str">
            <v>segunda-feira</v>
          </cell>
          <cell r="D744">
            <v>37652</v>
          </cell>
          <cell r="E744">
            <v>22</v>
          </cell>
          <cell r="F744">
            <v>31</v>
          </cell>
        </row>
        <row r="745">
          <cell r="A745">
            <v>37635</v>
          </cell>
          <cell r="B745">
            <v>9</v>
          </cell>
          <cell r="C745" t="str">
            <v>terça-feira</v>
          </cell>
          <cell r="D745">
            <v>37652</v>
          </cell>
          <cell r="E745">
            <v>22</v>
          </cell>
          <cell r="F745">
            <v>31</v>
          </cell>
        </row>
        <row r="746">
          <cell r="A746">
            <v>37636</v>
          </cell>
          <cell r="B746">
            <v>10</v>
          </cell>
          <cell r="C746" t="str">
            <v>quarta-feira</v>
          </cell>
          <cell r="D746">
            <v>37652</v>
          </cell>
          <cell r="E746">
            <v>22</v>
          </cell>
          <cell r="F746">
            <v>31</v>
          </cell>
        </row>
        <row r="747">
          <cell r="A747">
            <v>37637</v>
          </cell>
          <cell r="B747">
            <v>11</v>
          </cell>
          <cell r="C747" t="str">
            <v>quinta-feira</v>
          </cell>
          <cell r="D747">
            <v>37652</v>
          </cell>
          <cell r="E747">
            <v>22</v>
          </cell>
          <cell r="F747">
            <v>31</v>
          </cell>
        </row>
        <row r="748">
          <cell r="A748">
            <v>37638</v>
          </cell>
          <cell r="B748">
            <v>12</v>
          </cell>
          <cell r="C748" t="str">
            <v>sexta-feira</v>
          </cell>
          <cell r="D748">
            <v>37652</v>
          </cell>
          <cell r="E748">
            <v>22</v>
          </cell>
          <cell r="F748">
            <v>31</v>
          </cell>
        </row>
        <row r="749">
          <cell r="A749">
            <v>37639</v>
          </cell>
          <cell r="B749">
            <v>12</v>
          </cell>
          <cell r="C749" t="str">
            <v>sábado</v>
          </cell>
          <cell r="D749">
            <v>37652</v>
          </cell>
          <cell r="E749">
            <v>22</v>
          </cell>
          <cell r="F749">
            <v>31</v>
          </cell>
        </row>
        <row r="750">
          <cell r="A750">
            <v>37640</v>
          </cell>
          <cell r="B750">
            <v>12</v>
          </cell>
          <cell r="C750" t="str">
            <v>domingo</v>
          </cell>
          <cell r="D750">
            <v>37652</v>
          </cell>
          <cell r="E750">
            <v>22</v>
          </cell>
          <cell r="F750">
            <v>31</v>
          </cell>
        </row>
        <row r="751">
          <cell r="A751">
            <v>37641</v>
          </cell>
          <cell r="B751">
            <v>13</v>
          </cell>
          <cell r="C751" t="str">
            <v>segunda-feira</v>
          </cell>
          <cell r="D751">
            <v>37652</v>
          </cell>
          <cell r="E751">
            <v>22</v>
          </cell>
          <cell r="F751">
            <v>31</v>
          </cell>
        </row>
        <row r="752">
          <cell r="A752">
            <v>37642</v>
          </cell>
          <cell r="B752">
            <v>14</v>
          </cell>
          <cell r="C752" t="str">
            <v>terça-feira</v>
          </cell>
          <cell r="D752">
            <v>37652</v>
          </cell>
          <cell r="E752">
            <v>22</v>
          </cell>
          <cell r="F752">
            <v>31</v>
          </cell>
        </row>
        <row r="753">
          <cell r="A753">
            <v>37643</v>
          </cell>
          <cell r="B753">
            <v>15</v>
          </cell>
          <cell r="C753" t="str">
            <v>quarta-feira</v>
          </cell>
          <cell r="D753">
            <v>37652</v>
          </cell>
          <cell r="E753">
            <v>22</v>
          </cell>
          <cell r="F753">
            <v>31</v>
          </cell>
        </row>
        <row r="754">
          <cell r="A754">
            <v>37644</v>
          </cell>
          <cell r="B754">
            <v>16</v>
          </cell>
          <cell r="C754" t="str">
            <v>quinta-feira</v>
          </cell>
          <cell r="D754">
            <v>37652</v>
          </cell>
          <cell r="E754">
            <v>22</v>
          </cell>
          <cell r="F754">
            <v>31</v>
          </cell>
        </row>
        <row r="755">
          <cell r="A755">
            <v>37645</v>
          </cell>
          <cell r="B755">
            <v>17</v>
          </cell>
          <cell r="C755" t="str">
            <v>sexta-feira</v>
          </cell>
          <cell r="D755">
            <v>37652</v>
          </cell>
          <cell r="E755">
            <v>22</v>
          </cell>
          <cell r="F755">
            <v>31</v>
          </cell>
        </row>
        <row r="756">
          <cell r="A756">
            <v>37646</v>
          </cell>
          <cell r="B756">
            <v>17</v>
          </cell>
          <cell r="C756" t="str">
            <v>sábado</v>
          </cell>
          <cell r="D756">
            <v>37652</v>
          </cell>
          <cell r="E756">
            <v>22</v>
          </cell>
          <cell r="F756">
            <v>31</v>
          </cell>
        </row>
        <row r="757">
          <cell r="A757">
            <v>37647</v>
          </cell>
          <cell r="B757">
            <v>17</v>
          </cell>
          <cell r="C757" t="str">
            <v>domingo</v>
          </cell>
          <cell r="D757">
            <v>37652</v>
          </cell>
          <cell r="E757">
            <v>22</v>
          </cell>
          <cell r="F757">
            <v>31</v>
          </cell>
        </row>
        <row r="758">
          <cell r="A758">
            <v>37648</v>
          </cell>
          <cell r="B758">
            <v>18</v>
          </cell>
          <cell r="C758" t="str">
            <v>segunda-feira</v>
          </cell>
          <cell r="D758">
            <v>37652</v>
          </cell>
          <cell r="E758">
            <v>22</v>
          </cell>
          <cell r="F758">
            <v>31</v>
          </cell>
        </row>
        <row r="759">
          <cell r="A759">
            <v>37649</v>
          </cell>
          <cell r="B759">
            <v>19</v>
          </cell>
          <cell r="C759" t="str">
            <v>terça-feira</v>
          </cell>
          <cell r="D759">
            <v>37652</v>
          </cell>
          <cell r="E759">
            <v>22</v>
          </cell>
          <cell r="F759">
            <v>31</v>
          </cell>
        </row>
        <row r="760">
          <cell r="A760">
            <v>37650</v>
          </cell>
          <cell r="B760">
            <v>20</v>
          </cell>
          <cell r="C760" t="str">
            <v>quarta-feira</v>
          </cell>
          <cell r="D760">
            <v>37652</v>
          </cell>
          <cell r="E760">
            <v>22</v>
          </cell>
          <cell r="F760">
            <v>31</v>
          </cell>
        </row>
        <row r="761">
          <cell r="A761">
            <v>37651</v>
          </cell>
          <cell r="B761">
            <v>21</v>
          </cell>
          <cell r="C761" t="str">
            <v>quinta-feira</v>
          </cell>
          <cell r="D761">
            <v>37652</v>
          </cell>
          <cell r="E761">
            <v>22</v>
          </cell>
          <cell r="F761">
            <v>31</v>
          </cell>
        </row>
        <row r="762">
          <cell r="A762">
            <v>37652</v>
          </cell>
          <cell r="B762">
            <v>22</v>
          </cell>
          <cell r="C762" t="str">
            <v>sexta-feira</v>
          </cell>
          <cell r="D762">
            <v>37652</v>
          </cell>
          <cell r="E762">
            <v>22</v>
          </cell>
          <cell r="F762">
            <v>31</v>
          </cell>
        </row>
        <row r="763">
          <cell r="A763">
            <v>37653</v>
          </cell>
          <cell r="B763">
            <v>0</v>
          </cell>
          <cell r="C763" t="str">
            <v>sábado</v>
          </cell>
          <cell r="D763">
            <v>37680</v>
          </cell>
          <cell r="E763">
            <v>20</v>
          </cell>
          <cell r="F763">
            <v>28</v>
          </cell>
        </row>
        <row r="764">
          <cell r="A764">
            <v>37654</v>
          </cell>
          <cell r="B764">
            <v>0</v>
          </cell>
          <cell r="C764" t="str">
            <v>domingo</v>
          </cell>
          <cell r="D764">
            <v>37680</v>
          </cell>
          <cell r="E764">
            <v>20</v>
          </cell>
          <cell r="F764">
            <v>28</v>
          </cell>
        </row>
        <row r="765">
          <cell r="A765">
            <v>37655</v>
          </cell>
          <cell r="B765">
            <v>1</v>
          </cell>
          <cell r="C765" t="str">
            <v>segunda-feira</v>
          </cell>
          <cell r="D765">
            <v>37680</v>
          </cell>
          <cell r="E765">
            <v>20</v>
          </cell>
          <cell r="F765">
            <v>28</v>
          </cell>
        </row>
        <row r="766">
          <cell r="A766">
            <v>37656</v>
          </cell>
          <cell r="B766">
            <v>2</v>
          </cell>
          <cell r="C766" t="str">
            <v>terça-feira</v>
          </cell>
          <cell r="D766">
            <v>37680</v>
          </cell>
          <cell r="E766">
            <v>20</v>
          </cell>
          <cell r="F766">
            <v>28</v>
          </cell>
        </row>
        <row r="767">
          <cell r="A767">
            <v>37657</v>
          </cell>
          <cell r="B767">
            <v>3</v>
          </cell>
          <cell r="C767" t="str">
            <v>quarta-feira</v>
          </cell>
          <cell r="D767">
            <v>37680</v>
          </cell>
          <cell r="E767">
            <v>20</v>
          </cell>
          <cell r="F767">
            <v>28</v>
          </cell>
        </row>
        <row r="768">
          <cell r="A768">
            <v>37658</v>
          </cell>
          <cell r="B768">
            <v>4</v>
          </cell>
          <cell r="C768" t="str">
            <v>quinta-feira</v>
          </cell>
          <cell r="D768">
            <v>37680</v>
          </cell>
          <cell r="E768">
            <v>20</v>
          </cell>
          <cell r="F768">
            <v>28</v>
          </cell>
        </row>
        <row r="769">
          <cell r="A769">
            <v>37659</v>
          </cell>
          <cell r="B769">
            <v>5</v>
          </cell>
          <cell r="C769" t="str">
            <v>sexta-feira</v>
          </cell>
          <cell r="D769">
            <v>37680</v>
          </cell>
          <cell r="E769">
            <v>20</v>
          </cell>
          <cell r="F769">
            <v>28</v>
          </cell>
        </row>
        <row r="770">
          <cell r="A770">
            <v>37660</v>
          </cell>
          <cell r="B770">
            <v>5</v>
          </cell>
          <cell r="C770" t="str">
            <v>sábado</v>
          </cell>
          <cell r="D770">
            <v>37680</v>
          </cell>
          <cell r="E770">
            <v>20</v>
          </cell>
          <cell r="F770">
            <v>28</v>
          </cell>
        </row>
        <row r="771">
          <cell r="A771">
            <v>37661</v>
          </cell>
          <cell r="B771">
            <v>5</v>
          </cell>
          <cell r="C771" t="str">
            <v>domingo</v>
          </cell>
          <cell r="D771">
            <v>37680</v>
          </cell>
          <cell r="E771">
            <v>20</v>
          </cell>
          <cell r="F771">
            <v>28</v>
          </cell>
        </row>
        <row r="772">
          <cell r="A772">
            <v>37662</v>
          </cell>
          <cell r="B772">
            <v>6</v>
          </cell>
          <cell r="C772" t="str">
            <v>segunda-feira</v>
          </cell>
          <cell r="D772">
            <v>37680</v>
          </cell>
          <cell r="E772">
            <v>20</v>
          </cell>
          <cell r="F772">
            <v>28</v>
          </cell>
        </row>
        <row r="773">
          <cell r="A773">
            <v>37663</v>
          </cell>
          <cell r="B773">
            <v>7</v>
          </cell>
          <cell r="C773" t="str">
            <v>terça-feira</v>
          </cell>
          <cell r="D773">
            <v>37680</v>
          </cell>
          <cell r="E773">
            <v>20</v>
          </cell>
          <cell r="F773">
            <v>28</v>
          </cell>
        </row>
        <row r="774">
          <cell r="A774">
            <v>37664</v>
          </cell>
          <cell r="B774">
            <v>8</v>
          </cell>
          <cell r="C774" t="str">
            <v>quarta-feira</v>
          </cell>
          <cell r="D774">
            <v>37680</v>
          </cell>
          <cell r="E774">
            <v>20</v>
          </cell>
          <cell r="F774">
            <v>28</v>
          </cell>
        </row>
        <row r="775">
          <cell r="A775">
            <v>37665</v>
          </cell>
          <cell r="B775">
            <v>9</v>
          </cell>
          <cell r="C775" t="str">
            <v>quinta-feira</v>
          </cell>
          <cell r="D775">
            <v>37680</v>
          </cell>
          <cell r="E775">
            <v>20</v>
          </cell>
          <cell r="F775">
            <v>28</v>
          </cell>
        </row>
        <row r="776">
          <cell r="A776">
            <v>37666</v>
          </cell>
          <cell r="B776">
            <v>10</v>
          </cell>
          <cell r="C776" t="str">
            <v>sexta-feira</v>
          </cell>
          <cell r="D776">
            <v>37680</v>
          </cell>
          <cell r="E776">
            <v>20</v>
          </cell>
          <cell r="F776">
            <v>28</v>
          </cell>
        </row>
        <row r="777">
          <cell r="A777">
            <v>37667</v>
          </cell>
          <cell r="B777">
            <v>10</v>
          </cell>
          <cell r="C777" t="str">
            <v>sábado</v>
          </cell>
          <cell r="D777">
            <v>37680</v>
          </cell>
          <cell r="E777">
            <v>20</v>
          </cell>
          <cell r="F777">
            <v>28</v>
          </cell>
        </row>
        <row r="778">
          <cell r="A778">
            <v>37668</v>
          </cell>
          <cell r="B778">
            <v>10</v>
          </cell>
          <cell r="C778" t="str">
            <v>domingo</v>
          </cell>
          <cell r="D778">
            <v>37680</v>
          </cell>
          <cell r="E778">
            <v>20</v>
          </cell>
          <cell r="F778">
            <v>28</v>
          </cell>
        </row>
        <row r="779">
          <cell r="A779">
            <v>37669</v>
          </cell>
          <cell r="B779">
            <v>11</v>
          </cell>
          <cell r="C779" t="str">
            <v>segunda-feira</v>
          </cell>
          <cell r="D779">
            <v>37680</v>
          </cell>
          <cell r="E779">
            <v>20</v>
          </cell>
          <cell r="F779">
            <v>28</v>
          </cell>
        </row>
        <row r="780">
          <cell r="A780">
            <v>37670</v>
          </cell>
          <cell r="B780">
            <v>12</v>
          </cell>
          <cell r="C780" t="str">
            <v>terça-feira</v>
          </cell>
          <cell r="D780">
            <v>37680</v>
          </cell>
          <cell r="E780">
            <v>20</v>
          </cell>
          <cell r="F780">
            <v>28</v>
          </cell>
        </row>
        <row r="781">
          <cell r="A781">
            <v>37671</v>
          </cell>
          <cell r="B781">
            <v>13</v>
          </cell>
          <cell r="C781" t="str">
            <v>quarta-feira</v>
          </cell>
          <cell r="D781">
            <v>37680</v>
          </cell>
          <cell r="E781">
            <v>20</v>
          </cell>
          <cell r="F781">
            <v>28</v>
          </cell>
        </row>
        <row r="782">
          <cell r="A782">
            <v>37672</v>
          </cell>
          <cell r="B782">
            <v>14</v>
          </cell>
          <cell r="C782" t="str">
            <v>quinta-feira</v>
          </cell>
          <cell r="D782">
            <v>37680</v>
          </cell>
          <cell r="E782">
            <v>20</v>
          </cell>
          <cell r="F782">
            <v>28</v>
          </cell>
        </row>
        <row r="783">
          <cell r="A783">
            <v>37673</v>
          </cell>
          <cell r="B783">
            <v>15</v>
          </cell>
          <cell r="C783" t="str">
            <v>sexta-feira</v>
          </cell>
          <cell r="D783">
            <v>37680</v>
          </cell>
          <cell r="E783">
            <v>20</v>
          </cell>
          <cell r="F783">
            <v>28</v>
          </cell>
        </row>
        <row r="784">
          <cell r="A784">
            <v>37674</v>
          </cell>
          <cell r="B784">
            <v>15</v>
          </cell>
          <cell r="C784" t="str">
            <v>sábado</v>
          </cell>
          <cell r="D784">
            <v>37680</v>
          </cell>
          <cell r="E784">
            <v>20</v>
          </cell>
          <cell r="F784">
            <v>28</v>
          </cell>
        </row>
        <row r="785">
          <cell r="A785">
            <v>37675</v>
          </cell>
          <cell r="B785">
            <v>15</v>
          </cell>
          <cell r="C785" t="str">
            <v>domingo</v>
          </cell>
          <cell r="D785">
            <v>37680</v>
          </cell>
          <cell r="E785">
            <v>20</v>
          </cell>
          <cell r="F785">
            <v>28</v>
          </cell>
        </row>
        <row r="786">
          <cell r="A786">
            <v>37676</v>
          </cell>
          <cell r="B786">
            <v>16</v>
          </cell>
          <cell r="C786" t="str">
            <v>segunda-feira</v>
          </cell>
          <cell r="D786">
            <v>37680</v>
          </cell>
          <cell r="E786">
            <v>20</v>
          </cell>
          <cell r="F786">
            <v>28</v>
          </cell>
        </row>
        <row r="787">
          <cell r="A787">
            <v>37677</v>
          </cell>
          <cell r="B787">
            <v>17</v>
          </cell>
          <cell r="C787" t="str">
            <v>terça-feira</v>
          </cell>
          <cell r="D787">
            <v>37680</v>
          </cell>
          <cell r="E787">
            <v>20</v>
          </cell>
          <cell r="F787">
            <v>28</v>
          </cell>
        </row>
        <row r="788">
          <cell r="A788">
            <v>37678</v>
          </cell>
          <cell r="B788">
            <v>18</v>
          </cell>
          <cell r="C788" t="str">
            <v>quarta-feira</v>
          </cell>
          <cell r="D788">
            <v>37680</v>
          </cell>
          <cell r="E788">
            <v>20</v>
          </cell>
          <cell r="F788">
            <v>28</v>
          </cell>
        </row>
        <row r="789">
          <cell r="A789">
            <v>37679</v>
          </cell>
          <cell r="B789">
            <v>19</v>
          </cell>
          <cell r="C789" t="str">
            <v>quinta-feira</v>
          </cell>
          <cell r="D789">
            <v>37680</v>
          </cell>
          <cell r="E789">
            <v>20</v>
          </cell>
          <cell r="F789">
            <v>28</v>
          </cell>
        </row>
        <row r="790">
          <cell r="A790">
            <v>37680</v>
          </cell>
          <cell r="B790">
            <v>20</v>
          </cell>
          <cell r="C790" t="str">
            <v>sexta-feira</v>
          </cell>
          <cell r="D790">
            <v>37680</v>
          </cell>
          <cell r="E790">
            <v>20</v>
          </cell>
          <cell r="F790">
            <v>28</v>
          </cell>
        </row>
        <row r="791">
          <cell r="A791">
            <v>37681</v>
          </cell>
          <cell r="B791">
            <v>0</v>
          </cell>
          <cell r="C791" t="str">
            <v>sábado</v>
          </cell>
          <cell r="D791">
            <v>37711</v>
          </cell>
          <cell r="E791">
            <v>19</v>
          </cell>
          <cell r="F791">
            <v>31</v>
          </cell>
        </row>
        <row r="792">
          <cell r="A792">
            <v>37682</v>
          </cell>
          <cell r="B792">
            <v>0</v>
          </cell>
          <cell r="C792" t="str">
            <v>domingo</v>
          </cell>
          <cell r="D792">
            <v>37711</v>
          </cell>
          <cell r="E792">
            <v>19</v>
          </cell>
          <cell r="F792">
            <v>31</v>
          </cell>
        </row>
        <row r="793">
          <cell r="A793">
            <v>37683</v>
          </cell>
          <cell r="B793">
            <v>0</v>
          </cell>
          <cell r="C793" t="str">
            <v>segunda-feira</v>
          </cell>
          <cell r="D793">
            <v>37711</v>
          </cell>
          <cell r="E793">
            <v>19</v>
          </cell>
          <cell r="F793">
            <v>31</v>
          </cell>
        </row>
        <row r="794">
          <cell r="A794">
            <v>37684</v>
          </cell>
          <cell r="B794">
            <v>0</v>
          </cell>
          <cell r="C794" t="str">
            <v>terça-feira</v>
          </cell>
          <cell r="D794">
            <v>37711</v>
          </cell>
          <cell r="E794">
            <v>19</v>
          </cell>
          <cell r="F794">
            <v>31</v>
          </cell>
        </row>
        <row r="795">
          <cell r="A795">
            <v>37685</v>
          </cell>
          <cell r="B795">
            <v>1</v>
          </cell>
          <cell r="C795" t="str">
            <v>quarta-feira</v>
          </cell>
          <cell r="D795">
            <v>37711</v>
          </cell>
          <cell r="E795">
            <v>19</v>
          </cell>
          <cell r="F795">
            <v>31</v>
          </cell>
        </row>
        <row r="796">
          <cell r="A796">
            <v>37686</v>
          </cell>
          <cell r="B796">
            <v>2</v>
          </cell>
          <cell r="C796" t="str">
            <v>quinta-feira</v>
          </cell>
          <cell r="D796">
            <v>37711</v>
          </cell>
          <cell r="E796">
            <v>19</v>
          </cell>
          <cell r="F796">
            <v>31</v>
          </cell>
        </row>
        <row r="797">
          <cell r="A797">
            <v>37687</v>
          </cell>
          <cell r="B797">
            <v>3</v>
          </cell>
          <cell r="C797" t="str">
            <v>sexta-feira</v>
          </cell>
          <cell r="D797">
            <v>37711</v>
          </cell>
          <cell r="E797">
            <v>19</v>
          </cell>
          <cell r="F797">
            <v>31</v>
          </cell>
        </row>
        <row r="798">
          <cell r="A798">
            <v>37688</v>
          </cell>
          <cell r="B798">
            <v>3</v>
          </cell>
          <cell r="C798" t="str">
            <v>sábado</v>
          </cell>
          <cell r="D798">
            <v>37711</v>
          </cell>
          <cell r="E798">
            <v>19</v>
          </cell>
          <cell r="F798">
            <v>31</v>
          </cell>
        </row>
        <row r="799">
          <cell r="A799">
            <v>37689</v>
          </cell>
          <cell r="B799">
            <v>3</v>
          </cell>
          <cell r="C799" t="str">
            <v>domingo</v>
          </cell>
          <cell r="D799">
            <v>37711</v>
          </cell>
          <cell r="E799">
            <v>19</v>
          </cell>
          <cell r="F799">
            <v>31</v>
          </cell>
        </row>
        <row r="800">
          <cell r="A800">
            <v>37690</v>
          </cell>
          <cell r="B800">
            <v>4</v>
          </cell>
          <cell r="C800" t="str">
            <v>segunda-feira</v>
          </cell>
          <cell r="D800">
            <v>37711</v>
          </cell>
          <cell r="E800">
            <v>19</v>
          </cell>
          <cell r="F800">
            <v>31</v>
          </cell>
        </row>
        <row r="801">
          <cell r="A801">
            <v>37691</v>
          </cell>
          <cell r="B801">
            <v>5</v>
          </cell>
          <cell r="C801" t="str">
            <v>terça-feira</v>
          </cell>
          <cell r="D801">
            <v>37711</v>
          </cell>
          <cell r="E801">
            <v>19</v>
          </cell>
          <cell r="F801">
            <v>31</v>
          </cell>
        </row>
        <row r="802">
          <cell r="A802">
            <v>37692</v>
          </cell>
          <cell r="B802">
            <v>6</v>
          </cell>
          <cell r="C802" t="str">
            <v>quarta-feira</v>
          </cell>
          <cell r="D802">
            <v>37711</v>
          </cell>
          <cell r="E802">
            <v>19</v>
          </cell>
          <cell r="F802">
            <v>31</v>
          </cell>
        </row>
        <row r="803">
          <cell r="A803">
            <v>37693</v>
          </cell>
          <cell r="B803">
            <v>7</v>
          </cell>
          <cell r="C803" t="str">
            <v>quinta-feira</v>
          </cell>
          <cell r="D803">
            <v>37711</v>
          </cell>
          <cell r="E803">
            <v>19</v>
          </cell>
          <cell r="F803">
            <v>31</v>
          </cell>
        </row>
        <row r="804">
          <cell r="A804">
            <v>37694</v>
          </cell>
          <cell r="B804">
            <v>8</v>
          </cell>
          <cell r="C804" t="str">
            <v>sexta-feira</v>
          </cell>
          <cell r="D804">
            <v>37711</v>
          </cell>
          <cell r="E804">
            <v>19</v>
          </cell>
          <cell r="F804">
            <v>31</v>
          </cell>
        </row>
        <row r="805">
          <cell r="A805">
            <v>37695</v>
          </cell>
          <cell r="B805">
            <v>8</v>
          </cell>
          <cell r="C805" t="str">
            <v>sábado</v>
          </cell>
          <cell r="D805">
            <v>37711</v>
          </cell>
          <cell r="E805">
            <v>19</v>
          </cell>
          <cell r="F805">
            <v>31</v>
          </cell>
        </row>
        <row r="806">
          <cell r="A806">
            <v>37696</v>
          </cell>
          <cell r="B806">
            <v>8</v>
          </cell>
          <cell r="C806" t="str">
            <v>domingo</v>
          </cell>
          <cell r="D806">
            <v>37711</v>
          </cell>
          <cell r="E806">
            <v>19</v>
          </cell>
          <cell r="F806">
            <v>31</v>
          </cell>
        </row>
        <row r="807">
          <cell r="A807">
            <v>37697</v>
          </cell>
          <cell r="B807">
            <v>9</v>
          </cell>
          <cell r="C807" t="str">
            <v>segunda-feira</v>
          </cell>
          <cell r="D807">
            <v>37711</v>
          </cell>
          <cell r="E807">
            <v>19</v>
          </cell>
          <cell r="F807">
            <v>31</v>
          </cell>
        </row>
        <row r="808">
          <cell r="A808">
            <v>37698</v>
          </cell>
          <cell r="B808">
            <v>10</v>
          </cell>
          <cell r="C808" t="str">
            <v>terça-feira</v>
          </cell>
          <cell r="D808">
            <v>37711</v>
          </cell>
          <cell r="E808">
            <v>19</v>
          </cell>
          <cell r="F808">
            <v>31</v>
          </cell>
        </row>
        <row r="809">
          <cell r="A809">
            <v>37699</v>
          </cell>
          <cell r="B809">
            <v>11</v>
          </cell>
          <cell r="C809" t="str">
            <v>quarta-feira</v>
          </cell>
          <cell r="D809">
            <v>37711</v>
          </cell>
          <cell r="E809">
            <v>19</v>
          </cell>
          <cell r="F809">
            <v>31</v>
          </cell>
        </row>
        <row r="810">
          <cell r="A810">
            <v>37700</v>
          </cell>
          <cell r="B810">
            <v>12</v>
          </cell>
          <cell r="C810" t="str">
            <v>quinta-feira</v>
          </cell>
          <cell r="D810">
            <v>37711</v>
          </cell>
          <cell r="E810">
            <v>19</v>
          </cell>
          <cell r="F810">
            <v>31</v>
          </cell>
        </row>
        <row r="811">
          <cell r="A811">
            <v>37701</v>
          </cell>
          <cell r="B811">
            <v>13</v>
          </cell>
          <cell r="C811" t="str">
            <v>sexta-feira</v>
          </cell>
          <cell r="D811">
            <v>37711</v>
          </cell>
          <cell r="E811">
            <v>19</v>
          </cell>
          <cell r="F811">
            <v>31</v>
          </cell>
        </row>
        <row r="812">
          <cell r="A812">
            <v>37702</v>
          </cell>
          <cell r="B812">
            <v>13</v>
          </cell>
          <cell r="C812" t="str">
            <v>sábado</v>
          </cell>
          <cell r="D812">
            <v>37711</v>
          </cell>
          <cell r="E812">
            <v>19</v>
          </cell>
          <cell r="F812">
            <v>31</v>
          </cell>
        </row>
        <row r="813">
          <cell r="A813">
            <v>37703</v>
          </cell>
          <cell r="B813">
            <v>13</v>
          </cell>
          <cell r="C813" t="str">
            <v>domingo</v>
          </cell>
          <cell r="D813">
            <v>37711</v>
          </cell>
          <cell r="E813">
            <v>19</v>
          </cell>
          <cell r="F813">
            <v>31</v>
          </cell>
        </row>
        <row r="814">
          <cell r="A814">
            <v>37704</v>
          </cell>
          <cell r="B814">
            <v>14</v>
          </cell>
          <cell r="C814" t="str">
            <v>segunda-feira</v>
          </cell>
          <cell r="D814">
            <v>37711</v>
          </cell>
          <cell r="E814">
            <v>19</v>
          </cell>
          <cell r="F814">
            <v>31</v>
          </cell>
        </row>
        <row r="815">
          <cell r="A815">
            <v>37705</v>
          </cell>
          <cell r="B815">
            <v>15</v>
          </cell>
          <cell r="C815" t="str">
            <v>terça-feira</v>
          </cell>
          <cell r="D815">
            <v>37711</v>
          </cell>
          <cell r="E815">
            <v>19</v>
          </cell>
          <cell r="F815">
            <v>31</v>
          </cell>
        </row>
        <row r="816">
          <cell r="A816">
            <v>37706</v>
          </cell>
          <cell r="B816">
            <v>16</v>
          </cell>
          <cell r="C816" t="str">
            <v>quarta-feira</v>
          </cell>
          <cell r="D816">
            <v>37711</v>
          </cell>
          <cell r="E816">
            <v>19</v>
          </cell>
          <cell r="F816">
            <v>31</v>
          </cell>
        </row>
        <row r="817">
          <cell r="A817">
            <v>37707</v>
          </cell>
          <cell r="B817">
            <v>17</v>
          </cell>
          <cell r="C817" t="str">
            <v>quinta-feira</v>
          </cell>
          <cell r="D817">
            <v>37711</v>
          </cell>
          <cell r="E817">
            <v>19</v>
          </cell>
          <cell r="F817">
            <v>31</v>
          </cell>
        </row>
        <row r="818">
          <cell r="A818">
            <v>37708</v>
          </cell>
          <cell r="B818">
            <v>18</v>
          </cell>
          <cell r="C818" t="str">
            <v>sexta-feira</v>
          </cell>
          <cell r="D818">
            <v>37711</v>
          </cell>
          <cell r="E818">
            <v>19</v>
          </cell>
          <cell r="F818">
            <v>31</v>
          </cell>
        </row>
        <row r="819">
          <cell r="A819">
            <v>37709</v>
          </cell>
          <cell r="B819">
            <v>18</v>
          </cell>
          <cell r="C819" t="str">
            <v>sábado</v>
          </cell>
          <cell r="D819">
            <v>37711</v>
          </cell>
          <cell r="E819">
            <v>19</v>
          </cell>
          <cell r="F819">
            <v>31</v>
          </cell>
        </row>
        <row r="820">
          <cell r="A820">
            <v>37710</v>
          </cell>
          <cell r="B820">
            <v>18</v>
          </cell>
          <cell r="C820" t="str">
            <v>domingo</v>
          </cell>
          <cell r="D820">
            <v>37711</v>
          </cell>
          <cell r="E820">
            <v>19</v>
          </cell>
          <cell r="F820">
            <v>31</v>
          </cell>
        </row>
        <row r="821">
          <cell r="A821">
            <v>37711</v>
          </cell>
          <cell r="B821">
            <v>19</v>
          </cell>
          <cell r="C821" t="str">
            <v>segunda-feira</v>
          </cell>
          <cell r="D821">
            <v>37711</v>
          </cell>
          <cell r="E821">
            <v>19</v>
          </cell>
          <cell r="F821">
            <v>31</v>
          </cell>
        </row>
        <row r="822">
          <cell r="A822">
            <v>37712</v>
          </cell>
          <cell r="B822">
            <v>1</v>
          </cell>
          <cell r="C822" t="str">
            <v>terça-feira</v>
          </cell>
          <cell r="D822">
            <v>37741</v>
          </cell>
          <cell r="E822">
            <v>20</v>
          </cell>
          <cell r="F822">
            <v>30</v>
          </cell>
        </row>
        <row r="823">
          <cell r="A823">
            <v>37713</v>
          </cell>
          <cell r="B823">
            <v>2</v>
          </cell>
          <cell r="C823" t="str">
            <v>quarta-feira</v>
          </cell>
          <cell r="D823">
            <v>37741</v>
          </cell>
          <cell r="E823">
            <v>20</v>
          </cell>
          <cell r="F823">
            <v>30</v>
          </cell>
        </row>
        <row r="824">
          <cell r="A824">
            <v>37714</v>
          </cell>
          <cell r="B824">
            <v>3</v>
          </cell>
          <cell r="C824" t="str">
            <v>quinta-feira</v>
          </cell>
          <cell r="D824">
            <v>37741</v>
          </cell>
          <cell r="E824">
            <v>20</v>
          </cell>
          <cell r="F824">
            <v>30</v>
          </cell>
        </row>
        <row r="825">
          <cell r="A825">
            <v>37715</v>
          </cell>
          <cell r="B825">
            <v>4</v>
          </cell>
          <cell r="C825" t="str">
            <v>sexta-feira</v>
          </cell>
          <cell r="D825">
            <v>37741</v>
          </cell>
          <cell r="E825">
            <v>20</v>
          </cell>
          <cell r="F825">
            <v>30</v>
          </cell>
        </row>
        <row r="826">
          <cell r="A826">
            <v>37716</v>
          </cell>
          <cell r="B826">
            <v>4</v>
          </cell>
          <cell r="C826" t="str">
            <v>sábado</v>
          </cell>
          <cell r="D826">
            <v>37741</v>
          </cell>
          <cell r="E826">
            <v>20</v>
          </cell>
          <cell r="F826">
            <v>30</v>
          </cell>
        </row>
        <row r="827">
          <cell r="A827">
            <v>37717</v>
          </cell>
          <cell r="B827">
            <v>4</v>
          </cell>
          <cell r="C827" t="str">
            <v>domingo</v>
          </cell>
          <cell r="D827">
            <v>37741</v>
          </cell>
          <cell r="E827">
            <v>20</v>
          </cell>
          <cell r="F827">
            <v>30</v>
          </cell>
        </row>
        <row r="828">
          <cell r="A828">
            <v>37718</v>
          </cell>
          <cell r="B828">
            <v>5</v>
          </cell>
          <cell r="C828" t="str">
            <v>segunda-feira</v>
          </cell>
          <cell r="D828">
            <v>37741</v>
          </cell>
          <cell r="E828">
            <v>20</v>
          </cell>
          <cell r="F828">
            <v>30</v>
          </cell>
        </row>
        <row r="829">
          <cell r="A829">
            <v>37719</v>
          </cell>
          <cell r="B829">
            <v>6</v>
          </cell>
          <cell r="C829" t="str">
            <v>terça-feira</v>
          </cell>
          <cell r="D829">
            <v>37741</v>
          </cell>
          <cell r="E829">
            <v>20</v>
          </cell>
          <cell r="F829">
            <v>30</v>
          </cell>
        </row>
        <row r="830">
          <cell r="A830">
            <v>37720</v>
          </cell>
          <cell r="B830">
            <v>7</v>
          </cell>
          <cell r="C830" t="str">
            <v>quarta-feira</v>
          </cell>
          <cell r="D830">
            <v>37741</v>
          </cell>
          <cell r="E830">
            <v>20</v>
          </cell>
          <cell r="F830">
            <v>30</v>
          </cell>
        </row>
        <row r="831">
          <cell r="A831">
            <v>37721</v>
          </cell>
          <cell r="B831">
            <v>8</v>
          </cell>
          <cell r="C831" t="str">
            <v>quinta-feira</v>
          </cell>
          <cell r="D831">
            <v>37741</v>
          </cell>
          <cell r="E831">
            <v>20</v>
          </cell>
          <cell r="F831">
            <v>30</v>
          </cell>
        </row>
        <row r="832">
          <cell r="A832">
            <v>37722</v>
          </cell>
          <cell r="B832">
            <v>9</v>
          </cell>
          <cell r="C832" t="str">
            <v>sexta-feira</v>
          </cell>
          <cell r="D832">
            <v>37741</v>
          </cell>
          <cell r="E832">
            <v>20</v>
          </cell>
          <cell r="F832">
            <v>30</v>
          </cell>
        </row>
        <row r="833">
          <cell r="A833">
            <v>37723</v>
          </cell>
          <cell r="B833">
            <v>9</v>
          </cell>
          <cell r="C833" t="str">
            <v>sábado</v>
          </cell>
          <cell r="D833">
            <v>37741</v>
          </cell>
          <cell r="E833">
            <v>20</v>
          </cell>
          <cell r="F833">
            <v>30</v>
          </cell>
        </row>
        <row r="834">
          <cell r="A834">
            <v>37724</v>
          </cell>
          <cell r="B834">
            <v>9</v>
          </cell>
          <cell r="C834" t="str">
            <v>domingo</v>
          </cell>
          <cell r="D834">
            <v>37741</v>
          </cell>
          <cell r="E834">
            <v>20</v>
          </cell>
          <cell r="F834">
            <v>30</v>
          </cell>
        </row>
        <row r="835">
          <cell r="A835">
            <v>37725</v>
          </cell>
          <cell r="B835">
            <v>10</v>
          </cell>
          <cell r="C835" t="str">
            <v>segunda-feira</v>
          </cell>
          <cell r="D835">
            <v>37741</v>
          </cell>
          <cell r="E835">
            <v>20</v>
          </cell>
          <cell r="F835">
            <v>30</v>
          </cell>
        </row>
        <row r="836">
          <cell r="A836">
            <v>37726</v>
          </cell>
          <cell r="B836">
            <v>11</v>
          </cell>
          <cell r="C836" t="str">
            <v>terça-feira</v>
          </cell>
          <cell r="D836">
            <v>37741</v>
          </cell>
          <cell r="E836">
            <v>20</v>
          </cell>
          <cell r="F836">
            <v>30</v>
          </cell>
        </row>
        <row r="837">
          <cell r="A837">
            <v>37727</v>
          </cell>
          <cell r="B837">
            <v>12</v>
          </cell>
          <cell r="C837" t="str">
            <v>quarta-feira</v>
          </cell>
          <cell r="D837">
            <v>37741</v>
          </cell>
          <cell r="E837">
            <v>20</v>
          </cell>
          <cell r="F837">
            <v>30</v>
          </cell>
        </row>
        <row r="838">
          <cell r="A838">
            <v>37728</v>
          </cell>
          <cell r="B838">
            <v>13</v>
          </cell>
          <cell r="C838" t="str">
            <v>quinta-feira</v>
          </cell>
          <cell r="D838">
            <v>37741</v>
          </cell>
          <cell r="E838">
            <v>20</v>
          </cell>
          <cell r="F838">
            <v>30</v>
          </cell>
        </row>
        <row r="839">
          <cell r="A839">
            <v>37729</v>
          </cell>
          <cell r="B839">
            <v>13</v>
          </cell>
          <cell r="C839" t="str">
            <v>sexta-feira</v>
          </cell>
          <cell r="D839">
            <v>37741</v>
          </cell>
          <cell r="E839">
            <v>20</v>
          </cell>
          <cell r="F839">
            <v>30</v>
          </cell>
        </row>
        <row r="840">
          <cell r="A840">
            <v>37730</v>
          </cell>
          <cell r="B840">
            <v>13</v>
          </cell>
          <cell r="C840" t="str">
            <v>sábado</v>
          </cell>
          <cell r="D840">
            <v>37741</v>
          </cell>
          <cell r="E840">
            <v>20</v>
          </cell>
          <cell r="F840">
            <v>30</v>
          </cell>
        </row>
        <row r="841">
          <cell r="A841">
            <v>37731</v>
          </cell>
          <cell r="B841">
            <v>13</v>
          </cell>
          <cell r="C841" t="str">
            <v>domingo</v>
          </cell>
          <cell r="D841">
            <v>37741</v>
          </cell>
          <cell r="E841">
            <v>20</v>
          </cell>
          <cell r="F841">
            <v>30</v>
          </cell>
        </row>
        <row r="842">
          <cell r="A842">
            <v>37732</v>
          </cell>
          <cell r="B842">
            <v>13</v>
          </cell>
          <cell r="C842" t="str">
            <v>segunda-feira</v>
          </cell>
          <cell r="D842">
            <v>37741</v>
          </cell>
          <cell r="E842">
            <v>20</v>
          </cell>
          <cell r="F842">
            <v>30</v>
          </cell>
        </row>
        <row r="843">
          <cell r="A843">
            <v>37733</v>
          </cell>
          <cell r="B843">
            <v>14</v>
          </cell>
          <cell r="C843" t="str">
            <v>terça-feira</v>
          </cell>
          <cell r="D843">
            <v>37741</v>
          </cell>
          <cell r="E843">
            <v>20</v>
          </cell>
          <cell r="F843">
            <v>30</v>
          </cell>
        </row>
        <row r="844">
          <cell r="A844">
            <v>37734</v>
          </cell>
          <cell r="B844">
            <v>15</v>
          </cell>
          <cell r="C844" t="str">
            <v>quarta-feira</v>
          </cell>
          <cell r="D844">
            <v>37741</v>
          </cell>
          <cell r="E844">
            <v>20</v>
          </cell>
          <cell r="F844">
            <v>30</v>
          </cell>
        </row>
        <row r="845">
          <cell r="A845">
            <v>37735</v>
          </cell>
          <cell r="B845">
            <v>16</v>
          </cell>
          <cell r="C845" t="str">
            <v>quinta-feira</v>
          </cell>
          <cell r="D845">
            <v>37741</v>
          </cell>
          <cell r="E845">
            <v>20</v>
          </cell>
          <cell r="F845">
            <v>30</v>
          </cell>
        </row>
        <row r="846">
          <cell r="A846">
            <v>37736</v>
          </cell>
          <cell r="B846">
            <v>17</v>
          </cell>
          <cell r="C846" t="str">
            <v>sexta-feira</v>
          </cell>
          <cell r="D846">
            <v>37741</v>
          </cell>
          <cell r="E846">
            <v>20</v>
          </cell>
          <cell r="F846">
            <v>30</v>
          </cell>
        </row>
        <row r="847">
          <cell r="A847">
            <v>37737</v>
          </cell>
          <cell r="B847">
            <v>17</v>
          </cell>
          <cell r="C847" t="str">
            <v>sábado</v>
          </cell>
          <cell r="D847">
            <v>37741</v>
          </cell>
          <cell r="E847">
            <v>20</v>
          </cell>
          <cell r="F847">
            <v>30</v>
          </cell>
        </row>
        <row r="848">
          <cell r="A848">
            <v>37738</v>
          </cell>
          <cell r="B848">
            <v>17</v>
          </cell>
          <cell r="C848" t="str">
            <v>domingo</v>
          </cell>
          <cell r="D848">
            <v>37741</v>
          </cell>
          <cell r="E848">
            <v>20</v>
          </cell>
          <cell r="F848">
            <v>30</v>
          </cell>
        </row>
        <row r="849">
          <cell r="A849">
            <v>37739</v>
          </cell>
          <cell r="B849">
            <v>18</v>
          </cell>
          <cell r="C849" t="str">
            <v>segunda-feira</v>
          </cell>
          <cell r="D849">
            <v>37741</v>
          </cell>
          <cell r="E849">
            <v>20</v>
          </cell>
          <cell r="F849">
            <v>30</v>
          </cell>
        </row>
        <row r="850">
          <cell r="A850">
            <v>37740</v>
          </cell>
          <cell r="B850">
            <v>19</v>
          </cell>
          <cell r="C850" t="str">
            <v>terça-feira</v>
          </cell>
          <cell r="D850">
            <v>37741</v>
          </cell>
          <cell r="E850">
            <v>20</v>
          </cell>
          <cell r="F850">
            <v>30</v>
          </cell>
        </row>
        <row r="851">
          <cell r="A851">
            <v>37741</v>
          </cell>
          <cell r="B851">
            <v>20</v>
          </cell>
          <cell r="C851" t="str">
            <v>quarta-feira</v>
          </cell>
          <cell r="D851">
            <v>37741</v>
          </cell>
          <cell r="E851">
            <v>20</v>
          </cell>
          <cell r="F851">
            <v>30</v>
          </cell>
        </row>
        <row r="852">
          <cell r="A852">
            <v>37742</v>
          </cell>
          <cell r="B852">
            <v>0</v>
          </cell>
          <cell r="C852" t="str">
            <v>quinta-feira</v>
          </cell>
          <cell r="D852">
            <v>37772</v>
          </cell>
          <cell r="E852">
            <v>21</v>
          </cell>
          <cell r="F852">
            <v>31</v>
          </cell>
        </row>
        <row r="853">
          <cell r="A853">
            <v>37743</v>
          </cell>
          <cell r="B853">
            <v>1</v>
          </cell>
          <cell r="C853" t="str">
            <v>sexta-feira</v>
          </cell>
          <cell r="D853">
            <v>37772</v>
          </cell>
          <cell r="E853">
            <v>21</v>
          </cell>
          <cell r="F853">
            <v>31</v>
          </cell>
        </row>
        <row r="854">
          <cell r="A854">
            <v>37744</v>
          </cell>
          <cell r="B854">
            <v>1</v>
          </cell>
          <cell r="C854" t="str">
            <v>sábado</v>
          </cell>
          <cell r="D854">
            <v>37772</v>
          </cell>
          <cell r="E854">
            <v>21</v>
          </cell>
          <cell r="F854">
            <v>31</v>
          </cell>
        </row>
        <row r="855">
          <cell r="A855">
            <v>37745</v>
          </cell>
          <cell r="B855">
            <v>1</v>
          </cell>
          <cell r="C855" t="str">
            <v>domingo</v>
          </cell>
          <cell r="D855">
            <v>37772</v>
          </cell>
          <cell r="E855">
            <v>21</v>
          </cell>
          <cell r="F855">
            <v>31</v>
          </cell>
        </row>
        <row r="856">
          <cell r="A856">
            <v>37746</v>
          </cell>
          <cell r="B856">
            <v>2</v>
          </cell>
          <cell r="C856" t="str">
            <v>segunda-feira</v>
          </cell>
          <cell r="D856">
            <v>37772</v>
          </cell>
          <cell r="E856">
            <v>21</v>
          </cell>
          <cell r="F856">
            <v>31</v>
          </cell>
        </row>
        <row r="857">
          <cell r="A857">
            <v>37747</v>
          </cell>
          <cell r="B857">
            <v>3</v>
          </cell>
          <cell r="C857" t="str">
            <v>terça-feira</v>
          </cell>
          <cell r="D857">
            <v>37772</v>
          </cell>
          <cell r="E857">
            <v>21</v>
          </cell>
          <cell r="F857">
            <v>31</v>
          </cell>
        </row>
        <row r="858">
          <cell r="A858">
            <v>37748</v>
          </cell>
          <cell r="B858">
            <v>4</v>
          </cell>
          <cell r="C858" t="str">
            <v>quarta-feira</v>
          </cell>
          <cell r="D858">
            <v>37772</v>
          </cell>
          <cell r="E858">
            <v>21</v>
          </cell>
          <cell r="F858">
            <v>31</v>
          </cell>
        </row>
        <row r="859">
          <cell r="A859">
            <v>37749</v>
          </cell>
          <cell r="B859">
            <v>5</v>
          </cell>
          <cell r="C859" t="str">
            <v>quinta-feira</v>
          </cell>
          <cell r="D859">
            <v>37772</v>
          </cell>
          <cell r="E859">
            <v>21</v>
          </cell>
          <cell r="F859">
            <v>31</v>
          </cell>
        </row>
        <row r="860">
          <cell r="A860">
            <v>37750</v>
          </cell>
          <cell r="B860">
            <v>6</v>
          </cell>
          <cell r="C860" t="str">
            <v>sexta-feira</v>
          </cell>
          <cell r="D860">
            <v>37772</v>
          </cell>
          <cell r="E860">
            <v>21</v>
          </cell>
          <cell r="F860">
            <v>31</v>
          </cell>
        </row>
        <row r="861">
          <cell r="A861">
            <v>37751</v>
          </cell>
          <cell r="B861">
            <v>6</v>
          </cell>
          <cell r="C861" t="str">
            <v>sábado</v>
          </cell>
          <cell r="D861">
            <v>37772</v>
          </cell>
          <cell r="E861">
            <v>21</v>
          </cell>
          <cell r="F861">
            <v>31</v>
          </cell>
        </row>
        <row r="862">
          <cell r="A862">
            <v>37752</v>
          </cell>
          <cell r="B862">
            <v>6</v>
          </cell>
          <cell r="C862" t="str">
            <v>domingo</v>
          </cell>
          <cell r="D862">
            <v>37772</v>
          </cell>
          <cell r="E862">
            <v>21</v>
          </cell>
          <cell r="F862">
            <v>31</v>
          </cell>
        </row>
        <row r="863">
          <cell r="A863">
            <v>37753</v>
          </cell>
          <cell r="B863">
            <v>7</v>
          </cell>
          <cell r="C863" t="str">
            <v>segunda-feira</v>
          </cell>
          <cell r="D863">
            <v>37772</v>
          </cell>
          <cell r="E863">
            <v>21</v>
          </cell>
          <cell r="F863">
            <v>31</v>
          </cell>
        </row>
        <row r="864">
          <cell r="A864">
            <v>37754</v>
          </cell>
          <cell r="B864">
            <v>8</v>
          </cell>
          <cell r="C864" t="str">
            <v>terça-feira</v>
          </cell>
          <cell r="D864">
            <v>37772</v>
          </cell>
          <cell r="E864">
            <v>21</v>
          </cell>
          <cell r="F864">
            <v>31</v>
          </cell>
        </row>
        <row r="865">
          <cell r="A865">
            <v>37755</v>
          </cell>
          <cell r="B865">
            <v>9</v>
          </cell>
          <cell r="C865" t="str">
            <v>quarta-feira</v>
          </cell>
          <cell r="D865">
            <v>37772</v>
          </cell>
          <cell r="E865">
            <v>21</v>
          </cell>
          <cell r="F865">
            <v>31</v>
          </cell>
        </row>
        <row r="866">
          <cell r="A866">
            <v>37756</v>
          </cell>
          <cell r="B866">
            <v>10</v>
          </cell>
          <cell r="C866" t="str">
            <v>quinta-feira</v>
          </cell>
          <cell r="D866">
            <v>37772</v>
          </cell>
          <cell r="E866">
            <v>21</v>
          </cell>
          <cell r="F866">
            <v>31</v>
          </cell>
        </row>
        <row r="867">
          <cell r="A867">
            <v>37757</v>
          </cell>
          <cell r="B867">
            <v>11</v>
          </cell>
          <cell r="C867" t="str">
            <v>sexta-feira</v>
          </cell>
          <cell r="D867">
            <v>37772</v>
          </cell>
          <cell r="E867">
            <v>21</v>
          </cell>
          <cell r="F867">
            <v>31</v>
          </cell>
        </row>
        <row r="868">
          <cell r="A868">
            <v>37758</v>
          </cell>
          <cell r="B868">
            <v>11</v>
          </cell>
          <cell r="C868" t="str">
            <v>sábado</v>
          </cell>
          <cell r="D868">
            <v>37772</v>
          </cell>
          <cell r="E868">
            <v>21</v>
          </cell>
          <cell r="F868">
            <v>31</v>
          </cell>
        </row>
        <row r="869">
          <cell r="A869">
            <v>37759</v>
          </cell>
          <cell r="B869">
            <v>11</v>
          </cell>
          <cell r="C869" t="str">
            <v>domingo</v>
          </cell>
          <cell r="D869">
            <v>37772</v>
          </cell>
          <cell r="E869">
            <v>21</v>
          </cell>
          <cell r="F869">
            <v>31</v>
          </cell>
        </row>
        <row r="870">
          <cell r="A870">
            <v>37760</v>
          </cell>
          <cell r="B870">
            <v>12</v>
          </cell>
          <cell r="C870" t="str">
            <v>segunda-feira</v>
          </cell>
          <cell r="D870">
            <v>37772</v>
          </cell>
          <cell r="E870">
            <v>21</v>
          </cell>
          <cell r="F870">
            <v>31</v>
          </cell>
        </row>
        <row r="871">
          <cell r="A871">
            <v>37761</v>
          </cell>
          <cell r="B871">
            <v>13</v>
          </cell>
          <cell r="C871" t="str">
            <v>terça-feira</v>
          </cell>
          <cell r="D871">
            <v>37772</v>
          </cell>
          <cell r="E871">
            <v>21</v>
          </cell>
          <cell r="F871">
            <v>31</v>
          </cell>
        </row>
        <row r="872">
          <cell r="A872">
            <v>37762</v>
          </cell>
          <cell r="B872">
            <v>14</v>
          </cell>
          <cell r="C872" t="str">
            <v>quarta-feira</v>
          </cell>
          <cell r="D872">
            <v>37772</v>
          </cell>
          <cell r="E872">
            <v>21</v>
          </cell>
          <cell r="F872">
            <v>31</v>
          </cell>
        </row>
        <row r="873">
          <cell r="A873">
            <v>37763</v>
          </cell>
          <cell r="B873">
            <v>15</v>
          </cell>
          <cell r="C873" t="str">
            <v>quinta-feira</v>
          </cell>
          <cell r="D873">
            <v>37772</v>
          </cell>
          <cell r="E873">
            <v>21</v>
          </cell>
          <cell r="F873">
            <v>31</v>
          </cell>
        </row>
        <row r="874">
          <cell r="A874">
            <v>37764</v>
          </cell>
          <cell r="B874">
            <v>16</v>
          </cell>
          <cell r="C874" t="str">
            <v>sexta-feira</v>
          </cell>
          <cell r="D874">
            <v>37772</v>
          </cell>
          <cell r="E874">
            <v>21</v>
          </cell>
          <cell r="F874">
            <v>31</v>
          </cell>
        </row>
        <row r="875">
          <cell r="A875">
            <v>37765</v>
          </cell>
          <cell r="B875">
            <v>16</v>
          </cell>
          <cell r="C875" t="str">
            <v>sábado</v>
          </cell>
          <cell r="D875">
            <v>37772</v>
          </cell>
          <cell r="E875">
            <v>21</v>
          </cell>
          <cell r="F875">
            <v>31</v>
          </cell>
        </row>
        <row r="876">
          <cell r="A876">
            <v>37766</v>
          </cell>
          <cell r="B876">
            <v>16</v>
          </cell>
          <cell r="C876" t="str">
            <v>domingo</v>
          </cell>
          <cell r="D876">
            <v>37772</v>
          </cell>
          <cell r="E876">
            <v>21</v>
          </cell>
          <cell r="F876">
            <v>31</v>
          </cell>
        </row>
        <row r="877">
          <cell r="A877">
            <v>37767</v>
          </cell>
          <cell r="B877">
            <v>17</v>
          </cell>
          <cell r="C877" t="str">
            <v>segunda-feira</v>
          </cell>
          <cell r="D877">
            <v>37772</v>
          </cell>
          <cell r="E877">
            <v>21</v>
          </cell>
          <cell r="F877">
            <v>31</v>
          </cell>
        </row>
        <row r="878">
          <cell r="A878">
            <v>37768</v>
          </cell>
          <cell r="B878">
            <v>18</v>
          </cell>
          <cell r="C878" t="str">
            <v>terça-feira</v>
          </cell>
          <cell r="D878">
            <v>37772</v>
          </cell>
          <cell r="E878">
            <v>21</v>
          </cell>
          <cell r="F878">
            <v>31</v>
          </cell>
        </row>
        <row r="879">
          <cell r="A879">
            <v>37769</v>
          </cell>
          <cell r="B879">
            <v>19</v>
          </cell>
          <cell r="C879" t="str">
            <v>quarta-feira</v>
          </cell>
          <cell r="D879">
            <v>37772</v>
          </cell>
          <cell r="E879">
            <v>21</v>
          </cell>
          <cell r="F879">
            <v>31</v>
          </cell>
        </row>
        <row r="880">
          <cell r="A880">
            <v>37770</v>
          </cell>
          <cell r="B880">
            <v>20</v>
          </cell>
          <cell r="C880" t="str">
            <v>quinta-feira</v>
          </cell>
          <cell r="D880">
            <v>37772</v>
          </cell>
          <cell r="E880">
            <v>21</v>
          </cell>
          <cell r="F880">
            <v>31</v>
          </cell>
        </row>
        <row r="881">
          <cell r="A881">
            <v>37771</v>
          </cell>
          <cell r="B881">
            <v>21</v>
          </cell>
          <cell r="C881" t="str">
            <v>sexta-feira</v>
          </cell>
          <cell r="D881">
            <v>37772</v>
          </cell>
          <cell r="E881">
            <v>21</v>
          </cell>
          <cell r="F881">
            <v>31</v>
          </cell>
        </row>
        <row r="882">
          <cell r="A882">
            <v>37772</v>
          </cell>
          <cell r="B882">
            <v>21</v>
          </cell>
          <cell r="C882" t="str">
            <v>sábado</v>
          </cell>
          <cell r="D882">
            <v>37772</v>
          </cell>
          <cell r="E882">
            <v>21</v>
          </cell>
          <cell r="F882">
            <v>31</v>
          </cell>
        </row>
        <row r="883">
          <cell r="A883">
            <v>37773</v>
          </cell>
          <cell r="B883">
            <v>0</v>
          </cell>
          <cell r="C883" t="str">
            <v>domingo</v>
          </cell>
          <cell r="D883">
            <v>37802</v>
          </cell>
          <cell r="E883">
            <v>20</v>
          </cell>
          <cell r="F883">
            <v>30</v>
          </cell>
        </row>
        <row r="884">
          <cell r="A884">
            <v>37774</v>
          </cell>
          <cell r="B884">
            <v>1</v>
          </cell>
          <cell r="C884" t="str">
            <v>segunda-feira</v>
          </cell>
          <cell r="D884">
            <v>37802</v>
          </cell>
          <cell r="E884">
            <v>20</v>
          </cell>
          <cell r="F884">
            <v>30</v>
          </cell>
        </row>
        <row r="885">
          <cell r="A885">
            <v>37775</v>
          </cell>
          <cell r="B885">
            <v>2</v>
          </cell>
          <cell r="C885" t="str">
            <v>terça-feira</v>
          </cell>
          <cell r="D885">
            <v>37802</v>
          </cell>
          <cell r="E885">
            <v>20</v>
          </cell>
          <cell r="F885">
            <v>30</v>
          </cell>
        </row>
        <row r="886">
          <cell r="A886">
            <v>37776</v>
          </cell>
          <cell r="B886">
            <v>3</v>
          </cell>
          <cell r="C886" t="str">
            <v>quarta-feira</v>
          </cell>
          <cell r="D886">
            <v>37802</v>
          </cell>
          <cell r="E886">
            <v>20</v>
          </cell>
          <cell r="F886">
            <v>30</v>
          </cell>
        </row>
        <row r="887">
          <cell r="A887">
            <v>37777</v>
          </cell>
          <cell r="B887">
            <v>4</v>
          </cell>
          <cell r="C887" t="str">
            <v>quinta-feira</v>
          </cell>
          <cell r="D887">
            <v>37802</v>
          </cell>
          <cell r="E887">
            <v>20</v>
          </cell>
          <cell r="F887">
            <v>30</v>
          </cell>
        </row>
        <row r="888">
          <cell r="A888">
            <v>37778</v>
          </cell>
          <cell r="B888">
            <v>5</v>
          </cell>
          <cell r="C888" t="str">
            <v>sexta-feira</v>
          </cell>
          <cell r="D888">
            <v>37802</v>
          </cell>
          <cell r="E888">
            <v>20</v>
          </cell>
          <cell r="F888">
            <v>30</v>
          </cell>
        </row>
        <row r="889">
          <cell r="A889">
            <v>37779</v>
          </cell>
          <cell r="B889">
            <v>5</v>
          </cell>
          <cell r="C889" t="str">
            <v>sábado</v>
          </cell>
          <cell r="D889">
            <v>37802</v>
          </cell>
          <cell r="E889">
            <v>20</v>
          </cell>
          <cell r="F889">
            <v>30</v>
          </cell>
        </row>
        <row r="890">
          <cell r="A890">
            <v>37780</v>
          </cell>
          <cell r="B890">
            <v>5</v>
          </cell>
          <cell r="C890" t="str">
            <v>domingo</v>
          </cell>
          <cell r="D890">
            <v>37802</v>
          </cell>
          <cell r="E890">
            <v>20</v>
          </cell>
          <cell r="F890">
            <v>30</v>
          </cell>
        </row>
        <row r="891">
          <cell r="A891">
            <v>37781</v>
          </cell>
          <cell r="B891">
            <v>6</v>
          </cell>
          <cell r="C891" t="str">
            <v>segunda-feira</v>
          </cell>
          <cell r="D891">
            <v>37802</v>
          </cell>
          <cell r="E891">
            <v>20</v>
          </cell>
          <cell r="F891">
            <v>30</v>
          </cell>
        </row>
        <row r="892">
          <cell r="A892">
            <v>37782</v>
          </cell>
          <cell r="B892">
            <v>7</v>
          </cell>
          <cell r="C892" t="str">
            <v>terça-feira</v>
          </cell>
          <cell r="D892">
            <v>37802</v>
          </cell>
          <cell r="E892">
            <v>20</v>
          </cell>
          <cell r="F892">
            <v>30</v>
          </cell>
        </row>
        <row r="893">
          <cell r="A893">
            <v>37783</v>
          </cell>
          <cell r="B893">
            <v>8</v>
          </cell>
          <cell r="C893" t="str">
            <v>quarta-feira</v>
          </cell>
          <cell r="D893">
            <v>37802</v>
          </cell>
          <cell r="E893">
            <v>20</v>
          </cell>
          <cell r="F893">
            <v>30</v>
          </cell>
        </row>
        <row r="894">
          <cell r="A894">
            <v>37784</v>
          </cell>
          <cell r="B894">
            <v>9</v>
          </cell>
          <cell r="C894" t="str">
            <v>quinta-feira</v>
          </cell>
          <cell r="D894">
            <v>37802</v>
          </cell>
          <cell r="E894">
            <v>20</v>
          </cell>
          <cell r="F894">
            <v>30</v>
          </cell>
        </row>
        <row r="895">
          <cell r="A895">
            <v>37785</v>
          </cell>
          <cell r="B895">
            <v>10</v>
          </cell>
          <cell r="C895" t="str">
            <v>sexta-feira</v>
          </cell>
          <cell r="D895">
            <v>37802</v>
          </cell>
          <cell r="E895">
            <v>20</v>
          </cell>
          <cell r="F895">
            <v>30</v>
          </cell>
        </row>
        <row r="896">
          <cell r="A896">
            <v>37786</v>
          </cell>
          <cell r="B896">
            <v>10</v>
          </cell>
          <cell r="C896" t="str">
            <v>sábado</v>
          </cell>
          <cell r="D896">
            <v>37802</v>
          </cell>
          <cell r="E896">
            <v>20</v>
          </cell>
          <cell r="F896">
            <v>30</v>
          </cell>
        </row>
        <row r="897">
          <cell r="A897">
            <v>37787</v>
          </cell>
          <cell r="B897">
            <v>10</v>
          </cell>
          <cell r="C897" t="str">
            <v>domingo</v>
          </cell>
          <cell r="D897">
            <v>37802</v>
          </cell>
          <cell r="E897">
            <v>20</v>
          </cell>
          <cell r="F897">
            <v>30</v>
          </cell>
        </row>
        <row r="898">
          <cell r="A898">
            <v>37788</v>
          </cell>
          <cell r="B898">
            <v>11</v>
          </cell>
          <cell r="C898" t="str">
            <v>segunda-feira</v>
          </cell>
          <cell r="D898">
            <v>37802</v>
          </cell>
          <cell r="E898">
            <v>20</v>
          </cell>
          <cell r="F898">
            <v>30</v>
          </cell>
        </row>
        <row r="899">
          <cell r="A899">
            <v>37789</v>
          </cell>
          <cell r="B899">
            <v>12</v>
          </cell>
          <cell r="C899" t="str">
            <v>terça-feira</v>
          </cell>
          <cell r="D899">
            <v>37802</v>
          </cell>
          <cell r="E899">
            <v>20</v>
          </cell>
          <cell r="F899">
            <v>30</v>
          </cell>
        </row>
        <row r="900">
          <cell r="A900">
            <v>37790</v>
          </cell>
          <cell r="B900">
            <v>13</v>
          </cell>
          <cell r="C900" t="str">
            <v>quarta-feira</v>
          </cell>
          <cell r="D900">
            <v>37802</v>
          </cell>
          <cell r="E900">
            <v>20</v>
          </cell>
          <cell r="F900">
            <v>30</v>
          </cell>
        </row>
        <row r="901">
          <cell r="A901">
            <v>37791</v>
          </cell>
          <cell r="B901">
            <v>13</v>
          </cell>
          <cell r="C901" t="str">
            <v>quinta-feira</v>
          </cell>
          <cell r="D901">
            <v>37802</v>
          </cell>
          <cell r="E901">
            <v>20</v>
          </cell>
          <cell r="F901">
            <v>30</v>
          </cell>
        </row>
        <row r="902">
          <cell r="A902">
            <v>37792</v>
          </cell>
          <cell r="B902">
            <v>14</v>
          </cell>
          <cell r="C902" t="str">
            <v>sexta-feira</v>
          </cell>
          <cell r="D902">
            <v>37802</v>
          </cell>
          <cell r="E902">
            <v>20</v>
          </cell>
          <cell r="F902">
            <v>30</v>
          </cell>
        </row>
        <row r="903">
          <cell r="A903">
            <v>37793</v>
          </cell>
          <cell r="B903">
            <v>14</v>
          </cell>
          <cell r="C903" t="str">
            <v>sábado</v>
          </cell>
          <cell r="D903">
            <v>37802</v>
          </cell>
          <cell r="E903">
            <v>20</v>
          </cell>
          <cell r="F903">
            <v>30</v>
          </cell>
        </row>
        <row r="904">
          <cell r="A904">
            <v>37794</v>
          </cell>
          <cell r="B904">
            <v>14</v>
          </cell>
          <cell r="C904" t="str">
            <v>domingo</v>
          </cell>
          <cell r="D904">
            <v>37802</v>
          </cell>
          <cell r="E904">
            <v>20</v>
          </cell>
          <cell r="F904">
            <v>30</v>
          </cell>
        </row>
        <row r="905">
          <cell r="A905">
            <v>37795</v>
          </cell>
          <cell r="B905">
            <v>15</v>
          </cell>
          <cell r="C905" t="str">
            <v>segunda-feira</v>
          </cell>
          <cell r="D905">
            <v>37802</v>
          </cell>
          <cell r="E905">
            <v>20</v>
          </cell>
          <cell r="F905">
            <v>30</v>
          </cell>
        </row>
        <row r="906">
          <cell r="A906">
            <v>37796</v>
          </cell>
          <cell r="B906">
            <v>16</v>
          </cell>
          <cell r="C906" t="str">
            <v>terça-feira</v>
          </cell>
          <cell r="D906">
            <v>37802</v>
          </cell>
          <cell r="E906">
            <v>20</v>
          </cell>
          <cell r="F906">
            <v>30</v>
          </cell>
        </row>
        <row r="907">
          <cell r="A907">
            <v>37797</v>
          </cell>
          <cell r="B907">
            <v>17</v>
          </cell>
          <cell r="C907" t="str">
            <v>quarta-feira</v>
          </cell>
          <cell r="D907">
            <v>37802</v>
          </cell>
          <cell r="E907">
            <v>20</v>
          </cell>
          <cell r="F907">
            <v>30</v>
          </cell>
        </row>
        <row r="908">
          <cell r="A908">
            <v>37798</v>
          </cell>
          <cell r="B908">
            <v>18</v>
          </cell>
          <cell r="C908" t="str">
            <v>quinta-feira</v>
          </cell>
          <cell r="D908">
            <v>37802</v>
          </cell>
          <cell r="E908">
            <v>20</v>
          </cell>
          <cell r="F908">
            <v>30</v>
          </cell>
        </row>
        <row r="909">
          <cell r="A909">
            <v>37799</v>
          </cell>
          <cell r="B909">
            <v>19</v>
          </cell>
          <cell r="C909" t="str">
            <v>sexta-feira</v>
          </cell>
          <cell r="D909">
            <v>37802</v>
          </cell>
          <cell r="E909">
            <v>20</v>
          </cell>
          <cell r="F909">
            <v>30</v>
          </cell>
        </row>
        <row r="910">
          <cell r="A910">
            <v>37800</v>
          </cell>
          <cell r="B910">
            <v>19</v>
          </cell>
          <cell r="C910" t="str">
            <v>sábado</v>
          </cell>
          <cell r="D910">
            <v>37802</v>
          </cell>
          <cell r="E910">
            <v>20</v>
          </cell>
          <cell r="F910">
            <v>30</v>
          </cell>
        </row>
        <row r="911">
          <cell r="A911">
            <v>37801</v>
          </cell>
          <cell r="B911">
            <v>19</v>
          </cell>
          <cell r="C911" t="str">
            <v>domingo</v>
          </cell>
          <cell r="D911">
            <v>37802</v>
          </cell>
          <cell r="E911">
            <v>20</v>
          </cell>
          <cell r="F911">
            <v>30</v>
          </cell>
        </row>
        <row r="912">
          <cell r="A912">
            <v>37802</v>
          </cell>
          <cell r="B912">
            <v>20</v>
          </cell>
          <cell r="C912" t="str">
            <v>segunda-feira</v>
          </cell>
          <cell r="D912">
            <v>37802</v>
          </cell>
          <cell r="E912">
            <v>20</v>
          </cell>
          <cell r="F912">
            <v>30</v>
          </cell>
        </row>
        <row r="913">
          <cell r="A913">
            <v>37803</v>
          </cell>
          <cell r="B913">
            <v>1</v>
          </cell>
          <cell r="C913" t="str">
            <v>terça-feira</v>
          </cell>
          <cell r="D913">
            <v>37833</v>
          </cell>
          <cell r="E913">
            <v>23</v>
          </cell>
          <cell r="F913">
            <v>31</v>
          </cell>
        </row>
        <row r="914">
          <cell r="A914">
            <v>37804</v>
          </cell>
          <cell r="B914">
            <v>2</v>
          </cell>
          <cell r="C914" t="str">
            <v>quarta-feira</v>
          </cell>
          <cell r="D914">
            <v>37833</v>
          </cell>
          <cell r="E914">
            <v>23</v>
          </cell>
          <cell r="F914">
            <v>31</v>
          </cell>
        </row>
        <row r="915">
          <cell r="A915">
            <v>37805</v>
          </cell>
          <cell r="B915">
            <v>3</v>
          </cell>
          <cell r="C915" t="str">
            <v>quinta-feira</v>
          </cell>
          <cell r="D915">
            <v>37833</v>
          </cell>
          <cell r="E915">
            <v>23</v>
          </cell>
          <cell r="F915">
            <v>31</v>
          </cell>
        </row>
        <row r="916">
          <cell r="A916">
            <v>37806</v>
          </cell>
          <cell r="B916">
            <v>4</v>
          </cell>
          <cell r="C916" t="str">
            <v>sexta-feira</v>
          </cell>
          <cell r="D916">
            <v>37833</v>
          </cell>
          <cell r="E916">
            <v>23</v>
          </cell>
          <cell r="F916">
            <v>31</v>
          </cell>
        </row>
        <row r="917">
          <cell r="A917">
            <v>37807</v>
          </cell>
          <cell r="B917">
            <v>4</v>
          </cell>
          <cell r="C917" t="str">
            <v>sábado</v>
          </cell>
          <cell r="D917">
            <v>37833</v>
          </cell>
          <cell r="E917">
            <v>23</v>
          </cell>
          <cell r="F917">
            <v>31</v>
          </cell>
        </row>
        <row r="918">
          <cell r="A918">
            <v>37808</v>
          </cell>
          <cell r="B918">
            <v>4</v>
          </cell>
          <cell r="C918" t="str">
            <v>domingo</v>
          </cell>
          <cell r="D918">
            <v>37833</v>
          </cell>
          <cell r="E918">
            <v>23</v>
          </cell>
          <cell r="F918">
            <v>31</v>
          </cell>
        </row>
        <row r="919">
          <cell r="A919">
            <v>37809</v>
          </cell>
          <cell r="B919">
            <v>5</v>
          </cell>
          <cell r="C919" t="str">
            <v>segunda-feira</v>
          </cell>
          <cell r="D919">
            <v>37833</v>
          </cell>
          <cell r="E919">
            <v>23</v>
          </cell>
          <cell r="F919">
            <v>31</v>
          </cell>
        </row>
        <row r="920">
          <cell r="A920">
            <v>37810</v>
          </cell>
          <cell r="B920">
            <v>6</v>
          </cell>
          <cell r="C920" t="str">
            <v>terça-feira</v>
          </cell>
          <cell r="D920">
            <v>37833</v>
          </cell>
          <cell r="E920">
            <v>23</v>
          </cell>
          <cell r="F920">
            <v>31</v>
          </cell>
        </row>
        <row r="921">
          <cell r="A921">
            <v>37811</v>
          </cell>
          <cell r="B921">
            <v>7</v>
          </cell>
          <cell r="C921" t="str">
            <v>quarta-feira</v>
          </cell>
          <cell r="D921">
            <v>37833</v>
          </cell>
          <cell r="E921">
            <v>23</v>
          </cell>
          <cell r="F921">
            <v>31</v>
          </cell>
        </row>
        <row r="922">
          <cell r="A922">
            <v>37812</v>
          </cell>
          <cell r="B922">
            <v>8</v>
          </cell>
          <cell r="C922" t="str">
            <v>quinta-feira</v>
          </cell>
          <cell r="D922">
            <v>37833</v>
          </cell>
          <cell r="E922">
            <v>23</v>
          </cell>
          <cell r="F922">
            <v>31</v>
          </cell>
        </row>
        <row r="923">
          <cell r="A923">
            <v>37813</v>
          </cell>
          <cell r="B923">
            <v>9</v>
          </cell>
          <cell r="C923" t="str">
            <v>sexta-feira</v>
          </cell>
          <cell r="D923">
            <v>37833</v>
          </cell>
          <cell r="E923">
            <v>23</v>
          </cell>
          <cell r="F923">
            <v>31</v>
          </cell>
        </row>
        <row r="924">
          <cell r="A924">
            <v>37814</v>
          </cell>
          <cell r="B924">
            <v>9</v>
          </cell>
          <cell r="C924" t="str">
            <v>sábado</v>
          </cell>
          <cell r="D924">
            <v>37833</v>
          </cell>
          <cell r="E924">
            <v>23</v>
          </cell>
          <cell r="F924">
            <v>31</v>
          </cell>
        </row>
        <row r="925">
          <cell r="A925">
            <v>37815</v>
          </cell>
          <cell r="B925">
            <v>9</v>
          </cell>
          <cell r="C925" t="str">
            <v>domingo</v>
          </cell>
          <cell r="D925">
            <v>37833</v>
          </cell>
          <cell r="E925">
            <v>23</v>
          </cell>
          <cell r="F925">
            <v>31</v>
          </cell>
        </row>
        <row r="926">
          <cell r="A926">
            <v>37816</v>
          </cell>
          <cell r="B926">
            <v>10</v>
          </cell>
          <cell r="C926" t="str">
            <v>segunda-feira</v>
          </cell>
          <cell r="D926">
            <v>37833</v>
          </cell>
          <cell r="E926">
            <v>23</v>
          </cell>
          <cell r="F926">
            <v>31</v>
          </cell>
        </row>
        <row r="927">
          <cell r="A927">
            <v>37817</v>
          </cell>
          <cell r="B927">
            <v>11</v>
          </cell>
          <cell r="C927" t="str">
            <v>terça-feira</v>
          </cell>
          <cell r="D927">
            <v>37833</v>
          </cell>
          <cell r="E927">
            <v>23</v>
          </cell>
          <cell r="F927">
            <v>31</v>
          </cell>
        </row>
        <row r="928">
          <cell r="A928">
            <v>37818</v>
          </cell>
          <cell r="B928">
            <v>12</v>
          </cell>
          <cell r="C928" t="str">
            <v>quarta-feira</v>
          </cell>
          <cell r="D928">
            <v>37833</v>
          </cell>
          <cell r="E928">
            <v>23</v>
          </cell>
          <cell r="F928">
            <v>31</v>
          </cell>
        </row>
        <row r="929">
          <cell r="A929">
            <v>37819</v>
          </cell>
          <cell r="B929">
            <v>13</v>
          </cell>
          <cell r="C929" t="str">
            <v>quinta-feira</v>
          </cell>
          <cell r="D929">
            <v>37833</v>
          </cell>
          <cell r="E929">
            <v>23</v>
          </cell>
          <cell r="F929">
            <v>31</v>
          </cell>
        </row>
        <row r="930">
          <cell r="A930">
            <v>37820</v>
          </cell>
          <cell r="B930">
            <v>14</v>
          </cell>
          <cell r="C930" t="str">
            <v>sexta-feira</v>
          </cell>
          <cell r="D930">
            <v>37833</v>
          </cell>
          <cell r="E930">
            <v>23</v>
          </cell>
          <cell r="F930">
            <v>31</v>
          </cell>
        </row>
        <row r="931">
          <cell r="A931">
            <v>37821</v>
          </cell>
          <cell r="B931">
            <v>14</v>
          </cell>
          <cell r="C931" t="str">
            <v>sábado</v>
          </cell>
          <cell r="D931">
            <v>37833</v>
          </cell>
          <cell r="E931">
            <v>23</v>
          </cell>
          <cell r="F931">
            <v>31</v>
          </cell>
        </row>
        <row r="932">
          <cell r="A932">
            <v>37822</v>
          </cell>
          <cell r="B932">
            <v>14</v>
          </cell>
          <cell r="C932" t="str">
            <v>domingo</v>
          </cell>
          <cell r="D932">
            <v>37833</v>
          </cell>
          <cell r="E932">
            <v>23</v>
          </cell>
          <cell r="F932">
            <v>31</v>
          </cell>
        </row>
        <row r="933">
          <cell r="A933">
            <v>37823</v>
          </cell>
          <cell r="B933">
            <v>15</v>
          </cell>
          <cell r="C933" t="str">
            <v>segunda-feira</v>
          </cell>
          <cell r="D933">
            <v>37833</v>
          </cell>
          <cell r="E933">
            <v>23</v>
          </cell>
          <cell r="F933">
            <v>31</v>
          </cell>
        </row>
        <row r="934">
          <cell r="A934">
            <v>37824</v>
          </cell>
          <cell r="B934">
            <v>16</v>
          </cell>
          <cell r="C934" t="str">
            <v>terça-feira</v>
          </cell>
          <cell r="D934">
            <v>37833</v>
          </cell>
          <cell r="E934">
            <v>23</v>
          </cell>
          <cell r="F934">
            <v>31</v>
          </cell>
        </row>
        <row r="935">
          <cell r="A935">
            <v>37825</v>
          </cell>
          <cell r="B935">
            <v>17</v>
          </cell>
          <cell r="C935" t="str">
            <v>quarta-feira</v>
          </cell>
          <cell r="D935">
            <v>37833</v>
          </cell>
          <cell r="E935">
            <v>23</v>
          </cell>
          <cell r="F935">
            <v>31</v>
          </cell>
        </row>
        <row r="936">
          <cell r="A936">
            <v>37826</v>
          </cell>
          <cell r="B936">
            <v>18</v>
          </cell>
          <cell r="C936" t="str">
            <v>quinta-feira</v>
          </cell>
          <cell r="D936">
            <v>37833</v>
          </cell>
          <cell r="E936">
            <v>23</v>
          </cell>
          <cell r="F936">
            <v>31</v>
          </cell>
        </row>
        <row r="937">
          <cell r="A937">
            <v>37827</v>
          </cell>
          <cell r="B937">
            <v>19</v>
          </cell>
          <cell r="C937" t="str">
            <v>sexta-feira</v>
          </cell>
          <cell r="D937">
            <v>37833</v>
          </cell>
          <cell r="E937">
            <v>23</v>
          </cell>
          <cell r="F937">
            <v>31</v>
          </cell>
        </row>
        <row r="938">
          <cell r="A938">
            <v>37828</v>
          </cell>
          <cell r="B938">
            <v>19</v>
          </cell>
          <cell r="C938" t="str">
            <v>sábado</v>
          </cell>
          <cell r="D938">
            <v>37833</v>
          </cell>
          <cell r="E938">
            <v>23</v>
          </cell>
          <cell r="F938">
            <v>31</v>
          </cell>
        </row>
        <row r="939">
          <cell r="A939">
            <v>37829</v>
          </cell>
          <cell r="B939">
            <v>19</v>
          </cell>
          <cell r="C939" t="str">
            <v>domingo</v>
          </cell>
          <cell r="D939">
            <v>37833</v>
          </cell>
          <cell r="E939">
            <v>23</v>
          </cell>
          <cell r="F939">
            <v>31</v>
          </cell>
        </row>
        <row r="940">
          <cell r="A940">
            <v>37830</v>
          </cell>
          <cell r="B940">
            <v>20</v>
          </cell>
          <cell r="C940" t="str">
            <v>segunda-feira</v>
          </cell>
          <cell r="D940">
            <v>37833</v>
          </cell>
          <cell r="E940">
            <v>23</v>
          </cell>
          <cell r="F940">
            <v>31</v>
          </cell>
        </row>
        <row r="941">
          <cell r="A941">
            <v>37831</v>
          </cell>
          <cell r="B941">
            <v>21</v>
          </cell>
          <cell r="C941" t="str">
            <v>terça-feira</v>
          </cell>
          <cell r="D941">
            <v>37833</v>
          </cell>
          <cell r="E941">
            <v>23</v>
          </cell>
          <cell r="F941">
            <v>31</v>
          </cell>
        </row>
        <row r="942">
          <cell r="A942">
            <v>37832</v>
          </cell>
          <cell r="B942">
            <v>22</v>
          </cell>
          <cell r="C942" t="str">
            <v>quarta-feira</v>
          </cell>
          <cell r="D942">
            <v>37833</v>
          </cell>
          <cell r="E942">
            <v>23</v>
          </cell>
          <cell r="F942">
            <v>31</v>
          </cell>
        </row>
        <row r="943">
          <cell r="A943">
            <v>37833</v>
          </cell>
          <cell r="B943">
            <v>23</v>
          </cell>
          <cell r="C943" t="str">
            <v>quinta-feira</v>
          </cell>
          <cell r="D943">
            <v>37833</v>
          </cell>
          <cell r="E943">
            <v>23</v>
          </cell>
          <cell r="F943">
            <v>31</v>
          </cell>
        </row>
        <row r="944">
          <cell r="A944">
            <v>37834</v>
          </cell>
          <cell r="B944">
            <v>1</v>
          </cell>
          <cell r="C944" t="str">
            <v>sexta-feira</v>
          </cell>
          <cell r="D944">
            <v>37864</v>
          </cell>
          <cell r="E944">
            <v>21</v>
          </cell>
          <cell r="F944">
            <v>31</v>
          </cell>
        </row>
        <row r="945">
          <cell r="A945">
            <v>37835</v>
          </cell>
          <cell r="B945">
            <v>1</v>
          </cell>
          <cell r="C945" t="str">
            <v>sábado</v>
          </cell>
          <cell r="D945">
            <v>37864</v>
          </cell>
          <cell r="E945">
            <v>21</v>
          </cell>
          <cell r="F945">
            <v>31</v>
          </cell>
        </row>
        <row r="946">
          <cell r="A946">
            <v>37836</v>
          </cell>
          <cell r="B946">
            <v>1</v>
          </cell>
          <cell r="C946" t="str">
            <v>domingo</v>
          </cell>
          <cell r="D946">
            <v>37864</v>
          </cell>
          <cell r="E946">
            <v>21</v>
          </cell>
          <cell r="F946">
            <v>31</v>
          </cell>
        </row>
        <row r="947">
          <cell r="A947">
            <v>37837</v>
          </cell>
          <cell r="B947">
            <v>2</v>
          </cell>
          <cell r="C947" t="str">
            <v>segunda-feira</v>
          </cell>
          <cell r="D947">
            <v>37864</v>
          </cell>
          <cell r="E947">
            <v>21</v>
          </cell>
          <cell r="F947">
            <v>31</v>
          </cell>
        </row>
        <row r="948">
          <cell r="A948">
            <v>37838</v>
          </cell>
          <cell r="B948">
            <v>3</v>
          </cell>
          <cell r="C948" t="str">
            <v>terça-feira</v>
          </cell>
          <cell r="D948">
            <v>37864</v>
          </cell>
          <cell r="E948">
            <v>21</v>
          </cell>
          <cell r="F948">
            <v>31</v>
          </cell>
        </row>
        <row r="949">
          <cell r="A949">
            <v>37839</v>
          </cell>
          <cell r="B949">
            <v>4</v>
          </cell>
          <cell r="C949" t="str">
            <v>quarta-feira</v>
          </cell>
          <cell r="D949">
            <v>37864</v>
          </cell>
          <cell r="E949">
            <v>21</v>
          </cell>
          <cell r="F949">
            <v>31</v>
          </cell>
        </row>
        <row r="950">
          <cell r="A950">
            <v>37840</v>
          </cell>
          <cell r="B950">
            <v>5</v>
          </cell>
          <cell r="C950" t="str">
            <v>quinta-feira</v>
          </cell>
          <cell r="D950">
            <v>37864</v>
          </cell>
          <cell r="E950">
            <v>21</v>
          </cell>
          <cell r="F950">
            <v>31</v>
          </cell>
        </row>
        <row r="951">
          <cell r="A951">
            <v>37841</v>
          </cell>
          <cell r="B951">
            <v>6</v>
          </cell>
          <cell r="C951" t="str">
            <v>sexta-feira</v>
          </cell>
          <cell r="D951">
            <v>37864</v>
          </cell>
          <cell r="E951">
            <v>21</v>
          </cell>
          <cell r="F951">
            <v>31</v>
          </cell>
        </row>
        <row r="952">
          <cell r="A952">
            <v>37842</v>
          </cell>
          <cell r="B952">
            <v>6</v>
          </cell>
          <cell r="C952" t="str">
            <v>sábado</v>
          </cell>
          <cell r="D952">
            <v>37864</v>
          </cell>
          <cell r="E952">
            <v>21</v>
          </cell>
          <cell r="F952">
            <v>31</v>
          </cell>
        </row>
        <row r="953">
          <cell r="A953">
            <v>37843</v>
          </cell>
          <cell r="B953">
            <v>6</v>
          </cell>
          <cell r="C953" t="str">
            <v>domingo</v>
          </cell>
          <cell r="D953">
            <v>37864</v>
          </cell>
          <cell r="E953">
            <v>21</v>
          </cell>
          <cell r="F953">
            <v>31</v>
          </cell>
        </row>
        <row r="954">
          <cell r="A954">
            <v>37844</v>
          </cell>
          <cell r="B954">
            <v>7</v>
          </cell>
          <cell r="C954" t="str">
            <v>segunda-feira</v>
          </cell>
          <cell r="D954">
            <v>37864</v>
          </cell>
          <cell r="E954">
            <v>21</v>
          </cell>
          <cell r="F954">
            <v>31</v>
          </cell>
        </row>
        <row r="955">
          <cell r="A955">
            <v>37845</v>
          </cell>
          <cell r="B955">
            <v>8</v>
          </cell>
          <cell r="C955" t="str">
            <v>terça-feira</v>
          </cell>
          <cell r="D955">
            <v>37864</v>
          </cell>
          <cell r="E955">
            <v>21</v>
          </cell>
          <cell r="F955">
            <v>31</v>
          </cell>
        </row>
        <row r="956">
          <cell r="A956">
            <v>37846</v>
          </cell>
          <cell r="B956">
            <v>9</v>
          </cell>
          <cell r="C956" t="str">
            <v>quarta-feira</v>
          </cell>
          <cell r="D956">
            <v>37864</v>
          </cell>
          <cell r="E956">
            <v>21</v>
          </cell>
          <cell r="F956">
            <v>31</v>
          </cell>
        </row>
        <row r="957">
          <cell r="A957">
            <v>37847</v>
          </cell>
          <cell r="B957">
            <v>10</v>
          </cell>
          <cell r="C957" t="str">
            <v>quinta-feira</v>
          </cell>
          <cell r="D957">
            <v>37864</v>
          </cell>
          <cell r="E957">
            <v>21</v>
          </cell>
          <cell r="F957">
            <v>31</v>
          </cell>
        </row>
        <row r="958">
          <cell r="A958">
            <v>37848</v>
          </cell>
          <cell r="B958">
            <v>11</v>
          </cell>
          <cell r="C958" t="str">
            <v>sexta-feira</v>
          </cell>
          <cell r="D958">
            <v>37864</v>
          </cell>
          <cell r="E958">
            <v>21</v>
          </cell>
          <cell r="F958">
            <v>31</v>
          </cell>
        </row>
        <row r="959">
          <cell r="A959">
            <v>37849</v>
          </cell>
          <cell r="B959">
            <v>11</v>
          </cell>
          <cell r="C959" t="str">
            <v>sábado</v>
          </cell>
          <cell r="D959">
            <v>37864</v>
          </cell>
          <cell r="E959">
            <v>21</v>
          </cell>
          <cell r="F959">
            <v>31</v>
          </cell>
        </row>
        <row r="960">
          <cell r="A960">
            <v>37850</v>
          </cell>
          <cell r="B960">
            <v>11</v>
          </cell>
          <cell r="C960" t="str">
            <v>domingo</v>
          </cell>
          <cell r="D960">
            <v>37864</v>
          </cell>
          <cell r="E960">
            <v>21</v>
          </cell>
          <cell r="F960">
            <v>31</v>
          </cell>
        </row>
        <row r="961">
          <cell r="A961">
            <v>37851</v>
          </cell>
          <cell r="B961">
            <v>12</v>
          </cell>
          <cell r="C961" t="str">
            <v>segunda-feira</v>
          </cell>
          <cell r="D961">
            <v>37864</v>
          </cell>
          <cell r="E961">
            <v>21</v>
          </cell>
          <cell r="F961">
            <v>31</v>
          </cell>
        </row>
        <row r="962">
          <cell r="A962">
            <v>37852</v>
          </cell>
          <cell r="B962">
            <v>13</v>
          </cell>
          <cell r="C962" t="str">
            <v>terça-feira</v>
          </cell>
          <cell r="D962">
            <v>37864</v>
          </cell>
          <cell r="E962">
            <v>21</v>
          </cell>
          <cell r="F962">
            <v>31</v>
          </cell>
        </row>
        <row r="963">
          <cell r="A963">
            <v>37853</v>
          </cell>
          <cell r="B963">
            <v>14</v>
          </cell>
          <cell r="C963" t="str">
            <v>quarta-feira</v>
          </cell>
          <cell r="D963">
            <v>37864</v>
          </cell>
          <cell r="E963">
            <v>21</v>
          </cell>
          <cell r="F963">
            <v>31</v>
          </cell>
        </row>
        <row r="964">
          <cell r="A964">
            <v>37854</v>
          </cell>
          <cell r="B964">
            <v>15</v>
          </cell>
          <cell r="C964" t="str">
            <v>quinta-feira</v>
          </cell>
          <cell r="D964">
            <v>37864</v>
          </cell>
          <cell r="E964">
            <v>21</v>
          </cell>
          <cell r="F964">
            <v>31</v>
          </cell>
        </row>
        <row r="965">
          <cell r="A965">
            <v>37855</v>
          </cell>
          <cell r="B965">
            <v>16</v>
          </cell>
          <cell r="C965" t="str">
            <v>sexta-feira</v>
          </cell>
          <cell r="D965">
            <v>37864</v>
          </cell>
          <cell r="E965">
            <v>21</v>
          </cell>
          <cell r="F965">
            <v>31</v>
          </cell>
        </row>
        <row r="966">
          <cell r="A966">
            <v>37856</v>
          </cell>
          <cell r="B966">
            <v>16</v>
          </cell>
          <cell r="C966" t="str">
            <v>sábado</v>
          </cell>
          <cell r="D966">
            <v>37864</v>
          </cell>
          <cell r="E966">
            <v>21</v>
          </cell>
          <cell r="F966">
            <v>31</v>
          </cell>
        </row>
        <row r="967">
          <cell r="A967">
            <v>37857</v>
          </cell>
          <cell r="B967">
            <v>16</v>
          </cell>
          <cell r="C967" t="str">
            <v>domingo</v>
          </cell>
          <cell r="D967">
            <v>37864</v>
          </cell>
          <cell r="E967">
            <v>21</v>
          </cell>
          <cell r="F967">
            <v>31</v>
          </cell>
        </row>
        <row r="968">
          <cell r="A968">
            <v>37858</v>
          </cell>
          <cell r="B968">
            <v>17</v>
          </cell>
          <cell r="C968" t="str">
            <v>segunda-feira</v>
          </cell>
          <cell r="D968">
            <v>37864</v>
          </cell>
          <cell r="E968">
            <v>21</v>
          </cell>
          <cell r="F968">
            <v>31</v>
          </cell>
        </row>
        <row r="969">
          <cell r="A969">
            <v>37859</v>
          </cell>
          <cell r="B969">
            <v>18</v>
          </cell>
          <cell r="C969" t="str">
            <v>terça-feira</v>
          </cell>
          <cell r="D969">
            <v>37864</v>
          </cell>
          <cell r="E969">
            <v>21</v>
          </cell>
          <cell r="F969">
            <v>31</v>
          </cell>
        </row>
        <row r="970">
          <cell r="A970">
            <v>37860</v>
          </cell>
          <cell r="B970">
            <v>19</v>
          </cell>
          <cell r="C970" t="str">
            <v>quarta-feira</v>
          </cell>
          <cell r="D970">
            <v>37864</v>
          </cell>
          <cell r="E970">
            <v>21</v>
          </cell>
          <cell r="F970">
            <v>31</v>
          </cell>
        </row>
        <row r="971">
          <cell r="A971">
            <v>37861</v>
          </cell>
          <cell r="B971">
            <v>20</v>
          </cell>
          <cell r="C971" t="str">
            <v>quinta-feira</v>
          </cell>
          <cell r="D971">
            <v>37864</v>
          </cell>
          <cell r="E971">
            <v>21</v>
          </cell>
          <cell r="F971">
            <v>31</v>
          </cell>
        </row>
        <row r="972">
          <cell r="A972">
            <v>37862</v>
          </cell>
          <cell r="B972">
            <v>21</v>
          </cell>
          <cell r="C972" t="str">
            <v>sexta-feira</v>
          </cell>
          <cell r="D972">
            <v>37864</v>
          </cell>
          <cell r="E972">
            <v>21</v>
          </cell>
          <cell r="F972">
            <v>31</v>
          </cell>
        </row>
        <row r="973">
          <cell r="A973">
            <v>37863</v>
          </cell>
          <cell r="B973">
            <v>21</v>
          </cell>
          <cell r="C973" t="str">
            <v>sábado</v>
          </cell>
          <cell r="D973">
            <v>37864</v>
          </cell>
          <cell r="E973">
            <v>21</v>
          </cell>
          <cell r="F973">
            <v>31</v>
          </cell>
        </row>
        <row r="974">
          <cell r="A974">
            <v>37864</v>
          </cell>
          <cell r="B974">
            <v>21</v>
          </cell>
          <cell r="C974" t="str">
            <v>domingo</v>
          </cell>
          <cell r="D974">
            <v>37864</v>
          </cell>
          <cell r="E974">
            <v>21</v>
          </cell>
          <cell r="F974">
            <v>31</v>
          </cell>
        </row>
        <row r="975">
          <cell r="A975">
            <v>37865</v>
          </cell>
          <cell r="B975">
            <v>1</v>
          </cell>
          <cell r="C975" t="str">
            <v>segunda-feira</v>
          </cell>
          <cell r="D975">
            <v>37894</v>
          </cell>
          <cell r="E975">
            <v>22</v>
          </cell>
          <cell r="F975">
            <v>30</v>
          </cell>
        </row>
        <row r="976">
          <cell r="A976">
            <v>37866</v>
          </cell>
          <cell r="B976">
            <v>2</v>
          </cell>
          <cell r="C976" t="str">
            <v>terça-feira</v>
          </cell>
          <cell r="D976">
            <v>37894</v>
          </cell>
          <cell r="E976">
            <v>22</v>
          </cell>
          <cell r="F976">
            <v>30</v>
          </cell>
        </row>
        <row r="977">
          <cell r="A977">
            <v>37867</v>
          </cell>
          <cell r="B977">
            <v>3</v>
          </cell>
          <cell r="C977" t="str">
            <v>quarta-feira</v>
          </cell>
          <cell r="D977">
            <v>37894</v>
          </cell>
          <cell r="E977">
            <v>22</v>
          </cell>
          <cell r="F977">
            <v>30</v>
          </cell>
        </row>
        <row r="978">
          <cell r="A978">
            <v>37868</v>
          </cell>
          <cell r="B978">
            <v>4</v>
          </cell>
          <cell r="C978" t="str">
            <v>quinta-feira</v>
          </cell>
          <cell r="D978">
            <v>37894</v>
          </cell>
          <cell r="E978">
            <v>22</v>
          </cell>
          <cell r="F978">
            <v>30</v>
          </cell>
        </row>
        <row r="979">
          <cell r="A979">
            <v>37869</v>
          </cell>
          <cell r="B979">
            <v>5</v>
          </cell>
          <cell r="C979" t="str">
            <v>sexta-feira</v>
          </cell>
          <cell r="D979">
            <v>37894</v>
          </cell>
          <cell r="E979">
            <v>22</v>
          </cell>
          <cell r="F979">
            <v>30</v>
          </cell>
        </row>
        <row r="980">
          <cell r="A980">
            <v>37870</v>
          </cell>
          <cell r="B980">
            <v>5</v>
          </cell>
          <cell r="C980" t="str">
            <v>sábado</v>
          </cell>
          <cell r="D980">
            <v>37894</v>
          </cell>
          <cell r="E980">
            <v>22</v>
          </cell>
          <cell r="F980">
            <v>30</v>
          </cell>
        </row>
        <row r="981">
          <cell r="A981">
            <v>37871</v>
          </cell>
          <cell r="B981">
            <v>5</v>
          </cell>
          <cell r="C981" t="str">
            <v>domingo</v>
          </cell>
          <cell r="D981">
            <v>37894</v>
          </cell>
          <cell r="E981">
            <v>22</v>
          </cell>
          <cell r="F981">
            <v>30</v>
          </cell>
        </row>
        <row r="982">
          <cell r="A982">
            <v>37872</v>
          </cell>
          <cell r="B982">
            <v>6</v>
          </cell>
          <cell r="C982" t="str">
            <v>segunda-feira</v>
          </cell>
          <cell r="D982">
            <v>37894</v>
          </cell>
          <cell r="E982">
            <v>22</v>
          </cell>
          <cell r="F982">
            <v>30</v>
          </cell>
        </row>
        <row r="983">
          <cell r="A983">
            <v>37873</v>
          </cell>
          <cell r="B983">
            <v>7</v>
          </cell>
          <cell r="C983" t="str">
            <v>terça-feira</v>
          </cell>
          <cell r="D983">
            <v>37894</v>
          </cell>
          <cell r="E983">
            <v>22</v>
          </cell>
          <cell r="F983">
            <v>30</v>
          </cell>
        </row>
        <row r="984">
          <cell r="A984">
            <v>37874</v>
          </cell>
          <cell r="B984">
            <v>8</v>
          </cell>
          <cell r="C984" t="str">
            <v>quarta-feira</v>
          </cell>
          <cell r="D984">
            <v>37894</v>
          </cell>
          <cell r="E984">
            <v>22</v>
          </cell>
          <cell r="F984">
            <v>30</v>
          </cell>
        </row>
        <row r="985">
          <cell r="A985">
            <v>37875</v>
          </cell>
          <cell r="B985">
            <v>9</v>
          </cell>
          <cell r="C985" t="str">
            <v>quinta-feira</v>
          </cell>
          <cell r="D985">
            <v>37894</v>
          </cell>
          <cell r="E985">
            <v>22</v>
          </cell>
          <cell r="F985">
            <v>30</v>
          </cell>
        </row>
        <row r="986">
          <cell r="A986">
            <v>37876</v>
          </cell>
          <cell r="B986">
            <v>10</v>
          </cell>
          <cell r="C986" t="str">
            <v>sexta-feira</v>
          </cell>
          <cell r="D986">
            <v>37894</v>
          </cell>
          <cell r="E986">
            <v>22</v>
          </cell>
          <cell r="F986">
            <v>30</v>
          </cell>
        </row>
        <row r="987">
          <cell r="A987">
            <v>37877</v>
          </cell>
          <cell r="B987">
            <v>10</v>
          </cell>
          <cell r="C987" t="str">
            <v>sábado</v>
          </cell>
          <cell r="D987">
            <v>37894</v>
          </cell>
          <cell r="E987">
            <v>22</v>
          </cell>
          <cell r="F987">
            <v>30</v>
          </cell>
        </row>
        <row r="988">
          <cell r="A988">
            <v>37878</v>
          </cell>
          <cell r="B988">
            <v>10</v>
          </cell>
          <cell r="C988" t="str">
            <v>domingo</v>
          </cell>
          <cell r="D988">
            <v>37894</v>
          </cell>
          <cell r="E988">
            <v>22</v>
          </cell>
          <cell r="F988">
            <v>30</v>
          </cell>
        </row>
        <row r="989">
          <cell r="A989">
            <v>37879</v>
          </cell>
          <cell r="B989">
            <v>11</v>
          </cell>
          <cell r="C989" t="str">
            <v>segunda-feira</v>
          </cell>
          <cell r="D989">
            <v>37894</v>
          </cell>
          <cell r="E989">
            <v>22</v>
          </cell>
          <cell r="F989">
            <v>30</v>
          </cell>
        </row>
        <row r="990">
          <cell r="A990">
            <v>37880</v>
          </cell>
          <cell r="B990">
            <v>12</v>
          </cell>
          <cell r="C990" t="str">
            <v>terça-feira</v>
          </cell>
          <cell r="D990">
            <v>37894</v>
          </cell>
          <cell r="E990">
            <v>22</v>
          </cell>
          <cell r="F990">
            <v>30</v>
          </cell>
        </row>
        <row r="991">
          <cell r="A991">
            <v>37881</v>
          </cell>
          <cell r="B991">
            <v>13</v>
          </cell>
          <cell r="C991" t="str">
            <v>quarta-feira</v>
          </cell>
          <cell r="D991">
            <v>37894</v>
          </cell>
          <cell r="E991">
            <v>22</v>
          </cell>
          <cell r="F991">
            <v>30</v>
          </cell>
        </row>
        <row r="992">
          <cell r="A992">
            <v>37882</v>
          </cell>
          <cell r="B992">
            <v>14</v>
          </cell>
          <cell r="C992" t="str">
            <v>quinta-feira</v>
          </cell>
          <cell r="D992">
            <v>37894</v>
          </cell>
          <cell r="E992">
            <v>22</v>
          </cell>
          <cell r="F992">
            <v>30</v>
          </cell>
        </row>
        <row r="993">
          <cell r="A993">
            <v>37883</v>
          </cell>
          <cell r="B993">
            <v>15</v>
          </cell>
          <cell r="C993" t="str">
            <v>sexta-feira</v>
          </cell>
          <cell r="D993">
            <v>37894</v>
          </cell>
          <cell r="E993">
            <v>22</v>
          </cell>
          <cell r="F993">
            <v>30</v>
          </cell>
        </row>
        <row r="994">
          <cell r="A994">
            <v>37884</v>
          </cell>
          <cell r="B994">
            <v>15</v>
          </cell>
          <cell r="C994" t="str">
            <v>sábado</v>
          </cell>
          <cell r="D994">
            <v>37894</v>
          </cell>
          <cell r="E994">
            <v>22</v>
          </cell>
          <cell r="F994">
            <v>30</v>
          </cell>
        </row>
        <row r="995">
          <cell r="A995">
            <v>37885</v>
          </cell>
          <cell r="B995">
            <v>15</v>
          </cell>
          <cell r="C995" t="str">
            <v>domingo</v>
          </cell>
          <cell r="D995">
            <v>37894</v>
          </cell>
          <cell r="E995">
            <v>22</v>
          </cell>
          <cell r="F995">
            <v>30</v>
          </cell>
        </row>
        <row r="996">
          <cell r="A996">
            <v>37886</v>
          </cell>
          <cell r="B996">
            <v>16</v>
          </cell>
          <cell r="C996" t="str">
            <v>segunda-feira</v>
          </cell>
          <cell r="D996">
            <v>37894</v>
          </cell>
          <cell r="E996">
            <v>22</v>
          </cell>
          <cell r="F996">
            <v>30</v>
          </cell>
        </row>
        <row r="997">
          <cell r="A997">
            <v>37887</v>
          </cell>
          <cell r="B997">
            <v>17</v>
          </cell>
          <cell r="C997" t="str">
            <v>terça-feira</v>
          </cell>
          <cell r="D997">
            <v>37894</v>
          </cell>
          <cell r="E997">
            <v>22</v>
          </cell>
          <cell r="F997">
            <v>30</v>
          </cell>
        </row>
        <row r="998">
          <cell r="A998">
            <v>37888</v>
          </cell>
          <cell r="B998">
            <v>18</v>
          </cell>
          <cell r="C998" t="str">
            <v>quarta-feira</v>
          </cell>
          <cell r="D998">
            <v>37894</v>
          </cell>
          <cell r="E998">
            <v>22</v>
          </cell>
          <cell r="F998">
            <v>30</v>
          </cell>
        </row>
        <row r="999">
          <cell r="A999">
            <v>37889</v>
          </cell>
          <cell r="B999">
            <v>19</v>
          </cell>
          <cell r="C999" t="str">
            <v>quinta-feira</v>
          </cell>
          <cell r="D999">
            <v>37894</v>
          </cell>
          <cell r="E999">
            <v>22</v>
          </cell>
          <cell r="F999">
            <v>30</v>
          </cell>
        </row>
        <row r="1000">
          <cell r="A1000">
            <v>37890</v>
          </cell>
          <cell r="B1000">
            <v>20</v>
          </cell>
          <cell r="C1000" t="str">
            <v>sexta-feira</v>
          </cell>
          <cell r="D1000">
            <v>37894</v>
          </cell>
          <cell r="E1000">
            <v>22</v>
          </cell>
          <cell r="F1000">
            <v>30</v>
          </cell>
        </row>
        <row r="1001">
          <cell r="A1001">
            <v>37891</v>
          </cell>
          <cell r="B1001">
            <v>20</v>
          </cell>
          <cell r="C1001" t="str">
            <v>sábado</v>
          </cell>
          <cell r="D1001">
            <v>37894</v>
          </cell>
          <cell r="E1001">
            <v>22</v>
          </cell>
          <cell r="F1001">
            <v>30</v>
          </cell>
        </row>
        <row r="1002">
          <cell r="A1002">
            <v>37892</v>
          </cell>
          <cell r="B1002">
            <v>20</v>
          </cell>
          <cell r="C1002" t="str">
            <v>domingo</v>
          </cell>
          <cell r="D1002">
            <v>37894</v>
          </cell>
          <cell r="E1002">
            <v>22</v>
          </cell>
          <cell r="F1002">
            <v>30</v>
          </cell>
        </row>
        <row r="1003">
          <cell r="A1003">
            <v>37893</v>
          </cell>
          <cell r="B1003">
            <v>21</v>
          </cell>
          <cell r="C1003" t="str">
            <v>segunda-feira</v>
          </cell>
          <cell r="D1003">
            <v>37894</v>
          </cell>
          <cell r="E1003">
            <v>22</v>
          </cell>
          <cell r="F1003">
            <v>30</v>
          </cell>
        </row>
        <row r="1004">
          <cell r="A1004">
            <v>37894</v>
          </cell>
          <cell r="B1004">
            <v>22</v>
          </cell>
          <cell r="C1004" t="str">
            <v>terça-feira</v>
          </cell>
          <cell r="D1004">
            <v>37894</v>
          </cell>
          <cell r="E1004">
            <v>22</v>
          </cell>
          <cell r="F1004">
            <v>30</v>
          </cell>
        </row>
        <row r="1005">
          <cell r="A1005">
            <v>37895</v>
          </cell>
          <cell r="B1005">
            <v>1</v>
          </cell>
          <cell r="C1005" t="str">
            <v>quarta-feira</v>
          </cell>
          <cell r="D1005">
            <v>37925</v>
          </cell>
          <cell r="E1005">
            <v>23</v>
          </cell>
          <cell r="F1005">
            <v>31</v>
          </cell>
        </row>
        <row r="1006">
          <cell r="A1006">
            <v>37896</v>
          </cell>
          <cell r="B1006">
            <v>2</v>
          </cell>
          <cell r="C1006" t="str">
            <v>quinta-feira</v>
          </cell>
          <cell r="D1006">
            <v>37925</v>
          </cell>
          <cell r="E1006">
            <v>23</v>
          </cell>
          <cell r="F1006">
            <v>31</v>
          </cell>
        </row>
        <row r="1007">
          <cell r="A1007">
            <v>37897</v>
          </cell>
          <cell r="B1007">
            <v>3</v>
          </cell>
          <cell r="C1007" t="str">
            <v>sexta-feira</v>
          </cell>
          <cell r="D1007">
            <v>37925</v>
          </cell>
          <cell r="E1007">
            <v>23</v>
          </cell>
          <cell r="F1007">
            <v>31</v>
          </cell>
        </row>
        <row r="1008">
          <cell r="A1008">
            <v>37898</v>
          </cell>
          <cell r="B1008">
            <v>3</v>
          </cell>
          <cell r="C1008" t="str">
            <v>sábado</v>
          </cell>
          <cell r="D1008">
            <v>37925</v>
          </cell>
          <cell r="E1008">
            <v>23</v>
          </cell>
          <cell r="F1008">
            <v>31</v>
          </cell>
        </row>
        <row r="1009">
          <cell r="A1009">
            <v>37899</v>
          </cell>
          <cell r="B1009">
            <v>3</v>
          </cell>
          <cell r="C1009" t="str">
            <v>domingo</v>
          </cell>
          <cell r="D1009">
            <v>37925</v>
          </cell>
          <cell r="E1009">
            <v>23</v>
          </cell>
          <cell r="F1009">
            <v>31</v>
          </cell>
        </row>
        <row r="1010">
          <cell r="A1010">
            <v>37900</v>
          </cell>
          <cell r="B1010">
            <v>4</v>
          </cell>
          <cell r="C1010" t="str">
            <v>segunda-feira</v>
          </cell>
          <cell r="D1010">
            <v>37925</v>
          </cell>
          <cell r="E1010">
            <v>23</v>
          </cell>
          <cell r="F1010">
            <v>31</v>
          </cell>
        </row>
        <row r="1011">
          <cell r="A1011">
            <v>37901</v>
          </cell>
          <cell r="B1011">
            <v>5</v>
          </cell>
          <cell r="C1011" t="str">
            <v>terça-feira</v>
          </cell>
          <cell r="D1011">
            <v>37925</v>
          </cell>
          <cell r="E1011">
            <v>23</v>
          </cell>
          <cell r="F1011">
            <v>31</v>
          </cell>
        </row>
        <row r="1012">
          <cell r="A1012">
            <v>37902</v>
          </cell>
          <cell r="B1012">
            <v>6</v>
          </cell>
          <cell r="C1012" t="str">
            <v>quarta-feira</v>
          </cell>
          <cell r="D1012">
            <v>37925</v>
          </cell>
          <cell r="E1012">
            <v>23</v>
          </cell>
          <cell r="F1012">
            <v>31</v>
          </cell>
        </row>
        <row r="1013">
          <cell r="A1013">
            <v>37903</v>
          </cell>
          <cell r="B1013">
            <v>7</v>
          </cell>
          <cell r="C1013" t="str">
            <v>quinta-feira</v>
          </cell>
          <cell r="D1013">
            <v>37925</v>
          </cell>
          <cell r="E1013">
            <v>23</v>
          </cell>
          <cell r="F1013">
            <v>31</v>
          </cell>
        </row>
        <row r="1014">
          <cell r="A1014">
            <v>37904</v>
          </cell>
          <cell r="B1014">
            <v>8</v>
          </cell>
          <cell r="C1014" t="str">
            <v>sexta-feira</v>
          </cell>
          <cell r="D1014">
            <v>37925</v>
          </cell>
          <cell r="E1014">
            <v>23</v>
          </cell>
          <cell r="F1014">
            <v>31</v>
          </cell>
        </row>
        <row r="1015">
          <cell r="A1015">
            <v>37905</v>
          </cell>
          <cell r="B1015">
            <v>8</v>
          </cell>
          <cell r="C1015" t="str">
            <v>sábado</v>
          </cell>
          <cell r="D1015">
            <v>37925</v>
          </cell>
          <cell r="E1015">
            <v>23</v>
          </cell>
          <cell r="F1015">
            <v>31</v>
          </cell>
        </row>
        <row r="1016">
          <cell r="A1016">
            <v>37906</v>
          </cell>
          <cell r="B1016">
            <v>8</v>
          </cell>
          <cell r="C1016" t="str">
            <v>domingo</v>
          </cell>
          <cell r="D1016">
            <v>37925</v>
          </cell>
          <cell r="E1016">
            <v>23</v>
          </cell>
          <cell r="F1016">
            <v>31</v>
          </cell>
        </row>
        <row r="1017">
          <cell r="A1017">
            <v>37907</v>
          </cell>
          <cell r="B1017">
            <v>9</v>
          </cell>
          <cell r="C1017" t="str">
            <v>segunda-feira</v>
          </cell>
          <cell r="D1017">
            <v>37925</v>
          </cell>
          <cell r="E1017">
            <v>23</v>
          </cell>
          <cell r="F1017">
            <v>31</v>
          </cell>
        </row>
        <row r="1018">
          <cell r="A1018">
            <v>37908</v>
          </cell>
          <cell r="B1018">
            <v>10</v>
          </cell>
          <cell r="C1018" t="str">
            <v>terça-feira</v>
          </cell>
          <cell r="D1018">
            <v>37925</v>
          </cell>
          <cell r="E1018">
            <v>23</v>
          </cell>
          <cell r="F1018">
            <v>31</v>
          </cell>
        </row>
        <row r="1019">
          <cell r="A1019">
            <v>37909</v>
          </cell>
          <cell r="B1019">
            <v>11</v>
          </cell>
          <cell r="C1019" t="str">
            <v>quarta-feira</v>
          </cell>
          <cell r="D1019">
            <v>37925</v>
          </cell>
          <cell r="E1019">
            <v>23</v>
          </cell>
          <cell r="F1019">
            <v>31</v>
          </cell>
        </row>
        <row r="1020">
          <cell r="A1020">
            <v>37910</v>
          </cell>
          <cell r="B1020">
            <v>12</v>
          </cell>
          <cell r="C1020" t="str">
            <v>quinta-feira</v>
          </cell>
          <cell r="D1020">
            <v>37925</v>
          </cell>
          <cell r="E1020">
            <v>23</v>
          </cell>
          <cell r="F1020">
            <v>31</v>
          </cell>
        </row>
        <row r="1021">
          <cell r="A1021">
            <v>37911</v>
          </cell>
          <cell r="B1021">
            <v>13</v>
          </cell>
          <cell r="C1021" t="str">
            <v>sexta-feira</v>
          </cell>
          <cell r="D1021">
            <v>37925</v>
          </cell>
          <cell r="E1021">
            <v>23</v>
          </cell>
          <cell r="F1021">
            <v>31</v>
          </cell>
        </row>
        <row r="1022">
          <cell r="A1022">
            <v>37912</v>
          </cell>
          <cell r="B1022">
            <v>13</v>
          </cell>
          <cell r="C1022" t="str">
            <v>sábado</v>
          </cell>
          <cell r="D1022">
            <v>37925</v>
          </cell>
          <cell r="E1022">
            <v>23</v>
          </cell>
          <cell r="F1022">
            <v>31</v>
          </cell>
        </row>
        <row r="1023">
          <cell r="A1023">
            <v>37913</v>
          </cell>
          <cell r="B1023">
            <v>13</v>
          </cell>
          <cell r="C1023" t="str">
            <v>domingo</v>
          </cell>
          <cell r="D1023">
            <v>37925</v>
          </cell>
          <cell r="E1023">
            <v>23</v>
          </cell>
          <cell r="F1023">
            <v>31</v>
          </cell>
        </row>
        <row r="1024">
          <cell r="A1024">
            <v>37914</v>
          </cell>
          <cell r="B1024">
            <v>14</v>
          </cell>
          <cell r="C1024" t="str">
            <v>segunda-feira</v>
          </cell>
          <cell r="D1024">
            <v>37925</v>
          </cell>
          <cell r="E1024">
            <v>23</v>
          </cell>
          <cell r="F1024">
            <v>31</v>
          </cell>
        </row>
        <row r="1025">
          <cell r="A1025">
            <v>37915</v>
          </cell>
          <cell r="B1025">
            <v>15</v>
          </cell>
          <cell r="C1025" t="str">
            <v>terça-feira</v>
          </cell>
          <cell r="D1025">
            <v>37925</v>
          </cell>
          <cell r="E1025">
            <v>23</v>
          </cell>
          <cell r="F1025">
            <v>31</v>
          </cell>
        </row>
        <row r="1026">
          <cell r="A1026">
            <v>37916</v>
          </cell>
          <cell r="B1026">
            <v>16</v>
          </cell>
          <cell r="C1026" t="str">
            <v>quarta-feira</v>
          </cell>
          <cell r="D1026">
            <v>37925</v>
          </cell>
          <cell r="E1026">
            <v>23</v>
          </cell>
          <cell r="F1026">
            <v>31</v>
          </cell>
        </row>
        <row r="1027">
          <cell r="A1027">
            <v>37917</v>
          </cell>
          <cell r="B1027">
            <v>17</v>
          </cell>
          <cell r="C1027" t="str">
            <v>quinta-feira</v>
          </cell>
          <cell r="D1027">
            <v>37925</v>
          </cell>
          <cell r="E1027">
            <v>23</v>
          </cell>
          <cell r="F1027">
            <v>31</v>
          </cell>
        </row>
        <row r="1028">
          <cell r="A1028">
            <v>37918</v>
          </cell>
          <cell r="B1028">
            <v>18</v>
          </cell>
          <cell r="C1028" t="str">
            <v>sexta-feira</v>
          </cell>
          <cell r="D1028">
            <v>37925</v>
          </cell>
          <cell r="E1028">
            <v>23</v>
          </cell>
          <cell r="F1028">
            <v>31</v>
          </cell>
        </row>
        <row r="1029">
          <cell r="A1029">
            <v>37919</v>
          </cell>
          <cell r="B1029">
            <v>18</v>
          </cell>
          <cell r="C1029" t="str">
            <v>sábado</v>
          </cell>
          <cell r="D1029">
            <v>37925</v>
          </cell>
          <cell r="E1029">
            <v>23</v>
          </cell>
          <cell r="F1029">
            <v>31</v>
          </cell>
        </row>
        <row r="1030">
          <cell r="A1030">
            <v>37920</v>
          </cell>
          <cell r="B1030">
            <v>18</v>
          </cell>
          <cell r="C1030" t="str">
            <v>domingo</v>
          </cell>
          <cell r="D1030">
            <v>37925</v>
          </cell>
          <cell r="E1030">
            <v>23</v>
          </cell>
          <cell r="F1030">
            <v>31</v>
          </cell>
        </row>
        <row r="1031">
          <cell r="A1031">
            <v>37921</v>
          </cell>
          <cell r="B1031">
            <v>19</v>
          </cell>
          <cell r="C1031" t="str">
            <v>segunda-feira</v>
          </cell>
          <cell r="D1031">
            <v>37925</v>
          </cell>
          <cell r="E1031">
            <v>23</v>
          </cell>
          <cell r="F1031">
            <v>31</v>
          </cell>
        </row>
        <row r="1032">
          <cell r="A1032">
            <v>37922</v>
          </cell>
          <cell r="B1032">
            <v>20</v>
          </cell>
          <cell r="C1032" t="str">
            <v>terça-feira</v>
          </cell>
          <cell r="D1032">
            <v>37925</v>
          </cell>
          <cell r="E1032">
            <v>23</v>
          </cell>
          <cell r="F1032">
            <v>31</v>
          </cell>
        </row>
        <row r="1033">
          <cell r="A1033">
            <v>37923</v>
          </cell>
          <cell r="B1033">
            <v>21</v>
          </cell>
          <cell r="C1033" t="str">
            <v>quarta-feira</v>
          </cell>
          <cell r="D1033">
            <v>37925</v>
          </cell>
          <cell r="E1033">
            <v>23</v>
          </cell>
          <cell r="F1033">
            <v>31</v>
          </cell>
        </row>
        <row r="1034">
          <cell r="A1034">
            <v>37924</v>
          </cell>
          <cell r="B1034">
            <v>22</v>
          </cell>
          <cell r="C1034" t="str">
            <v>quinta-feira</v>
          </cell>
          <cell r="D1034">
            <v>37925</v>
          </cell>
          <cell r="E1034">
            <v>23</v>
          </cell>
          <cell r="F1034">
            <v>31</v>
          </cell>
        </row>
        <row r="1035">
          <cell r="A1035">
            <v>37925</v>
          </cell>
          <cell r="B1035">
            <v>23</v>
          </cell>
          <cell r="C1035" t="str">
            <v>sexta-feira</v>
          </cell>
          <cell r="D1035">
            <v>37925</v>
          </cell>
          <cell r="E1035">
            <v>23</v>
          </cell>
          <cell r="F1035">
            <v>31</v>
          </cell>
        </row>
        <row r="1036">
          <cell r="A1036">
            <v>37926</v>
          </cell>
          <cell r="B1036">
            <v>0</v>
          </cell>
          <cell r="C1036" t="str">
            <v>sábado</v>
          </cell>
          <cell r="D1036">
            <v>37955</v>
          </cell>
          <cell r="E1036">
            <v>20</v>
          </cell>
          <cell r="F1036">
            <v>30</v>
          </cell>
        </row>
        <row r="1037">
          <cell r="A1037">
            <v>37927</v>
          </cell>
          <cell r="B1037">
            <v>0</v>
          </cell>
          <cell r="C1037" t="str">
            <v>domingo</v>
          </cell>
          <cell r="D1037">
            <v>37955</v>
          </cell>
          <cell r="E1037">
            <v>20</v>
          </cell>
          <cell r="F1037">
            <v>30</v>
          </cell>
        </row>
        <row r="1038">
          <cell r="A1038">
            <v>37928</v>
          </cell>
          <cell r="B1038">
            <v>1</v>
          </cell>
          <cell r="C1038" t="str">
            <v>segunda-feira</v>
          </cell>
          <cell r="D1038">
            <v>37955</v>
          </cell>
          <cell r="E1038">
            <v>20</v>
          </cell>
          <cell r="F1038">
            <v>30</v>
          </cell>
        </row>
        <row r="1039">
          <cell r="A1039">
            <v>37929</v>
          </cell>
          <cell r="B1039">
            <v>2</v>
          </cell>
          <cell r="C1039" t="str">
            <v>terça-feira</v>
          </cell>
          <cell r="D1039">
            <v>37955</v>
          </cell>
          <cell r="E1039">
            <v>20</v>
          </cell>
          <cell r="F1039">
            <v>30</v>
          </cell>
        </row>
        <row r="1040">
          <cell r="A1040">
            <v>37930</v>
          </cell>
          <cell r="B1040">
            <v>3</v>
          </cell>
          <cell r="C1040" t="str">
            <v>quarta-feira</v>
          </cell>
          <cell r="D1040">
            <v>37955</v>
          </cell>
          <cell r="E1040">
            <v>20</v>
          </cell>
          <cell r="F1040">
            <v>30</v>
          </cell>
        </row>
        <row r="1041">
          <cell r="A1041">
            <v>37931</v>
          </cell>
          <cell r="B1041">
            <v>4</v>
          </cell>
          <cell r="C1041" t="str">
            <v>quinta-feira</v>
          </cell>
          <cell r="D1041">
            <v>37955</v>
          </cell>
          <cell r="E1041">
            <v>20</v>
          </cell>
          <cell r="F1041">
            <v>30</v>
          </cell>
        </row>
        <row r="1042">
          <cell r="A1042">
            <v>37932</v>
          </cell>
          <cell r="B1042">
            <v>5</v>
          </cell>
          <cell r="C1042" t="str">
            <v>sexta-feira</v>
          </cell>
          <cell r="D1042">
            <v>37955</v>
          </cell>
          <cell r="E1042">
            <v>20</v>
          </cell>
          <cell r="F1042">
            <v>30</v>
          </cell>
        </row>
        <row r="1043">
          <cell r="A1043">
            <v>37933</v>
          </cell>
          <cell r="B1043">
            <v>5</v>
          </cell>
          <cell r="C1043" t="str">
            <v>sábado</v>
          </cell>
          <cell r="D1043">
            <v>37955</v>
          </cell>
          <cell r="E1043">
            <v>20</v>
          </cell>
          <cell r="F1043">
            <v>30</v>
          </cell>
        </row>
        <row r="1044">
          <cell r="A1044">
            <v>37934</v>
          </cell>
          <cell r="B1044">
            <v>5</v>
          </cell>
          <cell r="C1044" t="str">
            <v>domingo</v>
          </cell>
          <cell r="D1044">
            <v>37955</v>
          </cell>
          <cell r="E1044">
            <v>20</v>
          </cell>
          <cell r="F1044">
            <v>30</v>
          </cell>
        </row>
        <row r="1045">
          <cell r="A1045">
            <v>37935</v>
          </cell>
          <cell r="B1045">
            <v>6</v>
          </cell>
          <cell r="C1045" t="str">
            <v>segunda-feira</v>
          </cell>
          <cell r="D1045">
            <v>37955</v>
          </cell>
          <cell r="E1045">
            <v>20</v>
          </cell>
          <cell r="F1045">
            <v>30</v>
          </cell>
        </row>
        <row r="1046">
          <cell r="A1046">
            <v>37936</v>
          </cell>
          <cell r="B1046">
            <v>7</v>
          </cell>
          <cell r="C1046" t="str">
            <v>terça-feira</v>
          </cell>
          <cell r="D1046">
            <v>37955</v>
          </cell>
          <cell r="E1046">
            <v>20</v>
          </cell>
          <cell r="F1046">
            <v>30</v>
          </cell>
        </row>
        <row r="1047">
          <cell r="A1047">
            <v>37937</v>
          </cell>
          <cell r="B1047">
            <v>8</v>
          </cell>
          <cell r="C1047" t="str">
            <v>quarta-feira</v>
          </cell>
          <cell r="D1047">
            <v>37955</v>
          </cell>
          <cell r="E1047">
            <v>20</v>
          </cell>
          <cell r="F1047">
            <v>30</v>
          </cell>
        </row>
        <row r="1048">
          <cell r="A1048">
            <v>37938</v>
          </cell>
          <cell r="B1048">
            <v>9</v>
          </cell>
          <cell r="C1048" t="str">
            <v>quinta-feira</v>
          </cell>
          <cell r="D1048">
            <v>37955</v>
          </cell>
          <cell r="E1048">
            <v>20</v>
          </cell>
          <cell r="F1048">
            <v>30</v>
          </cell>
        </row>
        <row r="1049">
          <cell r="A1049">
            <v>37939</v>
          </cell>
          <cell r="B1049">
            <v>10</v>
          </cell>
          <cell r="C1049" t="str">
            <v>sexta-feira</v>
          </cell>
          <cell r="D1049">
            <v>37955</v>
          </cell>
          <cell r="E1049">
            <v>20</v>
          </cell>
          <cell r="F1049">
            <v>30</v>
          </cell>
        </row>
        <row r="1050">
          <cell r="A1050">
            <v>37940</v>
          </cell>
          <cell r="B1050">
            <v>10</v>
          </cell>
          <cell r="C1050" t="str">
            <v>sábado</v>
          </cell>
          <cell r="D1050">
            <v>37955</v>
          </cell>
          <cell r="E1050">
            <v>20</v>
          </cell>
          <cell r="F1050">
            <v>30</v>
          </cell>
        </row>
        <row r="1051">
          <cell r="A1051">
            <v>37941</v>
          </cell>
          <cell r="B1051">
            <v>10</v>
          </cell>
          <cell r="C1051" t="str">
            <v>domingo</v>
          </cell>
          <cell r="D1051">
            <v>37955</v>
          </cell>
          <cell r="E1051">
            <v>20</v>
          </cell>
          <cell r="F1051">
            <v>30</v>
          </cell>
        </row>
        <row r="1052">
          <cell r="A1052">
            <v>37942</v>
          </cell>
          <cell r="B1052">
            <v>11</v>
          </cell>
          <cell r="C1052" t="str">
            <v>segunda-feira</v>
          </cell>
          <cell r="D1052">
            <v>37955</v>
          </cell>
          <cell r="E1052">
            <v>20</v>
          </cell>
          <cell r="F1052">
            <v>30</v>
          </cell>
        </row>
        <row r="1053">
          <cell r="A1053">
            <v>37943</v>
          </cell>
          <cell r="B1053">
            <v>12</v>
          </cell>
          <cell r="C1053" t="str">
            <v>terça-feira</v>
          </cell>
          <cell r="D1053">
            <v>37955</v>
          </cell>
          <cell r="E1053">
            <v>20</v>
          </cell>
          <cell r="F1053">
            <v>30</v>
          </cell>
        </row>
        <row r="1054">
          <cell r="A1054">
            <v>37944</v>
          </cell>
          <cell r="B1054">
            <v>13</v>
          </cell>
          <cell r="C1054" t="str">
            <v>quarta-feira</v>
          </cell>
          <cell r="D1054">
            <v>37955</v>
          </cell>
          <cell r="E1054">
            <v>20</v>
          </cell>
          <cell r="F1054">
            <v>30</v>
          </cell>
        </row>
        <row r="1055">
          <cell r="A1055">
            <v>37945</v>
          </cell>
          <cell r="B1055">
            <v>14</v>
          </cell>
          <cell r="C1055" t="str">
            <v>quinta-feira</v>
          </cell>
          <cell r="D1055">
            <v>37955</v>
          </cell>
          <cell r="E1055">
            <v>20</v>
          </cell>
          <cell r="F1055">
            <v>30</v>
          </cell>
        </row>
        <row r="1056">
          <cell r="A1056">
            <v>37946</v>
          </cell>
          <cell r="B1056">
            <v>15</v>
          </cell>
          <cell r="C1056" t="str">
            <v>sexta-feira</v>
          </cell>
          <cell r="D1056">
            <v>37955</v>
          </cell>
          <cell r="E1056">
            <v>20</v>
          </cell>
          <cell r="F1056">
            <v>30</v>
          </cell>
        </row>
        <row r="1057">
          <cell r="A1057">
            <v>37947</v>
          </cell>
          <cell r="B1057">
            <v>15</v>
          </cell>
          <cell r="C1057" t="str">
            <v>sábado</v>
          </cell>
          <cell r="D1057">
            <v>37955</v>
          </cell>
          <cell r="E1057">
            <v>20</v>
          </cell>
          <cell r="F1057">
            <v>30</v>
          </cell>
        </row>
        <row r="1058">
          <cell r="A1058">
            <v>37948</v>
          </cell>
          <cell r="B1058">
            <v>15</v>
          </cell>
          <cell r="C1058" t="str">
            <v>domingo</v>
          </cell>
          <cell r="D1058">
            <v>37955</v>
          </cell>
          <cell r="E1058">
            <v>20</v>
          </cell>
          <cell r="F1058">
            <v>30</v>
          </cell>
        </row>
        <row r="1059">
          <cell r="A1059">
            <v>37949</v>
          </cell>
          <cell r="B1059">
            <v>16</v>
          </cell>
          <cell r="C1059" t="str">
            <v>segunda-feira</v>
          </cell>
          <cell r="D1059">
            <v>37955</v>
          </cell>
          <cell r="E1059">
            <v>20</v>
          </cell>
          <cell r="F1059">
            <v>30</v>
          </cell>
        </row>
        <row r="1060">
          <cell r="A1060">
            <v>37950</v>
          </cell>
          <cell r="B1060">
            <v>17</v>
          </cell>
          <cell r="C1060" t="str">
            <v>terça-feira</v>
          </cell>
          <cell r="D1060">
            <v>37955</v>
          </cell>
          <cell r="E1060">
            <v>20</v>
          </cell>
          <cell r="F1060">
            <v>30</v>
          </cell>
        </row>
        <row r="1061">
          <cell r="A1061">
            <v>37951</v>
          </cell>
          <cell r="B1061">
            <v>18</v>
          </cell>
          <cell r="C1061" t="str">
            <v>quarta-feira</v>
          </cell>
          <cell r="D1061">
            <v>37955</v>
          </cell>
          <cell r="E1061">
            <v>20</v>
          </cell>
          <cell r="F1061">
            <v>30</v>
          </cell>
        </row>
        <row r="1062">
          <cell r="A1062">
            <v>37952</v>
          </cell>
          <cell r="B1062">
            <v>19</v>
          </cell>
          <cell r="C1062" t="str">
            <v>quinta-feira</v>
          </cell>
          <cell r="D1062">
            <v>37955</v>
          </cell>
          <cell r="E1062">
            <v>20</v>
          </cell>
          <cell r="F1062">
            <v>30</v>
          </cell>
        </row>
        <row r="1063">
          <cell r="A1063">
            <v>37953</v>
          </cell>
          <cell r="B1063">
            <v>20</v>
          </cell>
          <cell r="C1063" t="str">
            <v>sexta-feira</v>
          </cell>
          <cell r="D1063">
            <v>37955</v>
          </cell>
          <cell r="E1063">
            <v>20</v>
          </cell>
          <cell r="F1063">
            <v>30</v>
          </cell>
        </row>
        <row r="1064">
          <cell r="A1064">
            <v>37954</v>
          </cell>
          <cell r="B1064">
            <v>20</v>
          </cell>
          <cell r="C1064" t="str">
            <v>sábado</v>
          </cell>
          <cell r="D1064">
            <v>37955</v>
          </cell>
          <cell r="E1064">
            <v>20</v>
          </cell>
          <cell r="F1064">
            <v>30</v>
          </cell>
        </row>
        <row r="1065">
          <cell r="A1065">
            <v>37955</v>
          </cell>
          <cell r="B1065">
            <v>20</v>
          </cell>
          <cell r="C1065" t="str">
            <v>domingo</v>
          </cell>
          <cell r="D1065">
            <v>37955</v>
          </cell>
          <cell r="E1065">
            <v>20</v>
          </cell>
          <cell r="F1065">
            <v>30</v>
          </cell>
        </row>
        <row r="1066">
          <cell r="A1066">
            <v>37956</v>
          </cell>
          <cell r="B1066">
            <v>1</v>
          </cell>
          <cell r="C1066" t="str">
            <v>segunda-feira</v>
          </cell>
          <cell r="D1066">
            <v>37986</v>
          </cell>
          <cell r="E1066">
            <v>22</v>
          </cell>
          <cell r="F1066">
            <v>31</v>
          </cell>
        </row>
        <row r="1067">
          <cell r="A1067">
            <v>37957</v>
          </cell>
          <cell r="B1067">
            <v>2</v>
          </cell>
          <cell r="C1067" t="str">
            <v>terça-feira</v>
          </cell>
          <cell r="D1067">
            <v>37986</v>
          </cell>
          <cell r="E1067">
            <v>22</v>
          </cell>
          <cell r="F1067">
            <v>31</v>
          </cell>
        </row>
        <row r="1068">
          <cell r="A1068">
            <v>37958</v>
          </cell>
          <cell r="B1068">
            <v>3</v>
          </cell>
          <cell r="C1068" t="str">
            <v>quarta-feira</v>
          </cell>
          <cell r="D1068">
            <v>37986</v>
          </cell>
          <cell r="E1068">
            <v>22</v>
          </cell>
          <cell r="F1068">
            <v>31</v>
          </cell>
        </row>
        <row r="1069">
          <cell r="A1069">
            <v>37959</v>
          </cell>
          <cell r="B1069">
            <v>4</v>
          </cell>
          <cell r="C1069" t="str">
            <v>quinta-feira</v>
          </cell>
          <cell r="D1069">
            <v>37986</v>
          </cell>
          <cell r="E1069">
            <v>22</v>
          </cell>
          <cell r="F1069">
            <v>31</v>
          </cell>
        </row>
        <row r="1070">
          <cell r="A1070">
            <v>37960</v>
          </cell>
          <cell r="B1070">
            <v>5</v>
          </cell>
          <cell r="C1070" t="str">
            <v>sexta-feira</v>
          </cell>
          <cell r="D1070">
            <v>37986</v>
          </cell>
          <cell r="E1070">
            <v>22</v>
          </cell>
          <cell r="F1070">
            <v>31</v>
          </cell>
        </row>
        <row r="1071">
          <cell r="A1071">
            <v>37961</v>
          </cell>
          <cell r="B1071">
            <v>5</v>
          </cell>
          <cell r="C1071" t="str">
            <v>sábado</v>
          </cell>
          <cell r="D1071">
            <v>37986</v>
          </cell>
          <cell r="E1071">
            <v>22</v>
          </cell>
          <cell r="F1071">
            <v>31</v>
          </cell>
        </row>
        <row r="1072">
          <cell r="A1072">
            <v>37962</v>
          </cell>
          <cell r="B1072">
            <v>5</v>
          </cell>
          <cell r="C1072" t="str">
            <v>domingo</v>
          </cell>
          <cell r="D1072">
            <v>37986</v>
          </cell>
          <cell r="E1072">
            <v>22</v>
          </cell>
          <cell r="F1072">
            <v>31</v>
          </cell>
        </row>
        <row r="1073">
          <cell r="A1073">
            <v>37963</v>
          </cell>
          <cell r="B1073">
            <v>6</v>
          </cell>
          <cell r="C1073" t="str">
            <v>segunda-feira</v>
          </cell>
          <cell r="D1073">
            <v>37986</v>
          </cell>
          <cell r="E1073">
            <v>22</v>
          </cell>
          <cell r="F1073">
            <v>31</v>
          </cell>
        </row>
        <row r="1074">
          <cell r="A1074">
            <v>37964</v>
          </cell>
          <cell r="B1074">
            <v>7</v>
          </cell>
          <cell r="C1074" t="str">
            <v>terça-feira</v>
          </cell>
          <cell r="D1074">
            <v>37986</v>
          </cell>
          <cell r="E1074">
            <v>22</v>
          </cell>
          <cell r="F1074">
            <v>31</v>
          </cell>
        </row>
        <row r="1075">
          <cell r="A1075">
            <v>37965</v>
          </cell>
          <cell r="B1075">
            <v>8</v>
          </cell>
          <cell r="C1075" t="str">
            <v>quarta-feira</v>
          </cell>
          <cell r="D1075">
            <v>37986</v>
          </cell>
          <cell r="E1075">
            <v>22</v>
          </cell>
          <cell r="F1075">
            <v>31</v>
          </cell>
        </row>
        <row r="1076">
          <cell r="A1076">
            <v>37966</v>
          </cell>
          <cell r="B1076">
            <v>9</v>
          </cell>
          <cell r="C1076" t="str">
            <v>quinta-feira</v>
          </cell>
          <cell r="D1076">
            <v>37986</v>
          </cell>
          <cell r="E1076">
            <v>22</v>
          </cell>
          <cell r="F1076">
            <v>31</v>
          </cell>
        </row>
        <row r="1077">
          <cell r="A1077">
            <v>37967</v>
          </cell>
          <cell r="B1077">
            <v>10</v>
          </cell>
          <cell r="C1077" t="str">
            <v>sexta-feira</v>
          </cell>
          <cell r="D1077">
            <v>37986</v>
          </cell>
          <cell r="E1077">
            <v>22</v>
          </cell>
          <cell r="F1077">
            <v>31</v>
          </cell>
        </row>
        <row r="1078">
          <cell r="A1078">
            <v>37968</v>
          </cell>
          <cell r="B1078">
            <v>10</v>
          </cell>
          <cell r="C1078" t="str">
            <v>sábado</v>
          </cell>
          <cell r="D1078">
            <v>37986</v>
          </cell>
          <cell r="E1078">
            <v>22</v>
          </cell>
          <cell r="F1078">
            <v>31</v>
          </cell>
        </row>
        <row r="1079">
          <cell r="A1079">
            <v>37969</v>
          </cell>
          <cell r="B1079">
            <v>10</v>
          </cell>
          <cell r="C1079" t="str">
            <v>domingo</v>
          </cell>
          <cell r="D1079">
            <v>37986</v>
          </cell>
          <cell r="E1079">
            <v>22</v>
          </cell>
          <cell r="F1079">
            <v>31</v>
          </cell>
        </row>
        <row r="1080">
          <cell r="A1080">
            <v>37970</v>
          </cell>
          <cell r="B1080">
            <v>11</v>
          </cell>
          <cell r="C1080" t="str">
            <v>segunda-feira</v>
          </cell>
          <cell r="D1080">
            <v>37986</v>
          </cell>
          <cell r="E1080">
            <v>22</v>
          </cell>
          <cell r="F1080">
            <v>31</v>
          </cell>
        </row>
        <row r="1081">
          <cell r="A1081">
            <v>37971</v>
          </cell>
          <cell r="B1081">
            <v>12</v>
          </cell>
          <cell r="C1081" t="str">
            <v>terça-feira</v>
          </cell>
          <cell r="D1081">
            <v>37986</v>
          </cell>
          <cell r="E1081">
            <v>22</v>
          </cell>
          <cell r="F1081">
            <v>31</v>
          </cell>
        </row>
        <row r="1082">
          <cell r="A1082">
            <v>37972</v>
          </cell>
          <cell r="B1082">
            <v>13</v>
          </cell>
          <cell r="C1082" t="str">
            <v>quarta-feira</v>
          </cell>
          <cell r="D1082">
            <v>37986</v>
          </cell>
          <cell r="E1082">
            <v>22</v>
          </cell>
          <cell r="F1082">
            <v>31</v>
          </cell>
        </row>
        <row r="1083">
          <cell r="A1083">
            <v>37973</v>
          </cell>
          <cell r="B1083">
            <v>14</v>
          </cell>
          <cell r="C1083" t="str">
            <v>quinta-feira</v>
          </cell>
          <cell r="D1083">
            <v>37986</v>
          </cell>
          <cell r="E1083">
            <v>22</v>
          </cell>
          <cell r="F1083">
            <v>31</v>
          </cell>
        </row>
        <row r="1084">
          <cell r="A1084">
            <v>37974</v>
          </cell>
          <cell r="B1084">
            <v>15</v>
          </cell>
          <cell r="C1084" t="str">
            <v>sexta-feira</v>
          </cell>
          <cell r="D1084">
            <v>37986</v>
          </cell>
          <cell r="E1084">
            <v>22</v>
          </cell>
          <cell r="F1084">
            <v>31</v>
          </cell>
        </row>
        <row r="1085">
          <cell r="A1085">
            <v>37975</v>
          </cell>
          <cell r="B1085">
            <v>15</v>
          </cell>
          <cell r="C1085" t="str">
            <v>sábado</v>
          </cell>
          <cell r="D1085">
            <v>37986</v>
          </cell>
          <cell r="E1085">
            <v>22</v>
          </cell>
          <cell r="F1085">
            <v>31</v>
          </cell>
        </row>
        <row r="1086">
          <cell r="A1086">
            <v>37976</v>
          </cell>
          <cell r="B1086">
            <v>15</v>
          </cell>
          <cell r="C1086" t="str">
            <v>domingo</v>
          </cell>
          <cell r="D1086">
            <v>37986</v>
          </cell>
          <cell r="E1086">
            <v>22</v>
          </cell>
          <cell r="F1086">
            <v>31</v>
          </cell>
        </row>
        <row r="1087">
          <cell r="A1087">
            <v>37977</v>
          </cell>
          <cell r="B1087">
            <v>16</v>
          </cell>
          <cell r="C1087" t="str">
            <v>segunda-feira</v>
          </cell>
          <cell r="D1087">
            <v>37986</v>
          </cell>
          <cell r="E1087">
            <v>22</v>
          </cell>
          <cell r="F1087">
            <v>31</v>
          </cell>
        </row>
        <row r="1088">
          <cell r="A1088">
            <v>37978</v>
          </cell>
          <cell r="B1088">
            <v>17</v>
          </cell>
          <cell r="C1088" t="str">
            <v>terça-feira</v>
          </cell>
          <cell r="D1088">
            <v>37986</v>
          </cell>
          <cell r="E1088">
            <v>22</v>
          </cell>
          <cell r="F1088">
            <v>31</v>
          </cell>
        </row>
        <row r="1089">
          <cell r="A1089">
            <v>37979</v>
          </cell>
          <cell r="B1089">
            <v>18</v>
          </cell>
          <cell r="C1089" t="str">
            <v>quarta-feira</v>
          </cell>
          <cell r="D1089">
            <v>37986</v>
          </cell>
          <cell r="E1089">
            <v>22</v>
          </cell>
          <cell r="F1089">
            <v>31</v>
          </cell>
        </row>
        <row r="1090">
          <cell r="A1090">
            <v>37980</v>
          </cell>
          <cell r="B1090">
            <v>18</v>
          </cell>
          <cell r="C1090" t="str">
            <v>quinta-feira</v>
          </cell>
          <cell r="D1090">
            <v>37986</v>
          </cell>
          <cell r="E1090">
            <v>22</v>
          </cell>
          <cell r="F1090">
            <v>31</v>
          </cell>
        </row>
        <row r="1091">
          <cell r="A1091">
            <v>37981</v>
          </cell>
          <cell r="B1091">
            <v>19</v>
          </cell>
          <cell r="C1091" t="str">
            <v>sexta-feira</v>
          </cell>
          <cell r="D1091">
            <v>37986</v>
          </cell>
          <cell r="E1091">
            <v>22</v>
          </cell>
          <cell r="F1091">
            <v>31</v>
          </cell>
        </row>
        <row r="1092">
          <cell r="A1092">
            <v>37982</v>
          </cell>
          <cell r="B1092">
            <v>19</v>
          </cell>
          <cell r="C1092" t="str">
            <v>sábado</v>
          </cell>
          <cell r="D1092">
            <v>37986</v>
          </cell>
          <cell r="E1092">
            <v>22</v>
          </cell>
          <cell r="F1092">
            <v>31</v>
          </cell>
        </row>
        <row r="1093">
          <cell r="A1093">
            <v>37983</v>
          </cell>
          <cell r="B1093">
            <v>19</v>
          </cell>
          <cell r="C1093" t="str">
            <v>domingo</v>
          </cell>
          <cell r="D1093">
            <v>37986</v>
          </cell>
          <cell r="E1093">
            <v>22</v>
          </cell>
          <cell r="F1093">
            <v>31</v>
          </cell>
        </row>
        <row r="1094">
          <cell r="A1094">
            <v>37984</v>
          </cell>
          <cell r="B1094">
            <v>20</v>
          </cell>
          <cell r="C1094" t="str">
            <v>segunda-feira</v>
          </cell>
          <cell r="D1094">
            <v>37986</v>
          </cell>
          <cell r="E1094">
            <v>22</v>
          </cell>
          <cell r="F1094">
            <v>31</v>
          </cell>
        </row>
        <row r="1095">
          <cell r="A1095">
            <v>37985</v>
          </cell>
          <cell r="B1095">
            <v>21</v>
          </cell>
          <cell r="C1095" t="str">
            <v>terça-feira</v>
          </cell>
          <cell r="D1095">
            <v>37986</v>
          </cell>
          <cell r="E1095">
            <v>22</v>
          </cell>
          <cell r="F1095">
            <v>31</v>
          </cell>
        </row>
        <row r="1096">
          <cell r="A1096">
            <v>37986</v>
          </cell>
          <cell r="B1096">
            <v>22</v>
          </cell>
          <cell r="C1096" t="str">
            <v>quarta-feira</v>
          </cell>
          <cell r="D1096">
            <v>37986</v>
          </cell>
          <cell r="E1096">
            <v>22</v>
          </cell>
          <cell r="F1096">
            <v>31</v>
          </cell>
        </row>
        <row r="1097">
          <cell r="A1097">
            <v>37987</v>
          </cell>
          <cell r="B1097">
            <v>0</v>
          </cell>
          <cell r="C1097" t="str">
            <v>quinta-feira</v>
          </cell>
          <cell r="D1097">
            <v>38017</v>
          </cell>
          <cell r="E1097">
            <v>21</v>
          </cell>
          <cell r="F1097">
            <v>31</v>
          </cell>
        </row>
        <row r="1098">
          <cell r="A1098">
            <v>37988</v>
          </cell>
          <cell r="B1098">
            <v>1</v>
          </cell>
          <cell r="C1098" t="str">
            <v>sexta-feira</v>
          </cell>
          <cell r="D1098">
            <v>38017</v>
          </cell>
          <cell r="E1098">
            <v>21</v>
          </cell>
          <cell r="F1098">
            <v>31</v>
          </cell>
        </row>
        <row r="1099">
          <cell r="A1099">
            <v>37989</v>
          </cell>
          <cell r="B1099">
            <v>1</v>
          </cell>
          <cell r="C1099" t="str">
            <v>sábado</v>
          </cell>
          <cell r="D1099">
            <v>38017</v>
          </cell>
          <cell r="E1099">
            <v>21</v>
          </cell>
          <cell r="F1099">
            <v>31</v>
          </cell>
        </row>
        <row r="1100">
          <cell r="A1100">
            <v>37990</v>
          </cell>
          <cell r="B1100">
            <v>1</v>
          </cell>
          <cell r="C1100" t="str">
            <v>domingo</v>
          </cell>
          <cell r="D1100">
            <v>38017</v>
          </cell>
          <cell r="E1100">
            <v>21</v>
          </cell>
          <cell r="F1100">
            <v>31</v>
          </cell>
        </row>
        <row r="1101">
          <cell r="A1101">
            <v>37991</v>
          </cell>
          <cell r="B1101">
            <v>2</v>
          </cell>
          <cell r="C1101" t="str">
            <v>segunda-feira</v>
          </cell>
          <cell r="D1101">
            <v>38017</v>
          </cell>
          <cell r="E1101">
            <v>21</v>
          </cell>
          <cell r="F1101">
            <v>31</v>
          </cell>
        </row>
        <row r="1102">
          <cell r="A1102">
            <v>37992</v>
          </cell>
          <cell r="B1102">
            <v>3</v>
          </cell>
          <cell r="C1102" t="str">
            <v>terça-feira</v>
          </cell>
          <cell r="D1102">
            <v>38017</v>
          </cell>
          <cell r="E1102">
            <v>21</v>
          </cell>
          <cell r="F1102">
            <v>31</v>
          </cell>
        </row>
        <row r="1103">
          <cell r="A1103">
            <v>37993</v>
          </cell>
          <cell r="B1103">
            <v>4</v>
          </cell>
          <cell r="C1103" t="str">
            <v>quarta-feira</v>
          </cell>
          <cell r="D1103">
            <v>38017</v>
          </cell>
          <cell r="E1103">
            <v>21</v>
          </cell>
          <cell r="F1103">
            <v>31</v>
          </cell>
        </row>
        <row r="1104">
          <cell r="A1104">
            <v>37994</v>
          </cell>
          <cell r="B1104">
            <v>5</v>
          </cell>
          <cell r="C1104" t="str">
            <v>quinta-feira</v>
          </cell>
          <cell r="D1104">
            <v>38017</v>
          </cell>
          <cell r="E1104">
            <v>21</v>
          </cell>
          <cell r="F1104">
            <v>31</v>
          </cell>
        </row>
        <row r="1105">
          <cell r="A1105">
            <v>37995</v>
          </cell>
          <cell r="B1105">
            <v>6</v>
          </cell>
          <cell r="C1105" t="str">
            <v>sexta-feira</v>
          </cell>
          <cell r="D1105">
            <v>38017</v>
          </cell>
          <cell r="E1105">
            <v>21</v>
          </cell>
          <cell r="F1105">
            <v>31</v>
          </cell>
        </row>
        <row r="1106">
          <cell r="A1106">
            <v>37996</v>
          </cell>
          <cell r="B1106">
            <v>6</v>
          </cell>
          <cell r="C1106" t="str">
            <v>sábado</v>
          </cell>
          <cell r="D1106">
            <v>38017</v>
          </cell>
          <cell r="E1106">
            <v>21</v>
          </cell>
          <cell r="F1106">
            <v>31</v>
          </cell>
        </row>
        <row r="1107">
          <cell r="A1107">
            <v>37997</v>
          </cell>
          <cell r="B1107">
            <v>6</v>
          </cell>
          <cell r="C1107" t="str">
            <v>domingo</v>
          </cell>
          <cell r="D1107">
            <v>38017</v>
          </cell>
          <cell r="E1107">
            <v>21</v>
          </cell>
          <cell r="F1107">
            <v>31</v>
          </cell>
        </row>
        <row r="1108">
          <cell r="A1108">
            <v>37998</v>
          </cell>
          <cell r="B1108">
            <v>7</v>
          </cell>
          <cell r="C1108" t="str">
            <v>segunda-feira</v>
          </cell>
          <cell r="D1108">
            <v>38017</v>
          </cell>
          <cell r="E1108">
            <v>21</v>
          </cell>
          <cell r="F1108">
            <v>31</v>
          </cell>
        </row>
        <row r="1109">
          <cell r="A1109">
            <v>37999</v>
          </cell>
          <cell r="B1109">
            <v>8</v>
          </cell>
          <cell r="C1109" t="str">
            <v>terça-feira</v>
          </cell>
          <cell r="D1109">
            <v>38017</v>
          </cell>
          <cell r="E1109">
            <v>21</v>
          </cell>
          <cell r="F1109">
            <v>31</v>
          </cell>
        </row>
        <row r="1110">
          <cell r="A1110">
            <v>38000</v>
          </cell>
          <cell r="B1110">
            <v>9</v>
          </cell>
          <cell r="C1110" t="str">
            <v>quarta-feira</v>
          </cell>
          <cell r="D1110">
            <v>38017</v>
          </cell>
          <cell r="E1110">
            <v>21</v>
          </cell>
          <cell r="F1110">
            <v>31</v>
          </cell>
        </row>
        <row r="1111">
          <cell r="A1111">
            <v>38001</v>
          </cell>
          <cell r="B1111">
            <v>10</v>
          </cell>
          <cell r="C1111" t="str">
            <v>quinta-feira</v>
          </cell>
          <cell r="D1111">
            <v>38017</v>
          </cell>
          <cell r="E1111">
            <v>21</v>
          </cell>
          <cell r="F1111">
            <v>31</v>
          </cell>
        </row>
        <row r="1112">
          <cell r="A1112">
            <v>38002</v>
          </cell>
          <cell r="B1112">
            <v>11</v>
          </cell>
          <cell r="C1112" t="str">
            <v>sexta-feira</v>
          </cell>
          <cell r="D1112">
            <v>38017</v>
          </cell>
          <cell r="E1112">
            <v>21</v>
          </cell>
          <cell r="F1112">
            <v>31</v>
          </cell>
        </row>
        <row r="1113">
          <cell r="A1113">
            <v>38003</v>
          </cell>
          <cell r="B1113">
            <v>11</v>
          </cell>
          <cell r="C1113" t="str">
            <v>sábado</v>
          </cell>
          <cell r="D1113">
            <v>38017</v>
          </cell>
          <cell r="E1113">
            <v>21</v>
          </cell>
          <cell r="F1113">
            <v>31</v>
          </cell>
        </row>
        <row r="1114">
          <cell r="A1114">
            <v>38004</v>
          </cell>
          <cell r="B1114">
            <v>11</v>
          </cell>
          <cell r="C1114" t="str">
            <v>domingo</v>
          </cell>
          <cell r="D1114">
            <v>38017</v>
          </cell>
          <cell r="E1114">
            <v>21</v>
          </cell>
          <cell r="F1114">
            <v>31</v>
          </cell>
        </row>
        <row r="1115">
          <cell r="A1115">
            <v>38005</v>
          </cell>
          <cell r="B1115">
            <v>12</v>
          </cell>
          <cell r="C1115" t="str">
            <v>segunda-feira</v>
          </cell>
          <cell r="D1115">
            <v>38017</v>
          </cell>
          <cell r="E1115">
            <v>21</v>
          </cell>
          <cell r="F1115">
            <v>31</v>
          </cell>
        </row>
        <row r="1116">
          <cell r="A1116">
            <v>38006</v>
          </cell>
          <cell r="B1116">
            <v>13</v>
          </cell>
          <cell r="C1116" t="str">
            <v>terça-feira</v>
          </cell>
          <cell r="D1116">
            <v>38017</v>
          </cell>
          <cell r="E1116">
            <v>21</v>
          </cell>
          <cell r="F1116">
            <v>31</v>
          </cell>
        </row>
        <row r="1117">
          <cell r="A1117">
            <v>38007</v>
          </cell>
          <cell r="B1117">
            <v>14</v>
          </cell>
          <cell r="C1117" t="str">
            <v>quarta-feira</v>
          </cell>
          <cell r="D1117">
            <v>38017</v>
          </cell>
          <cell r="E1117">
            <v>21</v>
          </cell>
          <cell r="F1117">
            <v>31</v>
          </cell>
        </row>
        <row r="1118">
          <cell r="A1118">
            <v>38008</v>
          </cell>
          <cell r="B1118">
            <v>15</v>
          </cell>
          <cell r="C1118" t="str">
            <v>quinta-feira</v>
          </cell>
          <cell r="D1118">
            <v>38017</v>
          </cell>
          <cell r="E1118">
            <v>21</v>
          </cell>
          <cell r="F1118">
            <v>31</v>
          </cell>
        </row>
        <row r="1119">
          <cell r="A1119">
            <v>38009</v>
          </cell>
          <cell r="B1119">
            <v>16</v>
          </cell>
          <cell r="C1119" t="str">
            <v>sexta-feira</v>
          </cell>
          <cell r="D1119">
            <v>38017</v>
          </cell>
          <cell r="E1119">
            <v>21</v>
          </cell>
          <cell r="F1119">
            <v>31</v>
          </cell>
        </row>
        <row r="1120">
          <cell r="A1120">
            <v>38010</v>
          </cell>
          <cell r="B1120">
            <v>16</v>
          </cell>
          <cell r="C1120" t="str">
            <v>sábado</v>
          </cell>
          <cell r="D1120">
            <v>38017</v>
          </cell>
          <cell r="E1120">
            <v>21</v>
          </cell>
          <cell r="F1120">
            <v>31</v>
          </cell>
        </row>
        <row r="1121">
          <cell r="A1121">
            <v>38011</v>
          </cell>
          <cell r="B1121">
            <v>16</v>
          </cell>
          <cell r="C1121" t="str">
            <v>domingo</v>
          </cell>
          <cell r="D1121">
            <v>38017</v>
          </cell>
          <cell r="E1121">
            <v>21</v>
          </cell>
          <cell r="F1121">
            <v>31</v>
          </cell>
        </row>
        <row r="1122">
          <cell r="A1122">
            <v>38012</v>
          </cell>
          <cell r="B1122">
            <v>17</v>
          </cell>
          <cell r="C1122" t="str">
            <v>segunda-feira</v>
          </cell>
          <cell r="D1122">
            <v>38017</v>
          </cell>
          <cell r="E1122">
            <v>21</v>
          </cell>
          <cell r="F1122">
            <v>31</v>
          </cell>
        </row>
        <row r="1123">
          <cell r="A1123">
            <v>38013</v>
          </cell>
          <cell r="B1123">
            <v>18</v>
          </cell>
          <cell r="C1123" t="str">
            <v>terça-feira</v>
          </cell>
          <cell r="D1123">
            <v>38017</v>
          </cell>
          <cell r="E1123">
            <v>21</v>
          </cell>
          <cell r="F1123">
            <v>31</v>
          </cell>
        </row>
        <row r="1124">
          <cell r="A1124">
            <v>38014</v>
          </cell>
          <cell r="B1124">
            <v>19</v>
          </cell>
          <cell r="C1124" t="str">
            <v>quarta-feira</v>
          </cell>
          <cell r="D1124">
            <v>38017</v>
          </cell>
          <cell r="E1124">
            <v>21</v>
          </cell>
          <cell r="F1124">
            <v>31</v>
          </cell>
        </row>
        <row r="1125">
          <cell r="A1125">
            <v>38015</v>
          </cell>
          <cell r="B1125">
            <v>20</v>
          </cell>
          <cell r="C1125" t="str">
            <v>quinta-feira</v>
          </cell>
          <cell r="D1125">
            <v>38017</v>
          </cell>
          <cell r="E1125">
            <v>21</v>
          </cell>
          <cell r="F1125">
            <v>31</v>
          </cell>
        </row>
        <row r="1126">
          <cell r="A1126">
            <v>38016</v>
          </cell>
          <cell r="B1126">
            <v>21</v>
          </cell>
          <cell r="C1126" t="str">
            <v>sexta-feira</v>
          </cell>
          <cell r="D1126">
            <v>38017</v>
          </cell>
          <cell r="E1126">
            <v>21</v>
          </cell>
          <cell r="F1126">
            <v>31</v>
          </cell>
        </row>
        <row r="1127">
          <cell r="A1127">
            <v>38017</v>
          </cell>
          <cell r="B1127">
            <v>21</v>
          </cell>
          <cell r="C1127" t="str">
            <v>sábado</v>
          </cell>
          <cell r="D1127">
            <v>38017</v>
          </cell>
          <cell r="E1127">
            <v>21</v>
          </cell>
          <cell r="F1127">
            <v>31</v>
          </cell>
        </row>
        <row r="1128">
          <cell r="A1128">
            <v>38018</v>
          </cell>
          <cell r="B1128">
            <v>0</v>
          </cell>
          <cell r="C1128" t="str">
            <v>domingo</v>
          </cell>
          <cell r="D1128">
            <v>38046</v>
          </cell>
          <cell r="E1128">
            <v>18</v>
          </cell>
          <cell r="F1128">
            <v>29</v>
          </cell>
        </row>
        <row r="1129">
          <cell r="A1129">
            <v>38019</v>
          </cell>
          <cell r="B1129">
            <v>1</v>
          </cell>
          <cell r="C1129" t="str">
            <v>segunda-feira</v>
          </cell>
          <cell r="D1129">
            <v>38046</v>
          </cell>
          <cell r="E1129">
            <v>18</v>
          </cell>
          <cell r="F1129">
            <v>29</v>
          </cell>
        </row>
        <row r="1130">
          <cell r="A1130">
            <v>38020</v>
          </cell>
          <cell r="B1130">
            <v>2</v>
          </cell>
          <cell r="C1130" t="str">
            <v>terça-feira</v>
          </cell>
          <cell r="D1130">
            <v>38046</v>
          </cell>
          <cell r="E1130">
            <v>18</v>
          </cell>
          <cell r="F1130">
            <v>29</v>
          </cell>
        </row>
        <row r="1131">
          <cell r="A1131">
            <v>38021</v>
          </cell>
          <cell r="B1131">
            <v>3</v>
          </cell>
          <cell r="C1131" t="str">
            <v>quarta-feira</v>
          </cell>
          <cell r="D1131">
            <v>38046</v>
          </cell>
          <cell r="E1131">
            <v>18</v>
          </cell>
          <cell r="F1131">
            <v>29</v>
          </cell>
        </row>
        <row r="1132">
          <cell r="A1132">
            <v>38022</v>
          </cell>
          <cell r="B1132">
            <v>4</v>
          </cell>
          <cell r="C1132" t="str">
            <v>quinta-feira</v>
          </cell>
          <cell r="D1132">
            <v>38046</v>
          </cell>
          <cell r="E1132">
            <v>18</v>
          </cell>
          <cell r="F1132">
            <v>29</v>
          </cell>
        </row>
        <row r="1133">
          <cell r="A1133">
            <v>38023</v>
          </cell>
          <cell r="B1133">
            <v>5</v>
          </cell>
          <cell r="C1133" t="str">
            <v>sexta-feira</v>
          </cell>
          <cell r="D1133">
            <v>38046</v>
          </cell>
          <cell r="E1133">
            <v>18</v>
          </cell>
          <cell r="F1133">
            <v>29</v>
          </cell>
        </row>
        <row r="1134">
          <cell r="A1134">
            <v>38024</v>
          </cell>
          <cell r="B1134">
            <v>5</v>
          </cell>
          <cell r="C1134" t="str">
            <v>sábado</v>
          </cell>
          <cell r="D1134">
            <v>38046</v>
          </cell>
          <cell r="E1134">
            <v>18</v>
          </cell>
          <cell r="F1134">
            <v>29</v>
          </cell>
        </row>
        <row r="1135">
          <cell r="A1135">
            <v>38025</v>
          </cell>
          <cell r="B1135">
            <v>5</v>
          </cell>
          <cell r="C1135" t="str">
            <v>domingo</v>
          </cell>
          <cell r="D1135">
            <v>38046</v>
          </cell>
          <cell r="E1135">
            <v>18</v>
          </cell>
          <cell r="F1135">
            <v>29</v>
          </cell>
        </row>
        <row r="1136">
          <cell r="A1136">
            <v>38026</v>
          </cell>
          <cell r="B1136">
            <v>6</v>
          </cell>
          <cell r="C1136" t="str">
            <v>segunda-feira</v>
          </cell>
          <cell r="D1136">
            <v>38046</v>
          </cell>
          <cell r="E1136">
            <v>18</v>
          </cell>
          <cell r="F1136">
            <v>29</v>
          </cell>
        </row>
        <row r="1137">
          <cell r="A1137">
            <v>38027</v>
          </cell>
          <cell r="B1137">
            <v>7</v>
          </cell>
          <cell r="C1137" t="str">
            <v>terça-feira</v>
          </cell>
          <cell r="D1137">
            <v>38046</v>
          </cell>
          <cell r="E1137">
            <v>18</v>
          </cell>
          <cell r="F1137">
            <v>29</v>
          </cell>
        </row>
        <row r="1138">
          <cell r="A1138">
            <v>38028</v>
          </cell>
          <cell r="B1138">
            <v>8</v>
          </cell>
          <cell r="C1138" t="str">
            <v>quarta-feira</v>
          </cell>
          <cell r="D1138">
            <v>38046</v>
          </cell>
          <cell r="E1138">
            <v>18</v>
          </cell>
          <cell r="F1138">
            <v>29</v>
          </cell>
        </row>
        <row r="1139">
          <cell r="A1139">
            <v>38029</v>
          </cell>
          <cell r="B1139">
            <v>9</v>
          </cell>
          <cell r="C1139" t="str">
            <v>quinta-feira</v>
          </cell>
          <cell r="D1139">
            <v>38046</v>
          </cell>
          <cell r="E1139">
            <v>18</v>
          </cell>
          <cell r="F1139">
            <v>29</v>
          </cell>
        </row>
        <row r="1140">
          <cell r="A1140">
            <v>38030</v>
          </cell>
          <cell r="B1140">
            <v>10</v>
          </cell>
          <cell r="C1140" t="str">
            <v>sexta-feira</v>
          </cell>
          <cell r="D1140">
            <v>38046</v>
          </cell>
          <cell r="E1140">
            <v>18</v>
          </cell>
          <cell r="F1140">
            <v>29</v>
          </cell>
        </row>
        <row r="1141">
          <cell r="A1141">
            <v>38031</v>
          </cell>
          <cell r="B1141">
            <v>10</v>
          </cell>
          <cell r="C1141" t="str">
            <v>sábado</v>
          </cell>
          <cell r="D1141">
            <v>38046</v>
          </cell>
          <cell r="E1141">
            <v>18</v>
          </cell>
          <cell r="F1141">
            <v>29</v>
          </cell>
        </row>
        <row r="1142">
          <cell r="A1142">
            <v>38032</v>
          </cell>
          <cell r="B1142">
            <v>10</v>
          </cell>
          <cell r="C1142" t="str">
            <v>domingo</v>
          </cell>
          <cell r="D1142">
            <v>38046</v>
          </cell>
          <cell r="E1142">
            <v>18</v>
          </cell>
          <cell r="F1142">
            <v>29</v>
          </cell>
        </row>
        <row r="1143">
          <cell r="A1143">
            <v>38033</v>
          </cell>
          <cell r="B1143">
            <v>11</v>
          </cell>
          <cell r="C1143" t="str">
            <v>segunda-feira</v>
          </cell>
          <cell r="D1143">
            <v>38046</v>
          </cell>
          <cell r="E1143">
            <v>18</v>
          </cell>
          <cell r="F1143">
            <v>29</v>
          </cell>
        </row>
        <row r="1144">
          <cell r="A1144">
            <v>38034</v>
          </cell>
          <cell r="B1144">
            <v>12</v>
          </cell>
          <cell r="C1144" t="str">
            <v>terça-feira</v>
          </cell>
          <cell r="D1144">
            <v>38046</v>
          </cell>
          <cell r="E1144">
            <v>18</v>
          </cell>
          <cell r="F1144">
            <v>29</v>
          </cell>
        </row>
        <row r="1145">
          <cell r="A1145">
            <v>38035</v>
          </cell>
          <cell r="B1145">
            <v>13</v>
          </cell>
          <cell r="C1145" t="str">
            <v>quarta-feira</v>
          </cell>
          <cell r="D1145">
            <v>38046</v>
          </cell>
          <cell r="E1145">
            <v>18</v>
          </cell>
          <cell r="F1145">
            <v>29</v>
          </cell>
        </row>
        <row r="1146">
          <cell r="A1146">
            <v>38036</v>
          </cell>
          <cell r="B1146">
            <v>14</v>
          </cell>
          <cell r="C1146" t="str">
            <v>quinta-feira</v>
          </cell>
          <cell r="D1146">
            <v>38046</v>
          </cell>
          <cell r="E1146">
            <v>18</v>
          </cell>
          <cell r="F1146">
            <v>29</v>
          </cell>
        </row>
        <row r="1147">
          <cell r="A1147">
            <v>38037</v>
          </cell>
          <cell r="B1147">
            <v>15</v>
          </cell>
          <cell r="C1147" t="str">
            <v>sexta-feira</v>
          </cell>
          <cell r="D1147">
            <v>38046</v>
          </cell>
          <cell r="E1147">
            <v>18</v>
          </cell>
          <cell r="F1147">
            <v>29</v>
          </cell>
        </row>
        <row r="1148">
          <cell r="A1148">
            <v>38038</v>
          </cell>
          <cell r="B1148">
            <v>15</v>
          </cell>
          <cell r="C1148" t="str">
            <v>sábado</v>
          </cell>
          <cell r="D1148">
            <v>38046</v>
          </cell>
          <cell r="E1148">
            <v>18</v>
          </cell>
          <cell r="F1148">
            <v>29</v>
          </cell>
        </row>
        <row r="1149">
          <cell r="A1149">
            <v>38039</v>
          </cell>
          <cell r="B1149">
            <v>15</v>
          </cell>
          <cell r="C1149" t="str">
            <v>domingo</v>
          </cell>
          <cell r="D1149">
            <v>38046</v>
          </cell>
          <cell r="E1149">
            <v>18</v>
          </cell>
          <cell r="F1149">
            <v>29</v>
          </cell>
        </row>
        <row r="1150">
          <cell r="A1150">
            <v>38040</v>
          </cell>
          <cell r="B1150">
            <v>15</v>
          </cell>
          <cell r="C1150" t="str">
            <v>segunda-feira</v>
          </cell>
          <cell r="D1150">
            <v>38046</v>
          </cell>
          <cell r="E1150">
            <v>18</v>
          </cell>
          <cell r="F1150">
            <v>29</v>
          </cell>
        </row>
        <row r="1151">
          <cell r="A1151">
            <v>38041</v>
          </cell>
          <cell r="B1151">
            <v>15</v>
          </cell>
          <cell r="C1151" t="str">
            <v>terça-feira</v>
          </cell>
          <cell r="D1151">
            <v>38046</v>
          </cell>
          <cell r="E1151">
            <v>18</v>
          </cell>
          <cell r="F1151">
            <v>29</v>
          </cell>
        </row>
        <row r="1152">
          <cell r="A1152">
            <v>38042</v>
          </cell>
          <cell r="B1152">
            <v>16</v>
          </cell>
          <cell r="C1152" t="str">
            <v>quarta-feira</v>
          </cell>
          <cell r="D1152">
            <v>38046</v>
          </cell>
          <cell r="E1152">
            <v>18</v>
          </cell>
          <cell r="F1152">
            <v>29</v>
          </cell>
        </row>
        <row r="1153">
          <cell r="A1153">
            <v>38043</v>
          </cell>
          <cell r="B1153">
            <v>17</v>
          </cell>
          <cell r="C1153" t="str">
            <v>quinta-feira</v>
          </cell>
          <cell r="D1153">
            <v>38046</v>
          </cell>
          <cell r="E1153">
            <v>18</v>
          </cell>
          <cell r="F1153">
            <v>29</v>
          </cell>
        </row>
        <row r="1154">
          <cell r="A1154">
            <v>38044</v>
          </cell>
          <cell r="B1154">
            <v>18</v>
          </cell>
          <cell r="C1154" t="str">
            <v>sexta-feira</v>
          </cell>
          <cell r="D1154">
            <v>38046</v>
          </cell>
          <cell r="E1154">
            <v>18</v>
          </cell>
          <cell r="F1154">
            <v>29</v>
          </cell>
        </row>
        <row r="1155">
          <cell r="A1155">
            <v>38045</v>
          </cell>
          <cell r="B1155">
            <v>18</v>
          </cell>
          <cell r="C1155" t="str">
            <v>sábado</v>
          </cell>
          <cell r="D1155">
            <v>38046</v>
          </cell>
          <cell r="E1155">
            <v>18</v>
          </cell>
          <cell r="F1155">
            <v>29</v>
          </cell>
        </row>
        <row r="1156">
          <cell r="A1156">
            <v>38046</v>
          </cell>
          <cell r="B1156">
            <v>18</v>
          </cell>
          <cell r="C1156" t="str">
            <v>domingo</v>
          </cell>
          <cell r="D1156">
            <v>38046</v>
          </cell>
          <cell r="E1156">
            <v>18</v>
          </cell>
          <cell r="F1156">
            <v>29</v>
          </cell>
        </row>
        <row r="1157">
          <cell r="A1157">
            <v>38047</v>
          </cell>
          <cell r="B1157">
            <v>1</v>
          </cell>
          <cell r="C1157" t="str">
            <v>segunda-feira</v>
          </cell>
          <cell r="D1157">
            <v>38077</v>
          </cell>
          <cell r="E1157">
            <v>23</v>
          </cell>
          <cell r="F1157">
            <v>31</v>
          </cell>
        </row>
        <row r="1158">
          <cell r="A1158">
            <v>38048</v>
          </cell>
          <cell r="B1158">
            <v>2</v>
          </cell>
          <cell r="C1158" t="str">
            <v>terça-feira</v>
          </cell>
          <cell r="D1158">
            <v>38077</v>
          </cell>
          <cell r="E1158">
            <v>23</v>
          </cell>
          <cell r="F1158">
            <v>31</v>
          </cell>
        </row>
        <row r="1159">
          <cell r="A1159">
            <v>38049</v>
          </cell>
          <cell r="B1159">
            <v>3</v>
          </cell>
          <cell r="C1159" t="str">
            <v>quarta-feira</v>
          </cell>
          <cell r="D1159">
            <v>38077</v>
          </cell>
          <cell r="E1159">
            <v>23</v>
          </cell>
          <cell r="F1159">
            <v>31</v>
          </cell>
        </row>
        <row r="1160">
          <cell r="A1160">
            <v>38050</v>
          </cell>
          <cell r="B1160">
            <v>4</v>
          </cell>
          <cell r="C1160" t="str">
            <v>quinta-feira</v>
          </cell>
          <cell r="D1160">
            <v>38077</v>
          </cell>
          <cell r="E1160">
            <v>23</v>
          </cell>
          <cell r="F1160">
            <v>31</v>
          </cell>
        </row>
        <row r="1161">
          <cell r="A1161">
            <v>38051</v>
          </cell>
          <cell r="B1161">
            <v>5</v>
          </cell>
          <cell r="C1161" t="str">
            <v>sexta-feira</v>
          </cell>
          <cell r="D1161">
            <v>38077</v>
          </cell>
          <cell r="E1161">
            <v>23</v>
          </cell>
          <cell r="F1161">
            <v>31</v>
          </cell>
        </row>
        <row r="1162">
          <cell r="A1162">
            <v>38052</v>
          </cell>
          <cell r="B1162">
            <v>5</v>
          </cell>
          <cell r="C1162" t="str">
            <v>sábado</v>
          </cell>
          <cell r="D1162">
            <v>38077</v>
          </cell>
          <cell r="E1162">
            <v>23</v>
          </cell>
          <cell r="F1162">
            <v>31</v>
          </cell>
        </row>
        <row r="1163">
          <cell r="A1163">
            <v>38053</v>
          </cell>
          <cell r="B1163">
            <v>5</v>
          </cell>
          <cell r="C1163" t="str">
            <v>domingo</v>
          </cell>
          <cell r="D1163">
            <v>38077</v>
          </cell>
          <cell r="E1163">
            <v>23</v>
          </cell>
          <cell r="F1163">
            <v>31</v>
          </cell>
        </row>
        <row r="1164">
          <cell r="A1164">
            <v>38054</v>
          </cell>
          <cell r="B1164">
            <v>6</v>
          </cell>
          <cell r="C1164" t="str">
            <v>segunda-feira</v>
          </cell>
          <cell r="D1164">
            <v>38077</v>
          </cell>
          <cell r="E1164">
            <v>23</v>
          </cell>
          <cell r="F1164">
            <v>31</v>
          </cell>
        </row>
        <row r="1165">
          <cell r="A1165">
            <v>38055</v>
          </cell>
          <cell r="B1165">
            <v>7</v>
          </cell>
          <cell r="C1165" t="str">
            <v>terça-feira</v>
          </cell>
          <cell r="D1165">
            <v>38077</v>
          </cell>
          <cell r="E1165">
            <v>23</v>
          </cell>
          <cell r="F1165">
            <v>31</v>
          </cell>
        </row>
        <row r="1166">
          <cell r="A1166">
            <v>38056</v>
          </cell>
          <cell r="B1166">
            <v>8</v>
          </cell>
          <cell r="C1166" t="str">
            <v>quarta-feira</v>
          </cell>
          <cell r="D1166">
            <v>38077</v>
          </cell>
          <cell r="E1166">
            <v>23</v>
          </cell>
          <cell r="F1166">
            <v>31</v>
          </cell>
        </row>
        <row r="1167">
          <cell r="A1167">
            <v>38057</v>
          </cell>
          <cell r="B1167">
            <v>9</v>
          </cell>
          <cell r="C1167" t="str">
            <v>quinta-feira</v>
          </cell>
          <cell r="D1167">
            <v>38077</v>
          </cell>
          <cell r="E1167">
            <v>23</v>
          </cell>
          <cell r="F1167">
            <v>31</v>
          </cell>
        </row>
        <row r="1168">
          <cell r="A1168">
            <v>38058</v>
          </cell>
          <cell r="B1168">
            <v>10</v>
          </cell>
          <cell r="C1168" t="str">
            <v>sexta-feira</v>
          </cell>
          <cell r="D1168">
            <v>38077</v>
          </cell>
          <cell r="E1168">
            <v>23</v>
          </cell>
          <cell r="F1168">
            <v>31</v>
          </cell>
        </row>
        <row r="1169">
          <cell r="A1169">
            <v>38059</v>
          </cell>
          <cell r="B1169">
            <v>10</v>
          </cell>
          <cell r="C1169" t="str">
            <v>sábado</v>
          </cell>
          <cell r="D1169">
            <v>38077</v>
          </cell>
          <cell r="E1169">
            <v>23</v>
          </cell>
          <cell r="F1169">
            <v>31</v>
          </cell>
        </row>
        <row r="1170">
          <cell r="A1170">
            <v>38060</v>
          </cell>
          <cell r="B1170">
            <v>10</v>
          </cell>
          <cell r="C1170" t="str">
            <v>domingo</v>
          </cell>
          <cell r="D1170">
            <v>38077</v>
          </cell>
          <cell r="E1170">
            <v>23</v>
          </cell>
          <cell r="F1170">
            <v>31</v>
          </cell>
        </row>
        <row r="1171">
          <cell r="A1171">
            <v>38061</v>
          </cell>
          <cell r="B1171">
            <v>11</v>
          </cell>
          <cell r="C1171" t="str">
            <v>segunda-feira</v>
          </cell>
          <cell r="D1171">
            <v>38077</v>
          </cell>
          <cell r="E1171">
            <v>23</v>
          </cell>
          <cell r="F1171">
            <v>31</v>
          </cell>
        </row>
        <row r="1172">
          <cell r="A1172">
            <v>38062</v>
          </cell>
          <cell r="B1172">
            <v>12</v>
          </cell>
          <cell r="C1172" t="str">
            <v>terça-feira</v>
          </cell>
          <cell r="D1172">
            <v>38077</v>
          </cell>
          <cell r="E1172">
            <v>23</v>
          </cell>
          <cell r="F1172">
            <v>31</v>
          </cell>
        </row>
        <row r="1173">
          <cell r="A1173">
            <v>38063</v>
          </cell>
          <cell r="B1173">
            <v>13</v>
          </cell>
          <cell r="C1173" t="str">
            <v>quarta-feira</v>
          </cell>
          <cell r="D1173">
            <v>38077</v>
          </cell>
          <cell r="E1173">
            <v>23</v>
          </cell>
          <cell r="F1173">
            <v>31</v>
          </cell>
        </row>
        <row r="1174">
          <cell r="A1174">
            <v>38064</v>
          </cell>
          <cell r="B1174">
            <v>14</v>
          </cell>
          <cell r="C1174" t="str">
            <v>quinta-feira</v>
          </cell>
          <cell r="D1174">
            <v>38077</v>
          </cell>
          <cell r="E1174">
            <v>23</v>
          </cell>
          <cell r="F1174">
            <v>31</v>
          </cell>
        </row>
        <row r="1175">
          <cell r="A1175">
            <v>38065</v>
          </cell>
          <cell r="B1175">
            <v>15</v>
          </cell>
          <cell r="C1175" t="str">
            <v>sexta-feira</v>
          </cell>
          <cell r="D1175">
            <v>38077</v>
          </cell>
          <cell r="E1175">
            <v>23</v>
          </cell>
          <cell r="F1175">
            <v>31</v>
          </cell>
        </row>
        <row r="1176">
          <cell r="A1176">
            <v>38066</v>
          </cell>
          <cell r="B1176">
            <v>15</v>
          </cell>
          <cell r="C1176" t="str">
            <v>sábado</v>
          </cell>
          <cell r="D1176">
            <v>38077</v>
          </cell>
          <cell r="E1176">
            <v>23</v>
          </cell>
          <cell r="F1176">
            <v>31</v>
          </cell>
        </row>
        <row r="1177">
          <cell r="A1177">
            <v>38067</v>
          </cell>
          <cell r="B1177">
            <v>15</v>
          </cell>
          <cell r="C1177" t="str">
            <v>domingo</v>
          </cell>
          <cell r="D1177">
            <v>38077</v>
          </cell>
          <cell r="E1177">
            <v>23</v>
          </cell>
          <cell r="F1177">
            <v>31</v>
          </cell>
        </row>
        <row r="1178">
          <cell r="A1178">
            <v>38068</v>
          </cell>
          <cell r="B1178">
            <v>16</v>
          </cell>
          <cell r="C1178" t="str">
            <v>segunda-feira</v>
          </cell>
          <cell r="D1178">
            <v>38077</v>
          </cell>
          <cell r="E1178">
            <v>23</v>
          </cell>
          <cell r="F1178">
            <v>31</v>
          </cell>
        </row>
        <row r="1179">
          <cell r="A1179">
            <v>38069</v>
          </cell>
          <cell r="B1179">
            <v>17</v>
          </cell>
          <cell r="C1179" t="str">
            <v>terça-feira</v>
          </cell>
          <cell r="D1179">
            <v>38077</v>
          </cell>
          <cell r="E1179">
            <v>23</v>
          </cell>
          <cell r="F1179">
            <v>31</v>
          </cell>
        </row>
        <row r="1180">
          <cell r="A1180">
            <v>38070</v>
          </cell>
          <cell r="B1180">
            <v>18</v>
          </cell>
          <cell r="C1180" t="str">
            <v>quarta-feira</v>
          </cell>
          <cell r="D1180">
            <v>38077</v>
          </cell>
          <cell r="E1180">
            <v>23</v>
          </cell>
          <cell r="F1180">
            <v>31</v>
          </cell>
        </row>
        <row r="1181">
          <cell r="A1181">
            <v>38071</v>
          </cell>
          <cell r="B1181">
            <v>19</v>
          </cell>
          <cell r="C1181" t="str">
            <v>quinta-feira</v>
          </cell>
          <cell r="D1181">
            <v>38077</v>
          </cell>
          <cell r="E1181">
            <v>23</v>
          </cell>
          <cell r="F1181">
            <v>31</v>
          </cell>
        </row>
        <row r="1182">
          <cell r="A1182">
            <v>38072</v>
          </cell>
          <cell r="B1182">
            <v>20</v>
          </cell>
          <cell r="C1182" t="str">
            <v>sexta-feira</v>
          </cell>
          <cell r="D1182">
            <v>38077</v>
          </cell>
          <cell r="E1182">
            <v>23</v>
          </cell>
          <cell r="F1182">
            <v>31</v>
          </cell>
        </row>
        <row r="1183">
          <cell r="A1183">
            <v>38073</v>
          </cell>
          <cell r="B1183">
            <v>20</v>
          </cell>
          <cell r="C1183" t="str">
            <v>sábado</v>
          </cell>
          <cell r="D1183">
            <v>38077</v>
          </cell>
          <cell r="E1183">
            <v>23</v>
          </cell>
          <cell r="F1183">
            <v>31</v>
          </cell>
        </row>
        <row r="1184">
          <cell r="A1184">
            <v>38074</v>
          </cell>
          <cell r="B1184">
            <v>20</v>
          </cell>
          <cell r="C1184" t="str">
            <v>domingo</v>
          </cell>
          <cell r="D1184">
            <v>38077</v>
          </cell>
          <cell r="E1184">
            <v>23</v>
          </cell>
          <cell r="F1184">
            <v>31</v>
          </cell>
        </row>
        <row r="1185">
          <cell r="A1185">
            <v>38075</v>
          </cell>
          <cell r="B1185">
            <v>21</v>
          </cell>
          <cell r="C1185" t="str">
            <v>segunda-feira</v>
          </cell>
          <cell r="D1185">
            <v>38077</v>
          </cell>
          <cell r="E1185">
            <v>23</v>
          </cell>
          <cell r="F1185">
            <v>31</v>
          </cell>
        </row>
        <row r="1186">
          <cell r="A1186">
            <v>38076</v>
          </cell>
          <cell r="B1186">
            <v>22</v>
          </cell>
          <cell r="C1186" t="str">
            <v>terça-feira</v>
          </cell>
          <cell r="D1186">
            <v>38077</v>
          </cell>
          <cell r="E1186">
            <v>23</v>
          </cell>
          <cell r="F1186">
            <v>31</v>
          </cell>
        </row>
        <row r="1187">
          <cell r="A1187">
            <v>38077</v>
          </cell>
          <cell r="B1187">
            <v>23</v>
          </cell>
          <cell r="C1187" t="str">
            <v>quarta-feira</v>
          </cell>
          <cell r="D1187">
            <v>38077</v>
          </cell>
          <cell r="E1187">
            <v>23</v>
          </cell>
          <cell r="F1187">
            <v>31</v>
          </cell>
        </row>
        <row r="1188">
          <cell r="A1188">
            <v>38078</v>
          </cell>
          <cell r="B1188">
            <v>1</v>
          </cell>
          <cell r="C1188" t="str">
            <v>quinta-feira</v>
          </cell>
          <cell r="D1188">
            <v>38107</v>
          </cell>
          <cell r="E1188">
            <v>20</v>
          </cell>
          <cell r="F1188">
            <v>30</v>
          </cell>
        </row>
        <row r="1189">
          <cell r="A1189">
            <v>38079</v>
          </cell>
          <cell r="B1189">
            <v>2</v>
          </cell>
          <cell r="C1189" t="str">
            <v>sexta-feira</v>
          </cell>
          <cell r="D1189">
            <v>38107</v>
          </cell>
          <cell r="E1189">
            <v>20</v>
          </cell>
          <cell r="F1189">
            <v>30</v>
          </cell>
        </row>
        <row r="1190">
          <cell r="A1190">
            <v>38080</v>
          </cell>
          <cell r="B1190">
            <v>2</v>
          </cell>
          <cell r="C1190" t="str">
            <v>sábado</v>
          </cell>
          <cell r="D1190">
            <v>38107</v>
          </cell>
          <cell r="E1190">
            <v>20</v>
          </cell>
          <cell r="F1190">
            <v>30</v>
          </cell>
        </row>
        <row r="1191">
          <cell r="A1191">
            <v>38081</v>
          </cell>
          <cell r="B1191">
            <v>2</v>
          </cell>
          <cell r="C1191" t="str">
            <v>domingo</v>
          </cell>
          <cell r="D1191">
            <v>38107</v>
          </cell>
          <cell r="E1191">
            <v>20</v>
          </cell>
          <cell r="F1191">
            <v>30</v>
          </cell>
        </row>
        <row r="1192">
          <cell r="A1192">
            <v>38082</v>
          </cell>
          <cell r="B1192">
            <v>3</v>
          </cell>
          <cell r="C1192" t="str">
            <v>segunda-feira</v>
          </cell>
          <cell r="D1192">
            <v>38107</v>
          </cell>
          <cell r="E1192">
            <v>20</v>
          </cell>
          <cell r="F1192">
            <v>30</v>
          </cell>
        </row>
        <row r="1193">
          <cell r="A1193">
            <v>38083</v>
          </cell>
          <cell r="B1193">
            <v>4</v>
          </cell>
          <cell r="C1193" t="str">
            <v>terça-feira</v>
          </cell>
          <cell r="D1193">
            <v>38107</v>
          </cell>
          <cell r="E1193">
            <v>20</v>
          </cell>
          <cell r="F1193">
            <v>30</v>
          </cell>
        </row>
        <row r="1194">
          <cell r="A1194">
            <v>38084</v>
          </cell>
          <cell r="B1194">
            <v>5</v>
          </cell>
          <cell r="C1194" t="str">
            <v>quarta-feira</v>
          </cell>
          <cell r="D1194">
            <v>38107</v>
          </cell>
          <cell r="E1194">
            <v>20</v>
          </cell>
          <cell r="F1194">
            <v>30</v>
          </cell>
        </row>
        <row r="1195">
          <cell r="A1195">
            <v>38085</v>
          </cell>
          <cell r="B1195">
            <v>6</v>
          </cell>
          <cell r="C1195" t="str">
            <v>quinta-feira</v>
          </cell>
          <cell r="D1195">
            <v>38107</v>
          </cell>
          <cell r="E1195">
            <v>20</v>
          </cell>
          <cell r="F1195">
            <v>30</v>
          </cell>
        </row>
        <row r="1196">
          <cell r="A1196">
            <v>38086</v>
          </cell>
          <cell r="B1196">
            <v>6</v>
          </cell>
          <cell r="C1196" t="str">
            <v>sexta-feira</v>
          </cell>
          <cell r="D1196">
            <v>38107</v>
          </cell>
          <cell r="E1196">
            <v>20</v>
          </cell>
          <cell r="F1196">
            <v>30</v>
          </cell>
        </row>
        <row r="1197">
          <cell r="A1197">
            <v>38087</v>
          </cell>
          <cell r="B1197">
            <v>6</v>
          </cell>
          <cell r="C1197" t="str">
            <v>sábado</v>
          </cell>
          <cell r="D1197">
            <v>38107</v>
          </cell>
          <cell r="E1197">
            <v>20</v>
          </cell>
          <cell r="F1197">
            <v>30</v>
          </cell>
        </row>
        <row r="1198">
          <cell r="A1198">
            <v>38088</v>
          </cell>
          <cell r="B1198">
            <v>6</v>
          </cell>
          <cell r="C1198" t="str">
            <v>domingo</v>
          </cell>
          <cell r="D1198">
            <v>38107</v>
          </cell>
          <cell r="E1198">
            <v>20</v>
          </cell>
          <cell r="F1198">
            <v>30</v>
          </cell>
        </row>
        <row r="1199">
          <cell r="A1199">
            <v>38089</v>
          </cell>
          <cell r="B1199">
            <v>7</v>
          </cell>
          <cell r="C1199" t="str">
            <v>segunda-feira</v>
          </cell>
          <cell r="D1199">
            <v>38107</v>
          </cell>
          <cell r="E1199">
            <v>20</v>
          </cell>
          <cell r="F1199">
            <v>30</v>
          </cell>
        </row>
        <row r="1200">
          <cell r="A1200">
            <v>38090</v>
          </cell>
          <cell r="B1200">
            <v>8</v>
          </cell>
          <cell r="C1200" t="str">
            <v>terça-feira</v>
          </cell>
          <cell r="D1200">
            <v>38107</v>
          </cell>
          <cell r="E1200">
            <v>20</v>
          </cell>
          <cell r="F1200">
            <v>30</v>
          </cell>
        </row>
        <row r="1201">
          <cell r="A1201">
            <v>38091</v>
          </cell>
          <cell r="B1201">
            <v>9</v>
          </cell>
          <cell r="C1201" t="str">
            <v>quarta-feira</v>
          </cell>
          <cell r="D1201">
            <v>38107</v>
          </cell>
          <cell r="E1201">
            <v>20</v>
          </cell>
          <cell r="F1201">
            <v>30</v>
          </cell>
        </row>
        <row r="1202">
          <cell r="A1202">
            <v>38092</v>
          </cell>
          <cell r="B1202">
            <v>10</v>
          </cell>
          <cell r="C1202" t="str">
            <v>quinta-feira</v>
          </cell>
          <cell r="D1202">
            <v>38107</v>
          </cell>
          <cell r="E1202">
            <v>20</v>
          </cell>
          <cell r="F1202">
            <v>30</v>
          </cell>
        </row>
        <row r="1203">
          <cell r="A1203">
            <v>38093</v>
          </cell>
          <cell r="B1203">
            <v>11</v>
          </cell>
          <cell r="C1203" t="str">
            <v>sexta-feira</v>
          </cell>
          <cell r="D1203">
            <v>38107</v>
          </cell>
          <cell r="E1203">
            <v>20</v>
          </cell>
          <cell r="F1203">
            <v>30</v>
          </cell>
        </row>
        <row r="1204">
          <cell r="A1204">
            <v>38094</v>
          </cell>
          <cell r="B1204">
            <v>11</v>
          </cell>
          <cell r="C1204" t="str">
            <v>sábado</v>
          </cell>
          <cell r="D1204">
            <v>38107</v>
          </cell>
          <cell r="E1204">
            <v>20</v>
          </cell>
          <cell r="F1204">
            <v>30</v>
          </cell>
        </row>
        <row r="1205">
          <cell r="A1205">
            <v>38095</v>
          </cell>
          <cell r="B1205">
            <v>11</v>
          </cell>
          <cell r="C1205" t="str">
            <v>domingo</v>
          </cell>
          <cell r="D1205">
            <v>38107</v>
          </cell>
          <cell r="E1205">
            <v>20</v>
          </cell>
          <cell r="F1205">
            <v>30</v>
          </cell>
        </row>
        <row r="1206">
          <cell r="A1206">
            <v>38096</v>
          </cell>
          <cell r="B1206">
            <v>12</v>
          </cell>
          <cell r="C1206" t="str">
            <v>segunda-feira</v>
          </cell>
          <cell r="D1206">
            <v>38107</v>
          </cell>
          <cell r="E1206">
            <v>20</v>
          </cell>
          <cell r="F1206">
            <v>30</v>
          </cell>
        </row>
        <row r="1207">
          <cell r="A1207">
            <v>38097</v>
          </cell>
          <cell r="B1207">
            <v>13</v>
          </cell>
          <cell r="C1207" t="str">
            <v>terça-feira</v>
          </cell>
          <cell r="D1207">
            <v>38107</v>
          </cell>
          <cell r="E1207">
            <v>20</v>
          </cell>
          <cell r="F1207">
            <v>30</v>
          </cell>
        </row>
        <row r="1208">
          <cell r="A1208">
            <v>38098</v>
          </cell>
          <cell r="B1208">
            <v>13</v>
          </cell>
          <cell r="C1208" t="str">
            <v>quarta-feira</v>
          </cell>
          <cell r="D1208">
            <v>38107</v>
          </cell>
          <cell r="E1208">
            <v>20</v>
          </cell>
          <cell r="F1208">
            <v>30</v>
          </cell>
        </row>
        <row r="1209">
          <cell r="A1209">
            <v>38099</v>
          </cell>
          <cell r="B1209">
            <v>14</v>
          </cell>
          <cell r="C1209" t="str">
            <v>quinta-feira</v>
          </cell>
          <cell r="D1209">
            <v>38107</v>
          </cell>
          <cell r="E1209">
            <v>20</v>
          </cell>
          <cell r="F1209">
            <v>30</v>
          </cell>
        </row>
        <row r="1210">
          <cell r="A1210">
            <v>38100</v>
          </cell>
          <cell r="B1210">
            <v>15</v>
          </cell>
          <cell r="C1210" t="str">
            <v>sexta-feira</v>
          </cell>
          <cell r="D1210">
            <v>38107</v>
          </cell>
          <cell r="E1210">
            <v>20</v>
          </cell>
          <cell r="F1210">
            <v>30</v>
          </cell>
        </row>
        <row r="1211">
          <cell r="A1211">
            <v>38101</v>
          </cell>
          <cell r="B1211">
            <v>15</v>
          </cell>
          <cell r="C1211" t="str">
            <v>sábado</v>
          </cell>
          <cell r="D1211">
            <v>38107</v>
          </cell>
          <cell r="E1211">
            <v>20</v>
          </cell>
          <cell r="F1211">
            <v>30</v>
          </cell>
        </row>
        <row r="1212">
          <cell r="A1212">
            <v>38102</v>
          </cell>
          <cell r="B1212">
            <v>15</v>
          </cell>
          <cell r="C1212" t="str">
            <v>domingo</v>
          </cell>
          <cell r="D1212">
            <v>38107</v>
          </cell>
          <cell r="E1212">
            <v>20</v>
          </cell>
          <cell r="F1212">
            <v>30</v>
          </cell>
        </row>
        <row r="1213">
          <cell r="A1213">
            <v>38103</v>
          </cell>
          <cell r="B1213">
            <v>16</v>
          </cell>
          <cell r="C1213" t="str">
            <v>segunda-feira</v>
          </cell>
          <cell r="D1213">
            <v>38107</v>
          </cell>
          <cell r="E1213">
            <v>20</v>
          </cell>
          <cell r="F1213">
            <v>30</v>
          </cell>
        </row>
        <row r="1214">
          <cell r="A1214">
            <v>38104</v>
          </cell>
          <cell r="B1214">
            <v>17</v>
          </cell>
          <cell r="C1214" t="str">
            <v>terça-feira</v>
          </cell>
          <cell r="D1214">
            <v>38107</v>
          </cell>
          <cell r="E1214">
            <v>20</v>
          </cell>
          <cell r="F1214">
            <v>30</v>
          </cell>
        </row>
        <row r="1215">
          <cell r="A1215">
            <v>38105</v>
          </cell>
          <cell r="B1215">
            <v>18</v>
          </cell>
          <cell r="C1215" t="str">
            <v>quarta-feira</v>
          </cell>
          <cell r="D1215">
            <v>38107</v>
          </cell>
          <cell r="E1215">
            <v>20</v>
          </cell>
          <cell r="F1215">
            <v>30</v>
          </cell>
        </row>
        <row r="1216">
          <cell r="A1216">
            <v>38106</v>
          </cell>
          <cell r="B1216">
            <v>19</v>
          </cell>
          <cell r="C1216" t="str">
            <v>quinta-feira</v>
          </cell>
          <cell r="D1216">
            <v>38107</v>
          </cell>
          <cell r="E1216">
            <v>20</v>
          </cell>
          <cell r="F1216">
            <v>30</v>
          </cell>
        </row>
        <row r="1217">
          <cell r="A1217">
            <v>38107</v>
          </cell>
          <cell r="B1217">
            <v>20</v>
          </cell>
          <cell r="C1217" t="str">
            <v>sexta-feira</v>
          </cell>
          <cell r="D1217">
            <v>38107</v>
          </cell>
          <cell r="E1217">
            <v>20</v>
          </cell>
          <cell r="F1217">
            <v>30</v>
          </cell>
        </row>
        <row r="1218">
          <cell r="A1218">
            <v>38108</v>
          </cell>
          <cell r="B1218">
            <v>0</v>
          </cell>
          <cell r="C1218" t="str">
            <v>sábado</v>
          </cell>
          <cell r="D1218">
            <v>38138</v>
          </cell>
          <cell r="E1218">
            <v>21</v>
          </cell>
          <cell r="F1218">
            <v>31</v>
          </cell>
        </row>
        <row r="1219">
          <cell r="A1219">
            <v>38109</v>
          </cell>
          <cell r="B1219">
            <v>0</v>
          </cell>
          <cell r="C1219" t="str">
            <v>domingo</v>
          </cell>
          <cell r="D1219">
            <v>38138</v>
          </cell>
          <cell r="E1219">
            <v>21</v>
          </cell>
          <cell r="F1219">
            <v>31</v>
          </cell>
        </row>
        <row r="1220">
          <cell r="A1220">
            <v>38110</v>
          </cell>
          <cell r="B1220">
            <v>1</v>
          </cell>
          <cell r="C1220" t="str">
            <v>segunda-feira</v>
          </cell>
          <cell r="D1220">
            <v>38138</v>
          </cell>
          <cell r="E1220">
            <v>21</v>
          </cell>
          <cell r="F1220">
            <v>31</v>
          </cell>
        </row>
        <row r="1221">
          <cell r="A1221">
            <v>38111</v>
          </cell>
          <cell r="B1221">
            <v>2</v>
          </cell>
          <cell r="C1221" t="str">
            <v>terça-feira</v>
          </cell>
          <cell r="D1221">
            <v>38138</v>
          </cell>
          <cell r="E1221">
            <v>21</v>
          </cell>
          <cell r="F1221">
            <v>31</v>
          </cell>
        </row>
        <row r="1222">
          <cell r="A1222">
            <v>38112</v>
          </cell>
          <cell r="B1222">
            <v>3</v>
          </cell>
          <cell r="C1222" t="str">
            <v>quarta-feira</v>
          </cell>
          <cell r="D1222">
            <v>38138</v>
          </cell>
          <cell r="E1222">
            <v>21</v>
          </cell>
          <cell r="F1222">
            <v>31</v>
          </cell>
        </row>
        <row r="1223">
          <cell r="A1223">
            <v>38113</v>
          </cell>
          <cell r="B1223">
            <v>4</v>
          </cell>
          <cell r="C1223" t="str">
            <v>quinta-feira</v>
          </cell>
          <cell r="D1223">
            <v>38138</v>
          </cell>
          <cell r="E1223">
            <v>21</v>
          </cell>
          <cell r="F1223">
            <v>31</v>
          </cell>
        </row>
        <row r="1224">
          <cell r="A1224">
            <v>38114</v>
          </cell>
          <cell r="B1224">
            <v>5</v>
          </cell>
          <cell r="C1224" t="str">
            <v>sexta-feira</v>
          </cell>
          <cell r="D1224">
            <v>38138</v>
          </cell>
          <cell r="E1224">
            <v>21</v>
          </cell>
          <cell r="F1224">
            <v>31</v>
          </cell>
        </row>
        <row r="1225">
          <cell r="A1225">
            <v>38115</v>
          </cell>
          <cell r="B1225">
            <v>5</v>
          </cell>
          <cell r="C1225" t="str">
            <v>sábado</v>
          </cell>
          <cell r="D1225">
            <v>38138</v>
          </cell>
          <cell r="E1225">
            <v>21</v>
          </cell>
          <cell r="F1225">
            <v>31</v>
          </cell>
        </row>
        <row r="1226">
          <cell r="A1226">
            <v>38116</v>
          </cell>
          <cell r="B1226">
            <v>5</v>
          </cell>
          <cell r="C1226" t="str">
            <v>domingo</v>
          </cell>
          <cell r="D1226">
            <v>38138</v>
          </cell>
          <cell r="E1226">
            <v>21</v>
          </cell>
          <cell r="F1226">
            <v>31</v>
          </cell>
        </row>
        <row r="1227">
          <cell r="A1227">
            <v>38117</v>
          </cell>
          <cell r="B1227">
            <v>6</v>
          </cell>
          <cell r="C1227" t="str">
            <v>segunda-feira</v>
          </cell>
          <cell r="D1227">
            <v>38138</v>
          </cell>
          <cell r="E1227">
            <v>21</v>
          </cell>
          <cell r="F1227">
            <v>31</v>
          </cell>
        </row>
        <row r="1228">
          <cell r="A1228">
            <v>38118</v>
          </cell>
          <cell r="B1228">
            <v>7</v>
          </cell>
          <cell r="C1228" t="str">
            <v>terça-feira</v>
          </cell>
          <cell r="D1228">
            <v>38138</v>
          </cell>
          <cell r="E1228">
            <v>21</v>
          </cell>
          <cell r="F1228">
            <v>31</v>
          </cell>
        </row>
        <row r="1229">
          <cell r="A1229">
            <v>38119</v>
          </cell>
          <cell r="B1229">
            <v>8</v>
          </cell>
          <cell r="C1229" t="str">
            <v>quarta-feira</v>
          </cell>
          <cell r="D1229">
            <v>38138</v>
          </cell>
          <cell r="E1229">
            <v>21</v>
          </cell>
          <cell r="F1229">
            <v>31</v>
          </cell>
        </row>
        <row r="1230">
          <cell r="A1230">
            <v>38120</v>
          </cell>
          <cell r="B1230">
            <v>9</v>
          </cell>
          <cell r="C1230" t="str">
            <v>quinta-feira</v>
          </cell>
          <cell r="D1230">
            <v>38138</v>
          </cell>
          <cell r="E1230">
            <v>21</v>
          </cell>
          <cell r="F1230">
            <v>31</v>
          </cell>
        </row>
        <row r="1231">
          <cell r="A1231">
            <v>38121</v>
          </cell>
          <cell r="B1231">
            <v>10</v>
          </cell>
          <cell r="C1231" t="str">
            <v>sexta-feira</v>
          </cell>
          <cell r="D1231">
            <v>38138</v>
          </cell>
          <cell r="E1231">
            <v>21</v>
          </cell>
          <cell r="F1231">
            <v>31</v>
          </cell>
        </row>
        <row r="1232">
          <cell r="A1232">
            <v>38122</v>
          </cell>
          <cell r="B1232">
            <v>10</v>
          </cell>
          <cell r="C1232" t="str">
            <v>sábado</v>
          </cell>
          <cell r="D1232">
            <v>38138</v>
          </cell>
          <cell r="E1232">
            <v>21</v>
          </cell>
          <cell r="F1232">
            <v>31</v>
          </cell>
        </row>
        <row r="1233">
          <cell r="A1233">
            <v>38123</v>
          </cell>
          <cell r="B1233">
            <v>10</v>
          </cell>
          <cell r="C1233" t="str">
            <v>domingo</v>
          </cell>
          <cell r="D1233">
            <v>38138</v>
          </cell>
          <cell r="E1233">
            <v>21</v>
          </cell>
          <cell r="F1233">
            <v>31</v>
          </cell>
        </row>
        <row r="1234">
          <cell r="A1234">
            <v>38124</v>
          </cell>
          <cell r="B1234">
            <v>11</v>
          </cell>
          <cell r="C1234" t="str">
            <v>segunda-feira</v>
          </cell>
          <cell r="D1234">
            <v>38138</v>
          </cell>
          <cell r="E1234">
            <v>21</v>
          </cell>
          <cell r="F1234">
            <v>31</v>
          </cell>
        </row>
        <row r="1235">
          <cell r="A1235">
            <v>38125</v>
          </cell>
          <cell r="B1235">
            <v>12</v>
          </cell>
          <cell r="C1235" t="str">
            <v>terça-feira</v>
          </cell>
          <cell r="D1235">
            <v>38138</v>
          </cell>
          <cell r="E1235">
            <v>21</v>
          </cell>
          <cell r="F1235">
            <v>31</v>
          </cell>
        </row>
        <row r="1236">
          <cell r="A1236">
            <v>38126</v>
          </cell>
          <cell r="B1236">
            <v>13</v>
          </cell>
          <cell r="C1236" t="str">
            <v>quarta-feira</v>
          </cell>
          <cell r="D1236">
            <v>38138</v>
          </cell>
          <cell r="E1236">
            <v>21</v>
          </cell>
          <cell r="F1236">
            <v>31</v>
          </cell>
        </row>
        <row r="1237">
          <cell r="A1237">
            <v>38127</v>
          </cell>
          <cell r="B1237">
            <v>14</v>
          </cell>
          <cell r="C1237" t="str">
            <v>quinta-feira</v>
          </cell>
          <cell r="D1237">
            <v>38138</v>
          </cell>
          <cell r="E1237">
            <v>21</v>
          </cell>
          <cell r="F1237">
            <v>31</v>
          </cell>
        </row>
        <row r="1238">
          <cell r="A1238">
            <v>38128</v>
          </cell>
          <cell r="B1238">
            <v>15</v>
          </cell>
          <cell r="C1238" t="str">
            <v>sexta-feira</v>
          </cell>
          <cell r="D1238">
            <v>38138</v>
          </cell>
          <cell r="E1238">
            <v>21</v>
          </cell>
          <cell r="F1238">
            <v>31</v>
          </cell>
        </row>
        <row r="1239">
          <cell r="A1239">
            <v>38129</v>
          </cell>
          <cell r="B1239">
            <v>15</v>
          </cell>
          <cell r="C1239" t="str">
            <v>sábado</v>
          </cell>
          <cell r="D1239">
            <v>38138</v>
          </cell>
          <cell r="E1239">
            <v>21</v>
          </cell>
          <cell r="F1239">
            <v>31</v>
          </cell>
        </row>
        <row r="1240">
          <cell r="A1240">
            <v>38130</v>
          </cell>
          <cell r="B1240">
            <v>15</v>
          </cell>
          <cell r="C1240" t="str">
            <v>domingo</v>
          </cell>
          <cell r="D1240">
            <v>38138</v>
          </cell>
          <cell r="E1240">
            <v>21</v>
          </cell>
          <cell r="F1240">
            <v>31</v>
          </cell>
        </row>
        <row r="1241">
          <cell r="A1241">
            <v>38131</v>
          </cell>
          <cell r="B1241">
            <v>16</v>
          </cell>
          <cell r="C1241" t="str">
            <v>segunda-feira</v>
          </cell>
          <cell r="D1241">
            <v>38138</v>
          </cell>
          <cell r="E1241">
            <v>21</v>
          </cell>
          <cell r="F1241">
            <v>31</v>
          </cell>
        </row>
        <row r="1242">
          <cell r="A1242">
            <v>38132</v>
          </cell>
          <cell r="B1242">
            <v>17</v>
          </cell>
          <cell r="C1242" t="str">
            <v>terça-feira</v>
          </cell>
          <cell r="D1242">
            <v>38138</v>
          </cell>
          <cell r="E1242">
            <v>21</v>
          </cell>
          <cell r="F1242">
            <v>31</v>
          </cell>
        </row>
        <row r="1243">
          <cell r="A1243">
            <v>38133</v>
          </cell>
          <cell r="B1243">
            <v>18</v>
          </cell>
          <cell r="C1243" t="str">
            <v>quarta-feira</v>
          </cell>
          <cell r="D1243">
            <v>38138</v>
          </cell>
          <cell r="E1243">
            <v>21</v>
          </cell>
          <cell r="F1243">
            <v>31</v>
          </cell>
        </row>
        <row r="1244">
          <cell r="A1244">
            <v>38134</v>
          </cell>
          <cell r="B1244">
            <v>19</v>
          </cell>
          <cell r="C1244" t="str">
            <v>quinta-feira</v>
          </cell>
          <cell r="D1244">
            <v>38138</v>
          </cell>
          <cell r="E1244">
            <v>21</v>
          </cell>
          <cell r="F1244">
            <v>31</v>
          </cell>
        </row>
        <row r="1245">
          <cell r="A1245">
            <v>38135</v>
          </cell>
          <cell r="B1245">
            <v>20</v>
          </cell>
          <cell r="C1245" t="str">
            <v>sexta-feira</v>
          </cell>
          <cell r="D1245">
            <v>38138</v>
          </cell>
          <cell r="E1245">
            <v>21</v>
          </cell>
          <cell r="F1245">
            <v>31</v>
          </cell>
        </row>
        <row r="1246">
          <cell r="A1246">
            <v>38136</v>
          </cell>
          <cell r="B1246">
            <v>20</v>
          </cell>
          <cell r="C1246" t="str">
            <v>sábado</v>
          </cell>
          <cell r="D1246">
            <v>38138</v>
          </cell>
          <cell r="E1246">
            <v>21</v>
          </cell>
          <cell r="F1246">
            <v>31</v>
          </cell>
        </row>
        <row r="1247">
          <cell r="A1247">
            <v>38137</v>
          </cell>
          <cell r="B1247">
            <v>20</v>
          </cell>
          <cell r="C1247" t="str">
            <v>domingo</v>
          </cell>
          <cell r="D1247">
            <v>38138</v>
          </cell>
          <cell r="E1247">
            <v>21</v>
          </cell>
          <cell r="F1247">
            <v>31</v>
          </cell>
        </row>
        <row r="1248">
          <cell r="A1248">
            <v>38138</v>
          </cell>
          <cell r="B1248">
            <v>21</v>
          </cell>
          <cell r="C1248" t="str">
            <v>segunda-feira</v>
          </cell>
          <cell r="D1248">
            <v>38138</v>
          </cell>
          <cell r="E1248">
            <v>21</v>
          </cell>
          <cell r="F1248">
            <v>31</v>
          </cell>
        </row>
        <row r="1249">
          <cell r="A1249">
            <v>38139</v>
          </cell>
          <cell r="B1249">
            <v>1</v>
          </cell>
          <cell r="C1249" t="str">
            <v>terça-feira</v>
          </cell>
          <cell r="D1249">
            <v>38168</v>
          </cell>
          <cell r="E1249">
            <v>21</v>
          </cell>
          <cell r="F1249">
            <v>30</v>
          </cell>
        </row>
        <row r="1250">
          <cell r="A1250">
            <v>38140</v>
          </cell>
          <cell r="B1250">
            <v>2</v>
          </cell>
          <cell r="C1250" t="str">
            <v>quarta-feira</v>
          </cell>
          <cell r="D1250">
            <v>38168</v>
          </cell>
          <cell r="E1250">
            <v>21</v>
          </cell>
          <cell r="F1250">
            <v>30</v>
          </cell>
        </row>
        <row r="1251">
          <cell r="A1251">
            <v>38141</v>
          </cell>
          <cell r="B1251">
            <v>3</v>
          </cell>
          <cell r="C1251" t="str">
            <v>quinta-feira</v>
          </cell>
          <cell r="D1251">
            <v>38168</v>
          </cell>
          <cell r="E1251">
            <v>21</v>
          </cell>
          <cell r="F1251">
            <v>30</v>
          </cell>
        </row>
        <row r="1252">
          <cell r="A1252">
            <v>38142</v>
          </cell>
          <cell r="B1252">
            <v>4</v>
          </cell>
          <cell r="C1252" t="str">
            <v>sexta-feira</v>
          </cell>
          <cell r="D1252">
            <v>38168</v>
          </cell>
          <cell r="E1252">
            <v>21</v>
          </cell>
          <cell r="F1252">
            <v>30</v>
          </cell>
        </row>
        <row r="1253">
          <cell r="A1253">
            <v>38143</v>
          </cell>
          <cell r="B1253">
            <v>4</v>
          </cell>
          <cell r="C1253" t="str">
            <v>sábado</v>
          </cell>
          <cell r="D1253">
            <v>38168</v>
          </cell>
          <cell r="E1253">
            <v>21</v>
          </cell>
          <cell r="F1253">
            <v>30</v>
          </cell>
        </row>
        <row r="1254">
          <cell r="A1254">
            <v>38144</v>
          </cell>
          <cell r="B1254">
            <v>4</v>
          </cell>
          <cell r="C1254" t="str">
            <v>domingo</v>
          </cell>
          <cell r="D1254">
            <v>38168</v>
          </cell>
          <cell r="E1254">
            <v>21</v>
          </cell>
          <cell r="F1254">
            <v>30</v>
          </cell>
        </row>
        <row r="1255">
          <cell r="A1255">
            <v>38145</v>
          </cell>
          <cell r="B1255">
            <v>5</v>
          </cell>
          <cell r="C1255" t="str">
            <v>segunda-feira</v>
          </cell>
          <cell r="D1255">
            <v>38168</v>
          </cell>
          <cell r="E1255">
            <v>21</v>
          </cell>
          <cell r="F1255">
            <v>30</v>
          </cell>
        </row>
        <row r="1256">
          <cell r="A1256">
            <v>38146</v>
          </cell>
          <cell r="B1256">
            <v>6</v>
          </cell>
          <cell r="C1256" t="str">
            <v>terça-feira</v>
          </cell>
          <cell r="D1256">
            <v>38168</v>
          </cell>
          <cell r="E1256">
            <v>21</v>
          </cell>
          <cell r="F1256">
            <v>30</v>
          </cell>
        </row>
        <row r="1257">
          <cell r="A1257">
            <v>38147</v>
          </cell>
          <cell r="B1257">
            <v>7</v>
          </cell>
          <cell r="C1257" t="str">
            <v>quarta-feira</v>
          </cell>
          <cell r="D1257">
            <v>38168</v>
          </cell>
          <cell r="E1257">
            <v>21</v>
          </cell>
          <cell r="F1257">
            <v>30</v>
          </cell>
        </row>
        <row r="1258">
          <cell r="A1258">
            <v>38148</v>
          </cell>
          <cell r="B1258">
            <v>7</v>
          </cell>
          <cell r="C1258" t="str">
            <v>quinta-feira</v>
          </cell>
          <cell r="D1258">
            <v>38168</v>
          </cell>
          <cell r="E1258">
            <v>21</v>
          </cell>
          <cell r="F1258">
            <v>30</v>
          </cell>
        </row>
        <row r="1259">
          <cell r="A1259">
            <v>38149</v>
          </cell>
          <cell r="B1259">
            <v>8</v>
          </cell>
          <cell r="C1259" t="str">
            <v>sexta-feira</v>
          </cell>
          <cell r="D1259">
            <v>38168</v>
          </cell>
          <cell r="E1259">
            <v>21</v>
          </cell>
          <cell r="F1259">
            <v>30</v>
          </cell>
        </row>
        <row r="1260">
          <cell r="A1260">
            <v>38150</v>
          </cell>
          <cell r="B1260">
            <v>8</v>
          </cell>
          <cell r="C1260" t="str">
            <v>sábado</v>
          </cell>
          <cell r="D1260">
            <v>38168</v>
          </cell>
          <cell r="E1260">
            <v>21</v>
          </cell>
          <cell r="F1260">
            <v>30</v>
          </cell>
        </row>
        <row r="1261">
          <cell r="A1261">
            <v>38151</v>
          </cell>
          <cell r="B1261">
            <v>8</v>
          </cell>
          <cell r="C1261" t="str">
            <v>domingo</v>
          </cell>
          <cell r="D1261">
            <v>38168</v>
          </cell>
          <cell r="E1261">
            <v>21</v>
          </cell>
          <cell r="F1261">
            <v>30</v>
          </cell>
        </row>
        <row r="1262">
          <cell r="A1262">
            <v>38152</v>
          </cell>
          <cell r="B1262">
            <v>9</v>
          </cell>
          <cell r="C1262" t="str">
            <v>segunda-feira</v>
          </cell>
          <cell r="D1262">
            <v>38168</v>
          </cell>
          <cell r="E1262">
            <v>21</v>
          </cell>
          <cell r="F1262">
            <v>30</v>
          </cell>
        </row>
        <row r="1263">
          <cell r="A1263">
            <v>38153</v>
          </cell>
          <cell r="B1263">
            <v>10</v>
          </cell>
          <cell r="C1263" t="str">
            <v>terça-feira</v>
          </cell>
          <cell r="D1263">
            <v>38168</v>
          </cell>
          <cell r="E1263">
            <v>21</v>
          </cell>
          <cell r="F1263">
            <v>30</v>
          </cell>
        </row>
        <row r="1264">
          <cell r="A1264">
            <v>38154</v>
          </cell>
          <cell r="B1264">
            <v>11</v>
          </cell>
          <cell r="C1264" t="str">
            <v>quarta-feira</v>
          </cell>
          <cell r="D1264">
            <v>38168</v>
          </cell>
          <cell r="E1264">
            <v>21</v>
          </cell>
          <cell r="F1264">
            <v>30</v>
          </cell>
        </row>
        <row r="1265">
          <cell r="A1265">
            <v>38155</v>
          </cell>
          <cell r="B1265">
            <v>12</v>
          </cell>
          <cell r="C1265" t="str">
            <v>quinta-feira</v>
          </cell>
          <cell r="D1265">
            <v>38168</v>
          </cell>
          <cell r="E1265">
            <v>21</v>
          </cell>
          <cell r="F1265">
            <v>30</v>
          </cell>
        </row>
        <row r="1266">
          <cell r="A1266">
            <v>38156</v>
          </cell>
          <cell r="B1266">
            <v>13</v>
          </cell>
          <cell r="C1266" t="str">
            <v>sexta-feira</v>
          </cell>
          <cell r="D1266">
            <v>38168</v>
          </cell>
          <cell r="E1266">
            <v>21</v>
          </cell>
          <cell r="F1266">
            <v>30</v>
          </cell>
        </row>
        <row r="1267">
          <cell r="A1267">
            <v>38157</v>
          </cell>
          <cell r="B1267">
            <v>13</v>
          </cell>
          <cell r="C1267" t="str">
            <v>sábado</v>
          </cell>
          <cell r="D1267">
            <v>38168</v>
          </cell>
          <cell r="E1267">
            <v>21</v>
          </cell>
          <cell r="F1267">
            <v>30</v>
          </cell>
        </row>
        <row r="1268">
          <cell r="A1268">
            <v>38158</v>
          </cell>
          <cell r="B1268">
            <v>13</v>
          </cell>
          <cell r="C1268" t="str">
            <v>domingo</v>
          </cell>
          <cell r="D1268">
            <v>38168</v>
          </cell>
          <cell r="E1268">
            <v>21</v>
          </cell>
          <cell r="F1268">
            <v>30</v>
          </cell>
        </row>
        <row r="1269">
          <cell r="A1269">
            <v>38159</v>
          </cell>
          <cell r="B1269">
            <v>14</v>
          </cell>
          <cell r="C1269" t="str">
            <v>segunda-feira</v>
          </cell>
          <cell r="D1269">
            <v>38168</v>
          </cell>
          <cell r="E1269">
            <v>21</v>
          </cell>
          <cell r="F1269">
            <v>30</v>
          </cell>
        </row>
        <row r="1270">
          <cell r="A1270">
            <v>38160</v>
          </cell>
          <cell r="B1270">
            <v>15</v>
          </cell>
          <cell r="C1270" t="str">
            <v>terça-feira</v>
          </cell>
          <cell r="D1270">
            <v>38168</v>
          </cell>
          <cell r="E1270">
            <v>21</v>
          </cell>
          <cell r="F1270">
            <v>30</v>
          </cell>
        </row>
        <row r="1271">
          <cell r="A1271">
            <v>38161</v>
          </cell>
          <cell r="B1271">
            <v>16</v>
          </cell>
          <cell r="C1271" t="str">
            <v>quarta-feira</v>
          </cell>
          <cell r="D1271">
            <v>38168</v>
          </cell>
          <cell r="E1271">
            <v>21</v>
          </cell>
          <cell r="F1271">
            <v>30</v>
          </cell>
        </row>
        <row r="1272">
          <cell r="A1272">
            <v>38162</v>
          </cell>
          <cell r="B1272">
            <v>17</v>
          </cell>
          <cell r="C1272" t="str">
            <v>quinta-feira</v>
          </cell>
          <cell r="D1272">
            <v>38168</v>
          </cell>
          <cell r="E1272">
            <v>21</v>
          </cell>
          <cell r="F1272">
            <v>30</v>
          </cell>
        </row>
        <row r="1273">
          <cell r="A1273">
            <v>38163</v>
          </cell>
          <cell r="B1273">
            <v>18</v>
          </cell>
          <cell r="C1273" t="str">
            <v>sexta-feira</v>
          </cell>
          <cell r="D1273">
            <v>38168</v>
          </cell>
          <cell r="E1273">
            <v>21</v>
          </cell>
          <cell r="F1273">
            <v>30</v>
          </cell>
        </row>
        <row r="1274">
          <cell r="A1274">
            <v>38164</v>
          </cell>
          <cell r="B1274">
            <v>18</v>
          </cell>
          <cell r="C1274" t="str">
            <v>sábado</v>
          </cell>
          <cell r="D1274">
            <v>38168</v>
          </cell>
          <cell r="E1274">
            <v>21</v>
          </cell>
          <cell r="F1274">
            <v>30</v>
          </cell>
        </row>
        <row r="1275">
          <cell r="A1275">
            <v>38165</v>
          </cell>
          <cell r="B1275">
            <v>18</v>
          </cell>
          <cell r="C1275" t="str">
            <v>domingo</v>
          </cell>
          <cell r="D1275">
            <v>38168</v>
          </cell>
          <cell r="E1275">
            <v>21</v>
          </cell>
          <cell r="F1275">
            <v>30</v>
          </cell>
        </row>
        <row r="1276">
          <cell r="A1276">
            <v>38166</v>
          </cell>
          <cell r="B1276">
            <v>19</v>
          </cell>
          <cell r="C1276" t="str">
            <v>segunda-feira</v>
          </cell>
          <cell r="D1276">
            <v>38168</v>
          </cell>
          <cell r="E1276">
            <v>21</v>
          </cell>
          <cell r="F1276">
            <v>30</v>
          </cell>
        </row>
        <row r="1277">
          <cell r="A1277">
            <v>38167</v>
          </cell>
          <cell r="B1277">
            <v>20</v>
          </cell>
          <cell r="C1277" t="str">
            <v>terça-feira</v>
          </cell>
          <cell r="D1277">
            <v>38168</v>
          </cell>
          <cell r="E1277">
            <v>21</v>
          </cell>
          <cell r="F1277">
            <v>30</v>
          </cell>
        </row>
        <row r="1278">
          <cell r="A1278">
            <v>38168</v>
          </cell>
          <cell r="B1278">
            <v>21</v>
          </cell>
          <cell r="C1278" t="str">
            <v>quarta-feira</v>
          </cell>
          <cell r="D1278">
            <v>38168</v>
          </cell>
          <cell r="E1278">
            <v>21</v>
          </cell>
          <cell r="F1278">
            <v>30</v>
          </cell>
        </row>
        <row r="1279">
          <cell r="A1279">
            <v>38169</v>
          </cell>
          <cell r="B1279">
            <v>1</v>
          </cell>
          <cell r="C1279" t="str">
            <v>quinta-feira</v>
          </cell>
          <cell r="D1279">
            <v>38199</v>
          </cell>
          <cell r="E1279">
            <v>22</v>
          </cell>
          <cell r="F1279">
            <v>31</v>
          </cell>
        </row>
        <row r="1280">
          <cell r="A1280">
            <v>38170</v>
          </cell>
          <cell r="B1280">
            <v>2</v>
          </cell>
          <cell r="C1280" t="str">
            <v>sexta-feira</v>
          </cell>
          <cell r="D1280">
            <v>38199</v>
          </cell>
          <cell r="E1280">
            <v>22</v>
          </cell>
          <cell r="F1280">
            <v>31</v>
          </cell>
        </row>
        <row r="1281">
          <cell r="A1281">
            <v>38171</v>
          </cell>
          <cell r="B1281">
            <v>2</v>
          </cell>
          <cell r="C1281" t="str">
            <v>sábado</v>
          </cell>
          <cell r="D1281">
            <v>38199</v>
          </cell>
          <cell r="E1281">
            <v>22</v>
          </cell>
          <cell r="F1281">
            <v>31</v>
          </cell>
        </row>
        <row r="1282">
          <cell r="A1282">
            <v>38172</v>
          </cell>
          <cell r="B1282">
            <v>2</v>
          </cell>
          <cell r="C1282" t="str">
            <v>domingo</v>
          </cell>
          <cell r="D1282">
            <v>38199</v>
          </cell>
          <cell r="E1282">
            <v>22</v>
          </cell>
          <cell r="F1282">
            <v>31</v>
          </cell>
        </row>
        <row r="1283">
          <cell r="A1283">
            <v>38173</v>
          </cell>
          <cell r="B1283">
            <v>3</v>
          </cell>
          <cell r="C1283" t="str">
            <v>segunda-feira</v>
          </cell>
          <cell r="D1283">
            <v>38199</v>
          </cell>
          <cell r="E1283">
            <v>22</v>
          </cell>
          <cell r="F1283">
            <v>31</v>
          </cell>
        </row>
        <row r="1284">
          <cell r="A1284">
            <v>38174</v>
          </cell>
          <cell r="B1284">
            <v>4</v>
          </cell>
          <cell r="C1284" t="str">
            <v>terça-feira</v>
          </cell>
          <cell r="D1284">
            <v>38199</v>
          </cell>
          <cell r="E1284">
            <v>22</v>
          </cell>
          <cell r="F1284">
            <v>31</v>
          </cell>
        </row>
        <row r="1285">
          <cell r="A1285">
            <v>38175</v>
          </cell>
          <cell r="B1285">
            <v>5</v>
          </cell>
          <cell r="C1285" t="str">
            <v>quarta-feira</v>
          </cell>
          <cell r="D1285">
            <v>38199</v>
          </cell>
          <cell r="E1285">
            <v>22</v>
          </cell>
          <cell r="F1285">
            <v>31</v>
          </cell>
        </row>
        <row r="1286">
          <cell r="A1286">
            <v>38176</v>
          </cell>
          <cell r="B1286">
            <v>6</v>
          </cell>
          <cell r="C1286" t="str">
            <v>quinta-feira</v>
          </cell>
          <cell r="D1286">
            <v>38199</v>
          </cell>
          <cell r="E1286">
            <v>22</v>
          </cell>
          <cell r="F1286">
            <v>31</v>
          </cell>
        </row>
        <row r="1287">
          <cell r="A1287">
            <v>38177</v>
          </cell>
          <cell r="B1287">
            <v>7</v>
          </cell>
          <cell r="C1287" t="str">
            <v>sexta-feira</v>
          </cell>
          <cell r="D1287">
            <v>38199</v>
          </cell>
          <cell r="E1287">
            <v>22</v>
          </cell>
          <cell r="F1287">
            <v>31</v>
          </cell>
        </row>
        <row r="1288">
          <cell r="A1288">
            <v>38178</v>
          </cell>
          <cell r="B1288">
            <v>7</v>
          </cell>
          <cell r="C1288" t="str">
            <v>sábado</v>
          </cell>
          <cell r="D1288">
            <v>38199</v>
          </cell>
          <cell r="E1288">
            <v>22</v>
          </cell>
          <cell r="F1288">
            <v>31</v>
          </cell>
        </row>
        <row r="1289">
          <cell r="A1289">
            <v>38179</v>
          </cell>
          <cell r="B1289">
            <v>7</v>
          </cell>
          <cell r="C1289" t="str">
            <v>domingo</v>
          </cell>
          <cell r="D1289">
            <v>38199</v>
          </cell>
          <cell r="E1289">
            <v>22</v>
          </cell>
          <cell r="F1289">
            <v>31</v>
          </cell>
        </row>
        <row r="1290">
          <cell r="A1290">
            <v>38180</v>
          </cell>
          <cell r="B1290">
            <v>8</v>
          </cell>
          <cell r="C1290" t="str">
            <v>segunda-feira</v>
          </cell>
          <cell r="D1290">
            <v>38199</v>
          </cell>
          <cell r="E1290">
            <v>22</v>
          </cell>
          <cell r="F1290">
            <v>31</v>
          </cell>
        </row>
        <row r="1291">
          <cell r="A1291">
            <v>38181</v>
          </cell>
          <cell r="B1291">
            <v>9</v>
          </cell>
          <cell r="C1291" t="str">
            <v>terça-feira</v>
          </cell>
          <cell r="D1291">
            <v>38199</v>
          </cell>
          <cell r="E1291">
            <v>22</v>
          </cell>
          <cell r="F1291">
            <v>31</v>
          </cell>
        </row>
        <row r="1292">
          <cell r="A1292">
            <v>38182</v>
          </cell>
          <cell r="B1292">
            <v>10</v>
          </cell>
          <cell r="C1292" t="str">
            <v>quarta-feira</v>
          </cell>
          <cell r="D1292">
            <v>38199</v>
          </cell>
          <cell r="E1292">
            <v>22</v>
          </cell>
          <cell r="F1292">
            <v>31</v>
          </cell>
        </row>
        <row r="1293">
          <cell r="A1293">
            <v>38183</v>
          </cell>
          <cell r="B1293">
            <v>11</v>
          </cell>
          <cell r="C1293" t="str">
            <v>quinta-feira</v>
          </cell>
          <cell r="D1293">
            <v>38199</v>
          </cell>
          <cell r="E1293">
            <v>22</v>
          </cell>
          <cell r="F1293">
            <v>31</v>
          </cell>
        </row>
        <row r="1294">
          <cell r="A1294">
            <v>38184</v>
          </cell>
          <cell r="B1294">
            <v>12</v>
          </cell>
          <cell r="C1294" t="str">
            <v>sexta-feira</v>
          </cell>
          <cell r="D1294">
            <v>38199</v>
          </cell>
          <cell r="E1294">
            <v>22</v>
          </cell>
          <cell r="F1294">
            <v>31</v>
          </cell>
        </row>
        <row r="1295">
          <cell r="A1295">
            <v>38185</v>
          </cell>
          <cell r="B1295">
            <v>12</v>
          </cell>
          <cell r="C1295" t="str">
            <v>sábado</v>
          </cell>
          <cell r="D1295">
            <v>38199</v>
          </cell>
          <cell r="E1295">
            <v>22</v>
          </cell>
          <cell r="F1295">
            <v>31</v>
          </cell>
        </row>
        <row r="1296">
          <cell r="A1296">
            <v>38186</v>
          </cell>
          <cell r="B1296">
            <v>12</v>
          </cell>
          <cell r="C1296" t="str">
            <v>domingo</v>
          </cell>
          <cell r="D1296">
            <v>38199</v>
          </cell>
          <cell r="E1296">
            <v>22</v>
          </cell>
          <cell r="F1296">
            <v>31</v>
          </cell>
        </row>
        <row r="1297">
          <cell r="A1297">
            <v>38187</v>
          </cell>
          <cell r="B1297">
            <v>13</v>
          </cell>
          <cell r="C1297" t="str">
            <v>segunda-feira</v>
          </cell>
          <cell r="D1297">
            <v>38199</v>
          </cell>
          <cell r="E1297">
            <v>22</v>
          </cell>
          <cell r="F1297">
            <v>31</v>
          </cell>
        </row>
        <row r="1298">
          <cell r="A1298">
            <v>38188</v>
          </cell>
          <cell r="B1298">
            <v>14</v>
          </cell>
          <cell r="C1298" t="str">
            <v>terça-feira</v>
          </cell>
          <cell r="D1298">
            <v>38199</v>
          </cell>
          <cell r="E1298">
            <v>22</v>
          </cell>
          <cell r="F1298">
            <v>31</v>
          </cell>
        </row>
        <row r="1299">
          <cell r="A1299">
            <v>38189</v>
          </cell>
          <cell r="B1299">
            <v>15</v>
          </cell>
          <cell r="C1299" t="str">
            <v>quarta-feira</v>
          </cell>
          <cell r="D1299">
            <v>38199</v>
          </cell>
          <cell r="E1299">
            <v>22</v>
          </cell>
          <cell r="F1299">
            <v>31</v>
          </cell>
        </row>
        <row r="1300">
          <cell r="A1300">
            <v>38190</v>
          </cell>
          <cell r="B1300">
            <v>16</v>
          </cell>
          <cell r="C1300" t="str">
            <v>quinta-feira</v>
          </cell>
          <cell r="D1300">
            <v>38199</v>
          </cell>
          <cell r="E1300">
            <v>22</v>
          </cell>
          <cell r="F1300">
            <v>31</v>
          </cell>
        </row>
        <row r="1301">
          <cell r="A1301">
            <v>38191</v>
          </cell>
          <cell r="B1301">
            <v>17</v>
          </cell>
          <cell r="C1301" t="str">
            <v>sexta-feira</v>
          </cell>
          <cell r="D1301">
            <v>38199</v>
          </cell>
          <cell r="E1301">
            <v>22</v>
          </cell>
          <cell r="F1301">
            <v>31</v>
          </cell>
        </row>
        <row r="1302">
          <cell r="A1302">
            <v>38192</v>
          </cell>
          <cell r="B1302">
            <v>17</v>
          </cell>
          <cell r="C1302" t="str">
            <v>sábado</v>
          </cell>
          <cell r="D1302">
            <v>38199</v>
          </cell>
          <cell r="E1302">
            <v>22</v>
          </cell>
          <cell r="F1302">
            <v>31</v>
          </cell>
        </row>
        <row r="1303">
          <cell r="A1303">
            <v>38193</v>
          </cell>
          <cell r="B1303">
            <v>17</v>
          </cell>
          <cell r="C1303" t="str">
            <v>domingo</v>
          </cell>
          <cell r="D1303">
            <v>38199</v>
          </cell>
          <cell r="E1303">
            <v>22</v>
          </cell>
          <cell r="F1303">
            <v>31</v>
          </cell>
        </row>
        <row r="1304">
          <cell r="A1304">
            <v>38194</v>
          </cell>
          <cell r="B1304">
            <v>18</v>
          </cell>
          <cell r="C1304" t="str">
            <v>segunda-feira</v>
          </cell>
          <cell r="D1304">
            <v>38199</v>
          </cell>
          <cell r="E1304">
            <v>22</v>
          </cell>
          <cell r="F1304">
            <v>31</v>
          </cell>
        </row>
        <row r="1305">
          <cell r="A1305">
            <v>38195</v>
          </cell>
          <cell r="B1305">
            <v>19</v>
          </cell>
          <cell r="C1305" t="str">
            <v>terça-feira</v>
          </cell>
          <cell r="D1305">
            <v>38199</v>
          </cell>
          <cell r="E1305">
            <v>22</v>
          </cell>
          <cell r="F1305">
            <v>31</v>
          </cell>
        </row>
        <row r="1306">
          <cell r="A1306">
            <v>38196</v>
          </cell>
          <cell r="B1306">
            <v>20</v>
          </cell>
          <cell r="C1306" t="str">
            <v>quarta-feira</v>
          </cell>
          <cell r="D1306">
            <v>38199</v>
          </cell>
          <cell r="E1306">
            <v>22</v>
          </cell>
          <cell r="F1306">
            <v>31</v>
          </cell>
        </row>
        <row r="1307">
          <cell r="A1307">
            <v>38197</v>
          </cell>
          <cell r="B1307">
            <v>21</v>
          </cell>
          <cell r="C1307" t="str">
            <v>quinta-feira</v>
          </cell>
          <cell r="D1307">
            <v>38199</v>
          </cell>
          <cell r="E1307">
            <v>22</v>
          </cell>
          <cell r="F1307">
            <v>31</v>
          </cell>
        </row>
        <row r="1308">
          <cell r="A1308">
            <v>38198</v>
          </cell>
          <cell r="B1308">
            <v>22</v>
          </cell>
          <cell r="C1308" t="str">
            <v>sexta-feira</v>
          </cell>
          <cell r="D1308">
            <v>38199</v>
          </cell>
          <cell r="E1308">
            <v>22</v>
          </cell>
          <cell r="F1308">
            <v>31</v>
          </cell>
        </row>
        <row r="1309">
          <cell r="A1309">
            <v>38199</v>
          </cell>
          <cell r="B1309">
            <v>22</v>
          </cell>
          <cell r="C1309" t="str">
            <v>sábado</v>
          </cell>
          <cell r="D1309">
            <v>38199</v>
          </cell>
          <cell r="E1309">
            <v>22</v>
          </cell>
          <cell r="F1309">
            <v>31</v>
          </cell>
        </row>
        <row r="1310">
          <cell r="A1310">
            <v>38200</v>
          </cell>
          <cell r="B1310">
            <v>0</v>
          </cell>
          <cell r="C1310" t="str">
            <v>domingo</v>
          </cell>
          <cell r="D1310">
            <v>38230</v>
          </cell>
          <cell r="E1310">
            <v>22</v>
          </cell>
          <cell r="F1310">
            <v>31</v>
          </cell>
        </row>
        <row r="1311">
          <cell r="A1311">
            <v>38201</v>
          </cell>
          <cell r="B1311">
            <v>1</v>
          </cell>
          <cell r="C1311" t="str">
            <v>segunda-feira</v>
          </cell>
          <cell r="D1311">
            <v>38230</v>
          </cell>
          <cell r="E1311">
            <v>22</v>
          </cell>
          <cell r="F1311">
            <v>31</v>
          </cell>
        </row>
        <row r="1312">
          <cell r="A1312">
            <v>38202</v>
          </cell>
          <cell r="B1312">
            <v>2</v>
          </cell>
          <cell r="C1312" t="str">
            <v>terça-feira</v>
          </cell>
          <cell r="D1312">
            <v>38230</v>
          </cell>
          <cell r="E1312">
            <v>22</v>
          </cell>
          <cell r="F1312">
            <v>31</v>
          </cell>
        </row>
        <row r="1313">
          <cell r="A1313">
            <v>38203</v>
          </cell>
          <cell r="B1313">
            <v>3</v>
          </cell>
          <cell r="C1313" t="str">
            <v>quarta-feira</v>
          </cell>
          <cell r="D1313">
            <v>38230</v>
          </cell>
          <cell r="E1313">
            <v>22</v>
          </cell>
          <cell r="F1313">
            <v>31</v>
          </cell>
        </row>
        <row r="1314">
          <cell r="A1314">
            <v>38204</v>
          </cell>
          <cell r="B1314">
            <v>4</v>
          </cell>
          <cell r="C1314" t="str">
            <v>quinta-feira</v>
          </cell>
          <cell r="D1314">
            <v>38230</v>
          </cell>
          <cell r="E1314">
            <v>22</v>
          </cell>
          <cell r="F1314">
            <v>31</v>
          </cell>
        </row>
        <row r="1315">
          <cell r="A1315">
            <v>38205</v>
          </cell>
          <cell r="B1315">
            <v>5</v>
          </cell>
          <cell r="C1315" t="str">
            <v>sexta-feira</v>
          </cell>
          <cell r="D1315">
            <v>38230</v>
          </cell>
          <cell r="E1315">
            <v>22</v>
          </cell>
          <cell r="F1315">
            <v>31</v>
          </cell>
        </row>
        <row r="1316">
          <cell r="A1316">
            <v>38206</v>
          </cell>
          <cell r="B1316">
            <v>5</v>
          </cell>
          <cell r="C1316" t="str">
            <v>sábado</v>
          </cell>
          <cell r="D1316">
            <v>38230</v>
          </cell>
          <cell r="E1316">
            <v>22</v>
          </cell>
          <cell r="F1316">
            <v>31</v>
          </cell>
        </row>
        <row r="1317">
          <cell r="A1317">
            <v>38207</v>
          </cell>
          <cell r="B1317">
            <v>5</v>
          </cell>
          <cell r="C1317" t="str">
            <v>domingo</v>
          </cell>
          <cell r="D1317">
            <v>38230</v>
          </cell>
          <cell r="E1317">
            <v>22</v>
          </cell>
          <cell r="F1317">
            <v>31</v>
          </cell>
        </row>
        <row r="1318">
          <cell r="A1318">
            <v>38208</v>
          </cell>
          <cell r="B1318">
            <v>6</v>
          </cell>
          <cell r="C1318" t="str">
            <v>segunda-feira</v>
          </cell>
          <cell r="D1318">
            <v>38230</v>
          </cell>
          <cell r="E1318">
            <v>22</v>
          </cell>
          <cell r="F1318">
            <v>31</v>
          </cell>
        </row>
        <row r="1319">
          <cell r="A1319">
            <v>38209</v>
          </cell>
          <cell r="B1319">
            <v>7</v>
          </cell>
          <cell r="C1319" t="str">
            <v>terça-feira</v>
          </cell>
          <cell r="D1319">
            <v>38230</v>
          </cell>
          <cell r="E1319">
            <v>22</v>
          </cell>
          <cell r="F1319">
            <v>31</v>
          </cell>
        </row>
        <row r="1320">
          <cell r="A1320">
            <v>38210</v>
          </cell>
          <cell r="B1320">
            <v>8</v>
          </cell>
          <cell r="C1320" t="str">
            <v>quarta-feira</v>
          </cell>
          <cell r="D1320">
            <v>38230</v>
          </cell>
          <cell r="E1320">
            <v>22</v>
          </cell>
          <cell r="F1320">
            <v>31</v>
          </cell>
        </row>
        <row r="1321">
          <cell r="A1321">
            <v>38211</v>
          </cell>
          <cell r="B1321">
            <v>9</v>
          </cell>
          <cell r="C1321" t="str">
            <v>quinta-feira</v>
          </cell>
          <cell r="D1321">
            <v>38230</v>
          </cell>
          <cell r="E1321">
            <v>22</v>
          </cell>
          <cell r="F1321">
            <v>31</v>
          </cell>
        </row>
        <row r="1322">
          <cell r="A1322">
            <v>38212</v>
          </cell>
          <cell r="B1322">
            <v>10</v>
          </cell>
          <cell r="C1322" t="str">
            <v>sexta-feira</v>
          </cell>
          <cell r="D1322">
            <v>38230</v>
          </cell>
          <cell r="E1322">
            <v>22</v>
          </cell>
          <cell r="F1322">
            <v>31</v>
          </cell>
        </row>
        <row r="1323">
          <cell r="A1323">
            <v>38213</v>
          </cell>
          <cell r="B1323">
            <v>10</v>
          </cell>
          <cell r="C1323" t="str">
            <v>sábado</v>
          </cell>
          <cell r="D1323">
            <v>38230</v>
          </cell>
          <cell r="E1323">
            <v>22</v>
          </cell>
          <cell r="F1323">
            <v>31</v>
          </cell>
        </row>
        <row r="1324">
          <cell r="A1324">
            <v>38214</v>
          </cell>
          <cell r="B1324">
            <v>10</v>
          </cell>
          <cell r="C1324" t="str">
            <v>domingo</v>
          </cell>
          <cell r="D1324">
            <v>38230</v>
          </cell>
          <cell r="E1324">
            <v>22</v>
          </cell>
          <cell r="F1324">
            <v>31</v>
          </cell>
        </row>
        <row r="1325">
          <cell r="A1325">
            <v>38215</v>
          </cell>
          <cell r="B1325">
            <v>11</v>
          </cell>
          <cell r="C1325" t="str">
            <v>segunda-feira</v>
          </cell>
          <cell r="D1325">
            <v>38230</v>
          </cell>
          <cell r="E1325">
            <v>22</v>
          </cell>
          <cell r="F1325">
            <v>31</v>
          </cell>
        </row>
        <row r="1326">
          <cell r="A1326">
            <v>38216</v>
          </cell>
          <cell r="B1326">
            <v>12</v>
          </cell>
          <cell r="C1326" t="str">
            <v>terça-feira</v>
          </cell>
          <cell r="D1326">
            <v>38230</v>
          </cell>
          <cell r="E1326">
            <v>22</v>
          </cell>
          <cell r="F1326">
            <v>31</v>
          </cell>
        </row>
        <row r="1327">
          <cell r="A1327">
            <v>38217</v>
          </cell>
          <cell r="B1327">
            <v>13</v>
          </cell>
          <cell r="C1327" t="str">
            <v>quarta-feira</v>
          </cell>
          <cell r="D1327">
            <v>38230</v>
          </cell>
          <cell r="E1327">
            <v>22</v>
          </cell>
          <cell r="F1327">
            <v>31</v>
          </cell>
        </row>
        <row r="1328">
          <cell r="A1328">
            <v>38218</v>
          </cell>
          <cell r="B1328">
            <v>14</v>
          </cell>
          <cell r="C1328" t="str">
            <v>quinta-feira</v>
          </cell>
          <cell r="D1328">
            <v>38230</v>
          </cell>
          <cell r="E1328">
            <v>22</v>
          </cell>
          <cell r="F1328">
            <v>31</v>
          </cell>
        </row>
        <row r="1329">
          <cell r="A1329">
            <v>38219</v>
          </cell>
          <cell r="B1329">
            <v>15</v>
          </cell>
          <cell r="C1329" t="str">
            <v>sexta-feira</v>
          </cell>
          <cell r="D1329">
            <v>38230</v>
          </cell>
          <cell r="E1329">
            <v>22</v>
          </cell>
          <cell r="F1329">
            <v>31</v>
          </cell>
        </row>
        <row r="1330">
          <cell r="A1330">
            <v>38220</v>
          </cell>
          <cell r="B1330">
            <v>15</v>
          </cell>
          <cell r="C1330" t="str">
            <v>sábado</v>
          </cell>
          <cell r="D1330">
            <v>38230</v>
          </cell>
          <cell r="E1330">
            <v>22</v>
          </cell>
          <cell r="F1330">
            <v>31</v>
          </cell>
        </row>
        <row r="1331">
          <cell r="A1331">
            <v>38221</v>
          </cell>
          <cell r="B1331">
            <v>15</v>
          </cell>
          <cell r="C1331" t="str">
            <v>domingo</v>
          </cell>
          <cell r="D1331">
            <v>38230</v>
          </cell>
          <cell r="E1331">
            <v>22</v>
          </cell>
          <cell r="F1331">
            <v>31</v>
          </cell>
        </row>
        <row r="1332">
          <cell r="A1332">
            <v>38222</v>
          </cell>
          <cell r="B1332">
            <v>16</v>
          </cell>
          <cell r="C1332" t="str">
            <v>segunda-feira</v>
          </cell>
          <cell r="D1332">
            <v>38230</v>
          </cell>
          <cell r="E1332">
            <v>22</v>
          </cell>
          <cell r="F1332">
            <v>31</v>
          </cell>
        </row>
        <row r="1333">
          <cell r="A1333">
            <v>38223</v>
          </cell>
          <cell r="B1333">
            <v>17</v>
          </cell>
          <cell r="C1333" t="str">
            <v>terça-feira</v>
          </cell>
          <cell r="D1333">
            <v>38230</v>
          </cell>
          <cell r="E1333">
            <v>22</v>
          </cell>
          <cell r="F1333">
            <v>31</v>
          </cell>
        </row>
        <row r="1334">
          <cell r="A1334">
            <v>38224</v>
          </cell>
          <cell r="B1334">
            <v>18</v>
          </cell>
          <cell r="C1334" t="str">
            <v>quarta-feira</v>
          </cell>
          <cell r="D1334">
            <v>38230</v>
          </cell>
          <cell r="E1334">
            <v>22</v>
          </cell>
          <cell r="F1334">
            <v>31</v>
          </cell>
        </row>
        <row r="1335">
          <cell r="A1335">
            <v>38225</v>
          </cell>
          <cell r="B1335">
            <v>19</v>
          </cell>
          <cell r="C1335" t="str">
            <v>quinta-feira</v>
          </cell>
          <cell r="D1335">
            <v>38230</v>
          </cell>
          <cell r="E1335">
            <v>22</v>
          </cell>
          <cell r="F1335">
            <v>31</v>
          </cell>
        </row>
        <row r="1336">
          <cell r="A1336">
            <v>38226</v>
          </cell>
          <cell r="B1336">
            <v>20</v>
          </cell>
          <cell r="C1336" t="str">
            <v>sexta-feira</v>
          </cell>
          <cell r="D1336">
            <v>38230</v>
          </cell>
          <cell r="E1336">
            <v>22</v>
          </cell>
          <cell r="F1336">
            <v>31</v>
          </cell>
        </row>
        <row r="1337">
          <cell r="A1337">
            <v>38227</v>
          </cell>
          <cell r="B1337">
            <v>20</v>
          </cell>
          <cell r="C1337" t="str">
            <v>sábado</v>
          </cell>
          <cell r="D1337">
            <v>38230</v>
          </cell>
          <cell r="E1337">
            <v>22</v>
          </cell>
          <cell r="F1337">
            <v>31</v>
          </cell>
        </row>
        <row r="1338">
          <cell r="A1338">
            <v>38228</v>
          </cell>
          <cell r="B1338">
            <v>20</v>
          </cell>
          <cell r="C1338" t="str">
            <v>domingo</v>
          </cell>
          <cell r="D1338">
            <v>38230</v>
          </cell>
          <cell r="E1338">
            <v>22</v>
          </cell>
          <cell r="F1338">
            <v>31</v>
          </cell>
        </row>
        <row r="1339">
          <cell r="A1339">
            <v>38229</v>
          </cell>
          <cell r="B1339">
            <v>21</v>
          </cell>
          <cell r="C1339" t="str">
            <v>segunda-feira</v>
          </cell>
          <cell r="D1339">
            <v>38230</v>
          </cell>
          <cell r="E1339">
            <v>22</v>
          </cell>
          <cell r="F1339">
            <v>31</v>
          </cell>
        </row>
        <row r="1340">
          <cell r="A1340">
            <v>38230</v>
          </cell>
          <cell r="B1340">
            <v>22</v>
          </cell>
          <cell r="C1340" t="str">
            <v>terça-feira</v>
          </cell>
          <cell r="D1340">
            <v>38230</v>
          </cell>
          <cell r="E1340">
            <v>22</v>
          </cell>
          <cell r="F1340">
            <v>31</v>
          </cell>
        </row>
        <row r="1341">
          <cell r="A1341">
            <v>38231</v>
          </cell>
          <cell r="B1341">
            <v>1</v>
          </cell>
          <cell r="C1341" t="str">
            <v>quarta-feira</v>
          </cell>
          <cell r="D1341">
            <v>38260</v>
          </cell>
          <cell r="E1341">
            <v>21</v>
          </cell>
          <cell r="F1341">
            <v>30</v>
          </cell>
        </row>
        <row r="1342">
          <cell r="A1342">
            <v>38232</v>
          </cell>
          <cell r="B1342">
            <v>2</v>
          </cell>
          <cell r="C1342" t="str">
            <v>quinta-feira</v>
          </cell>
          <cell r="D1342">
            <v>38260</v>
          </cell>
          <cell r="E1342">
            <v>21</v>
          </cell>
          <cell r="F1342">
            <v>30</v>
          </cell>
        </row>
        <row r="1343">
          <cell r="A1343">
            <v>38233</v>
          </cell>
          <cell r="B1343">
            <v>3</v>
          </cell>
          <cell r="C1343" t="str">
            <v>sexta-feira</v>
          </cell>
          <cell r="D1343">
            <v>38260</v>
          </cell>
          <cell r="E1343">
            <v>21</v>
          </cell>
          <cell r="F1343">
            <v>30</v>
          </cell>
        </row>
        <row r="1344">
          <cell r="A1344">
            <v>38234</v>
          </cell>
          <cell r="B1344">
            <v>3</v>
          </cell>
          <cell r="C1344" t="str">
            <v>sábado</v>
          </cell>
          <cell r="D1344">
            <v>38260</v>
          </cell>
          <cell r="E1344">
            <v>21</v>
          </cell>
          <cell r="F1344">
            <v>30</v>
          </cell>
        </row>
        <row r="1345">
          <cell r="A1345">
            <v>38235</v>
          </cell>
          <cell r="B1345">
            <v>3</v>
          </cell>
          <cell r="C1345" t="str">
            <v>domingo</v>
          </cell>
          <cell r="D1345">
            <v>38260</v>
          </cell>
          <cell r="E1345">
            <v>21</v>
          </cell>
          <cell r="F1345">
            <v>30</v>
          </cell>
        </row>
        <row r="1346">
          <cell r="A1346">
            <v>38236</v>
          </cell>
          <cell r="B1346">
            <v>4</v>
          </cell>
          <cell r="C1346" t="str">
            <v>segunda-feira</v>
          </cell>
          <cell r="D1346">
            <v>38260</v>
          </cell>
          <cell r="E1346">
            <v>21</v>
          </cell>
          <cell r="F1346">
            <v>30</v>
          </cell>
        </row>
        <row r="1347">
          <cell r="A1347">
            <v>38237</v>
          </cell>
          <cell r="B1347">
            <v>4</v>
          </cell>
          <cell r="C1347" t="str">
            <v>terça-feira</v>
          </cell>
          <cell r="D1347">
            <v>38260</v>
          </cell>
          <cell r="E1347">
            <v>21</v>
          </cell>
          <cell r="F1347">
            <v>30</v>
          </cell>
        </row>
        <row r="1348">
          <cell r="A1348">
            <v>38238</v>
          </cell>
          <cell r="B1348">
            <v>5</v>
          </cell>
          <cell r="C1348" t="str">
            <v>quarta-feira</v>
          </cell>
          <cell r="D1348">
            <v>38260</v>
          </cell>
          <cell r="E1348">
            <v>21</v>
          </cell>
          <cell r="F1348">
            <v>30</v>
          </cell>
        </row>
        <row r="1349">
          <cell r="A1349">
            <v>38239</v>
          </cell>
          <cell r="B1349">
            <v>6</v>
          </cell>
          <cell r="C1349" t="str">
            <v>quinta-feira</v>
          </cell>
          <cell r="D1349">
            <v>38260</v>
          </cell>
          <cell r="E1349">
            <v>21</v>
          </cell>
          <cell r="F1349">
            <v>30</v>
          </cell>
        </row>
        <row r="1350">
          <cell r="A1350">
            <v>38240</v>
          </cell>
          <cell r="B1350">
            <v>7</v>
          </cell>
          <cell r="C1350" t="str">
            <v>sexta-feira</v>
          </cell>
          <cell r="D1350">
            <v>38260</v>
          </cell>
          <cell r="E1350">
            <v>21</v>
          </cell>
          <cell r="F1350">
            <v>30</v>
          </cell>
        </row>
        <row r="1351">
          <cell r="A1351">
            <v>38241</v>
          </cell>
          <cell r="B1351">
            <v>7</v>
          </cell>
          <cell r="C1351" t="str">
            <v>sábado</v>
          </cell>
          <cell r="D1351">
            <v>38260</v>
          </cell>
          <cell r="E1351">
            <v>21</v>
          </cell>
          <cell r="F1351">
            <v>30</v>
          </cell>
        </row>
        <row r="1352">
          <cell r="A1352">
            <v>38242</v>
          </cell>
          <cell r="B1352">
            <v>7</v>
          </cell>
          <cell r="C1352" t="str">
            <v>domingo</v>
          </cell>
          <cell r="D1352">
            <v>38260</v>
          </cell>
          <cell r="E1352">
            <v>21</v>
          </cell>
          <cell r="F1352">
            <v>30</v>
          </cell>
        </row>
        <row r="1353">
          <cell r="A1353">
            <v>38243</v>
          </cell>
          <cell r="B1353">
            <v>8</v>
          </cell>
          <cell r="C1353" t="str">
            <v>segunda-feira</v>
          </cell>
          <cell r="D1353">
            <v>38260</v>
          </cell>
          <cell r="E1353">
            <v>21</v>
          </cell>
          <cell r="F1353">
            <v>30</v>
          </cell>
        </row>
        <row r="1354">
          <cell r="A1354">
            <v>38244</v>
          </cell>
          <cell r="B1354">
            <v>9</v>
          </cell>
          <cell r="C1354" t="str">
            <v>terça-feira</v>
          </cell>
          <cell r="D1354">
            <v>38260</v>
          </cell>
          <cell r="E1354">
            <v>21</v>
          </cell>
          <cell r="F1354">
            <v>30</v>
          </cell>
        </row>
        <row r="1355">
          <cell r="A1355">
            <v>38245</v>
          </cell>
          <cell r="B1355">
            <v>10</v>
          </cell>
          <cell r="C1355" t="str">
            <v>quarta-feira</v>
          </cell>
          <cell r="D1355">
            <v>38260</v>
          </cell>
          <cell r="E1355">
            <v>21</v>
          </cell>
          <cell r="F1355">
            <v>30</v>
          </cell>
        </row>
        <row r="1356">
          <cell r="A1356">
            <v>38246</v>
          </cell>
          <cell r="B1356">
            <v>11</v>
          </cell>
          <cell r="C1356" t="str">
            <v>quinta-feira</v>
          </cell>
          <cell r="D1356">
            <v>38260</v>
          </cell>
          <cell r="E1356">
            <v>21</v>
          </cell>
          <cell r="F1356">
            <v>30</v>
          </cell>
        </row>
        <row r="1357">
          <cell r="A1357">
            <v>38247</v>
          </cell>
          <cell r="B1357">
            <v>12</v>
          </cell>
          <cell r="C1357" t="str">
            <v>sexta-feira</v>
          </cell>
          <cell r="D1357">
            <v>38260</v>
          </cell>
          <cell r="E1357">
            <v>21</v>
          </cell>
          <cell r="F1357">
            <v>30</v>
          </cell>
        </row>
        <row r="1358">
          <cell r="A1358">
            <v>38248</v>
          </cell>
          <cell r="B1358">
            <v>12</v>
          </cell>
          <cell r="C1358" t="str">
            <v>sábado</v>
          </cell>
          <cell r="D1358">
            <v>38260</v>
          </cell>
          <cell r="E1358">
            <v>21</v>
          </cell>
          <cell r="F1358">
            <v>30</v>
          </cell>
        </row>
        <row r="1359">
          <cell r="A1359">
            <v>38249</v>
          </cell>
          <cell r="B1359">
            <v>12</v>
          </cell>
          <cell r="C1359" t="str">
            <v>domingo</v>
          </cell>
          <cell r="D1359">
            <v>38260</v>
          </cell>
          <cell r="E1359">
            <v>21</v>
          </cell>
          <cell r="F1359">
            <v>30</v>
          </cell>
        </row>
        <row r="1360">
          <cell r="A1360">
            <v>38250</v>
          </cell>
          <cell r="B1360">
            <v>13</v>
          </cell>
          <cell r="C1360" t="str">
            <v>segunda-feira</v>
          </cell>
          <cell r="D1360">
            <v>38260</v>
          </cell>
          <cell r="E1360">
            <v>21</v>
          </cell>
          <cell r="F1360">
            <v>30</v>
          </cell>
        </row>
        <row r="1361">
          <cell r="A1361">
            <v>38251</v>
          </cell>
          <cell r="B1361">
            <v>14</v>
          </cell>
          <cell r="C1361" t="str">
            <v>terça-feira</v>
          </cell>
          <cell r="D1361">
            <v>38260</v>
          </cell>
          <cell r="E1361">
            <v>21</v>
          </cell>
          <cell r="F1361">
            <v>30</v>
          </cell>
        </row>
        <row r="1362">
          <cell r="A1362">
            <v>38252</v>
          </cell>
          <cell r="B1362">
            <v>15</v>
          </cell>
          <cell r="C1362" t="str">
            <v>quarta-feira</v>
          </cell>
          <cell r="D1362">
            <v>38260</v>
          </cell>
          <cell r="E1362">
            <v>21</v>
          </cell>
          <cell r="F1362">
            <v>30</v>
          </cell>
        </row>
        <row r="1363">
          <cell r="A1363">
            <v>38253</v>
          </cell>
          <cell r="B1363">
            <v>16</v>
          </cell>
          <cell r="C1363" t="str">
            <v>quinta-feira</v>
          </cell>
          <cell r="D1363">
            <v>38260</v>
          </cell>
          <cell r="E1363">
            <v>21</v>
          </cell>
          <cell r="F1363">
            <v>30</v>
          </cell>
        </row>
        <row r="1364">
          <cell r="A1364">
            <v>38254</v>
          </cell>
          <cell r="B1364">
            <v>17</v>
          </cell>
          <cell r="C1364" t="str">
            <v>sexta-feira</v>
          </cell>
          <cell r="D1364">
            <v>38260</v>
          </cell>
          <cell r="E1364">
            <v>21</v>
          </cell>
          <cell r="F1364">
            <v>30</v>
          </cell>
        </row>
        <row r="1365">
          <cell r="A1365">
            <v>38255</v>
          </cell>
          <cell r="B1365">
            <v>17</v>
          </cell>
          <cell r="C1365" t="str">
            <v>sábado</v>
          </cell>
          <cell r="D1365">
            <v>38260</v>
          </cell>
          <cell r="E1365">
            <v>21</v>
          </cell>
          <cell r="F1365">
            <v>30</v>
          </cell>
        </row>
        <row r="1366">
          <cell r="A1366">
            <v>38256</v>
          </cell>
          <cell r="B1366">
            <v>17</v>
          </cell>
          <cell r="C1366" t="str">
            <v>domingo</v>
          </cell>
          <cell r="D1366">
            <v>38260</v>
          </cell>
          <cell r="E1366">
            <v>21</v>
          </cell>
          <cell r="F1366">
            <v>30</v>
          </cell>
        </row>
        <row r="1367">
          <cell r="A1367">
            <v>38257</v>
          </cell>
          <cell r="B1367">
            <v>18</v>
          </cell>
          <cell r="C1367" t="str">
            <v>segunda-feira</v>
          </cell>
          <cell r="D1367">
            <v>38260</v>
          </cell>
          <cell r="E1367">
            <v>21</v>
          </cell>
          <cell r="F1367">
            <v>30</v>
          </cell>
        </row>
        <row r="1368">
          <cell r="A1368">
            <v>38258</v>
          </cell>
          <cell r="B1368">
            <v>19</v>
          </cell>
          <cell r="C1368" t="str">
            <v>terça-feira</v>
          </cell>
          <cell r="D1368">
            <v>38260</v>
          </cell>
          <cell r="E1368">
            <v>21</v>
          </cell>
          <cell r="F1368">
            <v>30</v>
          </cell>
        </row>
        <row r="1369">
          <cell r="A1369">
            <v>38259</v>
          </cell>
          <cell r="B1369">
            <v>20</v>
          </cell>
          <cell r="C1369" t="str">
            <v>quarta-feira</v>
          </cell>
          <cell r="D1369">
            <v>38260</v>
          </cell>
          <cell r="E1369">
            <v>21</v>
          </cell>
          <cell r="F1369">
            <v>30</v>
          </cell>
        </row>
        <row r="1370">
          <cell r="A1370">
            <v>38260</v>
          </cell>
          <cell r="B1370">
            <v>21</v>
          </cell>
          <cell r="C1370" t="str">
            <v>quinta-feira</v>
          </cell>
          <cell r="D1370">
            <v>38260</v>
          </cell>
          <cell r="E1370">
            <v>21</v>
          </cell>
          <cell r="F1370">
            <v>30</v>
          </cell>
        </row>
        <row r="1371">
          <cell r="A1371">
            <v>38261</v>
          </cell>
          <cell r="B1371">
            <v>1</v>
          </cell>
          <cell r="C1371" t="str">
            <v>sexta-feira</v>
          </cell>
          <cell r="D1371">
            <v>38291</v>
          </cell>
          <cell r="E1371">
            <v>20</v>
          </cell>
          <cell r="F1371">
            <v>31</v>
          </cell>
        </row>
        <row r="1372">
          <cell r="A1372">
            <v>38262</v>
          </cell>
          <cell r="B1372">
            <v>1</v>
          </cell>
          <cell r="C1372" t="str">
            <v>sábado</v>
          </cell>
          <cell r="D1372">
            <v>38291</v>
          </cell>
          <cell r="E1372">
            <v>20</v>
          </cell>
          <cell r="F1372">
            <v>31</v>
          </cell>
        </row>
        <row r="1373">
          <cell r="A1373">
            <v>38263</v>
          </cell>
          <cell r="B1373">
            <v>1</v>
          </cell>
          <cell r="C1373" t="str">
            <v>domingo</v>
          </cell>
          <cell r="D1373">
            <v>38291</v>
          </cell>
          <cell r="E1373">
            <v>20</v>
          </cell>
          <cell r="F1373">
            <v>31</v>
          </cell>
        </row>
        <row r="1374">
          <cell r="A1374">
            <v>38264</v>
          </cell>
          <cell r="B1374">
            <v>2</v>
          </cell>
          <cell r="C1374" t="str">
            <v>segunda-feira</v>
          </cell>
          <cell r="D1374">
            <v>38291</v>
          </cell>
          <cell r="E1374">
            <v>20</v>
          </cell>
          <cell r="F1374">
            <v>31</v>
          </cell>
        </row>
        <row r="1375">
          <cell r="A1375">
            <v>38265</v>
          </cell>
          <cell r="B1375">
            <v>3</v>
          </cell>
          <cell r="C1375" t="str">
            <v>terça-feira</v>
          </cell>
          <cell r="D1375">
            <v>38291</v>
          </cell>
          <cell r="E1375">
            <v>20</v>
          </cell>
          <cell r="F1375">
            <v>31</v>
          </cell>
        </row>
        <row r="1376">
          <cell r="A1376">
            <v>38266</v>
          </cell>
          <cell r="B1376">
            <v>4</v>
          </cell>
          <cell r="C1376" t="str">
            <v>quarta-feira</v>
          </cell>
          <cell r="D1376">
            <v>38291</v>
          </cell>
          <cell r="E1376">
            <v>20</v>
          </cell>
          <cell r="F1376">
            <v>31</v>
          </cell>
        </row>
        <row r="1377">
          <cell r="A1377">
            <v>38267</v>
          </cell>
          <cell r="B1377">
            <v>5</v>
          </cell>
          <cell r="C1377" t="str">
            <v>quinta-feira</v>
          </cell>
          <cell r="D1377">
            <v>38291</v>
          </cell>
          <cell r="E1377">
            <v>20</v>
          </cell>
          <cell r="F1377">
            <v>31</v>
          </cell>
        </row>
        <row r="1378">
          <cell r="A1378">
            <v>38268</v>
          </cell>
          <cell r="B1378">
            <v>6</v>
          </cell>
          <cell r="C1378" t="str">
            <v>sexta-feira</v>
          </cell>
          <cell r="D1378">
            <v>38291</v>
          </cell>
          <cell r="E1378">
            <v>20</v>
          </cell>
          <cell r="F1378">
            <v>31</v>
          </cell>
        </row>
        <row r="1379">
          <cell r="A1379">
            <v>38269</v>
          </cell>
          <cell r="B1379">
            <v>6</v>
          </cell>
          <cell r="C1379" t="str">
            <v>sábado</v>
          </cell>
          <cell r="D1379">
            <v>38291</v>
          </cell>
          <cell r="E1379">
            <v>20</v>
          </cell>
          <cell r="F1379">
            <v>31</v>
          </cell>
        </row>
        <row r="1380">
          <cell r="A1380">
            <v>38270</v>
          </cell>
          <cell r="B1380">
            <v>6</v>
          </cell>
          <cell r="C1380" t="str">
            <v>domingo</v>
          </cell>
          <cell r="D1380">
            <v>38291</v>
          </cell>
          <cell r="E1380">
            <v>20</v>
          </cell>
          <cell r="F1380">
            <v>31</v>
          </cell>
        </row>
        <row r="1381">
          <cell r="A1381">
            <v>38271</v>
          </cell>
          <cell r="B1381">
            <v>7</v>
          </cell>
          <cell r="C1381" t="str">
            <v>segunda-feira</v>
          </cell>
          <cell r="D1381">
            <v>38291</v>
          </cell>
          <cell r="E1381">
            <v>20</v>
          </cell>
          <cell r="F1381">
            <v>31</v>
          </cell>
        </row>
        <row r="1382">
          <cell r="A1382">
            <v>38272</v>
          </cell>
          <cell r="B1382">
            <v>7</v>
          </cell>
          <cell r="C1382" t="str">
            <v>terça-feira</v>
          </cell>
          <cell r="D1382">
            <v>38291</v>
          </cell>
          <cell r="E1382">
            <v>20</v>
          </cell>
          <cell r="F1382">
            <v>31</v>
          </cell>
        </row>
        <row r="1383">
          <cell r="A1383">
            <v>38273</v>
          </cell>
          <cell r="B1383">
            <v>8</v>
          </cell>
          <cell r="C1383" t="str">
            <v>quarta-feira</v>
          </cell>
          <cell r="D1383">
            <v>38291</v>
          </cell>
          <cell r="E1383">
            <v>20</v>
          </cell>
          <cell r="F1383">
            <v>31</v>
          </cell>
        </row>
        <row r="1384">
          <cell r="A1384">
            <v>38274</v>
          </cell>
          <cell r="B1384">
            <v>9</v>
          </cell>
          <cell r="C1384" t="str">
            <v>quinta-feira</v>
          </cell>
          <cell r="D1384">
            <v>38291</v>
          </cell>
          <cell r="E1384">
            <v>20</v>
          </cell>
          <cell r="F1384">
            <v>31</v>
          </cell>
        </row>
        <row r="1385">
          <cell r="A1385">
            <v>38275</v>
          </cell>
          <cell r="B1385">
            <v>10</v>
          </cell>
          <cell r="C1385" t="str">
            <v>sexta-feira</v>
          </cell>
          <cell r="D1385">
            <v>38291</v>
          </cell>
          <cell r="E1385">
            <v>20</v>
          </cell>
          <cell r="F1385">
            <v>31</v>
          </cell>
        </row>
        <row r="1386">
          <cell r="A1386">
            <v>38276</v>
          </cell>
          <cell r="B1386">
            <v>10</v>
          </cell>
          <cell r="C1386" t="str">
            <v>sábado</v>
          </cell>
          <cell r="D1386">
            <v>38291</v>
          </cell>
          <cell r="E1386">
            <v>20</v>
          </cell>
          <cell r="F1386">
            <v>31</v>
          </cell>
        </row>
        <row r="1387">
          <cell r="A1387">
            <v>38277</v>
          </cell>
          <cell r="B1387">
            <v>10</v>
          </cell>
          <cell r="C1387" t="str">
            <v>domingo</v>
          </cell>
          <cell r="D1387">
            <v>38291</v>
          </cell>
          <cell r="E1387">
            <v>20</v>
          </cell>
          <cell r="F1387">
            <v>31</v>
          </cell>
        </row>
        <row r="1388">
          <cell r="A1388">
            <v>38278</v>
          </cell>
          <cell r="B1388">
            <v>11</v>
          </cell>
          <cell r="C1388" t="str">
            <v>segunda-feira</v>
          </cell>
          <cell r="D1388">
            <v>38291</v>
          </cell>
          <cell r="E1388">
            <v>20</v>
          </cell>
          <cell r="F1388">
            <v>31</v>
          </cell>
        </row>
        <row r="1389">
          <cell r="A1389">
            <v>38279</v>
          </cell>
          <cell r="B1389">
            <v>12</v>
          </cell>
          <cell r="C1389" t="str">
            <v>terça-feira</v>
          </cell>
          <cell r="D1389">
            <v>38291</v>
          </cell>
          <cell r="E1389">
            <v>20</v>
          </cell>
          <cell r="F1389">
            <v>31</v>
          </cell>
        </row>
        <row r="1390">
          <cell r="A1390">
            <v>38280</v>
          </cell>
          <cell r="B1390">
            <v>13</v>
          </cell>
          <cell r="C1390" t="str">
            <v>quarta-feira</v>
          </cell>
          <cell r="D1390">
            <v>38291</v>
          </cell>
          <cell r="E1390">
            <v>20</v>
          </cell>
          <cell r="F1390">
            <v>31</v>
          </cell>
        </row>
        <row r="1391">
          <cell r="A1391">
            <v>38281</v>
          </cell>
          <cell r="B1391">
            <v>14</v>
          </cell>
          <cell r="C1391" t="str">
            <v>quinta-feira</v>
          </cell>
          <cell r="D1391">
            <v>38291</v>
          </cell>
          <cell r="E1391">
            <v>20</v>
          </cell>
          <cell r="F1391">
            <v>31</v>
          </cell>
        </row>
        <row r="1392">
          <cell r="A1392">
            <v>38282</v>
          </cell>
          <cell r="B1392">
            <v>15</v>
          </cell>
          <cell r="C1392" t="str">
            <v>sexta-feira</v>
          </cell>
          <cell r="D1392">
            <v>38291</v>
          </cell>
          <cell r="E1392">
            <v>20</v>
          </cell>
          <cell r="F1392">
            <v>31</v>
          </cell>
        </row>
        <row r="1393">
          <cell r="A1393">
            <v>38283</v>
          </cell>
          <cell r="B1393">
            <v>15</v>
          </cell>
          <cell r="C1393" t="str">
            <v>sábado</v>
          </cell>
          <cell r="D1393">
            <v>38291</v>
          </cell>
          <cell r="E1393">
            <v>20</v>
          </cell>
          <cell r="F1393">
            <v>31</v>
          </cell>
        </row>
        <row r="1394">
          <cell r="A1394">
            <v>38284</v>
          </cell>
          <cell r="B1394">
            <v>15</v>
          </cell>
          <cell r="C1394" t="str">
            <v>domingo</v>
          </cell>
          <cell r="D1394">
            <v>38291</v>
          </cell>
          <cell r="E1394">
            <v>20</v>
          </cell>
          <cell r="F1394">
            <v>31</v>
          </cell>
        </row>
        <row r="1395">
          <cell r="A1395">
            <v>38285</v>
          </cell>
          <cell r="B1395">
            <v>16</v>
          </cell>
          <cell r="C1395" t="str">
            <v>segunda-feira</v>
          </cell>
          <cell r="D1395">
            <v>38291</v>
          </cell>
          <cell r="E1395">
            <v>20</v>
          </cell>
          <cell r="F1395">
            <v>31</v>
          </cell>
        </row>
        <row r="1396">
          <cell r="A1396">
            <v>38286</v>
          </cell>
          <cell r="B1396">
            <v>17</v>
          </cell>
          <cell r="C1396" t="str">
            <v>terça-feira</v>
          </cell>
          <cell r="D1396">
            <v>38291</v>
          </cell>
          <cell r="E1396">
            <v>20</v>
          </cell>
          <cell r="F1396">
            <v>31</v>
          </cell>
        </row>
        <row r="1397">
          <cell r="A1397">
            <v>38287</v>
          </cell>
          <cell r="B1397">
            <v>18</v>
          </cell>
          <cell r="C1397" t="str">
            <v>quarta-feira</v>
          </cell>
          <cell r="D1397">
            <v>38291</v>
          </cell>
          <cell r="E1397">
            <v>20</v>
          </cell>
          <cell r="F1397">
            <v>31</v>
          </cell>
        </row>
        <row r="1398">
          <cell r="A1398">
            <v>38288</v>
          </cell>
          <cell r="B1398">
            <v>19</v>
          </cell>
          <cell r="C1398" t="str">
            <v>quinta-feira</v>
          </cell>
          <cell r="D1398">
            <v>38291</v>
          </cell>
          <cell r="E1398">
            <v>20</v>
          </cell>
          <cell r="F1398">
            <v>31</v>
          </cell>
        </row>
        <row r="1399">
          <cell r="A1399">
            <v>38289</v>
          </cell>
          <cell r="B1399">
            <v>20</v>
          </cell>
          <cell r="C1399" t="str">
            <v>sexta-feira</v>
          </cell>
          <cell r="D1399">
            <v>38291</v>
          </cell>
          <cell r="E1399">
            <v>20</v>
          </cell>
          <cell r="F1399">
            <v>31</v>
          </cell>
        </row>
        <row r="1400">
          <cell r="A1400">
            <v>38290</v>
          </cell>
          <cell r="B1400">
            <v>20</v>
          </cell>
          <cell r="C1400" t="str">
            <v>sábado</v>
          </cell>
          <cell r="D1400">
            <v>38291</v>
          </cell>
          <cell r="E1400">
            <v>20</v>
          </cell>
          <cell r="F1400">
            <v>31</v>
          </cell>
        </row>
        <row r="1401">
          <cell r="A1401">
            <v>38291</v>
          </cell>
          <cell r="B1401">
            <v>20</v>
          </cell>
          <cell r="C1401" t="str">
            <v>domingo</v>
          </cell>
          <cell r="D1401">
            <v>38291</v>
          </cell>
          <cell r="E1401">
            <v>20</v>
          </cell>
          <cell r="F1401">
            <v>31</v>
          </cell>
        </row>
        <row r="1402">
          <cell r="A1402">
            <v>38292</v>
          </cell>
          <cell r="B1402">
            <v>1</v>
          </cell>
          <cell r="C1402" t="str">
            <v>segunda-feira</v>
          </cell>
          <cell r="D1402">
            <v>38321</v>
          </cell>
          <cell r="E1402">
            <v>20</v>
          </cell>
          <cell r="F1402">
            <v>30</v>
          </cell>
        </row>
        <row r="1403">
          <cell r="A1403">
            <v>38293</v>
          </cell>
          <cell r="B1403">
            <v>1</v>
          </cell>
          <cell r="C1403" t="str">
            <v>terça-feira</v>
          </cell>
          <cell r="D1403">
            <v>38321</v>
          </cell>
          <cell r="E1403">
            <v>20</v>
          </cell>
          <cell r="F1403">
            <v>30</v>
          </cell>
        </row>
        <row r="1404">
          <cell r="A1404">
            <v>38294</v>
          </cell>
          <cell r="B1404">
            <v>2</v>
          </cell>
          <cell r="C1404" t="str">
            <v>quarta-feira</v>
          </cell>
          <cell r="D1404">
            <v>38321</v>
          </cell>
          <cell r="E1404">
            <v>20</v>
          </cell>
          <cell r="F1404">
            <v>30</v>
          </cell>
        </row>
        <row r="1405">
          <cell r="A1405">
            <v>38295</v>
          </cell>
          <cell r="B1405">
            <v>3</v>
          </cell>
          <cell r="C1405" t="str">
            <v>quinta-feira</v>
          </cell>
          <cell r="D1405">
            <v>38321</v>
          </cell>
          <cell r="E1405">
            <v>20</v>
          </cell>
          <cell r="F1405">
            <v>30</v>
          </cell>
        </row>
        <row r="1406">
          <cell r="A1406">
            <v>38296</v>
          </cell>
          <cell r="B1406">
            <v>4</v>
          </cell>
          <cell r="C1406" t="str">
            <v>sexta-feira</v>
          </cell>
          <cell r="D1406">
            <v>38321</v>
          </cell>
          <cell r="E1406">
            <v>20</v>
          </cell>
          <cell r="F1406">
            <v>30</v>
          </cell>
        </row>
        <row r="1407">
          <cell r="A1407">
            <v>38297</v>
          </cell>
          <cell r="B1407">
            <v>4</v>
          </cell>
          <cell r="C1407" t="str">
            <v>sábado</v>
          </cell>
          <cell r="D1407">
            <v>38321</v>
          </cell>
          <cell r="E1407">
            <v>20</v>
          </cell>
          <cell r="F1407">
            <v>30</v>
          </cell>
        </row>
        <row r="1408">
          <cell r="A1408">
            <v>38298</v>
          </cell>
          <cell r="B1408">
            <v>4</v>
          </cell>
          <cell r="C1408" t="str">
            <v>domingo</v>
          </cell>
          <cell r="D1408">
            <v>38321</v>
          </cell>
          <cell r="E1408">
            <v>20</v>
          </cell>
          <cell r="F1408">
            <v>30</v>
          </cell>
        </row>
        <row r="1409">
          <cell r="A1409">
            <v>38299</v>
          </cell>
          <cell r="B1409">
            <v>5</v>
          </cell>
          <cell r="C1409" t="str">
            <v>segunda-feira</v>
          </cell>
          <cell r="D1409">
            <v>38321</v>
          </cell>
          <cell r="E1409">
            <v>20</v>
          </cell>
          <cell r="F1409">
            <v>30</v>
          </cell>
        </row>
        <row r="1410">
          <cell r="A1410">
            <v>38300</v>
          </cell>
          <cell r="B1410">
            <v>6</v>
          </cell>
          <cell r="C1410" t="str">
            <v>terça-feira</v>
          </cell>
          <cell r="D1410">
            <v>38321</v>
          </cell>
          <cell r="E1410">
            <v>20</v>
          </cell>
          <cell r="F1410">
            <v>30</v>
          </cell>
        </row>
        <row r="1411">
          <cell r="A1411">
            <v>38301</v>
          </cell>
          <cell r="B1411">
            <v>7</v>
          </cell>
          <cell r="C1411" t="str">
            <v>quarta-feira</v>
          </cell>
          <cell r="D1411">
            <v>38321</v>
          </cell>
          <cell r="E1411">
            <v>20</v>
          </cell>
          <cell r="F1411">
            <v>30</v>
          </cell>
        </row>
        <row r="1412">
          <cell r="A1412">
            <v>38302</v>
          </cell>
          <cell r="B1412">
            <v>8</v>
          </cell>
          <cell r="C1412" t="str">
            <v>quinta-feira</v>
          </cell>
          <cell r="D1412">
            <v>38321</v>
          </cell>
          <cell r="E1412">
            <v>20</v>
          </cell>
          <cell r="F1412">
            <v>30</v>
          </cell>
        </row>
        <row r="1413">
          <cell r="A1413">
            <v>38303</v>
          </cell>
          <cell r="B1413">
            <v>9</v>
          </cell>
          <cell r="C1413" t="str">
            <v>sexta-feira</v>
          </cell>
          <cell r="D1413">
            <v>38321</v>
          </cell>
          <cell r="E1413">
            <v>20</v>
          </cell>
          <cell r="F1413">
            <v>30</v>
          </cell>
        </row>
        <row r="1414">
          <cell r="A1414">
            <v>38304</v>
          </cell>
          <cell r="B1414">
            <v>9</v>
          </cell>
          <cell r="C1414" t="str">
            <v>sábado</v>
          </cell>
          <cell r="D1414">
            <v>38321</v>
          </cell>
          <cell r="E1414">
            <v>20</v>
          </cell>
          <cell r="F1414">
            <v>30</v>
          </cell>
        </row>
        <row r="1415">
          <cell r="A1415">
            <v>38305</v>
          </cell>
          <cell r="B1415">
            <v>9</v>
          </cell>
          <cell r="C1415" t="str">
            <v>domingo</v>
          </cell>
          <cell r="D1415">
            <v>38321</v>
          </cell>
          <cell r="E1415">
            <v>20</v>
          </cell>
          <cell r="F1415">
            <v>30</v>
          </cell>
        </row>
        <row r="1416">
          <cell r="A1416">
            <v>38306</v>
          </cell>
          <cell r="B1416">
            <v>9</v>
          </cell>
          <cell r="C1416" t="str">
            <v>segunda-feira</v>
          </cell>
          <cell r="D1416">
            <v>38321</v>
          </cell>
          <cell r="E1416">
            <v>20</v>
          </cell>
          <cell r="F1416">
            <v>30</v>
          </cell>
        </row>
        <row r="1417">
          <cell r="A1417">
            <v>38307</v>
          </cell>
          <cell r="B1417">
            <v>10</v>
          </cell>
          <cell r="C1417" t="str">
            <v>terça-feira</v>
          </cell>
          <cell r="D1417">
            <v>38321</v>
          </cell>
          <cell r="E1417">
            <v>20</v>
          </cell>
          <cell r="F1417">
            <v>30</v>
          </cell>
        </row>
        <row r="1418">
          <cell r="A1418">
            <v>38308</v>
          </cell>
          <cell r="B1418">
            <v>11</v>
          </cell>
          <cell r="C1418" t="str">
            <v>quarta-feira</v>
          </cell>
          <cell r="D1418">
            <v>38321</v>
          </cell>
          <cell r="E1418">
            <v>20</v>
          </cell>
          <cell r="F1418">
            <v>30</v>
          </cell>
        </row>
        <row r="1419">
          <cell r="A1419">
            <v>38309</v>
          </cell>
          <cell r="B1419">
            <v>12</v>
          </cell>
          <cell r="C1419" t="str">
            <v>quinta-feira</v>
          </cell>
          <cell r="D1419">
            <v>38321</v>
          </cell>
          <cell r="E1419">
            <v>20</v>
          </cell>
          <cell r="F1419">
            <v>30</v>
          </cell>
        </row>
        <row r="1420">
          <cell r="A1420">
            <v>38310</v>
          </cell>
          <cell r="B1420">
            <v>13</v>
          </cell>
          <cell r="C1420" t="str">
            <v>sexta-feira</v>
          </cell>
          <cell r="D1420">
            <v>38321</v>
          </cell>
          <cell r="E1420">
            <v>20</v>
          </cell>
          <cell r="F1420">
            <v>30</v>
          </cell>
        </row>
        <row r="1421">
          <cell r="A1421">
            <v>38311</v>
          </cell>
          <cell r="B1421">
            <v>13</v>
          </cell>
          <cell r="C1421" t="str">
            <v>sábado</v>
          </cell>
          <cell r="D1421">
            <v>38321</v>
          </cell>
          <cell r="E1421">
            <v>20</v>
          </cell>
          <cell r="F1421">
            <v>30</v>
          </cell>
        </row>
        <row r="1422">
          <cell r="A1422">
            <v>38312</v>
          </cell>
          <cell r="B1422">
            <v>13</v>
          </cell>
          <cell r="C1422" t="str">
            <v>domingo</v>
          </cell>
          <cell r="D1422">
            <v>38321</v>
          </cell>
          <cell r="E1422">
            <v>20</v>
          </cell>
          <cell r="F1422">
            <v>30</v>
          </cell>
        </row>
        <row r="1423">
          <cell r="A1423">
            <v>38313</v>
          </cell>
          <cell r="B1423">
            <v>14</v>
          </cell>
          <cell r="C1423" t="str">
            <v>segunda-feira</v>
          </cell>
          <cell r="D1423">
            <v>38321</v>
          </cell>
          <cell r="E1423">
            <v>20</v>
          </cell>
          <cell r="F1423">
            <v>30</v>
          </cell>
        </row>
        <row r="1424">
          <cell r="A1424">
            <v>38314</v>
          </cell>
          <cell r="B1424">
            <v>15</v>
          </cell>
          <cell r="C1424" t="str">
            <v>terça-feira</v>
          </cell>
          <cell r="D1424">
            <v>38321</v>
          </cell>
          <cell r="E1424">
            <v>20</v>
          </cell>
          <cell r="F1424">
            <v>30</v>
          </cell>
        </row>
        <row r="1425">
          <cell r="A1425">
            <v>38315</v>
          </cell>
          <cell r="B1425">
            <v>16</v>
          </cell>
          <cell r="C1425" t="str">
            <v>quarta-feira</v>
          </cell>
          <cell r="D1425">
            <v>38321</v>
          </cell>
          <cell r="E1425">
            <v>20</v>
          </cell>
          <cell r="F1425">
            <v>30</v>
          </cell>
        </row>
        <row r="1426">
          <cell r="A1426">
            <v>38316</v>
          </cell>
          <cell r="B1426">
            <v>17</v>
          </cell>
          <cell r="C1426" t="str">
            <v>quinta-feira</v>
          </cell>
          <cell r="D1426">
            <v>38321</v>
          </cell>
          <cell r="E1426">
            <v>20</v>
          </cell>
          <cell r="F1426">
            <v>30</v>
          </cell>
        </row>
        <row r="1427">
          <cell r="A1427">
            <v>38317</v>
          </cell>
          <cell r="B1427">
            <v>18</v>
          </cell>
          <cell r="C1427" t="str">
            <v>sexta-feira</v>
          </cell>
          <cell r="D1427">
            <v>38321</v>
          </cell>
          <cell r="E1427">
            <v>20</v>
          </cell>
          <cell r="F1427">
            <v>30</v>
          </cell>
        </row>
        <row r="1428">
          <cell r="A1428">
            <v>38318</v>
          </cell>
          <cell r="B1428">
            <v>18</v>
          </cell>
          <cell r="C1428" t="str">
            <v>sábado</v>
          </cell>
          <cell r="D1428">
            <v>38321</v>
          </cell>
          <cell r="E1428">
            <v>20</v>
          </cell>
          <cell r="F1428">
            <v>30</v>
          </cell>
        </row>
        <row r="1429">
          <cell r="A1429">
            <v>38319</v>
          </cell>
          <cell r="B1429">
            <v>18</v>
          </cell>
          <cell r="C1429" t="str">
            <v>domingo</v>
          </cell>
          <cell r="D1429">
            <v>38321</v>
          </cell>
          <cell r="E1429">
            <v>20</v>
          </cell>
          <cell r="F1429">
            <v>30</v>
          </cell>
        </row>
        <row r="1430">
          <cell r="A1430">
            <v>38320</v>
          </cell>
          <cell r="B1430">
            <v>19</v>
          </cell>
          <cell r="C1430" t="str">
            <v>segunda-feira</v>
          </cell>
          <cell r="D1430">
            <v>38321</v>
          </cell>
          <cell r="E1430">
            <v>20</v>
          </cell>
          <cell r="F1430">
            <v>30</v>
          </cell>
        </row>
        <row r="1431">
          <cell r="A1431">
            <v>38321</v>
          </cell>
          <cell r="B1431">
            <v>20</v>
          </cell>
          <cell r="C1431" t="str">
            <v>terça-feira</v>
          </cell>
          <cell r="D1431">
            <v>38321</v>
          </cell>
          <cell r="E1431">
            <v>20</v>
          </cell>
          <cell r="F1431">
            <v>30</v>
          </cell>
        </row>
        <row r="1432">
          <cell r="A1432">
            <v>38322</v>
          </cell>
          <cell r="B1432">
            <v>1</v>
          </cell>
          <cell r="C1432" t="str">
            <v>quarta-feira</v>
          </cell>
          <cell r="D1432">
            <v>38352</v>
          </cell>
          <cell r="E1432">
            <v>23</v>
          </cell>
          <cell r="F1432">
            <v>31</v>
          </cell>
        </row>
        <row r="1433">
          <cell r="A1433">
            <v>38323</v>
          </cell>
          <cell r="B1433">
            <v>2</v>
          </cell>
          <cell r="C1433" t="str">
            <v>quinta-feira</v>
          </cell>
          <cell r="D1433">
            <v>38352</v>
          </cell>
          <cell r="E1433">
            <v>23</v>
          </cell>
          <cell r="F1433">
            <v>31</v>
          </cell>
        </row>
        <row r="1434">
          <cell r="A1434">
            <v>38324</v>
          </cell>
          <cell r="B1434">
            <v>3</v>
          </cell>
          <cell r="C1434" t="str">
            <v>sexta-feira</v>
          </cell>
          <cell r="D1434">
            <v>38352</v>
          </cell>
          <cell r="E1434">
            <v>23</v>
          </cell>
          <cell r="F1434">
            <v>31</v>
          </cell>
        </row>
        <row r="1435">
          <cell r="A1435">
            <v>38325</v>
          </cell>
          <cell r="B1435">
            <v>3</v>
          </cell>
          <cell r="C1435" t="str">
            <v>sábado</v>
          </cell>
          <cell r="D1435">
            <v>38352</v>
          </cell>
          <cell r="E1435">
            <v>23</v>
          </cell>
          <cell r="F1435">
            <v>31</v>
          </cell>
        </row>
        <row r="1436">
          <cell r="A1436">
            <v>38326</v>
          </cell>
          <cell r="B1436">
            <v>3</v>
          </cell>
          <cell r="C1436" t="str">
            <v>domingo</v>
          </cell>
          <cell r="D1436">
            <v>38352</v>
          </cell>
          <cell r="E1436">
            <v>23</v>
          </cell>
          <cell r="F1436">
            <v>31</v>
          </cell>
        </row>
        <row r="1437">
          <cell r="A1437">
            <v>38327</v>
          </cell>
          <cell r="B1437">
            <v>4</v>
          </cell>
          <cell r="C1437" t="str">
            <v>segunda-feira</v>
          </cell>
          <cell r="D1437">
            <v>38352</v>
          </cell>
          <cell r="E1437">
            <v>23</v>
          </cell>
          <cell r="F1437">
            <v>31</v>
          </cell>
        </row>
        <row r="1438">
          <cell r="A1438">
            <v>38328</v>
          </cell>
          <cell r="B1438">
            <v>5</v>
          </cell>
          <cell r="C1438" t="str">
            <v>terça-feira</v>
          </cell>
          <cell r="D1438">
            <v>38352</v>
          </cell>
          <cell r="E1438">
            <v>23</v>
          </cell>
          <cell r="F1438">
            <v>31</v>
          </cell>
        </row>
        <row r="1439">
          <cell r="A1439">
            <v>38329</v>
          </cell>
          <cell r="B1439">
            <v>6</v>
          </cell>
          <cell r="C1439" t="str">
            <v>quarta-feira</v>
          </cell>
          <cell r="D1439">
            <v>38352</v>
          </cell>
          <cell r="E1439">
            <v>23</v>
          </cell>
          <cell r="F1439">
            <v>31</v>
          </cell>
        </row>
        <row r="1440">
          <cell r="A1440">
            <v>38330</v>
          </cell>
          <cell r="B1440">
            <v>7</v>
          </cell>
          <cell r="C1440" t="str">
            <v>quinta-feira</v>
          </cell>
          <cell r="D1440">
            <v>38352</v>
          </cell>
          <cell r="E1440">
            <v>23</v>
          </cell>
          <cell r="F1440">
            <v>31</v>
          </cell>
        </row>
        <row r="1441">
          <cell r="A1441">
            <v>38331</v>
          </cell>
          <cell r="B1441">
            <v>8</v>
          </cell>
          <cell r="C1441" t="str">
            <v>sexta-feira</v>
          </cell>
          <cell r="D1441">
            <v>38352</v>
          </cell>
          <cell r="E1441">
            <v>23</v>
          </cell>
          <cell r="F1441">
            <v>31</v>
          </cell>
        </row>
        <row r="1442">
          <cell r="A1442">
            <v>38332</v>
          </cell>
          <cell r="B1442">
            <v>8</v>
          </cell>
          <cell r="C1442" t="str">
            <v>sábado</v>
          </cell>
          <cell r="D1442">
            <v>38352</v>
          </cell>
          <cell r="E1442">
            <v>23</v>
          </cell>
          <cell r="F1442">
            <v>31</v>
          </cell>
        </row>
        <row r="1443">
          <cell r="A1443">
            <v>38333</v>
          </cell>
          <cell r="B1443">
            <v>8</v>
          </cell>
          <cell r="C1443" t="str">
            <v>domingo</v>
          </cell>
          <cell r="D1443">
            <v>38352</v>
          </cell>
          <cell r="E1443">
            <v>23</v>
          </cell>
          <cell r="F1443">
            <v>31</v>
          </cell>
        </row>
        <row r="1444">
          <cell r="A1444">
            <v>38334</v>
          </cell>
          <cell r="B1444">
            <v>9</v>
          </cell>
          <cell r="C1444" t="str">
            <v>segunda-feira</v>
          </cell>
          <cell r="D1444">
            <v>38352</v>
          </cell>
          <cell r="E1444">
            <v>23</v>
          </cell>
          <cell r="F1444">
            <v>31</v>
          </cell>
        </row>
        <row r="1445">
          <cell r="A1445">
            <v>38335</v>
          </cell>
          <cell r="B1445">
            <v>10</v>
          </cell>
          <cell r="C1445" t="str">
            <v>terça-feira</v>
          </cell>
          <cell r="D1445">
            <v>38352</v>
          </cell>
          <cell r="E1445">
            <v>23</v>
          </cell>
          <cell r="F1445">
            <v>31</v>
          </cell>
        </row>
        <row r="1446">
          <cell r="A1446">
            <v>38336</v>
          </cell>
          <cell r="B1446">
            <v>11</v>
          </cell>
          <cell r="C1446" t="str">
            <v>quarta-feira</v>
          </cell>
          <cell r="D1446">
            <v>38352</v>
          </cell>
          <cell r="E1446">
            <v>23</v>
          </cell>
          <cell r="F1446">
            <v>31</v>
          </cell>
        </row>
        <row r="1447">
          <cell r="A1447">
            <v>38337</v>
          </cell>
          <cell r="B1447">
            <v>12</v>
          </cell>
          <cell r="C1447" t="str">
            <v>quinta-feira</v>
          </cell>
          <cell r="D1447">
            <v>38352</v>
          </cell>
          <cell r="E1447">
            <v>23</v>
          </cell>
          <cell r="F1447">
            <v>31</v>
          </cell>
        </row>
        <row r="1448">
          <cell r="A1448">
            <v>38338</v>
          </cell>
          <cell r="B1448">
            <v>13</v>
          </cell>
          <cell r="C1448" t="str">
            <v>sexta-feira</v>
          </cell>
          <cell r="D1448">
            <v>38352</v>
          </cell>
          <cell r="E1448">
            <v>23</v>
          </cell>
          <cell r="F1448">
            <v>31</v>
          </cell>
        </row>
        <row r="1449">
          <cell r="A1449">
            <v>38339</v>
          </cell>
          <cell r="B1449">
            <v>13</v>
          </cell>
          <cell r="C1449" t="str">
            <v>sábado</v>
          </cell>
          <cell r="D1449">
            <v>38352</v>
          </cell>
          <cell r="E1449">
            <v>23</v>
          </cell>
          <cell r="F1449">
            <v>31</v>
          </cell>
        </row>
        <row r="1450">
          <cell r="A1450">
            <v>38340</v>
          </cell>
          <cell r="B1450">
            <v>13</v>
          </cell>
          <cell r="C1450" t="str">
            <v>domingo</v>
          </cell>
          <cell r="D1450">
            <v>38352</v>
          </cell>
          <cell r="E1450">
            <v>23</v>
          </cell>
          <cell r="F1450">
            <v>31</v>
          </cell>
        </row>
        <row r="1451">
          <cell r="A1451">
            <v>38341</v>
          </cell>
          <cell r="B1451">
            <v>14</v>
          </cell>
          <cell r="C1451" t="str">
            <v>segunda-feira</v>
          </cell>
          <cell r="D1451">
            <v>38352</v>
          </cell>
          <cell r="E1451">
            <v>23</v>
          </cell>
          <cell r="F1451">
            <v>31</v>
          </cell>
        </row>
        <row r="1452">
          <cell r="A1452">
            <v>38342</v>
          </cell>
          <cell r="B1452">
            <v>15</v>
          </cell>
          <cell r="C1452" t="str">
            <v>terça-feira</v>
          </cell>
          <cell r="D1452">
            <v>38352</v>
          </cell>
          <cell r="E1452">
            <v>23</v>
          </cell>
          <cell r="F1452">
            <v>31</v>
          </cell>
        </row>
        <row r="1453">
          <cell r="A1453">
            <v>38343</v>
          </cell>
          <cell r="B1453">
            <v>16</v>
          </cell>
          <cell r="C1453" t="str">
            <v>quarta-feira</v>
          </cell>
          <cell r="D1453">
            <v>38352</v>
          </cell>
          <cell r="E1453">
            <v>23</v>
          </cell>
          <cell r="F1453">
            <v>31</v>
          </cell>
        </row>
        <row r="1454">
          <cell r="A1454">
            <v>38344</v>
          </cell>
          <cell r="B1454">
            <v>17</v>
          </cell>
          <cell r="C1454" t="str">
            <v>quinta-feira</v>
          </cell>
          <cell r="D1454">
            <v>38352</v>
          </cell>
          <cell r="E1454">
            <v>23</v>
          </cell>
          <cell r="F1454">
            <v>31</v>
          </cell>
        </row>
        <row r="1455">
          <cell r="A1455">
            <v>38345</v>
          </cell>
          <cell r="B1455">
            <v>18</v>
          </cell>
          <cell r="C1455" t="str">
            <v>sexta-feira</v>
          </cell>
          <cell r="D1455">
            <v>38352</v>
          </cell>
          <cell r="E1455">
            <v>23</v>
          </cell>
          <cell r="F1455">
            <v>31</v>
          </cell>
        </row>
        <row r="1456">
          <cell r="A1456">
            <v>38346</v>
          </cell>
          <cell r="B1456">
            <v>18</v>
          </cell>
          <cell r="C1456" t="str">
            <v>sábado</v>
          </cell>
          <cell r="D1456">
            <v>38352</v>
          </cell>
          <cell r="E1456">
            <v>23</v>
          </cell>
          <cell r="F1456">
            <v>31</v>
          </cell>
        </row>
        <row r="1457">
          <cell r="A1457">
            <v>38347</v>
          </cell>
          <cell r="B1457">
            <v>18</v>
          </cell>
          <cell r="C1457" t="str">
            <v>domingo</v>
          </cell>
          <cell r="D1457">
            <v>38352</v>
          </cell>
          <cell r="E1457">
            <v>23</v>
          </cell>
          <cell r="F1457">
            <v>31</v>
          </cell>
        </row>
        <row r="1458">
          <cell r="A1458">
            <v>38348</v>
          </cell>
          <cell r="B1458">
            <v>19</v>
          </cell>
          <cell r="C1458" t="str">
            <v>segunda-feira</v>
          </cell>
          <cell r="D1458">
            <v>38352</v>
          </cell>
          <cell r="E1458">
            <v>23</v>
          </cell>
          <cell r="F1458">
            <v>31</v>
          </cell>
        </row>
        <row r="1459">
          <cell r="A1459">
            <v>38349</v>
          </cell>
          <cell r="B1459">
            <v>20</v>
          </cell>
          <cell r="C1459" t="str">
            <v>terça-feira</v>
          </cell>
          <cell r="D1459">
            <v>38352</v>
          </cell>
          <cell r="E1459">
            <v>23</v>
          </cell>
          <cell r="F1459">
            <v>31</v>
          </cell>
        </row>
        <row r="1460">
          <cell r="A1460">
            <v>38350</v>
          </cell>
          <cell r="B1460">
            <v>21</v>
          </cell>
          <cell r="C1460" t="str">
            <v>quarta-feira</v>
          </cell>
          <cell r="D1460">
            <v>38352</v>
          </cell>
          <cell r="E1460">
            <v>23</v>
          </cell>
          <cell r="F1460">
            <v>31</v>
          </cell>
        </row>
        <row r="1461">
          <cell r="A1461">
            <v>38351</v>
          </cell>
          <cell r="B1461">
            <v>22</v>
          </cell>
          <cell r="C1461" t="str">
            <v>quinta-feira</v>
          </cell>
          <cell r="D1461">
            <v>38352</v>
          </cell>
          <cell r="E1461">
            <v>23</v>
          </cell>
          <cell r="F1461">
            <v>31</v>
          </cell>
        </row>
        <row r="1462">
          <cell r="A1462">
            <v>38352</v>
          </cell>
          <cell r="B1462">
            <v>23</v>
          </cell>
          <cell r="C1462" t="str">
            <v>sexta-feira</v>
          </cell>
          <cell r="D1462">
            <v>38352</v>
          </cell>
          <cell r="E1462">
            <v>23</v>
          </cell>
          <cell r="F1462">
            <v>31</v>
          </cell>
        </row>
        <row r="1463">
          <cell r="A1463">
            <v>38353</v>
          </cell>
          <cell r="B1463">
            <v>0</v>
          </cell>
          <cell r="C1463" t="str">
            <v>sábado</v>
          </cell>
          <cell r="D1463">
            <v>38383</v>
          </cell>
          <cell r="E1463">
            <v>21</v>
          </cell>
          <cell r="F1463">
            <v>31</v>
          </cell>
        </row>
        <row r="1464">
          <cell r="A1464">
            <v>38354</v>
          </cell>
          <cell r="B1464">
            <v>0</v>
          </cell>
          <cell r="C1464" t="str">
            <v>domingo</v>
          </cell>
          <cell r="D1464">
            <v>38383</v>
          </cell>
          <cell r="E1464">
            <v>21</v>
          </cell>
          <cell r="F1464">
            <v>31</v>
          </cell>
        </row>
        <row r="1465">
          <cell r="A1465">
            <v>38355</v>
          </cell>
          <cell r="B1465">
            <v>1</v>
          </cell>
          <cell r="C1465" t="str">
            <v>segunda-feira</v>
          </cell>
          <cell r="D1465">
            <v>38383</v>
          </cell>
          <cell r="E1465">
            <v>21</v>
          </cell>
          <cell r="F1465">
            <v>31</v>
          </cell>
        </row>
        <row r="1466">
          <cell r="A1466">
            <v>38356</v>
          </cell>
          <cell r="B1466">
            <v>2</v>
          </cell>
          <cell r="C1466" t="str">
            <v>terça-feira</v>
          </cell>
          <cell r="D1466">
            <v>38383</v>
          </cell>
          <cell r="E1466">
            <v>21</v>
          </cell>
          <cell r="F1466">
            <v>31</v>
          </cell>
        </row>
        <row r="1467">
          <cell r="A1467">
            <v>38357</v>
          </cell>
          <cell r="B1467">
            <v>3</v>
          </cell>
          <cell r="C1467" t="str">
            <v>quarta-feira</v>
          </cell>
          <cell r="D1467">
            <v>38383</v>
          </cell>
          <cell r="E1467">
            <v>21</v>
          </cell>
          <cell r="F1467">
            <v>31</v>
          </cell>
        </row>
        <row r="1468">
          <cell r="A1468">
            <v>38358</v>
          </cell>
          <cell r="B1468">
            <v>4</v>
          </cell>
          <cell r="C1468" t="str">
            <v>quinta-feira</v>
          </cell>
          <cell r="D1468">
            <v>38383</v>
          </cell>
          <cell r="E1468">
            <v>21</v>
          </cell>
          <cell r="F1468">
            <v>31</v>
          </cell>
        </row>
        <row r="1469">
          <cell r="A1469">
            <v>38359</v>
          </cell>
          <cell r="B1469">
            <v>5</v>
          </cell>
          <cell r="C1469" t="str">
            <v>sexta-feira</v>
          </cell>
          <cell r="D1469">
            <v>38383</v>
          </cell>
          <cell r="E1469">
            <v>21</v>
          </cell>
          <cell r="F1469">
            <v>31</v>
          </cell>
        </row>
        <row r="1470">
          <cell r="A1470">
            <v>38360</v>
          </cell>
          <cell r="B1470">
            <v>5</v>
          </cell>
          <cell r="C1470" t="str">
            <v>sábado</v>
          </cell>
          <cell r="D1470">
            <v>38383</v>
          </cell>
          <cell r="E1470">
            <v>21</v>
          </cell>
          <cell r="F1470">
            <v>31</v>
          </cell>
        </row>
        <row r="1471">
          <cell r="A1471">
            <v>38361</v>
          </cell>
          <cell r="B1471">
            <v>5</v>
          </cell>
          <cell r="C1471" t="str">
            <v>domingo</v>
          </cell>
          <cell r="D1471">
            <v>38383</v>
          </cell>
          <cell r="E1471">
            <v>21</v>
          </cell>
          <cell r="F1471">
            <v>31</v>
          </cell>
        </row>
        <row r="1472">
          <cell r="A1472">
            <v>38362</v>
          </cell>
          <cell r="B1472">
            <v>6</v>
          </cell>
          <cell r="C1472" t="str">
            <v>segunda-feira</v>
          </cell>
          <cell r="D1472">
            <v>38383</v>
          </cell>
          <cell r="E1472">
            <v>21</v>
          </cell>
          <cell r="F1472">
            <v>31</v>
          </cell>
        </row>
        <row r="1473">
          <cell r="A1473">
            <v>38363</v>
          </cell>
          <cell r="B1473">
            <v>7</v>
          </cell>
          <cell r="C1473" t="str">
            <v>terça-feira</v>
          </cell>
          <cell r="D1473">
            <v>38383</v>
          </cell>
          <cell r="E1473">
            <v>21</v>
          </cell>
          <cell r="F1473">
            <v>31</v>
          </cell>
        </row>
        <row r="1474">
          <cell r="A1474">
            <v>38364</v>
          </cell>
          <cell r="B1474">
            <v>8</v>
          </cell>
          <cell r="C1474" t="str">
            <v>quarta-feira</v>
          </cell>
          <cell r="D1474">
            <v>38383</v>
          </cell>
          <cell r="E1474">
            <v>21</v>
          </cell>
          <cell r="F1474">
            <v>31</v>
          </cell>
        </row>
        <row r="1475">
          <cell r="A1475">
            <v>38365</v>
          </cell>
          <cell r="B1475">
            <v>9</v>
          </cell>
          <cell r="C1475" t="str">
            <v>quinta-feira</v>
          </cell>
          <cell r="D1475">
            <v>38383</v>
          </cell>
          <cell r="E1475">
            <v>21</v>
          </cell>
          <cell r="F1475">
            <v>31</v>
          </cell>
        </row>
        <row r="1476">
          <cell r="A1476">
            <v>38366</v>
          </cell>
          <cell r="B1476">
            <v>10</v>
          </cell>
          <cell r="C1476" t="str">
            <v>sexta-feira</v>
          </cell>
          <cell r="D1476">
            <v>38383</v>
          </cell>
          <cell r="E1476">
            <v>21</v>
          </cell>
          <cell r="F1476">
            <v>31</v>
          </cell>
        </row>
        <row r="1477">
          <cell r="A1477">
            <v>38367</v>
          </cell>
          <cell r="B1477">
            <v>10</v>
          </cell>
          <cell r="C1477" t="str">
            <v>sábado</v>
          </cell>
          <cell r="D1477">
            <v>38383</v>
          </cell>
          <cell r="E1477">
            <v>21</v>
          </cell>
          <cell r="F1477">
            <v>31</v>
          </cell>
        </row>
        <row r="1478">
          <cell r="A1478">
            <v>38368</v>
          </cell>
          <cell r="B1478">
            <v>10</v>
          </cell>
          <cell r="C1478" t="str">
            <v>domingo</v>
          </cell>
          <cell r="D1478">
            <v>38383</v>
          </cell>
          <cell r="E1478">
            <v>21</v>
          </cell>
          <cell r="F1478">
            <v>31</v>
          </cell>
        </row>
        <row r="1479">
          <cell r="A1479">
            <v>38369</v>
          </cell>
          <cell r="B1479">
            <v>11</v>
          </cell>
          <cell r="C1479" t="str">
            <v>segunda-feira</v>
          </cell>
          <cell r="D1479">
            <v>38383</v>
          </cell>
          <cell r="E1479">
            <v>21</v>
          </cell>
          <cell r="F1479">
            <v>31</v>
          </cell>
        </row>
        <row r="1480">
          <cell r="A1480">
            <v>38370</v>
          </cell>
          <cell r="B1480">
            <v>12</v>
          </cell>
          <cell r="C1480" t="str">
            <v>terça-feira</v>
          </cell>
          <cell r="D1480">
            <v>38383</v>
          </cell>
          <cell r="E1480">
            <v>21</v>
          </cell>
          <cell r="F1480">
            <v>31</v>
          </cell>
        </row>
        <row r="1481">
          <cell r="A1481">
            <v>38371</v>
          </cell>
          <cell r="B1481">
            <v>13</v>
          </cell>
          <cell r="C1481" t="str">
            <v>quarta-feira</v>
          </cell>
          <cell r="D1481">
            <v>38383</v>
          </cell>
          <cell r="E1481">
            <v>21</v>
          </cell>
          <cell r="F1481">
            <v>31</v>
          </cell>
        </row>
        <row r="1482">
          <cell r="A1482">
            <v>38372</v>
          </cell>
          <cell r="B1482">
            <v>14</v>
          </cell>
          <cell r="C1482" t="str">
            <v>quinta-feira</v>
          </cell>
          <cell r="D1482">
            <v>38383</v>
          </cell>
          <cell r="E1482">
            <v>21</v>
          </cell>
          <cell r="F1482">
            <v>31</v>
          </cell>
        </row>
        <row r="1483">
          <cell r="A1483">
            <v>38373</v>
          </cell>
          <cell r="B1483">
            <v>15</v>
          </cell>
          <cell r="C1483" t="str">
            <v>sexta-feira</v>
          </cell>
          <cell r="D1483">
            <v>38383</v>
          </cell>
          <cell r="E1483">
            <v>21</v>
          </cell>
          <cell r="F1483">
            <v>31</v>
          </cell>
        </row>
        <row r="1484">
          <cell r="A1484">
            <v>38374</v>
          </cell>
          <cell r="B1484">
            <v>15</v>
          </cell>
          <cell r="C1484" t="str">
            <v>sábado</v>
          </cell>
          <cell r="D1484">
            <v>38383</v>
          </cell>
          <cell r="E1484">
            <v>21</v>
          </cell>
          <cell r="F1484">
            <v>31</v>
          </cell>
        </row>
        <row r="1485">
          <cell r="A1485">
            <v>38375</v>
          </cell>
          <cell r="B1485">
            <v>15</v>
          </cell>
          <cell r="C1485" t="str">
            <v>domingo</v>
          </cell>
          <cell r="D1485">
            <v>38383</v>
          </cell>
          <cell r="E1485">
            <v>21</v>
          </cell>
          <cell r="F1485">
            <v>31</v>
          </cell>
        </row>
        <row r="1486">
          <cell r="A1486">
            <v>38376</v>
          </cell>
          <cell r="B1486">
            <v>16</v>
          </cell>
          <cell r="C1486" t="str">
            <v>segunda-feira</v>
          </cell>
          <cell r="D1486">
            <v>38383</v>
          </cell>
          <cell r="E1486">
            <v>21</v>
          </cell>
          <cell r="F1486">
            <v>31</v>
          </cell>
        </row>
        <row r="1487">
          <cell r="A1487">
            <v>38377</v>
          </cell>
          <cell r="B1487">
            <v>17</v>
          </cell>
          <cell r="C1487" t="str">
            <v>terça-feira</v>
          </cell>
          <cell r="D1487">
            <v>38383</v>
          </cell>
          <cell r="E1487">
            <v>21</v>
          </cell>
          <cell r="F1487">
            <v>31</v>
          </cell>
        </row>
        <row r="1488">
          <cell r="A1488">
            <v>38378</v>
          </cell>
          <cell r="B1488">
            <v>18</v>
          </cell>
          <cell r="C1488" t="str">
            <v>quarta-feira</v>
          </cell>
          <cell r="D1488">
            <v>38383</v>
          </cell>
          <cell r="E1488">
            <v>21</v>
          </cell>
          <cell r="F1488">
            <v>31</v>
          </cell>
        </row>
        <row r="1489">
          <cell r="A1489">
            <v>38379</v>
          </cell>
          <cell r="B1489">
            <v>19</v>
          </cell>
          <cell r="C1489" t="str">
            <v>quinta-feira</v>
          </cell>
          <cell r="D1489">
            <v>38383</v>
          </cell>
          <cell r="E1489">
            <v>21</v>
          </cell>
          <cell r="F1489">
            <v>31</v>
          </cell>
        </row>
        <row r="1490">
          <cell r="A1490">
            <v>38380</v>
          </cell>
          <cell r="B1490">
            <v>20</v>
          </cell>
          <cell r="C1490" t="str">
            <v>sexta-feira</v>
          </cell>
          <cell r="D1490">
            <v>38383</v>
          </cell>
          <cell r="E1490">
            <v>21</v>
          </cell>
          <cell r="F1490">
            <v>31</v>
          </cell>
        </row>
        <row r="1491">
          <cell r="A1491">
            <v>38381</v>
          </cell>
          <cell r="B1491">
            <v>20</v>
          </cell>
          <cell r="C1491" t="str">
            <v>sábado</v>
          </cell>
          <cell r="D1491">
            <v>38383</v>
          </cell>
          <cell r="E1491">
            <v>21</v>
          </cell>
          <cell r="F1491">
            <v>31</v>
          </cell>
        </row>
        <row r="1492">
          <cell r="A1492">
            <v>38382</v>
          </cell>
          <cell r="B1492">
            <v>20</v>
          </cell>
          <cell r="C1492" t="str">
            <v>domingo</v>
          </cell>
          <cell r="D1492">
            <v>38383</v>
          </cell>
          <cell r="E1492">
            <v>21</v>
          </cell>
          <cell r="F1492">
            <v>31</v>
          </cell>
        </row>
        <row r="1493">
          <cell r="A1493">
            <v>38383</v>
          </cell>
          <cell r="B1493">
            <v>21</v>
          </cell>
          <cell r="C1493" t="str">
            <v>segunda-feira</v>
          </cell>
          <cell r="D1493">
            <v>38383</v>
          </cell>
          <cell r="E1493">
            <v>21</v>
          </cell>
          <cell r="F1493">
            <v>31</v>
          </cell>
        </row>
        <row r="1494">
          <cell r="A1494">
            <v>38384</v>
          </cell>
          <cell r="B1494">
            <v>1</v>
          </cell>
          <cell r="C1494" t="str">
            <v>terça-feira</v>
          </cell>
          <cell r="D1494">
            <v>38411</v>
          </cell>
          <cell r="E1494">
            <v>18</v>
          </cell>
          <cell r="F1494">
            <v>28</v>
          </cell>
        </row>
        <row r="1495">
          <cell r="A1495">
            <v>38385</v>
          </cell>
          <cell r="B1495">
            <v>2</v>
          </cell>
          <cell r="C1495" t="str">
            <v>quarta-feira</v>
          </cell>
          <cell r="D1495">
            <v>38411</v>
          </cell>
          <cell r="E1495">
            <v>18</v>
          </cell>
          <cell r="F1495">
            <v>28</v>
          </cell>
        </row>
        <row r="1496">
          <cell r="A1496">
            <v>38386</v>
          </cell>
          <cell r="B1496">
            <v>3</v>
          </cell>
          <cell r="C1496" t="str">
            <v>quinta-feira</v>
          </cell>
          <cell r="D1496">
            <v>38411</v>
          </cell>
          <cell r="E1496">
            <v>18</v>
          </cell>
          <cell r="F1496">
            <v>28</v>
          </cell>
        </row>
        <row r="1497">
          <cell r="A1497">
            <v>38387</v>
          </cell>
          <cell r="B1497">
            <v>4</v>
          </cell>
          <cell r="C1497" t="str">
            <v>sexta-feira</v>
          </cell>
          <cell r="D1497">
            <v>38411</v>
          </cell>
          <cell r="E1497">
            <v>18</v>
          </cell>
          <cell r="F1497">
            <v>28</v>
          </cell>
        </row>
        <row r="1498">
          <cell r="A1498">
            <v>38388</v>
          </cell>
          <cell r="B1498">
            <v>4</v>
          </cell>
          <cell r="C1498" t="str">
            <v>sábado</v>
          </cell>
          <cell r="D1498">
            <v>38411</v>
          </cell>
          <cell r="E1498">
            <v>18</v>
          </cell>
          <cell r="F1498">
            <v>28</v>
          </cell>
        </row>
        <row r="1499">
          <cell r="A1499">
            <v>38389</v>
          </cell>
          <cell r="B1499">
            <v>4</v>
          </cell>
          <cell r="C1499" t="str">
            <v>domingo</v>
          </cell>
          <cell r="D1499">
            <v>38411</v>
          </cell>
          <cell r="E1499">
            <v>18</v>
          </cell>
          <cell r="F1499">
            <v>28</v>
          </cell>
        </row>
        <row r="1500">
          <cell r="A1500">
            <v>38390</v>
          </cell>
          <cell r="B1500">
            <v>4</v>
          </cell>
          <cell r="C1500" t="str">
            <v>segunda-feira</v>
          </cell>
          <cell r="D1500">
            <v>38411</v>
          </cell>
          <cell r="E1500">
            <v>18</v>
          </cell>
          <cell r="F1500">
            <v>28</v>
          </cell>
        </row>
        <row r="1501">
          <cell r="A1501">
            <v>38391</v>
          </cell>
          <cell r="B1501">
            <v>4</v>
          </cell>
          <cell r="C1501" t="str">
            <v>terça-feira</v>
          </cell>
          <cell r="D1501">
            <v>38411</v>
          </cell>
          <cell r="E1501">
            <v>18</v>
          </cell>
          <cell r="F1501">
            <v>28</v>
          </cell>
        </row>
        <row r="1502">
          <cell r="A1502">
            <v>38392</v>
          </cell>
          <cell r="B1502">
            <v>5</v>
          </cell>
          <cell r="C1502" t="str">
            <v>quarta-feira</v>
          </cell>
          <cell r="D1502">
            <v>38411</v>
          </cell>
          <cell r="E1502">
            <v>18</v>
          </cell>
          <cell r="F1502">
            <v>28</v>
          </cell>
        </row>
        <row r="1503">
          <cell r="A1503">
            <v>38393</v>
          </cell>
          <cell r="B1503">
            <v>6</v>
          </cell>
          <cell r="C1503" t="str">
            <v>quinta-feira</v>
          </cell>
          <cell r="D1503">
            <v>38411</v>
          </cell>
          <cell r="E1503">
            <v>18</v>
          </cell>
          <cell r="F1503">
            <v>28</v>
          </cell>
        </row>
        <row r="1504">
          <cell r="A1504">
            <v>38394</v>
          </cell>
          <cell r="B1504">
            <v>7</v>
          </cell>
          <cell r="C1504" t="str">
            <v>sexta-feira</v>
          </cell>
          <cell r="D1504">
            <v>38411</v>
          </cell>
          <cell r="E1504">
            <v>18</v>
          </cell>
          <cell r="F1504">
            <v>28</v>
          </cell>
        </row>
        <row r="1505">
          <cell r="A1505">
            <v>38395</v>
          </cell>
          <cell r="B1505">
            <v>7</v>
          </cell>
          <cell r="C1505" t="str">
            <v>sábado</v>
          </cell>
          <cell r="D1505">
            <v>38411</v>
          </cell>
          <cell r="E1505">
            <v>18</v>
          </cell>
          <cell r="F1505">
            <v>28</v>
          </cell>
        </row>
        <row r="1506">
          <cell r="A1506">
            <v>38396</v>
          </cell>
          <cell r="B1506">
            <v>7</v>
          </cell>
          <cell r="C1506" t="str">
            <v>domingo</v>
          </cell>
          <cell r="D1506">
            <v>38411</v>
          </cell>
          <cell r="E1506">
            <v>18</v>
          </cell>
          <cell r="F1506">
            <v>28</v>
          </cell>
        </row>
        <row r="1507">
          <cell r="A1507">
            <v>38397</v>
          </cell>
          <cell r="B1507">
            <v>8</v>
          </cell>
          <cell r="C1507" t="str">
            <v>segunda-feira</v>
          </cell>
          <cell r="D1507">
            <v>38411</v>
          </cell>
          <cell r="E1507">
            <v>18</v>
          </cell>
          <cell r="F1507">
            <v>28</v>
          </cell>
        </row>
        <row r="1508">
          <cell r="A1508">
            <v>38398</v>
          </cell>
          <cell r="B1508">
            <v>9</v>
          </cell>
          <cell r="C1508" t="str">
            <v>terça-feira</v>
          </cell>
          <cell r="D1508">
            <v>38411</v>
          </cell>
          <cell r="E1508">
            <v>18</v>
          </cell>
          <cell r="F1508">
            <v>28</v>
          </cell>
        </row>
        <row r="1509">
          <cell r="A1509">
            <v>38399</v>
          </cell>
          <cell r="B1509">
            <v>10</v>
          </cell>
          <cell r="C1509" t="str">
            <v>quarta-feira</v>
          </cell>
          <cell r="D1509">
            <v>38411</v>
          </cell>
          <cell r="E1509">
            <v>18</v>
          </cell>
          <cell r="F1509">
            <v>28</v>
          </cell>
        </row>
        <row r="1510">
          <cell r="A1510">
            <v>38400</v>
          </cell>
          <cell r="B1510">
            <v>11</v>
          </cell>
          <cell r="C1510" t="str">
            <v>quinta-feira</v>
          </cell>
          <cell r="D1510">
            <v>38411</v>
          </cell>
          <cell r="E1510">
            <v>18</v>
          </cell>
          <cell r="F1510">
            <v>28</v>
          </cell>
        </row>
        <row r="1511">
          <cell r="A1511">
            <v>38401</v>
          </cell>
          <cell r="B1511">
            <v>12</v>
          </cell>
          <cell r="C1511" t="str">
            <v>sexta-feira</v>
          </cell>
          <cell r="D1511">
            <v>38411</v>
          </cell>
          <cell r="E1511">
            <v>18</v>
          </cell>
          <cell r="F1511">
            <v>28</v>
          </cell>
        </row>
        <row r="1512">
          <cell r="A1512">
            <v>38402</v>
          </cell>
          <cell r="B1512">
            <v>12</v>
          </cell>
          <cell r="C1512" t="str">
            <v>sábado</v>
          </cell>
          <cell r="D1512">
            <v>38411</v>
          </cell>
          <cell r="E1512">
            <v>18</v>
          </cell>
          <cell r="F1512">
            <v>28</v>
          </cell>
        </row>
        <row r="1513">
          <cell r="A1513">
            <v>38403</v>
          </cell>
          <cell r="B1513">
            <v>12</v>
          </cell>
          <cell r="C1513" t="str">
            <v>domingo</v>
          </cell>
          <cell r="D1513">
            <v>38411</v>
          </cell>
          <cell r="E1513">
            <v>18</v>
          </cell>
          <cell r="F1513">
            <v>28</v>
          </cell>
        </row>
        <row r="1514">
          <cell r="A1514">
            <v>38404</v>
          </cell>
          <cell r="B1514">
            <v>13</v>
          </cell>
          <cell r="C1514" t="str">
            <v>segunda-feira</v>
          </cell>
          <cell r="D1514">
            <v>38411</v>
          </cell>
          <cell r="E1514">
            <v>18</v>
          </cell>
          <cell r="F1514">
            <v>28</v>
          </cell>
        </row>
        <row r="1515">
          <cell r="A1515">
            <v>38405</v>
          </cell>
          <cell r="B1515">
            <v>14</v>
          </cell>
          <cell r="C1515" t="str">
            <v>terça-feira</v>
          </cell>
          <cell r="D1515">
            <v>38411</v>
          </cell>
          <cell r="E1515">
            <v>18</v>
          </cell>
          <cell r="F1515">
            <v>28</v>
          </cell>
        </row>
        <row r="1516">
          <cell r="A1516">
            <v>38406</v>
          </cell>
          <cell r="B1516">
            <v>15</v>
          </cell>
          <cell r="C1516" t="str">
            <v>quarta-feira</v>
          </cell>
          <cell r="D1516">
            <v>38411</v>
          </cell>
          <cell r="E1516">
            <v>18</v>
          </cell>
          <cell r="F1516">
            <v>28</v>
          </cell>
        </row>
        <row r="1517">
          <cell r="A1517">
            <v>38407</v>
          </cell>
          <cell r="B1517">
            <v>16</v>
          </cell>
          <cell r="C1517" t="str">
            <v>quinta-feira</v>
          </cell>
          <cell r="D1517">
            <v>38411</v>
          </cell>
          <cell r="E1517">
            <v>18</v>
          </cell>
          <cell r="F1517">
            <v>28</v>
          </cell>
        </row>
        <row r="1518">
          <cell r="A1518">
            <v>38408</v>
          </cell>
          <cell r="B1518">
            <v>17</v>
          </cell>
          <cell r="C1518" t="str">
            <v>sexta-feira</v>
          </cell>
          <cell r="D1518">
            <v>38411</v>
          </cell>
          <cell r="E1518">
            <v>18</v>
          </cell>
          <cell r="F1518">
            <v>28</v>
          </cell>
        </row>
        <row r="1519">
          <cell r="A1519">
            <v>38409</v>
          </cell>
          <cell r="B1519">
            <v>17</v>
          </cell>
          <cell r="C1519" t="str">
            <v>sábado</v>
          </cell>
          <cell r="D1519">
            <v>38411</v>
          </cell>
          <cell r="E1519">
            <v>18</v>
          </cell>
          <cell r="F1519">
            <v>28</v>
          </cell>
        </row>
        <row r="1520">
          <cell r="A1520">
            <v>38410</v>
          </cell>
          <cell r="B1520">
            <v>17</v>
          </cell>
          <cell r="C1520" t="str">
            <v>domingo</v>
          </cell>
          <cell r="D1520">
            <v>38411</v>
          </cell>
          <cell r="E1520">
            <v>18</v>
          </cell>
          <cell r="F1520">
            <v>28</v>
          </cell>
        </row>
        <row r="1521">
          <cell r="A1521">
            <v>38411</v>
          </cell>
          <cell r="B1521">
            <v>18</v>
          </cell>
          <cell r="C1521" t="str">
            <v>segunda-feira</v>
          </cell>
          <cell r="D1521">
            <v>38411</v>
          </cell>
          <cell r="E1521">
            <v>18</v>
          </cell>
          <cell r="F1521">
            <v>28</v>
          </cell>
        </row>
        <row r="1522">
          <cell r="A1522">
            <v>38412</v>
          </cell>
          <cell r="B1522">
            <v>1</v>
          </cell>
          <cell r="C1522" t="str">
            <v>terça-feira</v>
          </cell>
          <cell r="D1522">
            <v>38442</v>
          </cell>
          <cell r="E1522">
            <v>22</v>
          </cell>
          <cell r="F1522">
            <v>31</v>
          </cell>
        </row>
        <row r="1523">
          <cell r="A1523">
            <v>38413</v>
          </cell>
          <cell r="B1523">
            <v>2</v>
          </cell>
          <cell r="C1523" t="str">
            <v>quarta-feira</v>
          </cell>
          <cell r="D1523">
            <v>38442</v>
          </cell>
          <cell r="E1523">
            <v>22</v>
          </cell>
          <cell r="F1523">
            <v>31</v>
          </cell>
        </row>
        <row r="1524">
          <cell r="A1524">
            <v>38414</v>
          </cell>
          <cell r="B1524">
            <v>3</v>
          </cell>
          <cell r="C1524" t="str">
            <v>quinta-feira</v>
          </cell>
          <cell r="D1524">
            <v>38442</v>
          </cell>
          <cell r="E1524">
            <v>22</v>
          </cell>
          <cell r="F1524">
            <v>31</v>
          </cell>
        </row>
        <row r="1525">
          <cell r="A1525">
            <v>38415</v>
          </cell>
          <cell r="B1525">
            <v>4</v>
          </cell>
          <cell r="C1525" t="str">
            <v>sexta-feira</v>
          </cell>
          <cell r="D1525">
            <v>38442</v>
          </cell>
          <cell r="E1525">
            <v>22</v>
          </cell>
          <cell r="F1525">
            <v>31</v>
          </cell>
        </row>
        <row r="1526">
          <cell r="A1526">
            <v>38416</v>
          </cell>
          <cell r="B1526">
            <v>4</v>
          </cell>
          <cell r="C1526" t="str">
            <v>sábado</v>
          </cell>
          <cell r="D1526">
            <v>38442</v>
          </cell>
          <cell r="E1526">
            <v>22</v>
          </cell>
          <cell r="F1526">
            <v>31</v>
          </cell>
        </row>
        <row r="1527">
          <cell r="A1527">
            <v>38417</v>
          </cell>
          <cell r="B1527">
            <v>4</v>
          </cell>
          <cell r="C1527" t="str">
            <v>domingo</v>
          </cell>
          <cell r="D1527">
            <v>38442</v>
          </cell>
          <cell r="E1527">
            <v>22</v>
          </cell>
          <cell r="F1527">
            <v>31</v>
          </cell>
        </row>
        <row r="1528">
          <cell r="A1528">
            <v>38418</v>
          </cell>
          <cell r="B1528">
            <v>5</v>
          </cell>
          <cell r="C1528" t="str">
            <v>segunda-feira</v>
          </cell>
          <cell r="D1528">
            <v>38442</v>
          </cell>
          <cell r="E1528">
            <v>22</v>
          </cell>
          <cell r="F1528">
            <v>31</v>
          </cell>
        </row>
        <row r="1529">
          <cell r="A1529">
            <v>38419</v>
          </cell>
          <cell r="B1529">
            <v>6</v>
          </cell>
          <cell r="C1529" t="str">
            <v>terça-feira</v>
          </cell>
          <cell r="D1529">
            <v>38442</v>
          </cell>
          <cell r="E1529">
            <v>22</v>
          </cell>
          <cell r="F1529">
            <v>31</v>
          </cell>
        </row>
        <row r="1530">
          <cell r="A1530">
            <v>38420</v>
          </cell>
          <cell r="B1530">
            <v>7</v>
          </cell>
          <cell r="C1530" t="str">
            <v>quarta-feira</v>
          </cell>
          <cell r="D1530">
            <v>38442</v>
          </cell>
          <cell r="E1530">
            <v>22</v>
          </cell>
          <cell r="F1530">
            <v>31</v>
          </cell>
        </row>
        <row r="1531">
          <cell r="A1531">
            <v>38421</v>
          </cell>
          <cell r="B1531">
            <v>8</v>
          </cell>
          <cell r="C1531" t="str">
            <v>quinta-feira</v>
          </cell>
          <cell r="D1531">
            <v>38442</v>
          </cell>
          <cell r="E1531">
            <v>22</v>
          </cell>
          <cell r="F1531">
            <v>31</v>
          </cell>
        </row>
        <row r="1532">
          <cell r="A1532">
            <v>38422</v>
          </cell>
          <cell r="B1532">
            <v>9</v>
          </cell>
          <cell r="C1532" t="str">
            <v>sexta-feira</v>
          </cell>
          <cell r="D1532">
            <v>38442</v>
          </cell>
          <cell r="E1532">
            <v>22</v>
          </cell>
          <cell r="F1532">
            <v>31</v>
          </cell>
        </row>
        <row r="1533">
          <cell r="A1533">
            <v>38423</v>
          </cell>
          <cell r="B1533">
            <v>9</v>
          </cell>
          <cell r="C1533" t="str">
            <v>sábado</v>
          </cell>
          <cell r="D1533">
            <v>38442</v>
          </cell>
          <cell r="E1533">
            <v>22</v>
          </cell>
          <cell r="F1533">
            <v>31</v>
          </cell>
        </row>
        <row r="1534">
          <cell r="A1534">
            <v>38424</v>
          </cell>
          <cell r="B1534">
            <v>9</v>
          </cell>
          <cell r="C1534" t="str">
            <v>domingo</v>
          </cell>
          <cell r="D1534">
            <v>38442</v>
          </cell>
          <cell r="E1534">
            <v>22</v>
          </cell>
          <cell r="F1534">
            <v>31</v>
          </cell>
        </row>
        <row r="1535">
          <cell r="A1535">
            <v>38425</v>
          </cell>
          <cell r="B1535">
            <v>10</v>
          </cell>
          <cell r="C1535" t="str">
            <v>segunda-feira</v>
          </cell>
          <cell r="D1535">
            <v>38442</v>
          </cell>
          <cell r="E1535">
            <v>22</v>
          </cell>
          <cell r="F1535">
            <v>31</v>
          </cell>
        </row>
        <row r="1536">
          <cell r="A1536">
            <v>38426</v>
          </cell>
          <cell r="B1536">
            <v>11</v>
          </cell>
          <cell r="C1536" t="str">
            <v>terça-feira</v>
          </cell>
          <cell r="D1536">
            <v>38442</v>
          </cell>
          <cell r="E1536">
            <v>22</v>
          </cell>
          <cell r="F1536">
            <v>31</v>
          </cell>
        </row>
        <row r="1537">
          <cell r="A1537">
            <v>38427</v>
          </cell>
          <cell r="B1537">
            <v>12</v>
          </cell>
          <cell r="C1537" t="str">
            <v>quarta-feira</v>
          </cell>
          <cell r="D1537">
            <v>38442</v>
          </cell>
          <cell r="E1537">
            <v>22</v>
          </cell>
          <cell r="F1537">
            <v>31</v>
          </cell>
        </row>
        <row r="1538">
          <cell r="A1538">
            <v>38428</v>
          </cell>
          <cell r="B1538">
            <v>13</v>
          </cell>
          <cell r="C1538" t="str">
            <v>quinta-feira</v>
          </cell>
          <cell r="D1538">
            <v>38442</v>
          </cell>
          <cell r="E1538">
            <v>22</v>
          </cell>
          <cell r="F1538">
            <v>31</v>
          </cell>
        </row>
        <row r="1539">
          <cell r="A1539">
            <v>38429</v>
          </cell>
          <cell r="B1539">
            <v>14</v>
          </cell>
          <cell r="C1539" t="str">
            <v>sexta-feira</v>
          </cell>
          <cell r="D1539">
            <v>38442</v>
          </cell>
          <cell r="E1539">
            <v>22</v>
          </cell>
          <cell r="F1539">
            <v>31</v>
          </cell>
        </row>
        <row r="1540">
          <cell r="A1540">
            <v>38430</v>
          </cell>
          <cell r="B1540">
            <v>14</v>
          </cell>
          <cell r="C1540" t="str">
            <v>sábado</v>
          </cell>
          <cell r="D1540">
            <v>38442</v>
          </cell>
          <cell r="E1540">
            <v>22</v>
          </cell>
          <cell r="F1540">
            <v>31</v>
          </cell>
        </row>
        <row r="1541">
          <cell r="A1541">
            <v>38431</v>
          </cell>
          <cell r="B1541">
            <v>14</v>
          </cell>
          <cell r="C1541" t="str">
            <v>domingo</v>
          </cell>
          <cell r="D1541">
            <v>38442</v>
          </cell>
          <cell r="E1541">
            <v>22</v>
          </cell>
          <cell r="F1541">
            <v>31</v>
          </cell>
        </row>
        <row r="1542">
          <cell r="A1542">
            <v>38432</v>
          </cell>
          <cell r="B1542">
            <v>15</v>
          </cell>
          <cell r="C1542" t="str">
            <v>segunda-feira</v>
          </cell>
          <cell r="D1542">
            <v>38442</v>
          </cell>
          <cell r="E1542">
            <v>22</v>
          </cell>
          <cell r="F1542">
            <v>31</v>
          </cell>
        </row>
        <row r="1543">
          <cell r="A1543">
            <v>38433</v>
          </cell>
          <cell r="B1543">
            <v>16</v>
          </cell>
          <cell r="C1543" t="str">
            <v>terça-feira</v>
          </cell>
          <cell r="D1543">
            <v>38442</v>
          </cell>
          <cell r="E1543">
            <v>22</v>
          </cell>
          <cell r="F1543">
            <v>31</v>
          </cell>
        </row>
        <row r="1544">
          <cell r="A1544">
            <v>38434</v>
          </cell>
          <cell r="B1544">
            <v>17</v>
          </cell>
          <cell r="C1544" t="str">
            <v>quarta-feira</v>
          </cell>
          <cell r="D1544">
            <v>38442</v>
          </cell>
          <cell r="E1544">
            <v>22</v>
          </cell>
          <cell r="F1544">
            <v>31</v>
          </cell>
        </row>
        <row r="1545">
          <cell r="A1545">
            <v>38435</v>
          </cell>
          <cell r="B1545">
            <v>18</v>
          </cell>
          <cell r="C1545" t="str">
            <v>quinta-feira</v>
          </cell>
          <cell r="D1545">
            <v>38442</v>
          </cell>
          <cell r="E1545">
            <v>22</v>
          </cell>
          <cell r="F1545">
            <v>31</v>
          </cell>
        </row>
        <row r="1546">
          <cell r="A1546">
            <v>38436</v>
          </cell>
          <cell r="B1546">
            <v>18</v>
          </cell>
          <cell r="C1546" t="str">
            <v>sexta-feira</v>
          </cell>
          <cell r="D1546">
            <v>38442</v>
          </cell>
          <cell r="E1546">
            <v>22</v>
          </cell>
          <cell r="F1546">
            <v>31</v>
          </cell>
        </row>
        <row r="1547">
          <cell r="A1547">
            <v>38437</v>
          </cell>
          <cell r="B1547">
            <v>18</v>
          </cell>
          <cell r="C1547" t="str">
            <v>sábado</v>
          </cell>
          <cell r="D1547">
            <v>38442</v>
          </cell>
          <cell r="E1547">
            <v>22</v>
          </cell>
          <cell r="F1547">
            <v>31</v>
          </cell>
        </row>
        <row r="1548">
          <cell r="A1548">
            <v>38438</v>
          </cell>
          <cell r="B1548">
            <v>18</v>
          </cell>
          <cell r="C1548" t="str">
            <v>domingo</v>
          </cell>
          <cell r="D1548">
            <v>38442</v>
          </cell>
          <cell r="E1548">
            <v>22</v>
          </cell>
          <cell r="F1548">
            <v>31</v>
          </cell>
        </row>
        <row r="1549">
          <cell r="A1549">
            <v>38439</v>
          </cell>
          <cell r="B1549">
            <v>19</v>
          </cell>
          <cell r="C1549" t="str">
            <v>segunda-feira</v>
          </cell>
          <cell r="D1549">
            <v>38442</v>
          </cell>
          <cell r="E1549">
            <v>22</v>
          </cell>
          <cell r="F1549">
            <v>31</v>
          </cell>
        </row>
        <row r="1550">
          <cell r="A1550">
            <v>38440</v>
          </cell>
          <cell r="B1550">
            <v>20</v>
          </cell>
          <cell r="C1550" t="str">
            <v>terça-feira</v>
          </cell>
          <cell r="D1550">
            <v>38442</v>
          </cell>
          <cell r="E1550">
            <v>22</v>
          </cell>
          <cell r="F1550">
            <v>31</v>
          </cell>
        </row>
        <row r="1551">
          <cell r="A1551">
            <v>38441</v>
          </cell>
          <cell r="B1551">
            <v>21</v>
          </cell>
          <cell r="C1551" t="str">
            <v>quarta-feira</v>
          </cell>
          <cell r="D1551">
            <v>38442</v>
          </cell>
          <cell r="E1551">
            <v>22</v>
          </cell>
          <cell r="F1551">
            <v>31</v>
          </cell>
        </row>
        <row r="1552">
          <cell r="A1552">
            <v>38442</v>
          </cell>
          <cell r="B1552">
            <v>22</v>
          </cell>
          <cell r="C1552" t="str">
            <v>quinta-feira</v>
          </cell>
          <cell r="D1552">
            <v>38442</v>
          </cell>
          <cell r="E1552">
            <v>22</v>
          </cell>
          <cell r="F1552">
            <v>31</v>
          </cell>
        </row>
        <row r="1553">
          <cell r="A1553">
            <v>38443</v>
          </cell>
          <cell r="B1553">
            <v>1</v>
          </cell>
          <cell r="C1553" t="str">
            <v>sexta-feira</v>
          </cell>
          <cell r="D1553">
            <v>38472</v>
          </cell>
          <cell r="E1553">
            <v>20</v>
          </cell>
          <cell r="F1553">
            <v>30</v>
          </cell>
        </row>
        <row r="1554">
          <cell r="A1554">
            <v>38444</v>
          </cell>
          <cell r="B1554">
            <v>1</v>
          </cell>
          <cell r="C1554" t="str">
            <v>sábado</v>
          </cell>
          <cell r="D1554">
            <v>38472</v>
          </cell>
          <cell r="E1554">
            <v>20</v>
          </cell>
          <cell r="F1554">
            <v>30</v>
          </cell>
        </row>
        <row r="1555">
          <cell r="A1555">
            <v>38445</v>
          </cell>
          <cell r="B1555">
            <v>1</v>
          </cell>
          <cell r="C1555" t="str">
            <v>domingo</v>
          </cell>
          <cell r="D1555">
            <v>38472</v>
          </cell>
          <cell r="E1555">
            <v>20</v>
          </cell>
          <cell r="F1555">
            <v>30</v>
          </cell>
        </row>
        <row r="1556">
          <cell r="A1556">
            <v>38446</v>
          </cell>
          <cell r="B1556">
            <v>2</v>
          </cell>
          <cell r="C1556" t="str">
            <v>segunda-feira</v>
          </cell>
          <cell r="D1556">
            <v>38472</v>
          </cell>
          <cell r="E1556">
            <v>20</v>
          </cell>
          <cell r="F1556">
            <v>30</v>
          </cell>
        </row>
        <row r="1557">
          <cell r="A1557">
            <v>38447</v>
          </cell>
          <cell r="B1557">
            <v>3</v>
          </cell>
          <cell r="C1557" t="str">
            <v>terça-feira</v>
          </cell>
          <cell r="D1557">
            <v>38472</v>
          </cell>
          <cell r="E1557">
            <v>20</v>
          </cell>
          <cell r="F1557">
            <v>30</v>
          </cell>
        </row>
        <row r="1558">
          <cell r="A1558">
            <v>38448</v>
          </cell>
          <cell r="B1558">
            <v>4</v>
          </cell>
          <cell r="C1558" t="str">
            <v>quarta-feira</v>
          </cell>
          <cell r="D1558">
            <v>38472</v>
          </cell>
          <cell r="E1558">
            <v>20</v>
          </cell>
          <cell r="F1558">
            <v>30</v>
          </cell>
        </row>
        <row r="1559">
          <cell r="A1559">
            <v>38449</v>
          </cell>
          <cell r="B1559">
            <v>5</v>
          </cell>
          <cell r="C1559" t="str">
            <v>quinta-feira</v>
          </cell>
          <cell r="D1559">
            <v>38472</v>
          </cell>
          <cell r="E1559">
            <v>20</v>
          </cell>
          <cell r="F1559">
            <v>30</v>
          </cell>
        </row>
        <row r="1560">
          <cell r="A1560">
            <v>38450</v>
          </cell>
          <cell r="B1560">
            <v>6</v>
          </cell>
          <cell r="C1560" t="str">
            <v>sexta-feira</v>
          </cell>
          <cell r="D1560">
            <v>38472</v>
          </cell>
          <cell r="E1560">
            <v>20</v>
          </cell>
          <cell r="F1560">
            <v>30</v>
          </cell>
        </row>
        <row r="1561">
          <cell r="A1561">
            <v>38451</v>
          </cell>
          <cell r="B1561">
            <v>6</v>
          </cell>
          <cell r="C1561" t="str">
            <v>sábado</v>
          </cell>
          <cell r="D1561">
            <v>38472</v>
          </cell>
          <cell r="E1561">
            <v>20</v>
          </cell>
          <cell r="F1561">
            <v>30</v>
          </cell>
        </row>
        <row r="1562">
          <cell r="A1562">
            <v>38452</v>
          </cell>
          <cell r="B1562">
            <v>6</v>
          </cell>
          <cell r="C1562" t="str">
            <v>domingo</v>
          </cell>
          <cell r="D1562">
            <v>38472</v>
          </cell>
          <cell r="E1562">
            <v>20</v>
          </cell>
          <cell r="F1562">
            <v>30</v>
          </cell>
        </row>
        <row r="1563">
          <cell r="A1563">
            <v>38453</v>
          </cell>
          <cell r="B1563">
            <v>7</v>
          </cell>
          <cell r="C1563" t="str">
            <v>segunda-feira</v>
          </cell>
          <cell r="D1563">
            <v>38472</v>
          </cell>
          <cell r="E1563">
            <v>20</v>
          </cell>
          <cell r="F1563">
            <v>30</v>
          </cell>
        </row>
        <row r="1564">
          <cell r="A1564">
            <v>38454</v>
          </cell>
          <cell r="B1564">
            <v>8</v>
          </cell>
          <cell r="C1564" t="str">
            <v>terça-feira</v>
          </cell>
          <cell r="D1564">
            <v>38472</v>
          </cell>
          <cell r="E1564">
            <v>20</v>
          </cell>
          <cell r="F1564">
            <v>30</v>
          </cell>
        </row>
        <row r="1565">
          <cell r="A1565">
            <v>38455</v>
          </cell>
          <cell r="B1565">
            <v>9</v>
          </cell>
          <cell r="C1565" t="str">
            <v>quarta-feira</v>
          </cell>
          <cell r="D1565">
            <v>38472</v>
          </cell>
          <cell r="E1565">
            <v>20</v>
          </cell>
          <cell r="F1565">
            <v>30</v>
          </cell>
        </row>
        <row r="1566">
          <cell r="A1566">
            <v>38456</v>
          </cell>
          <cell r="B1566">
            <v>10</v>
          </cell>
          <cell r="C1566" t="str">
            <v>quinta-feira</v>
          </cell>
          <cell r="D1566">
            <v>38472</v>
          </cell>
          <cell r="E1566">
            <v>20</v>
          </cell>
          <cell r="F1566">
            <v>30</v>
          </cell>
        </row>
        <row r="1567">
          <cell r="A1567">
            <v>38457</v>
          </cell>
          <cell r="B1567">
            <v>11</v>
          </cell>
          <cell r="C1567" t="str">
            <v>sexta-feira</v>
          </cell>
          <cell r="D1567">
            <v>38472</v>
          </cell>
          <cell r="E1567">
            <v>20</v>
          </cell>
          <cell r="F1567">
            <v>30</v>
          </cell>
        </row>
        <row r="1568">
          <cell r="A1568">
            <v>38458</v>
          </cell>
          <cell r="B1568">
            <v>11</v>
          </cell>
          <cell r="C1568" t="str">
            <v>sábado</v>
          </cell>
          <cell r="D1568">
            <v>38472</v>
          </cell>
          <cell r="E1568">
            <v>20</v>
          </cell>
          <cell r="F1568">
            <v>30</v>
          </cell>
        </row>
        <row r="1569">
          <cell r="A1569">
            <v>38459</v>
          </cell>
          <cell r="B1569">
            <v>11</v>
          </cell>
          <cell r="C1569" t="str">
            <v>domingo</v>
          </cell>
          <cell r="D1569">
            <v>38472</v>
          </cell>
          <cell r="E1569">
            <v>20</v>
          </cell>
          <cell r="F1569">
            <v>30</v>
          </cell>
        </row>
        <row r="1570">
          <cell r="A1570">
            <v>38460</v>
          </cell>
          <cell r="B1570">
            <v>12</v>
          </cell>
          <cell r="C1570" t="str">
            <v>segunda-feira</v>
          </cell>
          <cell r="D1570">
            <v>38472</v>
          </cell>
          <cell r="E1570">
            <v>20</v>
          </cell>
          <cell r="F1570">
            <v>30</v>
          </cell>
        </row>
        <row r="1571">
          <cell r="A1571">
            <v>38461</v>
          </cell>
          <cell r="B1571">
            <v>13</v>
          </cell>
          <cell r="C1571" t="str">
            <v>terça-feira</v>
          </cell>
          <cell r="D1571">
            <v>38472</v>
          </cell>
          <cell r="E1571">
            <v>20</v>
          </cell>
          <cell r="F1571">
            <v>30</v>
          </cell>
        </row>
        <row r="1572">
          <cell r="A1572">
            <v>38462</v>
          </cell>
          <cell r="B1572">
            <v>14</v>
          </cell>
          <cell r="C1572" t="str">
            <v>quarta-feira</v>
          </cell>
          <cell r="D1572">
            <v>38472</v>
          </cell>
          <cell r="E1572">
            <v>20</v>
          </cell>
          <cell r="F1572">
            <v>30</v>
          </cell>
        </row>
        <row r="1573">
          <cell r="A1573">
            <v>38463</v>
          </cell>
          <cell r="B1573">
            <v>14</v>
          </cell>
          <cell r="C1573" t="str">
            <v>quinta-feira</v>
          </cell>
          <cell r="D1573">
            <v>38472</v>
          </cell>
          <cell r="E1573">
            <v>20</v>
          </cell>
          <cell r="F1573">
            <v>30</v>
          </cell>
        </row>
        <row r="1574">
          <cell r="A1574">
            <v>38464</v>
          </cell>
          <cell r="B1574">
            <v>15</v>
          </cell>
          <cell r="C1574" t="str">
            <v>sexta-feira</v>
          </cell>
          <cell r="D1574">
            <v>38472</v>
          </cell>
          <cell r="E1574">
            <v>20</v>
          </cell>
          <cell r="F1574">
            <v>30</v>
          </cell>
        </row>
        <row r="1575">
          <cell r="A1575">
            <v>38465</v>
          </cell>
          <cell r="B1575">
            <v>15</v>
          </cell>
          <cell r="C1575" t="str">
            <v>sábado</v>
          </cell>
          <cell r="D1575">
            <v>38472</v>
          </cell>
          <cell r="E1575">
            <v>20</v>
          </cell>
          <cell r="F1575">
            <v>30</v>
          </cell>
        </row>
        <row r="1576">
          <cell r="A1576">
            <v>38466</v>
          </cell>
          <cell r="B1576">
            <v>15</v>
          </cell>
          <cell r="C1576" t="str">
            <v>domingo</v>
          </cell>
          <cell r="D1576">
            <v>38472</v>
          </cell>
          <cell r="E1576">
            <v>20</v>
          </cell>
          <cell r="F1576">
            <v>30</v>
          </cell>
        </row>
        <row r="1577">
          <cell r="A1577">
            <v>38467</v>
          </cell>
          <cell r="B1577">
            <v>16</v>
          </cell>
          <cell r="C1577" t="str">
            <v>segunda-feira</v>
          </cell>
          <cell r="D1577">
            <v>38472</v>
          </cell>
          <cell r="E1577">
            <v>20</v>
          </cell>
          <cell r="F1577">
            <v>30</v>
          </cell>
        </row>
        <row r="1578">
          <cell r="A1578">
            <v>38468</v>
          </cell>
          <cell r="B1578">
            <v>17</v>
          </cell>
          <cell r="C1578" t="str">
            <v>terça-feira</v>
          </cell>
          <cell r="D1578">
            <v>38472</v>
          </cell>
          <cell r="E1578">
            <v>20</v>
          </cell>
          <cell r="F1578">
            <v>30</v>
          </cell>
        </row>
        <row r="1579">
          <cell r="A1579">
            <v>38469</v>
          </cell>
          <cell r="B1579">
            <v>18</v>
          </cell>
          <cell r="C1579" t="str">
            <v>quarta-feira</v>
          </cell>
          <cell r="D1579">
            <v>38472</v>
          </cell>
          <cell r="E1579">
            <v>20</v>
          </cell>
          <cell r="F1579">
            <v>30</v>
          </cell>
        </row>
        <row r="1580">
          <cell r="A1580">
            <v>38470</v>
          </cell>
          <cell r="B1580">
            <v>19</v>
          </cell>
          <cell r="C1580" t="str">
            <v>quinta-feira</v>
          </cell>
          <cell r="D1580">
            <v>38472</v>
          </cell>
          <cell r="E1580">
            <v>20</v>
          </cell>
          <cell r="F1580">
            <v>30</v>
          </cell>
        </row>
        <row r="1581">
          <cell r="A1581">
            <v>38471</v>
          </cell>
          <cell r="B1581">
            <v>20</v>
          </cell>
          <cell r="C1581" t="str">
            <v>sexta-feira</v>
          </cell>
          <cell r="D1581">
            <v>38472</v>
          </cell>
          <cell r="E1581">
            <v>20</v>
          </cell>
          <cell r="F1581">
            <v>30</v>
          </cell>
        </row>
        <row r="1582">
          <cell r="A1582">
            <v>38472</v>
          </cell>
          <cell r="B1582">
            <v>20</v>
          </cell>
          <cell r="C1582" t="str">
            <v>sábado</v>
          </cell>
          <cell r="D1582">
            <v>38472</v>
          </cell>
          <cell r="E1582">
            <v>20</v>
          </cell>
          <cell r="F1582">
            <v>30</v>
          </cell>
        </row>
        <row r="1583">
          <cell r="A1583">
            <v>38473</v>
          </cell>
          <cell r="B1583">
            <v>0</v>
          </cell>
          <cell r="C1583" t="str">
            <v>domingo</v>
          </cell>
          <cell r="D1583">
            <v>38503</v>
          </cell>
          <cell r="E1583">
            <v>21</v>
          </cell>
          <cell r="F1583">
            <v>31</v>
          </cell>
        </row>
        <row r="1584">
          <cell r="A1584">
            <v>38474</v>
          </cell>
          <cell r="B1584">
            <v>1</v>
          </cell>
          <cell r="C1584" t="str">
            <v>segunda-feira</v>
          </cell>
          <cell r="D1584">
            <v>38503</v>
          </cell>
          <cell r="E1584">
            <v>21</v>
          </cell>
          <cell r="F1584">
            <v>31</v>
          </cell>
        </row>
        <row r="1585">
          <cell r="A1585">
            <v>38475</v>
          </cell>
          <cell r="B1585">
            <v>2</v>
          </cell>
          <cell r="C1585" t="str">
            <v>terça-feira</v>
          </cell>
          <cell r="D1585">
            <v>38503</v>
          </cell>
          <cell r="E1585">
            <v>21</v>
          </cell>
          <cell r="F1585">
            <v>31</v>
          </cell>
        </row>
        <row r="1586">
          <cell r="A1586">
            <v>38476</v>
          </cell>
          <cell r="B1586">
            <v>3</v>
          </cell>
          <cell r="C1586" t="str">
            <v>quarta-feira</v>
          </cell>
          <cell r="D1586">
            <v>38503</v>
          </cell>
          <cell r="E1586">
            <v>21</v>
          </cell>
          <cell r="F1586">
            <v>31</v>
          </cell>
        </row>
        <row r="1587">
          <cell r="A1587">
            <v>38477</v>
          </cell>
          <cell r="B1587">
            <v>4</v>
          </cell>
          <cell r="C1587" t="str">
            <v>quinta-feira</v>
          </cell>
          <cell r="D1587">
            <v>38503</v>
          </cell>
          <cell r="E1587">
            <v>21</v>
          </cell>
          <cell r="F1587">
            <v>31</v>
          </cell>
        </row>
        <row r="1588">
          <cell r="A1588">
            <v>38478</v>
          </cell>
          <cell r="B1588">
            <v>5</v>
          </cell>
          <cell r="C1588" t="str">
            <v>sexta-feira</v>
          </cell>
          <cell r="D1588">
            <v>38503</v>
          </cell>
          <cell r="E1588">
            <v>21</v>
          </cell>
          <cell r="F1588">
            <v>31</v>
          </cell>
        </row>
        <row r="1589">
          <cell r="A1589">
            <v>38479</v>
          </cell>
          <cell r="B1589">
            <v>5</v>
          </cell>
          <cell r="C1589" t="str">
            <v>sábado</v>
          </cell>
          <cell r="D1589">
            <v>38503</v>
          </cell>
          <cell r="E1589">
            <v>21</v>
          </cell>
          <cell r="F1589">
            <v>31</v>
          </cell>
        </row>
        <row r="1590">
          <cell r="A1590">
            <v>38480</v>
          </cell>
          <cell r="B1590">
            <v>5</v>
          </cell>
          <cell r="C1590" t="str">
            <v>domingo</v>
          </cell>
          <cell r="D1590">
            <v>38503</v>
          </cell>
          <cell r="E1590">
            <v>21</v>
          </cell>
          <cell r="F1590">
            <v>31</v>
          </cell>
        </row>
        <row r="1591">
          <cell r="A1591">
            <v>38481</v>
          </cell>
          <cell r="B1591">
            <v>6</v>
          </cell>
          <cell r="C1591" t="str">
            <v>segunda-feira</v>
          </cell>
          <cell r="D1591">
            <v>38503</v>
          </cell>
          <cell r="E1591">
            <v>21</v>
          </cell>
          <cell r="F1591">
            <v>31</v>
          </cell>
        </row>
        <row r="1592">
          <cell r="A1592">
            <v>38482</v>
          </cell>
          <cell r="B1592">
            <v>7</v>
          </cell>
          <cell r="C1592" t="str">
            <v>terça-feira</v>
          </cell>
          <cell r="D1592">
            <v>38503</v>
          </cell>
          <cell r="E1592">
            <v>21</v>
          </cell>
          <cell r="F1592">
            <v>31</v>
          </cell>
        </row>
        <row r="1593">
          <cell r="A1593">
            <v>38483</v>
          </cell>
          <cell r="B1593">
            <v>8</v>
          </cell>
          <cell r="C1593" t="str">
            <v>quarta-feira</v>
          </cell>
          <cell r="D1593">
            <v>38503</v>
          </cell>
          <cell r="E1593">
            <v>21</v>
          </cell>
          <cell r="F1593">
            <v>31</v>
          </cell>
        </row>
        <row r="1594">
          <cell r="A1594">
            <v>38484</v>
          </cell>
          <cell r="B1594">
            <v>9</v>
          </cell>
          <cell r="C1594" t="str">
            <v>quinta-feira</v>
          </cell>
          <cell r="D1594">
            <v>38503</v>
          </cell>
          <cell r="E1594">
            <v>21</v>
          </cell>
          <cell r="F1594">
            <v>31</v>
          </cell>
        </row>
        <row r="1595">
          <cell r="A1595">
            <v>38485</v>
          </cell>
          <cell r="B1595">
            <v>10</v>
          </cell>
          <cell r="C1595" t="str">
            <v>sexta-feira</v>
          </cell>
          <cell r="D1595">
            <v>38503</v>
          </cell>
          <cell r="E1595">
            <v>21</v>
          </cell>
          <cell r="F1595">
            <v>31</v>
          </cell>
        </row>
        <row r="1596">
          <cell r="A1596">
            <v>38486</v>
          </cell>
          <cell r="B1596">
            <v>10</v>
          </cell>
          <cell r="C1596" t="str">
            <v>sábado</v>
          </cell>
          <cell r="D1596">
            <v>38503</v>
          </cell>
          <cell r="E1596">
            <v>21</v>
          </cell>
          <cell r="F1596">
            <v>31</v>
          </cell>
        </row>
        <row r="1597">
          <cell r="A1597">
            <v>38487</v>
          </cell>
          <cell r="B1597">
            <v>10</v>
          </cell>
          <cell r="C1597" t="str">
            <v>domingo</v>
          </cell>
          <cell r="D1597">
            <v>38503</v>
          </cell>
          <cell r="E1597">
            <v>21</v>
          </cell>
          <cell r="F1597">
            <v>31</v>
          </cell>
        </row>
        <row r="1598">
          <cell r="A1598">
            <v>38488</v>
          </cell>
          <cell r="B1598">
            <v>11</v>
          </cell>
          <cell r="C1598" t="str">
            <v>segunda-feira</v>
          </cell>
          <cell r="D1598">
            <v>38503</v>
          </cell>
          <cell r="E1598">
            <v>21</v>
          </cell>
          <cell r="F1598">
            <v>31</v>
          </cell>
        </row>
        <row r="1599">
          <cell r="A1599">
            <v>38489</v>
          </cell>
          <cell r="B1599">
            <v>12</v>
          </cell>
          <cell r="C1599" t="str">
            <v>terça-feira</v>
          </cell>
          <cell r="D1599">
            <v>38503</v>
          </cell>
          <cell r="E1599">
            <v>21</v>
          </cell>
          <cell r="F1599">
            <v>31</v>
          </cell>
        </row>
        <row r="1600">
          <cell r="A1600">
            <v>38490</v>
          </cell>
          <cell r="B1600">
            <v>13</v>
          </cell>
          <cell r="C1600" t="str">
            <v>quarta-feira</v>
          </cell>
          <cell r="D1600">
            <v>38503</v>
          </cell>
          <cell r="E1600">
            <v>21</v>
          </cell>
          <cell r="F1600">
            <v>31</v>
          </cell>
        </row>
        <row r="1601">
          <cell r="A1601">
            <v>38491</v>
          </cell>
          <cell r="B1601">
            <v>14</v>
          </cell>
          <cell r="C1601" t="str">
            <v>quinta-feira</v>
          </cell>
          <cell r="D1601">
            <v>38503</v>
          </cell>
          <cell r="E1601">
            <v>21</v>
          </cell>
          <cell r="F1601">
            <v>31</v>
          </cell>
        </row>
        <row r="1602">
          <cell r="A1602">
            <v>38492</v>
          </cell>
          <cell r="B1602">
            <v>15</v>
          </cell>
          <cell r="C1602" t="str">
            <v>sexta-feira</v>
          </cell>
          <cell r="D1602">
            <v>38503</v>
          </cell>
          <cell r="E1602">
            <v>21</v>
          </cell>
          <cell r="F1602">
            <v>31</v>
          </cell>
        </row>
        <row r="1603">
          <cell r="A1603">
            <v>38493</v>
          </cell>
          <cell r="B1603">
            <v>15</v>
          </cell>
          <cell r="C1603" t="str">
            <v>sábado</v>
          </cell>
          <cell r="D1603">
            <v>38503</v>
          </cell>
          <cell r="E1603">
            <v>21</v>
          </cell>
          <cell r="F1603">
            <v>31</v>
          </cell>
        </row>
        <row r="1604">
          <cell r="A1604">
            <v>38494</v>
          </cell>
          <cell r="B1604">
            <v>15</v>
          </cell>
          <cell r="C1604" t="str">
            <v>domingo</v>
          </cell>
          <cell r="D1604">
            <v>38503</v>
          </cell>
          <cell r="E1604">
            <v>21</v>
          </cell>
          <cell r="F1604">
            <v>31</v>
          </cell>
        </row>
        <row r="1605">
          <cell r="A1605">
            <v>38495</v>
          </cell>
          <cell r="B1605">
            <v>16</v>
          </cell>
          <cell r="C1605" t="str">
            <v>segunda-feira</v>
          </cell>
          <cell r="D1605">
            <v>38503</v>
          </cell>
          <cell r="E1605">
            <v>21</v>
          </cell>
          <cell r="F1605">
            <v>31</v>
          </cell>
        </row>
        <row r="1606">
          <cell r="A1606">
            <v>38496</v>
          </cell>
          <cell r="B1606">
            <v>17</v>
          </cell>
          <cell r="C1606" t="str">
            <v>terça-feira</v>
          </cell>
          <cell r="D1606">
            <v>38503</v>
          </cell>
          <cell r="E1606">
            <v>21</v>
          </cell>
          <cell r="F1606">
            <v>31</v>
          </cell>
        </row>
        <row r="1607">
          <cell r="A1607">
            <v>38497</v>
          </cell>
          <cell r="B1607">
            <v>18</v>
          </cell>
          <cell r="C1607" t="str">
            <v>quarta-feira</v>
          </cell>
          <cell r="D1607">
            <v>38503</v>
          </cell>
          <cell r="E1607">
            <v>21</v>
          </cell>
          <cell r="F1607">
            <v>31</v>
          </cell>
        </row>
        <row r="1608">
          <cell r="A1608">
            <v>38498</v>
          </cell>
          <cell r="B1608">
            <v>18</v>
          </cell>
          <cell r="C1608" t="str">
            <v>quinta-feira</v>
          </cell>
          <cell r="D1608">
            <v>38503</v>
          </cell>
          <cell r="E1608">
            <v>21</v>
          </cell>
          <cell r="F1608">
            <v>31</v>
          </cell>
        </row>
        <row r="1609">
          <cell r="A1609">
            <v>38499</v>
          </cell>
          <cell r="B1609">
            <v>19</v>
          </cell>
          <cell r="C1609" t="str">
            <v>sexta-feira</v>
          </cell>
          <cell r="D1609">
            <v>38503</v>
          </cell>
          <cell r="E1609">
            <v>21</v>
          </cell>
          <cell r="F1609">
            <v>31</v>
          </cell>
        </row>
        <row r="1610">
          <cell r="A1610">
            <v>38500</v>
          </cell>
          <cell r="B1610">
            <v>19</v>
          </cell>
          <cell r="C1610" t="str">
            <v>sábado</v>
          </cell>
          <cell r="D1610">
            <v>38503</v>
          </cell>
          <cell r="E1610">
            <v>21</v>
          </cell>
          <cell r="F1610">
            <v>31</v>
          </cell>
        </row>
        <row r="1611">
          <cell r="A1611">
            <v>38501</v>
          </cell>
          <cell r="B1611">
            <v>19</v>
          </cell>
          <cell r="C1611" t="str">
            <v>domingo</v>
          </cell>
          <cell r="D1611">
            <v>38503</v>
          </cell>
          <cell r="E1611">
            <v>21</v>
          </cell>
          <cell r="F1611">
            <v>31</v>
          </cell>
        </row>
        <row r="1612">
          <cell r="A1612">
            <v>38502</v>
          </cell>
          <cell r="B1612">
            <v>20</v>
          </cell>
          <cell r="C1612" t="str">
            <v>segunda-feira</v>
          </cell>
          <cell r="D1612">
            <v>38503</v>
          </cell>
          <cell r="E1612">
            <v>21</v>
          </cell>
          <cell r="F1612">
            <v>31</v>
          </cell>
        </row>
        <row r="1613">
          <cell r="A1613">
            <v>38503</v>
          </cell>
          <cell r="B1613">
            <v>21</v>
          </cell>
          <cell r="C1613" t="str">
            <v>terça-feira</v>
          </cell>
          <cell r="D1613">
            <v>38503</v>
          </cell>
          <cell r="E1613">
            <v>21</v>
          </cell>
          <cell r="F1613">
            <v>31</v>
          </cell>
        </row>
        <row r="1614">
          <cell r="A1614">
            <v>38504</v>
          </cell>
          <cell r="B1614">
            <v>1</v>
          </cell>
          <cell r="C1614" t="str">
            <v>quarta-feira</v>
          </cell>
          <cell r="D1614">
            <v>38533</v>
          </cell>
          <cell r="E1614">
            <v>22</v>
          </cell>
          <cell r="F1614">
            <v>30</v>
          </cell>
        </row>
        <row r="1615">
          <cell r="A1615">
            <v>38505</v>
          </cell>
          <cell r="B1615">
            <v>2</v>
          </cell>
          <cell r="C1615" t="str">
            <v>quinta-feira</v>
          </cell>
          <cell r="D1615">
            <v>38533</v>
          </cell>
          <cell r="E1615">
            <v>22</v>
          </cell>
          <cell r="F1615">
            <v>30</v>
          </cell>
        </row>
        <row r="1616">
          <cell r="A1616">
            <v>38506</v>
          </cell>
          <cell r="B1616">
            <v>3</v>
          </cell>
          <cell r="C1616" t="str">
            <v>sexta-feira</v>
          </cell>
          <cell r="D1616">
            <v>38533</v>
          </cell>
          <cell r="E1616">
            <v>22</v>
          </cell>
          <cell r="F1616">
            <v>30</v>
          </cell>
        </row>
        <row r="1617">
          <cell r="A1617">
            <v>38507</v>
          </cell>
          <cell r="B1617">
            <v>3</v>
          </cell>
          <cell r="C1617" t="str">
            <v>sábado</v>
          </cell>
          <cell r="D1617">
            <v>38533</v>
          </cell>
          <cell r="E1617">
            <v>22</v>
          </cell>
          <cell r="F1617">
            <v>30</v>
          </cell>
        </row>
        <row r="1618">
          <cell r="A1618">
            <v>38508</v>
          </cell>
          <cell r="B1618">
            <v>3</v>
          </cell>
          <cell r="C1618" t="str">
            <v>domingo</v>
          </cell>
          <cell r="D1618">
            <v>38533</v>
          </cell>
          <cell r="E1618">
            <v>22</v>
          </cell>
          <cell r="F1618">
            <v>30</v>
          </cell>
        </row>
        <row r="1619">
          <cell r="A1619">
            <v>38509</v>
          </cell>
          <cell r="B1619">
            <v>4</v>
          </cell>
          <cell r="C1619" t="str">
            <v>segunda-feira</v>
          </cell>
          <cell r="D1619">
            <v>38533</v>
          </cell>
          <cell r="E1619">
            <v>22</v>
          </cell>
          <cell r="F1619">
            <v>30</v>
          </cell>
        </row>
        <row r="1620">
          <cell r="A1620">
            <v>38510</v>
          </cell>
          <cell r="B1620">
            <v>5</v>
          </cell>
          <cell r="C1620" t="str">
            <v>terça-feira</v>
          </cell>
          <cell r="D1620">
            <v>38533</v>
          </cell>
          <cell r="E1620">
            <v>22</v>
          </cell>
          <cell r="F1620">
            <v>30</v>
          </cell>
        </row>
        <row r="1621">
          <cell r="A1621">
            <v>38511</v>
          </cell>
          <cell r="B1621">
            <v>6</v>
          </cell>
          <cell r="C1621" t="str">
            <v>quarta-feira</v>
          </cell>
          <cell r="D1621">
            <v>38533</v>
          </cell>
          <cell r="E1621">
            <v>22</v>
          </cell>
          <cell r="F1621">
            <v>30</v>
          </cell>
        </row>
        <row r="1622">
          <cell r="A1622">
            <v>38512</v>
          </cell>
          <cell r="B1622">
            <v>7</v>
          </cell>
          <cell r="C1622" t="str">
            <v>quinta-feira</v>
          </cell>
          <cell r="D1622">
            <v>38533</v>
          </cell>
          <cell r="E1622">
            <v>22</v>
          </cell>
          <cell r="F1622">
            <v>30</v>
          </cell>
        </row>
        <row r="1623">
          <cell r="A1623">
            <v>38513</v>
          </cell>
          <cell r="B1623">
            <v>8</v>
          </cell>
          <cell r="C1623" t="str">
            <v>sexta-feira</v>
          </cell>
          <cell r="D1623">
            <v>38533</v>
          </cell>
          <cell r="E1623">
            <v>22</v>
          </cell>
          <cell r="F1623">
            <v>30</v>
          </cell>
        </row>
        <row r="1624">
          <cell r="A1624">
            <v>38514</v>
          </cell>
          <cell r="B1624">
            <v>8</v>
          </cell>
          <cell r="C1624" t="str">
            <v>sábado</v>
          </cell>
          <cell r="D1624">
            <v>38533</v>
          </cell>
          <cell r="E1624">
            <v>22</v>
          </cell>
          <cell r="F1624">
            <v>30</v>
          </cell>
        </row>
        <row r="1625">
          <cell r="A1625">
            <v>38515</v>
          </cell>
          <cell r="B1625">
            <v>8</v>
          </cell>
          <cell r="C1625" t="str">
            <v>domingo</v>
          </cell>
          <cell r="D1625">
            <v>38533</v>
          </cell>
          <cell r="E1625">
            <v>22</v>
          </cell>
          <cell r="F1625">
            <v>30</v>
          </cell>
        </row>
        <row r="1626">
          <cell r="A1626">
            <v>38516</v>
          </cell>
          <cell r="B1626">
            <v>9</v>
          </cell>
          <cell r="C1626" t="str">
            <v>segunda-feira</v>
          </cell>
          <cell r="D1626">
            <v>38533</v>
          </cell>
          <cell r="E1626">
            <v>22</v>
          </cell>
          <cell r="F1626">
            <v>30</v>
          </cell>
        </row>
        <row r="1627">
          <cell r="A1627">
            <v>38517</v>
          </cell>
          <cell r="B1627">
            <v>10</v>
          </cell>
          <cell r="C1627" t="str">
            <v>terça-feira</v>
          </cell>
          <cell r="D1627">
            <v>38533</v>
          </cell>
          <cell r="E1627">
            <v>22</v>
          </cell>
          <cell r="F1627">
            <v>30</v>
          </cell>
        </row>
        <row r="1628">
          <cell r="A1628">
            <v>38518</v>
          </cell>
          <cell r="B1628">
            <v>11</v>
          </cell>
          <cell r="C1628" t="str">
            <v>quarta-feira</v>
          </cell>
          <cell r="D1628">
            <v>38533</v>
          </cell>
          <cell r="E1628">
            <v>22</v>
          </cell>
          <cell r="F1628">
            <v>30</v>
          </cell>
        </row>
        <row r="1629">
          <cell r="A1629">
            <v>38519</v>
          </cell>
          <cell r="B1629">
            <v>12</v>
          </cell>
          <cell r="C1629" t="str">
            <v>quinta-feira</v>
          </cell>
          <cell r="D1629">
            <v>38533</v>
          </cell>
          <cell r="E1629">
            <v>22</v>
          </cell>
          <cell r="F1629">
            <v>30</v>
          </cell>
        </row>
        <row r="1630">
          <cell r="A1630">
            <v>38520</v>
          </cell>
          <cell r="B1630">
            <v>13</v>
          </cell>
          <cell r="C1630" t="str">
            <v>sexta-feira</v>
          </cell>
          <cell r="D1630">
            <v>38533</v>
          </cell>
          <cell r="E1630">
            <v>22</v>
          </cell>
          <cell r="F1630">
            <v>30</v>
          </cell>
        </row>
        <row r="1631">
          <cell r="A1631">
            <v>38521</v>
          </cell>
          <cell r="B1631">
            <v>13</v>
          </cell>
          <cell r="C1631" t="str">
            <v>sábado</v>
          </cell>
          <cell r="D1631">
            <v>38533</v>
          </cell>
          <cell r="E1631">
            <v>22</v>
          </cell>
          <cell r="F1631">
            <v>30</v>
          </cell>
        </row>
        <row r="1632">
          <cell r="A1632">
            <v>38522</v>
          </cell>
          <cell r="B1632">
            <v>13</v>
          </cell>
          <cell r="C1632" t="str">
            <v>domingo</v>
          </cell>
          <cell r="D1632">
            <v>38533</v>
          </cell>
          <cell r="E1632">
            <v>22</v>
          </cell>
          <cell r="F1632">
            <v>30</v>
          </cell>
        </row>
        <row r="1633">
          <cell r="A1633">
            <v>38523</v>
          </cell>
          <cell r="B1633">
            <v>14</v>
          </cell>
          <cell r="C1633" t="str">
            <v>segunda-feira</v>
          </cell>
          <cell r="D1633">
            <v>38533</v>
          </cell>
          <cell r="E1633">
            <v>22</v>
          </cell>
          <cell r="F1633">
            <v>30</v>
          </cell>
        </row>
        <row r="1634">
          <cell r="A1634">
            <v>38524</v>
          </cell>
          <cell r="B1634">
            <v>15</v>
          </cell>
          <cell r="C1634" t="str">
            <v>terça-feira</v>
          </cell>
          <cell r="D1634">
            <v>38533</v>
          </cell>
          <cell r="E1634">
            <v>22</v>
          </cell>
          <cell r="F1634">
            <v>30</v>
          </cell>
        </row>
        <row r="1635">
          <cell r="A1635">
            <v>38525</v>
          </cell>
          <cell r="B1635">
            <v>16</v>
          </cell>
          <cell r="C1635" t="str">
            <v>quarta-feira</v>
          </cell>
          <cell r="D1635">
            <v>38533</v>
          </cell>
          <cell r="E1635">
            <v>22</v>
          </cell>
          <cell r="F1635">
            <v>30</v>
          </cell>
        </row>
        <row r="1636">
          <cell r="A1636">
            <v>38526</v>
          </cell>
          <cell r="B1636">
            <v>17</v>
          </cell>
          <cell r="C1636" t="str">
            <v>quinta-feira</v>
          </cell>
          <cell r="D1636">
            <v>38533</v>
          </cell>
          <cell r="E1636">
            <v>22</v>
          </cell>
          <cell r="F1636">
            <v>30</v>
          </cell>
        </row>
        <row r="1637">
          <cell r="A1637">
            <v>38527</v>
          </cell>
          <cell r="B1637">
            <v>18</v>
          </cell>
          <cell r="C1637" t="str">
            <v>sexta-feira</v>
          </cell>
          <cell r="D1637">
            <v>38533</v>
          </cell>
          <cell r="E1637">
            <v>22</v>
          </cell>
          <cell r="F1637">
            <v>30</v>
          </cell>
        </row>
        <row r="1638">
          <cell r="A1638">
            <v>38528</v>
          </cell>
          <cell r="B1638">
            <v>18</v>
          </cell>
          <cell r="C1638" t="str">
            <v>sábado</v>
          </cell>
          <cell r="D1638">
            <v>38533</v>
          </cell>
          <cell r="E1638">
            <v>22</v>
          </cell>
          <cell r="F1638">
            <v>30</v>
          </cell>
        </row>
        <row r="1639">
          <cell r="A1639">
            <v>38529</v>
          </cell>
          <cell r="B1639">
            <v>18</v>
          </cell>
          <cell r="C1639" t="str">
            <v>domingo</v>
          </cell>
          <cell r="D1639">
            <v>38533</v>
          </cell>
          <cell r="E1639">
            <v>22</v>
          </cell>
          <cell r="F1639">
            <v>30</v>
          </cell>
        </row>
        <row r="1640">
          <cell r="A1640">
            <v>38530</v>
          </cell>
          <cell r="B1640">
            <v>19</v>
          </cell>
          <cell r="C1640" t="str">
            <v>segunda-feira</v>
          </cell>
          <cell r="D1640">
            <v>38533</v>
          </cell>
          <cell r="E1640">
            <v>22</v>
          </cell>
          <cell r="F1640">
            <v>30</v>
          </cell>
        </row>
        <row r="1641">
          <cell r="A1641">
            <v>38531</v>
          </cell>
          <cell r="B1641">
            <v>20</v>
          </cell>
          <cell r="C1641" t="str">
            <v>terça-feira</v>
          </cell>
          <cell r="D1641">
            <v>38533</v>
          </cell>
          <cell r="E1641">
            <v>22</v>
          </cell>
          <cell r="F1641">
            <v>30</v>
          </cell>
        </row>
        <row r="1642">
          <cell r="A1642">
            <v>38532</v>
          </cell>
          <cell r="B1642">
            <v>21</v>
          </cell>
          <cell r="C1642" t="str">
            <v>quarta-feira</v>
          </cell>
          <cell r="D1642">
            <v>38533</v>
          </cell>
          <cell r="E1642">
            <v>22</v>
          </cell>
          <cell r="F1642">
            <v>30</v>
          </cell>
        </row>
        <row r="1643">
          <cell r="A1643">
            <v>38533</v>
          </cell>
          <cell r="B1643">
            <v>22</v>
          </cell>
          <cell r="C1643" t="str">
            <v>quinta-feira</v>
          </cell>
          <cell r="D1643">
            <v>38533</v>
          </cell>
          <cell r="E1643">
            <v>22</v>
          </cell>
          <cell r="F1643">
            <v>30</v>
          </cell>
        </row>
        <row r="1644">
          <cell r="A1644">
            <v>38534</v>
          </cell>
          <cell r="B1644">
            <v>1</v>
          </cell>
          <cell r="C1644" t="str">
            <v>sexta-feira</v>
          </cell>
          <cell r="D1644">
            <v>38564</v>
          </cell>
          <cell r="E1644">
            <v>21</v>
          </cell>
          <cell r="F1644">
            <v>31</v>
          </cell>
        </row>
        <row r="1645">
          <cell r="A1645">
            <v>38535</v>
          </cell>
          <cell r="B1645">
            <v>1</v>
          </cell>
          <cell r="C1645" t="str">
            <v>sábado</v>
          </cell>
          <cell r="D1645">
            <v>38564</v>
          </cell>
          <cell r="E1645">
            <v>21</v>
          </cell>
          <cell r="F1645">
            <v>31</v>
          </cell>
        </row>
        <row r="1646">
          <cell r="A1646">
            <v>38536</v>
          </cell>
          <cell r="B1646">
            <v>1</v>
          </cell>
          <cell r="C1646" t="str">
            <v>domingo</v>
          </cell>
          <cell r="D1646">
            <v>38564</v>
          </cell>
          <cell r="E1646">
            <v>21</v>
          </cell>
          <cell r="F1646">
            <v>31</v>
          </cell>
        </row>
        <row r="1647">
          <cell r="A1647">
            <v>38537</v>
          </cell>
          <cell r="B1647">
            <v>2</v>
          </cell>
          <cell r="C1647" t="str">
            <v>segunda-feira</v>
          </cell>
          <cell r="D1647">
            <v>38564</v>
          </cell>
          <cell r="E1647">
            <v>21</v>
          </cell>
          <cell r="F1647">
            <v>31</v>
          </cell>
        </row>
        <row r="1648">
          <cell r="A1648">
            <v>38538</v>
          </cell>
          <cell r="B1648">
            <v>3</v>
          </cell>
          <cell r="C1648" t="str">
            <v>terça-feira</v>
          </cell>
          <cell r="D1648">
            <v>38564</v>
          </cell>
          <cell r="E1648">
            <v>21</v>
          </cell>
          <cell r="F1648">
            <v>31</v>
          </cell>
        </row>
        <row r="1649">
          <cell r="A1649">
            <v>38539</v>
          </cell>
          <cell r="B1649">
            <v>4</v>
          </cell>
          <cell r="C1649" t="str">
            <v>quarta-feira</v>
          </cell>
          <cell r="D1649">
            <v>38564</v>
          </cell>
          <cell r="E1649">
            <v>21</v>
          </cell>
          <cell r="F1649">
            <v>31</v>
          </cell>
        </row>
        <row r="1650">
          <cell r="A1650">
            <v>38540</v>
          </cell>
          <cell r="B1650">
            <v>5</v>
          </cell>
          <cell r="C1650" t="str">
            <v>quinta-feira</v>
          </cell>
          <cell r="D1650">
            <v>38564</v>
          </cell>
          <cell r="E1650">
            <v>21</v>
          </cell>
          <cell r="F1650">
            <v>31</v>
          </cell>
        </row>
        <row r="1651">
          <cell r="A1651">
            <v>38541</v>
          </cell>
          <cell r="B1651">
            <v>6</v>
          </cell>
          <cell r="C1651" t="str">
            <v>sexta-feira</v>
          </cell>
          <cell r="D1651">
            <v>38564</v>
          </cell>
          <cell r="E1651">
            <v>21</v>
          </cell>
          <cell r="F1651">
            <v>31</v>
          </cell>
        </row>
        <row r="1652">
          <cell r="A1652">
            <v>38542</v>
          </cell>
          <cell r="B1652">
            <v>6</v>
          </cell>
          <cell r="C1652" t="str">
            <v>sábado</v>
          </cell>
          <cell r="D1652">
            <v>38564</v>
          </cell>
          <cell r="E1652">
            <v>21</v>
          </cell>
          <cell r="F1652">
            <v>31</v>
          </cell>
        </row>
        <row r="1653">
          <cell r="A1653">
            <v>38543</v>
          </cell>
          <cell r="B1653">
            <v>6</v>
          </cell>
          <cell r="C1653" t="str">
            <v>domingo</v>
          </cell>
          <cell r="D1653">
            <v>38564</v>
          </cell>
          <cell r="E1653">
            <v>21</v>
          </cell>
          <cell r="F1653">
            <v>31</v>
          </cell>
        </row>
        <row r="1654">
          <cell r="A1654">
            <v>38544</v>
          </cell>
          <cell r="B1654">
            <v>7</v>
          </cell>
          <cell r="C1654" t="str">
            <v>segunda-feira</v>
          </cell>
          <cell r="D1654">
            <v>38564</v>
          </cell>
          <cell r="E1654">
            <v>21</v>
          </cell>
          <cell r="F1654">
            <v>31</v>
          </cell>
        </row>
        <row r="1655">
          <cell r="A1655">
            <v>38545</v>
          </cell>
          <cell r="B1655">
            <v>8</v>
          </cell>
          <cell r="C1655" t="str">
            <v>terça-feira</v>
          </cell>
          <cell r="D1655">
            <v>38564</v>
          </cell>
          <cell r="E1655">
            <v>21</v>
          </cell>
          <cell r="F1655">
            <v>31</v>
          </cell>
        </row>
        <row r="1656">
          <cell r="A1656">
            <v>38546</v>
          </cell>
          <cell r="B1656">
            <v>9</v>
          </cell>
          <cell r="C1656" t="str">
            <v>quarta-feira</v>
          </cell>
          <cell r="D1656">
            <v>38564</v>
          </cell>
          <cell r="E1656">
            <v>21</v>
          </cell>
          <cell r="F1656">
            <v>31</v>
          </cell>
        </row>
        <row r="1657">
          <cell r="A1657">
            <v>38547</v>
          </cell>
          <cell r="B1657">
            <v>10</v>
          </cell>
          <cell r="C1657" t="str">
            <v>quinta-feira</v>
          </cell>
          <cell r="D1657">
            <v>38564</v>
          </cell>
          <cell r="E1657">
            <v>21</v>
          </cell>
          <cell r="F1657">
            <v>31</v>
          </cell>
        </row>
        <row r="1658">
          <cell r="A1658">
            <v>38548</v>
          </cell>
          <cell r="B1658">
            <v>11</v>
          </cell>
          <cell r="C1658" t="str">
            <v>sexta-feira</v>
          </cell>
          <cell r="D1658">
            <v>38564</v>
          </cell>
          <cell r="E1658">
            <v>21</v>
          </cell>
          <cell r="F1658">
            <v>31</v>
          </cell>
        </row>
        <row r="1659">
          <cell r="A1659">
            <v>38549</v>
          </cell>
          <cell r="B1659">
            <v>11</v>
          </cell>
          <cell r="C1659" t="str">
            <v>sábado</v>
          </cell>
          <cell r="D1659">
            <v>38564</v>
          </cell>
          <cell r="E1659">
            <v>21</v>
          </cell>
          <cell r="F1659">
            <v>31</v>
          </cell>
        </row>
        <row r="1660">
          <cell r="A1660">
            <v>38550</v>
          </cell>
          <cell r="B1660">
            <v>11</v>
          </cell>
          <cell r="C1660" t="str">
            <v>domingo</v>
          </cell>
          <cell r="D1660">
            <v>38564</v>
          </cell>
          <cell r="E1660">
            <v>21</v>
          </cell>
          <cell r="F1660">
            <v>31</v>
          </cell>
        </row>
        <row r="1661">
          <cell r="A1661">
            <v>38551</v>
          </cell>
          <cell r="B1661">
            <v>12</v>
          </cell>
          <cell r="C1661" t="str">
            <v>segunda-feira</v>
          </cell>
          <cell r="D1661">
            <v>38564</v>
          </cell>
          <cell r="E1661">
            <v>21</v>
          </cell>
          <cell r="F1661">
            <v>31</v>
          </cell>
        </row>
        <row r="1662">
          <cell r="A1662">
            <v>38552</v>
          </cell>
          <cell r="B1662">
            <v>13</v>
          </cell>
          <cell r="C1662" t="str">
            <v>terça-feira</v>
          </cell>
          <cell r="D1662">
            <v>38564</v>
          </cell>
          <cell r="E1662">
            <v>21</v>
          </cell>
          <cell r="F1662">
            <v>31</v>
          </cell>
        </row>
        <row r="1663">
          <cell r="A1663">
            <v>38553</v>
          </cell>
          <cell r="B1663">
            <v>14</v>
          </cell>
          <cell r="C1663" t="str">
            <v>quarta-feira</v>
          </cell>
          <cell r="D1663">
            <v>38564</v>
          </cell>
          <cell r="E1663">
            <v>21</v>
          </cell>
          <cell r="F1663">
            <v>31</v>
          </cell>
        </row>
        <row r="1664">
          <cell r="A1664">
            <v>38554</v>
          </cell>
          <cell r="B1664">
            <v>15</v>
          </cell>
          <cell r="C1664" t="str">
            <v>quinta-feira</v>
          </cell>
          <cell r="D1664">
            <v>38564</v>
          </cell>
          <cell r="E1664">
            <v>21</v>
          </cell>
          <cell r="F1664">
            <v>31</v>
          </cell>
        </row>
        <row r="1665">
          <cell r="A1665">
            <v>38555</v>
          </cell>
          <cell r="B1665">
            <v>16</v>
          </cell>
          <cell r="C1665" t="str">
            <v>sexta-feira</v>
          </cell>
          <cell r="D1665">
            <v>38564</v>
          </cell>
          <cell r="E1665">
            <v>21</v>
          </cell>
          <cell r="F1665">
            <v>31</v>
          </cell>
        </row>
        <row r="1666">
          <cell r="A1666">
            <v>38556</v>
          </cell>
          <cell r="B1666">
            <v>16</v>
          </cell>
          <cell r="C1666" t="str">
            <v>sábado</v>
          </cell>
          <cell r="D1666">
            <v>38564</v>
          </cell>
          <cell r="E1666">
            <v>21</v>
          </cell>
          <cell r="F1666">
            <v>31</v>
          </cell>
        </row>
        <row r="1667">
          <cell r="A1667">
            <v>38557</v>
          </cell>
          <cell r="B1667">
            <v>16</v>
          </cell>
          <cell r="C1667" t="str">
            <v>domingo</v>
          </cell>
          <cell r="D1667">
            <v>38564</v>
          </cell>
          <cell r="E1667">
            <v>21</v>
          </cell>
          <cell r="F1667">
            <v>31</v>
          </cell>
        </row>
        <row r="1668">
          <cell r="A1668">
            <v>38558</v>
          </cell>
          <cell r="B1668">
            <v>17</v>
          </cell>
          <cell r="C1668" t="str">
            <v>segunda-feira</v>
          </cell>
          <cell r="D1668">
            <v>38564</v>
          </cell>
          <cell r="E1668">
            <v>21</v>
          </cell>
          <cell r="F1668">
            <v>31</v>
          </cell>
        </row>
        <row r="1669">
          <cell r="A1669">
            <v>38559</v>
          </cell>
          <cell r="B1669">
            <v>18</v>
          </cell>
          <cell r="C1669" t="str">
            <v>terça-feira</v>
          </cell>
          <cell r="D1669">
            <v>38564</v>
          </cell>
          <cell r="E1669">
            <v>21</v>
          </cell>
          <cell r="F1669">
            <v>31</v>
          </cell>
        </row>
        <row r="1670">
          <cell r="A1670">
            <v>38560</v>
          </cell>
          <cell r="B1670">
            <v>19</v>
          </cell>
          <cell r="C1670" t="str">
            <v>quarta-feira</v>
          </cell>
          <cell r="D1670">
            <v>38564</v>
          </cell>
          <cell r="E1670">
            <v>21</v>
          </cell>
          <cell r="F1670">
            <v>31</v>
          </cell>
        </row>
        <row r="1671">
          <cell r="A1671">
            <v>38561</v>
          </cell>
          <cell r="B1671">
            <v>20</v>
          </cell>
          <cell r="C1671" t="str">
            <v>quinta-feira</v>
          </cell>
          <cell r="D1671">
            <v>38564</v>
          </cell>
          <cell r="E1671">
            <v>21</v>
          </cell>
          <cell r="F1671">
            <v>31</v>
          </cell>
        </row>
        <row r="1672">
          <cell r="A1672">
            <v>38562</v>
          </cell>
          <cell r="B1672">
            <v>21</v>
          </cell>
          <cell r="C1672" t="str">
            <v>sexta-feira</v>
          </cell>
          <cell r="D1672">
            <v>38564</v>
          </cell>
          <cell r="E1672">
            <v>21</v>
          </cell>
          <cell r="F1672">
            <v>31</v>
          </cell>
        </row>
        <row r="1673">
          <cell r="A1673">
            <v>38563</v>
          </cell>
          <cell r="B1673">
            <v>21</v>
          </cell>
          <cell r="C1673" t="str">
            <v>sábado</v>
          </cell>
          <cell r="D1673">
            <v>38564</v>
          </cell>
          <cell r="E1673">
            <v>21</v>
          </cell>
          <cell r="F1673">
            <v>31</v>
          </cell>
        </row>
        <row r="1674">
          <cell r="A1674">
            <v>38564</v>
          </cell>
          <cell r="B1674">
            <v>21</v>
          </cell>
          <cell r="C1674" t="str">
            <v>domingo</v>
          </cell>
          <cell r="D1674">
            <v>38564</v>
          </cell>
          <cell r="E1674">
            <v>21</v>
          </cell>
          <cell r="F1674">
            <v>31</v>
          </cell>
        </row>
        <row r="1675">
          <cell r="A1675">
            <v>38565</v>
          </cell>
          <cell r="B1675">
            <v>1</v>
          </cell>
          <cell r="C1675" t="str">
            <v>segunda-feira</v>
          </cell>
          <cell r="D1675">
            <v>38595</v>
          </cell>
          <cell r="E1675">
            <v>23</v>
          </cell>
          <cell r="F1675">
            <v>31</v>
          </cell>
        </row>
        <row r="1676">
          <cell r="A1676">
            <v>38566</v>
          </cell>
          <cell r="B1676">
            <v>2</v>
          </cell>
          <cell r="C1676" t="str">
            <v>terça-feira</v>
          </cell>
          <cell r="D1676">
            <v>38595</v>
          </cell>
          <cell r="E1676">
            <v>23</v>
          </cell>
          <cell r="F1676">
            <v>31</v>
          </cell>
        </row>
        <row r="1677">
          <cell r="A1677">
            <v>38567</v>
          </cell>
          <cell r="B1677">
            <v>3</v>
          </cell>
          <cell r="C1677" t="str">
            <v>quarta-feira</v>
          </cell>
          <cell r="D1677">
            <v>38595</v>
          </cell>
          <cell r="E1677">
            <v>23</v>
          </cell>
          <cell r="F1677">
            <v>31</v>
          </cell>
        </row>
        <row r="1678">
          <cell r="A1678">
            <v>38568</v>
          </cell>
          <cell r="B1678">
            <v>4</v>
          </cell>
          <cell r="C1678" t="str">
            <v>quinta-feira</v>
          </cell>
          <cell r="D1678">
            <v>38595</v>
          </cell>
          <cell r="E1678">
            <v>23</v>
          </cell>
          <cell r="F1678">
            <v>31</v>
          </cell>
        </row>
        <row r="1679">
          <cell r="A1679">
            <v>38569</v>
          </cell>
          <cell r="B1679">
            <v>5</v>
          </cell>
          <cell r="C1679" t="str">
            <v>sexta-feira</v>
          </cell>
          <cell r="D1679">
            <v>38595</v>
          </cell>
          <cell r="E1679">
            <v>23</v>
          </cell>
          <cell r="F1679">
            <v>31</v>
          </cell>
        </row>
        <row r="1680">
          <cell r="A1680">
            <v>38570</v>
          </cell>
          <cell r="B1680">
            <v>5</v>
          </cell>
          <cell r="C1680" t="str">
            <v>sábado</v>
          </cell>
          <cell r="D1680">
            <v>38595</v>
          </cell>
          <cell r="E1680">
            <v>23</v>
          </cell>
          <cell r="F1680">
            <v>31</v>
          </cell>
        </row>
        <row r="1681">
          <cell r="A1681">
            <v>38571</v>
          </cell>
          <cell r="B1681">
            <v>5</v>
          </cell>
          <cell r="C1681" t="str">
            <v>domingo</v>
          </cell>
          <cell r="D1681">
            <v>38595</v>
          </cell>
          <cell r="E1681">
            <v>23</v>
          </cell>
          <cell r="F1681">
            <v>31</v>
          </cell>
        </row>
        <row r="1682">
          <cell r="A1682">
            <v>38572</v>
          </cell>
          <cell r="B1682">
            <v>6</v>
          </cell>
          <cell r="C1682" t="str">
            <v>segunda-feira</v>
          </cell>
          <cell r="D1682">
            <v>38595</v>
          </cell>
          <cell r="E1682">
            <v>23</v>
          </cell>
          <cell r="F1682">
            <v>31</v>
          </cell>
        </row>
        <row r="1683">
          <cell r="A1683">
            <v>38573</v>
          </cell>
          <cell r="B1683">
            <v>7</v>
          </cell>
          <cell r="C1683" t="str">
            <v>terça-feira</v>
          </cell>
          <cell r="D1683">
            <v>38595</v>
          </cell>
          <cell r="E1683">
            <v>23</v>
          </cell>
          <cell r="F1683">
            <v>31</v>
          </cell>
        </row>
        <row r="1684">
          <cell r="A1684">
            <v>38574</v>
          </cell>
          <cell r="B1684">
            <v>8</v>
          </cell>
          <cell r="C1684" t="str">
            <v>quarta-feira</v>
          </cell>
          <cell r="D1684">
            <v>38595</v>
          </cell>
          <cell r="E1684">
            <v>23</v>
          </cell>
          <cell r="F1684">
            <v>31</v>
          </cell>
        </row>
        <row r="1685">
          <cell r="A1685">
            <v>38575</v>
          </cell>
          <cell r="B1685">
            <v>9</v>
          </cell>
          <cell r="C1685" t="str">
            <v>quinta-feira</v>
          </cell>
          <cell r="D1685">
            <v>38595</v>
          </cell>
          <cell r="E1685">
            <v>23</v>
          </cell>
          <cell r="F1685">
            <v>31</v>
          </cell>
        </row>
        <row r="1686">
          <cell r="A1686">
            <v>38576</v>
          </cell>
          <cell r="B1686">
            <v>10</v>
          </cell>
          <cell r="C1686" t="str">
            <v>sexta-feira</v>
          </cell>
          <cell r="D1686">
            <v>38595</v>
          </cell>
          <cell r="E1686">
            <v>23</v>
          </cell>
          <cell r="F1686">
            <v>31</v>
          </cell>
        </row>
        <row r="1687">
          <cell r="A1687">
            <v>38577</v>
          </cell>
          <cell r="B1687">
            <v>10</v>
          </cell>
          <cell r="C1687" t="str">
            <v>sábado</v>
          </cell>
          <cell r="D1687">
            <v>38595</v>
          </cell>
          <cell r="E1687">
            <v>23</v>
          </cell>
          <cell r="F1687">
            <v>31</v>
          </cell>
        </row>
        <row r="1688">
          <cell r="A1688">
            <v>38578</v>
          </cell>
          <cell r="B1688">
            <v>10</v>
          </cell>
          <cell r="C1688" t="str">
            <v>domingo</v>
          </cell>
          <cell r="D1688">
            <v>38595</v>
          </cell>
          <cell r="E1688">
            <v>23</v>
          </cell>
          <cell r="F1688">
            <v>31</v>
          </cell>
        </row>
        <row r="1689">
          <cell r="A1689">
            <v>38579</v>
          </cell>
          <cell r="B1689">
            <v>11</v>
          </cell>
          <cell r="C1689" t="str">
            <v>segunda-feira</v>
          </cell>
          <cell r="D1689">
            <v>38595</v>
          </cell>
          <cell r="E1689">
            <v>23</v>
          </cell>
          <cell r="F1689">
            <v>31</v>
          </cell>
        </row>
        <row r="1690">
          <cell r="A1690">
            <v>38580</v>
          </cell>
          <cell r="B1690">
            <v>12</v>
          </cell>
          <cell r="C1690" t="str">
            <v>terça-feira</v>
          </cell>
          <cell r="D1690">
            <v>38595</v>
          </cell>
          <cell r="E1690">
            <v>23</v>
          </cell>
          <cell r="F1690">
            <v>31</v>
          </cell>
        </row>
        <row r="1691">
          <cell r="A1691">
            <v>38581</v>
          </cell>
          <cell r="B1691">
            <v>13</v>
          </cell>
          <cell r="C1691" t="str">
            <v>quarta-feira</v>
          </cell>
          <cell r="D1691">
            <v>38595</v>
          </cell>
          <cell r="E1691">
            <v>23</v>
          </cell>
          <cell r="F1691">
            <v>31</v>
          </cell>
        </row>
        <row r="1692">
          <cell r="A1692">
            <v>38582</v>
          </cell>
          <cell r="B1692">
            <v>14</v>
          </cell>
          <cell r="C1692" t="str">
            <v>quinta-feira</v>
          </cell>
          <cell r="D1692">
            <v>38595</v>
          </cell>
          <cell r="E1692">
            <v>23</v>
          </cell>
          <cell r="F1692">
            <v>31</v>
          </cell>
        </row>
        <row r="1693">
          <cell r="A1693">
            <v>38583</v>
          </cell>
          <cell r="B1693">
            <v>15</v>
          </cell>
          <cell r="C1693" t="str">
            <v>sexta-feira</v>
          </cell>
          <cell r="D1693">
            <v>38595</v>
          </cell>
          <cell r="E1693">
            <v>23</v>
          </cell>
          <cell r="F1693">
            <v>31</v>
          </cell>
        </row>
        <row r="1694">
          <cell r="A1694">
            <v>38584</v>
          </cell>
          <cell r="B1694">
            <v>15</v>
          </cell>
          <cell r="C1694" t="str">
            <v>sábado</v>
          </cell>
          <cell r="D1694">
            <v>38595</v>
          </cell>
          <cell r="E1694">
            <v>23</v>
          </cell>
          <cell r="F1694">
            <v>31</v>
          </cell>
        </row>
        <row r="1695">
          <cell r="A1695">
            <v>38585</v>
          </cell>
          <cell r="B1695">
            <v>15</v>
          </cell>
          <cell r="C1695" t="str">
            <v>domingo</v>
          </cell>
          <cell r="D1695">
            <v>38595</v>
          </cell>
          <cell r="E1695">
            <v>23</v>
          </cell>
          <cell r="F1695">
            <v>31</v>
          </cell>
        </row>
        <row r="1696">
          <cell r="A1696">
            <v>38586</v>
          </cell>
          <cell r="B1696">
            <v>16</v>
          </cell>
          <cell r="C1696" t="str">
            <v>segunda-feira</v>
          </cell>
          <cell r="D1696">
            <v>38595</v>
          </cell>
          <cell r="E1696">
            <v>23</v>
          </cell>
          <cell r="F1696">
            <v>31</v>
          </cell>
        </row>
        <row r="1697">
          <cell r="A1697">
            <v>38587</v>
          </cell>
          <cell r="B1697">
            <v>17</v>
          </cell>
          <cell r="C1697" t="str">
            <v>terça-feira</v>
          </cell>
          <cell r="D1697">
            <v>38595</v>
          </cell>
          <cell r="E1697">
            <v>23</v>
          </cell>
          <cell r="F1697">
            <v>31</v>
          </cell>
        </row>
        <row r="1698">
          <cell r="A1698">
            <v>38588</v>
          </cell>
          <cell r="B1698">
            <v>18</v>
          </cell>
          <cell r="C1698" t="str">
            <v>quarta-feira</v>
          </cell>
          <cell r="D1698">
            <v>38595</v>
          </cell>
          <cell r="E1698">
            <v>23</v>
          </cell>
          <cell r="F1698">
            <v>31</v>
          </cell>
        </row>
        <row r="1699">
          <cell r="A1699">
            <v>38589</v>
          </cell>
          <cell r="B1699">
            <v>19</v>
          </cell>
          <cell r="C1699" t="str">
            <v>quinta-feira</v>
          </cell>
          <cell r="D1699">
            <v>38595</v>
          </cell>
          <cell r="E1699">
            <v>23</v>
          </cell>
          <cell r="F1699">
            <v>31</v>
          </cell>
        </row>
        <row r="1700">
          <cell r="A1700">
            <v>38590</v>
          </cell>
          <cell r="B1700">
            <v>20</v>
          </cell>
          <cell r="C1700" t="str">
            <v>sexta-feira</v>
          </cell>
          <cell r="D1700">
            <v>38595</v>
          </cell>
          <cell r="E1700">
            <v>23</v>
          </cell>
          <cell r="F1700">
            <v>31</v>
          </cell>
        </row>
        <row r="1701">
          <cell r="A1701">
            <v>38591</v>
          </cell>
          <cell r="B1701">
            <v>20</v>
          </cell>
          <cell r="C1701" t="str">
            <v>sábado</v>
          </cell>
          <cell r="D1701">
            <v>38595</v>
          </cell>
          <cell r="E1701">
            <v>23</v>
          </cell>
          <cell r="F1701">
            <v>31</v>
          </cell>
        </row>
        <row r="1702">
          <cell r="A1702">
            <v>38592</v>
          </cell>
          <cell r="B1702">
            <v>20</v>
          </cell>
          <cell r="C1702" t="str">
            <v>domingo</v>
          </cell>
          <cell r="D1702">
            <v>38595</v>
          </cell>
          <cell r="E1702">
            <v>23</v>
          </cell>
          <cell r="F1702">
            <v>31</v>
          </cell>
        </row>
        <row r="1703">
          <cell r="A1703">
            <v>38593</v>
          </cell>
          <cell r="B1703">
            <v>21</v>
          </cell>
          <cell r="C1703" t="str">
            <v>segunda-feira</v>
          </cell>
          <cell r="D1703">
            <v>38595</v>
          </cell>
          <cell r="E1703">
            <v>23</v>
          </cell>
          <cell r="F1703">
            <v>31</v>
          </cell>
        </row>
        <row r="1704">
          <cell r="A1704">
            <v>38594</v>
          </cell>
          <cell r="B1704">
            <v>22</v>
          </cell>
          <cell r="C1704" t="str">
            <v>terça-feira</v>
          </cell>
          <cell r="D1704">
            <v>38595</v>
          </cell>
          <cell r="E1704">
            <v>23</v>
          </cell>
          <cell r="F1704">
            <v>31</v>
          </cell>
        </row>
        <row r="1705">
          <cell r="A1705">
            <v>38595</v>
          </cell>
          <cell r="B1705">
            <v>23</v>
          </cell>
          <cell r="C1705" t="str">
            <v>quarta-feira</v>
          </cell>
          <cell r="D1705">
            <v>38595</v>
          </cell>
          <cell r="E1705">
            <v>23</v>
          </cell>
          <cell r="F1705">
            <v>31</v>
          </cell>
        </row>
        <row r="1706">
          <cell r="A1706">
            <v>38596</v>
          </cell>
          <cell r="B1706">
            <v>1</v>
          </cell>
          <cell r="C1706" t="str">
            <v>quinta-feira</v>
          </cell>
          <cell r="D1706">
            <v>38625</v>
          </cell>
          <cell r="E1706">
            <v>21</v>
          </cell>
          <cell r="F1706">
            <v>30</v>
          </cell>
        </row>
        <row r="1707">
          <cell r="A1707">
            <v>38597</v>
          </cell>
          <cell r="B1707">
            <v>2</v>
          </cell>
          <cell r="C1707" t="str">
            <v>sexta-feira</v>
          </cell>
          <cell r="D1707">
            <v>38625</v>
          </cell>
          <cell r="E1707">
            <v>21</v>
          </cell>
          <cell r="F1707">
            <v>30</v>
          </cell>
        </row>
        <row r="1708">
          <cell r="A1708">
            <v>38598</v>
          </cell>
          <cell r="B1708">
            <v>2</v>
          </cell>
          <cell r="C1708" t="str">
            <v>sábado</v>
          </cell>
          <cell r="D1708">
            <v>38625</v>
          </cell>
          <cell r="E1708">
            <v>21</v>
          </cell>
          <cell r="F1708">
            <v>30</v>
          </cell>
        </row>
        <row r="1709">
          <cell r="A1709">
            <v>38599</v>
          </cell>
          <cell r="B1709">
            <v>2</v>
          </cell>
          <cell r="C1709" t="str">
            <v>domingo</v>
          </cell>
          <cell r="D1709">
            <v>38625</v>
          </cell>
          <cell r="E1709">
            <v>21</v>
          </cell>
          <cell r="F1709">
            <v>30</v>
          </cell>
        </row>
        <row r="1710">
          <cell r="A1710">
            <v>38600</v>
          </cell>
          <cell r="B1710">
            <v>3</v>
          </cell>
          <cell r="C1710" t="str">
            <v>segunda-feira</v>
          </cell>
          <cell r="D1710">
            <v>38625</v>
          </cell>
          <cell r="E1710">
            <v>21</v>
          </cell>
          <cell r="F1710">
            <v>30</v>
          </cell>
        </row>
        <row r="1711">
          <cell r="A1711">
            <v>38601</v>
          </cell>
          <cell r="B1711">
            <v>4</v>
          </cell>
          <cell r="C1711" t="str">
            <v>terça-feira</v>
          </cell>
          <cell r="D1711">
            <v>38625</v>
          </cell>
          <cell r="E1711">
            <v>21</v>
          </cell>
          <cell r="F1711">
            <v>30</v>
          </cell>
        </row>
        <row r="1712">
          <cell r="A1712">
            <v>38602</v>
          </cell>
          <cell r="B1712">
            <v>4</v>
          </cell>
          <cell r="C1712" t="str">
            <v>quarta-feira</v>
          </cell>
          <cell r="D1712">
            <v>38625</v>
          </cell>
          <cell r="E1712">
            <v>21</v>
          </cell>
          <cell r="F1712">
            <v>30</v>
          </cell>
        </row>
        <row r="1713">
          <cell r="A1713">
            <v>38603</v>
          </cell>
          <cell r="B1713">
            <v>5</v>
          </cell>
          <cell r="C1713" t="str">
            <v>quinta-feira</v>
          </cell>
          <cell r="D1713">
            <v>38625</v>
          </cell>
          <cell r="E1713">
            <v>21</v>
          </cell>
          <cell r="F1713">
            <v>30</v>
          </cell>
        </row>
        <row r="1714">
          <cell r="A1714">
            <v>38604</v>
          </cell>
          <cell r="B1714">
            <v>6</v>
          </cell>
          <cell r="C1714" t="str">
            <v>sexta-feira</v>
          </cell>
          <cell r="D1714">
            <v>38625</v>
          </cell>
          <cell r="E1714">
            <v>21</v>
          </cell>
          <cell r="F1714">
            <v>30</v>
          </cell>
        </row>
        <row r="1715">
          <cell r="A1715">
            <v>38605</v>
          </cell>
          <cell r="B1715">
            <v>6</v>
          </cell>
          <cell r="C1715" t="str">
            <v>sábado</v>
          </cell>
          <cell r="D1715">
            <v>38625</v>
          </cell>
          <cell r="E1715">
            <v>21</v>
          </cell>
          <cell r="F1715">
            <v>30</v>
          </cell>
        </row>
        <row r="1716">
          <cell r="A1716">
            <v>38606</v>
          </cell>
          <cell r="B1716">
            <v>6</v>
          </cell>
          <cell r="C1716" t="str">
            <v>domingo</v>
          </cell>
          <cell r="D1716">
            <v>38625</v>
          </cell>
          <cell r="E1716">
            <v>21</v>
          </cell>
          <cell r="F1716">
            <v>30</v>
          </cell>
        </row>
        <row r="1717">
          <cell r="A1717">
            <v>38607</v>
          </cell>
          <cell r="B1717">
            <v>7</v>
          </cell>
          <cell r="C1717" t="str">
            <v>segunda-feira</v>
          </cell>
          <cell r="D1717">
            <v>38625</v>
          </cell>
          <cell r="E1717">
            <v>21</v>
          </cell>
          <cell r="F1717">
            <v>30</v>
          </cell>
        </row>
        <row r="1718">
          <cell r="A1718">
            <v>38608</v>
          </cell>
          <cell r="B1718">
            <v>8</v>
          </cell>
          <cell r="C1718" t="str">
            <v>terça-feira</v>
          </cell>
          <cell r="D1718">
            <v>38625</v>
          </cell>
          <cell r="E1718">
            <v>21</v>
          </cell>
          <cell r="F1718">
            <v>30</v>
          </cell>
        </row>
        <row r="1719">
          <cell r="A1719">
            <v>38609</v>
          </cell>
          <cell r="B1719">
            <v>9</v>
          </cell>
          <cell r="C1719" t="str">
            <v>quarta-feira</v>
          </cell>
          <cell r="D1719">
            <v>38625</v>
          </cell>
          <cell r="E1719">
            <v>21</v>
          </cell>
          <cell r="F1719">
            <v>30</v>
          </cell>
        </row>
        <row r="1720">
          <cell r="A1720">
            <v>38610</v>
          </cell>
          <cell r="B1720">
            <v>10</v>
          </cell>
          <cell r="C1720" t="str">
            <v>quinta-feira</v>
          </cell>
          <cell r="D1720">
            <v>38625</v>
          </cell>
          <cell r="E1720">
            <v>21</v>
          </cell>
          <cell r="F1720">
            <v>30</v>
          </cell>
        </row>
        <row r="1721">
          <cell r="A1721">
            <v>38611</v>
          </cell>
          <cell r="B1721">
            <v>11</v>
          </cell>
          <cell r="C1721" t="str">
            <v>sexta-feira</v>
          </cell>
          <cell r="D1721">
            <v>38625</v>
          </cell>
          <cell r="E1721">
            <v>21</v>
          </cell>
          <cell r="F1721">
            <v>30</v>
          </cell>
        </row>
        <row r="1722">
          <cell r="A1722">
            <v>38612</v>
          </cell>
          <cell r="B1722">
            <v>11</v>
          </cell>
          <cell r="C1722" t="str">
            <v>sábado</v>
          </cell>
          <cell r="D1722">
            <v>38625</v>
          </cell>
          <cell r="E1722">
            <v>21</v>
          </cell>
          <cell r="F1722">
            <v>30</v>
          </cell>
        </row>
        <row r="1723">
          <cell r="A1723">
            <v>38613</v>
          </cell>
          <cell r="B1723">
            <v>11</v>
          </cell>
          <cell r="C1723" t="str">
            <v>domingo</v>
          </cell>
          <cell r="D1723">
            <v>38625</v>
          </cell>
          <cell r="E1723">
            <v>21</v>
          </cell>
          <cell r="F1723">
            <v>30</v>
          </cell>
        </row>
        <row r="1724">
          <cell r="A1724">
            <v>38614</v>
          </cell>
          <cell r="B1724">
            <v>12</v>
          </cell>
          <cell r="C1724" t="str">
            <v>segunda-feira</v>
          </cell>
          <cell r="D1724">
            <v>38625</v>
          </cell>
          <cell r="E1724">
            <v>21</v>
          </cell>
          <cell r="F1724">
            <v>30</v>
          </cell>
        </row>
        <row r="1725">
          <cell r="A1725">
            <v>38615</v>
          </cell>
          <cell r="B1725">
            <v>13</v>
          </cell>
          <cell r="C1725" t="str">
            <v>terça-feira</v>
          </cell>
          <cell r="D1725">
            <v>38625</v>
          </cell>
          <cell r="E1725">
            <v>21</v>
          </cell>
          <cell r="F1725">
            <v>30</v>
          </cell>
        </row>
        <row r="1726">
          <cell r="A1726">
            <v>38616</v>
          </cell>
          <cell r="B1726">
            <v>14</v>
          </cell>
          <cell r="C1726" t="str">
            <v>quarta-feira</v>
          </cell>
          <cell r="D1726">
            <v>38625</v>
          </cell>
          <cell r="E1726">
            <v>21</v>
          </cell>
          <cell r="F1726">
            <v>30</v>
          </cell>
        </row>
        <row r="1727">
          <cell r="A1727">
            <v>38617</v>
          </cell>
          <cell r="B1727">
            <v>15</v>
          </cell>
          <cell r="C1727" t="str">
            <v>quinta-feira</v>
          </cell>
          <cell r="D1727">
            <v>38625</v>
          </cell>
          <cell r="E1727">
            <v>21</v>
          </cell>
          <cell r="F1727">
            <v>30</v>
          </cell>
        </row>
        <row r="1728">
          <cell r="A1728">
            <v>38618</v>
          </cell>
          <cell r="B1728">
            <v>16</v>
          </cell>
          <cell r="C1728" t="str">
            <v>sexta-feira</v>
          </cell>
          <cell r="D1728">
            <v>38625</v>
          </cell>
          <cell r="E1728">
            <v>21</v>
          </cell>
          <cell r="F1728">
            <v>30</v>
          </cell>
        </row>
        <row r="1729">
          <cell r="A1729">
            <v>38619</v>
          </cell>
          <cell r="B1729">
            <v>16</v>
          </cell>
          <cell r="C1729" t="str">
            <v>sábado</v>
          </cell>
          <cell r="D1729">
            <v>38625</v>
          </cell>
          <cell r="E1729">
            <v>21</v>
          </cell>
          <cell r="F1729">
            <v>30</v>
          </cell>
        </row>
        <row r="1730">
          <cell r="A1730">
            <v>38620</v>
          </cell>
          <cell r="B1730">
            <v>16</v>
          </cell>
          <cell r="C1730" t="str">
            <v>domingo</v>
          </cell>
          <cell r="D1730">
            <v>38625</v>
          </cell>
          <cell r="E1730">
            <v>21</v>
          </cell>
          <cell r="F1730">
            <v>30</v>
          </cell>
        </row>
        <row r="1731">
          <cell r="A1731">
            <v>38621</v>
          </cell>
          <cell r="B1731">
            <v>17</v>
          </cell>
          <cell r="C1731" t="str">
            <v>segunda-feira</v>
          </cell>
          <cell r="D1731">
            <v>38625</v>
          </cell>
          <cell r="E1731">
            <v>21</v>
          </cell>
          <cell r="F1731">
            <v>30</v>
          </cell>
        </row>
        <row r="1732">
          <cell r="A1732">
            <v>38622</v>
          </cell>
          <cell r="B1732">
            <v>18</v>
          </cell>
          <cell r="C1732" t="str">
            <v>terça-feira</v>
          </cell>
          <cell r="D1732">
            <v>38625</v>
          </cell>
          <cell r="E1732">
            <v>21</v>
          </cell>
          <cell r="F1732">
            <v>30</v>
          </cell>
        </row>
        <row r="1733">
          <cell r="A1733">
            <v>38623</v>
          </cell>
          <cell r="B1733">
            <v>19</v>
          </cell>
          <cell r="C1733" t="str">
            <v>quarta-feira</v>
          </cell>
          <cell r="D1733">
            <v>38625</v>
          </cell>
          <cell r="E1733">
            <v>21</v>
          </cell>
          <cell r="F1733">
            <v>30</v>
          </cell>
        </row>
        <row r="1734">
          <cell r="A1734">
            <v>38624</v>
          </cell>
          <cell r="B1734">
            <v>20</v>
          </cell>
          <cell r="C1734" t="str">
            <v>quinta-feira</v>
          </cell>
          <cell r="D1734">
            <v>38625</v>
          </cell>
          <cell r="E1734">
            <v>21</v>
          </cell>
          <cell r="F1734">
            <v>30</v>
          </cell>
        </row>
        <row r="1735">
          <cell r="A1735">
            <v>38625</v>
          </cell>
          <cell r="B1735">
            <v>21</v>
          </cell>
          <cell r="C1735" t="str">
            <v>sexta-feira</v>
          </cell>
          <cell r="D1735">
            <v>38625</v>
          </cell>
          <cell r="E1735">
            <v>21</v>
          </cell>
          <cell r="F1735">
            <v>30</v>
          </cell>
        </row>
        <row r="1736">
          <cell r="A1736">
            <v>38626</v>
          </cell>
          <cell r="B1736">
            <v>0</v>
          </cell>
          <cell r="C1736" t="str">
            <v>sábado</v>
          </cell>
          <cell r="D1736">
            <v>38656</v>
          </cell>
          <cell r="E1736">
            <v>20</v>
          </cell>
          <cell r="F1736">
            <v>31</v>
          </cell>
        </row>
        <row r="1737">
          <cell r="A1737">
            <v>38627</v>
          </cell>
          <cell r="B1737">
            <v>0</v>
          </cell>
          <cell r="C1737" t="str">
            <v>domingo</v>
          </cell>
          <cell r="D1737">
            <v>38656</v>
          </cell>
          <cell r="E1737">
            <v>20</v>
          </cell>
          <cell r="F1737">
            <v>31</v>
          </cell>
        </row>
        <row r="1738">
          <cell r="A1738">
            <v>38628</v>
          </cell>
          <cell r="B1738">
            <v>1</v>
          </cell>
          <cell r="C1738" t="str">
            <v>segunda-feira</v>
          </cell>
          <cell r="D1738">
            <v>38656</v>
          </cell>
          <cell r="E1738">
            <v>20</v>
          </cell>
          <cell r="F1738">
            <v>31</v>
          </cell>
        </row>
        <row r="1739">
          <cell r="A1739">
            <v>38629</v>
          </cell>
          <cell r="B1739">
            <v>2</v>
          </cell>
          <cell r="C1739" t="str">
            <v>terça-feira</v>
          </cell>
          <cell r="D1739">
            <v>38656</v>
          </cell>
          <cell r="E1739">
            <v>20</v>
          </cell>
          <cell r="F1739">
            <v>31</v>
          </cell>
        </row>
        <row r="1740">
          <cell r="A1740">
            <v>38630</v>
          </cell>
          <cell r="B1740">
            <v>3</v>
          </cell>
          <cell r="C1740" t="str">
            <v>quarta-feira</v>
          </cell>
          <cell r="D1740">
            <v>38656</v>
          </cell>
          <cell r="E1740">
            <v>20</v>
          </cell>
          <cell r="F1740">
            <v>31</v>
          </cell>
        </row>
        <row r="1741">
          <cell r="A1741">
            <v>38631</v>
          </cell>
          <cell r="B1741">
            <v>4</v>
          </cell>
          <cell r="C1741" t="str">
            <v>quinta-feira</v>
          </cell>
          <cell r="D1741">
            <v>38656</v>
          </cell>
          <cell r="E1741">
            <v>20</v>
          </cell>
          <cell r="F1741">
            <v>31</v>
          </cell>
        </row>
        <row r="1742">
          <cell r="A1742">
            <v>38632</v>
          </cell>
          <cell r="B1742">
            <v>5</v>
          </cell>
          <cell r="C1742" t="str">
            <v>sexta-feira</v>
          </cell>
          <cell r="D1742">
            <v>38656</v>
          </cell>
          <cell r="E1742">
            <v>20</v>
          </cell>
          <cell r="F1742">
            <v>31</v>
          </cell>
        </row>
        <row r="1743">
          <cell r="A1743">
            <v>38633</v>
          </cell>
          <cell r="B1743">
            <v>5</v>
          </cell>
          <cell r="C1743" t="str">
            <v>sábado</v>
          </cell>
          <cell r="D1743">
            <v>38656</v>
          </cell>
          <cell r="E1743">
            <v>20</v>
          </cell>
          <cell r="F1743">
            <v>31</v>
          </cell>
        </row>
        <row r="1744">
          <cell r="A1744">
            <v>38634</v>
          </cell>
          <cell r="B1744">
            <v>5</v>
          </cell>
          <cell r="C1744" t="str">
            <v>domingo</v>
          </cell>
          <cell r="D1744">
            <v>38656</v>
          </cell>
          <cell r="E1744">
            <v>20</v>
          </cell>
          <cell r="F1744">
            <v>31</v>
          </cell>
        </row>
        <row r="1745">
          <cell r="A1745">
            <v>38635</v>
          </cell>
          <cell r="B1745">
            <v>6</v>
          </cell>
          <cell r="C1745" t="str">
            <v>segunda-feira</v>
          </cell>
          <cell r="D1745">
            <v>38656</v>
          </cell>
          <cell r="E1745">
            <v>20</v>
          </cell>
          <cell r="F1745">
            <v>31</v>
          </cell>
        </row>
        <row r="1746">
          <cell r="A1746">
            <v>38636</v>
          </cell>
          <cell r="B1746">
            <v>7</v>
          </cell>
          <cell r="C1746" t="str">
            <v>terça-feira</v>
          </cell>
          <cell r="D1746">
            <v>38656</v>
          </cell>
          <cell r="E1746">
            <v>20</v>
          </cell>
          <cell r="F1746">
            <v>31</v>
          </cell>
        </row>
        <row r="1747">
          <cell r="A1747">
            <v>38637</v>
          </cell>
          <cell r="B1747">
            <v>7</v>
          </cell>
          <cell r="C1747" t="str">
            <v>quarta-feira</v>
          </cell>
          <cell r="D1747">
            <v>38656</v>
          </cell>
          <cell r="E1747">
            <v>20</v>
          </cell>
          <cell r="F1747">
            <v>31</v>
          </cell>
        </row>
        <row r="1748">
          <cell r="A1748">
            <v>38638</v>
          </cell>
          <cell r="B1748">
            <v>8</v>
          </cell>
          <cell r="C1748" t="str">
            <v>quinta-feira</v>
          </cell>
          <cell r="D1748">
            <v>38656</v>
          </cell>
          <cell r="E1748">
            <v>20</v>
          </cell>
          <cell r="F1748">
            <v>31</v>
          </cell>
        </row>
        <row r="1749">
          <cell r="A1749">
            <v>38639</v>
          </cell>
          <cell r="B1749">
            <v>9</v>
          </cell>
          <cell r="C1749" t="str">
            <v>sexta-feira</v>
          </cell>
          <cell r="D1749">
            <v>38656</v>
          </cell>
          <cell r="E1749">
            <v>20</v>
          </cell>
          <cell r="F1749">
            <v>31</v>
          </cell>
        </row>
        <row r="1750">
          <cell r="A1750">
            <v>38640</v>
          </cell>
          <cell r="B1750">
            <v>9</v>
          </cell>
          <cell r="C1750" t="str">
            <v>sábado</v>
          </cell>
          <cell r="D1750">
            <v>38656</v>
          </cell>
          <cell r="E1750">
            <v>20</v>
          </cell>
          <cell r="F1750">
            <v>31</v>
          </cell>
        </row>
        <row r="1751">
          <cell r="A1751">
            <v>38641</v>
          </cell>
          <cell r="B1751">
            <v>9</v>
          </cell>
          <cell r="C1751" t="str">
            <v>domingo</v>
          </cell>
          <cell r="D1751">
            <v>38656</v>
          </cell>
          <cell r="E1751">
            <v>20</v>
          </cell>
          <cell r="F1751">
            <v>31</v>
          </cell>
        </row>
        <row r="1752">
          <cell r="A1752">
            <v>38642</v>
          </cell>
          <cell r="B1752">
            <v>10</v>
          </cell>
          <cell r="C1752" t="str">
            <v>segunda-feira</v>
          </cell>
          <cell r="D1752">
            <v>38656</v>
          </cell>
          <cell r="E1752">
            <v>20</v>
          </cell>
          <cell r="F1752">
            <v>31</v>
          </cell>
        </row>
        <row r="1753">
          <cell r="A1753">
            <v>38643</v>
          </cell>
          <cell r="B1753">
            <v>11</v>
          </cell>
          <cell r="C1753" t="str">
            <v>terça-feira</v>
          </cell>
          <cell r="D1753">
            <v>38656</v>
          </cell>
          <cell r="E1753">
            <v>20</v>
          </cell>
          <cell r="F1753">
            <v>31</v>
          </cell>
        </row>
        <row r="1754">
          <cell r="A1754">
            <v>38644</v>
          </cell>
          <cell r="B1754">
            <v>12</v>
          </cell>
          <cell r="C1754" t="str">
            <v>quarta-feira</v>
          </cell>
          <cell r="D1754">
            <v>38656</v>
          </cell>
          <cell r="E1754">
            <v>20</v>
          </cell>
          <cell r="F1754">
            <v>31</v>
          </cell>
        </row>
        <row r="1755">
          <cell r="A1755">
            <v>38645</v>
          </cell>
          <cell r="B1755">
            <v>13</v>
          </cell>
          <cell r="C1755" t="str">
            <v>quinta-feira</v>
          </cell>
          <cell r="D1755">
            <v>38656</v>
          </cell>
          <cell r="E1755">
            <v>20</v>
          </cell>
          <cell r="F1755">
            <v>31</v>
          </cell>
        </row>
        <row r="1756">
          <cell r="A1756">
            <v>38646</v>
          </cell>
          <cell r="B1756">
            <v>14</v>
          </cell>
          <cell r="C1756" t="str">
            <v>sexta-feira</v>
          </cell>
          <cell r="D1756">
            <v>38656</v>
          </cell>
          <cell r="E1756">
            <v>20</v>
          </cell>
          <cell r="F1756">
            <v>31</v>
          </cell>
        </row>
        <row r="1757">
          <cell r="A1757">
            <v>38647</v>
          </cell>
          <cell r="B1757">
            <v>14</v>
          </cell>
          <cell r="C1757" t="str">
            <v>sábado</v>
          </cell>
          <cell r="D1757">
            <v>38656</v>
          </cell>
          <cell r="E1757">
            <v>20</v>
          </cell>
          <cell r="F1757">
            <v>31</v>
          </cell>
        </row>
        <row r="1758">
          <cell r="A1758">
            <v>38648</v>
          </cell>
          <cell r="B1758">
            <v>14</v>
          </cell>
          <cell r="C1758" t="str">
            <v>domingo</v>
          </cell>
          <cell r="D1758">
            <v>38656</v>
          </cell>
          <cell r="E1758">
            <v>20</v>
          </cell>
          <cell r="F1758">
            <v>31</v>
          </cell>
        </row>
        <row r="1759">
          <cell r="A1759">
            <v>38649</v>
          </cell>
          <cell r="B1759">
            <v>15</v>
          </cell>
          <cell r="C1759" t="str">
            <v>segunda-feira</v>
          </cell>
          <cell r="D1759">
            <v>38656</v>
          </cell>
          <cell r="E1759">
            <v>20</v>
          </cell>
          <cell r="F1759">
            <v>31</v>
          </cell>
        </row>
        <row r="1760">
          <cell r="A1760">
            <v>38650</v>
          </cell>
          <cell r="B1760">
            <v>16</v>
          </cell>
          <cell r="C1760" t="str">
            <v>terça-feira</v>
          </cell>
          <cell r="D1760">
            <v>38656</v>
          </cell>
          <cell r="E1760">
            <v>20</v>
          </cell>
          <cell r="F1760">
            <v>31</v>
          </cell>
        </row>
        <row r="1761">
          <cell r="A1761">
            <v>38651</v>
          </cell>
          <cell r="B1761">
            <v>17</v>
          </cell>
          <cell r="C1761" t="str">
            <v>quarta-feira</v>
          </cell>
          <cell r="D1761">
            <v>38656</v>
          </cell>
          <cell r="E1761">
            <v>20</v>
          </cell>
          <cell r="F1761">
            <v>31</v>
          </cell>
        </row>
        <row r="1762">
          <cell r="A1762">
            <v>38652</v>
          </cell>
          <cell r="B1762">
            <v>18</v>
          </cell>
          <cell r="C1762" t="str">
            <v>quinta-feira</v>
          </cell>
          <cell r="D1762">
            <v>38656</v>
          </cell>
          <cell r="E1762">
            <v>20</v>
          </cell>
          <cell r="F1762">
            <v>31</v>
          </cell>
        </row>
        <row r="1763">
          <cell r="A1763">
            <v>38653</v>
          </cell>
          <cell r="B1763">
            <v>19</v>
          </cell>
          <cell r="C1763" t="str">
            <v>sexta-feira</v>
          </cell>
          <cell r="D1763">
            <v>38656</v>
          </cell>
          <cell r="E1763">
            <v>20</v>
          </cell>
          <cell r="F1763">
            <v>31</v>
          </cell>
        </row>
        <row r="1764">
          <cell r="A1764">
            <v>38654</v>
          </cell>
          <cell r="B1764">
            <v>19</v>
          </cell>
          <cell r="C1764" t="str">
            <v>sábado</v>
          </cell>
          <cell r="D1764">
            <v>38656</v>
          </cell>
          <cell r="E1764">
            <v>20</v>
          </cell>
          <cell r="F1764">
            <v>31</v>
          </cell>
        </row>
        <row r="1765">
          <cell r="A1765">
            <v>38655</v>
          </cell>
          <cell r="B1765">
            <v>19</v>
          </cell>
          <cell r="C1765" t="str">
            <v>domingo</v>
          </cell>
          <cell r="D1765">
            <v>38656</v>
          </cell>
          <cell r="E1765">
            <v>20</v>
          </cell>
          <cell r="F1765">
            <v>31</v>
          </cell>
        </row>
        <row r="1766">
          <cell r="A1766">
            <v>38656</v>
          </cell>
          <cell r="B1766">
            <v>20</v>
          </cell>
          <cell r="C1766" t="str">
            <v>segunda-feira</v>
          </cell>
          <cell r="D1766">
            <v>38656</v>
          </cell>
          <cell r="E1766">
            <v>20</v>
          </cell>
          <cell r="F1766">
            <v>31</v>
          </cell>
        </row>
        <row r="1767">
          <cell r="A1767">
            <v>38657</v>
          </cell>
          <cell r="B1767">
            <v>1</v>
          </cell>
          <cell r="C1767" t="str">
            <v>terça-feira</v>
          </cell>
          <cell r="D1767">
            <v>38686</v>
          </cell>
          <cell r="E1767">
            <v>20</v>
          </cell>
          <cell r="F1767">
            <v>30</v>
          </cell>
        </row>
        <row r="1768">
          <cell r="A1768">
            <v>38658</v>
          </cell>
          <cell r="B1768">
            <v>1</v>
          </cell>
          <cell r="C1768" t="str">
            <v>quarta-feira</v>
          </cell>
          <cell r="D1768">
            <v>38686</v>
          </cell>
          <cell r="E1768">
            <v>20</v>
          </cell>
          <cell r="F1768">
            <v>30</v>
          </cell>
        </row>
        <row r="1769">
          <cell r="A1769">
            <v>38659</v>
          </cell>
          <cell r="B1769">
            <v>2</v>
          </cell>
          <cell r="C1769" t="str">
            <v>quinta-feira</v>
          </cell>
          <cell r="D1769">
            <v>38686</v>
          </cell>
          <cell r="E1769">
            <v>20</v>
          </cell>
          <cell r="F1769">
            <v>30</v>
          </cell>
        </row>
        <row r="1770">
          <cell r="A1770">
            <v>38660</v>
          </cell>
          <cell r="B1770">
            <v>3</v>
          </cell>
          <cell r="C1770" t="str">
            <v>sexta-feira</v>
          </cell>
          <cell r="D1770">
            <v>38686</v>
          </cell>
          <cell r="E1770">
            <v>20</v>
          </cell>
          <cell r="F1770">
            <v>30</v>
          </cell>
        </row>
        <row r="1771">
          <cell r="A1771">
            <v>38661</v>
          </cell>
          <cell r="B1771">
            <v>3</v>
          </cell>
          <cell r="C1771" t="str">
            <v>sábado</v>
          </cell>
          <cell r="D1771">
            <v>38686</v>
          </cell>
          <cell r="E1771">
            <v>20</v>
          </cell>
          <cell r="F1771">
            <v>30</v>
          </cell>
        </row>
        <row r="1772">
          <cell r="A1772">
            <v>38662</v>
          </cell>
          <cell r="B1772">
            <v>3</v>
          </cell>
          <cell r="C1772" t="str">
            <v>domingo</v>
          </cell>
          <cell r="D1772">
            <v>38686</v>
          </cell>
          <cell r="E1772">
            <v>20</v>
          </cell>
          <cell r="F1772">
            <v>30</v>
          </cell>
        </row>
        <row r="1773">
          <cell r="A1773">
            <v>38663</v>
          </cell>
          <cell r="B1773">
            <v>4</v>
          </cell>
          <cell r="C1773" t="str">
            <v>segunda-feira</v>
          </cell>
          <cell r="D1773">
            <v>38686</v>
          </cell>
          <cell r="E1773">
            <v>20</v>
          </cell>
          <cell r="F1773">
            <v>30</v>
          </cell>
        </row>
        <row r="1774">
          <cell r="A1774">
            <v>38664</v>
          </cell>
          <cell r="B1774">
            <v>5</v>
          </cell>
          <cell r="C1774" t="str">
            <v>terça-feira</v>
          </cell>
          <cell r="D1774">
            <v>38686</v>
          </cell>
          <cell r="E1774">
            <v>20</v>
          </cell>
          <cell r="F1774">
            <v>30</v>
          </cell>
        </row>
        <row r="1775">
          <cell r="A1775">
            <v>38665</v>
          </cell>
          <cell r="B1775">
            <v>6</v>
          </cell>
          <cell r="C1775" t="str">
            <v>quarta-feira</v>
          </cell>
          <cell r="D1775">
            <v>38686</v>
          </cell>
          <cell r="E1775">
            <v>20</v>
          </cell>
          <cell r="F1775">
            <v>30</v>
          </cell>
        </row>
        <row r="1776">
          <cell r="A1776">
            <v>38666</v>
          </cell>
          <cell r="B1776">
            <v>7</v>
          </cell>
          <cell r="C1776" t="str">
            <v>quinta-feira</v>
          </cell>
          <cell r="D1776">
            <v>38686</v>
          </cell>
          <cell r="E1776">
            <v>20</v>
          </cell>
          <cell r="F1776">
            <v>30</v>
          </cell>
        </row>
        <row r="1777">
          <cell r="A1777">
            <v>38667</v>
          </cell>
          <cell r="B1777">
            <v>8</v>
          </cell>
          <cell r="C1777" t="str">
            <v>sexta-feira</v>
          </cell>
          <cell r="D1777">
            <v>38686</v>
          </cell>
          <cell r="E1777">
            <v>20</v>
          </cell>
          <cell r="F1777">
            <v>30</v>
          </cell>
        </row>
        <row r="1778">
          <cell r="A1778">
            <v>38668</v>
          </cell>
          <cell r="B1778">
            <v>8</v>
          </cell>
          <cell r="C1778" t="str">
            <v>sábado</v>
          </cell>
          <cell r="D1778">
            <v>38686</v>
          </cell>
          <cell r="E1778">
            <v>20</v>
          </cell>
          <cell r="F1778">
            <v>30</v>
          </cell>
        </row>
        <row r="1779">
          <cell r="A1779">
            <v>38669</v>
          </cell>
          <cell r="B1779">
            <v>8</v>
          </cell>
          <cell r="C1779" t="str">
            <v>domingo</v>
          </cell>
          <cell r="D1779">
            <v>38686</v>
          </cell>
          <cell r="E1779">
            <v>20</v>
          </cell>
          <cell r="F1779">
            <v>30</v>
          </cell>
        </row>
        <row r="1780">
          <cell r="A1780">
            <v>38670</v>
          </cell>
          <cell r="B1780">
            <v>9</v>
          </cell>
          <cell r="C1780" t="str">
            <v>segunda-feira</v>
          </cell>
          <cell r="D1780">
            <v>38686</v>
          </cell>
          <cell r="E1780">
            <v>20</v>
          </cell>
          <cell r="F1780">
            <v>30</v>
          </cell>
        </row>
        <row r="1781">
          <cell r="A1781">
            <v>38671</v>
          </cell>
          <cell r="B1781">
            <v>9</v>
          </cell>
          <cell r="C1781" t="str">
            <v>terça-feira</v>
          </cell>
          <cell r="D1781">
            <v>38686</v>
          </cell>
          <cell r="E1781">
            <v>20</v>
          </cell>
          <cell r="F1781">
            <v>30</v>
          </cell>
        </row>
        <row r="1782">
          <cell r="A1782">
            <v>38672</v>
          </cell>
          <cell r="B1782">
            <v>10</v>
          </cell>
          <cell r="C1782" t="str">
            <v>quarta-feira</v>
          </cell>
          <cell r="D1782">
            <v>38686</v>
          </cell>
          <cell r="E1782">
            <v>20</v>
          </cell>
          <cell r="F1782">
            <v>30</v>
          </cell>
        </row>
        <row r="1783">
          <cell r="A1783">
            <v>38673</v>
          </cell>
          <cell r="B1783">
            <v>11</v>
          </cell>
          <cell r="C1783" t="str">
            <v>quinta-feira</v>
          </cell>
          <cell r="D1783">
            <v>38686</v>
          </cell>
          <cell r="E1783">
            <v>20</v>
          </cell>
          <cell r="F1783">
            <v>30</v>
          </cell>
        </row>
        <row r="1784">
          <cell r="A1784">
            <v>38674</v>
          </cell>
          <cell r="B1784">
            <v>12</v>
          </cell>
          <cell r="C1784" t="str">
            <v>sexta-feira</v>
          </cell>
          <cell r="D1784">
            <v>38686</v>
          </cell>
          <cell r="E1784">
            <v>20</v>
          </cell>
          <cell r="F1784">
            <v>30</v>
          </cell>
        </row>
        <row r="1785">
          <cell r="A1785">
            <v>38675</v>
          </cell>
          <cell r="B1785">
            <v>12</v>
          </cell>
          <cell r="C1785" t="str">
            <v>sábado</v>
          </cell>
          <cell r="D1785">
            <v>38686</v>
          </cell>
          <cell r="E1785">
            <v>20</v>
          </cell>
          <cell r="F1785">
            <v>30</v>
          </cell>
        </row>
        <row r="1786">
          <cell r="A1786">
            <v>38676</v>
          </cell>
          <cell r="B1786">
            <v>12</v>
          </cell>
          <cell r="C1786" t="str">
            <v>domingo</v>
          </cell>
          <cell r="D1786">
            <v>38686</v>
          </cell>
          <cell r="E1786">
            <v>20</v>
          </cell>
          <cell r="F1786">
            <v>30</v>
          </cell>
        </row>
        <row r="1787">
          <cell r="A1787">
            <v>38677</v>
          </cell>
          <cell r="B1787">
            <v>13</v>
          </cell>
          <cell r="C1787" t="str">
            <v>segunda-feira</v>
          </cell>
          <cell r="D1787">
            <v>38686</v>
          </cell>
          <cell r="E1787">
            <v>20</v>
          </cell>
          <cell r="F1787">
            <v>30</v>
          </cell>
        </row>
        <row r="1788">
          <cell r="A1788">
            <v>38678</v>
          </cell>
          <cell r="B1788">
            <v>14</v>
          </cell>
          <cell r="C1788" t="str">
            <v>terça-feira</v>
          </cell>
          <cell r="D1788">
            <v>38686</v>
          </cell>
          <cell r="E1788">
            <v>20</v>
          </cell>
          <cell r="F1788">
            <v>30</v>
          </cell>
        </row>
        <row r="1789">
          <cell r="A1789">
            <v>38679</v>
          </cell>
          <cell r="B1789">
            <v>15</v>
          </cell>
          <cell r="C1789" t="str">
            <v>quarta-feira</v>
          </cell>
          <cell r="D1789">
            <v>38686</v>
          </cell>
          <cell r="E1789">
            <v>20</v>
          </cell>
          <cell r="F1789">
            <v>30</v>
          </cell>
        </row>
        <row r="1790">
          <cell r="A1790">
            <v>38680</v>
          </cell>
          <cell r="B1790">
            <v>16</v>
          </cell>
          <cell r="C1790" t="str">
            <v>quinta-feira</v>
          </cell>
          <cell r="D1790">
            <v>38686</v>
          </cell>
          <cell r="E1790">
            <v>20</v>
          </cell>
          <cell r="F1790">
            <v>30</v>
          </cell>
        </row>
        <row r="1791">
          <cell r="A1791">
            <v>38681</v>
          </cell>
          <cell r="B1791">
            <v>17</v>
          </cell>
          <cell r="C1791" t="str">
            <v>sexta-feira</v>
          </cell>
          <cell r="D1791">
            <v>38686</v>
          </cell>
          <cell r="E1791">
            <v>20</v>
          </cell>
          <cell r="F1791">
            <v>30</v>
          </cell>
        </row>
        <row r="1792">
          <cell r="A1792">
            <v>38682</v>
          </cell>
          <cell r="B1792">
            <v>17</v>
          </cell>
          <cell r="C1792" t="str">
            <v>sábado</v>
          </cell>
          <cell r="D1792">
            <v>38686</v>
          </cell>
          <cell r="E1792">
            <v>20</v>
          </cell>
          <cell r="F1792">
            <v>30</v>
          </cell>
        </row>
        <row r="1793">
          <cell r="A1793">
            <v>38683</v>
          </cell>
          <cell r="B1793">
            <v>17</v>
          </cell>
          <cell r="C1793" t="str">
            <v>domingo</v>
          </cell>
          <cell r="D1793">
            <v>38686</v>
          </cell>
          <cell r="E1793">
            <v>20</v>
          </cell>
          <cell r="F1793">
            <v>30</v>
          </cell>
        </row>
        <row r="1794">
          <cell r="A1794">
            <v>38684</v>
          </cell>
          <cell r="B1794">
            <v>18</v>
          </cell>
          <cell r="C1794" t="str">
            <v>segunda-feira</v>
          </cell>
          <cell r="D1794">
            <v>38686</v>
          </cell>
          <cell r="E1794">
            <v>20</v>
          </cell>
          <cell r="F1794">
            <v>30</v>
          </cell>
        </row>
        <row r="1795">
          <cell r="A1795">
            <v>38685</v>
          </cell>
          <cell r="B1795">
            <v>19</v>
          </cell>
          <cell r="C1795" t="str">
            <v>terça-feira</v>
          </cell>
          <cell r="D1795">
            <v>38686</v>
          </cell>
          <cell r="E1795">
            <v>20</v>
          </cell>
          <cell r="F1795">
            <v>30</v>
          </cell>
        </row>
        <row r="1796">
          <cell r="A1796">
            <v>38686</v>
          </cell>
          <cell r="B1796">
            <v>20</v>
          </cell>
          <cell r="C1796" t="str">
            <v>quarta-feira</v>
          </cell>
          <cell r="D1796">
            <v>38686</v>
          </cell>
          <cell r="E1796">
            <v>20</v>
          </cell>
          <cell r="F1796">
            <v>30</v>
          </cell>
        </row>
        <row r="1797">
          <cell r="A1797">
            <v>38687</v>
          </cell>
          <cell r="B1797">
            <v>1</v>
          </cell>
          <cell r="C1797" t="str">
            <v>quinta-feira</v>
          </cell>
          <cell r="D1797">
            <v>38717</v>
          </cell>
          <cell r="E1797">
            <v>22</v>
          </cell>
          <cell r="F1797">
            <v>31</v>
          </cell>
        </row>
        <row r="1798">
          <cell r="A1798">
            <v>38688</v>
          </cell>
          <cell r="B1798">
            <v>2</v>
          </cell>
          <cell r="C1798" t="str">
            <v>sexta-feira</v>
          </cell>
          <cell r="D1798">
            <v>38717</v>
          </cell>
          <cell r="E1798">
            <v>22</v>
          </cell>
          <cell r="F1798">
            <v>31</v>
          </cell>
        </row>
        <row r="1799">
          <cell r="A1799">
            <v>38689</v>
          </cell>
          <cell r="B1799">
            <v>2</v>
          </cell>
          <cell r="C1799" t="str">
            <v>sábado</v>
          </cell>
          <cell r="D1799">
            <v>38717</v>
          </cell>
          <cell r="E1799">
            <v>22</v>
          </cell>
          <cell r="F1799">
            <v>31</v>
          </cell>
        </row>
        <row r="1800">
          <cell r="A1800">
            <v>38690</v>
          </cell>
          <cell r="B1800">
            <v>2</v>
          </cell>
          <cell r="C1800" t="str">
            <v>domingo</v>
          </cell>
          <cell r="D1800">
            <v>38717</v>
          </cell>
          <cell r="E1800">
            <v>22</v>
          </cell>
          <cell r="F1800">
            <v>31</v>
          </cell>
        </row>
        <row r="1801">
          <cell r="A1801">
            <v>38691</v>
          </cell>
          <cell r="B1801">
            <v>3</v>
          </cell>
          <cell r="C1801" t="str">
            <v>segunda-feira</v>
          </cell>
          <cell r="D1801">
            <v>38717</v>
          </cell>
          <cell r="E1801">
            <v>22</v>
          </cell>
          <cell r="F1801">
            <v>31</v>
          </cell>
        </row>
        <row r="1802">
          <cell r="A1802">
            <v>38692</v>
          </cell>
          <cell r="B1802">
            <v>4</v>
          </cell>
          <cell r="C1802" t="str">
            <v>terça-feira</v>
          </cell>
          <cell r="D1802">
            <v>38717</v>
          </cell>
          <cell r="E1802">
            <v>22</v>
          </cell>
          <cell r="F1802">
            <v>31</v>
          </cell>
        </row>
        <row r="1803">
          <cell r="A1803">
            <v>38693</v>
          </cell>
          <cell r="B1803">
            <v>5</v>
          </cell>
          <cell r="C1803" t="str">
            <v>quarta-feira</v>
          </cell>
          <cell r="D1803">
            <v>38717</v>
          </cell>
          <cell r="E1803">
            <v>22</v>
          </cell>
          <cell r="F1803">
            <v>31</v>
          </cell>
        </row>
        <row r="1804">
          <cell r="A1804">
            <v>38694</v>
          </cell>
          <cell r="B1804">
            <v>6</v>
          </cell>
          <cell r="C1804" t="str">
            <v>quinta-feira</v>
          </cell>
          <cell r="D1804">
            <v>38717</v>
          </cell>
          <cell r="E1804">
            <v>22</v>
          </cell>
          <cell r="F1804">
            <v>31</v>
          </cell>
        </row>
        <row r="1805">
          <cell r="A1805">
            <v>38695</v>
          </cell>
          <cell r="B1805">
            <v>7</v>
          </cell>
          <cell r="C1805" t="str">
            <v>sexta-feira</v>
          </cell>
          <cell r="D1805">
            <v>38717</v>
          </cell>
          <cell r="E1805">
            <v>22</v>
          </cell>
          <cell r="F1805">
            <v>31</v>
          </cell>
        </row>
        <row r="1806">
          <cell r="A1806">
            <v>38696</v>
          </cell>
          <cell r="B1806">
            <v>7</v>
          </cell>
          <cell r="C1806" t="str">
            <v>sábado</v>
          </cell>
          <cell r="D1806">
            <v>38717</v>
          </cell>
          <cell r="E1806">
            <v>22</v>
          </cell>
          <cell r="F1806">
            <v>31</v>
          </cell>
        </row>
        <row r="1807">
          <cell r="A1807">
            <v>38697</v>
          </cell>
          <cell r="B1807">
            <v>7</v>
          </cell>
          <cell r="C1807" t="str">
            <v>domingo</v>
          </cell>
          <cell r="D1807">
            <v>38717</v>
          </cell>
          <cell r="E1807">
            <v>22</v>
          </cell>
          <cell r="F1807">
            <v>31</v>
          </cell>
        </row>
        <row r="1808">
          <cell r="A1808">
            <v>38698</v>
          </cell>
          <cell r="B1808">
            <v>8</v>
          </cell>
          <cell r="C1808" t="str">
            <v>segunda-feira</v>
          </cell>
          <cell r="D1808">
            <v>38717</v>
          </cell>
          <cell r="E1808">
            <v>22</v>
          </cell>
          <cell r="F1808">
            <v>31</v>
          </cell>
        </row>
        <row r="1809">
          <cell r="A1809">
            <v>38699</v>
          </cell>
          <cell r="B1809">
            <v>9</v>
          </cell>
          <cell r="C1809" t="str">
            <v>terça-feira</v>
          </cell>
          <cell r="D1809">
            <v>38717</v>
          </cell>
          <cell r="E1809">
            <v>22</v>
          </cell>
          <cell r="F1809">
            <v>31</v>
          </cell>
        </row>
        <row r="1810">
          <cell r="A1810">
            <v>38700</v>
          </cell>
          <cell r="B1810">
            <v>10</v>
          </cell>
          <cell r="C1810" t="str">
            <v>quarta-feira</v>
          </cell>
          <cell r="D1810">
            <v>38717</v>
          </cell>
          <cell r="E1810">
            <v>22</v>
          </cell>
          <cell r="F1810">
            <v>31</v>
          </cell>
        </row>
        <row r="1811">
          <cell r="A1811">
            <v>38701</v>
          </cell>
          <cell r="B1811">
            <v>11</v>
          </cell>
          <cell r="C1811" t="str">
            <v>quinta-feira</v>
          </cell>
          <cell r="D1811">
            <v>38717</v>
          </cell>
          <cell r="E1811">
            <v>22</v>
          </cell>
          <cell r="F1811">
            <v>31</v>
          </cell>
        </row>
        <row r="1812">
          <cell r="A1812">
            <v>38702</v>
          </cell>
          <cell r="B1812">
            <v>12</v>
          </cell>
          <cell r="C1812" t="str">
            <v>sexta-feira</v>
          </cell>
          <cell r="D1812">
            <v>38717</v>
          </cell>
          <cell r="E1812">
            <v>22</v>
          </cell>
          <cell r="F1812">
            <v>31</v>
          </cell>
        </row>
        <row r="1813">
          <cell r="A1813">
            <v>38703</v>
          </cell>
          <cell r="B1813">
            <v>12</v>
          </cell>
          <cell r="C1813" t="str">
            <v>sábado</v>
          </cell>
          <cell r="D1813">
            <v>38717</v>
          </cell>
          <cell r="E1813">
            <v>22</v>
          </cell>
          <cell r="F1813">
            <v>31</v>
          </cell>
        </row>
        <row r="1814">
          <cell r="A1814">
            <v>38704</v>
          </cell>
          <cell r="B1814">
            <v>12</v>
          </cell>
          <cell r="C1814" t="str">
            <v>domingo</v>
          </cell>
          <cell r="D1814">
            <v>38717</v>
          </cell>
          <cell r="E1814">
            <v>22</v>
          </cell>
          <cell r="F1814">
            <v>31</v>
          </cell>
        </row>
        <row r="1815">
          <cell r="A1815">
            <v>38705</v>
          </cell>
          <cell r="B1815">
            <v>13</v>
          </cell>
          <cell r="C1815" t="str">
            <v>segunda-feira</v>
          </cell>
          <cell r="D1815">
            <v>38717</v>
          </cell>
          <cell r="E1815">
            <v>22</v>
          </cell>
          <cell r="F1815">
            <v>31</v>
          </cell>
        </row>
        <row r="1816">
          <cell r="A1816">
            <v>38706</v>
          </cell>
          <cell r="B1816">
            <v>14</v>
          </cell>
          <cell r="C1816" t="str">
            <v>terça-feira</v>
          </cell>
          <cell r="D1816">
            <v>38717</v>
          </cell>
          <cell r="E1816">
            <v>22</v>
          </cell>
          <cell r="F1816">
            <v>31</v>
          </cell>
        </row>
        <row r="1817">
          <cell r="A1817">
            <v>38707</v>
          </cell>
          <cell r="B1817">
            <v>15</v>
          </cell>
          <cell r="C1817" t="str">
            <v>quarta-feira</v>
          </cell>
          <cell r="D1817">
            <v>38717</v>
          </cell>
          <cell r="E1817">
            <v>22</v>
          </cell>
          <cell r="F1817">
            <v>31</v>
          </cell>
        </row>
        <row r="1818">
          <cell r="A1818">
            <v>38708</v>
          </cell>
          <cell r="B1818">
            <v>16</v>
          </cell>
          <cell r="C1818" t="str">
            <v>quinta-feira</v>
          </cell>
          <cell r="D1818">
            <v>38717</v>
          </cell>
          <cell r="E1818">
            <v>22</v>
          </cell>
          <cell r="F1818">
            <v>31</v>
          </cell>
        </row>
        <row r="1819">
          <cell r="A1819">
            <v>38709</v>
          </cell>
          <cell r="B1819">
            <v>17</v>
          </cell>
          <cell r="C1819" t="str">
            <v>sexta-feira</v>
          </cell>
          <cell r="D1819">
            <v>38717</v>
          </cell>
          <cell r="E1819">
            <v>22</v>
          </cell>
          <cell r="F1819">
            <v>31</v>
          </cell>
        </row>
        <row r="1820">
          <cell r="A1820">
            <v>38710</v>
          </cell>
          <cell r="B1820">
            <v>17</v>
          </cell>
          <cell r="C1820" t="str">
            <v>sábado</v>
          </cell>
          <cell r="D1820">
            <v>38717</v>
          </cell>
          <cell r="E1820">
            <v>22</v>
          </cell>
          <cell r="F1820">
            <v>31</v>
          </cell>
        </row>
        <row r="1821">
          <cell r="A1821">
            <v>38711</v>
          </cell>
          <cell r="B1821">
            <v>17</v>
          </cell>
          <cell r="C1821" t="str">
            <v>domingo</v>
          </cell>
          <cell r="D1821">
            <v>38717</v>
          </cell>
          <cell r="E1821">
            <v>22</v>
          </cell>
          <cell r="F1821">
            <v>31</v>
          </cell>
        </row>
        <row r="1822">
          <cell r="A1822">
            <v>38712</v>
          </cell>
          <cell r="B1822">
            <v>18</v>
          </cell>
          <cell r="C1822" t="str">
            <v>segunda-feira</v>
          </cell>
          <cell r="D1822">
            <v>38717</v>
          </cell>
          <cell r="E1822">
            <v>22</v>
          </cell>
          <cell r="F1822">
            <v>31</v>
          </cell>
        </row>
        <row r="1823">
          <cell r="A1823">
            <v>38713</v>
          </cell>
          <cell r="B1823">
            <v>19</v>
          </cell>
          <cell r="C1823" t="str">
            <v>terça-feira</v>
          </cell>
          <cell r="D1823">
            <v>38717</v>
          </cell>
          <cell r="E1823">
            <v>22</v>
          </cell>
          <cell r="F1823">
            <v>31</v>
          </cell>
        </row>
        <row r="1824">
          <cell r="A1824">
            <v>38714</v>
          </cell>
          <cell r="B1824">
            <v>20</v>
          </cell>
          <cell r="C1824" t="str">
            <v>quarta-feira</v>
          </cell>
          <cell r="D1824">
            <v>38717</v>
          </cell>
          <cell r="E1824">
            <v>22</v>
          </cell>
          <cell r="F1824">
            <v>31</v>
          </cell>
        </row>
        <row r="1825">
          <cell r="A1825">
            <v>38715</v>
          </cell>
          <cell r="B1825">
            <v>21</v>
          </cell>
          <cell r="C1825" t="str">
            <v>quinta-feira</v>
          </cell>
          <cell r="D1825">
            <v>38717</v>
          </cell>
          <cell r="E1825">
            <v>22</v>
          </cell>
          <cell r="F1825">
            <v>31</v>
          </cell>
        </row>
        <row r="1826">
          <cell r="A1826">
            <v>38716</v>
          </cell>
          <cell r="B1826">
            <v>22</v>
          </cell>
          <cell r="C1826" t="str">
            <v>sexta-feira</v>
          </cell>
          <cell r="D1826">
            <v>38717</v>
          </cell>
          <cell r="E1826">
            <v>22</v>
          </cell>
          <cell r="F1826">
            <v>31</v>
          </cell>
        </row>
        <row r="1827">
          <cell r="A1827">
            <v>38717</v>
          </cell>
          <cell r="B1827">
            <v>22</v>
          </cell>
          <cell r="C1827" t="str">
            <v>sábado</v>
          </cell>
          <cell r="D1827">
            <v>38717</v>
          </cell>
          <cell r="E1827">
            <v>22</v>
          </cell>
          <cell r="F1827">
            <v>31</v>
          </cell>
        </row>
        <row r="1828">
          <cell r="A1828">
            <v>38718</v>
          </cell>
          <cell r="B1828">
            <v>0</v>
          </cell>
          <cell r="C1828" t="str">
            <v>domingo</v>
          </cell>
          <cell r="D1828">
            <v>38748</v>
          </cell>
          <cell r="E1828">
            <v>22</v>
          </cell>
          <cell r="F1828">
            <v>31</v>
          </cell>
        </row>
        <row r="1829">
          <cell r="A1829">
            <v>38719</v>
          </cell>
          <cell r="B1829">
            <v>1</v>
          </cell>
          <cell r="C1829" t="str">
            <v>segunda-feira</v>
          </cell>
          <cell r="D1829">
            <v>38748</v>
          </cell>
          <cell r="E1829">
            <v>22</v>
          </cell>
          <cell r="F1829">
            <v>31</v>
          </cell>
        </row>
        <row r="1830">
          <cell r="A1830">
            <v>38720</v>
          </cell>
          <cell r="B1830">
            <v>2</v>
          </cell>
          <cell r="C1830" t="str">
            <v>terça-feira</v>
          </cell>
          <cell r="D1830">
            <v>38748</v>
          </cell>
          <cell r="E1830">
            <v>22</v>
          </cell>
          <cell r="F1830">
            <v>31</v>
          </cell>
        </row>
        <row r="1831">
          <cell r="A1831">
            <v>38721</v>
          </cell>
          <cell r="B1831">
            <v>3</v>
          </cell>
          <cell r="C1831" t="str">
            <v>quarta-feira</v>
          </cell>
          <cell r="D1831">
            <v>38748</v>
          </cell>
          <cell r="E1831">
            <v>22</v>
          </cell>
          <cell r="F1831">
            <v>31</v>
          </cell>
        </row>
        <row r="1832">
          <cell r="A1832">
            <v>38722</v>
          </cell>
          <cell r="B1832">
            <v>4</v>
          </cell>
          <cell r="C1832" t="str">
            <v>quinta-feira</v>
          </cell>
          <cell r="D1832">
            <v>38748</v>
          </cell>
          <cell r="E1832">
            <v>22</v>
          </cell>
          <cell r="F1832">
            <v>31</v>
          </cell>
        </row>
        <row r="1833">
          <cell r="A1833">
            <v>38723</v>
          </cell>
          <cell r="B1833">
            <v>5</v>
          </cell>
          <cell r="C1833" t="str">
            <v>sexta-feira</v>
          </cell>
          <cell r="D1833">
            <v>38748</v>
          </cell>
          <cell r="E1833">
            <v>22</v>
          </cell>
          <cell r="F1833">
            <v>31</v>
          </cell>
        </row>
        <row r="1834">
          <cell r="A1834">
            <v>38724</v>
          </cell>
          <cell r="B1834">
            <v>5</v>
          </cell>
          <cell r="C1834" t="str">
            <v>sábado</v>
          </cell>
          <cell r="D1834">
            <v>38748</v>
          </cell>
          <cell r="E1834">
            <v>22</v>
          </cell>
          <cell r="F1834">
            <v>31</v>
          </cell>
        </row>
        <row r="1835">
          <cell r="A1835">
            <v>38725</v>
          </cell>
          <cell r="B1835">
            <v>5</v>
          </cell>
          <cell r="C1835" t="str">
            <v>domingo</v>
          </cell>
          <cell r="D1835">
            <v>38748</v>
          </cell>
          <cell r="E1835">
            <v>22</v>
          </cell>
          <cell r="F1835">
            <v>31</v>
          </cell>
        </row>
        <row r="1836">
          <cell r="A1836">
            <v>38726</v>
          </cell>
          <cell r="B1836">
            <v>6</v>
          </cell>
          <cell r="C1836" t="str">
            <v>segunda-feira</v>
          </cell>
          <cell r="D1836">
            <v>38748</v>
          </cell>
          <cell r="E1836">
            <v>22</v>
          </cell>
          <cell r="F1836">
            <v>31</v>
          </cell>
        </row>
        <row r="1837">
          <cell r="A1837">
            <v>38727</v>
          </cell>
          <cell r="B1837">
            <v>7</v>
          </cell>
          <cell r="C1837" t="str">
            <v>terça-feira</v>
          </cell>
          <cell r="D1837">
            <v>38748</v>
          </cell>
          <cell r="E1837">
            <v>22</v>
          </cell>
          <cell r="F1837">
            <v>31</v>
          </cell>
        </row>
        <row r="1838">
          <cell r="A1838">
            <v>38728</v>
          </cell>
          <cell r="B1838">
            <v>8</v>
          </cell>
          <cell r="C1838" t="str">
            <v>quarta-feira</v>
          </cell>
          <cell r="D1838">
            <v>38748</v>
          </cell>
          <cell r="E1838">
            <v>22</v>
          </cell>
          <cell r="F1838">
            <v>31</v>
          </cell>
        </row>
        <row r="1839">
          <cell r="A1839">
            <v>38729</v>
          </cell>
          <cell r="B1839">
            <v>9</v>
          </cell>
          <cell r="C1839" t="str">
            <v>quinta-feira</v>
          </cell>
          <cell r="D1839">
            <v>38748</v>
          </cell>
          <cell r="E1839">
            <v>22</v>
          </cell>
          <cell r="F1839">
            <v>31</v>
          </cell>
        </row>
        <row r="1840">
          <cell r="A1840">
            <v>38730</v>
          </cell>
          <cell r="B1840">
            <v>10</v>
          </cell>
          <cell r="C1840" t="str">
            <v>sexta-feira</v>
          </cell>
          <cell r="D1840">
            <v>38748</v>
          </cell>
          <cell r="E1840">
            <v>22</v>
          </cell>
          <cell r="F1840">
            <v>31</v>
          </cell>
        </row>
        <row r="1841">
          <cell r="A1841">
            <v>38731</v>
          </cell>
          <cell r="B1841">
            <v>10</v>
          </cell>
          <cell r="C1841" t="str">
            <v>sábado</v>
          </cell>
          <cell r="D1841">
            <v>38748</v>
          </cell>
          <cell r="E1841">
            <v>22</v>
          </cell>
          <cell r="F1841">
            <v>31</v>
          </cell>
        </row>
        <row r="1842">
          <cell r="A1842">
            <v>38732</v>
          </cell>
          <cell r="B1842">
            <v>10</v>
          </cell>
          <cell r="C1842" t="str">
            <v>domingo</v>
          </cell>
          <cell r="D1842">
            <v>38748</v>
          </cell>
          <cell r="E1842">
            <v>22</v>
          </cell>
          <cell r="F1842">
            <v>31</v>
          </cell>
        </row>
        <row r="1843">
          <cell r="A1843">
            <v>38733</v>
          </cell>
          <cell r="B1843">
            <v>11</v>
          </cell>
          <cell r="C1843" t="str">
            <v>segunda-feira</v>
          </cell>
          <cell r="D1843">
            <v>38748</v>
          </cell>
          <cell r="E1843">
            <v>22</v>
          </cell>
          <cell r="F1843">
            <v>31</v>
          </cell>
        </row>
        <row r="1844">
          <cell r="A1844">
            <v>38734</v>
          </cell>
          <cell r="B1844">
            <v>12</v>
          </cell>
          <cell r="C1844" t="str">
            <v>terça-feira</v>
          </cell>
          <cell r="D1844">
            <v>38748</v>
          </cell>
          <cell r="E1844">
            <v>22</v>
          </cell>
          <cell r="F1844">
            <v>31</v>
          </cell>
        </row>
        <row r="1845">
          <cell r="A1845">
            <v>38735</v>
          </cell>
          <cell r="B1845">
            <v>13</v>
          </cell>
          <cell r="C1845" t="str">
            <v>quarta-feira</v>
          </cell>
          <cell r="D1845">
            <v>38748</v>
          </cell>
          <cell r="E1845">
            <v>22</v>
          </cell>
          <cell r="F1845">
            <v>31</v>
          </cell>
        </row>
        <row r="1846">
          <cell r="A1846">
            <v>38736</v>
          </cell>
          <cell r="B1846">
            <v>14</v>
          </cell>
          <cell r="C1846" t="str">
            <v>quinta-feira</v>
          </cell>
          <cell r="D1846">
            <v>38748</v>
          </cell>
          <cell r="E1846">
            <v>22</v>
          </cell>
          <cell r="F1846">
            <v>31</v>
          </cell>
        </row>
        <row r="1847">
          <cell r="A1847">
            <v>38737</v>
          </cell>
          <cell r="B1847">
            <v>15</v>
          </cell>
          <cell r="C1847" t="str">
            <v>sexta-feira</v>
          </cell>
          <cell r="D1847">
            <v>38748</v>
          </cell>
          <cell r="E1847">
            <v>22</v>
          </cell>
          <cell r="F1847">
            <v>31</v>
          </cell>
        </row>
        <row r="1848">
          <cell r="A1848">
            <v>38738</v>
          </cell>
          <cell r="B1848">
            <v>15</v>
          </cell>
          <cell r="C1848" t="str">
            <v>sábado</v>
          </cell>
          <cell r="D1848">
            <v>38748</v>
          </cell>
          <cell r="E1848">
            <v>22</v>
          </cell>
          <cell r="F1848">
            <v>31</v>
          </cell>
        </row>
        <row r="1849">
          <cell r="A1849">
            <v>38739</v>
          </cell>
          <cell r="B1849">
            <v>15</v>
          </cell>
          <cell r="C1849" t="str">
            <v>domingo</v>
          </cell>
          <cell r="D1849">
            <v>38748</v>
          </cell>
          <cell r="E1849">
            <v>22</v>
          </cell>
          <cell r="F1849">
            <v>31</v>
          </cell>
        </row>
        <row r="1850">
          <cell r="A1850">
            <v>38740</v>
          </cell>
          <cell r="B1850">
            <v>16</v>
          </cell>
          <cell r="C1850" t="str">
            <v>segunda-feira</v>
          </cell>
          <cell r="D1850">
            <v>38748</v>
          </cell>
          <cell r="E1850">
            <v>22</v>
          </cell>
          <cell r="F1850">
            <v>31</v>
          </cell>
        </row>
        <row r="1851">
          <cell r="A1851">
            <v>38741</v>
          </cell>
          <cell r="B1851">
            <v>17</v>
          </cell>
          <cell r="C1851" t="str">
            <v>terça-feira</v>
          </cell>
          <cell r="D1851">
            <v>38748</v>
          </cell>
          <cell r="E1851">
            <v>22</v>
          </cell>
          <cell r="F1851">
            <v>31</v>
          </cell>
        </row>
        <row r="1852">
          <cell r="A1852">
            <v>38742</v>
          </cell>
          <cell r="B1852">
            <v>18</v>
          </cell>
          <cell r="C1852" t="str">
            <v>quarta-feira</v>
          </cell>
          <cell r="D1852">
            <v>38748</v>
          </cell>
          <cell r="E1852">
            <v>22</v>
          </cell>
          <cell r="F1852">
            <v>31</v>
          </cell>
        </row>
        <row r="1853">
          <cell r="A1853">
            <v>38743</v>
          </cell>
          <cell r="B1853">
            <v>19</v>
          </cell>
          <cell r="C1853" t="str">
            <v>quinta-feira</v>
          </cell>
          <cell r="D1853">
            <v>38748</v>
          </cell>
          <cell r="E1853">
            <v>22</v>
          </cell>
          <cell r="F1853">
            <v>31</v>
          </cell>
        </row>
        <row r="1854">
          <cell r="A1854">
            <v>38744</v>
          </cell>
          <cell r="B1854">
            <v>20</v>
          </cell>
          <cell r="C1854" t="str">
            <v>sexta-feira</v>
          </cell>
          <cell r="D1854">
            <v>38748</v>
          </cell>
          <cell r="E1854">
            <v>22</v>
          </cell>
          <cell r="F1854">
            <v>31</v>
          </cell>
        </row>
        <row r="1855">
          <cell r="A1855">
            <v>38745</v>
          </cell>
          <cell r="B1855">
            <v>20</v>
          </cell>
          <cell r="C1855" t="str">
            <v>sábado</v>
          </cell>
          <cell r="D1855">
            <v>38748</v>
          </cell>
          <cell r="E1855">
            <v>22</v>
          </cell>
          <cell r="F1855">
            <v>31</v>
          </cell>
        </row>
        <row r="1856">
          <cell r="A1856">
            <v>38746</v>
          </cell>
          <cell r="B1856">
            <v>20</v>
          </cell>
          <cell r="C1856" t="str">
            <v>domingo</v>
          </cell>
          <cell r="D1856">
            <v>38748</v>
          </cell>
          <cell r="E1856">
            <v>22</v>
          </cell>
          <cell r="F1856">
            <v>31</v>
          </cell>
        </row>
        <row r="1857">
          <cell r="A1857">
            <v>38747</v>
          </cell>
          <cell r="B1857">
            <v>21</v>
          </cell>
          <cell r="C1857" t="str">
            <v>segunda-feira</v>
          </cell>
          <cell r="D1857">
            <v>38748</v>
          </cell>
          <cell r="E1857">
            <v>22</v>
          </cell>
          <cell r="F1857">
            <v>31</v>
          </cell>
        </row>
        <row r="1858">
          <cell r="A1858">
            <v>38748</v>
          </cell>
          <cell r="B1858">
            <v>22</v>
          </cell>
          <cell r="C1858" t="str">
            <v>terça-feira</v>
          </cell>
          <cell r="D1858">
            <v>38748</v>
          </cell>
          <cell r="E1858">
            <v>22</v>
          </cell>
          <cell r="F1858">
            <v>31</v>
          </cell>
        </row>
        <row r="1859">
          <cell r="A1859">
            <v>38749</v>
          </cell>
          <cell r="B1859">
            <v>1</v>
          </cell>
          <cell r="C1859" t="str">
            <v>quarta-feira</v>
          </cell>
          <cell r="D1859">
            <v>38776</v>
          </cell>
          <cell r="E1859">
            <v>18</v>
          </cell>
          <cell r="F1859">
            <v>28</v>
          </cell>
        </row>
        <row r="1860">
          <cell r="A1860">
            <v>38750</v>
          </cell>
          <cell r="B1860">
            <v>2</v>
          </cell>
          <cell r="C1860" t="str">
            <v>quinta-feira</v>
          </cell>
          <cell r="D1860">
            <v>38776</v>
          </cell>
          <cell r="E1860">
            <v>18</v>
          </cell>
          <cell r="F1860">
            <v>28</v>
          </cell>
        </row>
        <row r="1861">
          <cell r="A1861">
            <v>38751</v>
          </cell>
          <cell r="B1861">
            <v>3</v>
          </cell>
          <cell r="C1861" t="str">
            <v>sexta-feira</v>
          </cell>
          <cell r="D1861">
            <v>38776</v>
          </cell>
          <cell r="E1861">
            <v>18</v>
          </cell>
          <cell r="F1861">
            <v>28</v>
          </cell>
        </row>
        <row r="1862">
          <cell r="A1862">
            <v>38752</v>
          </cell>
          <cell r="B1862">
            <v>3</v>
          </cell>
          <cell r="C1862" t="str">
            <v>sábado</v>
          </cell>
          <cell r="D1862">
            <v>38776</v>
          </cell>
          <cell r="E1862">
            <v>18</v>
          </cell>
          <cell r="F1862">
            <v>28</v>
          </cell>
        </row>
        <row r="1863">
          <cell r="A1863">
            <v>38753</v>
          </cell>
          <cell r="B1863">
            <v>3</v>
          </cell>
          <cell r="C1863" t="str">
            <v>domingo</v>
          </cell>
          <cell r="D1863">
            <v>38776</v>
          </cell>
          <cell r="E1863">
            <v>18</v>
          </cell>
          <cell r="F1863">
            <v>28</v>
          </cell>
        </row>
        <row r="1864">
          <cell r="A1864">
            <v>38754</v>
          </cell>
          <cell r="B1864">
            <v>4</v>
          </cell>
          <cell r="C1864" t="str">
            <v>segunda-feira</v>
          </cell>
          <cell r="D1864">
            <v>38776</v>
          </cell>
          <cell r="E1864">
            <v>18</v>
          </cell>
          <cell r="F1864">
            <v>28</v>
          </cell>
        </row>
        <row r="1865">
          <cell r="A1865">
            <v>38755</v>
          </cell>
          <cell r="B1865">
            <v>5</v>
          </cell>
          <cell r="C1865" t="str">
            <v>terça-feira</v>
          </cell>
          <cell r="D1865">
            <v>38776</v>
          </cell>
          <cell r="E1865">
            <v>18</v>
          </cell>
          <cell r="F1865">
            <v>28</v>
          </cell>
        </row>
        <row r="1866">
          <cell r="A1866">
            <v>38756</v>
          </cell>
          <cell r="B1866">
            <v>6</v>
          </cell>
          <cell r="C1866" t="str">
            <v>quarta-feira</v>
          </cell>
          <cell r="D1866">
            <v>38776</v>
          </cell>
          <cell r="E1866">
            <v>18</v>
          </cell>
          <cell r="F1866">
            <v>28</v>
          </cell>
        </row>
        <row r="1867">
          <cell r="A1867">
            <v>38757</v>
          </cell>
          <cell r="B1867">
            <v>7</v>
          </cell>
          <cell r="C1867" t="str">
            <v>quinta-feira</v>
          </cell>
          <cell r="D1867">
            <v>38776</v>
          </cell>
          <cell r="E1867">
            <v>18</v>
          </cell>
          <cell r="F1867">
            <v>28</v>
          </cell>
        </row>
        <row r="1868">
          <cell r="A1868">
            <v>38758</v>
          </cell>
          <cell r="B1868">
            <v>8</v>
          </cell>
          <cell r="C1868" t="str">
            <v>sexta-feira</v>
          </cell>
          <cell r="D1868">
            <v>38776</v>
          </cell>
          <cell r="E1868">
            <v>18</v>
          </cell>
          <cell r="F1868">
            <v>28</v>
          </cell>
        </row>
        <row r="1869">
          <cell r="A1869">
            <v>38759</v>
          </cell>
          <cell r="B1869">
            <v>8</v>
          </cell>
          <cell r="C1869" t="str">
            <v>sábado</v>
          </cell>
          <cell r="D1869">
            <v>38776</v>
          </cell>
          <cell r="E1869">
            <v>18</v>
          </cell>
          <cell r="F1869">
            <v>28</v>
          </cell>
        </row>
        <row r="1870">
          <cell r="A1870">
            <v>38760</v>
          </cell>
          <cell r="B1870">
            <v>8</v>
          </cell>
          <cell r="C1870" t="str">
            <v>domingo</v>
          </cell>
          <cell r="D1870">
            <v>38776</v>
          </cell>
          <cell r="E1870">
            <v>18</v>
          </cell>
          <cell r="F1870">
            <v>28</v>
          </cell>
        </row>
        <row r="1871">
          <cell r="A1871">
            <v>38761</v>
          </cell>
          <cell r="B1871">
            <v>9</v>
          </cell>
          <cell r="C1871" t="str">
            <v>segunda-feira</v>
          </cell>
          <cell r="D1871">
            <v>38776</v>
          </cell>
          <cell r="E1871">
            <v>18</v>
          </cell>
          <cell r="F1871">
            <v>28</v>
          </cell>
        </row>
        <row r="1872">
          <cell r="A1872">
            <v>38762</v>
          </cell>
          <cell r="B1872">
            <v>10</v>
          </cell>
          <cell r="C1872" t="str">
            <v>terça-feira</v>
          </cell>
          <cell r="D1872">
            <v>38776</v>
          </cell>
          <cell r="E1872">
            <v>18</v>
          </cell>
          <cell r="F1872">
            <v>28</v>
          </cell>
        </row>
        <row r="1873">
          <cell r="A1873">
            <v>38763</v>
          </cell>
          <cell r="B1873">
            <v>11</v>
          </cell>
          <cell r="C1873" t="str">
            <v>quarta-feira</v>
          </cell>
          <cell r="D1873">
            <v>38776</v>
          </cell>
          <cell r="E1873">
            <v>18</v>
          </cell>
          <cell r="F1873">
            <v>28</v>
          </cell>
        </row>
        <row r="1874">
          <cell r="A1874">
            <v>38764</v>
          </cell>
          <cell r="B1874">
            <v>12</v>
          </cell>
          <cell r="C1874" t="str">
            <v>quinta-feira</v>
          </cell>
          <cell r="D1874">
            <v>38776</v>
          </cell>
          <cell r="E1874">
            <v>18</v>
          </cell>
          <cell r="F1874">
            <v>28</v>
          </cell>
        </row>
        <row r="1875">
          <cell r="A1875">
            <v>38765</v>
          </cell>
          <cell r="B1875">
            <v>13</v>
          </cell>
          <cell r="C1875" t="str">
            <v>sexta-feira</v>
          </cell>
          <cell r="D1875">
            <v>38776</v>
          </cell>
          <cell r="E1875">
            <v>18</v>
          </cell>
          <cell r="F1875">
            <v>28</v>
          </cell>
        </row>
        <row r="1876">
          <cell r="A1876">
            <v>38766</v>
          </cell>
          <cell r="B1876">
            <v>13</v>
          </cell>
          <cell r="C1876" t="str">
            <v>sábado</v>
          </cell>
          <cell r="D1876">
            <v>38776</v>
          </cell>
          <cell r="E1876">
            <v>18</v>
          </cell>
          <cell r="F1876">
            <v>28</v>
          </cell>
        </row>
        <row r="1877">
          <cell r="A1877">
            <v>38767</v>
          </cell>
          <cell r="B1877">
            <v>13</v>
          </cell>
          <cell r="C1877" t="str">
            <v>domingo</v>
          </cell>
          <cell r="D1877">
            <v>38776</v>
          </cell>
          <cell r="E1877">
            <v>18</v>
          </cell>
          <cell r="F1877">
            <v>28</v>
          </cell>
        </row>
        <row r="1878">
          <cell r="A1878">
            <v>38768</v>
          </cell>
          <cell r="B1878">
            <v>14</v>
          </cell>
          <cell r="C1878" t="str">
            <v>segunda-feira</v>
          </cell>
          <cell r="D1878">
            <v>38776</v>
          </cell>
          <cell r="E1878">
            <v>18</v>
          </cell>
          <cell r="F1878">
            <v>28</v>
          </cell>
        </row>
        <row r="1879">
          <cell r="A1879">
            <v>38769</v>
          </cell>
          <cell r="B1879">
            <v>15</v>
          </cell>
          <cell r="C1879" t="str">
            <v>terça-feira</v>
          </cell>
          <cell r="D1879">
            <v>38776</v>
          </cell>
          <cell r="E1879">
            <v>18</v>
          </cell>
          <cell r="F1879">
            <v>28</v>
          </cell>
        </row>
        <row r="1880">
          <cell r="A1880">
            <v>38770</v>
          </cell>
          <cell r="B1880">
            <v>16</v>
          </cell>
          <cell r="C1880" t="str">
            <v>quarta-feira</v>
          </cell>
          <cell r="D1880">
            <v>38776</v>
          </cell>
          <cell r="E1880">
            <v>18</v>
          </cell>
          <cell r="F1880">
            <v>28</v>
          </cell>
        </row>
        <row r="1881">
          <cell r="A1881">
            <v>38771</v>
          </cell>
          <cell r="B1881">
            <v>17</v>
          </cell>
          <cell r="C1881" t="str">
            <v>quinta-feira</v>
          </cell>
          <cell r="D1881">
            <v>38776</v>
          </cell>
          <cell r="E1881">
            <v>18</v>
          </cell>
          <cell r="F1881">
            <v>28</v>
          </cell>
        </row>
        <row r="1882">
          <cell r="A1882">
            <v>38772</v>
          </cell>
          <cell r="B1882">
            <v>18</v>
          </cell>
          <cell r="C1882" t="str">
            <v>sexta-feira</v>
          </cell>
          <cell r="D1882">
            <v>38776</v>
          </cell>
          <cell r="E1882">
            <v>18</v>
          </cell>
          <cell r="F1882">
            <v>28</v>
          </cell>
        </row>
        <row r="1883">
          <cell r="A1883">
            <v>38773</v>
          </cell>
          <cell r="B1883">
            <v>18</v>
          </cell>
          <cell r="C1883" t="str">
            <v>sábado</v>
          </cell>
          <cell r="D1883">
            <v>38776</v>
          </cell>
          <cell r="E1883">
            <v>18</v>
          </cell>
          <cell r="F1883">
            <v>28</v>
          </cell>
        </row>
        <row r="1884">
          <cell r="A1884">
            <v>38774</v>
          </cell>
          <cell r="B1884">
            <v>18</v>
          </cell>
          <cell r="C1884" t="str">
            <v>domingo</v>
          </cell>
          <cell r="D1884">
            <v>38776</v>
          </cell>
          <cell r="E1884">
            <v>18</v>
          </cell>
          <cell r="F1884">
            <v>28</v>
          </cell>
        </row>
        <row r="1885">
          <cell r="A1885">
            <v>38775</v>
          </cell>
          <cell r="B1885">
            <v>18</v>
          </cell>
          <cell r="C1885" t="str">
            <v>segunda-feira</v>
          </cell>
          <cell r="D1885">
            <v>38776</v>
          </cell>
          <cell r="E1885">
            <v>18</v>
          </cell>
          <cell r="F1885">
            <v>28</v>
          </cell>
        </row>
        <row r="1886">
          <cell r="A1886">
            <v>38776</v>
          </cell>
          <cell r="B1886">
            <v>18</v>
          </cell>
          <cell r="C1886" t="str">
            <v>terça-feira</v>
          </cell>
          <cell r="D1886">
            <v>38776</v>
          </cell>
          <cell r="E1886">
            <v>18</v>
          </cell>
          <cell r="F1886">
            <v>28</v>
          </cell>
        </row>
        <row r="1887">
          <cell r="A1887">
            <v>38777</v>
          </cell>
          <cell r="B1887">
            <v>1</v>
          </cell>
          <cell r="C1887" t="str">
            <v>quarta-feira</v>
          </cell>
          <cell r="D1887">
            <v>38807</v>
          </cell>
          <cell r="E1887">
            <v>23</v>
          </cell>
          <cell r="F1887">
            <v>31</v>
          </cell>
        </row>
        <row r="1888">
          <cell r="A1888">
            <v>38778</v>
          </cell>
          <cell r="B1888">
            <v>2</v>
          </cell>
          <cell r="C1888" t="str">
            <v>quinta-feira</v>
          </cell>
          <cell r="D1888">
            <v>38807</v>
          </cell>
          <cell r="E1888">
            <v>23</v>
          </cell>
          <cell r="F1888">
            <v>31</v>
          </cell>
        </row>
        <row r="1889">
          <cell r="A1889">
            <v>38779</v>
          </cell>
          <cell r="B1889">
            <v>3</v>
          </cell>
          <cell r="C1889" t="str">
            <v>sexta-feira</v>
          </cell>
          <cell r="D1889">
            <v>38807</v>
          </cell>
          <cell r="E1889">
            <v>23</v>
          </cell>
          <cell r="F1889">
            <v>31</v>
          </cell>
        </row>
        <row r="1890">
          <cell r="A1890">
            <v>38780</v>
          </cell>
          <cell r="B1890">
            <v>3</v>
          </cell>
          <cell r="C1890" t="str">
            <v>sábado</v>
          </cell>
          <cell r="D1890">
            <v>38807</v>
          </cell>
          <cell r="E1890">
            <v>23</v>
          </cell>
          <cell r="F1890">
            <v>31</v>
          </cell>
        </row>
        <row r="1891">
          <cell r="A1891">
            <v>38781</v>
          </cell>
          <cell r="B1891">
            <v>3</v>
          </cell>
          <cell r="C1891" t="str">
            <v>domingo</v>
          </cell>
          <cell r="D1891">
            <v>38807</v>
          </cell>
          <cell r="E1891">
            <v>23</v>
          </cell>
          <cell r="F1891">
            <v>31</v>
          </cell>
        </row>
        <row r="1892">
          <cell r="A1892">
            <v>38782</v>
          </cell>
          <cell r="B1892">
            <v>4</v>
          </cell>
          <cell r="C1892" t="str">
            <v>segunda-feira</v>
          </cell>
          <cell r="D1892">
            <v>38807</v>
          </cell>
          <cell r="E1892">
            <v>23</v>
          </cell>
          <cell r="F1892">
            <v>31</v>
          </cell>
        </row>
        <row r="1893">
          <cell r="A1893">
            <v>38783</v>
          </cell>
          <cell r="B1893">
            <v>5</v>
          </cell>
          <cell r="C1893" t="str">
            <v>terça-feira</v>
          </cell>
          <cell r="D1893">
            <v>38807</v>
          </cell>
          <cell r="E1893">
            <v>23</v>
          </cell>
          <cell r="F1893">
            <v>31</v>
          </cell>
        </row>
        <row r="1894">
          <cell r="A1894">
            <v>38784</v>
          </cell>
          <cell r="B1894">
            <v>6</v>
          </cell>
          <cell r="C1894" t="str">
            <v>quarta-feira</v>
          </cell>
          <cell r="D1894">
            <v>38807</v>
          </cell>
          <cell r="E1894">
            <v>23</v>
          </cell>
          <cell r="F1894">
            <v>31</v>
          </cell>
        </row>
        <row r="1895">
          <cell r="A1895">
            <v>38785</v>
          </cell>
          <cell r="B1895">
            <v>7</v>
          </cell>
          <cell r="C1895" t="str">
            <v>quinta-feira</v>
          </cell>
          <cell r="D1895">
            <v>38807</v>
          </cell>
          <cell r="E1895">
            <v>23</v>
          </cell>
          <cell r="F1895">
            <v>31</v>
          </cell>
        </row>
        <row r="1896">
          <cell r="A1896">
            <v>38786</v>
          </cell>
          <cell r="B1896">
            <v>8</v>
          </cell>
          <cell r="C1896" t="str">
            <v>sexta-feira</v>
          </cell>
          <cell r="D1896">
            <v>38807</v>
          </cell>
          <cell r="E1896">
            <v>23</v>
          </cell>
          <cell r="F1896">
            <v>31</v>
          </cell>
        </row>
        <row r="1897">
          <cell r="A1897">
            <v>38787</v>
          </cell>
          <cell r="B1897">
            <v>8</v>
          </cell>
          <cell r="C1897" t="str">
            <v>sábado</v>
          </cell>
          <cell r="D1897">
            <v>38807</v>
          </cell>
          <cell r="E1897">
            <v>23</v>
          </cell>
          <cell r="F1897">
            <v>31</v>
          </cell>
        </row>
        <row r="1898">
          <cell r="A1898">
            <v>38788</v>
          </cell>
          <cell r="B1898">
            <v>8</v>
          </cell>
          <cell r="C1898" t="str">
            <v>domingo</v>
          </cell>
          <cell r="D1898">
            <v>38807</v>
          </cell>
          <cell r="E1898">
            <v>23</v>
          </cell>
          <cell r="F1898">
            <v>31</v>
          </cell>
        </row>
        <row r="1899">
          <cell r="A1899">
            <v>38789</v>
          </cell>
          <cell r="B1899">
            <v>9</v>
          </cell>
          <cell r="C1899" t="str">
            <v>segunda-feira</v>
          </cell>
          <cell r="D1899">
            <v>38807</v>
          </cell>
          <cell r="E1899">
            <v>23</v>
          </cell>
          <cell r="F1899">
            <v>31</v>
          </cell>
        </row>
        <row r="1900">
          <cell r="A1900">
            <v>38790</v>
          </cell>
          <cell r="B1900">
            <v>10</v>
          </cell>
          <cell r="C1900" t="str">
            <v>terça-feira</v>
          </cell>
          <cell r="D1900">
            <v>38807</v>
          </cell>
          <cell r="E1900">
            <v>23</v>
          </cell>
          <cell r="F1900">
            <v>31</v>
          </cell>
        </row>
        <row r="1901">
          <cell r="A1901">
            <v>38791</v>
          </cell>
          <cell r="B1901">
            <v>11</v>
          </cell>
          <cell r="C1901" t="str">
            <v>quarta-feira</v>
          </cell>
          <cell r="D1901">
            <v>38807</v>
          </cell>
          <cell r="E1901">
            <v>23</v>
          </cell>
          <cell r="F1901">
            <v>31</v>
          </cell>
        </row>
        <row r="1902">
          <cell r="A1902">
            <v>38792</v>
          </cell>
          <cell r="B1902">
            <v>12</v>
          </cell>
          <cell r="C1902" t="str">
            <v>quinta-feira</v>
          </cell>
          <cell r="D1902">
            <v>38807</v>
          </cell>
          <cell r="E1902">
            <v>23</v>
          </cell>
          <cell r="F1902">
            <v>31</v>
          </cell>
        </row>
        <row r="1903">
          <cell r="A1903">
            <v>38793</v>
          </cell>
          <cell r="B1903">
            <v>13</v>
          </cell>
          <cell r="C1903" t="str">
            <v>sexta-feira</v>
          </cell>
          <cell r="D1903">
            <v>38807</v>
          </cell>
          <cell r="E1903">
            <v>23</v>
          </cell>
          <cell r="F1903">
            <v>31</v>
          </cell>
        </row>
        <row r="1904">
          <cell r="A1904">
            <v>38794</v>
          </cell>
          <cell r="B1904">
            <v>13</v>
          </cell>
          <cell r="C1904" t="str">
            <v>sábado</v>
          </cell>
          <cell r="D1904">
            <v>38807</v>
          </cell>
          <cell r="E1904">
            <v>23</v>
          </cell>
          <cell r="F1904">
            <v>31</v>
          </cell>
        </row>
        <row r="1905">
          <cell r="A1905">
            <v>38795</v>
          </cell>
          <cell r="B1905">
            <v>13</v>
          </cell>
          <cell r="C1905" t="str">
            <v>domingo</v>
          </cell>
          <cell r="D1905">
            <v>38807</v>
          </cell>
          <cell r="E1905">
            <v>23</v>
          </cell>
          <cell r="F1905">
            <v>31</v>
          </cell>
        </row>
        <row r="1906">
          <cell r="A1906">
            <v>38796</v>
          </cell>
          <cell r="B1906">
            <v>14</v>
          </cell>
          <cell r="C1906" t="str">
            <v>segunda-feira</v>
          </cell>
          <cell r="D1906">
            <v>38807</v>
          </cell>
          <cell r="E1906">
            <v>23</v>
          </cell>
          <cell r="F1906">
            <v>31</v>
          </cell>
        </row>
        <row r="1907">
          <cell r="A1907">
            <v>38797</v>
          </cell>
          <cell r="B1907">
            <v>15</v>
          </cell>
          <cell r="C1907" t="str">
            <v>terça-feira</v>
          </cell>
          <cell r="D1907">
            <v>38807</v>
          </cell>
          <cell r="E1907">
            <v>23</v>
          </cell>
          <cell r="F1907">
            <v>31</v>
          </cell>
        </row>
        <row r="1908">
          <cell r="A1908">
            <v>38798</v>
          </cell>
          <cell r="B1908">
            <v>16</v>
          </cell>
          <cell r="C1908" t="str">
            <v>quarta-feira</v>
          </cell>
          <cell r="D1908">
            <v>38807</v>
          </cell>
          <cell r="E1908">
            <v>23</v>
          </cell>
          <cell r="F1908">
            <v>31</v>
          </cell>
        </row>
        <row r="1909">
          <cell r="A1909">
            <v>38799</v>
          </cell>
          <cell r="B1909">
            <v>17</v>
          </cell>
          <cell r="C1909" t="str">
            <v>quinta-feira</v>
          </cell>
          <cell r="D1909">
            <v>38807</v>
          </cell>
          <cell r="E1909">
            <v>23</v>
          </cell>
          <cell r="F1909">
            <v>31</v>
          </cell>
        </row>
        <row r="1910">
          <cell r="A1910">
            <v>38800</v>
          </cell>
          <cell r="B1910">
            <v>18</v>
          </cell>
          <cell r="C1910" t="str">
            <v>sexta-feira</v>
          </cell>
          <cell r="D1910">
            <v>38807</v>
          </cell>
          <cell r="E1910">
            <v>23</v>
          </cell>
          <cell r="F1910">
            <v>31</v>
          </cell>
        </row>
        <row r="1911">
          <cell r="A1911">
            <v>38801</v>
          </cell>
          <cell r="B1911">
            <v>18</v>
          </cell>
          <cell r="C1911" t="str">
            <v>sábado</v>
          </cell>
          <cell r="D1911">
            <v>38807</v>
          </cell>
          <cell r="E1911">
            <v>23</v>
          </cell>
          <cell r="F1911">
            <v>31</v>
          </cell>
        </row>
        <row r="1912">
          <cell r="A1912">
            <v>38802</v>
          </cell>
          <cell r="B1912">
            <v>18</v>
          </cell>
          <cell r="C1912" t="str">
            <v>domingo</v>
          </cell>
          <cell r="D1912">
            <v>38807</v>
          </cell>
          <cell r="E1912">
            <v>23</v>
          </cell>
          <cell r="F1912">
            <v>31</v>
          </cell>
        </row>
        <row r="1913">
          <cell r="A1913">
            <v>38803</v>
          </cell>
          <cell r="B1913">
            <v>19</v>
          </cell>
          <cell r="C1913" t="str">
            <v>segunda-feira</v>
          </cell>
          <cell r="D1913">
            <v>38807</v>
          </cell>
          <cell r="E1913">
            <v>23</v>
          </cell>
          <cell r="F1913">
            <v>31</v>
          </cell>
        </row>
        <row r="1914">
          <cell r="A1914">
            <v>38804</v>
          </cell>
          <cell r="B1914">
            <v>20</v>
          </cell>
          <cell r="C1914" t="str">
            <v>terça-feira</v>
          </cell>
          <cell r="D1914">
            <v>38807</v>
          </cell>
          <cell r="E1914">
            <v>23</v>
          </cell>
          <cell r="F1914">
            <v>31</v>
          </cell>
        </row>
        <row r="1915">
          <cell r="A1915">
            <v>38805</v>
          </cell>
          <cell r="B1915">
            <v>21</v>
          </cell>
          <cell r="C1915" t="str">
            <v>quarta-feira</v>
          </cell>
          <cell r="D1915">
            <v>38807</v>
          </cell>
          <cell r="E1915">
            <v>23</v>
          </cell>
          <cell r="F1915">
            <v>31</v>
          </cell>
        </row>
        <row r="1916">
          <cell r="A1916">
            <v>38806</v>
          </cell>
          <cell r="B1916">
            <v>22</v>
          </cell>
          <cell r="C1916" t="str">
            <v>quinta-feira</v>
          </cell>
          <cell r="D1916">
            <v>38807</v>
          </cell>
          <cell r="E1916">
            <v>23</v>
          </cell>
          <cell r="F1916">
            <v>31</v>
          </cell>
        </row>
        <row r="1917">
          <cell r="A1917">
            <v>38807</v>
          </cell>
          <cell r="B1917">
            <v>23</v>
          </cell>
          <cell r="C1917" t="str">
            <v>sexta-feira</v>
          </cell>
          <cell r="D1917">
            <v>38807</v>
          </cell>
          <cell r="E1917">
            <v>23</v>
          </cell>
          <cell r="F1917">
            <v>31</v>
          </cell>
        </row>
        <row r="1918">
          <cell r="A1918">
            <v>38808</v>
          </cell>
          <cell r="B1918">
            <v>0</v>
          </cell>
          <cell r="C1918" t="str">
            <v>sábado</v>
          </cell>
          <cell r="D1918">
            <v>38837</v>
          </cell>
          <cell r="E1918">
            <v>18</v>
          </cell>
          <cell r="F1918">
            <v>30</v>
          </cell>
        </row>
        <row r="1919">
          <cell r="A1919">
            <v>38809</v>
          </cell>
          <cell r="B1919">
            <v>0</v>
          </cell>
          <cell r="C1919" t="str">
            <v>domingo</v>
          </cell>
          <cell r="D1919">
            <v>38837</v>
          </cell>
          <cell r="E1919">
            <v>18</v>
          </cell>
          <cell r="F1919">
            <v>30</v>
          </cell>
        </row>
        <row r="1920">
          <cell r="A1920">
            <v>38810</v>
          </cell>
          <cell r="B1920">
            <v>1</v>
          </cell>
          <cell r="C1920" t="str">
            <v>segunda-feira</v>
          </cell>
          <cell r="D1920">
            <v>38837</v>
          </cell>
          <cell r="E1920">
            <v>18</v>
          </cell>
          <cell r="F1920">
            <v>30</v>
          </cell>
        </row>
        <row r="1921">
          <cell r="A1921">
            <v>38811</v>
          </cell>
          <cell r="B1921">
            <v>2</v>
          </cell>
          <cell r="C1921" t="str">
            <v>terça-feira</v>
          </cell>
          <cell r="D1921">
            <v>38837</v>
          </cell>
          <cell r="E1921">
            <v>18</v>
          </cell>
          <cell r="F1921">
            <v>30</v>
          </cell>
        </row>
        <row r="1922">
          <cell r="A1922">
            <v>38812</v>
          </cell>
          <cell r="B1922">
            <v>3</v>
          </cell>
          <cell r="C1922" t="str">
            <v>quarta-feira</v>
          </cell>
          <cell r="D1922">
            <v>38837</v>
          </cell>
          <cell r="E1922">
            <v>18</v>
          </cell>
          <cell r="F1922">
            <v>30</v>
          </cell>
        </row>
        <row r="1923">
          <cell r="A1923">
            <v>38813</v>
          </cell>
          <cell r="B1923">
            <v>4</v>
          </cell>
          <cell r="C1923" t="str">
            <v>quinta-feira</v>
          </cell>
          <cell r="D1923">
            <v>38837</v>
          </cell>
          <cell r="E1923">
            <v>18</v>
          </cell>
          <cell r="F1923">
            <v>30</v>
          </cell>
        </row>
        <row r="1924">
          <cell r="A1924">
            <v>38814</v>
          </cell>
          <cell r="B1924">
            <v>5</v>
          </cell>
          <cell r="C1924" t="str">
            <v>sexta-feira</v>
          </cell>
          <cell r="D1924">
            <v>38837</v>
          </cell>
          <cell r="E1924">
            <v>18</v>
          </cell>
          <cell r="F1924">
            <v>30</v>
          </cell>
        </row>
        <row r="1925">
          <cell r="A1925">
            <v>38815</v>
          </cell>
          <cell r="B1925">
            <v>5</v>
          </cell>
          <cell r="C1925" t="str">
            <v>sábado</v>
          </cell>
          <cell r="D1925">
            <v>38837</v>
          </cell>
          <cell r="E1925">
            <v>18</v>
          </cell>
          <cell r="F1925">
            <v>30</v>
          </cell>
        </row>
        <row r="1926">
          <cell r="A1926">
            <v>38816</v>
          </cell>
          <cell r="B1926">
            <v>5</v>
          </cell>
          <cell r="C1926" t="str">
            <v>domingo</v>
          </cell>
          <cell r="D1926">
            <v>38837</v>
          </cell>
          <cell r="E1926">
            <v>18</v>
          </cell>
          <cell r="F1926">
            <v>30</v>
          </cell>
        </row>
        <row r="1927">
          <cell r="A1927">
            <v>38817</v>
          </cell>
          <cell r="B1927">
            <v>6</v>
          </cell>
          <cell r="C1927" t="str">
            <v>segunda-feira</v>
          </cell>
          <cell r="D1927">
            <v>38837</v>
          </cell>
          <cell r="E1927">
            <v>18</v>
          </cell>
          <cell r="F1927">
            <v>30</v>
          </cell>
        </row>
        <row r="1928">
          <cell r="A1928">
            <v>38818</v>
          </cell>
          <cell r="B1928">
            <v>7</v>
          </cell>
          <cell r="C1928" t="str">
            <v>terça-feira</v>
          </cell>
          <cell r="D1928">
            <v>38837</v>
          </cell>
          <cell r="E1928">
            <v>18</v>
          </cell>
          <cell r="F1928">
            <v>30</v>
          </cell>
        </row>
        <row r="1929">
          <cell r="A1929">
            <v>38819</v>
          </cell>
          <cell r="B1929">
            <v>8</v>
          </cell>
          <cell r="C1929" t="str">
            <v>quarta-feira</v>
          </cell>
          <cell r="D1929">
            <v>38837</v>
          </cell>
          <cell r="E1929">
            <v>18</v>
          </cell>
          <cell r="F1929">
            <v>30</v>
          </cell>
        </row>
        <row r="1930">
          <cell r="A1930">
            <v>38820</v>
          </cell>
          <cell r="B1930">
            <v>9</v>
          </cell>
          <cell r="C1930" t="str">
            <v>quinta-feira</v>
          </cell>
          <cell r="D1930">
            <v>38837</v>
          </cell>
          <cell r="E1930">
            <v>18</v>
          </cell>
          <cell r="F1930">
            <v>30</v>
          </cell>
        </row>
        <row r="1931">
          <cell r="A1931">
            <v>38821</v>
          </cell>
          <cell r="B1931">
            <v>9</v>
          </cell>
          <cell r="C1931" t="str">
            <v>sexta-feira</v>
          </cell>
          <cell r="D1931">
            <v>38837</v>
          </cell>
          <cell r="E1931">
            <v>18</v>
          </cell>
          <cell r="F1931">
            <v>30</v>
          </cell>
        </row>
        <row r="1932">
          <cell r="A1932">
            <v>38822</v>
          </cell>
          <cell r="B1932">
            <v>9</v>
          </cell>
          <cell r="C1932" t="str">
            <v>sábado</v>
          </cell>
          <cell r="D1932">
            <v>38837</v>
          </cell>
          <cell r="E1932">
            <v>18</v>
          </cell>
          <cell r="F1932">
            <v>30</v>
          </cell>
        </row>
        <row r="1933">
          <cell r="A1933">
            <v>38823</v>
          </cell>
          <cell r="B1933">
            <v>9</v>
          </cell>
          <cell r="C1933" t="str">
            <v>domingo</v>
          </cell>
          <cell r="D1933">
            <v>38837</v>
          </cell>
          <cell r="E1933">
            <v>18</v>
          </cell>
          <cell r="F1933">
            <v>30</v>
          </cell>
        </row>
        <row r="1934">
          <cell r="A1934">
            <v>38824</v>
          </cell>
          <cell r="B1934">
            <v>10</v>
          </cell>
          <cell r="C1934" t="str">
            <v>segunda-feira</v>
          </cell>
          <cell r="D1934">
            <v>38837</v>
          </cell>
          <cell r="E1934">
            <v>18</v>
          </cell>
          <cell r="F1934">
            <v>30</v>
          </cell>
        </row>
        <row r="1935">
          <cell r="A1935">
            <v>38825</v>
          </cell>
          <cell r="B1935">
            <v>11</v>
          </cell>
          <cell r="C1935" t="str">
            <v>terça-feira</v>
          </cell>
          <cell r="D1935">
            <v>38837</v>
          </cell>
          <cell r="E1935">
            <v>18</v>
          </cell>
          <cell r="F1935">
            <v>30</v>
          </cell>
        </row>
        <row r="1936">
          <cell r="A1936">
            <v>38826</v>
          </cell>
          <cell r="B1936">
            <v>12</v>
          </cell>
          <cell r="C1936" t="str">
            <v>quarta-feira</v>
          </cell>
          <cell r="D1936">
            <v>38837</v>
          </cell>
          <cell r="E1936">
            <v>18</v>
          </cell>
          <cell r="F1936">
            <v>30</v>
          </cell>
        </row>
        <row r="1937">
          <cell r="A1937">
            <v>38827</v>
          </cell>
          <cell r="B1937">
            <v>13</v>
          </cell>
          <cell r="C1937" t="str">
            <v>quinta-feira</v>
          </cell>
          <cell r="D1937">
            <v>38837</v>
          </cell>
          <cell r="E1937">
            <v>18</v>
          </cell>
          <cell r="F1937">
            <v>30</v>
          </cell>
        </row>
        <row r="1938">
          <cell r="A1938">
            <v>38828</v>
          </cell>
          <cell r="B1938">
            <v>13</v>
          </cell>
          <cell r="C1938" t="str">
            <v>sexta-feira</v>
          </cell>
          <cell r="D1938">
            <v>38837</v>
          </cell>
          <cell r="E1938">
            <v>18</v>
          </cell>
          <cell r="F1938">
            <v>30</v>
          </cell>
        </row>
        <row r="1939">
          <cell r="A1939">
            <v>38829</v>
          </cell>
          <cell r="B1939">
            <v>13</v>
          </cell>
          <cell r="C1939" t="str">
            <v>sábado</v>
          </cell>
          <cell r="D1939">
            <v>38837</v>
          </cell>
          <cell r="E1939">
            <v>18</v>
          </cell>
          <cell r="F1939">
            <v>30</v>
          </cell>
        </row>
        <row r="1940">
          <cell r="A1940">
            <v>38830</v>
          </cell>
          <cell r="B1940">
            <v>13</v>
          </cell>
          <cell r="C1940" t="str">
            <v>domingo</v>
          </cell>
          <cell r="D1940">
            <v>38837</v>
          </cell>
          <cell r="E1940">
            <v>18</v>
          </cell>
          <cell r="F1940">
            <v>30</v>
          </cell>
        </row>
        <row r="1941">
          <cell r="A1941">
            <v>38831</v>
          </cell>
          <cell r="B1941">
            <v>14</v>
          </cell>
          <cell r="C1941" t="str">
            <v>segunda-feira</v>
          </cell>
          <cell r="D1941">
            <v>38837</v>
          </cell>
          <cell r="E1941">
            <v>18</v>
          </cell>
          <cell r="F1941">
            <v>30</v>
          </cell>
        </row>
        <row r="1942">
          <cell r="A1942">
            <v>38832</v>
          </cell>
          <cell r="B1942">
            <v>15</v>
          </cell>
          <cell r="C1942" t="str">
            <v>terça-feira</v>
          </cell>
          <cell r="D1942">
            <v>38837</v>
          </cell>
          <cell r="E1942">
            <v>18</v>
          </cell>
          <cell r="F1942">
            <v>30</v>
          </cell>
        </row>
        <row r="1943">
          <cell r="A1943">
            <v>38833</v>
          </cell>
          <cell r="B1943">
            <v>16</v>
          </cell>
          <cell r="C1943" t="str">
            <v>quarta-feira</v>
          </cell>
          <cell r="D1943">
            <v>38837</v>
          </cell>
          <cell r="E1943">
            <v>18</v>
          </cell>
          <cell r="F1943">
            <v>30</v>
          </cell>
        </row>
        <row r="1944">
          <cell r="A1944">
            <v>38834</v>
          </cell>
          <cell r="B1944">
            <v>17</v>
          </cell>
          <cell r="C1944" t="str">
            <v>quinta-feira</v>
          </cell>
          <cell r="D1944">
            <v>38837</v>
          </cell>
          <cell r="E1944">
            <v>18</v>
          </cell>
          <cell r="F1944">
            <v>30</v>
          </cell>
        </row>
        <row r="1945">
          <cell r="A1945">
            <v>38835</v>
          </cell>
          <cell r="B1945">
            <v>18</v>
          </cell>
          <cell r="C1945" t="str">
            <v>sexta-feira</v>
          </cell>
          <cell r="D1945">
            <v>38837</v>
          </cell>
          <cell r="E1945">
            <v>18</v>
          </cell>
          <cell r="F1945">
            <v>30</v>
          </cell>
        </row>
        <row r="1946">
          <cell r="A1946">
            <v>38836</v>
          </cell>
          <cell r="B1946">
            <v>18</v>
          </cell>
          <cell r="C1946" t="str">
            <v>sábado</v>
          </cell>
          <cell r="D1946">
            <v>38837</v>
          </cell>
          <cell r="E1946">
            <v>18</v>
          </cell>
          <cell r="F1946">
            <v>30</v>
          </cell>
        </row>
        <row r="1947">
          <cell r="A1947">
            <v>38837</v>
          </cell>
          <cell r="B1947">
            <v>18</v>
          </cell>
          <cell r="C1947" t="str">
            <v>domingo</v>
          </cell>
          <cell r="D1947">
            <v>38837</v>
          </cell>
          <cell r="E1947">
            <v>18</v>
          </cell>
          <cell r="F1947">
            <v>30</v>
          </cell>
        </row>
        <row r="1948">
          <cell r="A1948">
            <v>38838</v>
          </cell>
          <cell r="B1948">
            <v>0</v>
          </cell>
          <cell r="C1948" t="str">
            <v>segunda-feira</v>
          </cell>
          <cell r="D1948">
            <v>38868</v>
          </cell>
          <cell r="E1948">
            <v>22</v>
          </cell>
          <cell r="F1948">
            <v>31</v>
          </cell>
        </row>
        <row r="1949">
          <cell r="A1949">
            <v>38839</v>
          </cell>
          <cell r="B1949">
            <v>1</v>
          </cell>
          <cell r="C1949" t="str">
            <v>terça-feira</v>
          </cell>
          <cell r="D1949">
            <v>38868</v>
          </cell>
          <cell r="E1949">
            <v>22</v>
          </cell>
          <cell r="F1949">
            <v>31</v>
          </cell>
        </row>
        <row r="1950">
          <cell r="A1950">
            <v>38840</v>
          </cell>
          <cell r="B1950">
            <v>2</v>
          </cell>
          <cell r="C1950" t="str">
            <v>quarta-feira</v>
          </cell>
          <cell r="D1950">
            <v>38868</v>
          </cell>
          <cell r="E1950">
            <v>22</v>
          </cell>
          <cell r="F1950">
            <v>31</v>
          </cell>
        </row>
        <row r="1951">
          <cell r="A1951">
            <v>38841</v>
          </cell>
          <cell r="B1951">
            <v>3</v>
          </cell>
          <cell r="C1951" t="str">
            <v>quinta-feira</v>
          </cell>
          <cell r="D1951">
            <v>38868</v>
          </cell>
          <cell r="E1951">
            <v>22</v>
          </cell>
          <cell r="F1951">
            <v>31</v>
          </cell>
        </row>
        <row r="1952">
          <cell r="A1952">
            <v>38842</v>
          </cell>
          <cell r="B1952">
            <v>4</v>
          </cell>
          <cell r="C1952" t="str">
            <v>sexta-feira</v>
          </cell>
          <cell r="D1952">
            <v>38868</v>
          </cell>
          <cell r="E1952">
            <v>22</v>
          </cell>
          <cell r="F1952">
            <v>31</v>
          </cell>
        </row>
        <row r="1953">
          <cell r="A1953">
            <v>38843</v>
          </cell>
          <cell r="B1953">
            <v>4</v>
          </cell>
          <cell r="C1953" t="str">
            <v>sábado</v>
          </cell>
          <cell r="D1953">
            <v>38868</v>
          </cell>
          <cell r="E1953">
            <v>22</v>
          </cell>
          <cell r="F1953">
            <v>31</v>
          </cell>
        </row>
        <row r="1954">
          <cell r="A1954">
            <v>38844</v>
          </cell>
          <cell r="B1954">
            <v>4</v>
          </cell>
          <cell r="C1954" t="str">
            <v>domingo</v>
          </cell>
          <cell r="D1954">
            <v>38868</v>
          </cell>
          <cell r="E1954">
            <v>22</v>
          </cell>
          <cell r="F1954">
            <v>31</v>
          </cell>
        </row>
        <row r="1955">
          <cell r="A1955">
            <v>38845</v>
          </cell>
          <cell r="B1955">
            <v>5</v>
          </cell>
          <cell r="C1955" t="str">
            <v>segunda-feira</v>
          </cell>
          <cell r="D1955">
            <v>38868</v>
          </cell>
          <cell r="E1955">
            <v>22</v>
          </cell>
          <cell r="F1955">
            <v>31</v>
          </cell>
        </row>
        <row r="1956">
          <cell r="A1956">
            <v>38846</v>
          </cell>
          <cell r="B1956">
            <v>6</v>
          </cell>
          <cell r="C1956" t="str">
            <v>terça-feira</v>
          </cell>
          <cell r="D1956">
            <v>38868</v>
          </cell>
          <cell r="E1956">
            <v>22</v>
          </cell>
          <cell r="F1956">
            <v>31</v>
          </cell>
        </row>
        <row r="1957">
          <cell r="A1957">
            <v>38847</v>
          </cell>
          <cell r="B1957">
            <v>7</v>
          </cell>
          <cell r="C1957" t="str">
            <v>quarta-feira</v>
          </cell>
          <cell r="D1957">
            <v>38868</v>
          </cell>
          <cell r="E1957">
            <v>22</v>
          </cell>
          <cell r="F1957">
            <v>31</v>
          </cell>
        </row>
        <row r="1958">
          <cell r="A1958">
            <v>38848</v>
          </cell>
          <cell r="B1958">
            <v>8</v>
          </cell>
          <cell r="C1958" t="str">
            <v>quinta-feira</v>
          </cell>
          <cell r="D1958">
            <v>38868</v>
          </cell>
          <cell r="E1958">
            <v>22</v>
          </cell>
          <cell r="F1958">
            <v>31</v>
          </cell>
        </row>
        <row r="1959">
          <cell r="A1959">
            <v>38849</v>
          </cell>
          <cell r="B1959">
            <v>9</v>
          </cell>
          <cell r="C1959" t="str">
            <v>sexta-feira</v>
          </cell>
          <cell r="D1959">
            <v>38868</v>
          </cell>
          <cell r="E1959">
            <v>22</v>
          </cell>
          <cell r="F1959">
            <v>31</v>
          </cell>
        </row>
        <row r="1960">
          <cell r="A1960">
            <v>38850</v>
          </cell>
          <cell r="B1960">
            <v>9</v>
          </cell>
          <cell r="C1960" t="str">
            <v>sábado</v>
          </cell>
          <cell r="D1960">
            <v>38868</v>
          </cell>
          <cell r="E1960">
            <v>22</v>
          </cell>
          <cell r="F1960">
            <v>31</v>
          </cell>
        </row>
        <row r="1961">
          <cell r="A1961">
            <v>38851</v>
          </cell>
          <cell r="B1961">
            <v>9</v>
          </cell>
          <cell r="C1961" t="str">
            <v>domingo</v>
          </cell>
          <cell r="D1961">
            <v>38868</v>
          </cell>
          <cell r="E1961">
            <v>22</v>
          </cell>
          <cell r="F1961">
            <v>31</v>
          </cell>
        </row>
        <row r="1962">
          <cell r="A1962">
            <v>38852</v>
          </cell>
          <cell r="B1962">
            <v>10</v>
          </cell>
          <cell r="C1962" t="str">
            <v>segunda-feira</v>
          </cell>
          <cell r="D1962">
            <v>38868</v>
          </cell>
          <cell r="E1962">
            <v>22</v>
          </cell>
          <cell r="F1962">
            <v>31</v>
          </cell>
        </row>
        <row r="1963">
          <cell r="A1963">
            <v>38853</v>
          </cell>
          <cell r="B1963">
            <v>11</v>
          </cell>
          <cell r="C1963" t="str">
            <v>terça-feira</v>
          </cell>
          <cell r="D1963">
            <v>38868</v>
          </cell>
          <cell r="E1963">
            <v>22</v>
          </cell>
          <cell r="F1963">
            <v>31</v>
          </cell>
        </row>
        <row r="1964">
          <cell r="A1964">
            <v>38854</v>
          </cell>
          <cell r="B1964">
            <v>12</v>
          </cell>
          <cell r="C1964" t="str">
            <v>quarta-feira</v>
          </cell>
          <cell r="D1964">
            <v>38868</v>
          </cell>
          <cell r="E1964">
            <v>22</v>
          </cell>
          <cell r="F1964">
            <v>31</v>
          </cell>
        </row>
        <row r="1965">
          <cell r="A1965">
            <v>38855</v>
          </cell>
          <cell r="B1965">
            <v>13</v>
          </cell>
          <cell r="C1965" t="str">
            <v>quinta-feira</v>
          </cell>
          <cell r="D1965">
            <v>38868</v>
          </cell>
          <cell r="E1965">
            <v>22</v>
          </cell>
          <cell r="F1965">
            <v>31</v>
          </cell>
        </row>
        <row r="1966">
          <cell r="A1966">
            <v>38856</v>
          </cell>
          <cell r="B1966">
            <v>14</v>
          </cell>
          <cell r="C1966" t="str">
            <v>sexta-feira</v>
          </cell>
          <cell r="D1966">
            <v>38868</v>
          </cell>
          <cell r="E1966">
            <v>22</v>
          </cell>
          <cell r="F1966">
            <v>31</v>
          </cell>
        </row>
        <row r="1967">
          <cell r="A1967">
            <v>38857</v>
          </cell>
          <cell r="B1967">
            <v>14</v>
          </cell>
          <cell r="C1967" t="str">
            <v>sábado</v>
          </cell>
          <cell r="D1967">
            <v>38868</v>
          </cell>
          <cell r="E1967">
            <v>22</v>
          </cell>
          <cell r="F1967">
            <v>31</v>
          </cell>
        </row>
        <row r="1968">
          <cell r="A1968">
            <v>38858</v>
          </cell>
          <cell r="B1968">
            <v>14</v>
          </cell>
          <cell r="C1968" t="str">
            <v>domingo</v>
          </cell>
          <cell r="D1968">
            <v>38868</v>
          </cell>
          <cell r="E1968">
            <v>22</v>
          </cell>
          <cell r="F1968">
            <v>31</v>
          </cell>
        </row>
        <row r="1969">
          <cell r="A1969">
            <v>38859</v>
          </cell>
          <cell r="B1969">
            <v>15</v>
          </cell>
          <cell r="C1969" t="str">
            <v>segunda-feira</v>
          </cell>
          <cell r="D1969">
            <v>38868</v>
          </cell>
          <cell r="E1969">
            <v>22</v>
          </cell>
          <cell r="F1969">
            <v>31</v>
          </cell>
        </row>
        <row r="1970">
          <cell r="A1970">
            <v>38860</v>
          </cell>
          <cell r="B1970">
            <v>16</v>
          </cell>
          <cell r="C1970" t="str">
            <v>terça-feira</v>
          </cell>
          <cell r="D1970">
            <v>38868</v>
          </cell>
          <cell r="E1970">
            <v>22</v>
          </cell>
          <cell r="F1970">
            <v>31</v>
          </cell>
        </row>
        <row r="1971">
          <cell r="A1971">
            <v>38861</v>
          </cell>
          <cell r="B1971">
            <v>17</v>
          </cell>
          <cell r="C1971" t="str">
            <v>quarta-feira</v>
          </cell>
          <cell r="D1971">
            <v>38868</v>
          </cell>
          <cell r="E1971">
            <v>22</v>
          </cell>
          <cell r="F1971">
            <v>31</v>
          </cell>
        </row>
        <row r="1972">
          <cell r="A1972">
            <v>38862</v>
          </cell>
          <cell r="B1972">
            <v>18</v>
          </cell>
          <cell r="C1972" t="str">
            <v>quinta-feira</v>
          </cell>
          <cell r="D1972">
            <v>38868</v>
          </cell>
          <cell r="E1972">
            <v>22</v>
          </cell>
          <cell r="F1972">
            <v>31</v>
          </cell>
        </row>
        <row r="1973">
          <cell r="A1973">
            <v>38863</v>
          </cell>
          <cell r="B1973">
            <v>19</v>
          </cell>
          <cell r="C1973" t="str">
            <v>sexta-feira</v>
          </cell>
          <cell r="D1973">
            <v>38868</v>
          </cell>
          <cell r="E1973">
            <v>22</v>
          </cell>
          <cell r="F1973">
            <v>31</v>
          </cell>
        </row>
        <row r="1974">
          <cell r="A1974">
            <v>38864</v>
          </cell>
          <cell r="B1974">
            <v>19</v>
          </cell>
          <cell r="C1974" t="str">
            <v>sábado</v>
          </cell>
          <cell r="D1974">
            <v>38868</v>
          </cell>
          <cell r="E1974">
            <v>22</v>
          </cell>
          <cell r="F1974">
            <v>31</v>
          </cell>
        </row>
        <row r="1975">
          <cell r="A1975">
            <v>38865</v>
          </cell>
          <cell r="B1975">
            <v>19</v>
          </cell>
          <cell r="C1975" t="str">
            <v>domingo</v>
          </cell>
          <cell r="D1975">
            <v>38868</v>
          </cell>
          <cell r="E1975">
            <v>22</v>
          </cell>
          <cell r="F1975">
            <v>31</v>
          </cell>
        </row>
        <row r="1976">
          <cell r="A1976">
            <v>38866</v>
          </cell>
          <cell r="B1976">
            <v>20</v>
          </cell>
          <cell r="C1976" t="str">
            <v>segunda-feira</v>
          </cell>
          <cell r="D1976">
            <v>38868</v>
          </cell>
          <cell r="E1976">
            <v>22</v>
          </cell>
          <cell r="F1976">
            <v>31</v>
          </cell>
        </row>
        <row r="1977">
          <cell r="A1977">
            <v>38867</v>
          </cell>
          <cell r="B1977">
            <v>21</v>
          </cell>
          <cell r="C1977" t="str">
            <v>terça-feira</v>
          </cell>
          <cell r="D1977">
            <v>38868</v>
          </cell>
          <cell r="E1977">
            <v>22</v>
          </cell>
          <cell r="F1977">
            <v>31</v>
          </cell>
        </row>
        <row r="1978">
          <cell r="A1978">
            <v>38868</v>
          </cell>
          <cell r="B1978">
            <v>22</v>
          </cell>
          <cell r="C1978" t="str">
            <v>quarta-feira</v>
          </cell>
          <cell r="D1978">
            <v>38868</v>
          </cell>
          <cell r="E1978">
            <v>22</v>
          </cell>
          <cell r="F1978">
            <v>31</v>
          </cell>
        </row>
        <row r="1979">
          <cell r="A1979">
            <v>38869</v>
          </cell>
          <cell r="B1979">
            <v>1</v>
          </cell>
          <cell r="C1979" t="str">
            <v>quinta-feira</v>
          </cell>
          <cell r="D1979">
            <v>38898</v>
          </cell>
          <cell r="E1979">
            <v>21</v>
          </cell>
          <cell r="F1979">
            <v>30</v>
          </cell>
        </row>
        <row r="1980">
          <cell r="A1980">
            <v>38870</v>
          </cell>
          <cell r="B1980">
            <v>2</v>
          </cell>
          <cell r="C1980" t="str">
            <v>sexta-feira</v>
          </cell>
          <cell r="D1980">
            <v>38898</v>
          </cell>
          <cell r="E1980">
            <v>21</v>
          </cell>
          <cell r="F1980">
            <v>30</v>
          </cell>
        </row>
        <row r="1981">
          <cell r="A1981">
            <v>38871</v>
          </cell>
          <cell r="B1981">
            <v>2</v>
          </cell>
          <cell r="C1981" t="str">
            <v>sábado</v>
          </cell>
          <cell r="D1981">
            <v>38898</v>
          </cell>
          <cell r="E1981">
            <v>21</v>
          </cell>
          <cell r="F1981">
            <v>30</v>
          </cell>
        </row>
        <row r="1982">
          <cell r="A1982">
            <v>38872</v>
          </cell>
          <cell r="B1982">
            <v>2</v>
          </cell>
          <cell r="C1982" t="str">
            <v>domingo</v>
          </cell>
          <cell r="D1982">
            <v>38898</v>
          </cell>
          <cell r="E1982">
            <v>21</v>
          </cell>
          <cell r="F1982">
            <v>30</v>
          </cell>
        </row>
        <row r="1983">
          <cell r="A1983">
            <v>38873</v>
          </cell>
          <cell r="B1983">
            <v>3</v>
          </cell>
          <cell r="C1983" t="str">
            <v>segunda-feira</v>
          </cell>
          <cell r="D1983">
            <v>38898</v>
          </cell>
          <cell r="E1983">
            <v>21</v>
          </cell>
          <cell r="F1983">
            <v>30</v>
          </cell>
        </row>
        <row r="1984">
          <cell r="A1984">
            <v>38874</v>
          </cell>
          <cell r="B1984">
            <v>4</v>
          </cell>
          <cell r="C1984" t="str">
            <v>terça-feira</v>
          </cell>
          <cell r="D1984">
            <v>38898</v>
          </cell>
          <cell r="E1984">
            <v>21</v>
          </cell>
          <cell r="F1984">
            <v>30</v>
          </cell>
        </row>
        <row r="1985">
          <cell r="A1985">
            <v>38875</v>
          </cell>
          <cell r="B1985">
            <v>5</v>
          </cell>
          <cell r="C1985" t="str">
            <v>quarta-feira</v>
          </cell>
          <cell r="D1985">
            <v>38898</v>
          </cell>
          <cell r="E1985">
            <v>21</v>
          </cell>
          <cell r="F1985">
            <v>30</v>
          </cell>
        </row>
        <row r="1986">
          <cell r="A1986">
            <v>38876</v>
          </cell>
          <cell r="B1986">
            <v>6</v>
          </cell>
          <cell r="C1986" t="str">
            <v>quinta-feira</v>
          </cell>
          <cell r="D1986">
            <v>38898</v>
          </cell>
          <cell r="E1986">
            <v>21</v>
          </cell>
          <cell r="F1986">
            <v>30</v>
          </cell>
        </row>
        <row r="1987">
          <cell r="A1987">
            <v>38877</v>
          </cell>
          <cell r="B1987">
            <v>7</v>
          </cell>
          <cell r="C1987" t="str">
            <v>sexta-feira</v>
          </cell>
          <cell r="D1987">
            <v>38898</v>
          </cell>
          <cell r="E1987">
            <v>21</v>
          </cell>
          <cell r="F1987">
            <v>30</v>
          </cell>
        </row>
        <row r="1988">
          <cell r="A1988">
            <v>38878</v>
          </cell>
          <cell r="B1988">
            <v>7</v>
          </cell>
          <cell r="C1988" t="str">
            <v>sábado</v>
          </cell>
          <cell r="D1988">
            <v>38898</v>
          </cell>
          <cell r="E1988">
            <v>21</v>
          </cell>
          <cell r="F1988">
            <v>30</v>
          </cell>
        </row>
        <row r="1989">
          <cell r="A1989">
            <v>38879</v>
          </cell>
          <cell r="B1989">
            <v>7</v>
          </cell>
          <cell r="C1989" t="str">
            <v>domingo</v>
          </cell>
          <cell r="D1989">
            <v>38898</v>
          </cell>
          <cell r="E1989">
            <v>21</v>
          </cell>
          <cell r="F1989">
            <v>30</v>
          </cell>
        </row>
        <row r="1990">
          <cell r="A1990">
            <v>38880</v>
          </cell>
          <cell r="B1990">
            <v>8</v>
          </cell>
          <cell r="C1990" t="str">
            <v>segunda-feira</v>
          </cell>
          <cell r="D1990">
            <v>38898</v>
          </cell>
          <cell r="E1990">
            <v>21</v>
          </cell>
          <cell r="F1990">
            <v>30</v>
          </cell>
        </row>
        <row r="1991">
          <cell r="A1991">
            <v>38881</v>
          </cell>
          <cell r="B1991">
            <v>9</v>
          </cell>
          <cell r="C1991" t="str">
            <v>terça-feira</v>
          </cell>
          <cell r="D1991">
            <v>38898</v>
          </cell>
          <cell r="E1991">
            <v>21</v>
          </cell>
          <cell r="F1991">
            <v>30</v>
          </cell>
        </row>
        <row r="1992">
          <cell r="A1992">
            <v>38882</v>
          </cell>
          <cell r="B1992">
            <v>10</v>
          </cell>
          <cell r="C1992" t="str">
            <v>quarta-feira</v>
          </cell>
          <cell r="D1992">
            <v>38898</v>
          </cell>
          <cell r="E1992">
            <v>21</v>
          </cell>
          <cell r="F1992">
            <v>30</v>
          </cell>
        </row>
        <row r="1993">
          <cell r="A1993">
            <v>38883</v>
          </cell>
          <cell r="B1993">
            <v>10</v>
          </cell>
          <cell r="C1993" t="str">
            <v>quinta-feira</v>
          </cell>
          <cell r="D1993">
            <v>38898</v>
          </cell>
          <cell r="E1993">
            <v>21</v>
          </cell>
          <cell r="F1993">
            <v>30</v>
          </cell>
        </row>
        <row r="1994">
          <cell r="A1994">
            <v>38884</v>
          </cell>
          <cell r="B1994">
            <v>11</v>
          </cell>
          <cell r="C1994" t="str">
            <v>sexta-feira</v>
          </cell>
          <cell r="D1994">
            <v>38898</v>
          </cell>
          <cell r="E1994">
            <v>21</v>
          </cell>
          <cell r="F1994">
            <v>30</v>
          </cell>
        </row>
        <row r="1995">
          <cell r="A1995">
            <v>38885</v>
          </cell>
          <cell r="B1995">
            <v>11</v>
          </cell>
          <cell r="C1995" t="str">
            <v>sábado</v>
          </cell>
          <cell r="D1995">
            <v>38898</v>
          </cell>
          <cell r="E1995">
            <v>21</v>
          </cell>
          <cell r="F1995">
            <v>30</v>
          </cell>
        </row>
        <row r="1996">
          <cell r="A1996">
            <v>38886</v>
          </cell>
          <cell r="B1996">
            <v>11</v>
          </cell>
          <cell r="C1996" t="str">
            <v>domingo</v>
          </cell>
          <cell r="D1996">
            <v>38898</v>
          </cell>
          <cell r="E1996">
            <v>21</v>
          </cell>
          <cell r="F1996">
            <v>30</v>
          </cell>
        </row>
        <row r="1997">
          <cell r="A1997">
            <v>38887</v>
          </cell>
          <cell r="B1997">
            <v>12</v>
          </cell>
          <cell r="C1997" t="str">
            <v>segunda-feira</v>
          </cell>
          <cell r="D1997">
            <v>38898</v>
          </cell>
          <cell r="E1997">
            <v>21</v>
          </cell>
          <cell r="F1997">
            <v>30</v>
          </cell>
        </row>
        <row r="1998">
          <cell r="A1998">
            <v>38888</v>
          </cell>
          <cell r="B1998">
            <v>13</v>
          </cell>
          <cell r="C1998" t="str">
            <v>terça-feira</v>
          </cell>
          <cell r="D1998">
            <v>38898</v>
          </cell>
          <cell r="E1998">
            <v>21</v>
          </cell>
          <cell r="F1998">
            <v>30</v>
          </cell>
        </row>
        <row r="1999">
          <cell r="A1999">
            <v>38889</v>
          </cell>
          <cell r="B1999">
            <v>14</v>
          </cell>
          <cell r="C1999" t="str">
            <v>quarta-feira</v>
          </cell>
          <cell r="D1999">
            <v>38898</v>
          </cell>
          <cell r="E1999">
            <v>21</v>
          </cell>
          <cell r="F1999">
            <v>30</v>
          </cell>
        </row>
        <row r="2000">
          <cell r="A2000">
            <v>38890</v>
          </cell>
          <cell r="B2000">
            <v>15</v>
          </cell>
          <cell r="C2000" t="str">
            <v>quinta-feira</v>
          </cell>
          <cell r="D2000">
            <v>38898</v>
          </cell>
          <cell r="E2000">
            <v>21</v>
          </cell>
          <cell r="F2000">
            <v>30</v>
          </cell>
        </row>
        <row r="2001">
          <cell r="A2001">
            <v>38891</v>
          </cell>
          <cell r="B2001">
            <v>16</v>
          </cell>
          <cell r="C2001" t="str">
            <v>sexta-feira</v>
          </cell>
          <cell r="D2001">
            <v>38898</v>
          </cell>
          <cell r="E2001">
            <v>21</v>
          </cell>
          <cell r="F2001">
            <v>30</v>
          </cell>
        </row>
        <row r="2002">
          <cell r="A2002">
            <v>38892</v>
          </cell>
          <cell r="B2002">
            <v>16</v>
          </cell>
          <cell r="C2002" t="str">
            <v>sábado</v>
          </cell>
          <cell r="D2002">
            <v>38898</v>
          </cell>
          <cell r="E2002">
            <v>21</v>
          </cell>
          <cell r="F2002">
            <v>30</v>
          </cell>
        </row>
        <row r="2003">
          <cell r="A2003">
            <v>38893</v>
          </cell>
          <cell r="B2003">
            <v>16</v>
          </cell>
          <cell r="C2003" t="str">
            <v>domingo</v>
          </cell>
          <cell r="D2003">
            <v>38898</v>
          </cell>
          <cell r="E2003">
            <v>21</v>
          </cell>
          <cell r="F2003">
            <v>30</v>
          </cell>
        </row>
        <row r="2004">
          <cell r="A2004">
            <v>38894</v>
          </cell>
          <cell r="B2004">
            <v>17</v>
          </cell>
          <cell r="C2004" t="str">
            <v>segunda-feira</v>
          </cell>
          <cell r="D2004">
            <v>38898</v>
          </cell>
          <cell r="E2004">
            <v>21</v>
          </cell>
          <cell r="F2004">
            <v>30</v>
          </cell>
        </row>
        <row r="2005">
          <cell r="A2005">
            <v>38895</v>
          </cell>
          <cell r="B2005">
            <v>18</v>
          </cell>
          <cell r="C2005" t="str">
            <v>terça-feira</v>
          </cell>
          <cell r="D2005">
            <v>38898</v>
          </cell>
          <cell r="E2005">
            <v>21</v>
          </cell>
          <cell r="F2005">
            <v>30</v>
          </cell>
        </row>
        <row r="2006">
          <cell r="A2006">
            <v>38896</v>
          </cell>
          <cell r="B2006">
            <v>19</v>
          </cell>
          <cell r="C2006" t="str">
            <v>quarta-feira</v>
          </cell>
          <cell r="D2006">
            <v>38898</v>
          </cell>
          <cell r="E2006">
            <v>21</v>
          </cell>
          <cell r="F2006">
            <v>30</v>
          </cell>
        </row>
        <row r="2007">
          <cell r="A2007">
            <v>38897</v>
          </cell>
          <cell r="B2007">
            <v>20</v>
          </cell>
          <cell r="C2007" t="str">
            <v>quinta-feira</v>
          </cell>
          <cell r="D2007">
            <v>38898</v>
          </cell>
          <cell r="E2007">
            <v>21</v>
          </cell>
          <cell r="F2007">
            <v>30</v>
          </cell>
        </row>
        <row r="2008">
          <cell r="A2008">
            <v>38898</v>
          </cell>
          <cell r="B2008">
            <v>21</v>
          </cell>
          <cell r="C2008" t="str">
            <v>sexta-feira</v>
          </cell>
          <cell r="D2008">
            <v>38898</v>
          </cell>
          <cell r="E2008">
            <v>21</v>
          </cell>
          <cell r="F2008">
            <v>30</v>
          </cell>
        </row>
        <row r="2009">
          <cell r="A2009">
            <v>38899</v>
          </cell>
          <cell r="B2009">
            <v>0</v>
          </cell>
          <cell r="C2009" t="str">
            <v>sábado</v>
          </cell>
          <cell r="D2009">
            <v>38929</v>
          </cell>
          <cell r="E2009">
            <v>21</v>
          </cell>
          <cell r="F2009">
            <v>31</v>
          </cell>
        </row>
        <row r="2010">
          <cell r="A2010">
            <v>38900</v>
          </cell>
          <cell r="B2010">
            <v>0</v>
          </cell>
          <cell r="C2010" t="str">
            <v>domingo</v>
          </cell>
          <cell r="D2010">
            <v>38929</v>
          </cell>
          <cell r="E2010">
            <v>21</v>
          </cell>
          <cell r="F2010">
            <v>31</v>
          </cell>
        </row>
        <row r="2011">
          <cell r="A2011">
            <v>38901</v>
          </cell>
          <cell r="B2011">
            <v>1</v>
          </cell>
          <cell r="C2011" t="str">
            <v>segunda-feira</v>
          </cell>
          <cell r="D2011">
            <v>38929</v>
          </cell>
          <cell r="E2011">
            <v>21</v>
          </cell>
          <cell r="F2011">
            <v>31</v>
          </cell>
        </row>
        <row r="2012">
          <cell r="A2012">
            <v>38902</v>
          </cell>
          <cell r="B2012">
            <v>2</v>
          </cell>
          <cell r="C2012" t="str">
            <v>terça-feira</v>
          </cell>
          <cell r="D2012">
            <v>38929</v>
          </cell>
          <cell r="E2012">
            <v>21</v>
          </cell>
          <cell r="F2012">
            <v>31</v>
          </cell>
        </row>
        <row r="2013">
          <cell r="A2013">
            <v>38903</v>
          </cell>
          <cell r="B2013">
            <v>3</v>
          </cell>
          <cell r="C2013" t="str">
            <v>quarta-feira</v>
          </cell>
          <cell r="D2013">
            <v>38929</v>
          </cell>
          <cell r="E2013">
            <v>21</v>
          </cell>
          <cell r="F2013">
            <v>31</v>
          </cell>
        </row>
        <row r="2014">
          <cell r="A2014">
            <v>38904</v>
          </cell>
          <cell r="B2014">
            <v>4</v>
          </cell>
          <cell r="C2014" t="str">
            <v>quinta-feira</v>
          </cell>
          <cell r="D2014">
            <v>38929</v>
          </cell>
          <cell r="E2014">
            <v>21</v>
          </cell>
          <cell r="F2014">
            <v>31</v>
          </cell>
        </row>
        <row r="2015">
          <cell r="A2015">
            <v>38905</v>
          </cell>
          <cell r="B2015">
            <v>5</v>
          </cell>
          <cell r="C2015" t="str">
            <v>sexta-feira</v>
          </cell>
          <cell r="D2015">
            <v>38929</v>
          </cell>
          <cell r="E2015">
            <v>21</v>
          </cell>
          <cell r="F2015">
            <v>31</v>
          </cell>
        </row>
        <row r="2016">
          <cell r="A2016">
            <v>38906</v>
          </cell>
          <cell r="B2016">
            <v>5</v>
          </cell>
          <cell r="C2016" t="str">
            <v>sábado</v>
          </cell>
          <cell r="D2016">
            <v>38929</v>
          </cell>
          <cell r="E2016">
            <v>21</v>
          </cell>
          <cell r="F2016">
            <v>31</v>
          </cell>
        </row>
        <row r="2017">
          <cell r="A2017">
            <v>38907</v>
          </cell>
          <cell r="B2017">
            <v>5</v>
          </cell>
          <cell r="C2017" t="str">
            <v>domingo</v>
          </cell>
          <cell r="D2017">
            <v>38929</v>
          </cell>
          <cell r="E2017">
            <v>21</v>
          </cell>
          <cell r="F2017">
            <v>31</v>
          </cell>
        </row>
        <row r="2018">
          <cell r="A2018">
            <v>38908</v>
          </cell>
          <cell r="B2018">
            <v>6</v>
          </cell>
          <cell r="C2018" t="str">
            <v>segunda-feira</v>
          </cell>
          <cell r="D2018">
            <v>38929</v>
          </cell>
          <cell r="E2018">
            <v>21</v>
          </cell>
          <cell r="F2018">
            <v>31</v>
          </cell>
        </row>
        <row r="2019">
          <cell r="A2019">
            <v>38909</v>
          </cell>
          <cell r="B2019">
            <v>7</v>
          </cell>
          <cell r="C2019" t="str">
            <v>terça-feira</v>
          </cell>
          <cell r="D2019">
            <v>38929</v>
          </cell>
          <cell r="E2019">
            <v>21</v>
          </cell>
          <cell r="F2019">
            <v>31</v>
          </cell>
        </row>
        <row r="2020">
          <cell r="A2020">
            <v>38910</v>
          </cell>
          <cell r="B2020">
            <v>8</v>
          </cell>
          <cell r="C2020" t="str">
            <v>quarta-feira</v>
          </cell>
          <cell r="D2020">
            <v>38929</v>
          </cell>
          <cell r="E2020">
            <v>21</v>
          </cell>
          <cell r="F2020">
            <v>31</v>
          </cell>
        </row>
        <row r="2021">
          <cell r="A2021">
            <v>38911</v>
          </cell>
          <cell r="B2021">
            <v>9</v>
          </cell>
          <cell r="C2021" t="str">
            <v>quinta-feira</v>
          </cell>
          <cell r="D2021">
            <v>38929</v>
          </cell>
          <cell r="E2021">
            <v>21</v>
          </cell>
          <cell r="F2021">
            <v>31</v>
          </cell>
        </row>
        <row r="2022">
          <cell r="A2022">
            <v>38912</v>
          </cell>
          <cell r="B2022">
            <v>10</v>
          </cell>
          <cell r="C2022" t="str">
            <v>sexta-feira</v>
          </cell>
          <cell r="D2022">
            <v>38929</v>
          </cell>
          <cell r="E2022">
            <v>21</v>
          </cell>
          <cell r="F2022">
            <v>31</v>
          </cell>
        </row>
        <row r="2023">
          <cell r="A2023">
            <v>38913</v>
          </cell>
          <cell r="B2023">
            <v>10</v>
          </cell>
          <cell r="C2023" t="str">
            <v>sábado</v>
          </cell>
          <cell r="D2023">
            <v>38929</v>
          </cell>
          <cell r="E2023">
            <v>21</v>
          </cell>
          <cell r="F2023">
            <v>31</v>
          </cell>
        </row>
        <row r="2024">
          <cell r="A2024">
            <v>38914</v>
          </cell>
          <cell r="B2024">
            <v>10</v>
          </cell>
          <cell r="C2024" t="str">
            <v>domingo</v>
          </cell>
          <cell r="D2024">
            <v>38929</v>
          </cell>
          <cell r="E2024">
            <v>21</v>
          </cell>
          <cell r="F2024">
            <v>31</v>
          </cell>
        </row>
        <row r="2025">
          <cell r="A2025">
            <v>38915</v>
          </cell>
          <cell r="B2025">
            <v>11</v>
          </cell>
          <cell r="C2025" t="str">
            <v>segunda-feira</v>
          </cell>
          <cell r="D2025">
            <v>38929</v>
          </cell>
          <cell r="E2025">
            <v>21</v>
          </cell>
          <cell r="F2025">
            <v>31</v>
          </cell>
        </row>
        <row r="2026">
          <cell r="A2026">
            <v>38916</v>
          </cell>
          <cell r="B2026">
            <v>12</v>
          </cell>
          <cell r="C2026" t="str">
            <v>terça-feira</v>
          </cell>
          <cell r="D2026">
            <v>38929</v>
          </cell>
          <cell r="E2026">
            <v>21</v>
          </cell>
          <cell r="F2026">
            <v>31</v>
          </cell>
        </row>
        <row r="2027">
          <cell r="A2027">
            <v>38917</v>
          </cell>
          <cell r="B2027">
            <v>13</v>
          </cell>
          <cell r="C2027" t="str">
            <v>quarta-feira</v>
          </cell>
          <cell r="D2027">
            <v>38929</v>
          </cell>
          <cell r="E2027">
            <v>21</v>
          </cell>
          <cell r="F2027">
            <v>31</v>
          </cell>
        </row>
        <row r="2028">
          <cell r="A2028">
            <v>38918</v>
          </cell>
          <cell r="B2028">
            <v>14</v>
          </cell>
          <cell r="C2028" t="str">
            <v>quinta-feira</v>
          </cell>
          <cell r="D2028">
            <v>38929</v>
          </cell>
          <cell r="E2028">
            <v>21</v>
          </cell>
          <cell r="F2028">
            <v>31</v>
          </cell>
        </row>
        <row r="2029">
          <cell r="A2029">
            <v>38919</v>
          </cell>
          <cell r="B2029">
            <v>15</v>
          </cell>
          <cell r="C2029" t="str">
            <v>sexta-feira</v>
          </cell>
          <cell r="D2029">
            <v>38929</v>
          </cell>
          <cell r="E2029">
            <v>21</v>
          </cell>
          <cell r="F2029">
            <v>31</v>
          </cell>
        </row>
        <row r="2030">
          <cell r="A2030">
            <v>38920</v>
          </cell>
          <cell r="B2030">
            <v>15</v>
          </cell>
          <cell r="C2030" t="str">
            <v>sábado</v>
          </cell>
          <cell r="D2030">
            <v>38929</v>
          </cell>
          <cell r="E2030">
            <v>21</v>
          </cell>
          <cell r="F2030">
            <v>31</v>
          </cell>
        </row>
        <row r="2031">
          <cell r="A2031">
            <v>38921</v>
          </cell>
          <cell r="B2031">
            <v>15</v>
          </cell>
          <cell r="C2031" t="str">
            <v>domingo</v>
          </cell>
          <cell r="D2031">
            <v>38929</v>
          </cell>
          <cell r="E2031">
            <v>21</v>
          </cell>
          <cell r="F2031">
            <v>31</v>
          </cell>
        </row>
        <row r="2032">
          <cell r="A2032">
            <v>38922</v>
          </cell>
          <cell r="B2032">
            <v>16</v>
          </cell>
          <cell r="C2032" t="str">
            <v>segunda-feira</v>
          </cell>
          <cell r="D2032">
            <v>38929</v>
          </cell>
          <cell r="E2032">
            <v>21</v>
          </cell>
          <cell r="F2032">
            <v>31</v>
          </cell>
        </row>
        <row r="2033">
          <cell r="A2033">
            <v>38923</v>
          </cell>
          <cell r="B2033">
            <v>17</v>
          </cell>
          <cell r="C2033" t="str">
            <v>terça-feira</v>
          </cell>
          <cell r="D2033">
            <v>38929</v>
          </cell>
          <cell r="E2033">
            <v>21</v>
          </cell>
          <cell r="F2033">
            <v>31</v>
          </cell>
        </row>
        <row r="2034">
          <cell r="A2034">
            <v>38924</v>
          </cell>
          <cell r="B2034">
            <v>18</v>
          </cell>
          <cell r="C2034" t="str">
            <v>quarta-feira</v>
          </cell>
          <cell r="D2034">
            <v>38929</v>
          </cell>
          <cell r="E2034">
            <v>21</v>
          </cell>
          <cell r="F2034">
            <v>31</v>
          </cell>
        </row>
        <row r="2035">
          <cell r="A2035">
            <v>38925</v>
          </cell>
          <cell r="B2035">
            <v>19</v>
          </cell>
          <cell r="C2035" t="str">
            <v>quinta-feira</v>
          </cell>
          <cell r="D2035">
            <v>38929</v>
          </cell>
          <cell r="E2035">
            <v>21</v>
          </cell>
          <cell r="F2035">
            <v>31</v>
          </cell>
        </row>
        <row r="2036">
          <cell r="A2036">
            <v>38926</v>
          </cell>
          <cell r="B2036">
            <v>20</v>
          </cell>
          <cell r="C2036" t="str">
            <v>sexta-feira</v>
          </cell>
          <cell r="D2036">
            <v>38929</v>
          </cell>
          <cell r="E2036">
            <v>21</v>
          </cell>
          <cell r="F2036">
            <v>31</v>
          </cell>
        </row>
        <row r="2037">
          <cell r="A2037">
            <v>38927</v>
          </cell>
          <cell r="B2037">
            <v>20</v>
          </cell>
          <cell r="C2037" t="str">
            <v>sábado</v>
          </cell>
          <cell r="D2037">
            <v>38929</v>
          </cell>
          <cell r="E2037">
            <v>21</v>
          </cell>
          <cell r="F2037">
            <v>31</v>
          </cell>
        </row>
        <row r="2038">
          <cell r="A2038">
            <v>38928</v>
          </cell>
          <cell r="B2038">
            <v>20</v>
          </cell>
          <cell r="C2038" t="str">
            <v>domingo</v>
          </cell>
          <cell r="D2038">
            <v>38929</v>
          </cell>
          <cell r="E2038">
            <v>21</v>
          </cell>
          <cell r="F2038">
            <v>31</v>
          </cell>
        </row>
        <row r="2039">
          <cell r="A2039">
            <v>38929</v>
          </cell>
          <cell r="B2039">
            <v>21</v>
          </cell>
          <cell r="C2039" t="str">
            <v>segunda-feira</v>
          </cell>
          <cell r="D2039">
            <v>38929</v>
          </cell>
          <cell r="E2039">
            <v>21</v>
          </cell>
          <cell r="F2039">
            <v>31</v>
          </cell>
        </row>
        <row r="2040">
          <cell r="A2040">
            <v>38930</v>
          </cell>
          <cell r="B2040">
            <v>1</v>
          </cell>
          <cell r="C2040" t="str">
            <v>terça-feira</v>
          </cell>
          <cell r="D2040">
            <v>38960</v>
          </cell>
          <cell r="E2040">
            <v>23</v>
          </cell>
          <cell r="F2040">
            <v>31</v>
          </cell>
        </row>
        <row r="2041">
          <cell r="A2041">
            <v>38931</v>
          </cell>
          <cell r="B2041">
            <v>2</v>
          </cell>
          <cell r="C2041" t="str">
            <v>quarta-feira</v>
          </cell>
          <cell r="D2041">
            <v>38960</v>
          </cell>
          <cell r="E2041">
            <v>23</v>
          </cell>
          <cell r="F2041">
            <v>31</v>
          </cell>
        </row>
        <row r="2042">
          <cell r="A2042">
            <v>38932</v>
          </cell>
          <cell r="B2042">
            <v>3</v>
          </cell>
          <cell r="C2042" t="str">
            <v>quinta-feira</v>
          </cell>
          <cell r="D2042">
            <v>38960</v>
          </cell>
          <cell r="E2042">
            <v>23</v>
          </cell>
          <cell r="F2042">
            <v>31</v>
          </cell>
        </row>
        <row r="2043">
          <cell r="A2043">
            <v>38933</v>
          </cell>
          <cell r="B2043">
            <v>4</v>
          </cell>
          <cell r="C2043" t="str">
            <v>sexta-feira</v>
          </cell>
          <cell r="D2043">
            <v>38960</v>
          </cell>
          <cell r="E2043">
            <v>23</v>
          </cell>
          <cell r="F2043">
            <v>31</v>
          </cell>
        </row>
        <row r="2044">
          <cell r="A2044">
            <v>38934</v>
          </cell>
          <cell r="B2044">
            <v>4</v>
          </cell>
          <cell r="C2044" t="str">
            <v>sábado</v>
          </cell>
          <cell r="D2044">
            <v>38960</v>
          </cell>
          <cell r="E2044">
            <v>23</v>
          </cell>
          <cell r="F2044">
            <v>31</v>
          </cell>
        </row>
        <row r="2045">
          <cell r="A2045">
            <v>38935</v>
          </cell>
          <cell r="B2045">
            <v>4</v>
          </cell>
          <cell r="C2045" t="str">
            <v>domingo</v>
          </cell>
          <cell r="D2045">
            <v>38960</v>
          </cell>
          <cell r="E2045">
            <v>23</v>
          </cell>
          <cell r="F2045">
            <v>31</v>
          </cell>
        </row>
        <row r="2046">
          <cell r="A2046">
            <v>38936</v>
          </cell>
          <cell r="B2046">
            <v>5</v>
          </cell>
          <cell r="C2046" t="str">
            <v>segunda-feira</v>
          </cell>
          <cell r="D2046">
            <v>38960</v>
          </cell>
          <cell r="E2046">
            <v>23</v>
          </cell>
          <cell r="F2046">
            <v>31</v>
          </cell>
        </row>
        <row r="2047">
          <cell r="A2047">
            <v>38937</v>
          </cell>
          <cell r="B2047">
            <v>6</v>
          </cell>
          <cell r="C2047" t="str">
            <v>terça-feira</v>
          </cell>
          <cell r="D2047">
            <v>38960</v>
          </cell>
          <cell r="E2047">
            <v>23</v>
          </cell>
          <cell r="F2047">
            <v>31</v>
          </cell>
        </row>
        <row r="2048">
          <cell r="A2048">
            <v>38938</v>
          </cell>
          <cell r="B2048">
            <v>7</v>
          </cell>
          <cell r="C2048" t="str">
            <v>quarta-feira</v>
          </cell>
          <cell r="D2048">
            <v>38960</v>
          </cell>
          <cell r="E2048">
            <v>23</v>
          </cell>
          <cell r="F2048">
            <v>31</v>
          </cell>
        </row>
        <row r="2049">
          <cell r="A2049">
            <v>38939</v>
          </cell>
          <cell r="B2049">
            <v>8</v>
          </cell>
          <cell r="C2049" t="str">
            <v>quinta-feira</v>
          </cell>
          <cell r="D2049">
            <v>38960</v>
          </cell>
          <cell r="E2049">
            <v>23</v>
          </cell>
          <cell r="F2049">
            <v>31</v>
          </cell>
        </row>
        <row r="2050">
          <cell r="A2050">
            <v>38940</v>
          </cell>
          <cell r="B2050">
            <v>9</v>
          </cell>
          <cell r="C2050" t="str">
            <v>sexta-feira</v>
          </cell>
          <cell r="D2050">
            <v>38960</v>
          </cell>
          <cell r="E2050">
            <v>23</v>
          </cell>
          <cell r="F2050">
            <v>31</v>
          </cell>
        </row>
        <row r="2051">
          <cell r="A2051">
            <v>38941</v>
          </cell>
          <cell r="B2051">
            <v>9</v>
          </cell>
          <cell r="C2051" t="str">
            <v>sábado</v>
          </cell>
          <cell r="D2051">
            <v>38960</v>
          </cell>
          <cell r="E2051">
            <v>23</v>
          </cell>
          <cell r="F2051">
            <v>31</v>
          </cell>
        </row>
        <row r="2052">
          <cell r="A2052">
            <v>38942</v>
          </cell>
          <cell r="B2052">
            <v>9</v>
          </cell>
          <cell r="C2052" t="str">
            <v>domingo</v>
          </cell>
          <cell r="D2052">
            <v>38960</v>
          </cell>
          <cell r="E2052">
            <v>23</v>
          </cell>
          <cell r="F2052">
            <v>31</v>
          </cell>
        </row>
        <row r="2053">
          <cell r="A2053">
            <v>38943</v>
          </cell>
          <cell r="B2053">
            <v>10</v>
          </cell>
          <cell r="C2053" t="str">
            <v>segunda-feira</v>
          </cell>
          <cell r="D2053">
            <v>38960</v>
          </cell>
          <cell r="E2053">
            <v>23</v>
          </cell>
          <cell r="F2053">
            <v>31</v>
          </cell>
        </row>
        <row r="2054">
          <cell r="A2054">
            <v>38944</v>
          </cell>
          <cell r="B2054">
            <v>11</v>
          </cell>
          <cell r="C2054" t="str">
            <v>terça-feira</v>
          </cell>
          <cell r="D2054">
            <v>38960</v>
          </cell>
          <cell r="E2054">
            <v>23</v>
          </cell>
          <cell r="F2054">
            <v>31</v>
          </cell>
        </row>
        <row r="2055">
          <cell r="A2055">
            <v>38945</v>
          </cell>
          <cell r="B2055">
            <v>12</v>
          </cell>
          <cell r="C2055" t="str">
            <v>quarta-feira</v>
          </cell>
          <cell r="D2055">
            <v>38960</v>
          </cell>
          <cell r="E2055">
            <v>23</v>
          </cell>
          <cell r="F2055">
            <v>31</v>
          </cell>
        </row>
        <row r="2056">
          <cell r="A2056">
            <v>38946</v>
          </cell>
          <cell r="B2056">
            <v>13</v>
          </cell>
          <cell r="C2056" t="str">
            <v>quinta-feira</v>
          </cell>
          <cell r="D2056">
            <v>38960</v>
          </cell>
          <cell r="E2056">
            <v>23</v>
          </cell>
          <cell r="F2056">
            <v>31</v>
          </cell>
        </row>
        <row r="2057">
          <cell r="A2057">
            <v>38947</v>
          </cell>
          <cell r="B2057">
            <v>14</v>
          </cell>
          <cell r="C2057" t="str">
            <v>sexta-feira</v>
          </cell>
          <cell r="D2057">
            <v>38960</v>
          </cell>
          <cell r="E2057">
            <v>23</v>
          </cell>
          <cell r="F2057">
            <v>31</v>
          </cell>
        </row>
        <row r="2058">
          <cell r="A2058">
            <v>38948</v>
          </cell>
          <cell r="B2058">
            <v>14</v>
          </cell>
          <cell r="C2058" t="str">
            <v>sábado</v>
          </cell>
          <cell r="D2058">
            <v>38960</v>
          </cell>
          <cell r="E2058">
            <v>23</v>
          </cell>
          <cell r="F2058">
            <v>31</v>
          </cell>
        </row>
        <row r="2059">
          <cell r="A2059">
            <v>38949</v>
          </cell>
          <cell r="B2059">
            <v>14</v>
          </cell>
          <cell r="C2059" t="str">
            <v>domingo</v>
          </cell>
          <cell r="D2059">
            <v>38960</v>
          </cell>
          <cell r="E2059">
            <v>23</v>
          </cell>
          <cell r="F2059">
            <v>31</v>
          </cell>
        </row>
        <row r="2060">
          <cell r="A2060">
            <v>38950</v>
          </cell>
          <cell r="B2060">
            <v>15</v>
          </cell>
          <cell r="C2060" t="str">
            <v>segunda-feira</v>
          </cell>
          <cell r="D2060">
            <v>38960</v>
          </cell>
          <cell r="E2060">
            <v>23</v>
          </cell>
          <cell r="F2060">
            <v>31</v>
          </cell>
        </row>
        <row r="2061">
          <cell r="A2061">
            <v>38951</v>
          </cell>
          <cell r="B2061">
            <v>16</v>
          </cell>
          <cell r="C2061" t="str">
            <v>terça-feira</v>
          </cell>
          <cell r="D2061">
            <v>38960</v>
          </cell>
          <cell r="E2061">
            <v>23</v>
          </cell>
          <cell r="F2061">
            <v>31</v>
          </cell>
        </row>
        <row r="2062">
          <cell r="A2062">
            <v>38952</v>
          </cell>
          <cell r="B2062">
            <v>17</v>
          </cell>
          <cell r="C2062" t="str">
            <v>quarta-feira</v>
          </cell>
          <cell r="D2062">
            <v>38960</v>
          </cell>
          <cell r="E2062">
            <v>23</v>
          </cell>
          <cell r="F2062">
            <v>31</v>
          </cell>
        </row>
        <row r="2063">
          <cell r="A2063">
            <v>38953</v>
          </cell>
          <cell r="B2063">
            <v>18</v>
          </cell>
          <cell r="C2063" t="str">
            <v>quinta-feira</v>
          </cell>
          <cell r="D2063">
            <v>38960</v>
          </cell>
          <cell r="E2063">
            <v>23</v>
          </cell>
          <cell r="F2063">
            <v>31</v>
          </cell>
        </row>
        <row r="2064">
          <cell r="A2064">
            <v>38954</v>
          </cell>
          <cell r="B2064">
            <v>19</v>
          </cell>
          <cell r="C2064" t="str">
            <v>sexta-feira</v>
          </cell>
          <cell r="D2064">
            <v>38960</v>
          </cell>
          <cell r="E2064">
            <v>23</v>
          </cell>
          <cell r="F2064">
            <v>31</v>
          </cell>
        </row>
        <row r="2065">
          <cell r="A2065">
            <v>38955</v>
          </cell>
          <cell r="B2065">
            <v>19</v>
          </cell>
          <cell r="C2065" t="str">
            <v>sábado</v>
          </cell>
          <cell r="D2065">
            <v>38960</v>
          </cell>
          <cell r="E2065">
            <v>23</v>
          </cell>
          <cell r="F2065">
            <v>31</v>
          </cell>
        </row>
        <row r="2066">
          <cell r="A2066">
            <v>38956</v>
          </cell>
          <cell r="B2066">
            <v>19</v>
          </cell>
          <cell r="C2066" t="str">
            <v>domingo</v>
          </cell>
          <cell r="D2066">
            <v>38960</v>
          </cell>
          <cell r="E2066">
            <v>23</v>
          </cell>
          <cell r="F2066">
            <v>31</v>
          </cell>
        </row>
        <row r="2067">
          <cell r="A2067">
            <v>38957</v>
          </cell>
          <cell r="B2067">
            <v>20</v>
          </cell>
          <cell r="C2067" t="str">
            <v>segunda-feira</v>
          </cell>
          <cell r="D2067">
            <v>38960</v>
          </cell>
          <cell r="E2067">
            <v>23</v>
          </cell>
          <cell r="F2067">
            <v>31</v>
          </cell>
        </row>
        <row r="2068">
          <cell r="A2068">
            <v>38958</v>
          </cell>
          <cell r="B2068">
            <v>21</v>
          </cell>
          <cell r="C2068" t="str">
            <v>terça-feira</v>
          </cell>
          <cell r="D2068">
            <v>38960</v>
          </cell>
          <cell r="E2068">
            <v>23</v>
          </cell>
          <cell r="F2068">
            <v>31</v>
          </cell>
        </row>
        <row r="2069">
          <cell r="A2069">
            <v>38959</v>
          </cell>
          <cell r="B2069">
            <v>22</v>
          </cell>
          <cell r="C2069" t="str">
            <v>quarta-feira</v>
          </cell>
          <cell r="D2069">
            <v>38960</v>
          </cell>
          <cell r="E2069">
            <v>23</v>
          </cell>
          <cell r="F2069">
            <v>31</v>
          </cell>
        </row>
        <row r="2070">
          <cell r="A2070">
            <v>38960</v>
          </cell>
          <cell r="B2070">
            <v>23</v>
          </cell>
          <cell r="C2070" t="str">
            <v>quinta-feira</v>
          </cell>
          <cell r="D2070">
            <v>38960</v>
          </cell>
          <cell r="E2070">
            <v>23</v>
          </cell>
          <cell r="F2070">
            <v>31</v>
          </cell>
        </row>
        <row r="2071">
          <cell r="A2071">
            <v>38961</v>
          </cell>
          <cell r="B2071">
            <v>1</v>
          </cell>
          <cell r="C2071" t="str">
            <v>sexta-feira</v>
          </cell>
          <cell r="D2071">
            <v>38990</v>
          </cell>
          <cell r="E2071">
            <v>20</v>
          </cell>
          <cell r="F2071">
            <v>30</v>
          </cell>
        </row>
        <row r="2072">
          <cell r="A2072">
            <v>38962</v>
          </cell>
          <cell r="B2072">
            <v>1</v>
          </cell>
          <cell r="C2072" t="str">
            <v>sábado</v>
          </cell>
          <cell r="D2072">
            <v>38990</v>
          </cell>
          <cell r="E2072">
            <v>20</v>
          </cell>
          <cell r="F2072">
            <v>30</v>
          </cell>
        </row>
        <row r="2073">
          <cell r="A2073">
            <v>38963</v>
          </cell>
          <cell r="B2073">
            <v>1</v>
          </cell>
          <cell r="C2073" t="str">
            <v>domingo</v>
          </cell>
          <cell r="D2073">
            <v>38990</v>
          </cell>
          <cell r="E2073">
            <v>20</v>
          </cell>
          <cell r="F2073">
            <v>30</v>
          </cell>
        </row>
        <row r="2074">
          <cell r="A2074">
            <v>38964</v>
          </cell>
          <cell r="B2074">
            <v>2</v>
          </cell>
          <cell r="C2074" t="str">
            <v>segunda-feira</v>
          </cell>
          <cell r="D2074">
            <v>38990</v>
          </cell>
          <cell r="E2074">
            <v>20</v>
          </cell>
          <cell r="F2074">
            <v>30</v>
          </cell>
        </row>
        <row r="2075">
          <cell r="A2075">
            <v>38965</v>
          </cell>
          <cell r="B2075">
            <v>3</v>
          </cell>
          <cell r="C2075" t="str">
            <v>terça-feira</v>
          </cell>
          <cell r="D2075">
            <v>38990</v>
          </cell>
          <cell r="E2075">
            <v>20</v>
          </cell>
          <cell r="F2075">
            <v>30</v>
          </cell>
        </row>
        <row r="2076">
          <cell r="A2076">
            <v>38966</v>
          </cell>
          <cell r="B2076">
            <v>4</v>
          </cell>
          <cell r="C2076" t="str">
            <v>quarta-feira</v>
          </cell>
          <cell r="D2076">
            <v>38990</v>
          </cell>
          <cell r="E2076">
            <v>20</v>
          </cell>
          <cell r="F2076">
            <v>30</v>
          </cell>
        </row>
        <row r="2077">
          <cell r="A2077">
            <v>38967</v>
          </cell>
          <cell r="B2077">
            <v>4</v>
          </cell>
          <cell r="C2077" t="str">
            <v>quinta-feira</v>
          </cell>
          <cell r="D2077">
            <v>38990</v>
          </cell>
          <cell r="E2077">
            <v>20</v>
          </cell>
          <cell r="F2077">
            <v>30</v>
          </cell>
        </row>
        <row r="2078">
          <cell r="A2078">
            <v>38968</v>
          </cell>
          <cell r="B2078">
            <v>5</v>
          </cell>
          <cell r="C2078" t="str">
            <v>sexta-feira</v>
          </cell>
          <cell r="D2078">
            <v>38990</v>
          </cell>
          <cell r="E2078">
            <v>20</v>
          </cell>
          <cell r="F2078">
            <v>30</v>
          </cell>
        </row>
        <row r="2079">
          <cell r="A2079">
            <v>38969</v>
          </cell>
          <cell r="B2079">
            <v>5</v>
          </cell>
          <cell r="C2079" t="str">
            <v>sábado</v>
          </cell>
          <cell r="D2079">
            <v>38990</v>
          </cell>
          <cell r="E2079">
            <v>20</v>
          </cell>
          <cell r="F2079">
            <v>30</v>
          </cell>
        </row>
        <row r="2080">
          <cell r="A2080">
            <v>38970</v>
          </cell>
          <cell r="B2080">
            <v>5</v>
          </cell>
          <cell r="C2080" t="str">
            <v>domingo</v>
          </cell>
          <cell r="D2080">
            <v>38990</v>
          </cell>
          <cell r="E2080">
            <v>20</v>
          </cell>
          <cell r="F2080">
            <v>30</v>
          </cell>
        </row>
        <row r="2081">
          <cell r="A2081">
            <v>38971</v>
          </cell>
          <cell r="B2081">
            <v>6</v>
          </cell>
          <cell r="C2081" t="str">
            <v>segunda-feira</v>
          </cell>
          <cell r="D2081">
            <v>38990</v>
          </cell>
          <cell r="E2081">
            <v>20</v>
          </cell>
          <cell r="F2081">
            <v>30</v>
          </cell>
        </row>
        <row r="2082">
          <cell r="A2082">
            <v>38972</v>
          </cell>
          <cell r="B2082">
            <v>7</v>
          </cell>
          <cell r="C2082" t="str">
            <v>terça-feira</v>
          </cell>
          <cell r="D2082">
            <v>38990</v>
          </cell>
          <cell r="E2082">
            <v>20</v>
          </cell>
          <cell r="F2082">
            <v>30</v>
          </cell>
        </row>
        <row r="2083">
          <cell r="A2083">
            <v>38973</v>
          </cell>
          <cell r="B2083">
            <v>8</v>
          </cell>
          <cell r="C2083" t="str">
            <v>quarta-feira</v>
          </cell>
          <cell r="D2083">
            <v>38990</v>
          </cell>
          <cell r="E2083">
            <v>20</v>
          </cell>
          <cell r="F2083">
            <v>30</v>
          </cell>
        </row>
        <row r="2084">
          <cell r="A2084">
            <v>38974</v>
          </cell>
          <cell r="B2084">
            <v>9</v>
          </cell>
          <cell r="C2084" t="str">
            <v>quinta-feira</v>
          </cell>
          <cell r="D2084">
            <v>38990</v>
          </cell>
          <cell r="E2084">
            <v>20</v>
          </cell>
          <cell r="F2084">
            <v>30</v>
          </cell>
        </row>
        <row r="2085">
          <cell r="A2085">
            <v>38975</v>
          </cell>
          <cell r="B2085">
            <v>10</v>
          </cell>
          <cell r="C2085" t="str">
            <v>sexta-feira</v>
          </cell>
          <cell r="D2085">
            <v>38990</v>
          </cell>
          <cell r="E2085">
            <v>20</v>
          </cell>
          <cell r="F2085">
            <v>30</v>
          </cell>
        </row>
        <row r="2086">
          <cell r="A2086">
            <v>38976</v>
          </cell>
          <cell r="B2086">
            <v>10</v>
          </cell>
          <cell r="C2086" t="str">
            <v>sábado</v>
          </cell>
          <cell r="D2086">
            <v>38990</v>
          </cell>
          <cell r="E2086">
            <v>20</v>
          </cell>
          <cell r="F2086">
            <v>30</v>
          </cell>
        </row>
        <row r="2087">
          <cell r="A2087">
            <v>38977</v>
          </cell>
          <cell r="B2087">
            <v>10</v>
          </cell>
          <cell r="C2087" t="str">
            <v>domingo</v>
          </cell>
          <cell r="D2087">
            <v>38990</v>
          </cell>
          <cell r="E2087">
            <v>20</v>
          </cell>
          <cell r="F2087">
            <v>30</v>
          </cell>
        </row>
        <row r="2088">
          <cell r="A2088">
            <v>38978</v>
          </cell>
          <cell r="B2088">
            <v>11</v>
          </cell>
          <cell r="C2088" t="str">
            <v>segunda-feira</v>
          </cell>
          <cell r="D2088">
            <v>38990</v>
          </cell>
          <cell r="E2088">
            <v>20</v>
          </cell>
          <cell r="F2088">
            <v>30</v>
          </cell>
        </row>
        <row r="2089">
          <cell r="A2089">
            <v>38979</v>
          </cell>
          <cell r="B2089">
            <v>12</v>
          </cell>
          <cell r="C2089" t="str">
            <v>terça-feira</v>
          </cell>
          <cell r="D2089">
            <v>38990</v>
          </cell>
          <cell r="E2089">
            <v>20</v>
          </cell>
          <cell r="F2089">
            <v>30</v>
          </cell>
        </row>
        <row r="2090">
          <cell r="A2090">
            <v>38980</v>
          </cell>
          <cell r="B2090">
            <v>13</v>
          </cell>
          <cell r="C2090" t="str">
            <v>quarta-feira</v>
          </cell>
          <cell r="D2090">
            <v>38990</v>
          </cell>
          <cell r="E2090">
            <v>20</v>
          </cell>
          <cell r="F2090">
            <v>30</v>
          </cell>
        </row>
        <row r="2091">
          <cell r="A2091">
            <v>38981</v>
          </cell>
          <cell r="B2091">
            <v>14</v>
          </cell>
          <cell r="C2091" t="str">
            <v>quinta-feira</v>
          </cell>
          <cell r="D2091">
            <v>38990</v>
          </cell>
          <cell r="E2091">
            <v>20</v>
          </cell>
          <cell r="F2091">
            <v>30</v>
          </cell>
        </row>
        <row r="2092">
          <cell r="A2092">
            <v>38982</v>
          </cell>
          <cell r="B2092">
            <v>15</v>
          </cell>
          <cell r="C2092" t="str">
            <v>sexta-feira</v>
          </cell>
          <cell r="D2092">
            <v>38990</v>
          </cell>
          <cell r="E2092">
            <v>20</v>
          </cell>
          <cell r="F2092">
            <v>30</v>
          </cell>
        </row>
        <row r="2093">
          <cell r="A2093">
            <v>38983</v>
          </cell>
          <cell r="B2093">
            <v>15</v>
          </cell>
          <cell r="C2093" t="str">
            <v>sábado</v>
          </cell>
          <cell r="D2093">
            <v>38990</v>
          </cell>
          <cell r="E2093">
            <v>20</v>
          </cell>
          <cell r="F2093">
            <v>30</v>
          </cell>
        </row>
        <row r="2094">
          <cell r="A2094">
            <v>38984</v>
          </cell>
          <cell r="B2094">
            <v>15</v>
          </cell>
          <cell r="C2094" t="str">
            <v>domingo</v>
          </cell>
          <cell r="D2094">
            <v>38990</v>
          </cell>
          <cell r="E2094">
            <v>20</v>
          </cell>
          <cell r="F2094">
            <v>30</v>
          </cell>
        </row>
        <row r="2095">
          <cell r="A2095">
            <v>38985</v>
          </cell>
          <cell r="B2095">
            <v>16</v>
          </cell>
          <cell r="C2095" t="str">
            <v>segunda-feira</v>
          </cell>
          <cell r="D2095">
            <v>38990</v>
          </cell>
          <cell r="E2095">
            <v>20</v>
          </cell>
          <cell r="F2095">
            <v>30</v>
          </cell>
        </row>
        <row r="2096">
          <cell r="A2096">
            <v>38986</v>
          </cell>
          <cell r="B2096">
            <v>17</v>
          </cell>
          <cell r="C2096" t="str">
            <v>terça-feira</v>
          </cell>
          <cell r="D2096">
            <v>38990</v>
          </cell>
          <cell r="E2096">
            <v>20</v>
          </cell>
          <cell r="F2096">
            <v>30</v>
          </cell>
        </row>
        <row r="2097">
          <cell r="A2097">
            <v>38987</v>
          </cell>
          <cell r="B2097">
            <v>18</v>
          </cell>
          <cell r="C2097" t="str">
            <v>quarta-feira</v>
          </cell>
          <cell r="D2097">
            <v>38990</v>
          </cell>
          <cell r="E2097">
            <v>20</v>
          </cell>
          <cell r="F2097">
            <v>30</v>
          </cell>
        </row>
        <row r="2098">
          <cell r="A2098">
            <v>38988</v>
          </cell>
          <cell r="B2098">
            <v>19</v>
          </cell>
          <cell r="C2098" t="str">
            <v>quinta-feira</v>
          </cell>
          <cell r="D2098">
            <v>38990</v>
          </cell>
          <cell r="E2098">
            <v>20</v>
          </cell>
          <cell r="F2098">
            <v>30</v>
          </cell>
        </row>
        <row r="2099">
          <cell r="A2099">
            <v>38989</v>
          </cell>
          <cell r="B2099">
            <v>20</v>
          </cell>
          <cell r="C2099" t="str">
            <v>sexta-feira</v>
          </cell>
          <cell r="D2099">
            <v>38990</v>
          </cell>
          <cell r="E2099">
            <v>20</v>
          </cell>
          <cell r="F2099">
            <v>30</v>
          </cell>
        </row>
        <row r="2100">
          <cell r="A2100">
            <v>38990</v>
          </cell>
          <cell r="B2100">
            <v>20</v>
          </cell>
          <cell r="C2100" t="str">
            <v>sábado</v>
          </cell>
          <cell r="D2100">
            <v>38990</v>
          </cell>
          <cell r="E2100">
            <v>20</v>
          </cell>
          <cell r="F2100">
            <v>30</v>
          </cell>
        </row>
        <row r="2101">
          <cell r="A2101">
            <v>38991</v>
          </cell>
          <cell r="B2101">
            <v>0</v>
          </cell>
          <cell r="C2101" t="str">
            <v>domingo</v>
          </cell>
          <cell r="D2101">
            <v>39021</v>
          </cell>
          <cell r="E2101">
            <v>21</v>
          </cell>
          <cell r="F2101">
            <v>31</v>
          </cell>
        </row>
        <row r="2102">
          <cell r="A2102">
            <v>38992</v>
          </cell>
          <cell r="B2102">
            <v>1</v>
          </cell>
          <cell r="C2102" t="str">
            <v>segunda-feira</v>
          </cell>
          <cell r="D2102">
            <v>39021</v>
          </cell>
          <cell r="E2102">
            <v>21</v>
          </cell>
          <cell r="F2102">
            <v>31</v>
          </cell>
        </row>
        <row r="2103">
          <cell r="A2103">
            <v>38993</v>
          </cell>
          <cell r="B2103">
            <v>2</v>
          </cell>
          <cell r="C2103" t="str">
            <v>terça-feira</v>
          </cell>
          <cell r="D2103">
            <v>39021</v>
          </cell>
          <cell r="E2103">
            <v>21</v>
          </cell>
          <cell r="F2103">
            <v>31</v>
          </cell>
        </row>
        <row r="2104">
          <cell r="A2104">
            <v>38994</v>
          </cell>
          <cell r="B2104">
            <v>3</v>
          </cell>
          <cell r="C2104" t="str">
            <v>quarta-feira</v>
          </cell>
          <cell r="D2104">
            <v>39021</v>
          </cell>
          <cell r="E2104">
            <v>21</v>
          </cell>
          <cell r="F2104">
            <v>31</v>
          </cell>
        </row>
        <row r="2105">
          <cell r="A2105">
            <v>38995</v>
          </cell>
          <cell r="B2105">
            <v>4</v>
          </cell>
          <cell r="C2105" t="str">
            <v>quinta-feira</v>
          </cell>
          <cell r="D2105">
            <v>39021</v>
          </cell>
          <cell r="E2105">
            <v>21</v>
          </cell>
          <cell r="F2105">
            <v>31</v>
          </cell>
        </row>
        <row r="2106">
          <cell r="A2106">
            <v>38996</v>
          </cell>
          <cell r="B2106">
            <v>5</v>
          </cell>
          <cell r="C2106" t="str">
            <v>sexta-feira</v>
          </cell>
          <cell r="D2106">
            <v>39021</v>
          </cell>
          <cell r="E2106">
            <v>21</v>
          </cell>
          <cell r="F2106">
            <v>31</v>
          </cell>
        </row>
        <row r="2107">
          <cell r="A2107">
            <v>38997</v>
          </cell>
          <cell r="B2107">
            <v>5</v>
          </cell>
          <cell r="C2107" t="str">
            <v>sábado</v>
          </cell>
          <cell r="D2107">
            <v>39021</v>
          </cell>
          <cell r="E2107">
            <v>21</v>
          </cell>
          <cell r="F2107">
            <v>31</v>
          </cell>
        </row>
        <row r="2108">
          <cell r="A2108">
            <v>38998</v>
          </cell>
          <cell r="B2108">
            <v>5</v>
          </cell>
          <cell r="C2108" t="str">
            <v>domingo</v>
          </cell>
          <cell r="D2108">
            <v>39021</v>
          </cell>
          <cell r="E2108">
            <v>21</v>
          </cell>
          <cell r="F2108">
            <v>31</v>
          </cell>
        </row>
        <row r="2109">
          <cell r="A2109">
            <v>38999</v>
          </cell>
          <cell r="B2109">
            <v>6</v>
          </cell>
          <cell r="C2109" t="str">
            <v>segunda-feira</v>
          </cell>
          <cell r="D2109">
            <v>39021</v>
          </cell>
          <cell r="E2109">
            <v>21</v>
          </cell>
          <cell r="F2109">
            <v>31</v>
          </cell>
        </row>
        <row r="2110">
          <cell r="A2110">
            <v>39000</v>
          </cell>
          <cell r="B2110">
            <v>7</v>
          </cell>
          <cell r="C2110" t="str">
            <v>terça-feira</v>
          </cell>
          <cell r="D2110">
            <v>39021</v>
          </cell>
          <cell r="E2110">
            <v>21</v>
          </cell>
          <cell r="F2110">
            <v>31</v>
          </cell>
        </row>
        <row r="2111">
          <cell r="A2111">
            <v>39001</v>
          </cell>
          <cell r="B2111">
            <v>8</v>
          </cell>
          <cell r="C2111" t="str">
            <v>quarta-feira</v>
          </cell>
          <cell r="D2111">
            <v>39021</v>
          </cell>
          <cell r="E2111">
            <v>21</v>
          </cell>
          <cell r="F2111">
            <v>31</v>
          </cell>
        </row>
        <row r="2112">
          <cell r="A2112">
            <v>39002</v>
          </cell>
          <cell r="B2112">
            <v>8</v>
          </cell>
          <cell r="C2112" t="str">
            <v>quinta-feira</v>
          </cell>
          <cell r="D2112">
            <v>39021</v>
          </cell>
          <cell r="E2112">
            <v>21</v>
          </cell>
          <cell r="F2112">
            <v>31</v>
          </cell>
        </row>
        <row r="2113">
          <cell r="A2113">
            <v>39003</v>
          </cell>
          <cell r="B2113">
            <v>9</v>
          </cell>
          <cell r="C2113" t="str">
            <v>sexta-feira</v>
          </cell>
          <cell r="D2113">
            <v>39021</v>
          </cell>
          <cell r="E2113">
            <v>21</v>
          </cell>
          <cell r="F2113">
            <v>31</v>
          </cell>
        </row>
        <row r="2114">
          <cell r="A2114">
            <v>39004</v>
          </cell>
          <cell r="B2114">
            <v>9</v>
          </cell>
          <cell r="C2114" t="str">
            <v>sábado</v>
          </cell>
          <cell r="D2114">
            <v>39021</v>
          </cell>
          <cell r="E2114">
            <v>21</v>
          </cell>
          <cell r="F2114">
            <v>31</v>
          </cell>
        </row>
        <row r="2115">
          <cell r="A2115">
            <v>39005</v>
          </cell>
          <cell r="B2115">
            <v>9</v>
          </cell>
          <cell r="C2115" t="str">
            <v>domingo</v>
          </cell>
          <cell r="D2115">
            <v>39021</v>
          </cell>
          <cell r="E2115">
            <v>21</v>
          </cell>
          <cell r="F2115">
            <v>31</v>
          </cell>
        </row>
        <row r="2116">
          <cell r="A2116">
            <v>39006</v>
          </cell>
          <cell r="B2116">
            <v>10</v>
          </cell>
          <cell r="C2116" t="str">
            <v>segunda-feira</v>
          </cell>
          <cell r="D2116">
            <v>39021</v>
          </cell>
          <cell r="E2116">
            <v>21</v>
          </cell>
          <cell r="F2116">
            <v>31</v>
          </cell>
        </row>
        <row r="2117">
          <cell r="A2117">
            <v>39007</v>
          </cell>
          <cell r="B2117">
            <v>11</v>
          </cell>
          <cell r="C2117" t="str">
            <v>terça-feira</v>
          </cell>
          <cell r="D2117">
            <v>39021</v>
          </cell>
          <cell r="E2117">
            <v>21</v>
          </cell>
          <cell r="F2117">
            <v>31</v>
          </cell>
        </row>
        <row r="2118">
          <cell r="A2118">
            <v>39008</v>
          </cell>
          <cell r="B2118">
            <v>12</v>
          </cell>
          <cell r="C2118" t="str">
            <v>quarta-feira</v>
          </cell>
          <cell r="D2118">
            <v>39021</v>
          </cell>
          <cell r="E2118">
            <v>21</v>
          </cell>
          <cell r="F2118">
            <v>31</v>
          </cell>
        </row>
        <row r="2119">
          <cell r="A2119">
            <v>39009</v>
          </cell>
          <cell r="B2119">
            <v>13</v>
          </cell>
          <cell r="C2119" t="str">
            <v>quinta-feira</v>
          </cell>
          <cell r="D2119">
            <v>39021</v>
          </cell>
          <cell r="E2119">
            <v>21</v>
          </cell>
          <cell r="F2119">
            <v>31</v>
          </cell>
        </row>
        <row r="2120">
          <cell r="A2120">
            <v>39010</v>
          </cell>
          <cell r="B2120">
            <v>14</v>
          </cell>
          <cell r="C2120" t="str">
            <v>sexta-feira</v>
          </cell>
          <cell r="D2120">
            <v>39021</v>
          </cell>
          <cell r="E2120">
            <v>21</v>
          </cell>
          <cell r="F2120">
            <v>31</v>
          </cell>
        </row>
        <row r="2121">
          <cell r="A2121">
            <v>39011</v>
          </cell>
          <cell r="B2121">
            <v>14</v>
          </cell>
          <cell r="C2121" t="str">
            <v>sábado</v>
          </cell>
          <cell r="D2121">
            <v>39021</v>
          </cell>
          <cell r="E2121">
            <v>21</v>
          </cell>
          <cell r="F2121">
            <v>31</v>
          </cell>
        </row>
        <row r="2122">
          <cell r="A2122">
            <v>39012</v>
          </cell>
          <cell r="B2122">
            <v>14</v>
          </cell>
          <cell r="C2122" t="str">
            <v>domingo</v>
          </cell>
          <cell r="D2122">
            <v>39021</v>
          </cell>
          <cell r="E2122">
            <v>21</v>
          </cell>
          <cell r="F2122">
            <v>31</v>
          </cell>
        </row>
        <row r="2123">
          <cell r="A2123">
            <v>39013</v>
          </cell>
          <cell r="B2123">
            <v>15</v>
          </cell>
          <cell r="C2123" t="str">
            <v>segunda-feira</v>
          </cell>
          <cell r="D2123">
            <v>39021</v>
          </cell>
          <cell r="E2123">
            <v>21</v>
          </cell>
          <cell r="F2123">
            <v>31</v>
          </cell>
        </row>
        <row r="2124">
          <cell r="A2124">
            <v>39014</v>
          </cell>
          <cell r="B2124">
            <v>16</v>
          </cell>
          <cell r="C2124" t="str">
            <v>terça-feira</v>
          </cell>
          <cell r="D2124">
            <v>39021</v>
          </cell>
          <cell r="E2124">
            <v>21</v>
          </cell>
          <cell r="F2124">
            <v>31</v>
          </cell>
        </row>
        <row r="2125">
          <cell r="A2125">
            <v>39015</v>
          </cell>
          <cell r="B2125">
            <v>17</v>
          </cell>
          <cell r="C2125" t="str">
            <v>quarta-feira</v>
          </cell>
          <cell r="D2125">
            <v>39021</v>
          </cell>
          <cell r="E2125">
            <v>21</v>
          </cell>
          <cell r="F2125">
            <v>31</v>
          </cell>
        </row>
        <row r="2126">
          <cell r="A2126">
            <v>39016</v>
          </cell>
          <cell r="B2126">
            <v>18</v>
          </cell>
          <cell r="C2126" t="str">
            <v>quinta-feira</v>
          </cell>
          <cell r="D2126">
            <v>39021</v>
          </cell>
          <cell r="E2126">
            <v>21</v>
          </cell>
          <cell r="F2126">
            <v>31</v>
          </cell>
        </row>
        <row r="2127">
          <cell r="A2127">
            <v>39017</v>
          </cell>
          <cell r="B2127">
            <v>19</v>
          </cell>
          <cell r="C2127" t="str">
            <v>sexta-feira</v>
          </cell>
          <cell r="D2127">
            <v>39021</v>
          </cell>
          <cell r="E2127">
            <v>21</v>
          </cell>
          <cell r="F2127">
            <v>31</v>
          </cell>
        </row>
        <row r="2128">
          <cell r="A2128">
            <v>39018</v>
          </cell>
          <cell r="B2128">
            <v>19</v>
          </cell>
          <cell r="C2128" t="str">
            <v>sábado</v>
          </cell>
          <cell r="D2128">
            <v>39021</v>
          </cell>
          <cell r="E2128">
            <v>21</v>
          </cell>
          <cell r="F2128">
            <v>31</v>
          </cell>
        </row>
        <row r="2129">
          <cell r="A2129">
            <v>39019</v>
          </cell>
          <cell r="B2129">
            <v>19</v>
          </cell>
          <cell r="C2129" t="str">
            <v>domingo</v>
          </cell>
          <cell r="D2129">
            <v>39021</v>
          </cell>
          <cell r="E2129">
            <v>21</v>
          </cell>
          <cell r="F2129">
            <v>31</v>
          </cell>
        </row>
        <row r="2130">
          <cell r="A2130">
            <v>39020</v>
          </cell>
          <cell r="B2130">
            <v>20</v>
          </cell>
          <cell r="C2130" t="str">
            <v>segunda-feira</v>
          </cell>
          <cell r="D2130">
            <v>39021</v>
          </cell>
          <cell r="E2130">
            <v>21</v>
          </cell>
          <cell r="F2130">
            <v>31</v>
          </cell>
        </row>
        <row r="2131">
          <cell r="A2131">
            <v>39021</v>
          </cell>
          <cell r="B2131">
            <v>21</v>
          </cell>
          <cell r="C2131" t="str">
            <v>terça-feira</v>
          </cell>
          <cell r="D2131">
            <v>39021</v>
          </cell>
          <cell r="E2131">
            <v>21</v>
          </cell>
          <cell r="F2131">
            <v>31</v>
          </cell>
        </row>
        <row r="2132">
          <cell r="A2132">
            <v>39022</v>
          </cell>
          <cell r="B2132">
            <v>1</v>
          </cell>
          <cell r="C2132" t="str">
            <v>quarta-feira</v>
          </cell>
          <cell r="D2132">
            <v>39051</v>
          </cell>
          <cell r="E2132">
            <v>20</v>
          </cell>
          <cell r="F2132">
            <v>30</v>
          </cell>
        </row>
        <row r="2133">
          <cell r="A2133">
            <v>39023</v>
          </cell>
          <cell r="B2133">
            <v>1</v>
          </cell>
          <cell r="C2133" t="str">
            <v>quinta-feira</v>
          </cell>
          <cell r="D2133">
            <v>39051</v>
          </cell>
          <cell r="E2133">
            <v>20</v>
          </cell>
          <cell r="F2133">
            <v>30</v>
          </cell>
        </row>
        <row r="2134">
          <cell r="A2134">
            <v>39024</v>
          </cell>
          <cell r="B2134">
            <v>2</v>
          </cell>
          <cell r="C2134" t="str">
            <v>sexta-feira</v>
          </cell>
          <cell r="D2134">
            <v>39051</v>
          </cell>
          <cell r="E2134">
            <v>20</v>
          </cell>
          <cell r="F2134">
            <v>30</v>
          </cell>
        </row>
        <row r="2135">
          <cell r="A2135">
            <v>39025</v>
          </cell>
          <cell r="B2135">
            <v>2</v>
          </cell>
          <cell r="C2135" t="str">
            <v>sábado</v>
          </cell>
          <cell r="D2135">
            <v>39051</v>
          </cell>
          <cell r="E2135">
            <v>20</v>
          </cell>
          <cell r="F2135">
            <v>30</v>
          </cell>
        </row>
        <row r="2136">
          <cell r="A2136">
            <v>39026</v>
          </cell>
          <cell r="B2136">
            <v>2</v>
          </cell>
          <cell r="C2136" t="str">
            <v>domingo</v>
          </cell>
          <cell r="D2136">
            <v>39051</v>
          </cell>
          <cell r="E2136">
            <v>20</v>
          </cell>
          <cell r="F2136">
            <v>30</v>
          </cell>
        </row>
        <row r="2137">
          <cell r="A2137">
            <v>39027</v>
          </cell>
          <cell r="B2137">
            <v>3</v>
          </cell>
          <cell r="C2137" t="str">
            <v>segunda-feira</v>
          </cell>
          <cell r="D2137">
            <v>39051</v>
          </cell>
          <cell r="E2137">
            <v>20</v>
          </cell>
          <cell r="F2137">
            <v>30</v>
          </cell>
        </row>
        <row r="2138">
          <cell r="A2138">
            <v>39028</v>
          </cell>
          <cell r="B2138">
            <v>4</v>
          </cell>
          <cell r="C2138" t="str">
            <v>terça-feira</v>
          </cell>
          <cell r="D2138">
            <v>39051</v>
          </cell>
          <cell r="E2138">
            <v>20</v>
          </cell>
          <cell r="F2138">
            <v>30</v>
          </cell>
        </row>
        <row r="2139">
          <cell r="A2139">
            <v>39029</v>
          </cell>
          <cell r="B2139">
            <v>5</v>
          </cell>
          <cell r="C2139" t="str">
            <v>quarta-feira</v>
          </cell>
          <cell r="D2139">
            <v>39051</v>
          </cell>
          <cell r="E2139">
            <v>20</v>
          </cell>
          <cell r="F2139">
            <v>30</v>
          </cell>
        </row>
        <row r="2140">
          <cell r="A2140">
            <v>39030</v>
          </cell>
          <cell r="B2140">
            <v>6</v>
          </cell>
          <cell r="C2140" t="str">
            <v>quinta-feira</v>
          </cell>
          <cell r="D2140">
            <v>39051</v>
          </cell>
          <cell r="E2140">
            <v>20</v>
          </cell>
          <cell r="F2140">
            <v>30</v>
          </cell>
        </row>
        <row r="2141">
          <cell r="A2141">
            <v>39031</v>
          </cell>
          <cell r="B2141">
            <v>7</v>
          </cell>
          <cell r="C2141" t="str">
            <v>sexta-feira</v>
          </cell>
          <cell r="D2141">
            <v>39051</v>
          </cell>
          <cell r="E2141">
            <v>20</v>
          </cell>
          <cell r="F2141">
            <v>30</v>
          </cell>
        </row>
        <row r="2142">
          <cell r="A2142">
            <v>39032</v>
          </cell>
          <cell r="B2142">
            <v>7</v>
          </cell>
          <cell r="C2142" t="str">
            <v>sábado</v>
          </cell>
          <cell r="D2142">
            <v>39051</v>
          </cell>
          <cell r="E2142">
            <v>20</v>
          </cell>
          <cell r="F2142">
            <v>30</v>
          </cell>
        </row>
        <row r="2143">
          <cell r="A2143">
            <v>39033</v>
          </cell>
          <cell r="B2143">
            <v>7</v>
          </cell>
          <cell r="C2143" t="str">
            <v>domingo</v>
          </cell>
          <cell r="D2143">
            <v>39051</v>
          </cell>
          <cell r="E2143">
            <v>20</v>
          </cell>
          <cell r="F2143">
            <v>30</v>
          </cell>
        </row>
        <row r="2144">
          <cell r="A2144">
            <v>39034</v>
          </cell>
          <cell r="B2144">
            <v>8</v>
          </cell>
          <cell r="C2144" t="str">
            <v>segunda-feira</v>
          </cell>
          <cell r="D2144">
            <v>39051</v>
          </cell>
          <cell r="E2144">
            <v>20</v>
          </cell>
          <cell r="F2144">
            <v>30</v>
          </cell>
        </row>
        <row r="2145">
          <cell r="A2145">
            <v>39035</v>
          </cell>
          <cell r="B2145">
            <v>9</v>
          </cell>
          <cell r="C2145" t="str">
            <v>terça-feira</v>
          </cell>
          <cell r="D2145">
            <v>39051</v>
          </cell>
          <cell r="E2145">
            <v>20</v>
          </cell>
          <cell r="F2145">
            <v>30</v>
          </cell>
        </row>
        <row r="2146">
          <cell r="A2146">
            <v>39036</v>
          </cell>
          <cell r="B2146">
            <v>9</v>
          </cell>
          <cell r="C2146" t="str">
            <v>quarta-feira</v>
          </cell>
          <cell r="D2146">
            <v>39051</v>
          </cell>
          <cell r="E2146">
            <v>20</v>
          </cell>
          <cell r="F2146">
            <v>30</v>
          </cell>
        </row>
        <row r="2147">
          <cell r="A2147">
            <v>39037</v>
          </cell>
          <cell r="B2147">
            <v>10</v>
          </cell>
          <cell r="C2147" t="str">
            <v>quinta-feira</v>
          </cell>
          <cell r="D2147">
            <v>39051</v>
          </cell>
          <cell r="E2147">
            <v>20</v>
          </cell>
          <cell r="F2147">
            <v>30</v>
          </cell>
        </row>
        <row r="2148">
          <cell r="A2148">
            <v>39038</v>
          </cell>
          <cell r="B2148">
            <v>11</v>
          </cell>
          <cell r="C2148" t="str">
            <v>sexta-feira</v>
          </cell>
          <cell r="D2148">
            <v>39051</v>
          </cell>
          <cell r="E2148">
            <v>20</v>
          </cell>
          <cell r="F2148">
            <v>30</v>
          </cell>
        </row>
        <row r="2149">
          <cell r="A2149">
            <v>39039</v>
          </cell>
          <cell r="B2149">
            <v>11</v>
          </cell>
          <cell r="C2149" t="str">
            <v>sábado</v>
          </cell>
          <cell r="D2149">
            <v>39051</v>
          </cell>
          <cell r="E2149">
            <v>20</v>
          </cell>
          <cell r="F2149">
            <v>30</v>
          </cell>
        </row>
        <row r="2150">
          <cell r="A2150">
            <v>39040</v>
          </cell>
          <cell r="B2150">
            <v>11</v>
          </cell>
          <cell r="C2150" t="str">
            <v>domingo</v>
          </cell>
          <cell r="D2150">
            <v>39051</v>
          </cell>
          <cell r="E2150">
            <v>20</v>
          </cell>
          <cell r="F2150">
            <v>30</v>
          </cell>
        </row>
        <row r="2151">
          <cell r="A2151">
            <v>39041</v>
          </cell>
          <cell r="B2151">
            <v>12</v>
          </cell>
          <cell r="C2151" t="str">
            <v>segunda-feira</v>
          </cell>
          <cell r="D2151">
            <v>39051</v>
          </cell>
          <cell r="E2151">
            <v>20</v>
          </cell>
          <cell r="F2151">
            <v>30</v>
          </cell>
        </row>
        <row r="2152">
          <cell r="A2152">
            <v>39042</v>
          </cell>
          <cell r="B2152">
            <v>13</v>
          </cell>
          <cell r="C2152" t="str">
            <v>terça-feira</v>
          </cell>
          <cell r="D2152">
            <v>39051</v>
          </cell>
          <cell r="E2152">
            <v>20</v>
          </cell>
          <cell r="F2152">
            <v>30</v>
          </cell>
        </row>
        <row r="2153">
          <cell r="A2153">
            <v>39043</v>
          </cell>
          <cell r="B2153">
            <v>14</v>
          </cell>
          <cell r="C2153" t="str">
            <v>quarta-feira</v>
          </cell>
          <cell r="D2153">
            <v>39051</v>
          </cell>
          <cell r="E2153">
            <v>20</v>
          </cell>
          <cell r="F2153">
            <v>30</v>
          </cell>
        </row>
        <row r="2154">
          <cell r="A2154">
            <v>39044</v>
          </cell>
          <cell r="B2154">
            <v>15</v>
          </cell>
          <cell r="C2154" t="str">
            <v>quinta-feira</v>
          </cell>
          <cell r="D2154">
            <v>39051</v>
          </cell>
          <cell r="E2154">
            <v>20</v>
          </cell>
          <cell r="F2154">
            <v>30</v>
          </cell>
        </row>
        <row r="2155">
          <cell r="A2155">
            <v>39045</v>
          </cell>
          <cell r="B2155">
            <v>16</v>
          </cell>
          <cell r="C2155" t="str">
            <v>sexta-feira</v>
          </cell>
          <cell r="D2155">
            <v>39051</v>
          </cell>
          <cell r="E2155">
            <v>20</v>
          </cell>
          <cell r="F2155">
            <v>30</v>
          </cell>
        </row>
        <row r="2156">
          <cell r="A2156">
            <v>39046</v>
          </cell>
          <cell r="B2156">
            <v>16</v>
          </cell>
          <cell r="C2156" t="str">
            <v>sábado</v>
          </cell>
          <cell r="D2156">
            <v>39051</v>
          </cell>
          <cell r="E2156">
            <v>20</v>
          </cell>
          <cell r="F2156">
            <v>30</v>
          </cell>
        </row>
        <row r="2157">
          <cell r="A2157">
            <v>39047</v>
          </cell>
          <cell r="B2157">
            <v>16</v>
          </cell>
          <cell r="C2157" t="str">
            <v>domingo</v>
          </cell>
          <cell r="D2157">
            <v>39051</v>
          </cell>
          <cell r="E2157">
            <v>20</v>
          </cell>
          <cell r="F2157">
            <v>30</v>
          </cell>
        </row>
        <row r="2158">
          <cell r="A2158">
            <v>39048</v>
          </cell>
          <cell r="B2158">
            <v>17</v>
          </cell>
          <cell r="C2158" t="str">
            <v>segunda-feira</v>
          </cell>
          <cell r="D2158">
            <v>39051</v>
          </cell>
          <cell r="E2158">
            <v>20</v>
          </cell>
          <cell r="F2158">
            <v>30</v>
          </cell>
        </row>
        <row r="2159">
          <cell r="A2159">
            <v>39049</v>
          </cell>
          <cell r="B2159">
            <v>18</v>
          </cell>
          <cell r="C2159" t="str">
            <v>terça-feira</v>
          </cell>
          <cell r="D2159">
            <v>39051</v>
          </cell>
          <cell r="E2159">
            <v>20</v>
          </cell>
          <cell r="F2159">
            <v>30</v>
          </cell>
        </row>
        <row r="2160">
          <cell r="A2160">
            <v>39050</v>
          </cell>
          <cell r="B2160">
            <v>19</v>
          </cell>
          <cell r="C2160" t="str">
            <v>quarta-feira</v>
          </cell>
          <cell r="D2160">
            <v>39051</v>
          </cell>
          <cell r="E2160">
            <v>20</v>
          </cell>
          <cell r="F2160">
            <v>30</v>
          </cell>
        </row>
        <row r="2161">
          <cell r="A2161">
            <v>39051</v>
          </cell>
          <cell r="B2161">
            <v>20</v>
          </cell>
          <cell r="C2161" t="str">
            <v>quinta-feira</v>
          </cell>
          <cell r="D2161">
            <v>39051</v>
          </cell>
          <cell r="E2161">
            <v>20</v>
          </cell>
          <cell r="F2161">
            <v>30</v>
          </cell>
        </row>
        <row r="2162">
          <cell r="A2162">
            <v>39052</v>
          </cell>
          <cell r="B2162">
            <v>1</v>
          </cell>
          <cell r="C2162" t="str">
            <v>sexta-feira</v>
          </cell>
          <cell r="D2162">
            <v>39082</v>
          </cell>
          <cell r="E2162">
            <v>20</v>
          </cell>
          <cell r="F2162">
            <v>31</v>
          </cell>
        </row>
        <row r="2163">
          <cell r="A2163">
            <v>39053</v>
          </cell>
          <cell r="B2163">
            <v>1</v>
          </cell>
          <cell r="C2163" t="str">
            <v>sábado</v>
          </cell>
          <cell r="D2163">
            <v>39082</v>
          </cell>
          <cell r="E2163">
            <v>20</v>
          </cell>
          <cell r="F2163">
            <v>31</v>
          </cell>
        </row>
        <row r="2164">
          <cell r="A2164">
            <v>39054</v>
          </cell>
          <cell r="B2164">
            <v>1</v>
          </cell>
          <cell r="C2164" t="str">
            <v>domingo</v>
          </cell>
          <cell r="D2164">
            <v>39082</v>
          </cell>
          <cell r="E2164">
            <v>20</v>
          </cell>
          <cell r="F2164">
            <v>31</v>
          </cell>
        </row>
        <row r="2165">
          <cell r="A2165">
            <v>39055</v>
          </cell>
          <cell r="B2165">
            <v>2</v>
          </cell>
          <cell r="C2165" t="str">
            <v>segunda-feira</v>
          </cell>
          <cell r="D2165">
            <v>39082</v>
          </cell>
          <cell r="E2165">
            <v>20</v>
          </cell>
          <cell r="F2165">
            <v>31</v>
          </cell>
        </row>
        <row r="2166">
          <cell r="A2166">
            <v>39056</v>
          </cell>
          <cell r="B2166">
            <v>3</v>
          </cell>
          <cell r="C2166" t="str">
            <v>terça-feira</v>
          </cell>
          <cell r="D2166">
            <v>39082</v>
          </cell>
          <cell r="E2166">
            <v>20</v>
          </cell>
          <cell r="F2166">
            <v>31</v>
          </cell>
        </row>
        <row r="2167">
          <cell r="A2167">
            <v>39057</v>
          </cell>
          <cell r="B2167">
            <v>4</v>
          </cell>
          <cell r="C2167" t="str">
            <v>quarta-feira</v>
          </cell>
          <cell r="D2167">
            <v>39082</v>
          </cell>
          <cell r="E2167">
            <v>20</v>
          </cell>
          <cell r="F2167">
            <v>31</v>
          </cell>
        </row>
        <row r="2168">
          <cell r="A2168">
            <v>39058</v>
          </cell>
          <cell r="B2168">
            <v>5</v>
          </cell>
          <cell r="C2168" t="str">
            <v>quinta-feira</v>
          </cell>
          <cell r="D2168">
            <v>39082</v>
          </cell>
          <cell r="E2168">
            <v>20</v>
          </cell>
          <cell r="F2168">
            <v>31</v>
          </cell>
        </row>
        <row r="2169">
          <cell r="A2169">
            <v>39059</v>
          </cell>
          <cell r="B2169">
            <v>6</v>
          </cell>
          <cell r="C2169" t="str">
            <v>sexta-feira</v>
          </cell>
          <cell r="D2169">
            <v>39082</v>
          </cell>
          <cell r="E2169">
            <v>20</v>
          </cell>
          <cell r="F2169">
            <v>31</v>
          </cell>
        </row>
        <row r="2170">
          <cell r="A2170">
            <v>39060</v>
          </cell>
          <cell r="B2170">
            <v>6</v>
          </cell>
          <cell r="C2170" t="str">
            <v>sábado</v>
          </cell>
          <cell r="D2170">
            <v>39082</v>
          </cell>
          <cell r="E2170">
            <v>20</v>
          </cell>
          <cell r="F2170">
            <v>31</v>
          </cell>
        </row>
        <row r="2171">
          <cell r="A2171">
            <v>39061</v>
          </cell>
          <cell r="B2171">
            <v>6</v>
          </cell>
          <cell r="C2171" t="str">
            <v>domingo</v>
          </cell>
          <cell r="D2171">
            <v>39082</v>
          </cell>
          <cell r="E2171">
            <v>20</v>
          </cell>
          <cell r="F2171">
            <v>31</v>
          </cell>
        </row>
        <row r="2172">
          <cell r="A2172">
            <v>39062</v>
          </cell>
          <cell r="B2172">
            <v>7</v>
          </cell>
          <cell r="C2172" t="str">
            <v>segunda-feira</v>
          </cell>
          <cell r="D2172">
            <v>39082</v>
          </cell>
          <cell r="E2172">
            <v>20</v>
          </cell>
          <cell r="F2172">
            <v>31</v>
          </cell>
        </row>
        <row r="2173">
          <cell r="A2173">
            <v>39063</v>
          </cell>
          <cell r="B2173">
            <v>8</v>
          </cell>
          <cell r="C2173" t="str">
            <v>terça-feira</v>
          </cell>
          <cell r="D2173">
            <v>39082</v>
          </cell>
          <cell r="E2173">
            <v>20</v>
          </cell>
          <cell r="F2173">
            <v>31</v>
          </cell>
        </row>
        <row r="2174">
          <cell r="A2174">
            <v>39064</v>
          </cell>
          <cell r="B2174">
            <v>9</v>
          </cell>
          <cell r="C2174" t="str">
            <v>quarta-feira</v>
          </cell>
          <cell r="D2174">
            <v>39082</v>
          </cell>
          <cell r="E2174">
            <v>20</v>
          </cell>
          <cell r="F2174">
            <v>31</v>
          </cell>
        </row>
        <row r="2175">
          <cell r="A2175">
            <v>39065</v>
          </cell>
          <cell r="B2175">
            <v>10</v>
          </cell>
          <cell r="C2175" t="str">
            <v>quinta-feira</v>
          </cell>
          <cell r="D2175">
            <v>39082</v>
          </cell>
          <cell r="E2175">
            <v>20</v>
          </cell>
          <cell r="F2175">
            <v>31</v>
          </cell>
        </row>
        <row r="2176">
          <cell r="A2176">
            <v>39066</v>
          </cell>
          <cell r="B2176">
            <v>11</v>
          </cell>
          <cell r="C2176" t="str">
            <v>sexta-feira</v>
          </cell>
          <cell r="D2176">
            <v>39082</v>
          </cell>
          <cell r="E2176">
            <v>20</v>
          </cell>
          <cell r="F2176">
            <v>31</v>
          </cell>
        </row>
        <row r="2177">
          <cell r="A2177">
            <v>39067</v>
          </cell>
          <cell r="B2177">
            <v>11</v>
          </cell>
          <cell r="C2177" t="str">
            <v>sábado</v>
          </cell>
          <cell r="D2177">
            <v>39082</v>
          </cell>
          <cell r="E2177">
            <v>20</v>
          </cell>
          <cell r="F2177">
            <v>31</v>
          </cell>
        </row>
        <row r="2178">
          <cell r="A2178">
            <v>39068</v>
          </cell>
          <cell r="B2178">
            <v>11</v>
          </cell>
          <cell r="C2178" t="str">
            <v>domingo</v>
          </cell>
          <cell r="D2178">
            <v>39082</v>
          </cell>
          <cell r="E2178">
            <v>20</v>
          </cell>
          <cell r="F2178">
            <v>31</v>
          </cell>
        </row>
        <row r="2179">
          <cell r="A2179">
            <v>39069</v>
          </cell>
          <cell r="B2179">
            <v>12</v>
          </cell>
          <cell r="C2179" t="str">
            <v>segunda-feira</v>
          </cell>
          <cell r="D2179">
            <v>39082</v>
          </cell>
          <cell r="E2179">
            <v>20</v>
          </cell>
          <cell r="F2179">
            <v>31</v>
          </cell>
        </row>
        <row r="2180">
          <cell r="A2180">
            <v>39070</v>
          </cell>
          <cell r="B2180">
            <v>13</v>
          </cell>
          <cell r="C2180" t="str">
            <v>terça-feira</v>
          </cell>
          <cell r="D2180">
            <v>39082</v>
          </cell>
          <cell r="E2180">
            <v>20</v>
          </cell>
          <cell r="F2180">
            <v>31</v>
          </cell>
        </row>
        <row r="2181">
          <cell r="A2181">
            <v>39071</v>
          </cell>
          <cell r="B2181">
            <v>14</v>
          </cell>
          <cell r="C2181" t="str">
            <v>quarta-feira</v>
          </cell>
          <cell r="D2181">
            <v>39082</v>
          </cell>
          <cell r="E2181">
            <v>20</v>
          </cell>
          <cell r="F2181">
            <v>31</v>
          </cell>
        </row>
        <row r="2182">
          <cell r="A2182">
            <v>39072</v>
          </cell>
          <cell r="B2182">
            <v>15</v>
          </cell>
          <cell r="C2182" t="str">
            <v>quinta-feira</v>
          </cell>
          <cell r="D2182">
            <v>39082</v>
          </cell>
          <cell r="E2182">
            <v>20</v>
          </cell>
          <cell r="F2182">
            <v>31</v>
          </cell>
        </row>
        <row r="2183">
          <cell r="A2183">
            <v>39073</v>
          </cell>
          <cell r="B2183">
            <v>16</v>
          </cell>
          <cell r="C2183" t="str">
            <v>sexta-feira</v>
          </cell>
          <cell r="D2183">
            <v>39082</v>
          </cell>
          <cell r="E2183">
            <v>20</v>
          </cell>
          <cell r="F2183">
            <v>31</v>
          </cell>
        </row>
        <row r="2184">
          <cell r="A2184">
            <v>39074</v>
          </cell>
          <cell r="B2184">
            <v>16</v>
          </cell>
          <cell r="C2184" t="str">
            <v>sábado</v>
          </cell>
          <cell r="D2184">
            <v>39082</v>
          </cell>
          <cell r="E2184">
            <v>20</v>
          </cell>
          <cell r="F2184">
            <v>31</v>
          </cell>
        </row>
        <row r="2185">
          <cell r="A2185">
            <v>39075</v>
          </cell>
          <cell r="B2185">
            <v>16</v>
          </cell>
          <cell r="C2185" t="str">
            <v>domingo</v>
          </cell>
          <cell r="D2185">
            <v>39082</v>
          </cell>
          <cell r="E2185">
            <v>20</v>
          </cell>
          <cell r="F2185">
            <v>31</v>
          </cell>
        </row>
        <row r="2186">
          <cell r="A2186">
            <v>39076</v>
          </cell>
          <cell r="B2186">
            <v>16</v>
          </cell>
          <cell r="C2186" t="str">
            <v>segunda-feira</v>
          </cell>
          <cell r="D2186">
            <v>39082</v>
          </cell>
          <cell r="E2186">
            <v>20</v>
          </cell>
          <cell r="F2186">
            <v>31</v>
          </cell>
        </row>
        <row r="2187">
          <cell r="A2187">
            <v>39077</v>
          </cell>
          <cell r="B2187">
            <v>17</v>
          </cell>
          <cell r="C2187" t="str">
            <v>terça-feira</v>
          </cell>
          <cell r="D2187">
            <v>39082</v>
          </cell>
          <cell r="E2187">
            <v>20</v>
          </cell>
          <cell r="F2187">
            <v>31</v>
          </cell>
        </row>
        <row r="2188">
          <cell r="A2188">
            <v>39078</v>
          </cell>
          <cell r="B2188">
            <v>18</v>
          </cell>
          <cell r="C2188" t="str">
            <v>quarta-feira</v>
          </cell>
          <cell r="D2188">
            <v>39082</v>
          </cell>
          <cell r="E2188">
            <v>20</v>
          </cell>
          <cell r="F2188">
            <v>31</v>
          </cell>
        </row>
        <row r="2189">
          <cell r="A2189">
            <v>39079</v>
          </cell>
          <cell r="B2189">
            <v>19</v>
          </cell>
          <cell r="C2189" t="str">
            <v>quinta-feira</v>
          </cell>
          <cell r="D2189">
            <v>39082</v>
          </cell>
          <cell r="E2189">
            <v>20</v>
          </cell>
          <cell r="F2189">
            <v>31</v>
          </cell>
        </row>
        <row r="2190">
          <cell r="A2190">
            <v>39080</v>
          </cell>
          <cell r="B2190">
            <v>20</v>
          </cell>
          <cell r="C2190" t="str">
            <v>sexta-feira</v>
          </cell>
          <cell r="D2190">
            <v>39082</v>
          </cell>
          <cell r="E2190">
            <v>20</v>
          </cell>
          <cell r="F2190">
            <v>31</v>
          </cell>
        </row>
        <row r="2191">
          <cell r="A2191">
            <v>39081</v>
          </cell>
          <cell r="B2191">
            <v>20</v>
          </cell>
          <cell r="C2191" t="str">
            <v>sábado</v>
          </cell>
          <cell r="D2191">
            <v>39082</v>
          </cell>
          <cell r="E2191">
            <v>20</v>
          </cell>
          <cell r="F2191">
            <v>31</v>
          </cell>
        </row>
        <row r="2192">
          <cell r="A2192">
            <v>39082</v>
          </cell>
          <cell r="B2192">
            <v>20</v>
          </cell>
          <cell r="C2192" t="str">
            <v>domingo</v>
          </cell>
          <cell r="D2192">
            <v>39082</v>
          </cell>
          <cell r="E2192">
            <v>20</v>
          </cell>
          <cell r="F2192">
            <v>31</v>
          </cell>
        </row>
        <row r="2193">
          <cell r="A2193">
            <v>39083</v>
          </cell>
          <cell r="B2193">
            <v>0</v>
          </cell>
          <cell r="C2193" t="str">
            <v>segunda-feira</v>
          </cell>
          <cell r="D2193">
            <v>39113</v>
          </cell>
          <cell r="E2193">
            <v>22</v>
          </cell>
          <cell r="F2193">
            <v>31</v>
          </cell>
        </row>
        <row r="2194">
          <cell r="A2194">
            <v>39084</v>
          </cell>
          <cell r="B2194">
            <v>1</v>
          </cell>
          <cell r="C2194" t="str">
            <v>terça-feira</v>
          </cell>
          <cell r="D2194">
            <v>39113</v>
          </cell>
          <cell r="E2194">
            <v>22</v>
          </cell>
          <cell r="F2194">
            <v>31</v>
          </cell>
        </row>
        <row r="2195">
          <cell r="A2195">
            <v>39085</v>
          </cell>
          <cell r="B2195">
            <v>2</v>
          </cell>
          <cell r="C2195" t="str">
            <v>quarta-feira</v>
          </cell>
          <cell r="D2195">
            <v>39113</v>
          </cell>
          <cell r="E2195">
            <v>22</v>
          </cell>
          <cell r="F2195">
            <v>31</v>
          </cell>
        </row>
        <row r="2196">
          <cell r="A2196">
            <v>39086</v>
          </cell>
          <cell r="B2196">
            <v>3</v>
          </cell>
          <cell r="C2196" t="str">
            <v>quinta-feira</v>
          </cell>
          <cell r="D2196">
            <v>39113</v>
          </cell>
          <cell r="E2196">
            <v>22</v>
          </cell>
          <cell r="F2196">
            <v>31</v>
          </cell>
        </row>
        <row r="2197">
          <cell r="A2197">
            <v>39087</v>
          </cell>
          <cell r="B2197">
            <v>4</v>
          </cell>
          <cell r="C2197" t="str">
            <v>sexta-feira</v>
          </cell>
          <cell r="D2197">
            <v>39113</v>
          </cell>
          <cell r="E2197">
            <v>22</v>
          </cell>
          <cell r="F2197">
            <v>31</v>
          </cell>
        </row>
        <row r="2198">
          <cell r="A2198">
            <v>39088</v>
          </cell>
          <cell r="B2198">
            <v>4</v>
          </cell>
          <cell r="C2198" t="str">
            <v>sábado</v>
          </cell>
          <cell r="D2198">
            <v>39113</v>
          </cell>
          <cell r="E2198">
            <v>22</v>
          </cell>
          <cell r="F2198">
            <v>31</v>
          </cell>
        </row>
        <row r="2199">
          <cell r="A2199">
            <v>39089</v>
          </cell>
          <cell r="B2199">
            <v>4</v>
          </cell>
          <cell r="C2199" t="str">
            <v>domingo</v>
          </cell>
          <cell r="D2199">
            <v>39113</v>
          </cell>
          <cell r="E2199">
            <v>22</v>
          </cell>
          <cell r="F2199">
            <v>31</v>
          </cell>
        </row>
        <row r="2200">
          <cell r="A2200">
            <v>39090</v>
          </cell>
          <cell r="B2200">
            <v>5</v>
          </cell>
          <cell r="C2200" t="str">
            <v>segunda-feira</v>
          </cell>
          <cell r="D2200">
            <v>39113</v>
          </cell>
          <cell r="E2200">
            <v>22</v>
          </cell>
          <cell r="F2200">
            <v>31</v>
          </cell>
        </row>
        <row r="2201">
          <cell r="A2201">
            <v>39091</v>
          </cell>
          <cell r="B2201">
            <v>6</v>
          </cell>
          <cell r="C2201" t="str">
            <v>terça-feira</v>
          </cell>
          <cell r="D2201">
            <v>39113</v>
          </cell>
          <cell r="E2201">
            <v>22</v>
          </cell>
          <cell r="F2201">
            <v>31</v>
          </cell>
        </row>
        <row r="2202">
          <cell r="A2202">
            <v>39092</v>
          </cell>
          <cell r="B2202">
            <v>7</v>
          </cell>
          <cell r="C2202" t="str">
            <v>quarta-feira</v>
          </cell>
          <cell r="D2202">
            <v>39113</v>
          </cell>
          <cell r="E2202">
            <v>22</v>
          </cell>
          <cell r="F2202">
            <v>31</v>
          </cell>
        </row>
        <row r="2203">
          <cell r="A2203">
            <v>39093</v>
          </cell>
          <cell r="B2203">
            <v>8</v>
          </cell>
          <cell r="C2203" t="str">
            <v>quinta-feira</v>
          </cell>
          <cell r="D2203">
            <v>39113</v>
          </cell>
          <cell r="E2203">
            <v>22</v>
          </cell>
          <cell r="F2203">
            <v>31</v>
          </cell>
        </row>
        <row r="2204">
          <cell r="A2204">
            <v>39094</v>
          </cell>
          <cell r="B2204">
            <v>9</v>
          </cell>
          <cell r="C2204" t="str">
            <v>sexta-feira</v>
          </cell>
          <cell r="D2204">
            <v>39113</v>
          </cell>
          <cell r="E2204">
            <v>22</v>
          </cell>
          <cell r="F2204">
            <v>31</v>
          </cell>
        </row>
        <row r="2205">
          <cell r="A2205">
            <v>39095</v>
          </cell>
          <cell r="B2205">
            <v>9</v>
          </cell>
          <cell r="C2205" t="str">
            <v>sábado</v>
          </cell>
          <cell r="D2205">
            <v>39113</v>
          </cell>
          <cell r="E2205">
            <v>22</v>
          </cell>
          <cell r="F2205">
            <v>31</v>
          </cell>
        </row>
        <row r="2206">
          <cell r="A2206">
            <v>39096</v>
          </cell>
          <cell r="B2206">
            <v>9</v>
          </cell>
          <cell r="C2206" t="str">
            <v>domingo</v>
          </cell>
          <cell r="D2206">
            <v>39113</v>
          </cell>
          <cell r="E2206">
            <v>22</v>
          </cell>
          <cell r="F2206">
            <v>31</v>
          </cell>
        </row>
        <row r="2207">
          <cell r="A2207">
            <v>39097</v>
          </cell>
          <cell r="B2207">
            <v>10</v>
          </cell>
          <cell r="C2207" t="str">
            <v>segunda-feira</v>
          </cell>
          <cell r="D2207">
            <v>39113</v>
          </cell>
          <cell r="E2207">
            <v>22</v>
          </cell>
          <cell r="F2207">
            <v>31</v>
          </cell>
        </row>
        <row r="2208">
          <cell r="A2208">
            <v>39098</v>
          </cell>
          <cell r="B2208">
            <v>11</v>
          </cell>
          <cell r="C2208" t="str">
            <v>terça-feira</v>
          </cell>
          <cell r="D2208">
            <v>39113</v>
          </cell>
          <cell r="E2208">
            <v>22</v>
          </cell>
          <cell r="F2208">
            <v>31</v>
          </cell>
        </row>
        <row r="2209">
          <cell r="A2209">
            <v>39099</v>
          </cell>
          <cell r="B2209">
            <v>12</v>
          </cell>
          <cell r="C2209" t="str">
            <v>quarta-feira</v>
          </cell>
          <cell r="D2209">
            <v>39113</v>
          </cell>
          <cell r="E2209">
            <v>22</v>
          </cell>
          <cell r="F2209">
            <v>31</v>
          </cell>
        </row>
        <row r="2210">
          <cell r="A2210">
            <v>39100</v>
          </cell>
          <cell r="B2210">
            <v>13</v>
          </cell>
          <cell r="C2210" t="str">
            <v>quinta-feira</v>
          </cell>
          <cell r="D2210">
            <v>39113</v>
          </cell>
          <cell r="E2210">
            <v>22</v>
          </cell>
          <cell r="F2210">
            <v>31</v>
          </cell>
        </row>
        <row r="2211">
          <cell r="A2211">
            <v>39101</v>
          </cell>
          <cell r="B2211">
            <v>14</v>
          </cell>
          <cell r="C2211" t="str">
            <v>sexta-feira</v>
          </cell>
          <cell r="D2211">
            <v>39113</v>
          </cell>
          <cell r="E2211">
            <v>22</v>
          </cell>
          <cell r="F2211">
            <v>31</v>
          </cell>
        </row>
        <row r="2212">
          <cell r="A2212">
            <v>39102</v>
          </cell>
          <cell r="B2212">
            <v>14</v>
          </cell>
          <cell r="C2212" t="str">
            <v>sábado</v>
          </cell>
          <cell r="D2212">
            <v>39113</v>
          </cell>
          <cell r="E2212">
            <v>22</v>
          </cell>
          <cell r="F2212">
            <v>31</v>
          </cell>
        </row>
        <row r="2213">
          <cell r="A2213">
            <v>39103</v>
          </cell>
          <cell r="B2213">
            <v>14</v>
          </cell>
          <cell r="C2213" t="str">
            <v>domingo</v>
          </cell>
          <cell r="D2213">
            <v>39113</v>
          </cell>
          <cell r="E2213">
            <v>22</v>
          </cell>
          <cell r="F2213">
            <v>31</v>
          </cell>
        </row>
        <row r="2214">
          <cell r="A2214">
            <v>39104</v>
          </cell>
          <cell r="B2214">
            <v>15</v>
          </cell>
          <cell r="C2214" t="str">
            <v>segunda-feira</v>
          </cell>
          <cell r="D2214">
            <v>39113</v>
          </cell>
          <cell r="E2214">
            <v>22</v>
          </cell>
          <cell r="F2214">
            <v>31</v>
          </cell>
        </row>
        <row r="2215">
          <cell r="A2215">
            <v>39105</v>
          </cell>
          <cell r="B2215">
            <v>16</v>
          </cell>
          <cell r="C2215" t="str">
            <v>terça-feira</v>
          </cell>
          <cell r="D2215">
            <v>39113</v>
          </cell>
          <cell r="E2215">
            <v>22</v>
          </cell>
          <cell r="F2215">
            <v>31</v>
          </cell>
        </row>
        <row r="2216">
          <cell r="A2216">
            <v>39106</v>
          </cell>
          <cell r="B2216">
            <v>17</v>
          </cell>
          <cell r="C2216" t="str">
            <v>quarta-feira</v>
          </cell>
          <cell r="D2216">
            <v>39113</v>
          </cell>
          <cell r="E2216">
            <v>22</v>
          </cell>
          <cell r="F2216">
            <v>31</v>
          </cell>
        </row>
        <row r="2217">
          <cell r="A2217">
            <v>39107</v>
          </cell>
          <cell r="B2217">
            <v>18</v>
          </cell>
          <cell r="C2217" t="str">
            <v>quinta-feira</v>
          </cell>
          <cell r="D2217">
            <v>39113</v>
          </cell>
          <cell r="E2217">
            <v>22</v>
          </cell>
          <cell r="F2217">
            <v>31</v>
          </cell>
        </row>
        <row r="2218">
          <cell r="A2218">
            <v>39108</v>
          </cell>
          <cell r="B2218">
            <v>19</v>
          </cell>
          <cell r="C2218" t="str">
            <v>sexta-feira</v>
          </cell>
          <cell r="D2218">
            <v>39113</v>
          </cell>
          <cell r="E2218">
            <v>22</v>
          </cell>
          <cell r="F2218">
            <v>31</v>
          </cell>
        </row>
        <row r="2219">
          <cell r="A2219">
            <v>39109</v>
          </cell>
          <cell r="B2219">
            <v>19</v>
          </cell>
          <cell r="C2219" t="str">
            <v>sábado</v>
          </cell>
          <cell r="D2219">
            <v>39113</v>
          </cell>
          <cell r="E2219">
            <v>22</v>
          </cell>
          <cell r="F2219">
            <v>31</v>
          </cell>
        </row>
        <row r="2220">
          <cell r="A2220">
            <v>39110</v>
          </cell>
          <cell r="B2220">
            <v>19</v>
          </cell>
          <cell r="C2220" t="str">
            <v>domingo</v>
          </cell>
          <cell r="D2220">
            <v>39113</v>
          </cell>
          <cell r="E2220">
            <v>22</v>
          </cell>
          <cell r="F2220">
            <v>31</v>
          </cell>
        </row>
        <row r="2221">
          <cell r="A2221">
            <v>39111</v>
          </cell>
          <cell r="B2221">
            <v>20</v>
          </cell>
          <cell r="C2221" t="str">
            <v>segunda-feira</v>
          </cell>
          <cell r="D2221">
            <v>39113</v>
          </cell>
          <cell r="E2221">
            <v>22</v>
          </cell>
          <cell r="F2221">
            <v>31</v>
          </cell>
        </row>
        <row r="2222">
          <cell r="A2222">
            <v>39112</v>
          </cell>
          <cell r="B2222">
            <v>21</v>
          </cell>
          <cell r="C2222" t="str">
            <v>terça-feira</v>
          </cell>
          <cell r="D2222">
            <v>39113</v>
          </cell>
          <cell r="E2222">
            <v>22</v>
          </cell>
          <cell r="F2222">
            <v>31</v>
          </cell>
        </row>
        <row r="2223">
          <cell r="A2223">
            <v>39113</v>
          </cell>
          <cell r="B2223">
            <v>22</v>
          </cell>
          <cell r="C2223" t="str">
            <v>quarta-feira</v>
          </cell>
          <cell r="D2223">
            <v>39113</v>
          </cell>
          <cell r="E2223">
            <v>22</v>
          </cell>
          <cell r="F2223">
            <v>31</v>
          </cell>
        </row>
        <row r="2224">
          <cell r="A2224">
            <v>39114</v>
          </cell>
          <cell r="B2224">
            <v>1</v>
          </cell>
          <cell r="C2224" t="str">
            <v>quinta-feira</v>
          </cell>
          <cell r="D2224">
            <v>39141</v>
          </cell>
          <cell r="E2224">
            <v>18</v>
          </cell>
          <cell r="F2224">
            <v>28</v>
          </cell>
        </row>
        <row r="2225">
          <cell r="A2225">
            <v>39115</v>
          </cell>
          <cell r="B2225">
            <v>2</v>
          </cell>
          <cell r="C2225" t="str">
            <v>sexta-feira</v>
          </cell>
          <cell r="D2225">
            <v>39141</v>
          </cell>
          <cell r="E2225">
            <v>18</v>
          </cell>
          <cell r="F2225">
            <v>28</v>
          </cell>
        </row>
        <row r="2226">
          <cell r="A2226">
            <v>39116</v>
          </cell>
          <cell r="B2226">
            <v>2</v>
          </cell>
          <cell r="C2226" t="str">
            <v>sábado</v>
          </cell>
          <cell r="D2226">
            <v>39141</v>
          </cell>
          <cell r="E2226">
            <v>18</v>
          </cell>
          <cell r="F2226">
            <v>28</v>
          </cell>
        </row>
        <row r="2227">
          <cell r="A2227">
            <v>39117</v>
          </cell>
          <cell r="B2227">
            <v>2</v>
          </cell>
          <cell r="C2227" t="str">
            <v>domingo</v>
          </cell>
          <cell r="D2227">
            <v>39141</v>
          </cell>
          <cell r="E2227">
            <v>18</v>
          </cell>
          <cell r="F2227">
            <v>28</v>
          </cell>
        </row>
        <row r="2228">
          <cell r="A2228">
            <v>39118</v>
          </cell>
          <cell r="B2228">
            <v>3</v>
          </cell>
          <cell r="C2228" t="str">
            <v>segunda-feira</v>
          </cell>
          <cell r="D2228">
            <v>39141</v>
          </cell>
          <cell r="E2228">
            <v>18</v>
          </cell>
          <cell r="F2228">
            <v>28</v>
          </cell>
        </row>
        <row r="2229">
          <cell r="A2229">
            <v>39119</v>
          </cell>
          <cell r="B2229">
            <v>4</v>
          </cell>
          <cell r="C2229" t="str">
            <v>terça-feira</v>
          </cell>
          <cell r="D2229">
            <v>39141</v>
          </cell>
          <cell r="E2229">
            <v>18</v>
          </cell>
          <cell r="F2229">
            <v>28</v>
          </cell>
        </row>
        <row r="2230">
          <cell r="A2230">
            <v>39120</v>
          </cell>
          <cell r="B2230">
            <v>5</v>
          </cell>
          <cell r="C2230" t="str">
            <v>quarta-feira</v>
          </cell>
          <cell r="D2230">
            <v>39141</v>
          </cell>
          <cell r="E2230">
            <v>18</v>
          </cell>
          <cell r="F2230">
            <v>28</v>
          </cell>
        </row>
        <row r="2231">
          <cell r="A2231">
            <v>39121</v>
          </cell>
          <cell r="B2231">
            <v>6</v>
          </cell>
          <cell r="C2231" t="str">
            <v>quinta-feira</v>
          </cell>
          <cell r="D2231">
            <v>39141</v>
          </cell>
          <cell r="E2231">
            <v>18</v>
          </cell>
          <cell r="F2231">
            <v>28</v>
          </cell>
        </row>
        <row r="2232">
          <cell r="A2232">
            <v>39122</v>
          </cell>
          <cell r="B2232">
            <v>7</v>
          </cell>
          <cell r="C2232" t="str">
            <v>sexta-feira</v>
          </cell>
          <cell r="D2232">
            <v>39141</v>
          </cell>
          <cell r="E2232">
            <v>18</v>
          </cell>
          <cell r="F2232">
            <v>28</v>
          </cell>
        </row>
        <row r="2233">
          <cell r="A2233">
            <v>39123</v>
          </cell>
          <cell r="B2233">
            <v>7</v>
          </cell>
          <cell r="C2233" t="str">
            <v>sábado</v>
          </cell>
          <cell r="D2233">
            <v>39141</v>
          </cell>
          <cell r="E2233">
            <v>18</v>
          </cell>
          <cell r="F2233">
            <v>28</v>
          </cell>
        </row>
        <row r="2234">
          <cell r="A2234">
            <v>39124</v>
          </cell>
          <cell r="B2234">
            <v>7</v>
          </cell>
          <cell r="C2234" t="str">
            <v>domingo</v>
          </cell>
          <cell r="D2234">
            <v>39141</v>
          </cell>
          <cell r="E2234">
            <v>18</v>
          </cell>
          <cell r="F2234">
            <v>28</v>
          </cell>
        </row>
        <row r="2235">
          <cell r="A2235">
            <v>39125</v>
          </cell>
          <cell r="B2235">
            <v>8</v>
          </cell>
          <cell r="C2235" t="str">
            <v>segunda-feira</v>
          </cell>
          <cell r="D2235">
            <v>39141</v>
          </cell>
          <cell r="E2235">
            <v>18</v>
          </cell>
          <cell r="F2235">
            <v>28</v>
          </cell>
        </row>
        <row r="2236">
          <cell r="A2236">
            <v>39126</v>
          </cell>
          <cell r="B2236">
            <v>9</v>
          </cell>
          <cell r="C2236" t="str">
            <v>terça-feira</v>
          </cell>
          <cell r="D2236">
            <v>39141</v>
          </cell>
          <cell r="E2236">
            <v>18</v>
          </cell>
          <cell r="F2236">
            <v>28</v>
          </cell>
        </row>
        <row r="2237">
          <cell r="A2237">
            <v>39127</v>
          </cell>
          <cell r="B2237">
            <v>10</v>
          </cell>
          <cell r="C2237" t="str">
            <v>quarta-feira</v>
          </cell>
          <cell r="D2237">
            <v>39141</v>
          </cell>
          <cell r="E2237">
            <v>18</v>
          </cell>
          <cell r="F2237">
            <v>28</v>
          </cell>
        </row>
        <row r="2238">
          <cell r="A2238">
            <v>39128</v>
          </cell>
          <cell r="B2238">
            <v>11</v>
          </cell>
          <cell r="C2238" t="str">
            <v>quinta-feira</v>
          </cell>
          <cell r="D2238">
            <v>39141</v>
          </cell>
          <cell r="E2238">
            <v>18</v>
          </cell>
          <cell r="F2238">
            <v>28</v>
          </cell>
        </row>
        <row r="2239">
          <cell r="A2239">
            <v>39129</v>
          </cell>
          <cell r="B2239">
            <v>12</v>
          </cell>
          <cell r="C2239" t="str">
            <v>sexta-feira</v>
          </cell>
          <cell r="D2239">
            <v>39141</v>
          </cell>
          <cell r="E2239">
            <v>18</v>
          </cell>
          <cell r="F2239">
            <v>28</v>
          </cell>
        </row>
        <row r="2240">
          <cell r="A2240">
            <v>39130</v>
          </cell>
          <cell r="B2240">
            <v>12</v>
          </cell>
          <cell r="C2240" t="str">
            <v>sábado</v>
          </cell>
          <cell r="D2240">
            <v>39141</v>
          </cell>
          <cell r="E2240">
            <v>18</v>
          </cell>
          <cell r="F2240">
            <v>28</v>
          </cell>
        </row>
        <row r="2241">
          <cell r="A2241">
            <v>39131</v>
          </cell>
          <cell r="B2241">
            <v>12</v>
          </cell>
          <cell r="C2241" t="str">
            <v>domingo</v>
          </cell>
          <cell r="D2241">
            <v>39141</v>
          </cell>
          <cell r="E2241">
            <v>18</v>
          </cell>
          <cell r="F2241">
            <v>28</v>
          </cell>
        </row>
        <row r="2242">
          <cell r="A2242">
            <v>39132</v>
          </cell>
          <cell r="B2242">
            <v>12</v>
          </cell>
          <cell r="C2242" t="str">
            <v>segunda-feira</v>
          </cell>
          <cell r="D2242">
            <v>39141</v>
          </cell>
          <cell r="E2242">
            <v>18</v>
          </cell>
          <cell r="F2242">
            <v>28</v>
          </cell>
        </row>
        <row r="2243">
          <cell r="A2243">
            <v>39133</v>
          </cell>
          <cell r="B2243">
            <v>12</v>
          </cell>
          <cell r="C2243" t="str">
            <v>terça-feira</v>
          </cell>
          <cell r="D2243">
            <v>39141</v>
          </cell>
          <cell r="E2243">
            <v>18</v>
          </cell>
          <cell r="F2243">
            <v>28</v>
          </cell>
        </row>
        <row r="2244">
          <cell r="A2244">
            <v>39134</v>
          </cell>
          <cell r="B2244">
            <v>13</v>
          </cell>
          <cell r="C2244" t="str">
            <v>quarta-feira</v>
          </cell>
          <cell r="D2244">
            <v>39141</v>
          </cell>
          <cell r="E2244">
            <v>18</v>
          </cell>
          <cell r="F2244">
            <v>28</v>
          </cell>
        </row>
        <row r="2245">
          <cell r="A2245">
            <v>39135</v>
          </cell>
          <cell r="B2245">
            <v>14</v>
          </cell>
          <cell r="C2245" t="str">
            <v>quinta-feira</v>
          </cell>
          <cell r="D2245">
            <v>39141</v>
          </cell>
          <cell r="E2245">
            <v>18</v>
          </cell>
          <cell r="F2245">
            <v>28</v>
          </cell>
        </row>
        <row r="2246">
          <cell r="A2246">
            <v>39136</v>
          </cell>
          <cell r="B2246">
            <v>15</v>
          </cell>
          <cell r="C2246" t="str">
            <v>sexta-feira</v>
          </cell>
          <cell r="D2246">
            <v>39141</v>
          </cell>
          <cell r="E2246">
            <v>18</v>
          </cell>
          <cell r="F2246">
            <v>28</v>
          </cell>
        </row>
        <row r="2247">
          <cell r="A2247">
            <v>39137</v>
          </cell>
          <cell r="B2247">
            <v>15</v>
          </cell>
          <cell r="C2247" t="str">
            <v>sábado</v>
          </cell>
          <cell r="D2247">
            <v>39141</v>
          </cell>
          <cell r="E2247">
            <v>18</v>
          </cell>
          <cell r="F2247">
            <v>28</v>
          </cell>
        </row>
        <row r="2248">
          <cell r="A2248">
            <v>39138</v>
          </cell>
          <cell r="B2248">
            <v>15</v>
          </cell>
          <cell r="C2248" t="str">
            <v>domingo</v>
          </cell>
          <cell r="D2248">
            <v>39141</v>
          </cell>
          <cell r="E2248">
            <v>18</v>
          </cell>
          <cell r="F2248">
            <v>28</v>
          </cell>
        </row>
        <row r="2249">
          <cell r="A2249">
            <v>39139</v>
          </cell>
          <cell r="B2249">
            <v>16</v>
          </cell>
          <cell r="C2249" t="str">
            <v>segunda-feira</v>
          </cell>
          <cell r="D2249">
            <v>39141</v>
          </cell>
          <cell r="E2249">
            <v>18</v>
          </cell>
          <cell r="F2249">
            <v>28</v>
          </cell>
        </row>
        <row r="2250">
          <cell r="A2250">
            <v>39140</v>
          </cell>
          <cell r="B2250">
            <v>17</v>
          </cell>
          <cell r="C2250" t="str">
            <v>terça-feira</v>
          </cell>
          <cell r="D2250">
            <v>39141</v>
          </cell>
          <cell r="E2250">
            <v>18</v>
          </cell>
          <cell r="F2250">
            <v>28</v>
          </cell>
        </row>
        <row r="2251">
          <cell r="A2251">
            <v>39141</v>
          </cell>
          <cell r="B2251">
            <v>18</v>
          </cell>
          <cell r="C2251" t="str">
            <v>quarta-feira</v>
          </cell>
          <cell r="D2251">
            <v>39141</v>
          </cell>
          <cell r="E2251">
            <v>18</v>
          </cell>
          <cell r="F2251">
            <v>28</v>
          </cell>
        </row>
        <row r="2252">
          <cell r="A2252">
            <v>39142</v>
          </cell>
          <cell r="B2252">
            <v>1</v>
          </cell>
          <cell r="C2252" t="str">
            <v>quinta-feira</v>
          </cell>
          <cell r="D2252">
            <v>39172</v>
          </cell>
          <cell r="E2252">
            <v>22</v>
          </cell>
          <cell r="F2252">
            <v>31</v>
          </cell>
        </row>
        <row r="2253">
          <cell r="A2253">
            <v>39143</v>
          </cell>
          <cell r="B2253">
            <v>2</v>
          </cell>
          <cell r="C2253" t="str">
            <v>sexta-feira</v>
          </cell>
          <cell r="D2253">
            <v>39172</v>
          </cell>
          <cell r="E2253">
            <v>22</v>
          </cell>
          <cell r="F2253">
            <v>31</v>
          </cell>
        </row>
        <row r="2254">
          <cell r="A2254">
            <v>39144</v>
          </cell>
          <cell r="B2254">
            <v>2</v>
          </cell>
          <cell r="C2254" t="str">
            <v>sábado</v>
          </cell>
          <cell r="D2254">
            <v>39172</v>
          </cell>
          <cell r="E2254">
            <v>22</v>
          </cell>
          <cell r="F2254">
            <v>31</v>
          </cell>
        </row>
        <row r="2255">
          <cell r="A2255">
            <v>39145</v>
          </cell>
          <cell r="B2255">
            <v>2</v>
          </cell>
          <cell r="C2255" t="str">
            <v>domingo</v>
          </cell>
          <cell r="D2255">
            <v>39172</v>
          </cell>
          <cell r="E2255">
            <v>22</v>
          </cell>
          <cell r="F2255">
            <v>31</v>
          </cell>
        </row>
        <row r="2256">
          <cell r="A2256">
            <v>39146</v>
          </cell>
          <cell r="B2256">
            <v>3</v>
          </cell>
          <cell r="C2256" t="str">
            <v>segunda-feira</v>
          </cell>
          <cell r="D2256">
            <v>39172</v>
          </cell>
          <cell r="E2256">
            <v>22</v>
          </cell>
          <cell r="F2256">
            <v>31</v>
          </cell>
        </row>
        <row r="2257">
          <cell r="A2257">
            <v>39147</v>
          </cell>
          <cell r="B2257">
            <v>4</v>
          </cell>
          <cell r="C2257" t="str">
            <v>terça-feira</v>
          </cell>
          <cell r="D2257">
            <v>39172</v>
          </cell>
          <cell r="E2257">
            <v>22</v>
          </cell>
          <cell r="F2257">
            <v>31</v>
          </cell>
        </row>
        <row r="2258">
          <cell r="A2258">
            <v>39148</v>
          </cell>
          <cell r="B2258">
            <v>5</v>
          </cell>
          <cell r="C2258" t="str">
            <v>quarta-feira</v>
          </cell>
          <cell r="D2258">
            <v>39172</v>
          </cell>
          <cell r="E2258">
            <v>22</v>
          </cell>
          <cell r="F2258">
            <v>31</v>
          </cell>
        </row>
        <row r="2259">
          <cell r="A2259">
            <v>39149</v>
          </cell>
          <cell r="B2259">
            <v>6</v>
          </cell>
          <cell r="C2259" t="str">
            <v>quinta-feira</v>
          </cell>
          <cell r="D2259">
            <v>39172</v>
          </cell>
          <cell r="E2259">
            <v>22</v>
          </cell>
          <cell r="F2259">
            <v>31</v>
          </cell>
        </row>
        <row r="2260">
          <cell r="A2260">
            <v>39150</v>
          </cell>
          <cell r="B2260">
            <v>7</v>
          </cell>
          <cell r="C2260" t="str">
            <v>sexta-feira</v>
          </cell>
          <cell r="D2260">
            <v>39172</v>
          </cell>
          <cell r="E2260">
            <v>22</v>
          </cell>
          <cell r="F2260">
            <v>31</v>
          </cell>
        </row>
        <row r="2261">
          <cell r="A2261">
            <v>39151</v>
          </cell>
          <cell r="B2261">
            <v>7</v>
          </cell>
          <cell r="C2261" t="str">
            <v>sábado</v>
          </cell>
          <cell r="D2261">
            <v>39172</v>
          </cell>
          <cell r="E2261">
            <v>22</v>
          </cell>
          <cell r="F2261">
            <v>31</v>
          </cell>
        </row>
        <row r="2262">
          <cell r="A2262">
            <v>39152</v>
          </cell>
          <cell r="B2262">
            <v>7</v>
          </cell>
          <cell r="C2262" t="str">
            <v>domingo</v>
          </cell>
          <cell r="D2262">
            <v>39172</v>
          </cell>
          <cell r="E2262">
            <v>22</v>
          </cell>
          <cell r="F2262">
            <v>31</v>
          </cell>
        </row>
        <row r="2263">
          <cell r="A2263">
            <v>39153</v>
          </cell>
          <cell r="B2263">
            <v>8</v>
          </cell>
          <cell r="C2263" t="str">
            <v>segunda-feira</v>
          </cell>
          <cell r="D2263">
            <v>39172</v>
          </cell>
          <cell r="E2263">
            <v>22</v>
          </cell>
          <cell r="F2263">
            <v>31</v>
          </cell>
        </row>
        <row r="2264">
          <cell r="A2264">
            <v>39154</v>
          </cell>
          <cell r="B2264">
            <v>9</v>
          </cell>
          <cell r="C2264" t="str">
            <v>terça-feira</v>
          </cell>
          <cell r="D2264">
            <v>39172</v>
          </cell>
          <cell r="E2264">
            <v>22</v>
          </cell>
          <cell r="F2264">
            <v>31</v>
          </cell>
        </row>
        <row r="2265">
          <cell r="A2265">
            <v>39155</v>
          </cell>
          <cell r="B2265">
            <v>10</v>
          </cell>
          <cell r="C2265" t="str">
            <v>quarta-feira</v>
          </cell>
          <cell r="D2265">
            <v>39172</v>
          </cell>
          <cell r="E2265">
            <v>22</v>
          </cell>
          <cell r="F2265">
            <v>31</v>
          </cell>
        </row>
        <row r="2266">
          <cell r="A2266">
            <v>39156</v>
          </cell>
          <cell r="B2266">
            <v>11</v>
          </cell>
          <cell r="C2266" t="str">
            <v>quinta-feira</v>
          </cell>
          <cell r="D2266">
            <v>39172</v>
          </cell>
          <cell r="E2266">
            <v>22</v>
          </cell>
          <cell r="F2266">
            <v>31</v>
          </cell>
        </row>
        <row r="2267">
          <cell r="A2267">
            <v>39157</v>
          </cell>
          <cell r="B2267">
            <v>12</v>
          </cell>
          <cell r="C2267" t="str">
            <v>sexta-feira</v>
          </cell>
          <cell r="D2267">
            <v>39172</v>
          </cell>
          <cell r="E2267">
            <v>22</v>
          </cell>
          <cell r="F2267">
            <v>31</v>
          </cell>
        </row>
        <row r="2268">
          <cell r="A2268">
            <v>39158</v>
          </cell>
          <cell r="B2268">
            <v>12</v>
          </cell>
          <cell r="C2268" t="str">
            <v>sábado</v>
          </cell>
          <cell r="D2268">
            <v>39172</v>
          </cell>
          <cell r="E2268">
            <v>22</v>
          </cell>
          <cell r="F2268">
            <v>31</v>
          </cell>
        </row>
        <row r="2269">
          <cell r="A2269">
            <v>39159</v>
          </cell>
          <cell r="B2269">
            <v>12</v>
          </cell>
          <cell r="C2269" t="str">
            <v>domingo</v>
          </cell>
          <cell r="D2269">
            <v>39172</v>
          </cell>
          <cell r="E2269">
            <v>22</v>
          </cell>
          <cell r="F2269">
            <v>31</v>
          </cell>
        </row>
        <row r="2270">
          <cell r="A2270">
            <v>39160</v>
          </cell>
          <cell r="B2270">
            <v>13</v>
          </cell>
          <cell r="C2270" t="str">
            <v>segunda-feira</v>
          </cell>
          <cell r="D2270">
            <v>39172</v>
          </cell>
          <cell r="E2270">
            <v>22</v>
          </cell>
          <cell r="F2270">
            <v>31</v>
          </cell>
        </row>
        <row r="2271">
          <cell r="A2271">
            <v>39161</v>
          </cell>
          <cell r="B2271">
            <v>14</v>
          </cell>
          <cell r="C2271" t="str">
            <v>terça-feira</v>
          </cell>
          <cell r="D2271">
            <v>39172</v>
          </cell>
          <cell r="E2271">
            <v>22</v>
          </cell>
          <cell r="F2271">
            <v>31</v>
          </cell>
        </row>
        <row r="2272">
          <cell r="A2272">
            <v>39162</v>
          </cell>
          <cell r="B2272">
            <v>15</v>
          </cell>
          <cell r="C2272" t="str">
            <v>quarta-feira</v>
          </cell>
          <cell r="D2272">
            <v>39172</v>
          </cell>
          <cell r="E2272">
            <v>22</v>
          </cell>
          <cell r="F2272">
            <v>31</v>
          </cell>
        </row>
        <row r="2273">
          <cell r="A2273">
            <v>39163</v>
          </cell>
          <cell r="B2273">
            <v>16</v>
          </cell>
          <cell r="C2273" t="str">
            <v>quinta-feira</v>
          </cell>
          <cell r="D2273">
            <v>39172</v>
          </cell>
          <cell r="E2273">
            <v>22</v>
          </cell>
          <cell r="F2273">
            <v>31</v>
          </cell>
        </row>
        <row r="2274">
          <cell r="A2274">
            <v>39164</v>
          </cell>
          <cell r="B2274">
            <v>17</v>
          </cell>
          <cell r="C2274" t="str">
            <v>sexta-feira</v>
          </cell>
          <cell r="D2274">
            <v>39172</v>
          </cell>
          <cell r="E2274">
            <v>22</v>
          </cell>
          <cell r="F2274">
            <v>31</v>
          </cell>
        </row>
        <row r="2275">
          <cell r="A2275">
            <v>39165</v>
          </cell>
          <cell r="B2275">
            <v>17</v>
          </cell>
          <cell r="C2275" t="str">
            <v>sábado</v>
          </cell>
          <cell r="D2275">
            <v>39172</v>
          </cell>
          <cell r="E2275">
            <v>22</v>
          </cell>
          <cell r="F2275">
            <v>31</v>
          </cell>
        </row>
        <row r="2276">
          <cell r="A2276">
            <v>39166</v>
          </cell>
          <cell r="B2276">
            <v>17</v>
          </cell>
          <cell r="C2276" t="str">
            <v>domingo</v>
          </cell>
          <cell r="D2276">
            <v>39172</v>
          </cell>
          <cell r="E2276">
            <v>22</v>
          </cell>
          <cell r="F2276">
            <v>31</v>
          </cell>
        </row>
        <row r="2277">
          <cell r="A2277">
            <v>39167</v>
          </cell>
          <cell r="B2277">
            <v>18</v>
          </cell>
          <cell r="C2277" t="str">
            <v>segunda-feira</v>
          </cell>
          <cell r="D2277">
            <v>39172</v>
          </cell>
          <cell r="E2277">
            <v>22</v>
          </cell>
          <cell r="F2277">
            <v>31</v>
          </cell>
        </row>
        <row r="2278">
          <cell r="A2278">
            <v>39168</v>
          </cell>
          <cell r="B2278">
            <v>19</v>
          </cell>
          <cell r="C2278" t="str">
            <v>terça-feira</v>
          </cell>
          <cell r="D2278">
            <v>39172</v>
          </cell>
          <cell r="E2278">
            <v>22</v>
          </cell>
          <cell r="F2278">
            <v>31</v>
          </cell>
        </row>
        <row r="2279">
          <cell r="A2279">
            <v>39169</v>
          </cell>
          <cell r="B2279">
            <v>20</v>
          </cell>
          <cell r="C2279" t="str">
            <v>quarta-feira</v>
          </cell>
          <cell r="D2279">
            <v>39172</v>
          </cell>
          <cell r="E2279">
            <v>22</v>
          </cell>
          <cell r="F2279">
            <v>31</v>
          </cell>
        </row>
        <row r="2280">
          <cell r="A2280">
            <v>39170</v>
          </cell>
          <cell r="B2280">
            <v>21</v>
          </cell>
          <cell r="C2280" t="str">
            <v>quinta-feira</v>
          </cell>
          <cell r="D2280">
            <v>39172</v>
          </cell>
          <cell r="E2280">
            <v>22</v>
          </cell>
          <cell r="F2280">
            <v>31</v>
          </cell>
        </row>
        <row r="2281">
          <cell r="A2281">
            <v>39171</v>
          </cell>
          <cell r="B2281">
            <v>22</v>
          </cell>
          <cell r="C2281" t="str">
            <v>sexta-feira</v>
          </cell>
          <cell r="D2281">
            <v>39172</v>
          </cell>
          <cell r="E2281">
            <v>22</v>
          </cell>
          <cell r="F2281">
            <v>31</v>
          </cell>
        </row>
        <row r="2282">
          <cell r="A2282">
            <v>39172</v>
          </cell>
          <cell r="B2282">
            <v>22</v>
          </cell>
          <cell r="C2282" t="str">
            <v>sábado</v>
          </cell>
          <cell r="D2282">
            <v>39172</v>
          </cell>
          <cell r="E2282">
            <v>22</v>
          </cell>
          <cell r="F2282">
            <v>31</v>
          </cell>
        </row>
        <row r="2283">
          <cell r="A2283">
            <v>39173</v>
          </cell>
          <cell r="B2283">
            <v>0</v>
          </cell>
          <cell r="C2283" t="str">
            <v>domingo</v>
          </cell>
          <cell r="D2283">
            <v>39202</v>
          </cell>
          <cell r="E2283">
            <v>20</v>
          </cell>
          <cell r="F2283">
            <v>30</v>
          </cell>
        </row>
        <row r="2284">
          <cell r="A2284">
            <v>39174</v>
          </cell>
          <cell r="B2284">
            <v>1</v>
          </cell>
          <cell r="C2284" t="str">
            <v>segunda-feira</v>
          </cell>
          <cell r="D2284">
            <v>39202</v>
          </cell>
          <cell r="E2284">
            <v>20</v>
          </cell>
          <cell r="F2284">
            <v>30</v>
          </cell>
        </row>
        <row r="2285">
          <cell r="A2285">
            <v>39175</v>
          </cell>
          <cell r="B2285">
            <v>2</v>
          </cell>
          <cell r="C2285" t="str">
            <v>terça-feira</v>
          </cell>
          <cell r="D2285">
            <v>39202</v>
          </cell>
          <cell r="E2285">
            <v>20</v>
          </cell>
          <cell r="F2285">
            <v>30</v>
          </cell>
        </row>
        <row r="2286">
          <cell r="A2286">
            <v>39176</v>
          </cell>
          <cell r="B2286">
            <v>3</v>
          </cell>
          <cell r="C2286" t="str">
            <v>quarta-feira</v>
          </cell>
          <cell r="D2286">
            <v>39202</v>
          </cell>
          <cell r="E2286">
            <v>20</v>
          </cell>
          <cell r="F2286">
            <v>30</v>
          </cell>
        </row>
        <row r="2287">
          <cell r="A2287">
            <v>39177</v>
          </cell>
          <cell r="B2287">
            <v>4</v>
          </cell>
          <cell r="C2287" t="str">
            <v>quinta-feira</v>
          </cell>
          <cell r="D2287">
            <v>39202</v>
          </cell>
          <cell r="E2287">
            <v>20</v>
          </cell>
          <cell r="F2287">
            <v>30</v>
          </cell>
        </row>
        <row r="2288">
          <cell r="A2288">
            <v>39178</v>
          </cell>
          <cell r="B2288">
            <v>4</v>
          </cell>
          <cell r="C2288" t="str">
            <v>sexta-feira</v>
          </cell>
          <cell r="D2288">
            <v>39202</v>
          </cell>
          <cell r="E2288">
            <v>20</v>
          </cell>
          <cell r="F2288">
            <v>30</v>
          </cell>
        </row>
        <row r="2289">
          <cell r="A2289">
            <v>39179</v>
          </cell>
          <cell r="B2289">
            <v>4</v>
          </cell>
          <cell r="C2289" t="str">
            <v>sábado</v>
          </cell>
          <cell r="D2289">
            <v>39202</v>
          </cell>
          <cell r="E2289">
            <v>20</v>
          </cell>
          <cell r="F2289">
            <v>30</v>
          </cell>
        </row>
        <row r="2290">
          <cell r="A2290">
            <v>39180</v>
          </cell>
          <cell r="B2290">
            <v>4</v>
          </cell>
          <cell r="C2290" t="str">
            <v>domingo</v>
          </cell>
          <cell r="D2290">
            <v>39202</v>
          </cell>
          <cell r="E2290">
            <v>20</v>
          </cell>
          <cell r="F2290">
            <v>30</v>
          </cell>
        </row>
        <row r="2291">
          <cell r="A2291">
            <v>39181</v>
          </cell>
          <cell r="B2291">
            <v>5</v>
          </cell>
          <cell r="C2291" t="str">
            <v>segunda-feira</v>
          </cell>
          <cell r="D2291">
            <v>39202</v>
          </cell>
          <cell r="E2291">
            <v>20</v>
          </cell>
          <cell r="F2291">
            <v>30</v>
          </cell>
        </row>
        <row r="2292">
          <cell r="A2292">
            <v>39182</v>
          </cell>
          <cell r="B2292">
            <v>6</v>
          </cell>
          <cell r="C2292" t="str">
            <v>terça-feira</v>
          </cell>
          <cell r="D2292">
            <v>39202</v>
          </cell>
          <cell r="E2292">
            <v>20</v>
          </cell>
          <cell r="F2292">
            <v>30</v>
          </cell>
        </row>
        <row r="2293">
          <cell r="A2293">
            <v>39183</v>
          </cell>
          <cell r="B2293">
            <v>7</v>
          </cell>
          <cell r="C2293" t="str">
            <v>quarta-feira</v>
          </cell>
          <cell r="D2293">
            <v>39202</v>
          </cell>
          <cell r="E2293">
            <v>20</v>
          </cell>
          <cell r="F2293">
            <v>30</v>
          </cell>
        </row>
        <row r="2294">
          <cell r="A2294">
            <v>39184</v>
          </cell>
          <cell r="B2294">
            <v>8</v>
          </cell>
          <cell r="C2294" t="str">
            <v>quinta-feira</v>
          </cell>
          <cell r="D2294">
            <v>39202</v>
          </cell>
          <cell r="E2294">
            <v>20</v>
          </cell>
          <cell r="F2294">
            <v>30</v>
          </cell>
        </row>
        <row r="2295">
          <cell r="A2295">
            <v>39185</v>
          </cell>
          <cell r="B2295">
            <v>9</v>
          </cell>
          <cell r="C2295" t="str">
            <v>sexta-feira</v>
          </cell>
          <cell r="D2295">
            <v>39202</v>
          </cell>
          <cell r="E2295">
            <v>20</v>
          </cell>
          <cell r="F2295">
            <v>30</v>
          </cell>
        </row>
        <row r="2296">
          <cell r="A2296">
            <v>39186</v>
          </cell>
          <cell r="B2296">
            <v>9</v>
          </cell>
          <cell r="C2296" t="str">
            <v>sábado</v>
          </cell>
          <cell r="D2296">
            <v>39202</v>
          </cell>
          <cell r="E2296">
            <v>20</v>
          </cell>
          <cell r="F2296">
            <v>30</v>
          </cell>
        </row>
        <row r="2297">
          <cell r="A2297">
            <v>39187</v>
          </cell>
          <cell r="B2297">
            <v>9</v>
          </cell>
          <cell r="C2297" t="str">
            <v>domingo</v>
          </cell>
          <cell r="D2297">
            <v>39202</v>
          </cell>
          <cell r="E2297">
            <v>20</v>
          </cell>
          <cell r="F2297">
            <v>30</v>
          </cell>
        </row>
        <row r="2298">
          <cell r="A2298">
            <v>39188</v>
          </cell>
          <cell r="B2298">
            <v>10</v>
          </cell>
          <cell r="C2298" t="str">
            <v>segunda-feira</v>
          </cell>
          <cell r="D2298">
            <v>39202</v>
          </cell>
          <cell r="E2298">
            <v>20</v>
          </cell>
          <cell r="F2298">
            <v>30</v>
          </cell>
        </row>
        <row r="2299">
          <cell r="A2299">
            <v>39189</v>
          </cell>
          <cell r="B2299">
            <v>11</v>
          </cell>
          <cell r="C2299" t="str">
            <v>terça-feira</v>
          </cell>
          <cell r="D2299">
            <v>39202</v>
          </cell>
          <cell r="E2299">
            <v>20</v>
          </cell>
          <cell r="F2299">
            <v>30</v>
          </cell>
        </row>
        <row r="2300">
          <cell r="A2300">
            <v>39190</v>
          </cell>
          <cell r="B2300">
            <v>12</v>
          </cell>
          <cell r="C2300" t="str">
            <v>quarta-feira</v>
          </cell>
          <cell r="D2300">
            <v>39202</v>
          </cell>
          <cell r="E2300">
            <v>20</v>
          </cell>
          <cell r="F2300">
            <v>30</v>
          </cell>
        </row>
        <row r="2301">
          <cell r="A2301">
            <v>39191</v>
          </cell>
          <cell r="B2301">
            <v>13</v>
          </cell>
          <cell r="C2301" t="str">
            <v>quinta-feira</v>
          </cell>
          <cell r="D2301">
            <v>39202</v>
          </cell>
          <cell r="E2301">
            <v>20</v>
          </cell>
          <cell r="F2301">
            <v>30</v>
          </cell>
        </row>
        <row r="2302">
          <cell r="A2302">
            <v>39192</v>
          </cell>
          <cell r="B2302">
            <v>14</v>
          </cell>
          <cell r="C2302" t="str">
            <v>sexta-feira</v>
          </cell>
          <cell r="D2302">
            <v>39202</v>
          </cell>
          <cell r="E2302">
            <v>20</v>
          </cell>
          <cell r="F2302">
            <v>30</v>
          </cell>
        </row>
        <row r="2303">
          <cell r="A2303">
            <v>39193</v>
          </cell>
          <cell r="B2303">
            <v>14</v>
          </cell>
          <cell r="C2303" t="str">
            <v>sábado</v>
          </cell>
          <cell r="D2303">
            <v>39202</v>
          </cell>
          <cell r="E2303">
            <v>20</v>
          </cell>
          <cell r="F2303">
            <v>30</v>
          </cell>
        </row>
        <row r="2304">
          <cell r="A2304">
            <v>39194</v>
          </cell>
          <cell r="B2304">
            <v>14</v>
          </cell>
          <cell r="C2304" t="str">
            <v>domingo</v>
          </cell>
          <cell r="D2304">
            <v>39202</v>
          </cell>
          <cell r="E2304">
            <v>20</v>
          </cell>
          <cell r="F2304">
            <v>30</v>
          </cell>
        </row>
        <row r="2305">
          <cell r="A2305">
            <v>39195</v>
          </cell>
          <cell r="B2305">
            <v>15</v>
          </cell>
          <cell r="C2305" t="str">
            <v>segunda-feira</v>
          </cell>
          <cell r="D2305">
            <v>39202</v>
          </cell>
          <cell r="E2305">
            <v>20</v>
          </cell>
          <cell r="F2305">
            <v>30</v>
          </cell>
        </row>
        <row r="2306">
          <cell r="A2306">
            <v>39196</v>
          </cell>
          <cell r="B2306">
            <v>16</v>
          </cell>
          <cell r="C2306" t="str">
            <v>terça-feira</v>
          </cell>
          <cell r="D2306">
            <v>39202</v>
          </cell>
          <cell r="E2306">
            <v>20</v>
          </cell>
          <cell r="F2306">
            <v>30</v>
          </cell>
        </row>
        <row r="2307">
          <cell r="A2307">
            <v>39197</v>
          </cell>
          <cell r="B2307">
            <v>17</v>
          </cell>
          <cell r="C2307" t="str">
            <v>quarta-feira</v>
          </cell>
          <cell r="D2307">
            <v>39202</v>
          </cell>
          <cell r="E2307">
            <v>20</v>
          </cell>
          <cell r="F2307">
            <v>30</v>
          </cell>
        </row>
        <row r="2308">
          <cell r="A2308">
            <v>39198</v>
          </cell>
          <cell r="B2308">
            <v>18</v>
          </cell>
          <cell r="C2308" t="str">
            <v>quinta-feira</v>
          </cell>
          <cell r="D2308">
            <v>39202</v>
          </cell>
          <cell r="E2308">
            <v>20</v>
          </cell>
          <cell r="F2308">
            <v>30</v>
          </cell>
        </row>
        <row r="2309">
          <cell r="A2309">
            <v>39199</v>
          </cell>
          <cell r="B2309">
            <v>19</v>
          </cell>
          <cell r="C2309" t="str">
            <v>sexta-feira</v>
          </cell>
          <cell r="D2309">
            <v>39202</v>
          </cell>
          <cell r="E2309">
            <v>20</v>
          </cell>
          <cell r="F2309">
            <v>30</v>
          </cell>
        </row>
        <row r="2310">
          <cell r="A2310">
            <v>39200</v>
          </cell>
          <cell r="B2310">
            <v>19</v>
          </cell>
          <cell r="C2310" t="str">
            <v>sábado</v>
          </cell>
          <cell r="D2310">
            <v>39202</v>
          </cell>
          <cell r="E2310">
            <v>20</v>
          </cell>
          <cell r="F2310">
            <v>30</v>
          </cell>
        </row>
        <row r="2311">
          <cell r="A2311">
            <v>39201</v>
          </cell>
          <cell r="B2311">
            <v>19</v>
          </cell>
          <cell r="C2311" t="str">
            <v>domingo</v>
          </cell>
          <cell r="D2311">
            <v>39202</v>
          </cell>
          <cell r="E2311">
            <v>20</v>
          </cell>
          <cell r="F2311">
            <v>30</v>
          </cell>
        </row>
        <row r="2312">
          <cell r="A2312">
            <v>39202</v>
          </cell>
          <cell r="B2312">
            <v>20</v>
          </cell>
          <cell r="C2312" t="str">
            <v>segunda-feira</v>
          </cell>
          <cell r="D2312">
            <v>39202</v>
          </cell>
          <cell r="E2312">
            <v>20</v>
          </cell>
          <cell r="F2312">
            <v>30</v>
          </cell>
        </row>
        <row r="2313">
          <cell r="A2313">
            <v>39203</v>
          </cell>
          <cell r="B2313">
            <v>0</v>
          </cell>
          <cell r="C2313" t="str">
            <v>terça-feira</v>
          </cell>
          <cell r="D2313">
            <v>39233</v>
          </cell>
          <cell r="E2313">
            <v>22</v>
          </cell>
          <cell r="F2313">
            <v>31</v>
          </cell>
        </row>
        <row r="2314">
          <cell r="A2314">
            <v>39204</v>
          </cell>
          <cell r="B2314">
            <v>1</v>
          </cell>
          <cell r="C2314" t="str">
            <v>quarta-feira</v>
          </cell>
          <cell r="D2314">
            <v>39233</v>
          </cell>
          <cell r="E2314">
            <v>22</v>
          </cell>
          <cell r="F2314">
            <v>31</v>
          </cell>
        </row>
        <row r="2315">
          <cell r="A2315">
            <v>39205</v>
          </cell>
          <cell r="B2315">
            <v>2</v>
          </cell>
          <cell r="C2315" t="str">
            <v>quinta-feira</v>
          </cell>
          <cell r="D2315">
            <v>39233</v>
          </cell>
          <cell r="E2315">
            <v>22</v>
          </cell>
          <cell r="F2315">
            <v>31</v>
          </cell>
        </row>
        <row r="2316">
          <cell r="A2316">
            <v>39206</v>
          </cell>
          <cell r="B2316">
            <v>3</v>
          </cell>
          <cell r="C2316" t="str">
            <v>sexta-feira</v>
          </cell>
          <cell r="D2316">
            <v>39233</v>
          </cell>
          <cell r="E2316">
            <v>22</v>
          </cell>
          <cell r="F2316">
            <v>31</v>
          </cell>
        </row>
        <row r="2317">
          <cell r="A2317">
            <v>39207</v>
          </cell>
          <cell r="B2317">
            <v>3</v>
          </cell>
          <cell r="C2317" t="str">
            <v>sábado</v>
          </cell>
          <cell r="D2317">
            <v>39233</v>
          </cell>
          <cell r="E2317">
            <v>22</v>
          </cell>
          <cell r="F2317">
            <v>31</v>
          </cell>
        </row>
        <row r="2318">
          <cell r="A2318">
            <v>39208</v>
          </cell>
          <cell r="B2318">
            <v>3</v>
          </cell>
          <cell r="C2318" t="str">
            <v>domingo</v>
          </cell>
          <cell r="D2318">
            <v>39233</v>
          </cell>
          <cell r="E2318">
            <v>22</v>
          </cell>
          <cell r="F2318">
            <v>31</v>
          </cell>
        </row>
        <row r="2319">
          <cell r="A2319">
            <v>39209</v>
          </cell>
          <cell r="B2319">
            <v>4</v>
          </cell>
          <cell r="C2319" t="str">
            <v>segunda-feira</v>
          </cell>
          <cell r="D2319">
            <v>39233</v>
          </cell>
          <cell r="E2319">
            <v>22</v>
          </cell>
          <cell r="F2319">
            <v>31</v>
          </cell>
        </row>
        <row r="2320">
          <cell r="A2320">
            <v>39210</v>
          </cell>
          <cell r="B2320">
            <v>5</v>
          </cell>
          <cell r="C2320" t="str">
            <v>terça-feira</v>
          </cell>
          <cell r="D2320">
            <v>39233</v>
          </cell>
          <cell r="E2320">
            <v>22</v>
          </cell>
          <cell r="F2320">
            <v>31</v>
          </cell>
        </row>
        <row r="2321">
          <cell r="A2321">
            <v>39211</v>
          </cell>
          <cell r="B2321">
            <v>6</v>
          </cell>
          <cell r="C2321" t="str">
            <v>quarta-feira</v>
          </cell>
          <cell r="D2321">
            <v>39233</v>
          </cell>
          <cell r="E2321">
            <v>22</v>
          </cell>
          <cell r="F2321">
            <v>31</v>
          </cell>
        </row>
        <row r="2322">
          <cell r="A2322">
            <v>39212</v>
          </cell>
          <cell r="B2322">
            <v>7</v>
          </cell>
          <cell r="C2322" t="str">
            <v>quinta-feira</v>
          </cell>
          <cell r="D2322">
            <v>39233</v>
          </cell>
          <cell r="E2322">
            <v>22</v>
          </cell>
          <cell r="F2322">
            <v>31</v>
          </cell>
        </row>
        <row r="2323">
          <cell r="A2323">
            <v>39213</v>
          </cell>
          <cell r="B2323">
            <v>8</v>
          </cell>
          <cell r="C2323" t="str">
            <v>sexta-feira</v>
          </cell>
          <cell r="D2323">
            <v>39233</v>
          </cell>
          <cell r="E2323">
            <v>22</v>
          </cell>
          <cell r="F2323">
            <v>31</v>
          </cell>
        </row>
        <row r="2324">
          <cell r="A2324">
            <v>39214</v>
          </cell>
          <cell r="B2324">
            <v>8</v>
          </cell>
          <cell r="C2324" t="str">
            <v>sábado</v>
          </cell>
          <cell r="D2324">
            <v>39233</v>
          </cell>
          <cell r="E2324">
            <v>22</v>
          </cell>
          <cell r="F2324">
            <v>31</v>
          </cell>
        </row>
        <row r="2325">
          <cell r="A2325">
            <v>39215</v>
          </cell>
          <cell r="B2325">
            <v>8</v>
          </cell>
          <cell r="C2325" t="str">
            <v>domingo</v>
          </cell>
          <cell r="D2325">
            <v>39233</v>
          </cell>
          <cell r="E2325">
            <v>22</v>
          </cell>
          <cell r="F2325">
            <v>31</v>
          </cell>
        </row>
        <row r="2326">
          <cell r="A2326">
            <v>39216</v>
          </cell>
          <cell r="B2326">
            <v>9</v>
          </cell>
          <cell r="C2326" t="str">
            <v>segunda-feira</v>
          </cell>
          <cell r="D2326">
            <v>39233</v>
          </cell>
          <cell r="E2326">
            <v>22</v>
          </cell>
          <cell r="F2326">
            <v>31</v>
          </cell>
        </row>
        <row r="2327">
          <cell r="A2327">
            <v>39217</v>
          </cell>
          <cell r="B2327">
            <v>10</v>
          </cell>
          <cell r="C2327" t="str">
            <v>terça-feira</v>
          </cell>
          <cell r="D2327">
            <v>39233</v>
          </cell>
          <cell r="E2327">
            <v>22</v>
          </cell>
          <cell r="F2327">
            <v>31</v>
          </cell>
        </row>
        <row r="2328">
          <cell r="A2328">
            <v>39218</v>
          </cell>
          <cell r="B2328">
            <v>11</v>
          </cell>
          <cell r="C2328" t="str">
            <v>quarta-feira</v>
          </cell>
          <cell r="D2328">
            <v>39233</v>
          </cell>
          <cell r="E2328">
            <v>22</v>
          </cell>
          <cell r="F2328">
            <v>31</v>
          </cell>
        </row>
        <row r="2329">
          <cell r="A2329">
            <v>39219</v>
          </cell>
          <cell r="B2329">
            <v>12</v>
          </cell>
          <cell r="C2329" t="str">
            <v>quinta-feira</v>
          </cell>
          <cell r="D2329">
            <v>39233</v>
          </cell>
          <cell r="E2329">
            <v>22</v>
          </cell>
          <cell r="F2329">
            <v>31</v>
          </cell>
        </row>
        <row r="2330">
          <cell r="A2330">
            <v>39220</v>
          </cell>
          <cell r="B2330">
            <v>13</v>
          </cell>
          <cell r="C2330" t="str">
            <v>sexta-feira</v>
          </cell>
          <cell r="D2330">
            <v>39233</v>
          </cell>
          <cell r="E2330">
            <v>22</v>
          </cell>
          <cell r="F2330">
            <v>31</v>
          </cell>
        </row>
        <row r="2331">
          <cell r="A2331">
            <v>39221</v>
          </cell>
          <cell r="B2331">
            <v>13</v>
          </cell>
          <cell r="C2331" t="str">
            <v>sábado</v>
          </cell>
          <cell r="D2331">
            <v>39233</v>
          </cell>
          <cell r="E2331">
            <v>22</v>
          </cell>
          <cell r="F2331">
            <v>31</v>
          </cell>
        </row>
        <row r="2332">
          <cell r="A2332">
            <v>39222</v>
          </cell>
          <cell r="B2332">
            <v>13</v>
          </cell>
          <cell r="C2332" t="str">
            <v>domingo</v>
          </cell>
          <cell r="D2332">
            <v>39233</v>
          </cell>
          <cell r="E2332">
            <v>22</v>
          </cell>
          <cell r="F2332">
            <v>31</v>
          </cell>
        </row>
        <row r="2333">
          <cell r="A2333">
            <v>39223</v>
          </cell>
          <cell r="B2333">
            <v>14</v>
          </cell>
          <cell r="C2333" t="str">
            <v>segunda-feira</v>
          </cell>
          <cell r="D2333">
            <v>39233</v>
          </cell>
          <cell r="E2333">
            <v>22</v>
          </cell>
          <cell r="F2333">
            <v>31</v>
          </cell>
        </row>
        <row r="2334">
          <cell r="A2334">
            <v>39224</v>
          </cell>
          <cell r="B2334">
            <v>15</v>
          </cell>
          <cell r="C2334" t="str">
            <v>terça-feira</v>
          </cell>
          <cell r="D2334">
            <v>39233</v>
          </cell>
          <cell r="E2334">
            <v>22</v>
          </cell>
          <cell r="F2334">
            <v>31</v>
          </cell>
        </row>
        <row r="2335">
          <cell r="A2335">
            <v>39225</v>
          </cell>
          <cell r="B2335">
            <v>16</v>
          </cell>
          <cell r="C2335" t="str">
            <v>quarta-feira</v>
          </cell>
          <cell r="D2335">
            <v>39233</v>
          </cell>
          <cell r="E2335">
            <v>22</v>
          </cell>
          <cell r="F2335">
            <v>31</v>
          </cell>
        </row>
        <row r="2336">
          <cell r="A2336">
            <v>39226</v>
          </cell>
          <cell r="B2336">
            <v>17</v>
          </cell>
          <cell r="C2336" t="str">
            <v>quinta-feira</v>
          </cell>
          <cell r="D2336">
            <v>39233</v>
          </cell>
          <cell r="E2336">
            <v>22</v>
          </cell>
          <cell r="F2336">
            <v>31</v>
          </cell>
        </row>
        <row r="2337">
          <cell r="A2337">
            <v>39227</v>
          </cell>
          <cell r="B2337">
            <v>18</v>
          </cell>
          <cell r="C2337" t="str">
            <v>sexta-feira</v>
          </cell>
          <cell r="D2337">
            <v>39233</v>
          </cell>
          <cell r="E2337">
            <v>22</v>
          </cell>
          <cell r="F2337">
            <v>31</v>
          </cell>
        </row>
        <row r="2338">
          <cell r="A2338">
            <v>39228</v>
          </cell>
          <cell r="B2338">
            <v>18</v>
          </cell>
          <cell r="C2338" t="str">
            <v>sábado</v>
          </cell>
          <cell r="D2338">
            <v>39233</v>
          </cell>
          <cell r="E2338">
            <v>22</v>
          </cell>
          <cell r="F2338">
            <v>31</v>
          </cell>
        </row>
        <row r="2339">
          <cell r="A2339">
            <v>39229</v>
          </cell>
          <cell r="B2339">
            <v>18</v>
          </cell>
          <cell r="C2339" t="str">
            <v>domingo</v>
          </cell>
          <cell r="D2339">
            <v>39233</v>
          </cell>
          <cell r="E2339">
            <v>22</v>
          </cell>
          <cell r="F2339">
            <v>31</v>
          </cell>
        </row>
        <row r="2340">
          <cell r="A2340">
            <v>39230</v>
          </cell>
          <cell r="B2340">
            <v>19</v>
          </cell>
          <cell r="C2340" t="str">
            <v>segunda-feira</v>
          </cell>
          <cell r="D2340">
            <v>39233</v>
          </cell>
          <cell r="E2340">
            <v>22</v>
          </cell>
          <cell r="F2340">
            <v>31</v>
          </cell>
        </row>
        <row r="2341">
          <cell r="A2341">
            <v>39231</v>
          </cell>
          <cell r="B2341">
            <v>20</v>
          </cell>
          <cell r="C2341" t="str">
            <v>terça-feira</v>
          </cell>
          <cell r="D2341">
            <v>39233</v>
          </cell>
          <cell r="E2341">
            <v>22</v>
          </cell>
          <cell r="F2341">
            <v>31</v>
          </cell>
        </row>
        <row r="2342">
          <cell r="A2342">
            <v>39232</v>
          </cell>
          <cell r="B2342">
            <v>21</v>
          </cell>
          <cell r="C2342" t="str">
            <v>quarta-feira</v>
          </cell>
          <cell r="D2342">
            <v>39233</v>
          </cell>
          <cell r="E2342">
            <v>22</v>
          </cell>
          <cell r="F2342">
            <v>31</v>
          </cell>
        </row>
        <row r="2343">
          <cell r="A2343">
            <v>39233</v>
          </cell>
          <cell r="B2343">
            <v>22</v>
          </cell>
          <cell r="C2343" t="str">
            <v>quinta-feira</v>
          </cell>
          <cell r="D2343">
            <v>39233</v>
          </cell>
          <cell r="E2343">
            <v>22</v>
          </cell>
          <cell r="F2343">
            <v>31</v>
          </cell>
        </row>
        <row r="2344">
          <cell r="A2344">
            <v>39234</v>
          </cell>
          <cell r="B2344">
            <v>1</v>
          </cell>
          <cell r="C2344" t="str">
            <v>sexta-feira</v>
          </cell>
          <cell r="D2344">
            <v>39263</v>
          </cell>
          <cell r="E2344">
            <v>20</v>
          </cell>
          <cell r="F2344">
            <v>30</v>
          </cell>
        </row>
        <row r="2345">
          <cell r="A2345">
            <v>39235</v>
          </cell>
          <cell r="B2345">
            <v>1</v>
          </cell>
          <cell r="C2345" t="str">
            <v>sábado</v>
          </cell>
          <cell r="D2345">
            <v>39263</v>
          </cell>
          <cell r="E2345">
            <v>20</v>
          </cell>
          <cell r="F2345">
            <v>30</v>
          </cell>
        </row>
        <row r="2346">
          <cell r="A2346">
            <v>39236</v>
          </cell>
          <cell r="B2346">
            <v>1</v>
          </cell>
          <cell r="C2346" t="str">
            <v>domingo</v>
          </cell>
          <cell r="D2346">
            <v>39263</v>
          </cell>
          <cell r="E2346">
            <v>20</v>
          </cell>
          <cell r="F2346">
            <v>30</v>
          </cell>
        </row>
        <row r="2347">
          <cell r="A2347">
            <v>39237</v>
          </cell>
          <cell r="B2347">
            <v>2</v>
          </cell>
          <cell r="C2347" t="str">
            <v>segunda-feira</v>
          </cell>
          <cell r="D2347">
            <v>39263</v>
          </cell>
          <cell r="E2347">
            <v>20</v>
          </cell>
          <cell r="F2347">
            <v>30</v>
          </cell>
        </row>
        <row r="2348">
          <cell r="A2348">
            <v>39238</v>
          </cell>
          <cell r="B2348">
            <v>3</v>
          </cell>
          <cell r="C2348" t="str">
            <v>terça-feira</v>
          </cell>
          <cell r="D2348">
            <v>39263</v>
          </cell>
          <cell r="E2348">
            <v>20</v>
          </cell>
          <cell r="F2348">
            <v>30</v>
          </cell>
        </row>
        <row r="2349">
          <cell r="A2349">
            <v>39239</v>
          </cell>
          <cell r="B2349">
            <v>4</v>
          </cell>
          <cell r="C2349" t="str">
            <v>quarta-feira</v>
          </cell>
          <cell r="D2349">
            <v>39263</v>
          </cell>
          <cell r="E2349">
            <v>20</v>
          </cell>
          <cell r="F2349">
            <v>30</v>
          </cell>
        </row>
        <row r="2350">
          <cell r="A2350">
            <v>39240</v>
          </cell>
          <cell r="B2350">
            <v>4</v>
          </cell>
          <cell r="C2350" t="str">
            <v>quinta-feira</v>
          </cell>
          <cell r="D2350">
            <v>39263</v>
          </cell>
          <cell r="E2350">
            <v>20</v>
          </cell>
          <cell r="F2350">
            <v>30</v>
          </cell>
        </row>
        <row r="2351">
          <cell r="A2351">
            <v>39241</v>
          </cell>
          <cell r="B2351">
            <v>5</v>
          </cell>
          <cell r="C2351" t="str">
            <v>sexta-feira</v>
          </cell>
          <cell r="D2351">
            <v>39263</v>
          </cell>
          <cell r="E2351">
            <v>20</v>
          </cell>
          <cell r="F2351">
            <v>30</v>
          </cell>
        </row>
        <row r="2352">
          <cell r="A2352">
            <v>39242</v>
          </cell>
          <cell r="B2352">
            <v>5</v>
          </cell>
          <cell r="C2352" t="str">
            <v>sábado</v>
          </cell>
          <cell r="D2352">
            <v>39263</v>
          </cell>
          <cell r="E2352">
            <v>20</v>
          </cell>
          <cell r="F2352">
            <v>30</v>
          </cell>
        </row>
        <row r="2353">
          <cell r="A2353">
            <v>39243</v>
          </cell>
          <cell r="B2353">
            <v>5</v>
          </cell>
          <cell r="C2353" t="str">
            <v>domingo</v>
          </cell>
          <cell r="D2353">
            <v>39263</v>
          </cell>
          <cell r="E2353">
            <v>20</v>
          </cell>
          <cell r="F2353">
            <v>30</v>
          </cell>
        </row>
        <row r="2354">
          <cell r="A2354">
            <v>39244</v>
          </cell>
          <cell r="B2354">
            <v>6</v>
          </cell>
          <cell r="C2354" t="str">
            <v>segunda-feira</v>
          </cell>
          <cell r="D2354">
            <v>39263</v>
          </cell>
          <cell r="E2354">
            <v>20</v>
          </cell>
          <cell r="F2354">
            <v>30</v>
          </cell>
        </row>
        <row r="2355">
          <cell r="A2355">
            <v>39245</v>
          </cell>
          <cell r="B2355">
            <v>7</v>
          </cell>
          <cell r="C2355" t="str">
            <v>terça-feira</v>
          </cell>
          <cell r="D2355">
            <v>39263</v>
          </cell>
          <cell r="E2355">
            <v>20</v>
          </cell>
          <cell r="F2355">
            <v>30</v>
          </cell>
        </row>
        <row r="2356">
          <cell r="A2356">
            <v>39246</v>
          </cell>
          <cell r="B2356">
            <v>8</v>
          </cell>
          <cell r="C2356" t="str">
            <v>quarta-feira</v>
          </cell>
          <cell r="D2356">
            <v>39263</v>
          </cell>
          <cell r="E2356">
            <v>20</v>
          </cell>
          <cell r="F2356">
            <v>30</v>
          </cell>
        </row>
        <row r="2357">
          <cell r="A2357">
            <v>39247</v>
          </cell>
          <cell r="B2357">
            <v>9</v>
          </cell>
          <cell r="C2357" t="str">
            <v>quinta-feira</v>
          </cell>
          <cell r="D2357">
            <v>39263</v>
          </cell>
          <cell r="E2357">
            <v>20</v>
          </cell>
          <cell r="F2357">
            <v>30</v>
          </cell>
        </row>
        <row r="2358">
          <cell r="A2358">
            <v>39248</v>
          </cell>
          <cell r="B2358">
            <v>10</v>
          </cell>
          <cell r="C2358" t="str">
            <v>sexta-feira</v>
          </cell>
          <cell r="D2358">
            <v>39263</v>
          </cell>
          <cell r="E2358">
            <v>20</v>
          </cell>
          <cell r="F2358">
            <v>30</v>
          </cell>
        </row>
        <row r="2359">
          <cell r="A2359">
            <v>39249</v>
          </cell>
          <cell r="B2359">
            <v>10</v>
          </cell>
          <cell r="C2359" t="str">
            <v>sábado</v>
          </cell>
          <cell r="D2359">
            <v>39263</v>
          </cell>
          <cell r="E2359">
            <v>20</v>
          </cell>
          <cell r="F2359">
            <v>30</v>
          </cell>
        </row>
        <row r="2360">
          <cell r="A2360">
            <v>39250</v>
          </cell>
          <cell r="B2360">
            <v>10</v>
          </cell>
          <cell r="C2360" t="str">
            <v>domingo</v>
          </cell>
          <cell r="D2360">
            <v>39263</v>
          </cell>
          <cell r="E2360">
            <v>20</v>
          </cell>
          <cell r="F2360">
            <v>30</v>
          </cell>
        </row>
        <row r="2361">
          <cell r="A2361">
            <v>39251</v>
          </cell>
          <cell r="B2361">
            <v>11</v>
          </cell>
          <cell r="C2361" t="str">
            <v>segunda-feira</v>
          </cell>
          <cell r="D2361">
            <v>39263</v>
          </cell>
          <cell r="E2361">
            <v>20</v>
          </cell>
          <cell r="F2361">
            <v>30</v>
          </cell>
        </row>
        <row r="2362">
          <cell r="A2362">
            <v>39252</v>
          </cell>
          <cell r="B2362">
            <v>12</v>
          </cell>
          <cell r="C2362" t="str">
            <v>terça-feira</v>
          </cell>
          <cell r="D2362">
            <v>39263</v>
          </cell>
          <cell r="E2362">
            <v>20</v>
          </cell>
          <cell r="F2362">
            <v>30</v>
          </cell>
        </row>
        <row r="2363">
          <cell r="A2363">
            <v>39253</v>
          </cell>
          <cell r="B2363">
            <v>13</v>
          </cell>
          <cell r="C2363" t="str">
            <v>quarta-feira</v>
          </cell>
          <cell r="D2363">
            <v>39263</v>
          </cell>
          <cell r="E2363">
            <v>20</v>
          </cell>
          <cell r="F2363">
            <v>30</v>
          </cell>
        </row>
        <row r="2364">
          <cell r="A2364">
            <v>39254</v>
          </cell>
          <cell r="B2364">
            <v>14</v>
          </cell>
          <cell r="C2364" t="str">
            <v>quinta-feira</v>
          </cell>
          <cell r="D2364">
            <v>39263</v>
          </cell>
          <cell r="E2364">
            <v>20</v>
          </cell>
          <cell r="F2364">
            <v>30</v>
          </cell>
        </row>
        <row r="2365">
          <cell r="A2365">
            <v>39255</v>
          </cell>
          <cell r="B2365">
            <v>15</v>
          </cell>
          <cell r="C2365" t="str">
            <v>sexta-feira</v>
          </cell>
          <cell r="D2365">
            <v>39263</v>
          </cell>
          <cell r="E2365">
            <v>20</v>
          </cell>
          <cell r="F2365">
            <v>30</v>
          </cell>
        </row>
        <row r="2366">
          <cell r="A2366">
            <v>39256</v>
          </cell>
          <cell r="B2366">
            <v>15</v>
          </cell>
          <cell r="C2366" t="str">
            <v>sábado</v>
          </cell>
          <cell r="D2366">
            <v>39263</v>
          </cell>
          <cell r="E2366">
            <v>20</v>
          </cell>
          <cell r="F2366">
            <v>30</v>
          </cell>
        </row>
        <row r="2367">
          <cell r="A2367">
            <v>39257</v>
          </cell>
          <cell r="B2367">
            <v>15</v>
          </cell>
          <cell r="C2367" t="str">
            <v>domingo</v>
          </cell>
          <cell r="D2367">
            <v>39263</v>
          </cell>
          <cell r="E2367">
            <v>20</v>
          </cell>
          <cell r="F2367">
            <v>30</v>
          </cell>
        </row>
        <row r="2368">
          <cell r="A2368">
            <v>39258</v>
          </cell>
          <cell r="B2368">
            <v>16</v>
          </cell>
          <cell r="C2368" t="str">
            <v>segunda-feira</v>
          </cell>
          <cell r="D2368">
            <v>39263</v>
          </cell>
          <cell r="E2368">
            <v>20</v>
          </cell>
          <cell r="F2368">
            <v>30</v>
          </cell>
        </row>
        <row r="2369">
          <cell r="A2369">
            <v>39259</v>
          </cell>
          <cell r="B2369">
            <v>17</v>
          </cell>
          <cell r="C2369" t="str">
            <v>terça-feira</v>
          </cell>
          <cell r="D2369">
            <v>39263</v>
          </cell>
          <cell r="E2369">
            <v>20</v>
          </cell>
          <cell r="F2369">
            <v>30</v>
          </cell>
        </row>
        <row r="2370">
          <cell r="A2370">
            <v>39260</v>
          </cell>
          <cell r="B2370">
            <v>18</v>
          </cell>
          <cell r="C2370" t="str">
            <v>quarta-feira</v>
          </cell>
          <cell r="D2370">
            <v>39263</v>
          </cell>
          <cell r="E2370">
            <v>20</v>
          </cell>
          <cell r="F2370">
            <v>30</v>
          </cell>
        </row>
        <row r="2371">
          <cell r="A2371">
            <v>39261</v>
          </cell>
          <cell r="B2371">
            <v>19</v>
          </cell>
          <cell r="C2371" t="str">
            <v>quinta-feira</v>
          </cell>
          <cell r="D2371">
            <v>39263</v>
          </cell>
          <cell r="E2371">
            <v>20</v>
          </cell>
          <cell r="F2371">
            <v>30</v>
          </cell>
        </row>
        <row r="2372">
          <cell r="A2372">
            <v>39262</v>
          </cell>
          <cell r="B2372">
            <v>20</v>
          </cell>
          <cell r="C2372" t="str">
            <v>sexta-feira</v>
          </cell>
          <cell r="D2372">
            <v>39263</v>
          </cell>
          <cell r="E2372">
            <v>20</v>
          </cell>
          <cell r="F2372">
            <v>30</v>
          </cell>
        </row>
        <row r="2373">
          <cell r="A2373">
            <v>39263</v>
          </cell>
          <cell r="B2373">
            <v>20</v>
          </cell>
          <cell r="C2373" t="str">
            <v>sábado</v>
          </cell>
          <cell r="D2373">
            <v>39263</v>
          </cell>
          <cell r="E2373">
            <v>20</v>
          </cell>
          <cell r="F2373">
            <v>30</v>
          </cell>
        </row>
        <row r="2374">
          <cell r="A2374">
            <v>39264</v>
          </cell>
          <cell r="B2374">
            <v>0</v>
          </cell>
          <cell r="C2374" t="str">
            <v>domingo</v>
          </cell>
          <cell r="D2374">
            <v>39294</v>
          </cell>
          <cell r="E2374">
            <v>22</v>
          </cell>
          <cell r="F2374">
            <v>31</v>
          </cell>
        </row>
        <row r="2375">
          <cell r="A2375">
            <v>39265</v>
          </cell>
          <cell r="B2375">
            <v>1</v>
          </cell>
          <cell r="C2375" t="str">
            <v>segunda-feira</v>
          </cell>
          <cell r="D2375">
            <v>39294</v>
          </cell>
          <cell r="E2375">
            <v>22</v>
          </cell>
          <cell r="F2375">
            <v>31</v>
          </cell>
        </row>
        <row r="2376">
          <cell r="A2376">
            <v>39266</v>
          </cell>
          <cell r="B2376">
            <v>2</v>
          </cell>
          <cell r="C2376" t="str">
            <v>terça-feira</v>
          </cell>
          <cell r="D2376">
            <v>39294</v>
          </cell>
          <cell r="E2376">
            <v>22</v>
          </cell>
          <cell r="F2376">
            <v>31</v>
          </cell>
        </row>
        <row r="2377">
          <cell r="A2377">
            <v>39267</v>
          </cell>
          <cell r="B2377">
            <v>3</v>
          </cell>
          <cell r="C2377" t="str">
            <v>quarta-feira</v>
          </cell>
          <cell r="D2377">
            <v>39294</v>
          </cell>
          <cell r="E2377">
            <v>22</v>
          </cell>
          <cell r="F2377">
            <v>31</v>
          </cell>
        </row>
        <row r="2378">
          <cell r="A2378">
            <v>39268</v>
          </cell>
          <cell r="B2378">
            <v>4</v>
          </cell>
          <cell r="C2378" t="str">
            <v>quinta-feira</v>
          </cell>
          <cell r="D2378">
            <v>39294</v>
          </cell>
          <cell r="E2378">
            <v>22</v>
          </cell>
          <cell r="F2378">
            <v>31</v>
          </cell>
        </row>
        <row r="2379">
          <cell r="A2379">
            <v>39269</v>
          </cell>
          <cell r="B2379">
            <v>5</v>
          </cell>
          <cell r="C2379" t="str">
            <v>sexta-feira</v>
          </cell>
          <cell r="D2379">
            <v>39294</v>
          </cell>
          <cell r="E2379">
            <v>22</v>
          </cell>
          <cell r="F2379">
            <v>31</v>
          </cell>
        </row>
        <row r="2380">
          <cell r="A2380">
            <v>39270</v>
          </cell>
          <cell r="B2380">
            <v>5</v>
          </cell>
          <cell r="C2380" t="str">
            <v>sábado</v>
          </cell>
          <cell r="D2380">
            <v>39294</v>
          </cell>
          <cell r="E2380">
            <v>22</v>
          </cell>
          <cell r="F2380">
            <v>31</v>
          </cell>
        </row>
        <row r="2381">
          <cell r="A2381">
            <v>39271</v>
          </cell>
          <cell r="B2381">
            <v>5</v>
          </cell>
          <cell r="C2381" t="str">
            <v>domingo</v>
          </cell>
          <cell r="D2381">
            <v>39294</v>
          </cell>
          <cell r="E2381">
            <v>22</v>
          </cell>
          <cell r="F2381">
            <v>31</v>
          </cell>
        </row>
        <row r="2382">
          <cell r="A2382">
            <v>39272</v>
          </cell>
          <cell r="B2382">
            <v>6</v>
          </cell>
          <cell r="C2382" t="str">
            <v>segunda-feira</v>
          </cell>
          <cell r="D2382">
            <v>39294</v>
          </cell>
          <cell r="E2382">
            <v>22</v>
          </cell>
          <cell r="F2382">
            <v>31</v>
          </cell>
        </row>
        <row r="2383">
          <cell r="A2383">
            <v>39273</v>
          </cell>
          <cell r="B2383">
            <v>7</v>
          </cell>
          <cell r="C2383" t="str">
            <v>terça-feira</v>
          </cell>
          <cell r="D2383">
            <v>39294</v>
          </cell>
          <cell r="E2383">
            <v>22</v>
          </cell>
          <cell r="F2383">
            <v>31</v>
          </cell>
        </row>
        <row r="2384">
          <cell r="A2384">
            <v>39274</v>
          </cell>
          <cell r="B2384">
            <v>8</v>
          </cell>
          <cell r="C2384" t="str">
            <v>quarta-feira</v>
          </cell>
          <cell r="D2384">
            <v>39294</v>
          </cell>
          <cell r="E2384">
            <v>22</v>
          </cell>
          <cell r="F2384">
            <v>31</v>
          </cell>
        </row>
        <row r="2385">
          <cell r="A2385">
            <v>39275</v>
          </cell>
          <cell r="B2385">
            <v>9</v>
          </cell>
          <cell r="C2385" t="str">
            <v>quinta-feira</v>
          </cell>
          <cell r="D2385">
            <v>39294</v>
          </cell>
          <cell r="E2385">
            <v>22</v>
          </cell>
          <cell r="F2385">
            <v>31</v>
          </cell>
        </row>
        <row r="2386">
          <cell r="A2386">
            <v>39276</v>
          </cell>
          <cell r="B2386">
            <v>10</v>
          </cell>
          <cell r="C2386" t="str">
            <v>sexta-feira</v>
          </cell>
          <cell r="D2386">
            <v>39294</v>
          </cell>
          <cell r="E2386">
            <v>22</v>
          </cell>
          <cell r="F2386">
            <v>31</v>
          </cell>
        </row>
        <row r="2387">
          <cell r="A2387">
            <v>39277</v>
          </cell>
          <cell r="B2387">
            <v>10</v>
          </cell>
          <cell r="C2387" t="str">
            <v>sábado</v>
          </cell>
          <cell r="D2387">
            <v>39294</v>
          </cell>
          <cell r="E2387">
            <v>22</v>
          </cell>
          <cell r="F2387">
            <v>31</v>
          </cell>
        </row>
        <row r="2388">
          <cell r="A2388">
            <v>39278</v>
          </cell>
          <cell r="B2388">
            <v>10</v>
          </cell>
          <cell r="C2388" t="str">
            <v>domingo</v>
          </cell>
          <cell r="D2388">
            <v>39294</v>
          </cell>
          <cell r="E2388">
            <v>22</v>
          </cell>
          <cell r="F2388">
            <v>31</v>
          </cell>
        </row>
        <row r="2389">
          <cell r="A2389">
            <v>39279</v>
          </cell>
          <cell r="B2389">
            <v>11</v>
          </cell>
          <cell r="C2389" t="str">
            <v>segunda-feira</v>
          </cell>
          <cell r="D2389">
            <v>39294</v>
          </cell>
          <cell r="E2389">
            <v>22</v>
          </cell>
          <cell r="F2389">
            <v>31</v>
          </cell>
        </row>
        <row r="2390">
          <cell r="A2390">
            <v>39280</v>
          </cell>
          <cell r="B2390">
            <v>12</v>
          </cell>
          <cell r="C2390" t="str">
            <v>terça-feira</v>
          </cell>
          <cell r="D2390">
            <v>39294</v>
          </cell>
          <cell r="E2390">
            <v>22</v>
          </cell>
          <cell r="F2390">
            <v>31</v>
          </cell>
        </row>
        <row r="2391">
          <cell r="A2391">
            <v>39281</v>
          </cell>
          <cell r="B2391">
            <v>13</v>
          </cell>
          <cell r="C2391" t="str">
            <v>quarta-feira</v>
          </cell>
          <cell r="D2391">
            <v>39294</v>
          </cell>
          <cell r="E2391">
            <v>22</v>
          </cell>
          <cell r="F2391">
            <v>31</v>
          </cell>
        </row>
        <row r="2392">
          <cell r="A2392">
            <v>39282</v>
          </cell>
          <cell r="B2392">
            <v>14</v>
          </cell>
          <cell r="C2392" t="str">
            <v>quinta-feira</v>
          </cell>
          <cell r="D2392">
            <v>39294</v>
          </cell>
          <cell r="E2392">
            <v>22</v>
          </cell>
          <cell r="F2392">
            <v>31</v>
          </cell>
        </row>
        <row r="2393">
          <cell r="A2393">
            <v>39283</v>
          </cell>
          <cell r="B2393">
            <v>15</v>
          </cell>
          <cell r="C2393" t="str">
            <v>sexta-feira</v>
          </cell>
          <cell r="D2393">
            <v>39294</v>
          </cell>
          <cell r="E2393">
            <v>22</v>
          </cell>
          <cell r="F2393">
            <v>31</v>
          </cell>
        </row>
        <row r="2394">
          <cell r="A2394">
            <v>39284</v>
          </cell>
          <cell r="B2394">
            <v>15</v>
          </cell>
          <cell r="C2394" t="str">
            <v>sábado</v>
          </cell>
          <cell r="D2394">
            <v>39294</v>
          </cell>
          <cell r="E2394">
            <v>22</v>
          </cell>
          <cell r="F2394">
            <v>31</v>
          </cell>
        </row>
        <row r="2395">
          <cell r="A2395">
            <v>39285</v>
          </cell>
          <cell r="B2395">
            <v>15</v>
          </cell>
          <cell r="C2395" t="str">
            <v>domingo</v>
          </cell>
          <cell r="D2395">
            <v>39294</v>
          </cell>
          <cell r="E2395">
            <v>22</v>
          </cell>
          <cell r="F2395">
            <v>31</v>
          </cell>
        </row>
        <row r="2396">
          <cell r="A2396">
            <v>39286</v>
          </cell>
          <cell r="B2396">
            <v>16</v>
          </cell>
          <cell r="C2396" t="str">
            <v>segunda-feira</v>
          </cell>
          <cell r="D2396">
            <v>39294</v>
          </cell>
          <cell r="E2396">
            <v>22</v>
          </cell>
          <cell r="F2396">
            <v>31</v>
          </cell>
        </row>
        <row r="2397">
          <cell r="A2397">
            <v>39287</v>
          </cell>
          <cell r="B2397">
            <v>17</v>
          </cell>
          <cell r="C2397" t="str">
            <v>terça-feira</v>
          </cell>
          <cell r="D2397">
            <v>39294</v>
          </cell>
          <cell r="E2397">
            <v>22</v>
          </cell>
          <cell r="F2397">
            <v>31</v>
          </cell>
        </row>
        <row r="2398">
          <cell r="A2398">
            <v>39288</v>
          </cell>
          <cell r="B2398">
            <v>18</v>
          </cell>
          <cell r="C2398" t="str">
            <v>quarta-feira</v>
          </cell>
          <cell r="D2398">
            <v>39294</v>
          </cell>
          <cell r="E2398">
            <v>22</v>
          </cell>
          <cell r="F2398">
            <v>31</v>
          </cell>
        </row>
        <row r="2399">
          <cell r="A2399">
            <v>39289</v>
          </cell>
          <cell r="B2399">
            <v>19</v>
          </cell>
          <cell r="C2399" t="str">
            <v>quinta-feira</v>
          </cell>
          <cell r="D2399">
            <v>39294</v>
          </cell>
          <cell r="E2399">
            <v>22</v>
          </cell>
          <cell r="F2399">
            <v>31</v>
          </cell>
        </row>
        <row r="2400">
          <cell r="A2400">
            <v>39290</v>
          </cell>
          <cell r="B2400">
            <v>20</v>
          </cell>
          <cell r="C2400" t="str">
            <v>sexta-feira</v>
          </cell>
          <cell r="D2400">
            <v>39294</v>
          </cell>
          <cell r="E2400">
            <v>22</v>
          </cell>
          <cell r="F2400">
            <v>31</v>
          </cell>
        </row>
        <row r="2401">
          <cell r="A2401">
            <v>39291</v>
          </cell>
          <cell r="B2401">
            <v>20</v>
          </cell>
          <cell r="C2401" t="str">
            <v>sábado</v>
          </cell>
          <cell r="D2401">
            <v>39294</v>
          </cell>
          <cell r="E2401">
            <v>22</v>
          </cell>
          <cell r="F2401">
            <v>31</v>
          </cell>
        </row>
        <row r="2402">
          <cell r="A2402">
            <v>39292</v>
          </cell>
          <cell r="B2402">
            <v>20</v>
          </cell>
          <cell r="C2402" t="str">
            <v>domingo</v>
          </cell>
          <cell r="D2402">
            <v>39294</v>
          </cell>
          <cell r="E2402">
            <v>22</v>
          </cell>
          <cell r="F2402">
            <v>31</v>
          </cell>
        </row>
        <row r="2403">
          <cell r="A2403">
            <v>39293</v>
          </cell>
          <cell r="B2403">
            <v>21</v>
          </cell>
          <cell r="C2403" t="str">
            <v>segunda-feira</v>
          </cell>
          <cell r="D2403">
            <v>39294</v>
          </cell>
          <cell r="E2403">
            <v>22</v>
          </cell>
          <cell r="F2403">
            <v>31</v>
          </cell>
        </row>
        <row r="2404">
          <cell r="A2404">
            <v>39294</v>
          </cell>
          <cell r="B2404">
            <v>22</v>
          </cell>
          <cell r="C2404" t="str">
            <v>terça-feira</v>
          </cell>
          <cell r="D2404">
            <v>39294</v>
          </cell>
          <cell r="E2404">
            <v>22</v>
          </cell>
          <cell r="F2404">
            <v>31</v>
          </cell>
        </row>
        <row r="2405">
          <cell r="A2405">
            <v>39295</v>
          </cell>
          <cell r="B2405">
            <v>1</v>
          </cell>
          <cell r="C2405" t="str">
            <v>quarta-feira</v>
          </cell>
          <cell r="D2405">
            <v>39325</v>
          </cell>
          <cell r="E2405">
            <v>23</v>
          </cell>
          <cell r="F2405">
            <v>31</v>
          </cell>
        </row>
        <row r="2406">
          <cell r="A2406">
            <v>39296</v>
          </cell>
          <cell r="B2406">
            <v>2</v>
          </cell>
          <cell r="C2406" t="str">
            <v>quinta-feira</v>
          </cell>
          <cell r="D2406">
            <v>39325</v>
          </cell>
          <cell r="E2406">
            <v>23</v>
          </cell>
          <cell r="F2406">
            <v>31</v>
          </cell>
        </row>
        <row r="2407">
          <cell r="A2407">
            <v>39297</v>
          </cell>
          <cell r="B2407">
            <v>3</v>
          </cell>
          <cell r="C2407" t="str">
            <v>sexta-feira</v>
          </cell>
          <cell r="D2407">
            <v>39325</v>
          </cell>
          <cell r="E2407">
            <v>23</v>
          </cell>
          <cell r="F2407">
            <v>31</v>
          </cell>
        </row>
        <row r="2408">
          <cell r="A2408">
            <v>39298</v>
          </cell>
          <cell r="B2408">
            <v>3</v>
          </cell>
          <cell r="C2408" t="str">
            <v>sábado</v>
          </cell>
          <cell r="D2408">
            <v>39325</v>
          </cell>
          <cell r="E2408">
            <v>23</v>
          </cell>
          <cell r="F2408">
            <v>31</v>
          </cell>
        </row>
        <row r="2409">
          <cell r="A2409">
            <v>39299</v>
          </cell>
          <cell r="B2409">
            <v>3</v>
          </cell>
          <cell r="C2409" t="str">
            <v>domingo</v>
          </cell>
          <cell r="D2409">
            <v>39325</v>
          </cell>
          <cell r="E2409">
            <v>23</v>
          </cell>
          <cell r="F2409">
            <v>31</v>
          </cell>
        </row>
        <row r="2410">
          <cell r="A2410">
            <v>39300</v>
          </cell>
          <cell r="B2410">
            <v>4</v>
          </cell>
          <cell r="C2410" t="str">
            <v>segunda-feira</v>
          </cell>
          <cell r="D2410">
            <v>39325</v>
          </cell>
          <cell r="E2410">
            <v>23</v>
          </cell>
          <cell r="F2410">
            <v>31</v>
          </cell>
        </row>
        <row r="2411">
          <cell r="A2411">
            <v>39301</v>
          </cell>
          <cell r="B2411">
            <v>5</v>
          </cell>
          <cell r="C2411" t="str">
            <v>terça-feira</v>
          </cell>
          <cell r="D2411">
            <v>39325</v>
          </cell>
          <cell r="E2411">
            <v>23</v>
          </cell>
          <cell r="F2411">
            <v>31</v>
          </cell>
        </row>
        <row r="2412">
          <cell r="A2412">
            <v>39302</v>
          </cell>
          <cell r="B2412">
            <v>6</v>
          </cell>
          <cell r="C2412" t="str">
            <v>quarta-feira</v>
          </cell>
          <cell r="D2412">
            <v>39325</v>
          </cell>
          <cell r="E2412">
            <v>23</v>
          </cell>
          <cell r="F2412">
            <v>31</v>
          </cell>
        </row>
        <row r="2413">
          <cell r="A2413">
            <v>39303</v>
          </cell>
          <cell r="B2413">
            <v>7</v>
          </cell>
          <cell r="C2413" t="str">
            <v>quinta-feira</v>
          </cell>
          <cell r="D2413">
            <v>39325</v>
          </cell>
          <cell r="E2413">
            <v>23</v>
          </cell>
          <cell r="F2413">
            <v>31</v>
          </cell>
        </row>
        <row r="2414">
          <cell r="A2414">
            <v>39304</v>
          </cell>
          <cell r="B2414">
            <v>8</v>
          </cell>
          <cell r="C2414" t="str">
            <v>sexta-feira</v>
          </cell>
          <cell r="D2414">
            <v>39325</v>
          </cell>
          <cell r="E2414">
            <v>23</v>
          </cell>
          <cell r="F2414">
            <v>31</v>
          </cell>
        </row>
        <row r="2415">
          <cell r="A2415">
            <v>39305</v>
          </cell>
          <cell r="B2415">
            <v>8</v>
          </cell>
          <cell r="C2415" t="str">
            <v>sábado</v>
          </cell>
          <cell r="D2415">
            <v>39325</v>
          </cell>
          <cell r="E2415">
            <v>23</v>
          </cell>
          <cell r="F2415">
            <v>31</v>
          </cell>
        </row>
        <row r="2416">
          <cell r="A2416">
            <v>39306</v>
          </cell>
          <cell r="B2416">
            <v>8</v>
          </cell>
          <cell r="C2416" t="str">
            <v>domingo</v>
          </cell>
          <cell r="D2416">
            <v>39325</v>
          </cell>
          <cell r="E2416">
            <v>23</v>
          </cell>
          <cell r="F2416">
            <v>31</v>
          </cell>
        </row>
        <row r="2417">
          <cell r="A2417">
            <v>39307</v>
          </cell>
          <cell r="B2417">
            <v>9</v>
          </cell>
          <cell r="C2417" t="str">
            <v>segunda-feira</v>
          </cell>
          <cell r="D2417">
            <v>39325</v>
          </cell>
          <cell r="E2417">
            <v>23</v>
          </cell>
          <cell r="F2417">
            <v>31</v>
          </cell>
        </row>
        <row r="2418">
          <cell r="A2418">
            <v>39308</v>
          </cell>
          <cell r="B2418">
            <v>10</v>
          </cell>
          <cell r="C2418" t="str">
            <v>terça-feira</v>
          </cell>
          <cell r="D2418">
            <v>39325</v>
          </cell>
          <cell r="E2418">
            <v>23</v>
          </cell>
          <cell r="F2418">
            <v>31</v>
          </cell>
        </row>
        <row r="2419">
          <cell r="A2419">
            <v>39309</v>
          </cell>
          <cell r="B2419">
            <v>11</v>
          </cell>
          <cell r="C2419" t="str">
            <v>quarta-feira</v>
          </cell>
          <cell r="D2419">
            <v>39325</v>
          </cell>
          <cell r="E2419">
            <v>23</v>
          </cell>
          <cell r="F2419">
            <v>31</v>
          </cell>
        </row>
        <row r="2420">
          <cell r="A2420">
            <v>39310</v>
          </cell>
          <cell r="B2420">
            <v>12</v>
          </cell>
          <cell r="C2420" t="str">
            <v>quinta-feira</v>
          </cell>
          <cell r="D2420">
            <v>39325</v>
          </cell>
          <cell r="E2420">
            <v>23</v>
          </cell>
          <cell r="F2420">
            <v>31</v>
          </cell>
        </row>
        <row r="2421">
          <cell r="A2421">
            <v>39311</v>
          </cell>
          <cell r="B2421">
            <v>13</v>
          </cell>
          <cell r="C2421" t="str">
            <v>sexta-feira</v>
          </cell>
          <cell r="D2421">
            <v>39325</v>
          </cell>
          <cell r="E2421">
            <v>23</v>
          </cell>
          <cell r="F2421">
            <v>31</v>
          </cell>
        </row>
        <row r="2422">
          <cell r="A2422">
            <v>39312</v>
          </cell>
          <cell r="B2422">
            <v>13</v>
          </cell>
          <cell r="C2422" t="str">
            <v>sábado</v>
          </cell>
          <cell r="D2422">
            <v>39325</v>
          </cell>
          <cell r="E2422">
            <v>23</v>
          </cell>
          <cell r="F2422">
            <v>31</v>
          </cell>
        </row>
        <row r="2423">
          <cell r="A2423">
            <v>39313</v>
          </cell>
          <cell r="B2423">
            <v>13</v>
          </cell>
          <cell r="C2423" t="str">
            <v>domingo</v>
          </cell>
          <cell r="D2423">
            <v>39325</v>
          </cell>
          <cell r="E2423">
            <v>23</v>
          </cell>
          <cell r="F2423">
            <v>31</v>
          </cell>
        </row>
        <row r="2424">
          <cell r="A2424">
            <v>39314</v>
          </cell>
          <cell r="B2424">
            <v>14</v>
          </cell>
          <cell r="C2424" t="str">
            <v>segunda-feira</v>
          </cell>
          <cell r="D2424">
            <v>39325</v>
          </cell>
          <cell r="E2424">
            <v>23</v>
          </cell>
          <cell r="F2424">
            <v>31</v>
          </cell>
        </row>
        <row r="2425">
          <cell r="A2425">
            <v>39315</v>
          </cell>
          <cell r="B2425">
            <v>15</v>
          </cell>
          <cell r="C2425" t="str">
            <v>terça-feira</v>
          </cell>
          <cell r="D2425">
            <v>39325</v>
          </cell>
          <cell r="E2425">
            <v>23</v>
          </cell>
          <cell r="F2425">
            <v>31</v>
          </cell>
        </row>
        <row r="2426">
          <cell r="A2426">
            <v>39316</v>
          </cell>
          <cell r="B2426">
            <v>16</v>
          </cell>
          <cell r="C2426" t="str">
            <v>quarta-feira</v>
          </cell>
          <cell r="D2426">
            <v>39325</v>
          </cell>
          <cell r="E2426">
            <v>23</v>
          </cell>
          <cell r="F2426">
            <v>31</v>
          </cell>
        </row>
        <row r="2427">
          <cell r="A2427">
            <v>39317</v>
          </cell>
          <cell r="B2427">
            <v>17</v>
          </cell>
          <cell r="C2427" t="str">
            <v>quinta-feira</v>
          </cell>
          <cell r="D2427">
            <v>39325</v>
          </cell>
          <cell r="E2427">
            <v>23</v>
          </cell>
          <cell r="F2427">
            <v>31</v>
          </cell>
        </row>
        <row r="2428">
          <cell r="A2428">
            <v>39318</v>
          </cell>
          <cell r="B2428">
            <v>18</v>
          </cell>
          <cell r="C2428" t="str">
            <v>sexta-feira</v>
          </cell>
          <cell r="D2428">
            <v>39325</v>
          </cell>
          <cell r="E2428">
            <v>23</v>
          </cell>
          <cell r="F2428">
            <v>31</v>
          </cell>
        </row>
        <row r="2429">
          <cell r="A2429">
            <v>39319</v>
          </cell>
          <cell r="B2429">
            <v>18</v>
          </cell>
          <cell r="C2429" t="str">
            <v>sábado</v>
          </cell>
          <cell r="D2429">
            <v>39325</v>
          </cell>
          <cell r="E2429">
            <v>23</v>
          </cell>
          <cell r="F2429">
            <v>31</v>
          </cell>
        </row>
        <row r="2430">
          <cell r="A2430">
            <v>39320</v>
          </cell>
          <cell r="B2430">
            <v>18</v>
          </cell>
          <cell r="C2430" t="str">
            <v>domingo</v>
          </cell>
          <cell r="D2430">
            <v>39325</v>
          </cell>
          <cell r="E2430">
            <v>23</v>
          </cell>
          <cell r="F2430">
            <v>31</v>
          </cell>
        </row>
        <row r="2431">
          <cell r="A2431">
            <v>39321</v>
          </cell>
          <cell r="B2431">
            <v>19</v>
          </cell>
          <cell r="C2431" t="str">
            <v>segunda-feira</v>
          </cell>
          <cell r="D2431">
            <v>39325</v>
          </cell>
          <cell r="E2431">
            <v>23</v>
          </cell>
          <cell r="F2431">
            <v>31</v>
          </cell>
        </row>
        <row r="2432">
          <cell r="A2432">
            <v>39322</v>
          </cell>
          <cell r="B2432">
            <v>20</v>
          </cell>
          <cell r="C2432" t="str">
            <v>terça-feira</v>
          </cell>
          <cell r="D2432">
            <v>39325</v>
          </cell>
          <cell r="E2432">
            <v>23</v>
          </cell>
          <cell r="F2432">
            <v>31</v>
          </cell>
        </row>
        <row r="2433">
          <cell r="A2433">
            <v>39323</v>
          </cell>
          <cell r="B2433">
            <v>21</v>
          </cell>
          <cell r="C2433" t="str">
            <v>quarta-feira</v>
          </cell>
          <cell r="D2433">
            <v>39325</v>
          </cell>
          <cell r="E2433">
            <v>23</v>
          </cell>
          <cell r="F2433">
            <v>31</v>
          </cell>
        </row>
        <row r="2434">
          <cell r="A2434">
            <v>39324</v>
          </cell>
          <cell r="B2434">
            <v>22</v>
          </cell>
          <cell r="C2434" t="str">
            <v>quinta-feira</v>
          </cell>
          <cell r="D2434">
            <v>39325</v>
          </cell>
          <cell r="E2434">
            <v>23</v>
          </cell>
          <cell r="F2434">
            <v>31</v>
          </cell>
        </row>
        <row r="2435">
          <cell r="A2435">
            <v>39325</v>
          </cell>
          <cell r="B2435">
            <v>23</v>
          </cell>
          <cell r="C2435" t="str">
            <v>sexta-feira</v>
          </cell>
          <cell r="D2435">
            <v>39325</v>
          </cell>
          <cell r="E2435">
            <v>23</v>
          </cell>
          <cell r="F2435">
            <v>31</v>
          </cell>
        </row>
        <row r="2436">
          <cell r="A2436">
            <v>39326</v>
          </cell>
          <cell r="B2436">
            <v>0</v>
          </cell>
          <cell r="C2436" t="str">
            <v>sábado</v>
          </cell>
          <cell r="D2436">
            <v>39355</v>
          </cell>
          <cell r="E2436">
            <v>19</v>
          </cell>
          <cell r="F2436">
            <v>30</v>
          </cell>
        </row>
        <row r="2437">
          <cell r="A2437">
            <v>39327</v>
          </cell>
          <cell r="B2437">
            <v>0</v>
          </cell>
          <cell r="C2437" t="str">
            <v>domingo</v>
          </cell>
          <cell r="D2437">
            <v>39355</v>
          </cell>
          <cell r="E2437">
            <v>19</v>
          </cell>
          <cell r="F2437">
            <v>30</v>
          </cell>
        </row>
        <row r="2438">
          <cell r="A2438">
            <v>39328</v>
          </cell>
          <cell r="B2438">
            <v>1</v>
          </cell>
          <cell r="C2438" t="str">
            <v>segunda-feira</v>
          </cell>
          <cell r="D2438">
            <v>39355</v>
          </cell>
          <cell r="E2438">
            <v>19</v>
          </cell>
          <cell r="F2438">
            <v>30</v>
          </cell>
        </row>
        <row r="2439">
          <cell r="A2439">
            <v>39329</v>
          </cell>
          <cell r="B2439">
            <v>2</v>
          </cell>
          <cell r="C2439" t="str">
            <v>terça-feira</v>
          </cell>
          <cell r="D2439">
            <v>39355</v>
          </cell>
          <cell r="E2439">
            <v>19</v>
          </cell>
          <cell r="F2439">
            <v>30</v>
          </cell>
        </row>
        <row r="2440">
          <cell r="A2440">
            <v>39330</v>
          </cell>
          <cell r="B2440">
            <v>3</v>
          </cell>
          <cell r="C2440" t="str">
            <v>quarta-feira</v>
          </cell>
          <cell r="D2440">
            <v>39355</v>
          </cell>
          <cell r="E2440">
            <v>19</v>
          </cell>
          <cell r="F2440">
            <v>30</v>
          </cell>
        </row>
        <row r="2441">
          <cell r="A2441">
            <v>39331</v>
          </cell>
          <cell r="B2441">
            <v>4</v>
          </cell>
          <cell r="C2441" t="str">
            <v>quinta-feira</v>
          </cell>
          <cell r="D2441">
            <v>39355</v>
          </cell>
          <cell r="E2441">
            <v>19</v>
          </cell>
          <cell r="F2441">
            <v>30</v>
          </cell>
        </row>
        <row r="2442">
          <cell r="A2442">
            <v>39332</v>
          </cell>
          <cell r="B2442">
            <v>4</v>
          </cell>
          <cell r="C2442" t="str">
            <v>sexta-feira</v>
          </cell>
          <cell r="D2442">
            <v>39355</v>
          </cell>
          <cell r="E2442">
            <v>19</v>
          </cell>
          <cell r="F2442">
            <v>30</v>
          </cell>
        </row>
        <row r="2443">
          <cell r="A2443">
            <v>39333</v>
          </cell>
          <cell r="B2443">
            <v>4</v>
          </cell>
          <cell r="C2443" t="str">
            <v>sábado</v>
          </cell>
          <cell r="D2443">
            <v>39355</v>
          </cell>
          <cell r="E2443">
            <v>19</v>
          </cell>
          <cell r="F2443">
            <v>30</v>
          </cell>
        </row>
        <row r="2444">
          <cell r="A2444">
            <v>39334</v>
          </cell>
          <cell r="B2444">
            <v>4</v>
          </cell>
          <cell r="C2444" t="str">
            <v>domingo</v>
          </cell>
          <cell r="D2444">
            <v>39355</v>
          </cell>
          <cell r="E2444">
            <v>19</v>
          </cell>
          <cell r="F2444">
            <v>30</v>
          </cell>
        </row>
        <row r="2445">
          <cell r="A2445">
            <v>39335</v>
          </cell>
          <cell r="B2445">
            <v>5</v>
          </cell>
          <cell r="C2445" t="str">
            <v>segunda-feira</v>
          </cell>
          <cell r="D2445">
            <v>39355</v>
          </cell>
          <cell r="E2445">
            <v>19</v>
          </cell>
          <cell r="F2445">
            <v>30</v>
          </cell>
        </row>
        <row r="2446">
          <cell r="A2446">
            <v>39336</v>
          </cell>
          <cell r="B2446">
            <v>6</v>
          </cell>
          <cell r="C2446" t="str">
            <v>terça-feira</v>
          </cell>
          <cell r="D2446">
            <v>39355</v>
          </cell>
          <cell r="E2446">
            <v>19</v>
          </cell>
          <cell r="F2446">
            <v>30</v>
          </cell>
        </row>
        <row r="2447">
          <cell r="A2447">
            <v>39337</v>
          </cell>
          <cell r="B2447">
            <v>7</v>
          </cell>
          <cell r="C2447" t="str">
            <v>quarta-feira</v>
          </cell>
          <cell r="D2447">
            <v>39355</v>
          </cell>
          <cell r="E2447">
            <v>19</v>
          </cell>
          <cell r="F2447">
            <v>30</v>
          </cell>
        </row>
        <row r="2448">
          <cell r="A2448">
            <v>39338</v>
          </cell>
          <cell r="B2448">
            <v>8</v>
          </cell>
          <cell r="C2448" t="str">
            <v>quinta-feira</v>
          </cell>
          <cell r="D2448">
            <v>39355</v>
          </cell>
          <cell r="E2448">
            <v>19</v>
          </cell>
          <cell r="F2448">
            <v>30</v>
          </cell>
        </row>
        <row r="2449">
          <cell r="A2449">
            <v>39339</v>
          </cell>
          <cell r="B2449">
            <v>9</v>
          </cell>
          <cell r="C2449" t="str">
            <v>sexta-feira</v>
          </cell>
          <cell r="D2449">
            <v>39355</v>
          </cell>
          <cell r="E2449">
            <v>19</v>
          </cell>
          <cell r="F2449">
            <v>30</v>
          </cell>
        </row>
        <row r="2450">
          <cell r="A2450">
            <v>39340</v>
          </cell>
          <cell r="B2450">
            <v>9</v>
          </cell>
          <cell r="C2450" t="str">
            <v>sábado</v>
          </cell>
          <cell r="D2450">
            <v>39355</v>
          </cell>
          <cell r="E2450">
            <v>19</v>
          </cell>
          <cell r="F2450">
            <v>30</v>
          </cell>
        </row>
        <row r="2451">
          <cell r="A2451">
            <v>39341</v>
          </cell>
          <cell r="B2451">
            <v>9</v>
          </cell>
          <cell r="C2451" t="str">
            <v>domingo</v>
          </cell>
          <cell r="D2451">
            <v>39355</v>
          </cell>
          <cell r="E2451">
            <v>19</v>
          </cell>
          <cell r="F2451">
            <v>30</v>
          </cell>
        </row>
        <row r="2452">
          <cell r="A2452">
            <v>39342</v>
          </cell>
          <cell r="B2452">
            <v>10</v>
          </cell>
          <cell r="C2452" t="str">
            <v>segunda-feira</v>
          </cell>
          <cell r="D2452">
            <v>39355</v>
          </cell>
          <cell r="E2452">
            <v>19</v>
          </cell>
          <cell r="F2452">
            <v>30</v>
          </cell>
        </row>
        <row r="2453">
          <cell r="A2453">
            <v>39343</v>
          </cell>
          <cell r="B2453">
            <v>11</v>
          </cell>
          <cell r="C2453" t="str">
            <v>terça-feira</v>
          </cell>
          <cell r="D2453">
            <v>39355</v>
          </cell>
          <cell r="E2453">
            <v>19</v>
          </cell>
          <cell r="F2453">
            <v>30</v>
          </cell>
        </row>
        <row r="2454">
          <cell r="A2454">
            <v>39344</v>
          </cell>
          <cell r="B2454">
            <v>12</v>
          </cell>
          <cell r="C2454" t="str">
            <v>quarta-feira</v>
          </cell>
          <cell r="D2454">
            <v>39355</v>
          </cell>
          <cell r="E2454">
            <v>19</v>
          </cell>
          <cell r="F2454">
            <v>30</v>
          </cell>
        </row>
        <row r="2455">
          <cell r="A2455">
            <v>39345</v>
          </cell>
          <cell r="B2455">
            <v>13</v>
          </cell>
          <cell r="C2455" t="str">
            <v>quinta-feira</v>
          </cell>
          <cell r="D2455">
            <v>39355</v>
          </cell>
          <cell r="E2455">
            <v>19</v>
          </cell>
          <cell r="F2455">
            <v>30</v>
          </cell>
        </row>
        <row r="2456">
          <cell r="A2456">
            <v>39346</v>
          </cell>
          <cell r="B2456">
            <v>14</v>
          </cell>
          <cell r="C2456" t="str">
            <v>sexta-feira</v>
          </cell>
          <cell r="D2456">
            <v>39355</v>
          </cell>
          <cell r="E2456">
            <v>19</v>
          </cell>
          <cell r="F2456">
            <v>30</v>
          </cell>
        </row>
        <row r="2457">
          <cell r="A2457">
            <v>39347</v>
          </cell>
          <cell r="B2457">
            <v>14</v>
          </cell>
          <cell r="C2457" t="str">
            <v>sábado</v>
          </cell>
          <cell r="D2457">
            <v>39355</v>
          </cell>
          <cell r="E2457">
            <v>19</v>
          </cell>
          <cell r="F2457">
            <v>30</v>
          </cell>
        </row>
        <row r="2458">
          <cell r="A2458">
            <v>39348</v>
          </cell>
          <cell r="B2458">
            <v>14</v>
          </cell>
          <cell r="C2458" t="str">
            <v>domingo</v>
          </cell>
          <cell r="D2458">
            <v>39355</v>
          </cell>
          <cell r="E2458">
            <v>19</v>
          </cell>
          <cell r="F2458">
            <v>30</v>
          </cell>
        </row>
        <row r="2459">
          <cell r="A2459">
            <v>39349</v>
          </cell>
          <cell r="B2459">
            <v>15</v>
          </cell>
          <cell r="C2459" t="str">
            <v>segunda-feira</v>
          </cell>
          <cell r="D2459">
            <v>39355</v>
          </cell>
          <cell r="E2459">
            <v>19</v>
          </cell>
          <cell r="F2459">
            <v>30</v>
          </cell>
        </row>
        <row r="2460">
          <cell r="A2460">
            <v>39350</v>
          </cell>
          <cell r="B2460">
            <v>16</v>
          </cell>
          <cell r="C2460" t="str">
            <v>terça-feira</v>
          </cell>
          <cell r="D2460">
            <v>39355</v>
          </cell>
          <cell r="E2460">
            <v>19</v>
          </cell>
          <cell r="F2460">
            <v>30</v>
          </cell>
        </row>
        <row r="2461">
          <cell r="A2461">
            <v>39351</v>
          </cell>
          <cell r="B2461">
            <v>17</v>
          </cell>
          <cell r="C2461" t="str">
            <v>quarta-feira</v>
          </cell>
          <cell r="D2461">
            <v>39355</v>
          </cell>
          <cell r="E2461">
            <v>19</v>
          </cell>
          <cell r="F2461">
            <v>30</v>
          </cell>
        </row>
        <row r="2462">
          <cell r="A2462">
            <v>39352</v>
          </cell>
          <cell r="B2462">
            <v>18</v>
          </cell>
          <cell r="C2462" t="str">
            <v>quinta-feira</v>
          </cell>
          <cell r="D2462">
            <v>39355</v>
          </cell>
          <cell r="E2462">
            <v>19</v>
          </cell>
          <cell r="F2462">
            <v>30</v>
          </cell>
        </row>
        <row r="2463">
          <cell r="A2463">
            <v>39353</v>
          </cell>
          <cell r="B2463">
            <v>19</v>
          </cell>
          <cell r="C2463" t="str">
            <v>sexta-feira</v>
          </cell>
          <cell r="D2463">
            <v>39355</v>
          </cell>
          <cell r="E2463">
            <v>19</v>
          </cell>
          <cell r="F2463">
            <v>30</v>
          </cell>
        </row>
        <row r="2464">
          <cell r="A2464">
            <v>39354</v>
          </cell>
          <cell r="B2464">
            <v>19</v>
          </cell>
          <cell r="C2464" t="str">
            <v>sábado</v>
          </cell>
          <cell r="D2464">
            <v>39355</v>
          </cell>
          <cell r="E2464">
            <v>19</v>
          </cell>
          <cell r="F2464">
            <v>30</v>
          </cell>
        </row>
        <row r="2465">
          <cell r="A2465">
            <v>39355</v>
          </cell>
          <cell r="B2465">
            <v>19</v>
          </cell>
          <cell r="C2465" t="str">
            <v>domingo</v>
          </cell>
          <cell r="D2465">
            <v>39355</v>
          </cell>
          <cell r="E2465">
            <v>19</v>
          </cell>
          <cell r="F2465">
            <v>30</v>
          </cell>
        </row>
        <row r="2466">
          <cell r="A2466">
            <v>39356</v>
          </cell>
          <cell r="B2466">
            <v>1</v>
          </cell>
          <cell r="C2466" t="str">
            <v>segunda-feira</v>
          </cell>
          <cell r="D2466">
            <v>39386</v>
          </cell>
          <cell r="E2466">
            <v>22</v>
          </cell>
          <cell r="F2466">
            <v>31</v>
          </cell>
        </row>
        <row r="2467">
          <cell r="A2467">
            <v>39357</v>
          </cell>
          <cell r="B2467">
            <v>2</v>
          </cell>
          <cell r="C2467" t="str">
            <v>terça-feira</v>
          </cell>
          <cell r="D2467">
            <v>39386</v>
          </cell>
          <cell r="E2467">
            <v>22</v>
          </cell>
          <cell r="F2467">
            <v>31</v>
          </cell>
        </row>
        <row r="2468">
          <cell r="A2468">
            <v>39358</v>
          </cell>
          <cell r="B2468">
            <v>3</v>
          </cell>
          <cell r="C2468" t="str">
            <v>quarta-feira</v>
          </cell>
          <cell r="D2468">
            <v>39386</v>
          </cell>
          <cell r="E2468">
            <v>22</v>
          </cell>
          <cell r="F2468">
            <v>31</v>
          </cell>
        </row>
        <row r="2469">
          <cell r="A2469">
            <v>39359</v>
          </cell>
          <cell r="B2469">
            <v>4</v>
          </cell>
          <cell r="C2469" t="str">
            <v>quinta-feira</v>
          </cell>
          <cell r="D2469">
            <v>39386</v>
          </cell>
          <cell r="E2469">
            <v>22</v>
          </cell>
          <cell r="F2469">
            <v>31</v>
          </cell>
        </row>
        <row r="2470">
          <cell r="A2470">
            <v>39360</v>
          </cell>
          <cell r="B2470">
            <v>5</v>
          </cell>
          <cell r="C2470" t="str">
            <v>sexta-feira</v>
          </cell>
          <cell r="D2470">
            <v>39386</v>
          </cell>
          <cell r="E2470">
            <v>22</v>
          </cell>
          <cell r="F2470">
            <v>31</v>
          </cell>
        </row>
        <row r="2471">
          <cell r="A2471">
            <v>39361</v>
          </cell>
          <cell r="B2471">
            <v>5</v>
          </cell>
          <cell r="C2471" t="str">
            <v>sábado</v>
          </cell>
          <cell r="D2471">
            <v>39386</v>
          </cell>
          <cell r="E2471">
            <v>22</v>
          </cell>
          <cell r="F2471">
            <v>31</v>
          </cell>
        </row>
        <row r="2472">
          <cell r="A2472">
            <v>39362</v>
          </cell>
          <cell r="B2472">
            <v>5</v>
          </cell>
          <cell r="C2472" t="str">
            <v>domingo</v>
          </cell>
          <cell r="D2472">
            <v>39386</v>
          </cell>
          <cell r="E2472">
            <v>22</v>
          </cell>
          <cell r="F2472">
            <v>31</v>
          </cell>
        </row>
        <row r="2473">
          <cell r="A2473">
            <v>39363</v>
          </cell>
          <cell r="B2473">
            <v>6</v>
          </cell>
          <cell r="C2473" t="str">
            <v>segunda-feira</v>
          </cell>
          <cell r="D2473">
            <v>39386</v>
          </cell>
          <cell r="E2473">
            <v>22</v>
          </cell>
          <cell r="F2473">
            <v>31</v>
          </cell>
        </row>
        <row r="2474">
          <cell r="A2474">
            <v>39364</v>
          </cell>
          <cell r="B2474">
            <v>7</v>
          </cell>
          <cell r="C2474" t="str">
            <v>terça-feira</v>
          </cell>
          <cell r="D2474">
            <v>39386</v>
          </cell>
          <cell r="E2474">
            <v>22</v>
          </cell>
          <cell r="F2474">
            <v>31</v>
          </cell>
        </row>
        <row r="2475">
          <cell r="A2475">
            <v>39365</v>
          </cell>
          <cell r="B2475">
            <v>8</v>
          </cell>
          <cell r="C2475" t="str">
            <v>quarta-feira</v>
          </cell>
          <cell r="D2475">
            <v>39386</v>
          </cell>
          <cell r="E2475">
            <v>22</v>
          </cell>
          <cell r="F2475">
            <v>31</v>
          </cell>
        </row>
        <row r="2476">
          <cell r="A2476">
            <v>39366</v>
          </cell>
          <cell r="B2476">
            <v>9</v>
          </cell>
          <cell r="C2476" t="str">
            <v>quinta-feira</v>
          </cell>
          <cell r="D2476">
            <v>39386</v>
          </cell>
          <cell r="E2476">
            <v>22</v>
          </cell>
          <cell r="F2476">
            <v>31</v>
          </cell>
        </row>
        <row r="2477">
          <cell r="A2477">
            <v>39367</v>
          </cell>
          <cell r="B2477">
            <v>9</v>
          </cell>
          <cell r="C2477" t="str">
            <v>sexta-feira</v>
          </cell>
          <cell r="D2477">
            <v>39386</v>
          </cell>
          <cell r="E2477">
            <v>22</v>
          </cell>
          <cell r="F2477">
            <v>31</v>
          </cell>
        </row>
        <row r="2478">
          <cell r="A2478">
            <v>39368</v>
          </cell>
          <cell r="B2478">
            <v>9</v>
          </cell>
          <cell r="C2478" t="str">
            <v>sábado</v>
          </cell>
          <cell r="D2478">
            <v>39386</v>
          </cell>
          <cell r="E2478">
            <v>22</v>
          </cell>
          <cell r="F2478">
            <v>31</v>
          </cell>
        </row>
        <row r="2479">
          <cell r="A2479">
            <v>39369</v>
          </cell>
          <cell r="B2479">
            <v>9</v>
          </cell>
          <cell r="C2479" t="str">
            <v>domingo</v>
          </cell>
          <cell r="D2479">
            <v>39386</v>
          </cell>
          <cell r="E2479">
            <v>22</v>
          </cell>
          <cell r="F2479">
            <v>31</v>
          </cell>
        </row>
        <row r="2480">
          <cell r="A2480">
            <v>39370</v>
          </cell>
          <cell r="B2480">
            <v>10</v>
          </cell>
          <cell r="C2480" t="str">
            <v>segunda-feira</v>
          </cell>
          <cell r="D2480">
            <v>39386</v>
          </cell>
          <cell r="E2480">
            <v>22</v>
          </cell>
          <cell r="F2480">
            <v>31</v>
          </cell>
        </row>
        <row r="2481">
          <cell r="A2481">
            <v>39371</v>
          </cell>
          <cell r="B2481">
            <v>11</v>
          </cell>
          <cell r="C2481" t="str">
            <v>terça-feira</v>
          </cell>
          <cell r="D2481">
            <v>39386</v>
          </cell>
          <cell r="E2481">
            <v>22</v>
          </cell>
          <cell r="F2481">
            <v>31</v>
          </cell>
        </row>
        <row r="2482">
          <cell r="A2482">
            <v>39372</v>
          </cell>
          <cell r="B2482">
            <v>12</v>
          </cell>
          <cell r="C2482" t="str">
            <v>quarta-feira</v>
          </cell>
          <cell r="D2482">
            <v>39386</v>
          </cell>
          <cell r="E2482">
            <v>22</v>
          </cell>
          <cell r="F2482">
            <v>31</v>
          </cell>
        </row>
        <row r="2483">
          <cell r="A2483">
            <v>39373</v>
          </cell>
          <cell r="B2483">
            <v>13</v>
          </cell>
          <cell r="C2483" t="str">
            <v>quinta-feira</v>
          </cell>
          <cell r="D2483">
            <v>39386</v>
          </cell>
          <cell r="E2483">
            <v>22</v>
          </cell>
          <cell r="F2483">
            <v>31</v>
          </cell>
        </row>
        <row r="2484">
          <cell r="A2484">
            <v>39374</v>
          </cell>
          <cell r="B2484">
            <v>14</v>
          </cell>
          <cell r="C2484" t="str">
            <v>sexta-feira</v>
          </cell>
          <cell r="D2484">
            <v>39386</v>
          </cell>
          <cell r="E2484">
            <v>22</v>
          </cell>
          <cell r="F2484">
            <v>31</v>
          </cell>
        </row>
        <row r="2485">
          <cell r="A2485">
            <v>39375</v>
          </cell>
          <cell r="B2485">
            <v>14</v>
          </cell>
          <cell r="C2485" t="str">
            <v>sábado</v>
          </cell>
          <cell r="D2485">
            <v>39386</v>
          </cell>
          <cell r="E2485">
            <v>22</v>
          </cell>
          <cell r="F2485">
            <v>31</v>
          </cell>
        </row>
        <row r="2486">
          <cell r="A2486">
            <v>39376</v>
          </cell>
          <cell r="B2486">
            <v>14</v>
          </cell>
          <cell r="C2486" t="str">
            <v>domingo</v>
          </cell>
          <cell r="D2486">
            <v>39386</v>
          </cell>
          <cell r="E2486">
            <v>22</v>
          </cell>
          <cell r="F2486">
            <v>31</v>
          </cell>
        </row>
        <row r="2487">
          <cell r="A2487">
            <v>39377</v>
          </cell>
          <cell r="B2487">
            <v>15</v>
          </cell>
          <cell r="C2487" t="str">
            <v>segunda-feira</v>
          </cell>
          <cell r="D2487">
            <v>39386</v>
          </cell>
          <cell r="E2487">
            <v>22</v>
          </cell>
          <cell r="F2487">
            <v>31</v>
          </cell>
        </row>
        <row r="2488">
          <cell r="A2488">
            <v>39378</v>
          </cell>
          <cell r="B2488">
            <v>16</v>
          </cell>
          <cell r="C2488" t="str">
            <v>terça-feira</v>
          </cell>
          <cell r="D2488">
            <v>39386</v>
          </cell>
          <cell r="E2488">
            <v>22</v>
          </cell>
          <cell r="F2488">
            <v>31</v>
          </cell>
        </row>
        <row r="2489">
          <cell r="A2489">
            <v>39379</v>
          </cell>
          <cell r="B2489">
            <v>17</v>
          </cell>
          <cell r="C2489" t="str">
            <v>quarta-feira</v>
          </cell>
          <cell r="D2489">
            <v>39386</v>
          </cell>
          <cell r="E2489">
            <v>22</v>
          </cell>
          <cell r="F2489">
            <v>31</v>
          </cell>
        </row>
        <row r="2490">
          <cell r="A2490">
            <v>39380</v>
          </cell>
          <cell r="B2490">
            <v>18</v>
          </cell>
          <cell r="C2490" t="str">
            <v>quinta-feira</v>
          </cell>
          <cell r="D2490">
            <v>39386</v>
          </cell>
          <cell r="E2490">
            <v>22</v>
          </cell>
          <cell r="F2490">
            <v>31</v>
          </cell>
        </row>
        <row r="2491">
          <cell r="A2491">
            <v>39381</v>
          </cell>
          <cell r="B2491">
            <v>19</v>
          </cell>
          <cell r="C2491" t="str">
            <v>sexta-feira</v>
          </cell>
          <cell r="D2491">
            <v>39386</v>
          </cell>
          <cell r="E2491">
            <v>22</v>
          </cell>
          <cell r="F2491">
            <v>31</v>
          </cell>
        </row>
        <row r="2492">
          <cell r="A2492">
            <v>39382</v>
          </cell>
          <cell r="B2492">
            <v>19</v>
          </cell>
          <cell r="C2492" t="str">
            <v>sábado</v>
          </cell>
          <cell r="D2492">
            <v>39386</v>
          </cell>
          <cell r="E2492">
            <v>22</v>
          </cell>
          <cell r="F2492">
            <v>31</v>
          </cell>
        </row>
        <row r="2493">
          <cell r="A2493">
            <v>39383</v>
          </cell>
          <cell r="B2493">
            <v>19</v>
          </cell>
          <cell r="C2493" t="str">
            <v>domingo</v>
          </cell>
          <cell r="D2493">
            <v>39386</v>
          </cell>
          <cell r="E2493">
            <v>22</v>
          </cell>
          <cell r="F2493">
            <v>31</v>
          </cell>
        </row>
        <row r="2494">
          <cell r="A2494">
            <v>39384</v>
          </cell>
          <cell r="B2494">
            <v>20</v>
          </cell>
          <cell r="C2494" t="str">
            <v>segunda-feira</v>
          </cell>
          <cell r="D2494">
            <v>39386</v>
          </cell>
          <cell r="E2494">
            <v>22</v>
          </cell>
          <cell r="F2494">
            <v>31</v>
          </cell>
        </row>
        <row r="2495">
          <cell r="A2495">
            <v>39385</v>
          </cell>
          <cell r="B2495">
            <v>21</v>
          </cell>
          <cell r="C2495" t="str">
            <v>terça-feira</v>
          </cell>
          <cell r="D2495">
            <v>39386</v>
          </cell>
          <cell r="E2495">
            <v>22</v>
          </cell>
          <cell r="F2495">
            <v>31</v>
          </cell>
        </row>
        <row r="2496">
          <cell r="A2496">
            <v>39386</v>
          </cell>
          <cell r="B2496">
            <v>22</v>
          </cell>
          <cell r="C2496" t="str">
            <v>quarta-feira</v>
          </cell>
          <cell r="D2496">
            <v>39386</v>
          </cell>
          <cell r="E2496">
            <v>22</v>
          </cell>
          <cell r="F2496">
            <v>31</v>
          </cell>
        </row>
        <row r="2497">
          <cell r="A2497">
            <v>39387</v>
          </cell>
          <cell r="B2497">
            <v>1</v>
          </cell>
          <cell r="C2497" t="str">
            <v>quinta-feira</v>
          </cell>
          <cell r="D2497">
            <v>39416</v>
          </cell>
          <cell r="E2497">
            <v>20</v>
          </cell>
          <cell r="F2497">
            <v>30</v>
          </cell>
        </row>
        <row r="2498">
          <cell r="A2498">
            <v>39388</v>
          </cell>
          <cell r="B2498">
            <v>1</v>
          </cell>
          <cell r="C2498" t="str">
            <v>sexta-feira</v>
          </cell>
          <cell r="D2498">
            <v>39416</v>
          </cell>
          <cell r="E2498">
            <v>20</v>
          </cell>
          <cell r="F2498">
            <v>30</v>
          </cell>
        </row>
        <row r="2499">
          <cell r="A2499">
            <v>39389</v>
          </cell>
          <cell r="B2499">
            <v>1</v>
          </cell>
          <cell r="C2499" t="str">
            <v>sábado</v>
          </cell>
          <cell r="D2499">
            <v>39416</v>
          </cell>
          <cell r="E2499">
            <v>20</v>
          </cell>
          <cell r="F2499">
            <v>30</v>
          </cell>
        </row>
        <row r="2500">
          <cell r="A2500">
            <v>39390</v>
          </cell>
          <cell r="B2500">
            <v>1</v>
          </cell>
          <cell r="C2500" t="str">
            <v>domingo</v>
          </cell>
          <cell r="D2500">
            <v>39416</v>
          </cell>
          <cell r="E2500">
            <v>20</v>
          </cell>
          <cell r="F2500">
            <v>30</v>
          </cell>
        </row>
        <row r="2501">
          <cell r="A2501">
            <v>39391</v>
          </cell>
          <cell r="B2501">
            <v>2</v>
          </cell>
          <cell r="C2501" t="str">
            <v>segunda-feira</v>
          </cell>
          <cell r="D2501">
            <v>39416</v>
          </cell>
          <cell r="E2501">
            <v>20</v>
          </cell>
          <cell r="F2501">
            <v>30</v>
          </cell>
        </row>
        <row r="2502">
          <cell r="A2502">
            <v>39392</v>
          </cell>
          <cell r="B2502">
            <v>3</v>
          </cell>
          <cell r="C2502" t="str">
            <v>terça-feira</v>
          </cell>
          <cell r="D2502">
            <v>39416</v>
          </cell>
          <cell r="E2502">
            <v>20</v>
          </cell>
          <cell r="F2502">
            <v>30</v>
          </cell>
        </row>
        <row r="2503">
          <cell r="A2503">
            <v>39393</v>
          </cell>
          <cell r="B2503">
            <v>4</v>
          </cell>
          <cell r="C2503" t="str">
            <v>quarta-feira</v>
          </cell>
          <cell r="D2503">
            <v>39416</v>
          </cell>
          <cell r="E2503">
            <v>20</v>
          </cell>
          <cell r="F2503">
            <v>30</v>
          </cell>
        </row>
        <row r="2504">
          <cell r="A2504">
            <v>39394</v>
          </cell>
          <cell r="B2504">
            <v>5</v>
          </cell>
          <cell r="C2504" t="str">
            <v>quinta-feira</v>
          </cell>
          <cell r="D2504">
            <v>39416</v>
          </cell>
          <cell r="E2504">
            <v>20</v>
          </cell>
          <cell r="F2504">
            <v>30</v>
          </cell>
        </row>
        <row r="2505">
          <cell r="A2505">
            <v>39395</v>
          </cell>
          <cell r="B2505">
            <v>6</v>
          </cell>
          <cell r="C2505" t="str">
            <v>sexta-feira</v>
          </cell>
          <cell r="D2505">
            <v>39416</v>
          </cell>
          <cell r="E2505">
            <v>20</v>
          </cell>
          <cell r="F2505">
            <v>30</v>
          </cell>
        </row>
        <row r="2506">
          <cell r="A2506">
            <v>39396</v>
          </cell>
          <cell r="B2506">
            <v>6</v>
          </cell>
          <cell r="C2506" t="str">
            <v>sábado</v>
          </cell>
          <cell r="D2506">
            <v>39416</v>
          </cell>
          <cell r="E2506">
            <v>20</v>
          </cell>
          <cell r="F2506">
            <v>30</v>
          </cell>
        </row>
        <row r="2507">
          <cell r="A2507">
            <v>39397</v>
          </cell>
          <cell r="B2507">
            <v>6</v>
          </cell>
          <cell r="C2507" t="str">
            <v>domingo</v>
          </cell>
          <cell r="D2507">
            <v>39416</v>
          </cell>
          <cell r="E2507">
            <v>20</v>
          </cell>
          <cell r="F2507">
            <v>30</v>
          </cell>
        </row>
        <row r="2508">
          <cell r="A2508">
            <v>39398</v>
          </cell>
          <cell r="B2508">
            <v>7</v>
          </cell>
          <cell r="C2508" t="str">
            <v>segunda-feira</v>
          </cell>
          <cell r="D2508">
            <v>39416</v>
          </cell>
          <cell r="E2508">
            <v>20</v>
          </cell>
          <cell r="F2508">
            <v>30</v>
          </cell>
        </row>
        <row r="2509">
          <cell r="A2509">
            <v>39399</v>
          </cell>
          <cell r="B2509">
            <v>8</v>
          </cell>
          <cell r="C2509" t="str">
            <v>terça-feira</v>
          </cell>
          <cell r="D2509">
            <v>39416</v>
          </cell>
          <cell r="E2509">
            <v>20</v>
          </cell>
          <cell r="F2509">
            <v>30</v>
          </cell>
        </row>
        <row r="2510">
          <cell r="A2510">
            <v>39400</v>
          </cell>
          <cell r="B2510">
            <v>9</v>
          </cell>
          <cell r="C2510" t="str">
            <v>quarta-feira</v>
          </cell>
          <cell r="D2510">
            <v>39416</v>
          </cell>
          <cell r="E2510">
            <v>20</v>
          </cell>
          <cell r="F2510">
            <v>30</v>
          </cell>
        </row>
        <row r="2511">
          <cell r="A2511">
            <v>39401</v>
          </cell>
          <cell r="B2511">
            <v>9</v>
          </cell>
          <cell r="C2511" t="str">
            <v>quinta-feira</v>
          </cell>
          <cell r="D2511">
            <v>39416</v>
          </cell>
          <cell r="E2511">
            <v>20</v>
          </cell>
          <cell r="F2511">
            <v>30</v>
          </cell>
        </row>
        <row r="2512">
          <cell r="A2512">
            <v>39402</v>
          </cell>
          <cell r="B2512">
            <v>10</v>
          </cell>
          <cell r="C2512" t="str">
            <v>sexta-feira</v>
          </cell>
          <cell r="D2512">
            <v>39416</v>
          </cell>
          <cell r="E2512">
            <v>20</v>
          </cell>
          <cell r="F2512">
            <v>30</v>
          </cell>
        </row>
        <row r="2513">
          <cell r="A2513">
            <v>39403</v>
          </cell>
          <cell r="B2513">
            <v>10</v>
          </cell>
          <cell r="C2513" t="str">
            <v>sábado</v>
          </cell>
          <cell r="D2513">
            <v>39416</v>
          </cell>
          <cell r="E2513">
            <v>20</v>
          </cell>
          <cell r="F2513">
            <v>30</v>
          </cell>
        </row>
        <row r="2514">
          <cell r="A2514">
            <v>39404</v>
          </cell>
          <cell r="B2514">
            <v>10</v>
          </cell>
          <cell r="C2514" t="str">
            <v>domingo</v>
          </cell>
          <cell r="D2514">
            <v>39416</v>
          </cell>
          <cell r="E2514">
            <v>20</v>
          </cell>
          <cell r="F2514">
            <v>30</v>
          </cell>
        </row>
        <row r="2515">
          <cell r="A2515">
            <v>39405</v>
          </cell>
          <cell r="B2515">
            <v>11</v>
          </cell>
          <cell r="C2515" t="str">
            <v>segunda-feira</v>
          </cell>
          <cell r="D2515">
            <v>39416</v>
          </cell>
          <cell r="E2515">
            <v>20</v>
          </cell>
          <cell r="F2515">
            <v>30</v>
          </cell>
        </row>
        <row r="2516">
          <cell r="A2516">
            <v>39406</v>
          </cell>
          <cell r="B2516">
            <v>12</v>
          </cell>
          <cell r="C2516" t="str">
            <v>terça-feira</v>
          </cell>
          <cell r="D2516">
            <v>39416</v>
          </cell>
          <cell r="E2516">
            <v>20</v>
          </cell>
          <cell r="F2516">
            <v>30</v>
          </cell>
        </row>
        <row r="2517">
          <cell r="A2517">
            <v>39407</v>
          </cell>
          <cell r="B2517">
            <v>13</v>
          </cell>
          <cell r="C2517" t="str">
            <v>quarta-feira</v>
          </cell>
          <cell r="D2517">
            <v>39416</v>
          </cell>
          <cell r="E2517">
            <v>20</v>
          </cell>
          <cell r="F2517">
            <v>30</v>
          </cell>
        </row>
        <row r="2518">
          <cell r="A2518">
            <v>39408</v>
          </cell>
          <cell r="B2518">
            <v>14</v>
          </cell>
          <cell r="C2518" t="str">
            <v>quinta-feira</v>
          </cell>
          <cell r="D2518">
            <v>39416</v>
          </cell>
          <cell r="E2518">
            <v>20</v>
          </cell>
          <cell r="F2518">
            <v>30</v>
          </cell>
        </row>
        <row r="2519">
          <cell r="A2519">
            <v>39409</v>
          </cell>
          <cell r="B2519">
            <v>15</v>
          </cell>
          <cell r="C2519" t="str">
            <v>sexta-feira</v>
          </cell>
          <cell r="D2519">
            <v>39416</v>
          </cell>
          <cell r="E2519">
            <v>20</v>
          </cell>
          <cell r="F2519">
            <v>30</v>
          </cell>
        </row>
        <row r="2520">
          <cell r="A2520">
            <v>39410</v>
          </cell>
          <cell r="B2520">
            <v>15</v>
          </cell>
          <cell r="C2520" t="str">
            <v>sábado</v>
          </cell>
          <cell r="D2520">
            <v>39416</v>
          </cell>
          <cell r="E2520">
            <v>20</v>
          </cell>
          <cell r="F2520">
            <v>30</v>
          </cell>
        </row>
        <row r="2521">
          <cell r="A2521">
            <v>39411</v>
          </cell>
          <cell r="B2521">
            <v>15</v>
          </cell>
          <cell r="C2521" t="str">
            <v>domingo</v>
          </cell>
          <cell r="D2521">
            <v>39416</v>
          </cell>
          <cell r="E2521">
            <v>20</v>
          </cell>
          <cell r="F2521">
            <v>30</v>
          </cell>
        </row>
        <row r="2522">
          <cell r="A2522">
            <v>39412</v>
          </cell>
          <cell r="B2522">
            <v>16</v>
          </cell>
          <cell r="C2522" t="str">
            <v>segunda-feira</v>
          </cell>
          <cell r="D2522">
            <v>39416</v>
          </cell>
          <cell r="E2522">
            <v>20</v>
          </cell>
          <cell r="F2522">
            <v>30</v>
          </cell>
        </row>
        <row r="2523">
          <cell r="A2523">
            <v>39413</v>
          </cell>
          <cell r="B2523">
            <v>17</v>
          </cell>
          <cell r="C2523" t="str">
            <v>terça-feira</v>
          </cell>
          <cell r="D2523">
            <v>39416</v>
          </cell>
          <cell r="E2523">
            <v>20</v>
          </cell>
          <cell r="F2523">
            <v>30</v>
          </cell>
        </row>
        <row r="2524">
          <cell r="A2524">
            <v>39414</v>
          </cell>
          <cell r="B2524">
            <v>18</v>
          </cell>
          <cell r="C2524" t="str">
            <v>quarta-feira</v>
          </cell>
          <cell r="D2524">
            <v>39416</v>
          </cell>
          <cell r="E2524">
            <v>20</v>
          </cell>
          <cell r="F2524">
            <v>30</v>
          </cell>
        </row>
        <row r="2525">
          <cell r="A2525">
            <v>39415</v>
          </cell>
          <cell r="B2525">
            <v>19</v>
          </cell>
          <cell r="C2525" t="str">
            <v>quinta-feira</v>
          </cell>
          <cell r="D2525">
            <v>39416</v>
          </cell>
          <cell r="E2525">
            <v>20</v>
          </cell>
          <cell r="F2525">
            <v>30</v>
          </cell>
        </row>
        <row r="2526">
          <cell r="A2526">
            <v>39416</v>
          </cell>
          <cell r="B2526">
            <v>20</v>
          </cell>
          <cell r="C2526" t="str">
            <v>sexta-feira</v>
          </cell>
          <cell r="D2526">
            <v>39416</v>
          </cell>
          <cell r="E2526">
            <v>20</v>
          </cell>
          <cell r="F2526">
            <v>30</v>
          </cell>
        </row>
        <row r="2527">
          <cell r="A2527">
            <v>39417</v>
          </cell>
          <cell r="B2527">
            <v>0</v>
          </cell>
          <cell r="C2527" t="str">
            <v>sábado</v>
          </cell>
          <cell r="D2527">
            <v>39447</v>
          </cell>
          <cell r="E2527">
            <v>20</v>
          </cell>
          <cell r="F2527">
            <v>31</v>
          </cell>
        </row>
        <row r="2528">
          <cell r="A2528">
            <v>39418</v>
          </cell>
          <cell r="B2528">
            <v>0</v>
          </cell>
          <cell r="C2528" t="str">
            <v>domingo</v>
          </cell>
          <cell r="D2528">
            <v>39447</v>
          </cell>
          <cell r="E2528">
            <v>20</v>
          </cell>
          <cell r="F2528">
            <v>31</v>
          </cell>
        </row>
        <row r="2529">
          <cell r="A2529">
            <v>39419</v>
          </cell>
          <cell r="B2529">
            <v>1</v>
          </cell>
          <cell r="C2529" t="str">
            <v>segunda-feira</v>
          </cell>
          <cell r="D2529">
            <v>39447</v>
          </cell>
          <cell r="E2529">
            <v>20</v>
          </cell>
          <cell r="F2529">
            <v>31</v>
          </cell>
        </row>
        <row r="2530">
          <cell r="A2530">
            <v>39420</v>
          </cell>
          <cell r="B2530">
            <v>2</v>
          </cell>
          <cell r="C2530" t="str">
            <v>terça-feira</v>
          </cell>
          <cell r="D2530">
            <v>39447</v>
          </cell>
          <cell r="E2530">
            <v>20</v>
          </cell>
          <cell r="F2530">
            <v>31</v>
          </cell>
        </row>
        <row r="2531">
          <cell r="A2531">
            <v>39421</v>
          </cell>
          <cell r="B2531">
            <v>3</v>
          </cell>
          <cell r="C2531" t="str">
            <v>quarta-feira</v>
          </cell>
          <cell r="D2531">
            <v>39447</v>
          </cell>
          <cell r="E2531">
            <v>20</v>
          </cell>
          <cell r="F2531">
            <v>31</v>
          </cell>
        </row>
        <row r="2532">
          <cell r="A2532">
            <v>39422</v>
          </cell>
          <cell r="B2532">
            <v>4</v>
          </cell>
          <cell r="C2532" t="str">
            <v>quinta-feira</v>
          </cell>
          <cell r="D2532">
            <v>39447</v>
          </cell>
          <cell r="E2532">
            <v>20</v>
          </cell>
          <cell r="F2532">
            <v>31</v>
          </cell>
        </row>
        <row r="2533">
          <cell r="A2533">
            <v>39423</v>
          </cell>
          <cell r="B2533">
            <v>5</v>
          </cell>
          <cell r="C2533" t="str">
            <v>sexta-feira</v>
          </cell>
          <cell r="D2533">
            <v>39447</v>
          </cell>
          <cell r="E2533">
            <v>20</v>
          </cell>
          <cell r="F2533">
            <v>31</v>
          </cell>
        </row>
        <row r="2534">
          <cell r="A2534">
            <v>39424</v>
          </cell>
          <cell r="B2534">
            <v>5</v>
          </cell>
          <cell r="C2534" t="str">
            <v>sábado</v>
          </cell>
          <cell r="D2534">
            <v>39447</v>
          </cell>
          <cell r="E2534">
            <v>20</v>
          </cell>
          <cell r="F2534">
            <v>31</v>
          </cell>
        </row>
        <row r="2535">
          <cell r="A2535">
            <v>39425</v>
          </cell>
          <cell r="B2535">
            <v>5</v>
          </cell>
          <cell r="C2535" t="str">
            <v>domingo</v>
          </cell>
          <cell r="D2535">
            <v>39447</v>
          </cell>
          <cell r="E2535">
            <v>20</v>
          </cell>
          <cell r="F2535">
            <v>31</v>
          </cell>
        </row>
        <row r="2536">
          <cell r="A2536">
            <v>39426</v>
          </cell>
          <cell r="B2536">
            <v>6</v>
          </cell>
          <cell r="C2536" t="str">
            <v>segunda-feira</v>
          </cell>
          <cell r="D2536">
            <v>39447</v>
          </cell>
          <cell r="E2536">
            <v>20</v>
          </cell>
          <cell r="F2536">
            <v>31</v>
          </cell>
        </row>
        <row r="2537">
          <cell r="A2537">
            <v>39427</v>
          </cell>
          <cell r="B2537">
            <v>7</v>
          </cell>
          <cell r="C2537" t="str">
            <v>terça-feira</v>
          </cell>
          <cell r="D2537">
            <v>39447</v>
          </cell>
          <cell r="E2537">
            <v>20</v>
          </cell>
          <cell r="F2537">
            <v>31</v>
          </cell>
        </row>
        <row r="2538">
          <cell r="A2538">
            <v>39428</v>
          </cell>
          <cell r="B2538">
            <v>8</v>
          </cell>
          <cell r="C2538" t="str">
            <v>quarta-feira</v>
          </cell>
          <cell r="D2538">
            <v>39447</v>
          </cell>
          <cell r="E2538">
            <v>20</v>
          </cell>
          <cell r="F2538">
            <v>31</v>
          </cell>
        </row>
        <row r="2539">
          <cell r="A2539">
            <v>39429</v>
          </cell>
          <cell r="B2539">
            <v>9</v>
          </cell>
          <cell r="C2539" t="str">
            <v>quinta-feira</v>
          </cell>
          <cell r="D2539">
            <v>39447</v>
          </cell>
          <cell r="E2539">
            <v>20</v>
          </cell>
          <cell r="F2539">
            <v>31</v>
          </cell>
        </row>
        <row r="2540">
          <cell r="A2540">
            <v>39430</v>
          </cell>
          <cell r="B2540">
            <v>10</v>
          </cell>
          <cell r="C2540" t="str">
            <v>sexta-feira</v>
          </cell>
          <cell r="D2540">
            <v>39447</v>
          </cell>
          <cell r="E2540">
            <v>20</v>
          </cell>
          <cell r="F2540">
            <v>31</v>
          </cell>
        </row>
        <row r="2541">
          <cell r="A2541">
            <v>39431</v>
          </cell>
          <cell r="B2541">
            <v>10</v>
          </cell>
          <cell r="C2541" t="str">
            <v>sábado</v>
          </cell>
          <cell r="D2541">
            <v>39447</v>
          </cell>
          <cell r="E2541">
            <v>20</v>
          </cell>
          <cell r="F2541">
            <v>31</v>
          </cell>
        </row>
        <row r="2542">
          <cell r="A2542">
            <v>39432</v>
          </cell>
          <cell r="B2542">
            <v>10</v>
          </cell>
          <cell r="C2542" t="str">
            <v>domingo</v>
          </cell>
          <cell r="D2542">
            <v>39447</v>
          </cell>
          <cell r="E2542">
            <v>20</v>
          </cell>
          <cell r="F2542">
            <v>31</v>
          </cell>
        </row>
        <row r="2543">
          <cell r="A2543">
            <v>39433</v>
          </cell>
          <cell r="B2543">
            <v>11</v>
          </cell>
          <cell r="C2543" t="str">
            <v>segunda-feira</v>
          </cell>
          <cell r="D2543">
            <v>39447</v>
          </cell>
          <cell r="E2543">
            <v>20</v>
          </cell>
          <cell r="F2543">
            <v>31</v>
          </cell>
        </row>
        <row r="2544">
          <cell r="A2544">
            <v>39434</v>
          </cell>
          <cell r="B2544">
            <v>12</v>
          </cell>
          <cell r="C2544" t="str">
            <v>terça-feira</v>
          </cell>
          <cell r="D2544">
            <v>39447</v>
          </cell>
          <cell r="E2544">
            <v>20</v>
          </cell>
          <cell r="F2544">
            <v>31</v>
          </cell>
        </row>
        <row r="2545">
          <cell r="A2545">
            <v>39435</v>
          </cell>
          <cell r="B2545">
            <v>13</v>
          </cell>
          <cell r="C2545" t="str">
            <v>quarta-feira</v>
          </cell>
          <cell r="D2545">
            <v>39447</v>
          </cell>
          <cell r="E2545">
            <v>20</v>
          </cell>
          <cell r="F2545">
            <v>31</v>
          </cell>
        </row>
        <row r="2546">
          <cell r="A2546">
            <v>39436</v>
          </cell>
          <cell r="B2546">
            <v>14</v>
          </cell>
          <cell r="C2546" t="str">
            <v>quinta-feira</v>
          </cell>
          <cell r="D2546">
            <v>39447</v>
          </cell>
          <cell r="E2546">
            <v>20</v>
          </cell>
          <cell r="F2546">
            <v>31</v>
          </cell>
        </row>
        <row r="2547">
          <cell r="A2547">
            <v>39437</v>
          </cell>
          <cell r="B2547">
            <v>15</v>
          </cell>
          <cell r="C2547" t="str">
            <v>sexta-feira</v>
          </cell>
          <cell r="D2547">
            <v>39447</v>
          </cell>
          <cell r="E2547">
            <v>20</v>
          </cell>
          <cell r="F2547">
            <v>31</v>
          </cell>
        </row>
        <row r="2548">
          <cell r="A2548">
            <v>39438</v>
          </cell>
          <cell r="B2548">
            <v>15</v>
          </cell>
          <cell r="C2548" t="str">
            <v>sábado</v>
          </cell>
          <cell r="D2548">
            <v>39447</v>
          </cell>
          <cell r="E2548">
            <v>20</v>
          </cell>
          <cell r="F2548">
            <v>31</v>
          </cell>
        </row>
        <row r="2549">
          <cell r="A2549">
            <v>39439</v>
          </cell>
          <cell r="B2549">
            <v>15</v>
          </cell>
          <cell r="C2549" t="str">
            <v>domingo</v>
          </cell>
          <cell r="D2549">
            <v>39447</v>
          </cell>
          <cell r="E2549">
            <v>20</v>
          </cell>
          <cell r="F2549">
            <v>31</v>
          </cell>
        </row>
        <row r="2550">
          <cell r="A2550">
            <v>39440</v>
          </cell>
          <cell r="B2550">
            <v>16</v>
          </cell>
          <cell r="C2550" t="str">
            <v>segunda-feira</v>
          </cell>
          <cell r="D2550">
            <v>39447</v>
          </cell>
          <cell r="E2550">
            <v>20</v>
          </cell>
          <cell r="F2550">
            <v>31</v>
          </cell>
        </row>
        <row r="2551">
          <cell r="A2551">
            <v>39441</v>
          </cell>
          <cell r="B2551">
            <v>16</v>
          </cell>
          <cell r="C2551" t="str">
            <v>terça-feira</v>
          </cell>
          <cell r="D2551">
            <v>39447</v>
          </cell>
          <cell r="E2551">
            <v>20</v>
          </cell>
          <cell r="F2551">
            <v>31</v>
          </cell>
        </row>
        <row r="2552">
          <cell r="A2552">
            <v>39442</v>
          </cell>
          <cell r="B2552">
            <v>17</v>
          </cell>
          <cell r="C2552" t="str">
            <v>quarta-feira</v>
          </cell>
          <cell r="D2552">
            <v>39447</v>
          </cell>
          <cell r="E2552">
            <v>20</v>
          </cell>
          <cell r="F2552">
            <v>31</v>
          </cell>
        </row>
        <row r="2553">
          <cell r="A2553">
            <v>39443</v>
          </cell>
          <cell r="B2553">
            <v>18</v>
          </cell>
          <cell r="C2553" t="str">
            <v>quinta-feira</v>
          </cell>
          <cell r="D2553">
            <v>39447</v>
          </cell>
          <cell r="E2553">
            <v>20</v>
          </cell>
          <cell r="F2553">
            <v>31</v>
          </cell>
        </row>
        <row r="2554">
          <cell r="A2554">
            <v>39444</v>
          </cell>
          <cell r="B2554">
            <v>19</v>
          </cell>
          <cell r="C2554" t="str">
            <v>sexta-feira</v>
          </cell>
          <cell r="D2554">
            <v>39447</v>
          </cell>
          <cell r="E2554">
            <v>20</v>
          </cell>
          <cell r="F2554">
            <v>31</v>
          </cell>
        </row>
        <row r="2555">
          <cell r="A2555">
            <v>39445</v>
          </cell>
          <cell r="B2555">
            <v>19</v>
          </cell>
          <cell r="C2555" t="str">
            <v>sábado</v>
          </cell>
          <cell r="D2555">
            <v>39447</v>
          </cell>
          <cell r="E2555">
            <v>20</v>
          </cell>
          <cell r="F2555">
            <v>31</v>
          </cell>
        </row>
        <row r="2556">
          <cell r="A2556">
            <v>39446</v>
          </cell>
          <cell r="B2556">
            <v>19</v>
          </cell>
          <cell r="C2556" t="str">
            <v>domingo</v>
          </cell>
          <cell r="D2556">
            <v>39447</v>
          </cell>
          <cell r="E2556">
            <v>20</v>
          </cell>
          <cell r="F2556">
            <v>31</v>
          </cell>
        </row>
        <row r="2557">
          <cell r="A2557">
            <v>39447</v>
          </cell>
          <cell r="B2557">
            <v>20</v>
          </cell>
          <cell r="C2557" t="str">
            <v>segunda-feira</v>
          </cell>
          <cell r="D2557">
            <v>39447</v>
          </cell>
          <cell r="E2557">
            <v>20</v>
          </cell>
          <cell r="F2557">
            <v>31</v>
          </cell>
        </row>
      </sheetData>
      <sheetData sheetId="12"/>
      <sheetData sheetId="13">
        <row r="4">
          <cell r="A4" t="str">
            <v>Mês Atual</v>
          </cell>
          <cell r="B4" t="str">
            <v>MesmoMesAno Anterior</v>
          </cell>
          <cell r="C4" t="str">
            <v>MesAnterior</v>
          </cell>
        </row>
        <row r="5">
          <cell r="A5">
            <v>36922</v>
          </cell>
          <cell r="B5">
            <v>36556</v>
          </cell>
          <cell r="C5">
            <v>36891</v>
          </cell>
        </row>
        <row r="6">
          <cell r="A6">
            <v>36950</v>
          </cell>
          <cell r="B6">
            <v>36585</v>
          </cell>
          <cell r="C6">
            <v>36922</v>
          </cell>
        </row>
        <row r="7">
          <cell r="A7">
            <v>36981</v>
          </cell>
          <cell r="B7">
            <v>36616</v>
          </cell>
          <cell r="C7">
            <v>36950</v>
          </cell>
        </row>
        <row r="8">
          <cell r="A8">
            <v>37011</v>
          </cell>
          <cell r="B8">
            <v>36646</v>
          </cell>
          <cell r="C8">
            <v>36981</v>
          </cell>
        </row>
        <row r="9">
          <cell r="A9">
            <v>37042</v>
          </cell>
          <cell r="B9">
            <v>36677</v>
          </cell>
          <cell r="C9">
            <v>37011</v>
          </cell>
        </row>
        <row r="10">
          <cell r="A10">
            <v>37072</v>
          </cell>
          <cell r="B10">
            <v>36707</v>
          </cell>
          <cell r="C10">
            <v>37042</v>
          </cell>
        </row>
        <row r="11">
          <cell r="A11">
            <v>37103</v>
          </cell>
          <cell r="B11">
            <v>36738</v>
          </cell>
          <cell r="C11">
            <v>37072</v>
          </cell>
        </row>
        <row r="12">
          <cell r="A12">
            <v>37134</v>
          </cell>
          <cell r="B12">
            <v>36769</v>
          </cell>
          <cell r="C12">
            <v>37103</v>
          </cell>
        </row>
        <row r="13">
          <cell r="A13">
            <v>37164</v>
          </cell>
          <cell r="B13">
            <v>36799</v>
          </cell>
          <cell r="C13">
            <v>37134</v>
          </cell>
        </row>
        <row r="14">
          <cell r="A14">
            <v>37195</v>
          </cell>
          <cell r="B14">
            <v>36830</v>
          </cell>
          <cell r="C14">
            <v>37164</v>
          </cell>
        </row>
        <row r="15">
          <cell r="A15">
            <v>37225</v>
          </cell>
          <cell r="B15">
            <v>36860</v>
          </cell>
          <cell r="C15">
            <v>37195</v>
          </cell>
        </row>
        <row r="16">
          <cell r="A16">
            <v>37256</v>
          </cell>
          <cell r="B16">
            <v>36891</v>
          </cell>
          <cell r="C16">
            <v>37225</v>
          </cell>
        </row>
        <row r="17">
          <cell r="A17">
            <v>37287</v>
          </cell>
          <cell r="B17">
            <v>36922</v>
          </cell>
          <cell r="C17">
            <v>37256</v>
          </cell>
        </row>
        <row r="18">
          <cell r="A18">
            <v>37315</v>
          </cell>
          <cell r="B18">
            <v>36950</v>
          </cell>
          <cell r="C18">
            <v>37287</v>
          </cell>
        </row>
        <row r="19">
          <cell r="A19">
            <v>37346</v>
          </cell>
          <cell r="B19">
            <v>36981</v>
          </cell>
          <cell r="C19">
            <v>37315</v>
          </cell>
        </row>
        <row r="20">
          <cell r="A20">
            <v>37376</v>
          </cell>
          <cell r="B20">
            <v>37011</v>
          </cell>
          <cell r="C20">
            <v>37346</v>
          </cell>
        </row>
        <row r="21">
          <cell r="A21">
            <v>37407</v>
          </cell>
          <cell r="B21">
            <v>37042</v>
          </cell>
          <cell r="C21">
            <v>37376</v>
          </cell>
        </row>
        <row r="22">
          <cell r="A22">
            <v>37437</v>
          </cell>
          <cell r="B22">
            <v>37072</v>
          </cell>
          <cell r="C22">
            <v>37407</v>
          </cell>
        </row>
        <row r="23">
          <cell r="A23">
            <v>37468</v>
          </cell>
          <cell r="B23">
            <v>37103</v>
          </cell>
          <cell r="C23">
            <v>37437</v>
          </cell>
        </row>
        <row r="24">
          <cell r="A24">
            <v>37499</v>
          </cell>
          <cell r="B24">
            <v>37134</v>
          </cell>
          <cell r="C24">
            <v>37468</v>
          </cell>
        </row>
        <row r="25">
          <cell r="A25">
            <v>37529</v>
          </cell>
          <cell r="B25">
            <v>37164</v>
          </cell>
          <cell r="C25">
            <v>37499</v>
          </cell>
        </row>
        <row r="26">
          <cell r="A26">
            <v>37560</v>
          </cell>
          <cell r="B26">
            <v>37195</v>
          </cell>
          <cell r="C26">
            <v>37529</v>
          </cell>
        </row>
        <row r="27">
          <cell r="A27">
            <v>37590</v>
          </cell>
          <cell r="B27">
            <v>37225</v>
          </cell>
          <cell r="C27">
            <v>37560</v>
          </cell>
        </row>
        <row r="28">
          <cell r="A28">
            <v>37621</v>
          </cell>
          <cell r="B28">
            <v>37256</v>
          </cell>
          <cell r="C28">
            <v>37590</v>
          </cell>
        </row>
        <row r="29">
          <cell r="A29">
            <v>37652</v>
          </cell>
          <cell r="B29">
            <v>37287</v>
          </cell>
          <cell r="C29">
            <v>37621</v>
          </cell>
        </row>
        <row r="30">
          <cell r="A30">
            <v>37680</v>
          </cell>
          <cell r="B30">
            <v>37315</v>
          </cell>
          <cell r="C30">
            <v>37652</v>
          </cell>
        </row>
        <row r="31">
          <cell r="A31">
            <v>37711</v>
          </cell>
          <cell r="B31">
            <v>37346</v>
          </cell>
          <cell r="C31">
            <v>37680</v>
          </cell>
        </row>
        <row r="32">
          <cell r="A32">
            <v>37741</v>
          </cell>
          <cell r="B32">
            <v>37376</v>
          </cell>
          <cell r="C32">
            <v>37711</v>
          </cell>
        </row>
        <row r="33">
          <cell r="A33">
            <v>37772</v>
          </cell>
          <cell r="B33">
            <v>37407</v>
          </cell>
          <cell r="C33">
            <v>37741</v>
          </cell>
        </row>
        <row r="34">
          <cell r="A34">
            <v>37802</v>
          </cell>
          <cell r="B34">
            <v>37437</v>
          </cell>
          <cell r="C34">
            <v>37772</v>
          </cell>
        </row>
        <row r="35">
          <cell r="A35">
            <v>37833</v>
          </cell>
          <cell r="B35">
            <v>37468</v>
          </cell>
          <cell r="C35">
            <v>37802</v>
          </cell>
        </row>
        <row r="36">
          <cell r="A36">
            <v>37864</v>
          </cell>
          <cell r="B36">
            <v>37499</v>
          </cell>
          <cell r="C36">
            <v>37833</v>
          </cell>
        </row>
        <row r="37">
          <cell r="A37">
            <v>37894</v>
          </cell>
          <cell r="B37">
            <v>37529</v>
          </cell>
          <cell r="C37">
            <v>37864</v>
          </cell>
        </row>
        <row r="38">
          <cell r="A38">
            <v>37925</v>
          </cell>
          <cell r="B38">
            <v>37560</v>
          </cell>
          <cell r="C38">
            <v>37894</v>
          </cell>
        </row>
        <row r="39">
          <cell r="A39">
            <v>37955</v>
          </cell>
          <cell r="B39">
            <v>37590</v>
          </cell>
          <cell r="C39">
            <v>37925</v>
          </cell>
        </row>
        <row r="40">
          <cell r="A40">
            <v>37986</v>
          </cell>
          <cell r="B40">
            <v>37621</v>
          </cell>
          <cell r="C40">
            <v>37955</v>
          </cell>
        </row>
        <row r="41">
          <cell r="A41">
            <v>38017</v>
          </cell>
          <cell r="B41">
            <v>37652</v>
          </cell>
          <cell r="C41">
            <v>37986</v>
          </cell>
        </row>
        <row r="42">
          <cell r="A42">
            <v>38046</v>
          </cell>
          <cell r="B42">
            <v>37680</v>
          </cell>
          <cell r="C42">
            <v>38017</v>
          </cell>
        </row>
        <row r="43">
          <cell r="A43">
            <v>38077</v>
          </cell>
          <cell r="B43">
            <v>37711</v>
          </cell>
          <cell r="C43">
            <v>38046</v>
          </cell>
        </row>
        <row r="44">
          <cell r="A44">
            <v>38107</v>
          </cell>
          <cell r="B44">
            <v>37741</v>
          </cell>
          <cell r="C44">
            <v>38077</v>
          </cell>
        </row>
        <row r="45">
          <cell r="A45">
            <v>38138</v>
          </cell>
          <cell r="B45">
            <v>37772</v>
          </cell>
          <cell r="C45">
            <v>38107</v>
          </cell>
        </row>
        <row r="46">
          <cell r="A46">
            <v>38168</v>
          </cell>
          <cell r="B46">
            <v>37802</v>
          </cell>
          <cell r="C46">
            <v>38138</v>
          </cell>
        </row>
        <row r="47">
          <cell r="A47">
            <v>38199</v>
          </cell>
          <cell r="B47">
            <v>37833</v>
          </cell>
          <cell r="C47">
            <v>38168</v>
          </cell>
        </row>
        <row r="48">
          <cell r="A48">
            <v>38230</v>
          </cell>
          <cell r="B48">
            <v>37864</v>
          </cell>
          <cell r="C48">
            <v>38199</v>
          </cell>
        </row>
        <row r="49">
          <cell r="A49">
            <v>38260</v>
          </cell>
          <cell r="B49">
            <v>37894</v>
          </cell>
          <cell r="C49">
            <v>38230</v>
          </cell>
        </row>
        <row r="50">
          <cell r="A50">
            <v>38291</v>
          </cell>
          <cell r="B50">
            <v>37925</v>
          </cell>
          <cell r="C50">
            <v>38260</v>
          </cell>
        </row>
        <row r="51">
          <cell r="A51">
            <v>38321</v>
          </cell>
          <cell r="B51">
            <v>37955</v>
          </cell>
          <cell r="C51">
            <v>38291</v>
          </cell>
        </row>
        <row r="52">
          <cell r="A52">
            <v>38352</v>
          </cell>
          <cell r="B52">
            <v>37986</v>
          </cell>
          <cell r="C52">
            <v>38321</v>
          </cell>
        </row>
        <row r="53">
          <cell r="A53">
            <v>38383</v>
          </cell>
          <cell r="B53">
            <v>38017</v>
          </cell>
          <cell r="C53">
            <v>38352</v>
          </cell>
        </row>
        <row r="54">
          <cell r="A54">
            <v>38411</v>
          </cell>
          <cell r="B54">
            <v>38046</v>
          </cell>
          <cell r="C54">
            <v>38383</v>
          </cell>
        </row>
        <row r="55">
          <cell r="A55">
            <v>38442</v>
          </cell>
          <cell r="B55">
            <v>38077</v>
          </cell>
          <cell r="C55">
            <v>38411</v>
          </cell>
        </row>
        <row r="56">
          <cell r="A56">
            <v>38472</v>
          </cell>
          <cell r="B56">
            <v>38107</v>
          </cell>
          <cell r="C56">
            <v>38442</v>
          </cell>
        </row>
        <row r="57">
          <cell r="A57">
            <v>38503</v>
          </cell>
          <cell r="B57">
            <v>38138</v>
          </cell>
          <cell r="C57">
            <v>38472</v>
          </cell>
        </row>
        <row r="58">
          <cell r="A58">
            <v>38533</v>
          </cell>
          <cell r="B58">
            <v>38168</v>
          </cell>
          <cell r="C58">
            <v>38503</v>
          </cell>
        </row>
        <row r="59">
          <cell r="A59">
            <v>38564</v>
          </cell>
          <cell r="B59">
            <v>38199</v>
          </cell>
          <cell r="C59">
            <v>38533</v>
          </cell>
        </row>
        <row r="60">
          <cell r="A60">
            <v>38595</v>
          </cell>
          <cell r="B60">
            <v>38230</v>
          </cell>
          <cell r="C60">
            <v>38564</v>
          </cell>
        </row>
        <row r="61">
          <cell r="A61">
            <v>38625</v>
          </cell>
          <cell r="B61">
            <v>38260</v>
          </cell>
          <cell r="C61">
            <v>38595</v>
          </cell>
        </row>
        <row r="62">
          <cell r="A62">
            <v>38656</v>
          </cell>
          <cell r="B62">
            <v>38291</v>
          </cell>
          <cell r="C62">
            <v>38625</v>
          </cell>
        </row>
        <row r="63">
          <cell r="A63">
            <v>38686</v>
          </cell>
          <cell r="B63">
            <v>38321</v>
          </cell>
          <cell r="C63">
            <v>38656</v>
          </cell>
        </row>
        <row r="64">
          <cell r="A64">
            <v>38717</v>
          </cell>
          <cell r="B64">
            <v>38352</v>
          </cell>
          <cell r="C64">
            <v>38686</v>
          </cell>
        </row>
        <row r="65">
          <cell r="A65">
            <v>38748</v>
          </cell>
          <cell r="B65">
            <v>38383</v>
          </cell>
          <cell r="C65">
            <v>38717</v>
          </cell>
        </row>
        <row r="66">
          <cell r="A66">
            <v>38776</v>
          </cell>
          <cell r="B66">
            <v>38411</v>
          </cell>
          <cell r="C66">
            <v>38748</v>
          </cell>
        </row>
        <row r="67">
          <cell r="A67">
            <v>38807</v>
          </cell>
          <cell r="B67">
            <v>38442</v>
          </cell>
          <cell r="C67">
            <v>38776</v>
          </cell>
        </row>
        <row r="68">
          <cell r="A68">
            <v>38837</v>
          </cell>
          <cell r="B68">
            <v>38472</v>
          </cell>
          <cell r="C68">
            <v>38807</v>
          </cell>
        </row>
        <row r="69">
          <cell r="A69">
            <v>38868</v>
          </cell>
          <cell r="B69">
            <v>38503</v>
          </cell>
          <cell r="C69">
            <v>38837</v>
          </cell>
        </row>
        <row r="70">
          <cell r="A70">
            <v>38898</v>
          </cell>
          <cell r="B70">
            <v>38533</v>
          </cell>
          <cell r="C70">
            <v>38868</v>
          </cell>
        </row>
        <row r="71">
          <cell r="A71">
            <v>38929</v>
          </cell>
          <cell r="B71">
            <v>38564</v>
          </cell>
          <cell r="C71">
            <v>38898</v>
          </cell>
        </row>
        <row r="72">
          <cell r="A72">
            <v>38960</v>
          </cell>
          <cell r="B72">
            <v>38595</v>
          </cell>
          <cell r="C72">
            <v>38929</v>
          </cell>
        </row>
        <row r="73">
          <cell r="A73">
            <v>38990</v>
          </cell>
          <cell r="B73">
            <v>38625</v>
          </cell>
          <cell r="C73">
            <v>38960</v>
          </cell>
        </row>
        <row r="74">
          <cell r="A74">
            <v>39021</v>
          </cell>
          <cell r="B74">
            <v>38656</v>
          </cell>
          <cell r="C74">
            <v>38990</v>
          </cell>
        </row>
        <row r="75">
          <cell r="A75">
            <v>39051</v>
          </cell>
          <cell r="B75">
            <v>38686</v>
          </cell>
          <cell r="C75">
            <v>39021</v>
          </cell>
        </row>
        <row r="76">
          <cell r="A76">
            <v>39082</v>
          </cell>
          <cell r="B76">
            <v>38717</v>
          </cell>
          <cell r="C76">
            <v>39051</v>
          </cell>
        </row>
        <row r="77">
          <cell r="A77">
            <v>39113</v>
          </cell>
          <cell r="B77">
            <v>38748</v>
          </cell>
          <cell r="C77">
            <v>39082</v>
          </cell>
        </row>
        <row r="78">
          <cell r="A78">
            <v>39141</v>
          </cell>
          <cell r="B78">
            <v>38776</v>
          </cell>
          <cell r="C78">
            <v>39113</v>
          </cell>
        </row>
        <row r="79">
          <cell r="A79">
            <v>39172</v>
          </cell>
          <cell r="B79">
            <v>38807</v>
          </cell>
          <cell r="C79">
            <v>39141</v>
          </cell>
        </row>
        <row r="80">
          <cell r="A80">
            <v>39202</v>
          </cell>
          <cell r="B80">
            <v>38837</v>
          </cell>
          <cell r="C80">
            <v>39172</v>
          </cell>
        </row>
        <row r="81">
          <cell r="A81">
            <v>39233</v>
          </cell>
          <cell r="B81">
            <v>38868</v>
          </cell>
          <cell r="C81">
            <v>39202</v>
          </cell>
        </row>
        <row r="82">
          <cell r="A82">
            <v>39263</v>
          </cell>
          <cell r="B82">
            <v>38898</v>
          </cell>
          <cell r="C82">
            <v>39233</v>
          </cell>
        </row>
        <row r="83">
          <cell r="A83">
            <v>39294</v>
          </cell>
          <cell r="B83">
            <v>38929</v>
          </cell>
          <cell r="C83">
            <v>39263</v>
          </cell>
        </row>
        <row r="84">
          <cell r="A84">
            <v>39325</v>
          </cell>
          <cell r="B84">
            <v>38960</v>
          </cell>
          <cell r="C84">
            <v>39294</v>
          </cell>
        </row>
        <row r="85">
          <cell r="A85">
            <v>39355</v>
          </cell>
          <cell r="B85">
            <v>38990</v>
          </cell>
          <cell r="C85">
            <v>39325</v>
          </cell>
        </row>
        <row r="86">
          <cell r="A86">
            <v>39386</v>
          </cell>
          <cell r="B86">
            <v>39021</v>
          </cell>
          <cell r="C86">
            <v>39355</v>
          </cell>
        </row>
        <row r="87">
          <cell r="A87">
            <v>39416</v>
          </cell>
          <cell r="B87">
            <v>39051</v>
          </cell>
          <cell r="C87">
            <v>39386</v>
          </cell>
        </row>
        <row r="88">
          <cell r="A88">
            <v>39447</v>
          </cell>
          <cell r="B88">
            <v>39082</v>
          </cell>
          <cell r="C88">
            <v>39416</v>
          </cell>
        </row>
      </sheetData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HECKs"/>
      <sheetName val="Parametros"/>
      <sheetName val="Relatório Tableau"/>
      <sheetName val="Relatório RI"/>
      <sheetName val="Relatório Var"/>
      <sheetName val="Relatório Natureza Detalhado"/>
      <sheetName val="Relatório Var YTD"/>
      <sheetName val="Relatório Obrigações"/>
      <sheetName val="Relatórios"/>
      <sheetName val="Dash Aux Graficos"/>
      <sheetName val="Dashboard CAPEX"/>
      <sheetName val="Dash Mensal"/>
      <sheetName val="Dash Detalhado"/>
      <sheetName val="Relat. Aging"/>
      <sheetName val="Relat. Tableau Dash"/>
      <sheetName val="Relat. Natureza Dash"/>
      <sheetName val="Relat. Area Dash"/>
      <sheetName val="Relat. Indicadores Dash"/>
      <sheetName val="BD Final"/>
      <sheetName val="Real FY"/>
      <sheetName val="Real FY-1"/>
      <sheetName val="Orc FY"/>
      <sheetName val="Orc FY-1"/>
      <sheetName val="Aux Aging"/>
      <sheetName val="Aprov FY"/>
      <sheetName val="Comp FY"/>
      <sheetName val="Aux Historico"/>
    </sheetNames>
    <sheetDataSet>
      <sheetData sheetId="0"/>
      <sheetData sheetId="1"/>
      <sheetData sheetId="2">
        <row r="2">
          <cell r="C2" t="str">
            <v>Orc</v>
          </cell>
          <cell r="E2" t="str">
            <v>Orc-17</v>
          </cell>
        </row>
        <row r="3">
          <cell r="C3" t="str">
            <v>Real</v>
          </cell>
          <cell r="E3" t="str">
            <v>Real-16</v>
          </cell>
        </row>
        <row r="4">
          <cell r="C4" t="str">
            <v>Real</v>
          </cell>
          <cell r="E4" t="str">
            <v>Real-17</v>
          </cell>
        </row>
        <row r="30">
          <cell r="B30">
            <v>2017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O6" t="str">
            <v>TOTAL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B_DATA_"/>
      <sheetName val="Filtros sem delay"/>
      <sheetName val="Filtros 1o delay"/>
      <sheetName val="Filtros 2o delay"/>
      <sheetName val="Output. Análises"/>
      <sheetName val="Resumo"/>
      <sheetName val="Resumo vlr"/>
      <sheetName val="Output. DRE_NEWCO"/>
      <sheetName val="Output. DRE-adquirencia"/>
      <sheetName val="Output.DRE-M-wallet"/>
      <sheetName val="Output. DRE-AMBEV"/>
      <sheetName val="Legenda"/>
      <sheetName val="Inputs --&gt;"/>
      <sheetName val="I. Mercado, NewCo e Cielo"/>
      <sheetName val="I. Emissor"/>
      <sheetName val="I. VAN"/>
      <sheetName val="I. Adquirente"/>
      <sheetName val="I. Recarga"/>
      <sheetName val="I. Mercado M-wallet"/>
      <sheetName val="I. M-Wallet"/>
      <sheetName val="I. B2B-AMBEV"/>
      <sheetName val="I. Fee de autorização"/>
      <sheetName val="I. Despesas e Custos Gerais"/>
      <sheetName val="Módulos de Cálculo -&gt;"/>
      <sheetName val="C. Tx e Fat em POS Celular"/>
      <sheetName val="C. Tx e Fat em POS Cielo"/>
      <sheetName val="C. Adquirente"/>
      <sheetName val="C.VAN consolidada"/>
      <sheetName val="C.Processamento consolidado"/>
      <sheetName val="C. VAN"/>
      <sheetName val="C. M-Wallet - Ety"/>
      <sheetName val="C. B2B-AMBEV"/>
      <sheetName val="C. Fee de autorização"/>
      <sheetName val="C. Custo Canais"/>
      <sheetName val="C. Recarga"/>
      <sheetName val="C.Custos marketing"/>
      <sheetName val="Auxiliar - &gt;"/>
      <sheetName val="Cristal Ball"/>
      <sheetName val="Filtros total"/>
      <sheetName val="Filtros 3o del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H5">
            <v>1</v>
          </cell>
          <cell r="I5">
            <v>1</v>
          </cell>
          <cell r="J5">
            <v>0</v>
          </cell>
          <cell r="K5">
            <v>1</v>
          </cell>
        </row>
        <row r="41">
          <cell r="D41">
            <v>1</v>
          </cell>
        </row>
        <row r="42">
          <cell r="D42">
            <v>0</v>
          </cell>
        </row>
        <row r="43">
          <cell r="D43">
            <v>1</v>
          </cell>
        </row>
        <row r="44">
          <cell r="D44">
            <v>1</v>
          </cell>
        </row>
        <row r="49">
          <cell r="D49">
            <v>1</v>
          </cell>
        </row>
        <row r="54">
          <cell r="M54">
            <v>0.2</v>
          </cell>
        </row>
        <row r="55">
          <cell r="K55">
            <v>1</v>
          </cell>
          <cell r="M55">
            <v>0.3</v>
          </cell>
          <cell r="N55">
            <v>2</v>
          </cell>
        </row>
        <row r="56">
          <cell r="K56">
            <v>0</v>
          </cell>
          <cell r="M56">
            <v>0.25</v>
          </cell>
          <cell r="N56">
            <v>0</v>
          </cell>
        </row>
        <row r="57">
          <cell r="K57">
            <v>0</v>
          </cell>
          <cell r="M57">
            <v>0.25</v>
          </cell>
          <cell r="N57">
            <v>0</v>
          </cell>
        </row>
        <row r="62">
          <cell r="M62">
            <v>2</v>
          </cell>
        </row>
        <row r="63">
          <cell r="M63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44">
          <cell r="G44">
            <v>0.1125</v>
          </cell>
        </row>
        <row r="45">
          <cell r="G45">
            <v>0.34</v>
          </cell>
        </row>
      </sheetData>
      <sheetData sheetId="23" refreshError="1"/>
      <sheetData sheetId="24" refreshError="1">
        <row r="62">
          <cell r="R62">
            <v>0.03</v>
          </cell>
        </row>
        <row r="63">
          <cell r="R63">
            <v>0.80273416362974659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gem"/>
      <sheetName val="Atualização"/>
      <sheetName val="Waterfall Aberto"/>
      <sheetName val="Barras Empilhadas"/>
      <sheetName val="Waterfall"/>
      <sheetName val="Gráficos REDIR SVA"/>
      <sheetName val="Gráficos hospedagem"/>
      <sheetName val="Gráficos REDIR BL"/>
      <sheetName val="Receita_SVA"/>
      <sheetName val="Receita_BL_Dial_din"/>
      <sheetName val="Receita_BL_Dial"/>
      <sheetName val="Despesas"/>
      <sheetName val="Receita Impostos"/>
      <sheetName val="Apoio"/>
      <sheetName val="Base e Vendas REAL"/>
      <sheetName val="Base e Vendas FCST"/>
      <sheetName val="Receita"/>
      <sheetName val="Despesa"/>
      <sheetName val="Fisicos"/>
      <sheetName val="Preço e Volume SVA"/>
      <sheetName val="Preço e Volume BL"/>
      <sheetName val="Graficos Slide 1"/>
      <sheetName val="Graficos Slide 2 "/>
      <sheetName val="Graficos Slide 3"/>
      <sheetName val="Graficos Slide 4"/>
      <sheetName val="Graficos Slide 5"/>
      <sheetName val="Graficos Slide 6"/>
      <sheetName val="Graficos Slide 7"/>
      <sheetName val="Graficos Slide 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B3" t="str">
            <v>Acelerador</v>
          </cell>
          <cell r="D3" t="str">
            <v>3+9</v>
          </cell>
          <cell r="E3" t="str">
            <v>3+9</v>
          </cell>
          <cell r="I3" t="str">
            <v>Base</v>
          </cell>
          <cell r="L3" t="str">
            <v>2010/01</v>
          </cell>
          <cell r="N3" t="str">
            <v>01 Região I</v>
          </cell>
        </row>
        <row r="4">
          <cell r="B4" t="str">
            <v>Antivírus</v>
          </cell>
          <cell r="D4" t="str">
            <v>6+6</v>
          </cell>
          <cell r="E4" t="str">
            <v>6+6</v>
          </cell>
          <cell r="I4" t="str">
            <v>Vendas</v>
          </cell>
          <cell r="L4" t="str">
            <v>2010/02</v>
          </cell>
          <cell r="N4" t="str">
            <v>02 Região II</v>
          </cell>
        </row>
        <row r="5">
          <cell r="B5" t="str">
            <v>Antivírus BL Plus</v>
          </cell>
          <cell r="D5" t="str">
            <v>Orc11</v>
          </cell>
          <cell r="E5" t="str">
            <v>Orc11</v>
          </cell>
          <cell r="I5" t="str">
            <v>Receita</v>
          </cell>
          <cell r="L5" t="str">
            <v>2010/03</v>
          </cell>
          <cell r="N5" t="str">
            <v>03 Região III</v>
          </cell>
        </row>
        <row r="6">
          <cell r="B6" t="str">
            <v>Antivírus Empresarial</v>
          </cell>
          <cell r="E6" t="str">
            <v>Previa</v>
          </cell>
          <cell r="I6" t="str">
            <v>Ticket Médio</v>
          </cell>
          <cell r="L6" t="str">
            <v>2010/04</v>
          </cell>
          <cell r="N6" t="str">
            <v>06 Empresarial</v>
          </cell>
        </row>
        <row r="7">
          <cell r="B7" t="str">
            <v>Back up</v>
          </cell>
          <cell r="I7" t="str">
            <v>Cancelamentos</v>
          </cell>
          <cell r="L7" t="str">
            <v>2010/05</v>
          </cell>
          <cell r="N7" t="str">
            <v>05 Outros</v>
          </cell>
        </row>
        <row r="8">
          <cell r="B8" t="str">
            <v>Back up Empresarial</v>
          </cell>
          <cell r="L8" t="str">
            <v>2010/06</v>
          </cell>
          <cell r="N8" t="str">
            <v>07 Wi-Fi</v>
          </cell>
        </row>
        <row r="9">
          <cell r="B9" t="str">
            <v>BrT Presença Web</v>
          </cell>
          <cell r="L9" t="str">
            <v>2010/07</v>
          </cell>
          <cell r="N9" t="str">
            <v>Total</v>
          </cell>
        </row>
        <row r="10">
          <cell r="B10" t="str">
            <v>BrTData</v>
          </cell>
          <cell r="L10" t="str">
            <v>2010/08</v>
          </cell>
        </row>
        <row r="11">
          <cell r="B11" t="str">
            <v>BrTurbo mail</v>
          </cell>
          <cell r="L11" t="str">
            <v>2010/09</v>
          </cell>
        </row>
        <row r="12">
          <cell r="B12" t="str">
            <v>Cartoon</v>
          </cell>
          <cell r="L12" t="str">
            <v>2010/10</v>
          </cell>
        </row>
        <row r="13">
          <cell r="B13" t="str">
            <v>Combine</v>
          </cell>
          <cell r="L13" t="str">
            <v>2010/11</v>
          </cell>
        </row>
        <row r="14">
          <cell r="B14" t="str">
            <v>Concurso</v>
          </cell>
          <cell r="L14" t="str">
            <v>2010/12</v>
          </cell>
        </row>
        <row r="15">
          <cell r="B15" t="str">
            <v>Disco Virtual</v>
          </cell>
          <cell r="L15" t="str">
            <v>2011/01</v>
          </cell>
        </row>
        <row r="16">
          <cell r="B16" t="str">
            <v>Domínio</v>
          </cell>
          <cell r="L16" t="str">
            <v>2011/02</v>
          </cell>
        </row>
        <row r="17">
          <cell r="B17" t="str">
            <v>Educa</v>
          </cell>
          <cell r="L17" t="str">
            <v>2011/03</v>
          </cell>
        </row>
        <row r="18">
          <cell r="B18" t="str">
            <v>E-mail</v>
          </cell>
          <cell r="L18" t="str">
            <v>2011/04</v>
          </cell>
        </row>
        <row r="19">
          <cell r="B19" t="str">
            <v>E-mail Empresarial</v>
          </cell>
          <cell r="L19" t="str">
            <v>2011/05</v>
          </cell>
        </row>
        <row r="20">
          <cell r="B20" t="str">
            <v>E-mail Marketing</v>
          </cell>
          <cell r="L20" t="str">
            <v>2011/06</v>
          </cell>
        </row>
        <row r="21">
          <cell r="B21" t="str">
            <v>Filmes</v>
          </cell>
          <cell r="L21" t="str">
            <v>2011/07</v>
          </cell>
        </row>
        <row r="22">
          <cell r="B22" t="str">
            <v>Hospedagem Compartilhada</v>
          </cell>
          <cell r="L22" t="str">
            <v>2011/08</v>
          </cell>
        </row>
        <row r="23">
          <cell r="B23" t="str">
            <v>HPG Novo - Pago</v>
          </cell>
          <cell r="L23" t="str">
            <v>2011/09</v>
          </cell>
        </row>
        <row r="24">
          <cell r="B24" t="str">
            <v>iG Cheque</v>
          </cell>
          <cell r="L24" t="str">
            <v>2011/10</v>
          </cell>
        </row>
        <row r="25">
          <cell r="B25" t="str">
            <v>Meu Inglês</v>
          </cell>
          <cell r="L25" t="str">
            <v>2011/11</v>
          </cell>
        </row>
        <row r="26">
          <cell r="B26" t="str">
            <v>Oi de Olho</v>
          </cell>
          <cell r="L26" t="str">
            <v>2011/12</v>
          </cell>
        </row>
        <row r="27">
          <cell r="B27" t="str">
            <v>Planet Sex</v>
          </cell>
        </row>
        <row r="28">
          <cell r="B28" t="str">
            <v>Proteção da Família</v>
          </cell>
        </row>
        <row r="29">
          <cell r="B29" t="str">
            <v>Sexy Clube</v>
          </cell>
        </row>
        <row r="30">
          <cell r="B30" t="str">
            <v>Sexy Hard</v>
          </cell>
        </row>
        <row r="31">
          <cell r="B31" t="str">
            <v>Suporte</v>
          </cell>
        </row>
      </sheetData>
      <sheetData sheetId="14" refreshError="1">
        <row r="1">
          <cell r="G1" t="str">
            <v>Real</v>
          </cell>
          <cell r="H1" t="str">
            <v>2009/12</v>
          </cell>
          <cell r="I1" t="str">
            <v>2010/01</v>
          </cell>
          <cell r="J1" t="str">
            <v>2010/02</v>
          </cell>
          <cell r="K1" t="str">
            <v>2010/03</v>
          </cell>
          <cell r="L1" t="str">
            <v>2010/04</v>
          </cell>
          <cell r="M1" t="str">
            <v>2010/05</v>
          </cell>
          <cell r="N1" t="str">
            <v>2010/06</v>
          </cell>
          <cell r="O1" t="str">
            <v>2010/07</v>
          </cell>
          <cell r="P1" t="str">
            <v>2010/08</v>
          </cell>
          <cell r="Q1" t="str">
            <v>2010/09</v>
          </cell>
          <cell r="R1" t="str">
            <v>2010/10</v>
          </cell>
          <cell r="S1" t="str">
            <v>2010/11</v>
          </cell>
          <cell r="T1" t="str">
            <v>2010/12</v>
          </cell>
          <cell r="U1" t="str">
            <v>2011/01</v>
          </cell>
          <cell r="V1" t="str">
            <v>2011/02</v>
          </cell>
          <cell r="W1" t="str">
            <v>2011/03</v>
          </cell>
          <cell r="X1" t="str">
            <v>2011/04</v>
          </cell>
          <cell r="Y1" t="str">
            <v>2011/05</v>
          </cell>
          <cell r="Z1" t="str">
            <v>2011/06</v>
          </cell>
          <cell r="AA1" t="str">
            <v>2011/07</v>
          </cell>
          <cell r="AB1" t="str">
            <v>2011/08</v>
          </cell>
          <cell r="AC1" t="str">
            <v>2011/09</v>
          </cell>
          <cell r="AD1" t="str">
            <v>2011/10</v>
          </cell>
          <cell r="AE1" t="str">
            <v>2011/11</v>
          </cell>
          <cell r="AF1" t="str">
            <v>2011/12</v>
          </cell>
        </row>
        <row r="4">
          <cell r="F4" t="str">
            <v>BaseAcelerador</v>
          </cell>
          <cell r="G4" t="str">
            <v>Acelerador</v>
          </cell>
          <cell r="H4">
            <v>82230</v>
          </cell>
          <cell r="I4">
            <v>90614</v>
          </cell>
          <cell r="J4">
            <v>92112</v>
          </cell>
          <cell r="K4">
            <v>81810</v>
          </cell>
          <cell r="L4">
            <v>79864</v>
          </cell>
          <cell r="M4">
            <v>77091</v>
          </cell>
          <cell r="N4">
            <v>75319</v>
          </cell>
          <cell r="O4">
            <v>73137</v>
          </cell>
          <cell r="P4">
            <v>72811</v>
          </cell>
          <cell r="Q4">
            <v>71852</v>
          </cell>
          <cell r="R4">
            <v>70559</v>
          </cell>
          <cell r="S4">
            <v>68189</v>
          </cell>
          <cell r="T4">
            <v>66407</v>
          </cell>
          <cell r="U4">
            <v>64776</v>
          </cell>
          <cell r="V4">
            <v>62973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</row>
        <row r="5">
          <cell r="F5" t="str">
            <v>BaseDisco Virtual</v>
          </cell>
          <cell r="G5" t="str">
            <v>Disco Virtual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</row>
        <row r="6">
          <cell r="F6" t="str">
            <v>BaseE-mail</v>
          </cell>
          <cell r="G6" t="str">
            <v>E-mail</v>
          </cell>
          <cell r="H6">
            <v>7634</v>
          </cell>
          <cell r="I6">
            <v>7622</v>
          </cell>
          <cell r="J6">
            <v>7540</v>
          </cell>
          <cell r="K6">
            <v>7665</v>
          </cell>
          <cell r="L6">
            <v>7267</v>
          </cell>
          <cell r="M6">
            <v>7215</v>
          </cell>
          <cell r="N6">
            <v>7169</v>
          </cell>
          <cell r="O6">
            <v>6916</v>
          </cell>
          <cell r="P6">
            <v>6557</v>
          </cell>
          <cell r="Q6">
            <v>6529</v>
          </cell>
          <cell r="R6">
            <v>6646</v>
          </cell>
          <cell r="S6">
            <v>6669</v>
          </cell>
          <cell r="T6">
            <v>6635</v>
          </cell>
          <cell r="U6">
            <v>6625</v>
          </cell>
          <cell r="V6">
            <v>6643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</row>
        <row r="8">
          <cell r="G8" t="str">
            <v>Serviços</v>
          </cell>
          <cell r="H8">
            <v>1161244</v>
          </cell>
          <cell r="I8">
            <v>1226893</v>
          </cell>
          <cell r="J8">
            <v>1269945</v>
          </cell>
          <cell r="K8">
            <v>1301016</v>
          </cell>
          <cell r="L8">
            <v>1335255</v>
          </cell>
          <cell r="M8">
            <v>1363774</v>
          </cell>
          <cell r="N8">
            <v>1398282</v>
          </cell>
          <cell r="O8">
            <v>1440366</v>
          </cell>
          <cell r="P8">
            <v>1477497</v>
          </cell>
          <cell r="Q8">
            <v>1517555</v>
          </cell>
          <cell r="R8">
            <v>1558685</v>
          </cell>
          <cell r="S8">
            <v>1555946</v>
          </cell>
          <cell r="T8">
            <v>1563460</v>
          </cell>
          <cell r="U8">
            <v>1591721</v>
          </cell>
          <cell r="V8">
            <v>1607565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</row>
        <row r="9">
          <cell r="F9" t="str">
            <v>BaseAntivírus</v>
          </cell>
          <cell r="G9" t="str">
            <v>Antivírus</v>
          </cell>
          <cell r="H9">
            <v>288550</v>
          </cell>
          <cell r="I9">
            <v>301054</v>
          </cell>
          <cell r="J9">
            <v>316818</v>
          </cell>
          <cell r="K9">
            <v>328034</v>
          </cell>
          <cell r="L9">
            <v>340798</v>
          </cell>
          <cell r="M9">
            <v>353699</v>
          </cell>
          <cell r="N9">
            <v>367092</v>
          </cell>
          <cell r="O9">
            <v>386197</v>
          </cell>
          <cell r="P9">
            <v>401697</v>
          </cell>
          <cell r="Q9">
            <v>417589</v>
          </cell>
          <cell r="R9">
            <v>434417</v>
          </cell>
          <cell r="S9">
            <v>429551</v>
          </cell>
          <cell r="T9">
            <v>428996</v>
          </cell>
          <cell r="U9">
            <v>436585</v>
          </cell>
          <cell r="V9">
            <v>439177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</row>
        <row r="10">
          <cell r="G10" t="str">
            <v>Anti-vírus Essencial</v>
          </cell>
        </row>
        <row r="11">
          <cell r="G11" t="str">
            <v>Antivírus Plus</v>
          </cell>
        </row>
        <row r="12">
          <cell r="G12" t="str">
            <v>Anti-vírus Premium</v>
          </cell>
        </row>
        <row r="13">
          <cell r="F13" t="str">
            <v>BaseAntivírus BL Plus</v>
          </cell>
          <cell r="G13" t="str">
            <v>Antivírus BL Plus</v>
          </cell>
          <cell r="H13">
            <v>402410</v>
          </cell>
          <cell r="I13">
            <v>404067</v>
          </cell>
          <cell r="J13">
            <v>383205</v>
          </cell>
          <cell r="K13">
            <v>361608</v>
          </cell>
          <cell r="L13">
            <v>351047</v>
          </cell>
          <cell r="M13">
            <v>335489</v>
          </cell>
          <cell r="N13">
            <v>326183</v>
          </cell>
          <cell r="O13">
            <v>313677</v>
          </cell>
          <cell r="P13">
            <v>306595</v>
          </cell>
          <cell r="Q13">
            <v>297668</v>
          </cell>
          <cell r="R13">
            <v>284516</v>
          </cell>
          <cell r="S13">
            <v>275618</v>
          </cell>
          <cell r="T13">
            <v>267133</v>
          </cell>
          <cell r="U13">
            <v>257563</v>
          </cell>
          <cell r="V13">
            <v>248421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</row>
        <row r="14">
          <cell r="F14" t="str">
            <v>BaseBack up</v>
          </cell>
          <cell r="G14" t="str">
            <v>Back up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</row>
        <row r="15">
          <cell r="F15" t="str">
            <v>BaseProteção da Família</v>
          </cell>
          <cell r="G15" t="str">
            <v>Proteção da Família</v>
          </cell>
          <cell r="H15">
            <v>107</v>
          </cell>
          <cell r="I15">
            <v>207</v>
          </cell>
          <cell r="J15">
            <v>344</v>
          </cell>
          <cell r="K15">
            <v>809</v>
          </cell>
          <cell r="L15">
            <v>1157</v>
          </cell>
          <cell r="M15">
            <v>1541</v>
          </cell>
          <cell r="N15">
            <v>1872</v>
          </cell>
          <cell r="O15">
            <v>2266</v>
          </cell>
          <cell r="P15">
            <v>2891</v>
          </cell>
          <cell r="Q15">
            <v>4648</v>
          </cell>
          <cell r="R15">
            <v>5745</v>
          </cell>
          <cell r="S15">
            <v>6573</v>
          </cell>
          <cell r="T15">
            <v>6836</v>
          </cell>
          <cell r="U15">
            <v>6934</v>
          </cell>
          <cell r="V15">
            <v>6637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</row>
        <row r="16">
          <cell r="F16" t="str">
            <v>BaseSuporte</v>
          </cell>
          <cell r="G16" t="str">
            <v>Suporte</v>
          </cell>
          <cell r="H16">
            <v>470177</v>
          </cell>
          <cell r="I16">
            <v>521565</v>
          </cell>
          <cell r="J16">
            <v>569578</v>
          </cell>
          <cell r="K16">
            <v>610565</v>
          </cell>
          <cell r="L16">
            <v>642253</v>
          </cell>
          <cell r="M16">
            <v>673045</v>
          </cell>
          <cell r="N16">
            <v>703135</v>
          </cell>
          <cell r="O16">
            <v>738226</v>
          </cell>
          <cell r="P16">
            <v>766314</v>
          </cell>
          <cell r="Q16">
            <v>797650</v>
          </cell>
          <cell r="R16">
            <v>834007</v>
          </cell>
          <cell r="S16">
            <v>844204</v>
          </cell>
          <cell r="T16">
            <v>860495</v>
          </cell>
          <cell r="U16">
            <v>890639</v>
          </cell>
          <cell r="V16">
            <v>913330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</row>
        <row r="17">
          <cell r="G17" t="str">
            <v>Suporte Remoto</v>
          </cell>
        </row>
        <row r="18">
          <cell r="G18" t="str">
            <v>Suporte Visita Técnica</v>
          </cell>
        </row>
        <row r="19">
          <cell r="G19" t="str">
            <v>Suporte Telefônico</v>
          </cell>
        </row>
        <row r="21">
          <cell r="G21" t="str">
            <v>Entretenimento</v>
          </cell>
          <cell r="H21">
            <v>61896</v>
          </cell>
          <cell r="I21">
            <v>61225.806451612902</v>
          </cell>
          <cell r="J21">
            <v>61035</v>
          </cell>
          <cell r="K21">
            <v>59818</v>
          </cell>
          <cell r="L21">
            <v>59706</v>
          </cell>
          <cell r="M21">
            <v>59823</v>
          </cell>
          <cell r="N21">
            <v>60664</v>
          </cell>
          <cell r="O21">
            <v>64000</v>
          </cell>
          <cell r="P21">
            <v>69355</v>
          </cell>
          <cell r="Q21">
            <v>76105</v>
          </cell>
          <cell r="R21">
            <v>79504</v>
          </cell>
          <cell r="S21">
            <v>75801</v>
          </cell>
          <cell r="T21">
            <v>69745</v>
          </cell>
          <cell r="U21">
            <v>62777</v>
          </cell>
          <cell r="V21">
            <v>61473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</row>
        <row r="22">
          <cell r="F22" t="str">
            <v>BaseCartoon</v>
          </cell>
          <cell r="G22" t="str">
            <v>Cartoon</v>
          </cell>
          <cell r="H22">
            <v>11049</v>
          </cell>
          <cell r="I22">
            <v>10106</v>
          </cell>
          <cell r="J22">
            <v>9687</v>
          </cell>
          <cell r="K22">
            <v>8846</v>
          </cell>
          <cell r="L22">
            <v>8293</v>
          </cell>
          <cell r="M22">
            <v>7888</v>
          </cell>
          <cell r="N22">
            <v>7530</v>
          </cell>
          <cell r="O22">
            <v>7285</v>
          </cell>
          <cell r="P22">
            <v>7391</v>
          </cell>
          <cell r="Q22">
            <v>7173</v>
          </cell>
          <cell r="R22">
            <v>7214</v>
          </cell>
          <cell r="S22">
            <v>6921</v>
          </cell>
          <cell r="T22">
            <v>6725</v>
          </cell>
          <cell r="U22">
            <v>6668</v>
          </cell>
          <cell r="V22">
            <v>6385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</row>
        <row r="23">
          <cell r="F23" t="str">
            <v>BaseCombine</v>
          </cell>
          <cell r="G23" t="str">
            <v>Combine</v>
          </cell>
          <cell r="H23">
            <v>3769</v>
          </cell>
          <cell r="I23">
            <v>4470.8064516129034</v>
          </cell>
          <cell r="J23">
            <v>3653</v>
          </cell>
          <cell r="K23">
            <v>3536</v>
          </cell>
          <cell r="L23">
            <v>3561</v>
          </cell>
          <cell r="M23">
            <v>3562</v>
          </cell>
          <cell r="N23">
            <v>3530</v>
          </cell>
          <cell r="O23">
            <v>3476</v>
          </cell>
          <cell r="P23">
            <v>3463</v>
          </cell>
          <cell r="Q23">
            <v>3492</v>
          </cell>
          <cell r="R23">
            <v>3435</v>
          </cell>
          <cell r="S23">
            <v>3383</v>
          </cell>
          <cell r="T23">
            <v>3369</v>
          </cell>
          <cell r="U23">
            <v>0</v>
          </cell>
          <cell r="V23">
            <v>3513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</row>
        <row r="24">
          <cell r="F24" t="str">
            <v>BaseConcurso</v>
          </cell>
          <cell r="G24" t="str">
            <v>Concurso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</row>
        <row r="25">
          <cell r="F25" t="str">
            <v>BaseDreamCam</v>
          </cell>
          <cell r="G25" t="str">
            <v>DreamCam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</row>
        <row r="26">
          <cell r="F26" t="str">
            <v>BaseEduca</v>
          </cell>
          <cell r="G26" t="str">
            <v>Educa</v>
          </cell>
          <cell r="H26">
            <v>37779</v>
          </cell>
          <cell r="I26">
            <v>37541</v>
          </cell>
          <cell r="J26">
            <v>39108</v>
          </cell>
          <cell r="K26">
            <v>39981</v>
          </cell>
          <cell r="L26">
            <v>40468</v>
          </cell>
          <cell r="M26">
            <v>41084</v>
          </cell>
          <cell r="N26">
            <v>42435</v>
          </cell>
          <cell r="O26">
            <v>45627</v>
          </cell>
          <cell r="P26">
            <v>49093</v>
          </cell>
          <cell r="Q26">
            <v>53205</v>
          </cell>
          <cell r="R26">
            <v>54253</v>
          </cell>
          <cell r="S26">
            <v>50888</v>
          </cell>
          <cell r="T26">
            <v>46420</v>
          </cell>
          <cell r="U26">
            <v>43826</v>
          </cell>
          <cell r="V26">
            <v>40451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</row>
        <row r="27">
          <cell r="F27" t="str">
            <v>BaseFilmes</v>
          </cell>
          <cell r="G27" t="str">
            <v>Filmes</v>
          </cell>
          <cell r="H27">
            <v>0</v>
          </cell>
          <cell r="I27">
            <v>122</v>
          </cell>
          <cell r="J27">
            <v>221</v>
          </cell>
          <cell r="K27">
            <v>450</v>
          </cell>
          <cell r="L27">
            <v>575</v>
          </cell>
          <cell r="M27">
            <v>1126</v>
          </cell>
          <cell r="N27">
            <v>1204</v>
          </cell>
          <cell r="O27">
            <v>1539</v>
          </cell>
          <cell r="P27">
            <v>1906</v>
          </cell>
          <cell r="Q27">
            <v>2711</v>
          </cell>
          <cell r="R27">
            <v>3806</v>
          </cell>
          <cell r="S27">
            <v>3650</v>
          </cell>
          <cell r="T27">
            <v>3159</v>
          </cell>
          <cell r="U27">
            <v>2707</v>
          </cell>
          <cell r="V27">
            <v>2295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</row>
        <row r="28">
          <cell r="F28" t="str">
            <v>BaseFotos</v>
          </cell>
          <cell r="G28" t="str">
            <v>Fotos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</row>
        <row r="29">
          <cell r="F29" t="str">
            <v>BaseGames</v>
          </cell>
          <cell r="G29" t="str">
            <v>Games</v>
          </cell>
          <cell r="H29">
            <v>352</v>
          </cell>
          <cell r="I29">
            <v>322</v>
          </cell>
          <cell r="J29">
            <v>345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</row>
        <row r="30">
          <cell r="F30" t="str">
            <v>BaseKzam</v>
          </cell>
          <cell r="G30" t="str">
            <v>Kzam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</row>
        <row r="31">
          <cell r="F31" t="str">
            <v>BaseLivros</v>
          </cell>
          <cell r="G31" t="str">
            <v>Livros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</row>
        <row r="32">
          <cell r="F32" t="str">
            <v>BaseLoja de Música</v>
          </cell>
          <cell r="G32" t="str">
            <v>Loja de Música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</row>
        <row r="33">
          <cell r="F33" t="str">
            <v>BaseMeu Inglês</v>
          </cell>
          <cell r="G33" t="str">
            <v>Meu Inglês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279</v>
          </cell>
          <cell r="M33">
            <v>441</v>
          </cell>
          <cell r="N33">
            <v>638</v>
          </cell>
          <cell r="O33">
            <v>1157</v>
          </cell>
          <cell r="P33">
            <v>2813</v>
          </cell>
          <cell r="Q33">
            <v>5360</v>
          </cell>
          <cell r="R33">
            <v>6780</v>
          </cell>
          <cell r="S33">
            <v>7164</v>
          </cell>
          <cell r="T33">
            <v>6509</v>
          </cell>
          <cell r="U33">
            <v>6252</v>
          </cell>
          <cell r="V33">
            <v>5685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</row>
        <row r="34">
          <cell r="F34" t="str">
            <v>BaseMigux</v>
          </cell>
          <cell r="G34" t="str">
            <v>Migux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</row>
        <row r="35">
          <cell r="F35" t="str">
            <v>BaseNovos Produtos</v>
          </cell>
          <cell r="G35" t="str">
            <v>Novos Produtos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</row>
        <row r="36">
          <cell r="F36" t="str">
            <v>BaseOi de Olho</v>
          </cell>
          <cell r="G36" t="str">
            <v>Oi de Olho</v>
          </cell>
          <cell r="H36">
            <v>70</v>
          </cell>
          <cell r="I36">
            <v>110</v>
          </cell>
          <cell r="J36">
            <v>100</v>
          </cell>
          <cell r="K36">
            <v>84</v>
          </cell>
          <cell r="L36">
            <v>95</v>
          </cell>
          <cell r="M36">
            <v>126</v>
          </cell>
          <cell r="N36">
            <v>138</v>
          </cell>
          <cell r="O36">
            <v>144</v>
          </cell>
          <cell r="P36">
            <v>133</v>
          </cell>
          <cell r="Q36">
            <v>124</v>
          </cell>
          <cell r="R36">
            <v>117</v>
          </cell>
          <cell r="S36">
            <v>117</v>
          </cell>
          <cell r="T36">
            <v>113</v>
          </cell>
          <cell r="U36">
            <v>101</v>
          </cell>
          <cell r="V36">
            <v>91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</row>
        <row r="37">
          <cell r="F37" t="str">
            <v>BasePlanet Sex</v>
          </cell>
          <cell r="G37" t="str">
            <v>Planet Sex</v>
          </cell>
          <cell r="H37">
            <v>3952</v>
          </cell>
          <cell r="I37">
            <v>4042</v>
          </cell>
          <cell r="J37">
            <v>3852</v>
          </cell>
          <cell r="K37">
            <v>3657</v>
          </cell>
          <cell r="L37">
            <v>3451</v>
          </cell>
          <cell r="M37">
            <v>3159</v>
          </cell>
          <cell r="N37">
            <v>2996</v>
          </cell>
          <cell r="O37">
            <v>2825</v>
          </cell>
          <cell r="P37">
            <v>2735</v>
          </cell>
          <cell r="Q37">
            <v>2532</v>
          </cell>
          <cell r="R37">
            <v>2430</v>
          </cell>
          <cell r="S37">
            <v>2345</v>
          </cell>
          <cell r="T37">
            <v>2230</v>
          </cell>
          <cell r="U37">
            <v>2131</v>
          </cell>
          <cell r="V37">
            <v>2046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F38" t="str">
            <v>BaseSexus</v>
          </cell>
          <cell r="G38" t="str">
            <v>Sexus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</row>
        <row r="39">
          <cell r="F39" t="str">
            <v>BaseSexy Clube</v>
          </cell>
          <cell r="G39" t="str">
            <v>Sexy Clube</v>
          </cell>
          <cell r="H39">
            <v>4525</v>
          </cell>
          <cell r="I39">
            <v>4132</v>
          </cell>
          <cell r="J39">
            <v>3701</v>
          </cell>
          <cell r="K39">
            <v>3264</v>
          </cell>
          <cell r="L39">
            <v>2984</v>
          </cell>
          <cell r="M39">
            <v>2437</v>
          </cell>
          <cell r="N39">
            <v>2193</v>
          </cell>
          <cell r="O39">
            <v>1947</v>
          </cell>
          <cell r="P39">
            <v>1821</v>
          </cell>
          <cell r="Q39">
            <v>1508</v>
          </cell>
          <cell r="R39">
            <v>1469</v>
          </cell>
          <cell r="S39">
            <v>1333</v>
          </cell>
          <cell r="T39">
            <v>1220</v>
          </cell>
          <cell r="U39">
            <v>1092</v>
          </cell>
          <cell r="V39">
            <v>1007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</row>
        <row r="40">
          <cell r="F40" t="str">
            <v>BaseSexy Hard</v>
          </cell>
          <cell r="G40" t="str">
            <v>Sexy Hard</v>
          </cell>
          <cell r="H40">
            <v>400</v>
          </cell>
          <cell r="I40">
            <v>380</v>
          </cell>
          <cell r="J40">
            <v>368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</row>
        <row r="41">
          <cell r="F41" t="str">
            <v>BaseOutros</v>
          </cell>
          <cell r="G41" t="str">
            <v>Outros</v>
          </cell>
          <cell r="H41">
            <v>2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</row>
        <row r="43">
          <cell r="G43" t="str">
            <v>Empresarial</v>
          </cell>
          <cell r="H43">
            <v>22079</v>
          </cell>
          <cell r="I43">
            <v>22319</v>
          </cell>
          <cell r="J43">
            <v>21884</v>
          </cell>
          <cell r="K43">
            <v>21554</v>
          </cell>
          <cell r="L43">
            <v>21627</v>
          </cell>
          <cell r="M43">
            <v>21398</v>
          </cell>
          <cell r="N43">
            <v>21330</v>
          </cell>
          <cell r="O43">
            <v>21139</v>
          </cell>
          <cell r="P43">
            <v>21372</v>
          </cell>
          <cell r="Q43">
            <v>21579</v>
          </cell>
          <cell r="R43">
            <v>21857</v>
          </cell>
          <cell r="S43">
            <v>22959</v>
          </cell>
          <cell r="T43">
            <v>23792</v>
          </cell>
          <cell r="U43">
            <v>25479</v>
          </cell>
          <cell r="V43">
            <v>27162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F44" t="str">
            <v>BaseAntivírus Empresarial</v>
          </cell>
          <cell r="G44" t="str">
            <v>Antivírus Empresarial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</row>
        <row r="45">
          <cell r="F45" t="str">
            <v>BaseBack up Empresarial</v>
          </cell>
          <cell r="G45" t="str">
            <v>Back up Empresarial</v>
          </cell>
          <cell r="H45">
            <v>6</v>
          </cell>
          <cell r="I45">
            <v>5</v>
          </cell>
          <cell r="J45">
            <v>5</v>
          </cell>
          <cell r="K45">
            <v>5</v>
          </cell>
          <cell r="L45">
            <v>2</v>
          </cell>
          <cell r="M45">
            <v>2</v>
          </cell>
          <cell r="N45">
            <v>2</v>
          </cell>
          <cell r="O45">
            <v>2</v>
          </cell>
          <cell r="P45">
            <v>1</v>
          </cell>
          <cell r="Q45">
            <v>1</v>
          </cell>
          <cell r="R45">
            <v>1</v>
          </cell>
          <cell r="S45">
            <v>85</v>
          </cell>
          <cell r="T45">
            <v>99</v>
          </cell>
          <cell r="U45">
            <v>180</v>
          </cell>
          <cell r="V45">
            <v>189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</row>
        <row r="46">
          <cell r="F46" t="str">
            <v>BaseBRT Presença Web</v>
          </cell>
          <cell r="G46" t="str">
            <v>BRT Presença Web</v>
          </cell>
          <cell r="H46">
            <v>1611</v>
          </cell>
          <cell r="I46">
            <v>1575</v>
          </cell>
          <cell r="J46">
            <v>1558</v>
          </cell>
          <cell r="K46">
            <v>1513</v>
          </cell>
          <cell r="L46">
            <v>1475</v>
          </cell>
          <cell r="M46">
            <v>1473</v>
          </cell>
          <cell r="N46">
            <v>1422</v>
          </cell>
          <cell r="O46">
            <v>1417</v>
          </cell>
          <cell r="P46">
            <v>1402</v>
          </cell>
          <cell r="Q46">
            <v>1432</v>
          </cell>
          <cell r="R46">
            <v>1404</v>
          </cell>
          <cell r="S46">
            <v>1384</v>
          </cell>
          <cell r="T46">
            <v>1354</v>
          </cell>
          <cell r="U46">
            <v>1317</v>
          </cell>
          <cell r="V46">
            <v>1278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F47" t="str">
            <v>BaseBRTData</v>
          </cell>
          <cell r="G47" t="str">
            <v>BRTData</v>
          </cell>
          <cell r="H47">
            <v>304</v>
          </cell>
          <cell r="I47">
            <v>282</v>
          </cell>
          <cell r="J47">
            <v>269</v>
          </cell>
          <cell r="K47">
            <v>261</v>
          </cell>
          <cell r="L47">
            <v>251</v>
          </cell>
          <cell r="M47">
            <v>257</v>
          </cell>
          <cell r="N47">
            <v>242</v>
          </cell>
          <cell r="O47">
            <v>243</v>
          </cell>
          <cell r="P47">
            <v>233</v>
          </cell>
          <cell r="Q47">
            <v>247</v>
          </cell>
          <cell r="R47">
            <v>238</v>
          </cell>
          <cell r="S47">
            <v>239</v>
          </cell>
          <cell r="T47">
            <v>231</v>
          </cell>
          <cell r="U47">
            <v>228</v>
          </cell>
          <cell r="V47">
            <v>217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</row>
        <row r="48">
          <cell r="F48" t="str">
            <v>BaseDomínio</v>
          </cell>
          <cell r="G48" t="str">
            <v>Domínio</v>
          </cell>
          <cell r="H48">
            <v>14520</v>
          </cell>
          <cell r="I48">
            <v>14556</v>
          </cell>
          <cell r="J48">
            <v>14286</v>
          </cell>
          <cell r="K48">
            <v>14134</v>
          </cell>
          <cell r="L48">
            <v>14197</v>
          </cell>
          <cell r="M48">
            <v>14013</v>
          </cell>
          <cell r="N48">
            <v>14042</v>
          </cell>
          <cell r="O48">
            <v>13914</v>
          </cell>
          <cell r="P48">
            <v>14220</v>
          </cell>
          <cell r="Q48">
            <v>14337</v>
          </cell>
          <cell r="R48">
            <v>14577</v>
          </cell>
          <cell r="S48">
            <v>15528</v>
          </cell>
          <cell r="T48">
            <v>16243</v>
          </cell>
          <cell r="U48">
            <v>17676</v>
          </cell>
          <cell r="V48">
            <v>19110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F49" t="str">
            <v>BaseE-mail Empresarial</v>
          </cell>
          <cell r="G49" t="str">
            <v>E-mail Empresarial</v>
          </cell>
          <cell r="H49">
            <v>565</v>
          </cell>
          <cell r="I49">
            <v>563</v>
          </cell>
          <cell r="J49">
            <v>550</v>
          </cell>
          <cell r="K49">
            <v>557</v>
          </cell>
          <cell r="L49">
            <v>568</v>
          </cell>
          <cell r="M49">
            <v>565</v>
          </cell>
          <cell r="N49">
            <v>556</v>
          </cell>
          <cell r="O49">
            <v>569</v>
          </cell>
          <cell r="P49">
            <v>561</v>
          </cell>
          <cell r="Q49">
            <v>580</v>
          </cell>
          <cell r="R49">
            <v>573</v>
          </cell>
          <cell r="S49">
            <v>589</v>
          </cell>
          <cell r="T49">
            <v>605</v>
          </cell>
          <cell r="U49">
            <v>639</v>
          </cell>
          <cell r="V49">
            <v>683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F50" t="str">
            <v>BaseE-mail Marketing</v>
          </cell>
          <cell r="G50" t="str">
            <v>E-mail Marketing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5</v>
          </cell>
          <cell r="V50">
            <v>10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F51" t="str">
            <v>BaseHospedagem adicional</v>
          </cell>
          <cell r="G51" t="str">
            <v>Hospedagem adicional</v>
          </cell>
          <cell r="H51">
            <v>10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F52" t="str">
            <v>BaseHospedagem Compartilhada</v>
          </cell>
          <cell r="G52" t="str">
            <v>Hospedagem Compartilhada</v>
          </cell>
          <cell r="H52">
            <v>4899</v>
          </cell>
          <cell r="I52">
            <v>5202</v>
          </cell>
          <cell r="J52">
            <v>5077</v>
          </cell>
          <cell r="K52">
            <v>4918</v>
          </cell>
          <cell r="L52">
            <v>4942</v>
          </cell>
          <cell r="M52">
            <v>4879</v>
          </cell>
          <cell r="N52">
            <v>4852</v>
          </cell>
          <cell r="O52">
            <v>4750</v>
          </cell>
          <cell r="P52">
            <v>4708</v>
          </cell>
          <cell r="Q52">
            <v>4715</v>
          </cell>
          <cell r="R52">
            <v>4758</v>
          </cell>
          <cell r="S52">
            <v>4798</v>
          </cell>
          <cell r="T52">
            <v>4880</v>
          </cell>
          <cell r="U52">
            <v>5036</v>
          </cell>
          <cell r="V52">
            <v>5256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F53" t="str">
            <v>BaseHospedagem dedicada</v>
          </cell>
          <cell r="G53" t="str">
            <v>Hospedagem dedicada</v>
          </cell>
          <cell r="H53">
            <v>28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F54" t="str">
            <v>BaseHospedagem semi dedicada</v>
          </cell>
          <cell r="G54" t="str">
            <v>Hospedagem semi dedicada</v>
          </cell>
          <cell r="H54">
            <v>12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</row>
        <row r="55">
          <cell r="F55" t="str">
            <v>BaseHPG Novo - Pago</v>
          </cell>
          <cell r="G55" t="str">
            <v>HPG Novo - Pago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</row>
        <row r="56">
          <cell r="F56" t="str">
            <v>BaseIG Cheque</v>
          </cell>
          <cell r="G56" t="str">
            <v>IG Cheque</v>
          </cell>
          <cell r="H56">
            <v>14</v>
          </cell>
          <cell r="I56">
            <v>13</v>
          </cell>
          <cell r="J56">
            <v>13</v>
          </cell>
          <cell r="K56">
            <v>13</v>
          </cell>
          <cell r="L56">
            <v>13</v>
          </cell>
          <cell r="M56">
            <v>13</v>
          </cell>
          <cell r="N56">
            <v>13</v>
          </cell>
          <cell r="O56">
            <v>13</v>
          </cell>
          <cell r="P56">
            <v>11</v>
          </cell>
          <cell r="Q56">
            <v>11</v>
          </cell>
          <cell r="R56">
            <v>11</v>
          </cell>
          <cell r="S56">
            <v>11</v>
          </cell>
          <cell r="T56">
            <v>11</v>
          </cell>
          <cell r="U56">
            <v>11</v>
          </cell>
          <cell r="V56">
            <v>11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</row>
        <row r="57">
          <cell r="F57" t="str">
            <v>BaseLoja Virtual</v>
          </cell>
          <cell r="G57" t="str">
            <v>Loja Virtual</v>
          </cell>
          <cell r="H57">
            <v>107</v>
          </cell>
          <cell r="I57">
            <v>123</v>
          </cell>
          <cell r="J57">
            <v>126</v>
          </cell>
          <cell r="K57">
            <v>153</v>
          </cell>
          <cell r="L57">
            <v>179</v>
          </cell>
          <cell r="M57">
            <v>196</v>
          </cell>
          <cell r="N57">
            <v>201</v>
          </cell>
          <cell r="O57">
            <v>231</v>
          </cell>
          <cell r="P57">
            <v>236</v>
          </cell>
          <cell r="Q57">
            <v>256</v>
          </cell>
          <cell r="R57">
            <v>295</v>
          </cell>
          <cell r="S57">
            <v>325</v>
          </cell>
          <cell r="T57">
            <v>369</v>
          </cell>
          <cell r="U57">
            <v>387</v>
          </cell>
          <cell r="V57">
            <v>408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</row>
        <row r="58">
          <cell r="F58" t="str">
            <v>BaseOutros</v>
          </cell>
          <cell r="G58" t="str">
            <v>Outros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</row>
        <row r="59">
          <cell r="F59" t="str">
            <v>BaseStreaming Especial RBS</v>
          </cell>
          <cell r="G59" t="str">
            <v>Streaming Especial RBS</v>
          </cell>
          <cell r="H59">
            <v>1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61">
          <cell r="G61" t="str">
            <v>Vendas</v>
          </cell>
          <cell r="H61">
            <v>102008</v>
          </cell>
          <cell r="I61">
            <v>110448</v>
          </cell>
          <cell r="J61">
            <v>101419</v>
          </cell>
          <cell r="K61">
            <v>131493</v>
          </cell>
          <cell r="L61">
            <v>107097</v>
          </cell>
          <cell r="M61">
            <v>117109</v>
          </cell>
          <cell r="N61">
            <v>117826</v>
          </cell>
          <cell r="O61">
            <v>130196</v>
          </cell>
          <cell r="P61">
            <v>154455</v>
          </cell>
          <cell r="Q61">
            <v>159840</v>
          </cell>
          <cell r="R61">
            <v>147842</v>
          </cell>
          <cell r="S61">
            <v>136951</v>
          </cell>
          <cell r="T61">
            <v>111011</v>
          </cell>
          <cell r="U61">
            <v>127146</v>
          </cell>
          <cell r="V61">
            <v>132858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G62" t="str">
            <v>Acesso</v>
          </cell>
          <cell r="H62">
            <v>10436</v>
          </cell>
          <cell r="I62">
            <v>10319</v>
          </cell>
          <cell r="J62">
            <v>8571</v>
          </cell>
          <cell r="K62">
            <v>9756</v>
          </cell>
          <cell r="L62">
            <v>7104</v>
          </cell>
          <cell r="M62">
            <v>6512</v>
          </cell>
          <cell r="N62">
            <v>6524</v>
          </cell>
          <cell r="O62">
            <v>6773</v>
          </cell>
          <cell r="P62">
            <v>7438</v>
          </cell>
          <cell r="Q62">
            <v>7223</v>
          </cell>
          <cell r="R62">
            <v>6943</v>
          </cell>
          <cell r="S62">
            <v>5624</v>
          </cell>
          <cell r="T62">
            <v>4824</v>
          </cell>
          <cell r="U62">
            <v>5507</v>
          </cell>
          <cell r="V62">
            <v>5034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F63" t="str">
            <v>VendasAcelerador</v>
          </cell>
          <cell r="G63" t="str">
            <v>Acelerador</v>
          </cell>
          <cell r="H63">
            <v>10113</v>
          </cell>
          <cell r="I63">
            <v>10069</v>
          </cell>
          <cell r="J63">
            <v>8421</v>
          </cell>
          <cell r="K63">
            <v>9595</v>
          </cell>
          <cell r="L63">
            <v>6963</v>
          </cell>
          <cell r="M63">
            <v>6371</v>
          </cell>
          <cell r="N63">
            <v>6380</v>
          </cell>
          <cell r="O63">
            <v>6613</v>
          </cell>
          <cell r="P63">
            <v>7273</v>
          </cell>
          <cell r="Q63">
            <v>7058</v>
          </cell>
          <cell r="R63">
            <v>6807</v>
          </cell>
          <cell r="S63">
            <v>5506</v>
          </cell>
          <cell r="T63">
            <v>4671</v>
          </cell>
          <cell r="U63">
            <v>5342</v>
          </cell>
          <cell r="V63">
            <v>4816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F64" t="str">
            <v>VendasDisco Virtual</v>
          </cell>
          <cell r="G64" t="str">
            <v>Disco Virtual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F65" t="str">
            <v>VendasE-mail</v>
          </cell>
          <cell r="G65" t="str">
            <v>E-mail</v>
          </cell>
          <cell r="H65">
            <v>323</v>
          </cell>
          <cell r="I65">
            <v>250</v>
          </cell>
          <cell r="J65">
            <v>150</v>
          </cell>
          <cell r="K65">
            <v>161</v>
          </cell>
          <cell r="L65">
            <v>141</v>
          </cell>
          <cell r="M65">
            <v>141</v>
          </cell>
          <cell r="N65">
            <v>144</v>
          </cell>
          <cell r="O65">
            <v>160</v>
          </cell>
          <cell r="P65">
            <v>165</v>
          </cell>
          <cell r="Q65">
            <v>165</v>
          </cell>
          <cell r="R65">
            <v>136</v>
          </cell>
          <cell r="S65">
            <v>118</v>
          </cell>
          <cell r="T65">
            <v>153</v>
          </cell>
          <cell r="U65">
            <v>165</v>
          </cell>
          <cell r="V65">
            <v>218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</row>
        <row r="67">
          <cell r="G67" t="str">
            <v>Serviços</v>
          </cell>
          <cell r="H67">
            <v>87405</v>
          </cell>
          <cell r="I67">
            <v>95341</v>
          </cell>
          <cell r="J67">
            <v>88116</v>
          </cell>
          <cell r="K67">
            <v>115571</v>
          </cell>
          <cell r="L67">
            <v>94312</v>
          </cell>
          <cell r="M67">
            <v>104471</v>
          </cell>
          <cell r="N67">
            <v>104293</v>
          </cell>
          <cell r="O67">
            <v>113823</v>
          </cell>
          <cell r="P67">
            <v>132757</v>
          </cell>
          <cell r="Q67">
            <v>135150</v>
          </cell>
          <cell r="R67">
            <v>128665</v>
          </cell>
          <cell r="S67">
            <v>122321</v>
          </cell>
          <cell r="T67">
            <v>101249</v>
          </cell>
          <cell r="U67">
            <v>115896</v>
          </cell>
          <cell r="V67">
            <v>122042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F68" t="str">
            <v>VendasAntivírus</v>
          </cell>
          <cell r="G68" t="str">
            <v>Antivírus</v>
          </cell>
          <cell r="H68">
            <v>29922</v>
          </cell>
          <cell r="I68">
            <v>30651</v>
          </cell>
          <cell r="J68">
            <v>25739</v>
          </cell>
          <cell r="K68">
            <v>33791</v>
          </cell>
          <cell r="L68">
            <v>30555</v>
          </cell>
          <cell r="M68">
            <v>34686</v>
          </cell>
          <cell r="N68">
            <v>35545</v>
          </cell>
          <cell r="O68">
            <v>40301</v>
          </cell>
          <cell r="P68">
            <v>50326</v>
          </cell>
          <cell r="Q68">
            <v>49111</v>
          </cell>
          <cell r="R68">
            <v>44235</v>
          </cell>
          <cell r="S68">
            <v>40978</v>
          </cell>
          <cell r="T68">
            <v>32958</v>
          </cell>
          <cell r="U68">
            <v>36963</v>
          </cell>
          <cell r="V68">
            <v>39543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G69" t="str">
            <v>Anti-vírus Essencial</v>
          </cell>
        </row>
        <row r="70">
          <cell r="G70" t="str">
            <v>Antivírus Plus</v>
          </cell>
        </row>
        <row r="71">
          <cell r="G71" t="str">
            <v>Anti-vírus Premium</v>
          </cell>
        </row>
        <row r="72">
          <cell r="F72" t="str">
            <v>VendasAntivírus BL Plus</v>
          </cell>
          <cell r="G72" t="str">
            <v>Antivírus BL Plus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F73" t="str">
            <v>VendasBack up</v>
          </cell>
          <cell r="G73" t="str">
            <v>Back up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F74" t="str">
            <v>VendasProteção da Família</v>
          </cell>
          <cell r="G74" t="str">
            <v>Proteção da Família</v>
          </cell>
          <cell r="H74">
            <v>133</v>
          </cell>
          <cell r="I74">
            <v>178</v>
          </cell>
          <cell r="J74">
            <v>177</v>
          </cell>
          <cell r="K74">
            <v>581</v>
          </cell>
          <cell r="L74">
            <v>580</v>
          </cell>
          <cell r="M74">
            <v>617</v>
          </cell>
          <cell r="N74">
            <v>579</v>
          </cell>
          <cell r="O74">
            <v>699</v>
          </cell>
          <cell r="P74">
            <v>1121</v>
          </cell>
          <cell r="Q74">
            <v>2417</v>
          </cell>
          <cell r="R74">
            <v>1712</v>
          </cell>
          <cell r="S74">
            <v>1894</v>
          </cell>
          <cell r="T74">
            <v>1376</v>
          </cell>
          <cell r="U74">
            <v>1123</v>
          </cell>
          <cell r="V74">
            <v>964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F75" t="str">
            <v>VendasSuporte</v>
          </cell>
          <cell r="G75" t="str">
            <v>Suporte</v>
          </cell>
          <cell r="H75">
            <v>57350</v>
          </cell>
          <cell r="I75">
            <v>64512</v>
          </cell>
          <cell r="J75">
            <v>62200</v>
          </cell>
          <cell r="K75">
            <v>81199</v>
          </cell>
          <cell r="L75">
            <v>63177</v>
          </cell>
          <cell r="M75">
            <v>69168</v>
          </cell>
          <cell r="N75">
            <v>68169</v>
          </cell>
          <cell r="O75">
            <v>72823</v>
          </cell>
          <cell r="P75">
            <v>81310</v>
          </cell>
          <cell r="Q75">
            <v>83622</v>
          </cell>
          <cell r="R75">
            <v>82718</v>
          </cell>
          <cell r="S75">
            <v>79449</v>
          </cell>
          <cell r="T75">
            <v>66915</v>
          </cell>
          <cell r="U75">
            <v>77810</v>
          </cell>
          <cell r="V75">
            <v>81535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G76" t="str">
            <v>Suporte Remoto</v>
          </cell>
        </row>
        <row r="77">
          <cell r="G77" t="str">
            <v>Suporte Visita Técnica</v>
          </cell>
        </row>
        <row r="78">
          <cell r="G78" t="str">
            <v>Suporte Telefônico</v>
          </cell>
        </row>
        <row r="80">
          <cell r="G80" t="str">
            <v>Entretenimento</v>
          </cell>
          <cell r="H80">
            <v>3562</v>
          </cell>
          <cell r="I80">
            <v>3953</v>
          </cell>
          <cell r="J80">
            <v>3901</v>
          </cell>
          <cell r="K80">
            <v>5267</v>
          </cell>
          <cell r="L80">
            <v>4739</v>
          </cell>
          <cell r="M80">
            <v>5355</v>
          </cell>
          <cell r="N80">
            <v>6220</v>
          </cell>
          <cell r="O80">
            <v>8803</v>
          </cell>
          <cell r="P80">
            <v>13593</v>
          </cell>
          <cell r="Q80">
            <v>16748</v>
          </cell>
          <cell r="R80">
            <v>11081</v>
          </cell>
          <cell r="S80">
            <v>7605</v>
          </cell>
          <cell r="T80">
            <v>3706</v>
          </cell>
          <cell r="U80">
            <v>3346</v>
          </cell>
          <cell r="V80">
            <v>3061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</row>
        <row r="81">
          <cell r="F81" t="str">
            <v>VendasCartoon</v>
          </cell>
          <cell r="G81" t="str">
            <v>Cartoon</v>
          </cell>
          <cell r="H81">
            <v>90</v>
          </cell>
          <cell r="I81">
            <v>100</v>
          </cell>
          <cell r="J81">
            <v>111</v>
          </cell>
          <cell r="K81">
            <v>263</v>
          </cell>
          <cell r="L81">
            <v>184</v>
          </cell>
          <cell r="M81">
            <v>164</v>
          </cell>
          <cell r="N81">
            <v>149</v>
          </cell>
          <cell r="O81">
            <v>201</v>
          </cell>
          <cell r="P81">
            <v>657</v>
          </cell>
          <cell r="Q81">
            <v>349</v>
          </cell>
          <cell r="R81">
            <v>547</v>
          </cell>
          <cell r="S81">
            <v>287</v>
          </cell>
          <cell r="T81">
            <v>271</v>
          </cell>
          <cell r="U81">
            <v>1882</v>
          </cell>
          <cell r="V81">
            <v>1089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</row>
        <row r="82">
          <cell r="F82" t="str">
            <v>VendasCombine</v>
          </cell>
          <cell r="G82" t="str">
            <v>Combine</v>
          </cell>
          <cell r="H82">
            <v>582</v>
          </cell>
          <cell r="I82">
            <v>628</v>
          </cell>
          <cell r="J82">
            <v>496</v>
          </cell>
          <cell r="K82">
            <v>617</v>
          </cell>
          <cell r="L82">
            <v>650</v>
          </cell>
          <cell r="M82">
            <v>625</v>
          </cell>
          <cell r="N82">
            <v>586</v>
          </cell>
          <cell r="O82">
            <v>659</v>
          </cell>
          <cell r="P82">
            <v>633</v>
          </cell>
          <cell r="Q82">
            <v>659</v>
          </cell>
          <cell r="R82">
            <v>568</v>
          </cell>
          <cell r="S82">
            <v>569</v>
          </cell>
          <cell r="T82">
            <v>611</v>
          </cell>
          <cell r="U82">
            <v>854</v>
          </cell>
          <cell r="V82">
            <v>606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F83" t="str">
            <v>VendasConcurso</v>
          </cell>
          <cell r="G83" t="str">
            <v>Concurso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</row>
        <row r="84">
          <cell r="F84" t="str">
            <v>VendasDreamCam</v>
          </cell>
          <cell r="G84" t="str">
            <v>DreamCam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F85" t="str">
            <v>VendasEduca</v>
          </cell>
          <cell r="G85" t="str">
            <v>Educa</v>
          </cell>
          <cell r="H85">
            <v>2170</v>
          </cell>
          <cell r="I85">
            <v>2467</v>
          </cell>
          <cell r="J85">
            <v>2788</v>
          </cell>
          <cell r="K85">
            <v>3674</v>
          </cell>
          <cell r="L85">
            <v>3064</v>
          </cell>
          <cell r="M85">
            <v>3424</v>
          </cell>
          <cell r="N85">
            <v>4501</v>
          </cell>
          <cell r="O85">
            <v>6397</v>
          </cell>
          <cell r="P85">
            <v>8735</v>
          </cell>
          <cell r="Q85">
            <v>9639</v>
          </cell>
          <cell r="R85">
            <v>5680</v>
          </cell>
          <cell r="S85">
            <v>4209</v>
          </cell>
          <cell r="T85">
            <v>1222</v>
          </cell>
          <cell r="U85">
            <v>1279</v>
          </cell>
          <cell r="V85">
            <v>1011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</row>
        <row r="86">
          <cell r="F86" t="str">
            <v>VendasFilmes</v>
          </cell>
          <cell r="G86" t="str">
            <v>Filmes</v>
          </cell>
          <cell r="H86">
            <v>0</v>
          </cell>
          <cell r="I86">
            <v>125</v>
          </cell>
          <cell r="J86">
            <v>141</v>
          </cell>
          <cell r="K86">
            <v>268</v>
          </cell>
          <cell r="L86">
            <v>233</v>
          </cell>
          <cell r="M86">
            <v>656</v>
          </cell>
          <cell r="N86">
            <v>256</v>
          </cell>
          <cell r="O86">
            <v>504</v>
          </cell>
          <cell r="P86">
            <v>612</v>
          </cell>
          <cell r="Q86">
            <v>1135</v>
          </cell>
          <cell r="R86">
            <v>1460</v>
          </cell>
          <cell r="S86">
            <v>268</v>
          </cell>
          <cell r="T86">
            <v>274</v>
          </cell>
          <cell r="U86">
            <v>216</v>
          </cell>
          <cell r="V86">
            <v>137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</row>
        <row r="87">
          <cell r="F87" t="str">
            <v>VendasFotos</v>
          </cell>
          <cell r="G87" t="str">
            <v>Fotos</v>
          </cell>
          <cell r="H87">
            <v>281</v>
          </cell>
          <cell r="I87">
            <v>242</v>
          </cell>
          <cell r="J87">
            <v>103</v>
          </cell>
          <cell r="K87">
            <v>292</v>
          </cell>
          <cell r="L87">
            <v>181</v>
          </cell>
          <cell r="M87">
            <v>115</v>
          </cell>
          <cell r="N87">
            <v>346</v>
          </cell>
          <cell r="O87">
            <v>241</v>
          </cell>
          <cell r="P87">
            <v>565</v>
          </cell>
          <cell r="Q87">
            <v>769</v>
          </cell>
          <cell r="R87">
            <v>483</v>
          </cell>
          <cell r="S87">
            <v>242</v>
          </cell>
          <cell r="T87">
            <v>70</v>
          </cell>
          <cell r="U87">
            <v>0</v>
          </cell>
          <cell r="V87">
            <v>77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</row>
        <row r="88">
          <cell r="F88" t="str">
            <v>VendasGames</v>
          </cell>
          <cell r="G88" t="str">
            <v>Games</v>
          </cell>
          <cell r="H88">
            <v>129</v>
          </cell>
          <cell r="I88">
            <v>189</v>
          </cell>
          <cell r="J88">
            <v>113</v>
          </cell>
          <cell r="K88">
            <v>126</v>
          </cell>
          <cell r="L88">
            <v>133</v>
          </cell>
          <cell r="M88">
            <v>90</v>
          </cell>
          <cell r="N88">
            <v>104</v>
          </cell>
          <cell r="O88">
            <v>162</v>
          </cell>
          <cell r="P88">
            <v>160</v>
          </cell>
          <cell r="Q88">
            <v>166</v>
          </cell>
          <cell r="R88">
            <v>154</v>
          </cell>
          <cell r="S88">
            <v>129</v>
          </cell>
          <cell r="T88">
            <v>86</v>
          </cell>
          <cell r="U88">
            <v>69</v>
          </cell>
          <cell r="V88">
            <v>75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</row>
        <row r="89">
          <cell r="F89" t="str">
            <v>VendasKzam</v>
          </cell>
          <cell r="G89" t="str">
            <v>Kzam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</row>
        <row r="90">
          <cell r="F90" t="str">
            <v>VendasLivros</v>
          </cell>
          <cell r="G90" t="str">
            <v>Livros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</row>
        <row r="91">
          <cell r="F91" t="str">
            <v>VendasLoja de Música</v>
          </cell>
          <cell r="G91" t="str">
            <v>Loja de Música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</row>
        <row r="92">
          <cell r="F92" t="str">
            <v>VendasMeu Inglês</v>
          </cell>
          <cell r="G92" t="str">
            <v>Meu Inglês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279</v>
          </cell>
          <cell r="M92">
            <v>218</v>
          </cell>
          <cell r="N92">
            <v>243</v>
          </cell>
          <cell r="O92">
            <v>600</v>
          </cell>
          <cell r="P92">
            <v>2206</v>
          </cell>
          <cell r="Q92">
            <v>4012</v>
          </cell>
          <cell r="R92">
            <v>2173</v>
          </cell>
          <cell r="S92">
            <v>1886</v>
          </cell>
          <cell r="T92">
            <v>1158</v>
          </cell>
          <cell r="U92">
            <v>1305</v>
          </cell>
          <cell r="V92">
            <v>939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</row>
        <row r="93">
          <cell r="F93" t="str">
            <v>VendasMigux</v>
          </cell>
          <cell r="G93" t="str">
            <v>Migux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</row>
        <row r="94">
          <cell r="F94" t="str">
            <v>VendasNovos Produtos</v>
          </cell>
          <cell r="G94" t="str">
            <v>Novos Produtos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</row>
        <row r="95">
          <cell r="F95" t="str">
            <v>VendasOi de Olho</v>
          </cell>
          <cell r="G95" t="str">
            <v>Oi de Olho</v>
          </cell>
          <cell r="H95">
            <v>1</v>
          </cell>
          <cell r="I95">
            <v>26</v>
          </cell>
          <cell r="J95">
            <v>16</v>
          </cell>
          <cell r="K95">
            <v>15</v>
          </cell>
          <cell r="L95">
            <v>15</v>
          </cell>
          <cell r="M95">
            <v>63</v>
          </cell>
          <cell r="N95">
            <v>35</v>
          </cell>
          <cell r="O95">
            <v>39</v>
          </cell>
          <cell r="P95">
            <v>25</v>
          </cell>
          <cell r="Q95">
            <v>19</v>
          </cell>
          <cell r="R95">
            <v>16</v>
          </cell>
          <cell r="S95">
            <v>15</v>
          </cell>
          <cell r="T95">
            <v>14</v>
          </cell>
          <cell r="U95">
            <v>18</v>
          </cell>
          <cell r="V95">
            <v>12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</row>
        <row r="96">
          <cell r="F96" t="str">
            <v>VendasPlanet Sex</v>
          </cell>
          <cell r="G96" t="str">
            <v>Planet Sex</v>
          </cell>
          <cell r="H96">
            <v>198</v>
          </cell>
          <cell r="I96">
            <v>175</v>
          </cell>
          <cell r="J96">
            <v>133</v>
          </cell>
          <cell r="K96">
            <v>12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</row>
        <row r="97">
          <cell r="F97" t="str">
            <v>VendasSexus</v>
          </cell>
          <cell r="G97" t="str">
            <v>Sexus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</row>
        <row r="98">
          <cell r="F98" t="str">
            <v>VendasSexy Clube</v>
          </cell>
          <cell r="G98" t="str">
            <v>Sexy Clube</v>
          </cell>
          <cell r="H98">
            <v>111</v>
          </cell>
          <cell r="I98">
            <v>1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</row>
        <row r="99">
          <cell r="F99" t="str">
            <v>VendasSexy Hard</v>
          </cell>
          <cell r="G99" t="str">
            <v>Sexy Hard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  <row r="100">
          <cell r="F100" t="str">
            <v>VendasOutros</v>
          </cell>
          <cell r="G100" t="str">
            <v>Outros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</row>
        <row r="102">
          <cell r="G102" t="str">
            <v>Empresarial</v>
          </cell>
          <cell r="H102">
            <v>605</v>
          </cell>
          <cell r="I102">
            <v>835</v>
          </cell>
          <cell r="J102">
            <v>831</v>
          </cell>
          <cell r="K102">
            <v>899</v>
          </cell>
          <cell r="L102">
            <v>942</v>
          </cell>
          <cell r="M102">
            <v>771</v>
          </cell>
          <cell r="N102">
            <v>789</v>
          </cell>
          <cell r="O102">
            <v>797</v>
          </cell>
          <cell r="P102">
            <v>667</v>
          </cell>
          <cell r="Q102">
            <v>719</v>
          </cell>
          <cell r="R102">
            <v>1153</v>
          </cell>
          <cell r="S102">
            <v>1401</v>
          </cell>
          <cell r="T102">
            <v>1232</v>
          </cell>
          <cell r="U102">
            <v>2397</v>
          </cell>
          <cell r="V102">
            <v>2721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</row>
        <row r="103">
          <cell r="F103" t="str">
            <v>VendasAntivírus Empresarial</v>
          </cell>
          <cell r="G103" t="str">
            <v>Antivírus Empresarial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</row>
        <row r="104">
          <cell r="F104" t="str">
            <v>VendasBack up Empresarial</v>
          </cell>
          <cell r="G104" t="str">
            <v>Back up Empresarial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76</v>
          </cell>
          <cell r="T104">
            <v>86</v>
          </cell>
          <cell r="U104">
            <v>119</v>
          </cell>
          <cell r="V104">
            <v>70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</row>
        <row r="105">
          <cell r="F105" t="str">
            <v>VendasBRT Presença Web</v>
          </cell>
          <cell r="G105" t="str">
            <v>BRT Presença Web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</row>
        <row r="106">
          <cell r="F106" t="str">
            <v>VendasBRTData</v>
          </cell>
          <cell r="G106" t="str">
            <v>BRTData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</row>
        <row r="107">
          <cell r="F107" t="str">
            <v>VendasDomínio</v>
          </cell>
          <cell r="G107" t="str">
            <v>Domínio</v>
          </cell>
          <cell r="H107">
            <v>396</v>
          </cell>
          <cell r="I107">
            <v>573</v>
          </cell>
          <cell r="J107">
            <v>546</v>
          </cell>
          <cell r="K107">
            <v>579</v>
          </cell>
          <cell r="L107">
            <v>601</v>
          </cell>
          <cell r="M107">
            <v>505</v>
          </cell>
          <cell r="N107">
            <v>532</v>
          </cell>
          <cell r="O107">
            <v>516</v>
          </cell>
          <cell r="P107">
            <v>412</v>
          </cell>
          <cell r="Q107">
            <v>474</v>
          </cell>
          <cell r="R107">
            <v>841</v>
          </cell>
          <cell r="S107">
            <v>1000</v>
          </cell>
          <cell r="T107">
            <v>827</v>
          </cell>
          <cell r="U107">
            <v>1750</v>
          </cell>
          <cell r="V107">
            <v>1985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</row>
        <row r="108">
          <cell r="F108" t="str">
            <v>VendasE-mail Empresarial</v>
          </cell>
          <cell r="G108" t="str">
            <v>E-mail Empresarial</v>
          </cell>
          <cell r="H108">
            <v>9</v>
          </cell>
          <cell r="I108">
            <v>24</v>
          </cell>
          <cell r="J108">
            <v>28</v>
          </cell>
          <cell r="K108">
            <v>37</v>
          </cell>
          <cell r="L108">
            <v>37</v>
          </cell>
          <cell r="M108">
            <v>34</v>
          </cell>
          <cell r="N108">
            <v>26</v>
          </cell>
          <cell r="O108">
            <v>39</v>
          </cell>
          <cell r="P108">
            <v>29</v>
          </cell>
          <cell r="Q108">
            <v>27</v>
          </cell>
          <cell r="R108">
            <v>25</v>
          </cell>
          <cell r="S108">
            <v>48</v>
          </cell>
          <cell r="T108">
            <v>24</v>
          </cell>
          <cell r="U108">
            <v>66</v>
          </cell>
          <cell r="V108">
            <v>76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F109" t="str">
            <v>VendasE-mail Marketing</v>
          </cell>
          <cell r="G109" t="str">
            <v>E-mail Marketing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7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</row>
        <row r="110">
          <cell r="F110" t="str">
            <v>VendasHospedagem adicional</v>
          </cell>
          <cell r="G110" t="str">
            <v>Hospedagem adicional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</row>
        <row r="111">
          <cell r="F111" t="str">
            <v>VendasHospedagem Compartilhada</v>
          </cell>
          <cell r="G111" t="str">
            <v>Hospedagem Compartilhada</v>
          </cell>
          <cell r="H111">
            <v>179</v>
          </cell>
          <cell r="I111">
            <v>217</v>
          </cell>
          <cell r="J111">
            <v>234</v>
          </cell>
          <cell r="K111">
            <v>251</v>
          </cell>
          <cell r="L111">
            <v>278</v>
          </cell>
          <cell r="M111">
            <v>211</v>
          </cell>
          <cell r="N111">
            <v>213</v>
          </cell>
          <cell r="O111">
            <v>212</v>
          </cell>
          <cell r="P111">
            <v>205</v>
          </cell>
          <cell r="Q111">
            <v>196</v>
          </cell>
          <cell r="R111">
            <v>243</v>
          </cell>
          <cell r="S111">
            <v>236</v>
          </cell>
          <cell r="T111">
            <v>244</v>
          </cell>
          <cell r="U111">
            <v>422</v>
          </cell>
          <cell r="V111">
            <v>560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</row>
        <row r="112">
          <cell r="F112" t="str">
            <v>VendasHospedagem dedicada</v>
          </cell>
          <cell r="G112" t="str">
            <v>Hospedagem dedicada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F113" t="str">
            <v>VendasHospedagem semi dedicada</v>
          </cell>
          <cell r="G113" t="str">
            <v>Hospedagem semi dedicada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</row>
        <row r="114">
          <cell r="F114" t="str">
            <v>VendasHPG Novo - Pago</v>
          </cell>
          <cell r="G114" t="str">
            <v>HPG Novo - Pago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5">
          <cell r="F115" t="str">
            <v>VendasIG Cheque</v>
          </cell>
          <cell r="G115" t="str">
            <v>IG Cheque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F116" t="str">
            <v>VendasLoja Virtual</v>
          </cell>
          <cell r="G116" t="str">
            <v>Loja Virtual</v>
          </cell>
          <cell r="H116">
            <v>21</v>
          </cell>
          <cell r="I116">
            <v>21</v>
          </cell>
          <cell r="J116">
            <v>23</v>
          </cell>
          <cell r="K116">
            <v>32</v>
          </cell>
          <cell r="L116">
            <v>26</v>
          </cell>
          <cell r="M116">
            <v>21</v>
          </cell>
          <cell r="N116">
            <v>18</v>
          </cell>
          <cell r="O116">
            <v>30</v>
          </cell>
          <cell r="P116">
            <v>21</v>
          </cell>
          <cell r="Q116">
            <v>22</v>
          </cell>
          <cell r="R116">
            <v>44</v>
          </cell>
          <cell r="S116">
            <v>41</v>
          </cell>
          <cell r="T116">
            <v>51</v>
          </cell>
          <cell r="U116">
            <v>40</v>
          </cell>
          <cell r="V116">
            <v>23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</row>
        <row r="117">
          <cell r="F117" t="str">
            <v>VendasOutros</v>
          </cell>
          <cell r="G117" t="str">
            <v>Outros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</row>
        <row r="118">
          <cell r="F118" t="str">
            <v>VendasStreaming Especial RBS</v>
          </cell>
          <cell r="G118" t="str">
            <v>Streaming Especial RBS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</row>
      </sheetData>
      <sheetData sheetId="15" refreshError="1">
        <row r="1">
          <cell r="D1" t="str">
            <v>SVAs</v>
          </cell>
          <cell r="G1" t="str">
            <v>2010/01</v>
          </cell>
          <cell r="H1" t="str">
            <v>2010/02</v>
          </cell>
          <cell r="I1" t="str">
            <v>2010/03</v>
          </cell>
          <cell r="J1" t="str">
            <v>2010/04</v>
          </cell>
          <cell r="K1" t="str">
            <v>2010/05</v>
          </cell>
          <cell r="L1" t="str">
            <v>2010/06</v>
          </cell>
          <cell r="M1" t="str">
            <v>2010/07</v>
          </cell>
          <cell r="N1" t="str">
            <v>2010/08</v>
          </cell>
          <cell r="O1" t="str">
            <v>2010/09</v>
          </cell>
          <cell r="P1" t="str">
            <v>2010/10</v>
          </cell>
          <cell r="Q1" t="str">
            <v>2010/11</v>
          </cell>
          <cell r="R1" t="str">
            <v>2010/12</v>
          </cell>
          <cell r="S1" t="str">
            <v>2011/01</v>
          </cell>
          <cell r="T1" t="str">
            <v>2011/02</v>
          </cell>
          <cell r="U1" t="str">
            <v>2011/03</v>
          </cell>
          <cell r="V1" t="str">
            <v>2011/04</v>
          </cell>
          <cell r="W1" t="str">
            <v>2011/05</v>
          </cell>
          <cell r="X1" t="str">
            <v>2011/06</v>
          </cell>
          <cell r="Y1" t="str">
            <v>2011/07</v>
          </cell>
          <cell r="Z1" t="str">
            <v>2011/08</v>
          </cell>
          <cell r="AA1" t="str">
            <v>2011/09</v>
          </cell>
          <cell r="AB1" t="str">
            <v>2011/10</v>
          </cell>
          <cell r="AC1" t="str">
            <v>2011/11</v>
          </cell>
          <cell r="AD1" t="str">
            <v>2011/12</v>
          </cell>
        </row>
        <row r="2">
          <cell r="G2" t="str">
            <v>Valores</v>
          </cell>
        </row>
        <row r="3">
          <cell r="C3" t="str">
            <v>CHAVE</v>
          </cell>
          <cell r="D3" t="str">
            <v>Cenário</v>
          </cell>
          <cell r="E3" t="str">
            <v>ClasPro2</v>
          </cell>
          <cell r="F3" t="str">
            <v>Prod</v>
          </cell>
          <cell r="G3" t="str">
            <v>Soma de 2010/01</v>
          </cell>
          <cell r="H3" t="str">
            <v>Soma de 2010/02</v>
          </cell>
          <cell r="I3" t="str">
            <v>Soma de 2010/03</v>
          </cell>
          <cell r="J3" t="str">
            <v>Soma de 2010/04</v>
          </cell>
          <cell r="K3" t="str">
            <v>Soma de 2010/05</v>
          </cell>
          <cell r="L3" t="str">
            <v>Soma de 2010/06</v>
          </cell>
          <cell r="M3" t="str">
            <v>Soma de 2010/07</v>
          </cell>
          <cell r="N3" t="str">
            <v>Soma de 2010/08</v>
          </cell>
          <cell r="O3" t="str">
            <v>Soma de 2010/09</v>
          </cell>
          <cell r="P3" t="str">
            <v>Soma de 2010/10</v>
          </cell>
          <cell r="Q3" t="str">
            <v>Soma de 2010/11</v>
          </cell>
          <cell r="R3" t="str">
            <v>Soma de 2010/12</v>
          </cell>
          <cell r="S3" t="str">
            <v>Soma de 2011/01</v>
          </cell>
          <cell r="T3" t="str">
            <v>Soma de 2011/02</v>
          </cell>
          <cell r="U3" t="str">
            <v>Soma de 2011/03</v>
          </cell>
          <cell r="V3" t="str">
            <v>Soma de 2011/04</v>
          </cell>
          <cell r="W3" t="str">
            <v>Soma de 2011/05</v>
          </cell>
          <cell r="X3" t="str">
            <v>Soma de 2011/06</v>
          </cell>
          <cell r="Y3" t="str">
            <v>Soma de 2011/07</v>
          </cell>
          <cell r="Z3" t="str">
            <v>Soma de 2011/08</v>
          </cell>
          <cell r="AA3" t="str">
            <v>Soma de 2011/09</v>
          </cell>
          <cell r="AB3" t="str">
            <v>Soma de 2011/10</v>
          </cell>
          <cell r="AC3" t="str">
            <v>Soma de 2011/11</v>
          </cell>
          <cell r="AD3" t="str">
            <v>Soma de 2011/12</v>
          </cell>
        </row>
        <row r="4">
          <cell r="C4" t="str">
            <v>3+9BaseAcelerador</v>
          </cell>
          <cell r="D4" t="str">
            <v>3+9</v>
          </cell>
          <cell r="E4" t="str">
            <v>Base</v>
          </cell>
          <cell r="F4" t="str">
            <v>Acelerador</v>
          </cell>
          <cell r="G4">
            <v>90614</v>
          </cell>
          <cell r="H4">
            <v>92112</v>
          </cell>
          <cell r="I4">
            <v>93623</v>
          </cell>
          <cell r="J4">
            <v>71677.352776176165</v>
          </cell>
          <cell r="K4">
            <v>67086.284370601206</v>
          </cell>
          <cell r="L4">
            <v>63565.677278655363</v>
          </cell>
          <cell r="M4">
            <v>61428.525825062119</v>
          </cell>
          <cell r="N4">
            <v>59769.502228527752</v>
          </cell>
          <cell r="O4">
            <v>58119.498922871557</v>
          </cell>
          <cell r="P4">
            <v>57126.981685956001</v>
          </cell>
          <cell r="Q4">
            <v>55930.485680874364</v>
          </cell>
          <cell r="R4">
            <v>55235.51802199235</v>
          </cell>
          <cell r="S4">
            <v>53950.262658523628</v>
          </cell>
          <cell r="T4">
            <v>52157.718410298679</v>
          </cell>
          <cell r="U4">
            <v>50677.289063737531</v>
          </cell>
          <cell r="V4">
            <v>48765.690735496872</v>
          </cell>
          <cell r="W4">
            <v>47217.901324886538</v>
          </cell>
          <cell r="X4">
            <v>45766.45451859985</v>
          </cell>
          <cell r="Y4">
            <v>44203.985023357716</v>
          </cell>
          <cell r="Z4">
            <v>42793.416648603408</v>
          </cell>
          <cell r="AA4">
            <v>41478.949269228462</v>
          </cell>
          <cell r="AB4">
            <v>40381.399693001185</v>
          </cell>
          <cell r="AC4">
            <v>39325.060809879746</v>
          </cell>
          <cell r="AD4">
            <v>38490.167281325426</v>
          </cell>
        </row>
        <row r="5">
          <cell r="C5" t="str">
            <v>3+9BaseDisco Virtual</v>
          </cell>
          <cell r="F5" t="str">
            <v>Disco Virtual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</row>
        <row r="6">
          <cell r="C6" t="str">
            <v>3+9BaseE-mail</v>
          </cell>
          <cell r="F6" t="str">
            <v>E-mail</v>
          </cell>
          <cell r="G6">
            <v>7622</v>
          </cell>
          <cell r="H6">
            <v>7540</v>
          </cell>
          <cell r="I6">
            <v>7665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</row>
        <row r="7">
          <cell r="C7" t="str">
            <v>3+9BaseAntivírus</v>
          </cell>
          <cell r="F7" t="str">
            <v>Antivírus</v>
          </cell>
          <cell r="G7">
            <v>301054</v>
          </cell>
          <cell r="H7">
            <v>316818</v>
          </cell>
          <cell r="I7">
            <v>328034</v>
          </cell>
          <cell r="J7">
            <v>334007.71944117645</v>
          </cell>
          <cell r="K7">
            <v>338581.85920142056</v>
          </cell>
          <cell r="L7">
            <v>341080.26201848767</v>
          </cell>
          <cell r="M7">
            <v>345319.36671351665</v>
          </cell>
          <cell r="N7">
            <v>348474.54339083633</v>
          </cell>
          <cell r="O7">
            <v>349146.30505771155</v>
          </cell>
          <cell r="P7">
            <v>349768.94504882907</v>
          </cell>
          <cell r="Q7">
            <v>349436.23402391665</v>
          </cell>
          <cell r="R7">
            <v>348968.47391804605</v>
          </cell>
          <cell r="S7">
            <v>347094.14428671647</v>
          </cell>
          <cell r="T7">
            <v>341296.34759026091</v>
          </cell>
          <cell r="U7">
            <v>338695.7695035456</v>
          </cell>
          <cell r="V7">
            <v>334487.75361530553</v>
          </cell>
          <cell r="W7">
            <v>334031.72680242709</v>
          </cell>
          <cell r="X7">
            <v>332130.36271464033</v>
          </cell>
          <cell r="Y7">
            <v>329521.62842579396</v>
          </cell>
          <cell r="Z7">
            <v>330161.59778036206</v>
          </cell>
          <cell r="AA7">
            <v>328140.91010782379</v>
          </cell>
          <cell r="AB7">
            <v>325124.74968375789</v>
          </cell>
          <cell r="AC7">
            <v>322117.18086477421</v>
          </cell>
          <cell r="AD7">
            <v>317237.08058325207</v>
          </cell>
        </row>
        <row r="8">
          <cell r="C8" t="str">
            <v>3+9BaseAntivírus BL Plus</v>
          </cell>
          <cell r="F8" t="str">
            <v>Antivírus BL Plus</v>
          </cell>
          <cell r="G8">
            <v>404067</v>
          </cell>
          <cell r="H8">
            <v>383205</v>
          </cell>
          <cell r="I8">
            <v>361608</v>
          </cell>
          <cell r="J8">
            <v>349199.19</v>
          </cell>
          <cell r="K8">
            <v>337225.06709999999</v>
          </cell>
          <cell r="L8">
            <v>325670.09377500002</v>
          </cell>
          <cell r="M8">
            <v>314519.29850222997</v>
          </cell>
          <cell r="N8">
            <v>303758.25478602387</v>
          </cell>
          <cell r="O8">
            <v>293373.06097174954</v>
          </cell>
          <cell r="P8">
            <v>283350.32081873121</v>
          </cell>
          <cell r="Q8">
            <v>273677.12480325799</v>
          </cell>
          <cell r="R8">
            <v>264341.03212388547</v>
          </cell>
          <cell r="S8">
            <v>255330.05338230508</v>
          </cell>
          <cell r="T8">
            <v>246632.63391408668</v>
          </cell>
          <cell r="U8">
            <v>238237.63774458479</v>
          </cell>
          <cell r="V8">
            <v>230134.33214625111</v>
          </cell>
          <cell r="W8">
            <v>222312.37277450733</v>
          </cell>
          <cell r="X8">
            <v>214761.78936021007</v>
          </cell>
          <cell r="Y8">
            <v>207472.97193758423</v>
          </cell>
          <cell r="Z8">
            <v>200436.65758730995</v>
          </cell>
          <cell r="AA8">
            <v>193643.91767522978</v>
          </cell>
          <cell r="AB8">
            <v>187086.14556789043</v>
          </cell>
          <cell r="AC8">
            <v>180755.04480685457</v>
          </cell>
          <cell r="AD8">
            <v>174642.61772440973</v>
          </cell>
        </row>
        <row r="9">
          <cell r="C9" t="str">
            <v>3+9BaseBack up</v>
          </cell>
          <cell r="F9" t="str">
            <v>Back up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850</v>
          </cell>
          <cell r="M9">
            <v>1672.5</v>
          </cell>
          <cell r="N9">
            <v>2677.1442500000003</v>
          </cell>
          <cell r="O9">
            <v>4087.9500735250003</v>
          </cell>
          <cell r="P9">
            <v>5928.0556902534372</v>
          </cell>
          <cell r="Q9">
            <v>7694.5306781306281</v>
          </cell>
          <cell r="R9">
            <v>9652.0229170988714</v>
          </cell>
          <cell r="S9">
            <v>11268.237254840311</v>
          </cell>
          <cell r="T9">
            <v>12346.904545711212</v>
          </cell>
          <cell r="U9">
            <v>13564.64173036701</v>
          </cell>
          <cell r="V9">
            <v>14535.108819294943</v>
          </cell>
          <cell r="W9">
            <v>15683.3591206649</v>
          </cell>
          <cell r="X9">
            <v>16615.634168385412</v>
          </cell>
          <cell r="Y9">
            <v>17395.342071291281</v>
          </cell>
          <cell r="Z9">
            <v>18344.667541417439</v>
          </cell>
          <cell r="AA9">
            <v>18992.272323651057</v>
          </cell>
          <cell r="AB9">
            <v>19493.105356218824</v>
          </cell>
          <cell r="AC9">
            <v>19935.690307432287</v>
          </cell>
          <cell r="AD9">
            <v>20155.796931191442</v>
          </cell>
        </row>
        <row r="10">
          <cell r="C10" t="str">
            <v>3+9BaseProteção da Família</v>
          </cell>
          <cell r="F10" t="str">
            <v>Proteção da Família</v>
          </cell>
          <cell r="G10">
            <v>207</v>
          </cell>
          <cell r="H10">
            <v>344</v>
          </cell>
          <cell r="I10">
            <v>809</v>
          </cell>
          <cell r="J10">
            <v>1303.0328</v>
          </cell>
          <cell r="K10">
            <v>1777.2249845333333</v>
          </cell>
          <cell r="L10">
            <v>2182.2780526848001</v>
          </cell>
          <cell r="M10">
            <v>2587.346026293726</v>
          </cell>
          <cell r="N10">
            <v>2949.527474436195</v>
          </cell>
          <cell r="O10">
            <v>3242.0395035569868</v>
          </cell>
          <cell r="P10">
            <v>3503.5203778821824</v>
          </cell>
          <cell r="Q10">
            <v>3727.5657549388261</v>
          </cell>
          <cell r="R10">
            <v>3931.1527757980321</v>
          </cell>
          <cell r="S10">
            <v>4143.0398870991994</v>
          </cell>
          <cell r="T10">
            <v>4326.0284283080464</v>
          </cell>
          <cell r="U10">
            <v>4503.4290819065236</v>
          </cell>
          <cell r="V10">
            <v>4662.9435114426742</v>
          </cell>
          <cell r="W10">
            <v>4796.5109480615993</v>
          </cell>
          <cell r="X10">
            <v>4915.5857918807906</v>
          </cell>
          <cell r="Y10">
            <v>5020.3096213990239</v>
          </cell>
          <cell r="Z10">
            <v>5114.1832224411564</v>
          </cell>
          <cell r="AA10">
            <v>5227.4260614429168</v>
          </cell>
          <cell r="AB10">
            <v>5322.5335435192883</v>
          </cell>
          <cell r="AC10">
            <v>5421.0041467950277</v>
          </cell>
          <cell r="AD10">
            <v>5508.8195161864587</v>
          </cell>
        </row>
        <row r="11">
          <cell r="C11" t="str">
            <v>3+9BaseSuporte</v>
          </cell>
          <cell r="F11" t="str">
            <v>Suporte</v>
          </cell>
          <cell r="G11">
            <v>521565</v>
          </cell>
          <cell r="H11">
            <v>569578</v>
          </cell>
          <cell r="I11">
            <v>610565</v>
          </cell>
          <cell r="J11">
            <v>642417.42228235293</v>
          </cell>
          <cell r="K11">
            <v>671807.4935758058</v>
          </cell>
          <cell r="L11">
            <v>696167.81501757773</v>
          </cell>
          <cell r="M11">
            <v>723631.81364852516</v>
          </cell>
          <cell r="N11">
            <v>748241.9062465108</v>
          </cell>
          <cell r="O11">
            <v>767029.96935458411</v>
          </cell>
          <cell r="P11">
            <v>785697.2576420689</v>
          </cell>
          <cell r="Q11">
            <v>801011.23145912169</v>
          </cell>
          <cell r="R11">
            <v>815917.93074456591</v>
          </cell>
          <cell r="S11">
            <v>824804.54022253305</v>
          </cell>
          <cell r="T11">
            <v>823096.98652494024</v>
          </cell>
          <cell r="U11">
            <v>828416.54988912528</v>
          </cell>
          <cell r="V11">
            <v>829504.47628787789</v>
          </cell>
          <cell r="W11">
            <v>839163.30540754204</v>
          </cell>
          <cell r="X11">
            <v>845009.86414485797</v>
          </cell>
          <cell r="Y11">
            <v>848518.1894232739</v>
          </cell>
          <cell r="Z11">
            <v>859590.80963777599</v>
          </cell>
          <cell r="AA11">
            <v>864020.88934217277</v>
          </cell>
          <cell r="AB11">
            <v>865638.21950458921</v>
          </cell>
          <cell r="AC11">
            <v>866779.2041882847</v>
          </cell>
          <cell r="AD11">
            <v>862863.87420241255</v>
          </cell>
        </row>
        <row r="12">
          <cell r="C12" t="str">
            <v>3+9BaseCartoon</v>
          </cell>
          <cell r="F12" t="str">
            <v>Cartoon</v>
          </cell>
          <cell r="G12">
            <v>10106</v>
          </cell>
          <cell r="H12">
            <v>9687</v>
          </cell>
          <cell r="I12">
            <v>8846</v>
          </cell>
          <cell r="J12">
            <v>7899.3113126400403</v>
          </cell>
          <cell r="K12">
            <v>7098.9484380131889</v>
          </cell>
          <cell r="L12">
            <v>6623.488033257232</v>
          </cell>
          <cell r="M12">
            <v>6468.4582790684253</v>
          </cell>
          <cell r="N12">
            <v>6354.7033200888009</v>
          </cell>
          <cell r="O12">
            <v>6221.948256745919</v>
          </cell>
          <cell r="P12">
            <v>6109.9225203758924</v>
          </cell>
          <cell r="Q12">
            <v>6002.192078881194</v>
          </cell>
          <cell r="R12">
            <v>6059.7694029020377</v>
          </cell>
          <cell r="S12">
            <v>5993.5356752621592</v>
          </cell>
          <cell r="T12">
            <v>5997.0503785421879</v>
          </cell>
          <cell r="U12">
            <v>6037.6540737314735</v>
          </cell>
          <cell r="V12">
            <v>6143.1854222835354</v>
          </cell>
          <cell r="W12">
            <v>6359.2548817461848</v>
          </cell>
          <cell r="X12">
            <v>6719.3397725080649</v>
          </cell>
          <cell r="Y12">
            <v>7403.7835107307901</v>
          </cell>
          <cell r="Z12">
            <v>8199.3720883846981</v>
          </cell>
          <cell r="AA12">
            <v>9123.633933943438</v>
          </cell>
          <cell r="AB12">
            <v>10203.174585516823</v>
          </cell>
          <cell r="AC12">
            <v>11449.627853412783</v>
          </cell>
          <cell r="AD12">
            <v>12902.949205508034</v>
          </cell>
        </row>
        <row r="13">
          <cell r="C13" t="str">
            <v>3+9BaseCombine</v>
          </cell>
          <cell r="F13" t="str">
            <v>Combine</v>
          </cell>
          <cell r="G13">
            <v>4471</v>
          </cell>
          <cell r="H13">
            <v>3653</v>
          </cell>
          <cell r="I13">
            <v>3536</v>
          </cell>
          <cell r="J13">
            <v>3591.4075337351592</v>
          </cell>
          <cell r="K13">
            <v>3571.3086468532565</v>
          </cell>
          <cell r="L13">
            <v>3533.2849846506147</v>
          </cell>
          <cell r="M13">
            <v>3526.3483070582242</v>
          </cell>
          <cell r="N13">
            <v>3526.6150852231076</v>
          </cell>
          <cell r="O13">
            <v>3496.3453835210794</v>
          </cell>
          <cell r="P13">
            <v>3480.5821247804197</v>
          </cell>
          <cell r="Q13">
            <v>3455.2203267388977</v>
          </cell>
          <cell r="R13">
            <v>3437.5134912723906</v>
          </cell>
          <cell r="S13">
            <v>3531.9335461647806</v>
          </cell>
          <cell r="T13">
            <v>3464.7725083584078</v>
          </cell>
          <cell r="U13">
            <v>3540.3143313344876</v>
          </cell>
          <cell r="V13">
            <v>3572.4247873363511</v>
          </cell>
          <cell r="W13">
            <v>3615.9172879825283</v>
          </cell>
          <cell r="X13">
            <v>3628.3112610236103</v>
          </cell>
          <cell r="Y13">
            <v>3665.494198710302</v>
          </cell>
          <cell r="Z13">
            <v>3702.8262065627318</v>
          </cell>
          <cell r="AA13">
            <v>3700.142206463106</v>
          </cell>
          <cell r="AB13">
            <v>3708.1042501712091</v>
          </cell>
          <cell r="AC13">
            <v>3701.1182789789182</v>
          </cell>
          <cell r="AD13">
            <v>3698.9247077295718</v>
          </cell>
        </row>
        <row r="14">
          <cell r="C14" t="str">
            <v>3+9BaseConcurso</v>
          </cell>
          <cell r="F14" t="str">
            <v>Concurso</v>
          </cell>
          <cell r="G14">
            <v>0</v>
          </cell>
          <cell r="H14">
            <v>0</v>
          </cell>
          <cell r="I14">
            <v>0</v>
          </cell>
          <cell r="J14">
            <v>1380</v>
          </cell>
          <cell r="K14">
            <v>1449</v>
          </cell>
          <cell r="L14">
            <v>1380</v>
          </cell>
          <cell r="M14">
            <v>1518</v>
          </cell>
          <cell r="N14">
            <v>1518</v>
          </cell>
          <cell r="O14">
            <v>1380</v>
          </cell>
          <cell r="P14">
            <v>1311</v>
          </cell>
          <cell r="Q14">
            <v>1311</v>
          </cell>
          <cell r="R14">
            <v>1242</v>
          </cell>
          <cell r="S14">
            <v>1878.8000000000002</v>
          </cell>
          <cell r="T14">
            <v>1559.8000000000002</v>
          </cell>
          <cell r="U14">
            <v>1465.2</v>
          </cell>
          <cell r="V14">
            <v>1518.0000000000002</v>
          </cell>
          <cell r="W14">
            <v>1593.9</v>
          </cell>
          <cell r="X14">
            <v>1518.0000000000002</v>
          </cell>
          <cell r="Y14">
            <v>1669.8000000000002</v>
          </cell>
          <cell r="Z14">
            <v>1669.8000000000002</v>
          </cell>
          <cell r="AA14">
            <v>1518.0000000000002</v>
          </cell>
          <cell r="AB14">
            <v>1442.1000000000001</v>
          </cell>
          <cell r="AC14">
            <v>1442.1000000000001</v>
          </cell>
          <cell r="AD14">
            <v>1366.2</v>
          </cell>
        </row>
        <row r="15">
          <cell r="C15" t="str">
            <v>3+9BaseDreamCam</v>
          </cell>
          <cell r="F15" t="str">
            <v>DreamCam</v>
          </cell>
          <cell r="G15">
            <v>65</v>
          </cell>
          <cell r="H15">
            <v>65</v>
          </cell>
          <cell r="I15">
            <v>5</v>
          </cell>
          <cell r="J15">
            <v>65</v>
          </cell>
          <cell r="K15">
            <v>65</v>
          </cell>
          <cell r="L15">
            <v>65</v>
          </cell>
          <cell r="M15">
            <v>65</v>
          </cell>
          <cell r="N15">
            <v>65</v>
          </cell>
          <cell r="O15">
            <v>65</v>
          </cell>
          <cell r="P15">
            <v>65</v>
          </cell>
          <cell r="Q15">
            <v>65</v>
          </cell>
          <cell r="R15">
            <v>65</v>
          </cell>
          <cell r="S15">
            <v>65</v>
          </cell>
          <cell r="T15">
            <v>65</v>
          </cell>
          <cell r="U15">
            <v>65</v>
          </cell>
          <cell r="V15">
            <v>65</v>
          </cell>
          <cell r="W15">
            <v>65</v>
          </cell>
          <cell r="X15">
            <v>65</v>
          </cell>
          <cell r="Y15">
            <v>65</v>
          </cell>
          <cell r="Z15">
            <v>65</v>
          </cell>
          <cell r="AA15">
            <v>65</v>
          </cell>
          <cell r="AB15">
            <v>65</v>
          </cell>
          <cell r="AC15">
            <v>65</v>
          </cell>
          <cell r="AD15">
            <v>65</v>
          </cell>
        </row>
        <row r="16">
          <cell r="C16" t="str">
            <v>3+9BaseEduca</v>
          </cell>
          <cell r="F16" t="str">
            <v>Educa</v>
          </cell>
          <cell r="G16">
            <v>37541</v>
          </cell>
          <cell r="H16">
            <v>39108</v>
          </cell>
          <cell r="I16">
            <v>39981</v>
          </cell>
          <cell r="J16">
            <v>40164.108811764701</v>
          </cell>
          <cell r="K16">
            <v>40460.486202082211</v>
          </cell>
          <cell r="L16">
            <v>40484.16712622653</v>
          </cell>
          <cell r="M16">
            <v>40688.372365835414</v>
          </cell>
          <cell r="N16">
            <v>40754.136704710669</v>
          </cell>
          <cell r="O16">
            <v>40536.684080377992</v>
          </cell>
          <cell r="P16">
            <v>40335.283011515581</v>
          </cell>
          <cell r="Q16">
            <v>40094.837543209724</v>
          </cell>
          <cell r="R16">
            <v>39899.707661927809</v>
          </cell>
          <cell r="S16">
            <v>39708.765981195465</v>
          </cell>
          <cell r="T16">
            <v>39417.019986064959</v>
          </cell>
          <cell r="U16">
            <v>39093.181691635124</v>
          </cell>
          <cell r="V16">
            <v>38748.901019909492</v>
          </cell>
          <cell r="W16">
            <v>38420.020989539509</v>
          </cell>
          <cell r="X16">
            <v>38089.400807888574</v>
          </cell>
          <cell r="Y16">
            <v>37751.753128509139</v>
          </cell>
          <cell r="Z16">
            <v>37428.276853763113</v>
          </cell>
          <cell r="AA16">
            <v>37101.090061415809</v>
          </cell>
          <cell r="AB16">
            <v>36796.24320669008</v>
          </cell>
          <cell r="AC16">
            <v>36547.527569804079</v>
          </cell>
          <cell r="AD16">
            <v>36279.795819689905</v>
          </cell>
        </row>
        <row r="17">
          <cell r="C17" t="str">
            <v>3+9BaseFilmes</v>
          </cell>
          <cell r="F17" t="str">
            <v>Filmes</v>
          </cell>
          <cell r="G17">
            <v>122</v>
          </cell>
          <cell r="H17">
            <v>221</v>
          </cell>
          <cell r="I17">
            <v>450</v>
          </cell>
          <cell r="J17">
            <v>2864.3202280912365</v>
          </cell>
          <cell r="K17">
            <v>4284.0212064825937</v>
          </cell>
          <cell r="L17">
            <v>5999.4200725290111</v>
          </cell>
          <cell r="M17">
            <v>8414.7710750750284</v>
          </cell>
          <cell r="N17">
            <v>10387.011022307985</v>
          </cell>
          <cell r="O17">
            <v>12312.890173657197</v>
          </cell>
          <cell r="P17">
            <v>13848.765948257278</v>
          </cell>
          <cell r="Q17">
            <v>15197.632975530152</v>
          </cell>
          <cell r="R17">
            <v>16227.329312849739</v>
          </cell>
          <cell r="S17">
            <v>17059.676388316453</v>
          </cell>
          <cell r="T17">
            <v>17788.797101732471</v>
          </cell>
          <cell r="U17">
            <v>18031.468387080935</v>
          </cell>
          <cell r="V17">
            <v>18448.134561664549</v>
          </cell>
          <cell r="W17">
            <v>18802.731963144317</v>
          </cell>
          <cell r="X17">
            <v>18914.702527872389</v>
          </cell>
          <cell r="Y17">
            <v>19534.647204183842</v>
          </cell>
          <cell r="Z17">
            <v>20090.02400074638</v>
          </cell>
          <cell r="AA17">
            <v>20536.002054207878</v>
          </cell>
          <cell r="AB17">
            <v>20907.032602797746</v>
          </cell>
          <cell r="AC17">
            <v>21269.906501263169</v>
          </cell>
          <cell r="AD17">
            <v>21433.139100433131</v>
          </cell>
        </row>
        <row r="18">
          <cell r="C18" t="str">
            <v>3+9BaseFotos</v>
          </cell>
          <cell r="F18" t="str">
            <v>Fotos</v>
          </cell>
          <cell r="G18">
            <v>0</v>
          </cell>
          <cell r="H18">
            <v>0</v>
          </cell>
          <cell r="I18">
            <v>0</v>
          </cell>
          <cell r="J18">
            <v>2639.7843137254899</v>
          </cell>
          <cell r="K18">
            <v>2907.0588235294117</v>
          </cell>
          <cell r="L18">
            <v>3165.0980392156862</v>
          </cell>
          <cell r="M18">
            <v>3432.9411764705883</v>
          </cell>
          <cell r="N18">
            <v>3703.4509803921569</v>
          </cell>
          <cell r="O18">
            <v>3961.4901960784314</v>
          </cell>
          <cell r="P18">
            <v>4224.9607843137255</v>
          </cell>
          <cell r="Q18">
            <v>4482.4313725490192</v>
          </cell>
          <cell r="R18">
            <v>4742.6666666666661</v>
          </cell>
          <cell r="S18">
            <v>5003.0588235294108</v>
          </cell>
          <cell r="T18">
            <v>5262.4248366013062</v>
          </cell>
          <cell r="U18">
            <v>5522.4226579520691</v>
          </cell>
          <cell r="V18">
            <v>5782.3413217138705</v>
          </cell>
          <cell r="W18">
            <v>6042.1021544420237</v>
          </cell>
          <cell r="X18">
            <v>6301.9945937222628</v>
          </cell>
          <cell r="Y18">
            <v>6561.8519056456607</v>
          </cell>
          <cell r="Z18">
            <v>6821.6887669562575</v>
          </cell>
          <cell r="AA18">
            <v>7081.5509711276682</v>
          </cell>
          <cell r="AB18">
            <v>7341.4030969294699</v>
          </cell>
          <cell r="AC18">
            <v>7601.253494024073</v>
          </cell>
          <cell r="AD18">
            <v>7861.1084030466782</v>
          </cell>
        </row>
        <row r="19">
          <cell r="C19" t="str">
            <v>3+9BaseKzam</v>
          </cell>
          <cell r="F19" t="str">
            <v>Kzam</v>
          </cell>
          <cell r="G19">
            <v>322</v>
          </cell>
          <cell r="H19">
            <v>345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1374.1768398679317</v>
          </cell>
          <cell r="V19">
            <v>3229.3155736896392</v>
          </cell>
          <cell r="W19">
            <v>5695.2759128326425</v>
          </cell>
          <cell r="X19">
            <v>8820.2983352605061</v>
          </cell>
          <cell r="Y19">
            <v>12528.274812494405</v>
          </cell>
          <cell r="Z19">
            <v>16603.279235767874</v>
          </cell>
          <cell r="AA19">
            <v>20393.033349412202</v>
          </cell>
          <cell r="AB19">
            <v>23917.504675101427</v>
          </cell>
          <cell r="AC19">
            <v>27195.263007992406</v>
          </cell>
          <cell r="AD19">
            <v>30243.578257581015</v>
          </cell>
        </row>
        <row r="20">
          <cell r="C20" t="str">
            <v>3+9BaseLivros</v>
          </cell>
          <cell r="F20" t="str">
            <v>Livros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</row>
        <row r="21">
          <cell r="C21" t="str">
            <v>3+9BaseLoja de Música</v>
          </cell>
          <cell r="F21" t="str">
            <v>Loja de Música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300</v>
          </cell>
          <cell r="O21">
            <v>655</v>
          </cell>
          <cell r="P21">
            <v>1056.75</v>
          </cell>
          <cell r="Q21">
            <v>1648.2375</v>
          </cell>
          <cell r="R21">
            <v>2251.0018750000004</v>
          </cell>
          <cell r="S21">
            <v>2908.3515937500006</v>
          </cell>
          <cell r="T21">
            <v>3612.0988546875005</v>
          </cell>
          <cell r="U21">
            <v>4355.2840264843753</v>
          </cell>
          <cell r="V21">
            <v>5131.9914225117191</v>
          </cell>
          <cell r="W21">
            <v>5790.7627091349605</v>
          </cell>
          <cell r="X21">
            <v>6349.2897327647161</v>
          </cell>
          <cell r="Y21">
            <v>6822.6105614200096</v>
          </cell>
          <cell r="Z21">
            <v>7223.5075514884393</v>
          </cell>
          <cell r="AA21">
            <v>7562.8457044723218</v>
          </cell>
          <cell r="AB21">
            <v>7849.8602702229146</v>
          </cell>
          <cell r="AC21">
            <v>8092.4012096894967</v>
          </cell>
          <cell r="AD21">
            <v>8297.1409882560911</v>
          </cell>
        </row>
        <row r="22">
          <cell r="C22" t="str">
            <v>3+9BaseMeu Inglês</v>
          </cell>
          <cell r="F22" t="str">
            <v>Meu Inglês</v>
          </cell>
          <cell r="G22">
            <v>0</v>
          </cell>
          <cell r="H22">
            <v>0</v>
          </cell>
          <cell r="I22">
            <v>0</v>
          </cell>
          <cell r="J22">
            <v>301.33333333333331</v>
          </cell>
          <cell r="K22">
            <v>589.56666666666661</v>
          </cell>
          <cell r="L22">
            <v>873.46058333333315</v>
          </cell>
          <cell r="M22">
            <v>1103.6024362499998</v>
          </cell>
          <cell r="N22">
            <v>1291.6256339385416</v>
          </cell>
          <cell r="O22">
            <v>1446.5500968235519</v>
          </cell>
          <cell r="P22">
            <v>1575.5886203358027</v>
          </cell>
          <cell r="Q22">
            <v>1684.3713922403458</v>
          </cell>
          <cell r="R22">
            <v>1777.1736131564826</v>
          </cell>
          <cell r="S22">
            <v>1897.4268072327602</v>
          </cell>
          <cell r="T22">
            <v>2000.7705859859825</v>
          </cell>
          <cell r="U22">
            <v>2090.7628939322626</v>
          </cell>
          <cell r="V22">
            <v>2170.2425087207171</v>
          </cell>
          <cell r="W22">
            <v>2241.4347527457398</v>
          </cell>
          <cell r="X22">
            <v>2306.126713325209</v>
          </cell>
          <cell r="Y22">
            <v>2365.7497943477811</v>
          </cell>
          <cell r="Z22">
            <v>2465.338699730652</v>
          </cell>
          <cell r="AA22">
            <v>2554.9076802237469</v>
          </cell>
          <cell r="AB22">
            <v>2636.5331899670455</v>
          </cell>
          <cell r="AC22">
            <v>2711.8938417864611</v>
          </cell>
          <cell r="AD22">
            <v>2782.3533436116409</v>
          </cell>
        </row>
        <row r="23">
          <cell r="C23" t="str">
            <v>3+9BaseMigux</v>
          </cell>
          <cell r="F23" t="str">
            <v>Migux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</row>
        <row r="24">
          <cell r="C24" t="str">
            <v>3+9BaseOi de Olho</v>
          </cell>
          <cell r="F24" t="str">
            <v>Oi de Olho</v>
          </cell>
          <cell r="G24">
            <v>103</v>
          </cell>
          <cell r="H24">
            <v>103</v>
          </cell>
          <cell r="I24">
            <v>82</v>
          </cell>
          <cell r="J24">
            <v>98.666666666666657</v>
          </cell>
          <cell r="K24">
            <v>116.26666666666665</v>
          </cell>
          <cell r="L24">
            <v>133.26666666666665</v>
          </cell>
          <cell r="M24">
            <v>151.13333333333333</v>
          </cell>
          <cell r="N24">
            <v>168.66666666666666</v>
          </cell>
          <cell r="O24">
            <v>185.66666666666666</v>
          </cell>
          <cell r="P24">
            <v>203.06666666666666</v>
          </cell>
          <cell r="Q24">
            <v>219.79999999999998</v>
          </cell>
          <cell r="R24">
            <v>237.26666666666665</v>
          </cell>
          <cell r="S24">
            <v>254.46666666666664</v>
          </cell>
          <cell r="T24">
            <v>271.59999999999997</v>
          </cell>
          <cell r="U24">
            <v>288.86666666666662</v>
          </cell>
          <cell r="V24">
            <v>306.06666666666661</v>
          </cell>
          <cell r="W24">
            <v>323.26666666666659</v>
          </cell>
          <cell r="X24">
            <v>340.48888888888882</v>
          </cell>
          <cell r="Y24">
            <v>357.69629629629623</v>
          </cell>
          <cell r="Z24">
            <v>374.9061728395061</v>
          </cell>
          <cell r="AA24">
            <v>392.11934156378595</v>
          </cell>
          <cell r="AB24">
            <v>409.32949245541835</v>
          </cell>
          <cell r="AC24">
            <v>426.54055784179235</v>
          </cell>
          <cell r="AD24">
            <v>443.7520195092211</v>
          </cell>
        </row>
        <row r="25">
          <cell r="C25" t="str">
            <v>3+9BasePlanet Sex</v>
          </cell>
          <cell r="F25" t="str">
            <v>Planet Sex</v>
          </cell>
          <cell r="G25">
            <v>4042</v>
          </cell>
          <cell r="H25">
            <v>3852</v>
          </cell>
          <cell r="I25">
            <v>3581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</row>
        <row r="26">
          <cell r="C26" t="str">
            <v>3+9BaseSexus</v>
          </cell>
          <cell r="F26" t="str">
            <v>Sexus</v>
          </cell>
          <cell r="G26">
            <v>386</v>
          </cell>
          <cell r="H26">
            <v>386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</row>
        <row r="27">
          <cell r="C27" t="str">
            <v>3+9BaseSexy Clube</v>
          </cell>
          <cell r="F27" t="str">
            <v>Sexy Clube</v>
          </cell>
          <cell r="G27">
            <v>4132</v>
          </cell>
          <cell r="H27">
            <v>3701</v>
          </cell>
          <cell r="I27">
            <v>3187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</row>
        <row r="28">
          <cell r="C28" t="str">
            <v>3+9BaseSexy Hard</v>
          </cell>
          <cell r="F28" t="str">
            <v>Sexy Hard</v>
          </cell>
          <cell r="G28">
            <v>380</v>
          </cell>
          <cell r="H28">
            <v>368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</row>
        <row r="29">
          <cell r="C29" t="str">
            <v>3+9BaseBrT Presença Web</v>
          </cell>
          <cell r="F29" t="str">
            <v>BrT Presença Web</v>
          </cell>
          <cell r="G29">
            <v>1575</v>
          </cell>
          <cell r="H29">
            <v>1558</v>
          </cell>
          <cell r="I29">
            <v>1513</v>
          </cell>
          <cell r="J29">
            <v>1437.35</v>
          </cell>
          <cell r="K29">
            <v>1365.4824999999998</v>
          </cell>
          <cell r="L29">
            <v>1310.8631999999998</v>
          </cell>
          <cell r="M29">
            <v>1258.4286719999998</v>
          </cell>
          <cell r="N29">
            <v>1220.6758118399998</v>
          </cell>
          <cell r="O29">
            <v>1184.0555374847997</v>
          </cell>
          <cell r="P29">
            <v>1148.5338713602557</v>
          </cell>
          <cell r="Q29">
            <v>1114.0778552194481</v>
          </cell>
          <cell r="R29">
            <v>1080.6555195628646</v>
          </cell>
          <cell r="S29">
            <v>1048.2358539759787</v>
          </cell>
          <cell r="T29">
            <v>1016.7887783566994</v>
          </cell>
          <cell r="U29">
            <v>986.28511500599836</v>
          </cell>
          <cell r="V29">
            <v>956.69656155581845</v>
          </cell>
          <cell r="W29">
            <v>927.99566470914385</v>
          </cell>
          <cell r="X29">
            <v>900.15579476786957</v>
          </cell>
          <cell r="Y29">
            <v>873.15112092483344</v>
          </cell>
          <cell r="Z29">
            <v>846.95658729708839</v>
          </cell>
          <cell r="AA29">
            <v>821.54788967817569</v>
          </cell>
          <cell r="AB29">
            <v>796.90145298783045</v>
          </cell>
          <cell r="AC29">
            <v>772.99440939819556</v>
          </cell>
          <cell r="AD29">
            <v>749.80457711624967</v>
          </cell>
        </row>
        <row r="30">
          <cell r="C30" t="str">
            <v>3+9BaseBrTData</v>
          </cell>
          <cell r="F30" t="str">
            <v>BrTData</v>
          </cell>
          <cell r="G30">
            <v>282</v>
          </cell>
          <cell r="H30">
            <v>269</v>
          </cell>
          <cell r="I30">
            <v>261</v>
          </cell>
          <cell r="J30">
            <v>247.95</v>
          </cell>
          <cell r="K30">
            <v>235.55249999999998</v>
          </cell>
          <cell r="L30">
            <v>226.13039999999998</v>
          </cell>
          <cell r="M30">
            <v>217.08518399999997</v>
          </cell>
          <cell r="N30">
            <v>210.57262847999996</v>
          </cell>
          <cell r="O30">
            <v>204.25544962559997</v>
          </cell>
          <cell r="P30">
            <v>198.12778613683196</v>
          </cell>
          <cell r="Q30">
            <v>192.18395255272699</v>
          </cell>
          <cell r="R30">
            <v>186.4184339761452</v>
          </cell>
          <cell r="S30">
            <v>180.82588095686083</v>
          </cell>
          <cell r="T30">
            <v>175.401104528155</v>
          </cell>
          <cell r="U30">
            <v>170.13907139231034</v>
          </cell>
          <cell r="V30">
            <v>165.03489925054103</v>
          </cell>
          <cell r="W30">
            <v>160.0838522730248</v>
          </cell>
          <cell r="X30">
            <v>155.28133670483405</v>
          </cell>
          <cell r="Y30">
            <v>150.62289660368901</v>
          </cell>
          <cell r="Z30">
            <v>146.10420970557834</v>
          </cell>
          <cell r="AA30">
            <v>141.721083414411</v>
          </cell>
          <cell r="AB30">
            <v>137.46945091197867</v>
          </cell>
          <cell r="AC30">
            <v>133.34536738461929</v>
          </cell>
          <cell r="AD30">
            <v>129.34500636308073</v>
          </cell>
        </row>
        <row r="31">
          <cell r="C31" t="str">
            <v>3+9BaseBrTurbo mail</v>
          </cell>
          <cell r="F31" t="str">
            <v>BrTurbo mail</v>
          </cell>
          <cell r="G31">
            <v>75</v>
          </cell>
          <cell r="H31">
            <v>78</v>
          </cell>
          <cell r="I31">
            <v>79</v>
          </cell>
          <cell r="J31">
            <v>75.05</v>
          </cell>
          <cell r="K31">
            <v>71.297499999999999</v>
          </cell>
          <cell r="L31">
            <v>67.732624999999999</v>
          </cell>
          <cell r="M31">
            <v>64.345993750000005</v>
          </cell>
          <cell r="N31">
            <v>61.128694062500003</v>
          </cell>
          <cell r="O31">
            <v>58.072259359375003</v>
          </cell>
          <cell r="P31">
            <v>55.168646391406256</v>
          </cell>
          <cell r="Q31">
            <v>52.410214071835945</v>
          </cell>
          <cell r="R31">
            <v>49.789703368244147</v>
          </cell>
          <cell r="S31">
            <v>47.300218199831939</v>
          </cell>
          <cell r="T31">
            <v>44.935207289840342</v>
          </cell>
          <cell r="U31">
            <v>42.688446925348323</v>
          </cell>
          <cell r="V31">
            <v>40.55402457908091</v>
          </cell>
          <cell r="W31">
            <v>38.526323350126866</v>
          </cell>
          <cell r="X31">
            <v>36.600007182620523</v>
          </cell>
          <cell r="Y31">
            <v>34.770006823489496</v>
          </cell>
          <cell r="Z31">
            <v>33.031506482315024</v>
          </cell>
          <cell r="AA31">
            <v>31.379931158199273</v>
          </cell>
          <cell r="AB31">
            <v>29.810934600289308</v>
          </cell>
          <cell r="AC31">
            <v>28.320387870274843</v>
          </cell>
          <cell r="AD31">
            <v>26.9043684767611</v>
          </cell>
        </row>
        <row r="32">
          <cell r="C32" t="str">
            <v>3+9BaseHospedagem Adicional</v>
          </cell>
          <cell r="F32" t="str">
            <v>Hospedagem Adicional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</row>
        <row r="33">
          <cell r="C33" t="str">
            <v>3+9BaseHospedagem Compartilhada</v>
          </cell>
          <cell r="F33" t="str">
            <v>Hospedagem Compartilhada</v>
          </cell>
          <cell r="G33">
            <v>4839</v>
          </cell>
          <cell r="H33">
            <v>4736</v>
          </cell>
          <cell r="I33">
            <v>4593</v>
          </cell>
          <cell r="J33">
            <v>4800.5600000000004</v>
          </cell>
          <cell r="K33">
            <v>5064.8685600000008</v>
          </cell>
          <cell r="L33">
            <v>5421.3020236800003</v>
          </cell>
          <cell r="M33">
            <v>5860.4501341644809</v>
          </cell>
          <cell r="N33">
            <v>6356.6316321146114</v>
          </cell>
          <cell r="O33">
            <v>6889.6813183501936</v>
          </cell>
          <cell r="P33">
            <v>7439.7490496951523</v>
          </cell>
          <cell r="Q33">
            <v>8000.5320909801967</v>
          </cell>
          <cell r="R33">
            <v>8580.4564847166112</v>
          </cell>
          <cell r="S33">
            <v>9138.5313780571978</v>
          </cell>
          <cell r="T33">
            <v>9665.9121522640526</v>
          </cell>
          <cell r="U33">
            <v>10164.286983889529</v>
          </cell>
          <cell r="V33">
            <v>10635.251199775605</v>
          </cell>
          <cell r="W33">
            <v>11080.312383787945</v>
          </cell>
          <cell r="X33">
            <v>11500.895202679609</v>
          </cell>
          <cell r="Y33">
            <v>11898.34596653223</v>
          </cell>
          <cell r="Z33">
            <v>12273.936938372955</v>
          </cell>
          <cell r="AA33">
            <v>12628.870406762442</v>
          </cell>
          <cell r="AB33">
            <v>12964.282534390508</v>
          </cell>
          <cell r="AC33">
            <v>13281.246994999032</v>
          </cell>
          <cell r="AD33">
            <v>13580.778410274084</v>
          </cell>
        </row>
        <row r="34">
          <cell r="C34" t="str">
            <v>3+9BaseHospedagem Dedicada</v>
          </cell>
          <cell r="F34" t="str">
            <v>Hospedagem Dedicada</v>
          </cell>
          <cell r="G34">
            <v>21</v>
          </cell>
          <cell r="H34">
            <v>12</v>
          </cell>
          <cell r="I34">
            <v>11</v>
          </cell>
          <cell r="J34">
            <v>9.9</v>
          </cell>
          <cell r="K34">
            <v>2.9700000000000006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</row>
        <row r="35">
          <cell r="C35" t="str">
            <v>3+9BaseHPG Novo - Pago</v>
          </cell>
          <cell r="F35" t="str">
            <v>HPG Novo - Pago</v>
          </cell>
          <cell r="G35">
            <v>942</v>
          </cell>
          <cell r="H35">
            <v>909</v>
          </cell>
          <cell r="I35">
            <v>903</v>
          </cell>
          <cell r="J35">
            <v>869.58899999999994</v>
          </cell>
          <cell r="K35">
            <v>836.5446179999999</v>
          </cell>
          <cell r="L35">
            <v>803.91937789799988</v>
          </cell>
          <cell r="M35">
            <v>771.76260278207985</v>
          </cell>
          <cell r="N35">
            <v>740.12033606801458</v>
          </cell>
          <cell r="O35">
            <v>709.03528195315801</v>
          </cell>
          <cell r="P35">
            <v>679.25580011112538</v>
          </cell>
          <cell r="Q35">
            <v>650.7270565064581</v>
          </cell>
          <cell r="R35">
            <v>622.74579307668046</v>
          </cell>
          <cell r="S35">
            <v>595.34497818130649</v>
          </cell>
          <cell r="T35">
            <v>568.55445416314774</v>
          </cell>
          <cell r="U35">
            <v>542.40094927164296</v>
          </cell>
          <cell r="V35">
            <v>516.90810465587572</v>
          </cell>
          <cell r="W35">
            <v>492.09651563239368</v>
          </cell>
          <cell r="X35">
            <v>467.98378636640638</v>
          </cell>
          <cell r="Y35">
            <v>444.58459704808604</v>
          </cell>
          <cell r="Z35">
            <v>421.91078259863366</v>
          </cell>
          <cell r="AA35">
            <v>399.97142190350473</v>
          </cell>
          <cell r="AB35">
            <v>378.77293654261905</v>
          </cell>
          <cell r="AC35">
            <v>358.31919796931766</v>
          </cell>
          <cell r="AD35">
            <v>338.61164208100524</v>
          </cell>
        </row>
        <row r="36">
          <cell r="C36" t="str">
            <v>3+9BaseiG Cheque</v>
          </cell>
          <cell r="F36" t="str">
            <v>iG Cheque</v>
          </cell>
          <cell r="G36">
            <v>13</v>
          </cell>
          <cell r="H36">
            <v>13</v>
          </cell>
          <cell r="I36">
            <v>13</v>
          </cell>
          <cell r="J36">
            <v>13</v>
          </cell>
          <cell r="K36">
            <v>13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</row>
        <row r="37">
          <cell r="C37" t="str">
            <v>3+9BaseLoja Virtual</v>
          </cell>
          <cell r="F37" t="str">
            <v>Loja Virtual</v>
          </cell>
          <cell r="G37">
            <v>123</v>
          </cell>
          <cell r="H37">
            <v>126</v>
          </cell>
          <cell r="I37">
            <v>153</v>
          </cell>
          <cell r="J37">
            <v>148.52000000000001</v>
          </cell>
          <cell r="K37">
            <v>146.24200000000002</v>
          </cell>
          <cell r="L37">
            <v>145.76812000000001</v>
          </cell>
          <cell r="M37">
            <v>150.8182644</v>
          </cell>
          <cell r="N37">
            <v>161.00007267200002</v>
          </cell>
          <cell r="O37">
            <v>175.88006467808</v>
          </cell>
          <cell r="P37">
            <v>194.21573821027201</v>
          </cell>
          <cell r="Q37">
            <v>213.89535878924482</v>
          </cell>
          <cell r="R37">
            <v>235.44856343832038</v>
          </cell>
          <cell r="S37">
            <v>261.65819272887154</v>
          </cell>
          <cell r="T37">
            <v>289.00895538327308</v>
          </cell>
          <cell r="U37">
            <v>314.99814939877854</v>
          </cell>
          <cell r="V37">
            <v>343.22330669988236</v>
          </cell>
          <cell r="W37">
            <v>369.7357722437921</v>
          </cell>
          <cell r="X37">
            <v>394.78717469204491</v>
          </cell>
          <cell r="Y37">
            <v>418.59898789137338</v>
          </cell>
          <cell r="Z37">
            <v>441.36686582373761</v>
          </cell>
          <cell r="AA37">
            <v>465.26435088695735</v>
          </cell>
          <cell r="AB37">
            <v>488.30005327220942</v>
          </cell>
          <cell r="AC37">
            <v>511.1190495431548</v>
          </cell>
          <cell r="AD37">
            <v>532.34071607513397</v>
          </cell>
        </row>
        <row r="38">
          <cell r="C38" t="str">
            <v>3+9BaseStreaming Especial RBS</v>
          </cell>
          <cell r="F38" t="str">
            <v>Streaming Especial RBS</v>
          </cell>
          <cell r="G38">
            <v>0</v>
          </cell>
          <cell r="H38">
            <v>0</v>
          </cell>
          <cell r="I38">
            <v>0</v>
          </cell>
          <cell r="J38">
            <v>1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</row>
        <row r="39">
          <cell r="C39" t="str">
            <v>3+9BaseTransmissão Video DiGital</v>
          </cell>
          <cell r="F39" t="str">
            <v>Transmissão Video DiGital</v>
          </cell>
          <cell r="G39">
            <v>50</v>
          </cell>
          <cell r="H39">
            <v>49</v>
          </cell>
          <cell r="I39">
            <v>50</v>
          </cell>
          <cell r="J39">
            <v>10</v>
          </cell>
          <cell r="K39">
            <v>10</v>
          </cell>
          <cell r="L39">
            <v>10</v>
          </cell>
          <cell r="M39">
            <v>10</v>
          </cell>
          <cell r="N39">
            <v>10</v>
          </cell>
          <cell r="O39">
            <v>10</v>
          </cell>
          <cell r="P39">
            <v>10</v>
          </cell>
          <cell r="Q39">
            <v>10</v>
          </cell>
          <cell r="R39">
            <v>10</v>
          </cell>
          <cell r="S39">
            <v>10</v>
          </cell>
          <cell r="T39">
            <v>10</v>
          </cell>
          <cell r="U39">
            <v>10</v>
          </cell>
          <cell r="V39">
            <v>10</v>
          </cell>
          <cell r="W39">
            <v>10</v>
          </cell>
          <cell r="X39">
            <v>10</v>
          </cell>
          <cell r="Y39">
            <v>10</v>
          </cell>
          <cell r="Z39">
            <v>10</v>
          </cell>
          <cell r="AA39">
            <v>10</v>
          </cell>
          <cell r="AB39">
            <v>10</v>
          </cell>
          <cell r="AC39">
            <v>10</v>
          </cell>
          <cell r="AD39">
            <v>10</v>
          </cell>
        </row>
        <row r="40">
          <cell r="C40" t="str">
            <v>3+9BaseAntivírus Empresarial</v>
          </cell>
          <cell r="F40" t="str">
            <v>Antivírus Empresarial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25</v>
          </cell>
          <cell r="M40">
            <v>59.25</v>
          </cell>
          <cell r="N40">
            <v>103.88</v>
          </cell>
          <cell r="O40">
            <v>148.92599999999999</v>
          </cell>
          <cell r="P40">
            <v>194.74609999999998</v>
          </cell>
          <cell r="Q40">
            <v>240.00879499999999</v>
          </cell>
          <cell r="R40">
            <v>285.00835525000002</v>
          </cell>
          <cell r="S40">
            <v>340.75793748749999</v>
          </cell>
          <cell r="T40">
            <v>394.69776680066246</v>
          </cell>
          <cell r="U40">
            <v>446.80529632622404</v>
          </cell>
          <cell r="V40">
            <v>497.89058913930307</v>
          </cell>
          <cell r="W40">
            <v>546.01293496922347</v>
          </cell>
          <cell r="X40">
            <v>591.34418474100858</v>
          </cell>
          <cell r="Y40">
            <v>634.04622202603002</v>
          </cell>
          <cell r="Z40">
            <v>674.27154114852021</v>
          </cell>
          <cell r="AA40">
            <v>712.16379176190605</v>
          </cell>
          <cell r="AB40">
            <v>755.85829183971555</v>
          </cell>
          <cell r="AC40">
            <v>797.01851091301205</v>
          </cell>
          <cell r="AD40">
            <v>838.79143728005727</v>
          </cell>
        </row>
        <row r="41">
          <cell r="C41" t="str">
            <v>3+9BaseBack up Empresarial</v>
          </cell>
          <cell r="F41" t="str">
            <v>Back up Empresarial</v>
          </cell>
          <cell r="G41">
            <v>5</v>
          </cell>
          <cell r="H41">
            <v>5</v>
          </cell>
          <cell r="I41">
            <v>5</v>
          </cell>
          <cell r="J41">
            <v>5</v>
          </cell>
          <cell r="K41">
            <v>5</v>
          </cell>
          <cell r="L41">
            <v>38.85</v>
          </cell>
          <cell r="M41">
            <v>87.490249999999989</v>
          </cell>
          <cell r="N41">
            <v>155.16562050000002</v>
          </cell>
          <cell r="O41">
            <v>235.48399567999999</v>
          </cell>
          <cell r="P41">
            <v>317.25064987008</v>
          </cell>
          <cell r="Q41">
            <v>402.54045107622522</v>
          </cell>
          <cell r="R41">
            <v>492.59360507416818</v>
          </cell>
          <cell r="S41">
            <v>583.6439557468849</v>
          </cell>
          <cell r="T41">
            <v>676.04343325922957</v>
          </cell>
          <cell r="U41">
            <v>761.38219084763966</v>
          </cell>
          <cell r="V41">
            <v>841.18869943661855</v>
          </cell>
          <cell r="W41">
            <v>915.71737747042141</v>
          </cell>
          <cell r="X41">
            <v>987.77433482219612</v>
          </cell>
          <cell r="Y41">
            <v>1055.5078747328644</v>
          </cell>
          <cell r="Z41">
            <v>1124.1774022488926</v>
          </cell>
          <cell r="AA41">
            <v>1190.726758113959</v>
          </cell>
          <cell r="AB41">
            <v>1253.2831526271216</v>
          </cell>
          <cell r="AC41">
            <v>1312.0861634694943</v>
          </cell>
          <cell r="AD41">
            <v>1367.3609936613248</v>
          </cell>
        </row>
        <row r="42">
          <cell r="C42" t="str">
            <v>3+9BaseDomínio</v>
          </cell>
          <cell r="F42" t="str">
            <v>Domínio</v>
          </cell>
          <cell r="G42">
            <v>14876</v>
          </cell>
          <cell r="H42">
            <v>14594</v>
          </cell>
          <cell r="I42">
            <v>14431</v>
          </cell>
          <cell r="J42">
            <v>14709.92724137931</v>
          </cell>
          <cell r="K42">
            <v>15313.960082274491</v>
          </cell>
          <cell r="L42">
            <v>16494.675942833535</v>
          </cell>
          <cell r="M42">
            <v>18128.711480891903</v>
          </cell>
          <cell r="N42">
            <v>20129.71655038941</v>
          </cell>
          <cell r="O42">
            <v>22613.304157944367</v>
          </cell>
          <cell r="P42">
            <v>25389.201343362489</v>
          </cell>
          <cell r="Q42">
            <v>28443.053221593935</v>
          </cell>
          <cell r="R42">
            <v>31717.304565798306</v>
          </cell>
          <cell r="S42">
            <v>34714.516270253858</v>
          </cell>
          <cell r="T42">
            <v>37241.05615130411</v>
          </cell>
          <cell r="U42">
            <v>39646.392626541528</v>
          </cell>
          <cell r="V42">
            <v>41936.327292355054</v>
          </cell>
          <cell r="W42">
            <v>44116.385164435364</v>
          </cell>
          <cell r="X42">
            <v>46191.82776456674</v>
          </cell>
          <cell r="Y42">
            <v>48167.665596916042</v>
          </cell>
          <cell r="Z42">
            <v>50048.670041523437</v>
          </cell>
          <cell r="AA42">
            <v>51839.384691512241</v>
          </cell>
          <cell r="AB42">
            <v>53544.13615939219</v>
          </cell>
          <cell r="AC42">
            <v>55167.044376731101</v>
          </cell>
          <cell r="AD42">
            <v>56712.032410412859</v>
          </cell>
        </row>
        <row r="43">
          <cell r="C43" t="str">
            <v>3+9BaseE-mail Empresarial</v>
          </cell>
          <cell r="F43" t="str">
            <v>E-mail Empresarial</v>
          </cell>
          <cell r="G43">
            <v>489</v>
          </cell>
          <cell r="H43">
            <v>473</v>
          </cell>
          <cell r="I43">
            <v>479</v>
          </cell>
          <cell r="J43">
            <v>553.23799999999994</v>
          </cell>
          <cell r="K43">
            <v>643.96938599999999</v>
          </cell>
          <cell r="L43">
            <v>751.33497792799994</v>
          </cell>
          <cell r="M43">
            <v>870.11789405367188</v>
          </cell>
          <cell r="N43">
            <v>1026.1229993509883</v>
          </cell>
          <cell r="O43">
            <v>1202.0700193834386</v>
          </cell>
          <cell r="P43">
            <v>1379.9411358242669</v>
          </cell>
          <cell r="Q43">
            <v>1575.4612704104534</v>
          </cell>
          <cell r="R43">
            <v>1786.6954333427248</v>
          </cell>
          <cell r="S43">
            <v>2011.8770990702706</v>
          </cell>
          <cell r="T43">
            <v>2241.3332441167572</v>
          </cell>
          <cell r="U43">
            <v>2435.3165819109195</v>
          </cell>
          <cell r="V43">
            <v>2632.0007528153737</v>
          </cell>
          <cell r="W43">
            <v>2838.2507151746049</v>
          </cell>
          <cell r="X43">
            <v>3053.5881794158745</v>
          </cell>
          <cell r="Y43">
            <v>3277.5587704450804</v>
          </cell>
          <cell r="Z43">
            <v>3463.530831922827</v>
          </cell>
          <cell r="AA43">
            <v>3653.4442903266854</v>
          </cell>
          <cell r="AB43">
            <v>3854.8020758103512</v>
          </cell>
          <cell r="AC43">
            <v>4067.0319720198336</v>
          </cell>
          <cell r="AD43">
            <v>4290.5903734188423</v>
          </cell>
        </row>
        <row r="44">
          <cell r="C44" t="str">
            <v>3+9BaseE-mail Marketing</v>
          </cell>
          <cell r="F44" t="str">
            <v>E-mail Marketing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80</v>
          </cell>
          <cell r="L44">
            <v>167.2</v>
          </cell>
          <cell r="M44">
            <v>251.49599999999998</v>
          </cell>
          <cell r="N44">
            <v>347.37631999999996</v>
          </cell>
          <cell r="O44">
            <v>457.90621440000001</v>
          </cell>
          <cell r="P44">
            <v>588.67545510399998</v>
          </cell>
          <cell r="Q44">
            <v>724.78073614463983</v>
          </cell>
          <cell r="R44">
            <v>857.30965613162232</v>
          </cell>
          <cell r="S44">
            <v>984.9517870797763</v>
          </cell>
          <cell r="T44">
            <v>1086.3061262425965</v>
          </cell>
          <cell r="U44">
            <v>1178.538574880763</v>
          </cell>
          <cell r="V44">
            <v>1262.4701031414943</v>
          </cell>
          <cell r="W44">
            <v>1338.8477938587598</v>
          </cell>
          <cell r="X44">
            <v>1408.3514924114713</v>
          </cell>
          <cell r="Y44">
            <v>1471.5998580944388</v>
          </cell>
          <cell r="Z44">
            <v>1529.1558708659395</v>
          </cell>
          <cell r="AA44">
            <v>1581.5318424880047</v>
          </cell>
          <cell r="AB44">
            <v>1629.1939766640844</v>
          </cell>
          <cell r="AC44">
            <v>1672.5665187643167</v>
          </cell>
          <cell r="AD44">
            <v>1712.0355320755284</v>
          </cell>
        </row>
        <row r="45">
          <cell r="C45" t="str">
            <v>3+9BaseHospedagem semi dedicada</v>
          </cell>
          <cell r="F45" t="str">
            <v>Hospedagem semi dedicada</v>
          </cell>
          <cell r="G45">
            <v>13</v>
          </cell>
          <cell r="H45">
            <v>12</v>
          </cell>
          <cell r="I45">
            <v>9</v>
          </cell>
          <cell r="J45">
            <v>8.1</v>
          </cell>
          <cell r="K45">
            <v>2.4300000000000006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</row>
        <row r="46">
          <cell r="C46" t="str">
            <v>3+9Base Total</v>
          </cell>
          <cell r="E46" t="str">
            <v>Base Total</v>
          </cell>
          <cell r="G46">
            <v>1410102</v>
          </cell>
          <cell r="H46">
            <v>1453920</v>
          </cell>
          <cell r="I46">
            <v>1484472</v>
          </cell>
          <cell r="J46">
            <v>1480497.8337410418</v>
          </cell>
          <cell r="K46">
            <v>1500811.9030289291</v>
          </cell>
          <cell r="L46">
            <v>1517237.088315624</v>
          </cell>
          <cell r="M46">
            <v>1542258.4341647606</v>
          </cell>
          <cell r="N46">
            <v>1564463.4784551403</v>
          </cell>
          <cell r="O46">
            <v>1579150.0690367285</v>
          </cell>
          <cell r="P46">
            <v>1595181.8665160325</v>
          </cell>
          <cell r="Q46">
            <v>1607258.5665917345</v>
          </cell>
          <cell r="R46">
            <v>1619890.9853055642</v>
          </cell>
          <cell r="S46">
            <v>1624809.9367258733</v>
          </cell>
          <cell r="T46">
            <v>1612706.9910392875</v>
          </cell>
          <cell r="U46">
            <v>1612658.8825683424</v>
          </cell>
          <cell r="V46">
            <v>1607043.4539335694</v>
          </cell>
          <cell r="W46">
            <v>1614988.8081942289</v>
          </cell>
          <cell r="X46">
            <v>1617951.232590179</v>
          </cell>
          <cell r="Y46">
            <v>1619295.5398130761</v>
          </cell>
          <cell r="Z46">
            <v>1632098.4645721396</v>
          </cell>
          <cell r="AA46">
            <v>1635008.6965403857</v>
          </cell>
          <cell r="AB46">
            <v>1634165.2497378676</v>
          </cell>
          <cell r="AC46">
            <v>1632946.9103878762</v>
          </cell>
          <cell r="AD46">
            <v>1624560.8935513773</v>
          </cell>
        </row>
        <row r="47">
          <cell r="C47" t="str">
            <v>3+9VendasAcelerador</v>
          </cell>
          <cell r="E47" t="str">
            <v>Vendas</v>
          </cell>
          <cell r="F47" t="str">
            <v>Acelerador</v>
          </cell>
          <cell r="G47">
            <v>10068.833137485311</v>
          </cell>
          <cell r="H47">
            <v>8421</v>
          </cell>
          <cell r="I47">
            <v>9249</v>
          </cell>
          <cell r="J47">
            <v>8827.2156862745087</v>
          </cell>
          <cell r="K47">
            <v>9263.3098039215693</v>
          </cell>
          <cell r="L47">
            <v>8945.2156862745105</v>
          </cell>
          <cell r="M47">
            <v>9382.0705882352941</v>
          </cell>
          <cell r="N47">
            <v>9264.0705882352941</v>
          </cell>
          <cell r="O47">
            <v>8945.2156862745105</v>
          </cell>
          <cell r="P47">
            <v>9143.7882352941178</v>
          </cell>
          <cell r="Q47">
            <v>8826.4549019607839</v>
          </cell>
          <cell r="R47">
            <v>9143.027450980393</v>
          </cell>
          <cell r="S47">
            <v>8633.4333333333343</v>
          </cell>
          <cell r="T47">
            <v>8115.7111111111117</v>
          </cell>
          <cell r="U47">
            <v>8347.2488017429187</v>
          </cell>
          <cell r="V47">
            <v>7773.8781408859832</v>
          </cell>
          <cell r="W47">
            <v>7907.4375211813112</v>
          </cell>
          <cell r="X47">
            <v>7818.5325990478495</v>
          </cell>
          <cell r="Y47">
            <v>7536.0232765808651</v>
          </cell>
          <cell r="Z47">
            <v>7501.3056420739304</v>
          </cell>
          <cell r="AA47">
            <v>7429.5558000185301</v>
          </cell>
          <cell r="AB47">
            <v>7490.5498081852256</v>
          </cell>
          <cell r="AC47">
            <v>7402.101789308248</v>
          </cell>
          <cell r="AD47">
            <v>7498.8338383863538</v>
          </cell>
        </row>
        <row r="48">
          <cell r="C48" t="str">
            <v>3+9VendasDisco Virtual</v>
          </cell>
          <cell r="F48" t="str">
            <v>Disco Virtual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</row>
        <row r="49">
          <cell r="C49" t="str">
            <v>3+9VendasE-mail</v>
          </cell>
          <cell r="F49" t="str">
            <v>E-mail</v>
          </cell>
          <cell r="G49">
            <v>250</v>
          </cell>
          <cell r="H49">
            <v>150</v>
          </cell>
          <cell r="I49">
            <v>161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</row>
        <row r="50">
          <cell r="C50" t="str">
            <v>3+9VendasAntivírus</v>
          </cell>
          <cell r="F50" t="str">
            <v>Antivírus</v>
          </cell>
          <cell r="G50">
            <v>30651</v>
          </cell>
          <cell r="H50">
            <v>25739</v>
          </cell>
          <cell r="I50">
            <v>33791</v>
          </cell>
          <cell r="J50">
            <v>29444.686274509801</v>
          </cell>
          <cell r="K50">
            <v>31146.720588235297</v>
          </cell>
          <cell r="L50">
            <v>29875.686274509804</v>
          </cell>
          <cell r="M50">
            <v>32187.754901960783</v>
          </cell>
          <cell r="N50">
            <v>31756.754901960783</v>
          </cell>
          <cell r="O50">
            <v>29875.686274509804</v>
          </cell>
          <cell r="P50">
            <v>29495.651960784307</v>
          </cell>
          <cell r="Q50">
            <v>28834.651960784311</v>
          </cell>
          <cell r="R50">
            <v>28885.617647058825</v>
          </cell>
          <cell r="S50">
            <v>27951.075442149675</v>
          </cell>
          <cell r="T50">
            <v>24398.855806320698</v>
          </cell>
          <cell r="U50">
            <v>27561.930560225286</v>
          </cell>
          <cell r="V50">
            <v>25967.36956010629</v>
          </cell>
          <cell r="W50">
            <v>29490.787056824611</v>
          </cell>
          <cell r="X50">
            <v>28195.78874600233</v>
          </cell>
          <cell r="Y50">
            <v>27477.08927282954</v>
          </cell>
          <cell r="Z50">
            <v>30624.725772586935</v>
          </cell>
          <cell r="AA50">
            <v>28195.78874600233</v>
          </cell>
          <cell r="AB50">
            <v>27144.912713665282</v>
          </cell>
          <cell r="AC50">
            <v>26983.853118605333</v>
          </cell>
          <cell r="AD50">
            <v>24935.762860772262</v>
          </cell>
        </row>
        <row r="51">
          <cell r="C51" t="str">
            <v>3+9VendasAntivírus BL Plus</v>
          </cell>
          <cell r="F51" t="str">
            <v>Antivírus BL Plus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</row>
        <row r="52">
          <cell r="C52" t="str">
            <v>3+9VendasBack up</v>
          </cell>
          <cell r="F52" t="str">
            <v>Back up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850</v>
          </cell>
          <cell r="M52">
            <v>950</v>
          </cell>
          <cell r="N52">
            <v>1250</v>
          </cell>
          <cell r="O52">
            <v>1750</v>
          </cell>
          <cell r="P52">
            <v>2300</v>
          </cell>
          <cell r="Q52">
            <v>2300</v>
          </cell>
          <cell r="R52">
            <v>2650</v>
          </cell>
          <cell r="S52">
            <v>2484.8964002803368</v>
          </cell>
          <cell r="T52">
            <v>2092.8086438065288</v>
          </cell>
          <cell r="U52">
            <v>2328.9585937698075</v>
          </cell>
          <cell r="V52">
            <v>2191.2848446609628</v>
          </cell>
          <cell r="W52">
            <v>2456.4100951065043</v>
          </cell>
          <cell r="X52">
            <v>2343.7773685803509</v>
          </cell>
          <cell r="Y52">
            <v>2275.1149780605588</v>
          </cell>
          <cell r="Z52">
            <v>2514.906256542371</v>
          </cell>
          <cell r="AA52">
            <v>2298.6248609611898</v>
          </cell>
          <cell r="AB52">
            <v>2210.1375416963601</v>
          </cell>
          <cell r="AC52">
            <v>2196.9644332731564</v>
          </cell>
          <cell r="AD52">
            <v>2014.3187514280617</v>
          </cell>
        </row>
        <row r="53">
          <cell r="C53" t="str">
            <v>3+9VendasProteção da Família</v>
          </cell>
          <cell r="F53" t="str">
            <v>Proteção da Família</v>
          </cell>
          <cell r="G53">
            <v>178</v>
          </cell>
          <cell r="H53">
            <v>177</v>
          </cell>
          <cell r="I53">
            <v>581</v>
          </cell>
          <cell r="J53">
            <v>571.66666666666663</v>
          </cell>
          <cell r="K53">
            <v>599.2833333333333</v>
          </cell>
          <cell r="L53">
            <v>575.66666666666663</v>
          </cell>
          <cell r="M53">
            <v>614.56666666666661</v>
          </cell>
          <cell r="N53">
            <v>610.56666666666661</v>
          </cell>
          <cell r="O53">
            <v>575.66666666666663</v>
          </cell>
          <cell r="P53">
            <v>572.7166666666667</v>
          </cell>
          <cell r="Q53">
            <v>560.38333333333333</v>
          </cell>
          <cell r="R53">
            <v>561.43333333333339</v>
          </cell>
          <cell r="S53">
            <v>589.27777777777783</v>
          </cell>
          <cell r="T53">
            <v>580.72037037037035</v>
          </cell>
          <cell r="U53">
            <v>592.6993827160494</v>
          </cell>
          <cell r="V53">
            <v>591.84362139917698</v>
          </cell>
          <cell r="W53">
            <v>581.21001371742113</v>
          </cell>
          <cell r="X53">
            <v>579.53989483310477</v>
          </cell>
          <cell r="Y53">
            <v>576.62006553878985</v>
          </cell>
          <cell r="Z53">
            <v>575.82332469643859</v>
          </cell>
          <cell r="AA53">
            <v>604.20442835611107</v>
          </cell>
          <cell r="AB53">
            <v>596.94038397489101</v>
          </cell>
          <cell r="AC53">
            <v>609.43382345359134</v>
          </cell>
          <cell r="AD53">
            <v>608.2317674837534</v>
          </cell>
        </row>
        <row r="54">
          <cell r="C54" t="str">
            <v>3+9VendasSuporte</v>
          </cell>
          <cell r="F54" t="str">
            <v>Suporte</v>
          </cell>
          <cell r="G54">
            <v>64512</v>
          </cell>
          <cell r="H54">
            <v>62200</v>
          </cell>
          <cell r="I54">
            <v>81199</v>
          </cell>
          <cell r="J54">
            <v>72788.705882352951</v>
          </cell>
          <cell r="K54">
            <v>76863.441176470587</v>
          </cell>
          <cell r="L54">
            <v>73854.705882352951</v>
          </cell>
          <cell r="M54">
            <v>79037.176470588238</v>
          </cell>
          <cell r="N54">
            <v>77971.176470588238</v>
          </cell>
          <cell r="O54">
            <v>73854.705882352951</v>
          </cell>
          <cell r="P54">
            <v>73581.970588235301</v>
          </cell>
          <cell r="Q54">
            <v>71680.970588235286</v>
          </cell>
          <cell r="R54">
            <v>72474.23529411765</v>
          </cell>
          <cell r="S54">
            <v>68223.678712405977</v>
          </cell>
          <cell r="T54">
            <v>58925.862781811302</v>
          </cell>
          <cell r="U54">
            <v>66420.691849540104</v>
          </cell>
          <cell r="V54">
            <v>62713.45688534691</v>
          </cell>
          <cell r="W54">
            <v>71345.618526036851</v>
          </cell>
          <cell r="X54">
            <v>68217.663058492166</v>
          </cell>
          <cell r="Y54">
            <v>66276.065220203789</v>
          </cell>
          <cell r="Z54">
            <v>74084.367366533581</v>
          </cell>
          <cell r="AA54">
            <v>68217.663058492151</v>
          </cell>
          <cell r="AB54">
            <v>65688.917999688172</v>
          </cell>
          <cell r="AC54">
            <v>65299.711372640209</v>
          </cell>
          <cell r="AD54">
            <v>60287.667495296424</v>
          </cell>
        </row>
        <row r="55">
          <cell r="C55" t="str">
            <v>3+9VendasCartoon</v>
          </cell>
          <cell r="F55" t="str">
            <v>Cartoon</v>
          </cell>
          <cell r="G55">
            <v>100</v>
          </cell>
          <cell r="H55">
            <v>111</v>
          </cell>
          <cell r="I55">
            <v>263</v>
          </cell>
          <cell r="J55">
            <v>247.33333333333331</v>
          </cell>
          <cell r="K55">
            <v>259.06666666666672</v>
          </cell>
          <cell r="L55">
            <v>446.66666666666669</v>
          </cell>
          <cell r="M55">
            <v>681.86666666666667</v>
          </cell>
          <cell r="N55">
            <v>681.5333333333333</v>
          </cell>
          <cell r="O55">
            <v>643.66666666666674</v>
          </cell>
          <cell r="P55">
            <v>644.4</v>
          </cell>
          <cell r="Q55">
            <v>631.06666666666661</v>
          </cell>
          <cell r="R55">
            <v>778.9083333333333</v>
          </cell>
          <cell r="S55">
            <v>655.4</v>
          </cell>
          <cell r="T55">
            <v>711.58999999999992</v>
          </cell>
          <cell r="U55">
            <v>742.14750000000004</v>
          </cell>
          <cell r="V55">
            <v>806.24184722222208</v>
          </cell>
          <cell r="W55">
            <v>921.87831782407397</v>
          </cell>
          <cell r="X55">
            <v>1082.2568478973762</v>
          </cell>
          <cell r="Y55">
            <v>1436.5015127780991</v>
          </cell>
          <cell r="Z55">
            <v>1608.945450257228</v>
          </cell>
          <cell r="AA55">
            <v>1808.1610423728584</v>
          </cell>
          <cell r="AB55">
            <v>2044.6658899343961</v>
          </cell>
          <cell r="AC55">
            <v>2306.1268322062451</v>
          </cell>
          <cell r="AD55">
            <v>2620.8965874475189</v>
          </cell>
        </row>
        <row r="56">
          <cell r="C56" t="str">
            <v>3+9VendasCombine</v>
          </cell>
          <cell r="F56" t="str">
            <v>Combine</v>
          </cell>
          <cell r="G56">
            <v>628</v>
          </cell>
          <cell r="H56">
            <v>496</v>
          </cell>
          <cell r="I56">
            <v>617</v>
          </cell>
          <cell r="J56">
            <v>587.56862745098033</v>
          </cell>
          <cell r="K56">
            <v>602.98039215686276</v>
          </cell>
          <cell r="L56">
            <v>581.56862745098033</v>
          </cell>
          <cell r="M56">
            <v>606.05882352941171</v>
          </cell>
          <cell r="N56">
            <v>612.05882352941171</v>
          </cell>
          <cell r="O56">
            <v>581.56862745098033</v>
          </cell>
          <cell r="P56">
            <v>590.82352941176464</v>
          </cell>
          <cell r="Q56">
            <v>578.49019607843138</v>
          </cell>
          <cell r="R56">
            <v>581.74509803921569</v>
          </cell>
          <cell r="S56">
            <v>690.80000000000007</v>
          </cell>
          <cell r="T56">
            <v>545.6</v>
          </cell>
          <cell r="U56">
            <v>676.65098039215695</v>
          </cell>
          <cell r="V56">
            <v>646.32549019607836</v>
          </cell>
          <cell r="W56">
            <v>663.27843137254911</v>
          </cell>
          <cell r="X56">
            <v>639.72549019607845</v>
          </cell>
          <cell r="Y56">
            <v>666.66470588235291</v>
          </cell>
          <cell r="Z56">
            <v>673.26470588235293</v>
          </cell>
          <cell r="AA56">
            <v>639.72549019607845</v>
          </cell>
          <cell r="AB56">
            <v>649.90588235294115</v>
          </cell>
          <cell r="AC56">
            <v>636.33921568627454</v>
          </cell>
          <cell r="AD56">
            <v>639.91960784313733</v>
          </cell>
        </row>
        <row r="57">
          <cell r="C57" t="str">
            <v>3+9VendasConcurso</v>
          </cell>
          <cell r="F57" t="str">
            <v>Concurso</v>
          </cell>
          <cell r="G57">
            <v>1708</v>
          </cell>
          <cell r="H57">
            <v>1418</v>
          </cell>
          <cell r="I57">
            <v>1273</v>
          </cell>
          <cell r="J57">
            <v>1380</v>
          </cell>
          <cell r="K57">
            <v>1449</v>
          </cell>
          <cell r="L57">
            <v>1380</v>
          </cell>
          <cell r="M57">
            <v>1518</v>
          </cell>
          <cell r="N57">
            <v>1518</v>
          </cell>
          <cell r="O57">
            <v>1380</v>
          </cell>
          <cell r="P57">
            <v>1311</v>
          </cell>
          <cell r="Q57">
            <v>1311</v>
          </cell>
          <cell r="R57">
            <v>1242</v>
          </cell>
          <cell r="S57">
            <v>1878.8000000000002</v>
          </cell>
          <cell r="T57">
            <v>1559.8000000000002</v>
          </cell>
          <cell r="U57">
            <v>1465.2</v>
          </cell>
          <cell r="V57">
            <v>1518.0000000000002</v>
          </cell>
          <cell r="W57">
            <v>1593.9</v>
          </cell>
          <cell r="X57">
            <v>1518.0000000000002</v>
          </cell>
          <cell r="Y57">
            <v>1669.8000000000002</v>
          </cell>
          <cell r="Z57">
            <v>1669.8000000000002</v>
          </cell>
          <cell r="AA57">
            <v>1518.0000000000002</v>
          </cell>
          <cell r="AB57">
            <v>1442.1000000000001</v>
          </cell>
          <cell r="AC57">
            <v>1442.1000000000001</v>
          </cell>
          <cell r="AD57">
            <v>1366.2</v>
          </cell>
        </row>
        <row r="58">
          <cell r="C58" t="str">
            <v>3+9VendasDreamCam</v>
          </cell>
          <cell r="F58" t="str">
            <v>DreamCam</v>
          </cell>
          <cell r="G58">
            <v>0</v>
          </cell>
          <cell r="H58">
            <v>2</v>
          </cell>
          <cell r="I58">
            <v>5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</row>
        <row r="59">
          <cell r="C59" t="str">
            <v>3+9VendasEduca</v>
          </cell>
          <cell r="F59" t="str">
            <v>Educa</v>
          </cell>
          <cell r="G59">
            <v>2467</v>
          </cell>
          <cell r="H59">
            <v>2785</v>
          </cell>
          <cell r="I59">
            <v>3676</v>
          </cell>
          <cell r="J59">
            <v>3416.5294117647054</v>
          </cell>
          <cell r="K59">
            <v>3609.2892156862745</v>
          </cell>
          <cell r="L59">
            <v>3461.8627450980393</v>
          </cell>
          <cell r="M59">
            <v>3728.0490196078435</v>
          </cell>
          <cell r="N59">
            <v>3682.7156862745096</v>
          </cell>
          <cell r="O59">
            <v>3461.8627450980393</v>
          </cell>
          <cell r="P59">
            <v>3417.1029411764707</v>
          </cell>
          <cell r="Q59">
            <v>3343.1029411764703</v>
          </cell>
          <cell r="R59">
            <v>3343.6764705882351</v>
          </cell>
          <cell r="S59">
            <v>3413.8313725490198</v>
          </cell>
          <cell r="T59">
            <v>3376.4767973856206</v>
          </cell>
          <cell r="U59">
            <v>3394.3523965141612</v>
          </cell>
          <cell r="V59">
            <v>3386.5613652868551</v>
          </cell>
          <cell r="W59">
            <v>3400.5426046961993</v>
          </cell>
          <cell r="X59">
            <v>3396.4573509239085</v>
          </cell>
          <cell r="Y59">
            <v>3384.6060612173533</v>
          </cell>
          <cell r="Z59">
            <v>3391.0935088804608</v>
          </cell>
          <cell r="AA59">
            <v>3379.2157057000513</v>
          </cell>
          <cell r="AB59">
            <v>3391.1907128476546</v>
          </cell>
          <cell r="AC59">
            <v>3437.6242895348787</v>
          </cell>
          <cell r="AD59">
            <v>3413.2440922366782</v>
          </cell>
        </row>
        <row r="60">
          <cell r="C60" t="str">
            <v>3+9VendasFilmes</v>
          </cell>
          <cell r="F60" t="str">
            <v>Filmes</v>
          </cell>
          <cell r="G60">
            <v>125</v>
          </cell>
          <cell r="H60">
            <v>141</v>
          </cell>
          <cell r="I60">
            <v>276</v>
          </cell>
          <cell r="J60">
            <v>2587.5702280912365</v>
          </cell>
          <cell r="K60">
            <v>2370.1426170468189</v>
          </cell>
          <cell r="L60">
            <v>2934.5430172068827</v>
          </cell>
          <cell r="M60">
            <v>3555.2408163265309</v>
          </cell>
          <cell r="N60">
            <v>3550.0095238095237</v>
          </cell>
          <cell r="O60">
            <v>3847.4761904761899</v>
          </cell>
          <cell r="P60">
            <v>3782.9782312925172</v>
          </cell>
          <cell r="Q60">
            <v>3841.6448979591837</v>
          </cell>
          <cell r="R60">
            <v>3727.2761904761901</v>
          </cell>
          <cell r="S60">
            <v>3672.1297052154196</v>
          </cell>
          <cell r="T60">
            <v>3671.9148904006047</v>
          </cell>
          <cell r="U60">
            <v>3266.7667926429831</v>
          </cell>
          <cell r="V60">
            <v>3436.937129419669</v>
          </cell>
          <cell r="W60">
            <v>3398.5396041544191</v>
          </cell>
          <cell r="X60">
            <v>3167.4145087390239</v>
          </cell>
          <cell r="Y60">
            <v>3646.2970807710371</v>
          </cell>
          <cell r="Z60">
            <v>3632.0837312214935</v>
          </cell>
          <cell r="AA60">
            <v>3559.9317735771847</v>
          </cell>
          <cell r="AB60">
            <v>3502.7708618565712</v>
          </cell>
          <cell r="AC60">
            <v>3498.9287888850831</v>
          </cell>
          <cell r="AD60">
            <v>3300.5438081062794</v>
          </cell>
        </row>
        <row r="61">
          <cell r="C61" t="str">
            <v>3+9VendasFotos</v>
          </cell>
          <cell r="F61" t="str">
            <v>Fotos</v>
          </cell>
          <cell r="G61">
            <v>242</v>
          </cell>
          <cell r="H61">
            <v>103</v>
          </cell>
          <cell r="I61">
            <v>292</v>
          </cell>
          <cell r="J61">
            <v>260.70588235294116</v>
          </cell>
          <cell r="K61">
            <v>267.27450980392155</v>
          </cell>
          <cell r="L61">
            <v>258.03921568627447</v>
          </cell>
          <cell r="M61">
            <v>267.84313725490193</v>
          </cell>
          <cell r="N61">
            <v>270.50980392156862</v>
          </cell>
          <cell r="O61">
            <v>258.03921568627447</v>
          </cell>
          <cell r="P61">
            <v>263.47058823529409</v>
          </cell>
          <cell r="Q61">
            <v>257.47058823529409</v>
          </cell>
          <cell r="R61">
            <v>260.23529411764707</v>
          </cell>
          <cell r="S61">
            <v>260.39215686274508</v>
          </cell>
          <cell r="T61">
            <v>259.36601307189545</v>
          </cell>
          <cell r="U61">
            <v>259.99782135076254</v>
          </cell>
          <cell r="V61">
            <v>259.91866376180104</v>
          </cell>
          <cell r="W61">
            <v>259.76083272815299</v>
          </cell>
          <cell r="X61">
            <v>259.89243928023888</v>
          </cell>
          <cell r="Y61">
            <v>259.85731192339767</v>
          </cell>
          <cell r="Z61">
            <v>259.83686131059653</v>
          </cell>
          <cell r="AA61">
            <v>259.86220417141107</v>
          </cell>
          <cell r="AB61">
            <v>259.85212580180178</v>
          </cell>
          <cell r="AC61">
            <v>259.85039709460312</v>
          </cell>
          <cell r="AD61">
            <v>259.85490902260534</v>
          </cell>
        </row>
        <row r="62">
          <cell r="C62" t="str">
            <v>3+9VendasKzam</v>
          </cell>
          <cell r="F62" t="str">
            <v>Kzam</v>
          </cell>
          <cell r="G62">
            <v>142</v>
          </cell>
          <cell r="H62">
            <v>88</v>
          </cell>
          <cell r="I62">
            <v>126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1374.1768398679317</v>
          </cell>
          <cell r="V62">
            <v>2061.2652598018976</v>
          </cell>
          <cell r="W62">
            <v>2885.7713637226566</v>
          </cell>
          <cell r="X62">
            <v>3751.5027728394539</v>
          </cell>
          <cell r="Y62">
            <v>4501.8033274073441</v>
          </cell>
          <cell r="Z62">
            <v>4951.9836601480793</v>
          </cell>
          <cell r="AA62">
            <v>4951.9836601480793</v>
          </cell>
          <cell r="AB62">
            <v>4951.9836601480793</v>
          </cell>
          <cell r="AC62">
            <v>4951.9836601480793</v>
          </cell>
          <cell r="AD62">
            <v>4951.9836601480793</v>
          </cell>
        </row>
        <row r="63">
          <cell r="C63" t="str">
            <v>3+9VendasLivros</v>
          </cell>
          <cell r="F63" t="str">
            <v>Livros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</row>
        <row r="64">
          <cell r="C64" t="str">
            <v>3+9VendasLoja de Música</v>
          </cell>
          <cell r="F64" t="str">
            <v>Loja de Música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300</v>
          </cell>
          <cell r="O64">
            <v>400</v>
          </cell>
          <cell r="P64">
            <v>500</v>
          </cell>
          <cell r="Q64">
            <v>750</v>
          </cell>
          <cell r="R64">
            <v>850</v>
          </cell>
          <cell r="S64">
            <v>995</v>
          </cell>
          <cell r="T64">
            <v>1140</v>
          </cell>
          <cell r="U64">
            <v>1285</v>
          </cell>
          <cell r="V64">
            <v>1430</v>
          </cell>
          <cell r="W64">
            <v>1428.57</v>
          </cell>
          <cell r="X64">
            <v>1427.1414299999999</v>
          </cell>
          <cell r="Y64">
            <v>1425.71428857</v>
          </cell>
          <cell r="Z64">
            <v>1424.2885742814301</v>
          </cell>
          <cell r="AA64">
            <v>1422.8642857071486</v>
          </cell>
          <cell r="AB64">
            <v>1421.4414214214414</v>
          </cell>
          <cell r="AC64">
            <v>1420.01998000002</v>
          </cell>
          <cell r="AD64">
            <v>1418.59996002002</v>
          </cell>
        </row>
        <row r="65">
          <cell r="C65" t="str">
            <v>3+9VendasMeu Inglês</v>
          </cell>
          <cell r="F65" t="str">
            <v>Meu Inglês</v>
          </cell>
          <cell r="G65">
            <v>0</v>
          </cell>
          <cell r="H65">
            <v>0</v>
          </cell>
          <cell r="I65">
            <v>0</v>
          </cell>
          <cell r="J65">
            <v>301.33333333333331</v>
          </cell>
          <cell r="K65">
            <v>348.49999999999994</v>
          </cell>
          <cell r="L65">
            <v>400.33333333333331</v>
          </cell>
          <cell r="M65">
            <v>400.46666666666664</v>
          </cell>
          <cell r="N65">
            <v>400.46666666666664</v>
          </cell>
          <cell r="O65">
            <v>400.33333333333331</v>
          </cell>
          <cell r="P65">
            <v>400.26666666666665</v>
          </cell>
          <cell r="Q65">
            <v>400.26666666666665</v>
          </cell>
          <cell r="R65">
            <v>400.2</v>
          </cell>
          <cell r="S65">
            <v>440.1444444444445</v>
          </cell>
          <cell r="T65">
            <v>440.13703703703709</v>
          </cell>
          <cell r="U65">
            <v>440.1271604938272</v>
          </cell>
          <cell r="V65">
            <v>440.13621399176958</v>
          </cell>
          <cell r="W65">
            <v>440.13347050754464</v>
          </cell>
          <cell r="X65">
            <v>440.13228166438046</v>
          </cell>
          <cell r="Y65">
            <v>440.13398872123156</v>
          </cell>
          <cell r="Z65">
            <v>484.02324696438558</v>
          </cell>
          <cell r="AA65">
            <v>484.02317244999921</v>
          </cell>
          <cell r="AB65">
            <v>484.02346937853878</v>
          </cell>
          <cell r="AC65">
            <v>484.02329626430787</v>
          </cell>
          <cell r="AD65">
            <v>484.02331269761532</v>
          </cell>
        </row>
        <row r="66">
          <cell r="C66" t="str">
            <v>3+9VendasMigux</v>
          </cell>
          <cell r="F66" t="str">
            <v>Migux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</row>
        <row r="67">
          <cell r="C67" t="str">
            <v>3+9VendasOi de Olho</v>
          </cell>
          <cell r="F67" t="str">
            <v>Oi de Olho</v>
          </cell>
          <cell r="G67">
            <v>26</v>
          </cell>
          <cell r="H67">
            <v>16</v>
          </cell>
          <cell r="I67">
            <v>20</v>
          </cell>
          <cell r="J67">
            <v>16.666666666666664</v>
          </cell>
          <cell r="K67">
            <v>17.599999999999998</v>
          </cell>
          <cell r="L67">
            <v>17</v>
          </cell>
          <cell r="M67">
            <v>17.866666666666664</v>
          </cell>
          <cell r="N67">
            <v>17.533333333333331</v>
          </cell>
          <cell r="O67">
            <v>17</v>
          </cell>
          <cell r="P67">
            <v>17.399999999999999</v>
          </cell>
          <cell r="Q67">
            <v>16.733333333333331</v>
          </cell>
          <cell r="R67">
            <v>17.466666666666665</v>
          </cell>
          <cell r="S67">
            <v>17.2</v>
          </cell>
          <cell r="T67">
            <v>17.133333333333329</v>
          </cell>
          <cell r="U67">
            <v>17.266666666666666</v>
          </cell>
          <cell r="V67">
            <v>17.2</v>
          </cell>
          <cell r="W67">
            <v>17.2</v>
          </cell>
          <cell r="X67">
            <v>17.222222222222225</v>
          </cell>
          <cell r="Y67">
            <v>17.207407407407405</v>
          </cell>
          <cell r="Z67">
            <v>17.209876543209877</v>
          </cell>
          <cell r="AA67">
            <v>17.213168724279836</v>
          </cell>
          <cell r="AB67">
            <v>17.21015089163237</v>
          </cell>
          <cell r="AC67">
            <v>17.211065386374027</v>
          </cell>
          <cell r="AD67">
            <v>17.211461667428747</v>
          </cell>
        </row>
        <row r="68">
          <cell r="C68" t="str">
            <v>3+9VendasPlanet Sex</v>
          </cell>
          <cell r="F68" t="str">
            <v>Planet Sex</v>
          </cell>
          <cell r="G68">
            <v>175</v>
          </cell>
          <cell r="H68">
            <v>133</v>
          </cell>
          <cell r="I68">
            <v>47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</row>
        <row r="69">
          <cell r="C69" t="str">
            <v>3+9VendasSexus</v>
          </cell>
          <cell r="F69" t="str">
            <v>Sexus</v>
          </cell>
          <cell r="G69">
            <v>28</v>
          </cell>
          <cell r="H69">
            <v>8</v>
          </cell>
          <cell r="I69">
            <v>10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</row>
        <row r="70">
          <cell r="C70" t="str">
            <v>3+9VendasSexy Clube</v>
          </cell>
          <cell r="F70" t="str">
            <v>Sexy Clube</v>
          </cell>
          <cell r="G70">
            <v>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</row>
        <row r="71">
          <cell r="C71" t="str">
            <v>3+9VendasSexy Hard</v>
          </cell>
          <cell r="F71" t="str">
            <v>Sexy Hard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</row>
        <row r="72">
          <cell r="C72" t="str">
            <v>3+9VendasBrT Presença Web</v>
          </cell>
          <cell r="F72" t="str">
            <v>BrT Presença Web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</row>
        <row r="73">
          <cell r="C73" t="str">
            <v>3+9VendasBrTData</v>
          </cell>
          <cell r="F73" t="str">
            <v>BrTData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</row>
        <row r="74">
          <cell r="C74" t="str">
            <v>3+9VendasBrTurbo mail</v>
          </cell>
          <cell r="F74" t="str">
            <v>BrTurbo mail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</row>
        <row r="75">
          <cell r="C75" t="str">
            <v>3+9VendasHospedagem Adicional</v>
          </cell>
          <cell r="F75" t="str">
            <v>Hospedagem Adicional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</row>
        <row r="76">
          <cell r="C76" t="str">
            <v>3+9VendasHospedagem Compartilhada</v>
          </cell>
          <cell r="F76" t="str">
            <v>Hospedagem Compartilhada</v>
          </cell>
          <cell r="G76">
            <v>251</v>
          </cell>
          <cell r="H76">
            <v>235</v>
          </cell>
          <cell r="I76">
            <v>275</v>
          </cell>
          <cell r="J76">
            <v>575</v>
          </cell>
          <cell r="K76">
            <v>600</v>
          </cell>
          <cell r="L76">
            <v>690</v>
          </cell>
          <cell r="M76">
            <v>770</v>
          </cell>
          <cell r="N76">
            <v>835</v>
          </cell>
          <cell r="O76">
            <v>885</v>
          </cell>
          <cell r="P76">
            <v>925</v>
          </cell>
          <cell r="Q76">
            <v>960</v>
          </cell>
          <cell r="R76">
            <v>1010</v>
          </cell>
          <cell r="S76">
            <v>1030</v>
          </cell>
          <cell r="T76">
            <v>1030</v>
          </cell>
          <cell r="U76">
            <v>1030</v>
          </cell>
          <cell r="V76">
            <v>1030</v>
          </cell>
          <cell r="W76">
            <v>1030</v>
          </cell>
          <cell r="X76">
            <v>1030</v>
          </cell>
          <cell r="Y76">
            <v>1030</v>
          </cell>
          <cell r="Z76">
            <v>1030</v>
          </cell>
          <cell r="AA76">
            <v>1030</v>
          </cell>
          <cell r="AB76">
            <v>1030</v>
          </cell>
          <cell r="AC76">
            <v>1030</v>
          </cell>
          <cell r="AD76">
            <v>1030</v>
          </cell>
        </row>
        <row r="77">
          <cell r="C77" t="str">
            <v>3+9VendasHospedagem Dedicada</v>
          </cell>
          <cell r="F77" t="str">
            <v>Hospedagem Dedicada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</row>
        <row r="78">
          <cell r="C78" t="str">
            <v>3+9VendasHPG Novo - Pago</v>
          </cell>
          <cell r="F78" t="str">
            <v>HPG Novo - Pago</v>
          </cell>
          <cell r="G78">
            <v>2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</row>
        <row r="79">
          <cell r="C79" t="str">
            <v>3+9VendasiG Cheque</v>
          </cell>
          <cell r="F79" t="str">
            <v>iG Cheque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</row>
        <row r="80">
          <cell r="C80" t="str">
            <v>3+9VendasLoja Virtual</v>
          </cell>
          <cell r="F80" t="str">
            <v>Loja Virtual</v>
          </cell>
          <cell r="G80">
            <v>43</v>
          </cell>
          <cell r="H80">
            <v>47</v>
          </cell>
          <cell r="I80">
            <v>32</v>
          </cell>
          <cell r="J80">
            <v>20</v>
          </cell>
          <cell r="K80">
            <v>20</v>
          </cell>
          <cell r="L80">
            <v>20</v>
          </cell>
          <cell r="M80">
            <v>24</v>
          </cell>
          <cell r="N80">
            <v>28</v>
          </cell>
          <cell r="O80">
            <v>32</v>
          </cell>
          <cell r="P80">
            <v>35</v>
          </cell>
          <cell r="Q80">
            <v>38</v>
          </cell>
          <cell r="R80">
            <v>41.9</v>
          </cell>
          <cell r="S80">
            <v>47.4</v>
          </cell>
          <cell r="T80">
            <v>50.9</v>
          </cell>
          <cell r="U80">
            <v>52</v>
          </cell>
          <cell r="V80">
            <v>55</v>
          </cell>
          <cell r="W80">
            <v>55</v>
          </cell>
          <cell r="X80">
            <v>55</v>
          </cell>
          <cell r="Y80">
            <v>55</v>
          </cell>
          <cell r="Z80">
            <v>55</v>
          </cell>
          <cell r="AA80">
            <v>57</v>
          </cell>
          <cell r="AB80">
            <v>57</v>
          </cell>
          <cell r="AC80">
            <v>57</v>
          </cell>
          <cell r="AD80">
            <v>57</v>
          </cell>
        </row>
        <row r="81">
          <cell r="C81" t="str">
            <v>3+9VendasStreaming Especial RBS</v>
          </cell>
          <cell r="F81" t="str">
            <v>Streaming Especial RBS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</row>
        <row r="82">
          <cell r="C82" t="str">
            <v>3+9VendasTransmissão Video DiGital</v>
          </cell>
          <cell r="F82" t="str">
            <v>Transmissão Video DiGital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</row>
        <row r="83">
          <cell r="C83" t="str">
            <v>3+9VendasAntivírus Empresarial</v>
          </cell>
          <cell r="F83" t="str">
            <v>Antivírus Empresarial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25</v>
          </cell>
          <cell r="M83">
            <v>35</v>
          </cell>
          <cell r="N83">
            <v>47</v>
          </cell>
          <cell r="O83">
            <v>50</v>
          </cell>
          <cell r="P83">
            <v>53</v>
          </cell>
          <cell r="Q83">
            <v>55</v>
          </cell>
          <cell r="R83">
            <v>57</v>
          </cell>
          <cell r="S83">
            <v>70</v>
          </cell>
          <cell r="T83">
            <v>72</v>
          </cell>
          <cell r="U83">
            <v>75</v>
          </cell>
          <cell r="V83">
            <v>77</v>
          </cell>
          <cell r="W83">
            <v>77</v>
          </cell>
          <cell r="X83">
            <v>77</v>
          </cell>
          <cell r="Y83">
            <v>77</v>
          </cell>
          <cell r="Z83">
            <v>77</v>
          </cell>
          <cell r="AA83">
            <v>77</v>
          </cell>
          <cell r="AB83">
            <v>85</v>
          </cell>
          <cell r="AC83">
            <v>85</v>
          </cell>
          <cell r="AD83">
            <v>88</v>
          </cell>
        </row>
        <row r="84">
          <cell r="C84" t="str">
            <v>3+9VendasBack up Empresarial</v>
          </cell>
          <cell r="F84" t="str">
            <v>Back up Empresarial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34</v>
          </cell>
          <cell r="M84">
            <v>50</v>
          </cell>
          <cell r="N84">
            <v>71</v>
          </cell>
          <cell r="O84">
            <v>86.5</v>
          </cell>
          <cell r="P84">
            <v>92</v>
          </cell>
          <cell r="Q84">
            <v>100</v>
          </cell>
          <cell r="R84">
            <v>110</v>
          </cell>
          <cell r="S84">
            <v>117</v>
          </cell>
          <cell r="T84">
            <v>125</v>
          </cell>
          <cell r="U84">
            <v>125</v>
          </cell>
          <cell r="V84">
            <v>125</v>
          </cell>
          <cell r="W84">
            <v>125</v>
          </cell>
          <cell r="X84">
            <v>127</v>
          </cell>
          <cell r="Y84">
            <v>127</v>
          </cell>
          <cell r="Z84">
            <v>132</v>
          </cell>
          <cell r="AA84">
            <v>134</v>
          </cell>
          <cell r="AB84">
            <v>134</v>
          </cell>
          <cell r="AC84">
            <v>134</v>
          </cell>
          <cell r="AD84">
            <v>134</v>
          </cell>
        </row>
        <row r="85">
          <cell r="C85" t="str">
            <v>3+9VendasDomínio</v>
          </cell>
          <cell r="F85" t="str">
            <v>Domínio</v>
          </cell>
          <cell r="G85">
            <v>596</v>
          </cell>
          <cell r="H85">
            <v>546</v>
          </cell>
          <cell r="I85">
            <v>624</v>
          </cell>
          <cell r="J85">
            <v>1266</v>
          </cell>
          <cell r="K85">
            <v>1321</v>
          </cell>
          <cell r="L85">
            <v>1926</v>
          </cell>
          <cell r="M85">
            <v>2435.4396229573103</v>
          </cell>
          <cell r="N85">
            <v>2877.742084114519</v>
          </cell>
          <cell r="O85">
            <v>3452.4048408337585</v>
          </cell>
          <cell r="P85">
            <v>3857.1294186977493</v>
          </cell>
          <cell r="Q85">
            <v>4265.0110105808262</v>
          </cell>
          <cell r="R85">
            <v>4647.796392534422</v>
          </cell>
          <cell r="S85">
            <v>4527.8601039371752</v>
          </cell>
          <cell r="T85">
            <v>4201</v>
          </cell>
          <cell r="U85">
            <v>4201</v>
          </cell>
          <cell r="V85">
            <v>4201</v>
          </cell>
          <cell r="W85">
            <v>4201</v>
          </cell>
          <cell r="X85">
            <v>4201</v>
          </cell>
          <cell r="Y85">
            <v>4201</v>
          </cell>
          <cell r="Z85">
            <v>4201</v>
          </cell>
          <cell r="AA85">
            <v>4201</v>
          </cell>
          <cell r="AB85">
            <v>4201</v>
          </cell>
          <cell r="AC85">
            <v>4201</v>
          </cell>
          <cell r="AD85">
            <v>4201</v>
          </cell>
        </row>
        <row r="86">
          <cell r="C86" t="str">
            <v>3+9VendasE-mail Empresarial</v>
          </cell>
          <cell r="F86" t="str">
            <v>E-mail Empresarial</v>
          </cell>
          <cell r="G86">
            <v>47</v>
          </cell>
          <cell r="H86">
            <v>57</v>
          </cell>
          <cell r="I86">
            <v>37</v>
          </cell>
          <cell r="J86">
            <v>100.05000000000001</v>
          </cell>
          <cell r="K86">
            <v>120</v>
          </cell>
          <cell r="L86">
            <v>140.80000000000001</v>
          </cell>
          <cell r="M86">
            <v>157.05000000000001</v>
          </cell>
          <cell r="N86">
            <v>199.2</v>
          </cell>
          <cell r="O86">
            <v>226.55</v>
          </cell>
          <cell r="P86">
            <v>236.8</v>
          </cell>
          <cell r="Q86">
            <v>263.2</v>
          </cell>
          <cell r="R86">
            <v>288.75</v>
          </cell>
          <cell r="S86">
            <v>312.8</v>
          </cell>
          <cell r="T86">
            <v>330</v>
          </cell>
          <cell r="U86">
            <v>306</v>
          </cell>
          <cell r="V86">
            <v>318.40000000000003</v>
          </cell>
          <cell r="W86">
            <v>337.80000000000007</v>
          </cell>
          <cell r="X86">
            <v>357.20000000000005</v>
          </cell>
          <cell r="Y86">
            <v>376.6</v>
          </cell>
          <cell r="Z86">
            <v>349.80000000000007</v>
          </cell>
          <cell r="AA86">
            <v>363.04000000000008</v>
          </cell>
          <cell r="AB86">
            <v>383.98000000000008</v>
          </cell>
          <cell r="AC86">
            <v>404.92000000000007</v>
          </cell>
          <cell r="AD86">
            <v>426.86000000000007</v>
          </cell>
        </row>
        <row r="87">
          <cell r="C87" t="str">
            <v>3+9VendasE-mail Marketing</v>
          </cell>
          <cell r="F87" t="str">
            <v>E-mail Marketing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80</v>
          </cell>
          <cell r="L87">
            <v>92</v>
          </cell>
          <cell r="M87">
            <v>96</v>
          </cell>
          <cell r="N87">
            <v>116</v>
          </cell>
          <cell r="O87">
            <v>138</v>
          </cell>
          <cell r="P87">
            <v>171</v>
          </cell>
          <cell r="Q87">
            <v>188</v>
          </cell>
          <cell r="R87">
            <v>196</v>
          </cell>
          <cell r="S87">
            <v>204.8</v>
          </cell>
          <cell r="T87">
            <v>190</v>
          </cell>
          <cell r="U87">
            <v>190</v>
          </cell>
          <cell r="V87">
            <v>190</v>
          </cell>
          <cell r="W87">
            <v>190</v>
          </cell>
          <cell r="X87">
            <v>190</v>
          </cell>
          <cell r="Y87">
            <v>190</v>
          </cell>
          <cell r="Z87">
            <v>190</v>
          </cell>
          <cell r="AA87">
            <v>190</v>
          </cell>
          <cell r="AB87">
            <v>190</v>
          </cell>
          <cell r="AC87">
            <v>190</v>
          </cell>
          <cell r="AD87">
            <v>190</v>
          </cell>
        </row>
        <row r="88">
          <cell r="C88" t="str">
            <v>3+9VendasHospedagem semi dedicada</v>
          </cell>
          <cell r="F88" t="str">
            <v>Hospedagem semi dedicada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</row>
        <row r="89">
          <cell r="C89" t="str">
            <v>3+9Vendas Total</v>
          </cell>
          <cell r="E89" t="str">
            <v>Vendas Total</v>
          </cell>
          <cell r="G89">
            <v>112240.83313748532</v>
          </cell>
          <cell r="H89">
            <v>102873</v>
          </cell>
          <cell r="I89">
            <v>132554</v>
          </cell>
          <cell r="J89">
            <v>122391.0319927971</v>
          </cell>
          <cell r="K89">
            <v>128937.60830332134</v>
          </cell>
          <cell r="L89">
            <v>126509.08811524612</v>
          </cell>
          <cell r="M89">
            <v>136514.450047127</v>
          </cell>
          <cell r="N89">
            <v>136059.33788243387</v>
          </cell>
          <cell r="O89">
            <v>130861.67612934917</v>
          </cell>
          <cell r="P89">
            <v>131391.49882646085</v>
          </cell>
          <cell r="Q89">
            <v>129201.44708501059</v>
          </cell>
          <cell r="R89">
            <v>131267.26817124593</v>
          </cell>
          <cell r="S89">
            <v>126215.9194489559</v>
          </cell>
          <cell r="T89">
            <v>111834.8767846485</v>
          </cell>
          <cell r="U89">
            <v>124152.21534592264</v>
          </cell>
          <cell r="V89">
            <v>119236.81902207961</v>
          </cell>
          <cell r="W89">
            <v>132806.83783787227</v>
          </cell>
          <cell r="X89">
            <v>128892.24701071848</v>
          </cell>
          <cell r="Y89">
            <v>127646.09849789177</v>
          </cell>
          <cell r="Z89">
            <v>139448.45797792249</v>
          </cell>
          <cell r="AA89">
            <v>130838.85739687741</v>
          </cell>
          <cell r="AB89">
            <v>127377.582621843</v>
          </cell>
          <cell r="AC89">
            <v>127048.1920624864</v>
          </cell>
          <cell r="AD89">
            <v>119944.1521125562</v>
          </cell>
        </row>
        <row r="90">
          <cell r="C90" t="str">
            <v>3+9 TotalVendas Total</v>
          </cell>
          <cell r="D90" t="str">
            <v>3+9 Total</v>
          </cell>
          <cell r="G90">
            <v>1522342.8331374852</v>
          </cell>
          <cell r="H90">
            <v>1556793</v>
          </cell>
          <cell r="I90">
            <v>1617026</v>
          </cell>
          <cell r="J90">
            <v>1602888.8657338393</v>
          </cell>
          <cell r="K90">
            <v>1629749.5113322504</v>
          </cell>
          <cell r="L90">
            <v>1643746.1764308705</v>
          </cell>
          <cell r="M90">
            <v>1678772.8842118876</v>
          </cell>
          <cell r="N90">
            <v>1700522.816337574</v>
          </cell>
          <cell r="O90">
            <v>1710011.745166078</v>
          </cell>
          <cell r="P90">
            <v>1726573.3653424929</v>
          </cell>
          <cell r="Q90">
            <v>1736460.0136767447</v>
          </cell>
          <cell r="R90">
            <v>1751158.2534768099</v>
          </cell>
          <cell r="S90">
            <v>1751025.856174829</v>
          </cell>
          <cell r="T90">
            <v>1724541.867823936</v>
          </cell>
          <cell r="U90">
            <v>1736811.097914265</v>
          </cell>
          <cell r="V90">
            <v>1726280.2729556488</v>
          </cell>
          <cell r="W90">
            <v>1747795.6460321012</v>
          </cell>
          <cell r="X90">
            <v>1746843.4796008973</v>
          </cell>
          <cell r="Y90">
            <v>1746941.6383109679</v>
          </cell>
          <cell r="Z90">
            <v>1771546.9225500617</v>
          </cell>
          <cell r="AA90">
            <v>1765847.5539372633</v>
          </cell>
          <cell r="AB90">
            <v>1761542.8323597109</v>
          </cell>
          <cell r="AC90">
            <v>1759995.1024503626</v>
          </cell>
          <cell r="AD90">
            <v>1744505.0456639335</v>
          </cell>
        </row>
        <row r="91">
          <cell r="C91" t="str">
            <v>6+6BaseAcelerador</v>
          </cell>
          <cell r="D91" t="str">
            <v>6+6</v>
          </cell>
          <cell r="E91" t="str">
            <v>Base</v>
          </cell>
          <cell r="F91" t="str">
            <v>Acelerador</v>
          </cell>
          <cell r="G91">
            <v>90614</v>
          </cell>
          <cell r="H91">
            <v>92112</v>
          </cell>
          <cell r="I91">
            <v>93623</v>
          </cell>
          <cell r="J91">
            <v>94531</v>
          </cell>
          <cell r="K91">
            <v>92199</v>
          </cell>
          <cell r="L91">
            <v>88500</v>
          </cell>
          <cell r="M91">
            <v>73606.767911263392</v>
          </cell>
          <cell r="N91">
            <v>67652.633538994065</v>
          </cell>
          <cell r="O91">
            <v>62990.752764016812</v>
          </cell>
          <cell r="P91">
            <v>58706.639935540043</v>
          </cell>
          <cell r="Q91">
            <v>56306.987178768133</v>
          </cell>
          <cell r="R91">
            <v>52745.239382319502</v>
          </cell>
          <cell r="S91">
            <v>52111.149600180077</v>
          </cell>
          <cell r="T91">
            <v>51053.546268544123</v>
          </cell>
          <cell r="U91">
            <v>50688.939600493213</v>
          </cell>
          <cell r="V91">
            <v>50082.16956525985</v>
          </cell>
          <cell r="W91">
            <v>50010.447337752557</v>
          </cell>
          <cell r="X91">
            <v>49606.317411838871</v>
          </cell>
          <cell r="Y91">
            <v>49405.840492181567</v>
          </cell>
          <cell r="Z91">
            <v>49351.749050440463</v>
          </cell>
          <cell r="AA91">
            <v>48890.372598268987</v>
          </cell>
          <cell r="AB91">
            <v>48619.62494987066</v>
          </cell>
          <cell r="AC91">
            <v>48139.127208720369</v>
          </cell>
          <cell r="AD91">
            <v>46128.624411205281</v>
          </cell>
        </row>
        <row r="92">
          <cell r="C92" t="str">
            <v>6+6BaseDisco Virtual</v>
          </cell>
          <cell r="F92" t="str">
            <v>Disco Virtual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</row>
        <row r="93">
          <cell r="C93" t="str">
            <v>6+6BaseE-mail</v>
          </cell>
          <cell r="F93" t="str">
            <v>E-mail</v>
          </cell>
          <cell r="G93">
            <v>7622</v>
          </cell>
          <cell r="H93">
            <v>7540</v>
          </cell>
          <cell r="I93">
            <v>7665</v>
          </cell>
          <cell r="J93">
            <v>7267</v>
          </cell>
          <cell r="K93">
            <v>7215</v>
          </cell>
          <cell r="L93">
            <v>7169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</row>
        <row r="94">
          <cell r="C94" t="str">
            <v>6+6BaseAntivírus</v>
          </cell>
          <cell r="F94" t="str">
            <v>Antivírus</v>
          </cell>
          <cell r="G94">
            <v>301054</v>
          </cell>
          <cell r="H94">
            <v>316818</v>
          </cell>
          <cell r="I94">
            <v>328034</v>
          </cell>
          <cell r="J94">
            <v>339495</v>
          </cell>
          <cell r="K94">
            <v>353699</v>
          </cell>
          <cell r="L94">
            <v>367090</v>
          </cell>
          <cell r="M94">
            <v>371636.54993699584</v>
          </cell>
          <cell r="N94">
            <v>389147.9135595212</v>
          </cell>
          <cell r="O94">
            <v>402335.36869362247</v>
          </cell>
          <cell r="P94">
            <v>405334.40426005784</v>
          </cell>
          <cell r="Q94">
            <v>415241.98956205253</v>
          </cell>
          <cell r="R94">
            <v>412695.15331457078</v>
          </cell>
          <cell r="S94">
            <v>421219.09113459941</v>
          </cell>
          <cell r="T94">
            <v>427101.31278179761</v>
          </cell>
          <cell r="U94">
            <v>432955.86728357046</v>
          </cell>
          <cell r="V94">
            <v>436061.05620234879</v>
          </cell>
          <cell r="W94">
            <v>443443.6674803911</v>
          </cell>
          <cell r="X94">
            <v>447325.09760266385</v>
          </cell>
          <cell r="Y94">
            <v>452277.02513579046</v>
          </cell>
          <cell r="Z94">
            <v>459227.5822264693</v>
          </cell>
          <cell r="AA94">
            <v>462140.48907632648</v>
          </cell>
          <cell r="AB94">
            <v>463759.18274549511</v>
          </cell>
          <cell r="AC94">
            <v>463776.25682174519</v>
          </cell>
          <cell r="AD94">
            <v>453681.22434146621</v>
          </cell>
        </row>
        <row r="95">
          <cell r="C95" t="str">
            <v>6+6BaseAntivírus BL Plus</v>
          </cell>
          <cell r="F95" t="str">
            <v>Antivírus BL Plus</v>
          </cell>
          <cell r="G95">
            <v>404067</v>
          </cell>
          <cell r="H95">
            <v>383205</v>
          </cell>
          <cell r="I95">
            <v>361608</v>
          </cell>
          <cell r="J95">
            <v>348789</v>
          </cell>
          <cell r="K95">
            <v>335489</v>
          </cell>
          <cell r="L95">
            <v>326183</v>
          </cell>
          <cell r="M95">
            <v>309962.61985784082</v>
          </cell>
          <cell r="N95">
            <v>294581.01292917796</v>
          </cell>
          <cell r="O95">
            <v>279993.1786083639</v>
          </cell>
          <cell r="P95">
            <v>266156.60970356513</v>
          </cell>
          <cell r="Q95">
            <v>253031.15057258139</v>
          </cell>
          <cell r="R95">
            <v>240578.86349839493</v>
          </cell>
          <cell r="S95">
            <v>228763.90281843132</v>
          </cell>
          <cell r="T95">
            <v>217552.39635050655</v>
          </cell>
          <cell r="U95">
            <v>206912.33368567878</v>
          </cell>
          <cell r="V95">
            <v>196813.46094383457</v>
          </cell>
          <cell r="W95">
            <v>187227.1816119079</v>
          </cell>
          <cell r="X95">
            <v>178126.463107257</v>
          </cell>
          <cell r="Y95">
            <v>169485.74872998981</v>
          </cell>
          <cell r="Z95">
            <v>161280.87468801942</v>
          </cell>
          <cell r="AA95">
            <v>153488.99189742294</v>
          </cell>
          <cell r="AB95">
            <v>146088.49227834045</v>
          </cell>
          <cell r="AC95">
            <v>139058.93928325808</v>
          </cell>
          <cell r="AD95">
            <v>132381.00241012877</v>
          </cell>
        </row>
        <row r="96">
          <cell r="C96" t="str">
            <v>6+6BaseBack up</v>
          </cell>
          <cell r="F96" t="str">
            <v>Back up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850</v>
          </cell>
          <cell r="P96">
            <v>1595.3050000000001</v>
          </cell>
          <cell r="Q96">
            <v>2285.1798564999999</v>
          </cell>
          <cell r="R96">
            <v>2668.59712264375</v>
          </cell>
          <cell r="S96">
            <v>3416.4233816058122</v>
          </cell>
          <cell r="T96">
            <v>4175.9452772612894</v>
          </cell>
          <cell r="U96">
            <v>4953.1102023077729</v>
          </cell>
          <cell r="V96">
            <v>5751.3302841000732</v>
          </cell>
          <cell r="W96">
            <v>6578.7105585310674</v>
          </cell>
          <cell r="X96">
            <v>7438.626608263271</v>
          </cell>
          <cell r="Y96">
            <v>8337.1502135195769</v>
          </cell>
          <cell r="Z96">
            <v>9280.8066943028152</v>
          </cell>
          <cell r="AA96">
            <v>10071.534091815562</v>
          </cell>
          <cell r="AB96">
            <v>10908.09602355216</v>
          </cell>
          <cell r="AC96">
            <v>11796.367381432465</v>
          </cell>
          <cell r="AD96">
            <v>11616.694317103545</v>
          </cell>
        </row>
        <row r="97">
          <cell r="C97" t="str">
            <v>6+6BaseProteção da Família</v>
          </cell>
          <cell r="F97" t="str">
            <v>Proteção da Família</v>
          </cell>
          <cell r="G97">
            <v>207</v>
          </cell>
          <cell r="H97">
            <v>344</v>
          </cell>
          <cell r="I97">
            <v>809</v>
          </cell>
          <cell r="J97">
            <v>1157</v>
          </cell>
          <cell r="K97">
            <v>1541</v>
          </cell>
          <cell r="L97">
            <v>1872</v>
          </cell>
          <cell r="M97">
            <v>3045.0804092319559</v>
          </cell>
          <cell r="N97">
            <v>4670.8488303754848</v>
          </cell>
          <cell r="O97">
            <v>6078.2341926468271</v>
          </cell>
          <cell r="P97">
            <v>7354.3668601097379</v>
          </cell>
          <cell r="Q97">
            <v>8546.7834195607538</v>
          </cell>
          <cell r="R97">
            <v>9036.8654011006602</v>
          </cell>
          <cell r="S97">
            <v>9583.0543086346734</v>
          </cell>
          <cell r="T97">
            <v>9964.8042499277581</v>
          </cell>
          <cell r="U97">
            <v>10386.330723951818</v>
          </cell>
          <cell r="V97">
            <v>10651.774149319404</v>
          </cell>
          <cell r="W97">
            <v>11051.371920762485</v>
          </cell>
          <cell r="X97">
            <v>11307.251552211583</v>
          </cell>
          <cell r="Y97">
            <v>11599.696536028585</v>
          </cell>
          <cell r="Z97">
            <v>11937.725407896931</v>
          </cell>
          <cell r="AA97">
            <v>12118.264121605847</v>
          </cell>
          <cell r="AB97">
            <v>12263.918776516723</v>
          </cell>
          <cell r="AC97">
            <v>12327.252856387677</v>
          </cell>
          <cell r="AD97">
            <v>11919.793916953442</v>
          </cell>
        </row>
        <row r="98">
          <cell r="C98" t="str">
            <v>6+6BaseSuporte</v>
          </cell>
          <cell r="F98" t="str">
            <v>Suporte</v>
          </cell>
          <cell r="G98">
            <v>521565</v>
          </cell>
          <cell r="H98">
            <v>569578</v>
          </cell>
          <cell r="I98">
            <v>610565</v>
          </cell>
          <cell r="J98">
            <v>640231</v>
          </cell>
          <cell r="K98">
            <v>673045</v>
          </cell>
          <cell r="L98">
            <v>703109</v>
          </cell>
          <cell r="M98">
            <v>708644.87041935697</v>
          </cell>
          <cell r="N98">
            <v>742173.02413190645</v>
          </cell>
          <cell r="O98">
            <v>774954.23703323223</v>
          </cell>
          <cell r="P98">
            <v>779482.79447087611</v>
          </cell>
          <cell r="Q98">
            <v>793773.68330128549</v>
          </cell>
          <cell r="R98">
            <v>785975.01672529313</v>
          </cell>
          <cell r="S98">
            <v>802449.81359537051</v>
          </cell>
          <cell r="T98">
            <v>812296.82136719464</v>
          </cell>
          <cell r="U98">
            <v>823995.04243016778</v>
          </cell>
          <cell r="V98">
            <v>831279.71231112885</v>
          </cell>
          <cell r="W98">
            <v>845822.43211303337</v>
          </cell>
          <cell r="X98">
            <v>854390.84928410396</v>
          </cell>
          <cell r="Y98">
            <v>865890.74865826499</v>
          </cell>
          <cell r="Z98">
            <v>880179.01931137964</v>
          </cell>
          <cell r="AA98">
            <v>887704.21490781766</v>
          </cell>
          <cell r="AB98">
            <v>893715.59556084336</v>
          </cell>
          <cell r="AC98">
            <v>896207.55413463735</v>
          </cell>
          <cell r="AD98">
            <v>879677.12263325311</v>
          </cell>
        </row>
        <row r="99">
          <cell r="C99" t="str">
            <v>6+6BaseCartoon</v>
          </cell>
          <cell r="F99" t="str">
            <v>Cartoon</v>
          </cell>
          <cell r="G99">
            <v>10106</v>
          </cell>
          <cell r="H99">
            <v>9687</v>
          </cell>
          <cell r="I99">
            <v>8846</v>
          </cell>
          <cell r="J99">
            <v>8293</v>
          </cell>
          <cell r="K99">
            <v>7888</v>
          </cell>
          <cell r="L99">
            <v>7530</v>
          </cell>
          <cell r="M99">
            <v>7024.0055800495029</v>
          </cell>
          <cell r="N99">
            <v>7167.5967022349314</v>
          </cell>
          <cell r="O99">
            <v>7265.6057968935365</v>
          </cell>
          <cell r="P99">
            <v>7632.8431257824323</v>
          </cell>
          <cell r="Q99">
            <v>8381.1396993541202</v>
          </cell>
          <cell r="R99">
            <v>8188.2139453928148</v>
          </cell>
          <cell r="S99">
            <v>8047.6703309896093</v>
          </cell>
          <cell r="T99">
            <v>7910.5602725097378</v>
          </cell>
          <cell r="U99">
            <v>7796.6175082482187</v>
          </cell>
          <cell r="V99">
            <v>7681.137967071214</v>
          </cell>
          <cell r="W99">
            <v>7590.6992349332286</v>
          </cell>
          <cell r="X99">
            <v>7503.9121116899287</v>
          </cell>
          <cell r="Y99">
            <v>7433.4040937609343</v>
          </cell>
          <cell r="Z99">
            <v>7377.2315828572919</v>
          </cell>
          <cell r="AA99">
            <v>7320.3764273596234</v>
          </cell>
          <cell r="AB99">
            <v>7273.475278510623</v>
          </cell>
          <cell r="AC99">
            <v>7229.6304735721869</v>
          </cell>
          <cell r="AD99">
            <v>7160.9420343208758</v>
          </cell>
        </row>
        <row r="100">
          <cell r="C100" t="str">
            <v>6+6BaseCombine</v>
          </cell>
          <cell r="F100" t="str">
            <v>Combine</v>
          </cell>
          <cell r="G100">
            <v>4471</v>
          </cell>
          <cell r="H100">
            <v>3653</v>
          </cell>
          <cell r="I100">
            <v>3536</v>
          </cell>
          <cell r="J100">
            <v>3536</v>
          </cell>
          <cell r="K100">
            <v>3561</v>
          </cell>
          <cell r="L100">
            <v>3502</v>
          </cell>
          <cell r="M100">
            <v>3380.7365909298292</v>
          </cell>
          <cell r="N100">
            <v>3280.6841768281838</v>
          </cell>
          <cell r="O100">
            <v>3170.8727004810862</v>
          </cell>
          <cell r="P100">
            <v>3082.5307586747181</v>
          </cell>
          <cell r="Q100">
            <v>2999.5155128478982</v>
          </cell>
          <cell r="R100">
            <v>2787.5025229480839</v>
          </cell>
          <cell r="S100">
            <v>2810.8871858067555</v>
          </cell>
          <cell r="T100">
            <v>2789.6000704333546</v>
          </cell>
          <cell r="U100">
            <v>2804.0470802769983</v>
          </cell>
          <cell r="V100">
            <v>2792.6741019733618</v>
          </cell>
          <cell r="W100">
            <v>2826.0529923331114</v>
          </cell>
          <cell r="X100">
            <v>2822.7630461935141</v>
          </cell>
          <cell r="Y100">
            <v>2840.8311232568485</v>
          </cell>
          <cell r="Z100">
            <v>2876.2599936521347</v>
          </cell>
          <cell r="AA100">
            <v>2873.4411655928125</v>
          </cell>
          <cell r="AB100">
            <v>2871.1932922216279</v>
          </cell>
          <cell r="AC100">
            <v>2848.6108539697243</v>
          </cell>
          <cell r="AD100">
            <v>2673.5169328069496</v>
          </cell>
        </row>
        <row r="101">
          <cell r="C101" t="str">
            <v>6+6BaseConcurso</v>
          </cell>
          <cell r="F101" t="str">
            <v>Concurso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</row>
        <row r="102">
          <cell r="C102" t="str">
            <v>6+6BaseDreamCam</v>
          </cell>
          <cell r="F102" t="str">
            <v>DreamCam</v>
          </cell>
          <cell r="G102">
            <v>65</v>
          </cell>
          <cell r="H102">
            <v>65</v>
          </cell>
          <cell r="I102">
            <v>5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</row>
        <row r="103">
          <cell r="C103" t="str">
            <v>6+6BaseEduca</v>
          </cell>
          <cell r="F103" t="str">
            <v>Educa</v>
          </cell>
          <cell r="G103">
            <v>37541</v>
          </cell>
          <cell r="H103">
            <v>39108</v>
          </cell>
          <cell r="I103">
            <v>39981</v>
          </cell>
          <cell r="J103">
            <v>40468</v>
          </cell>
          <cell r="K103">
            <v>41084</v>
          </cell>
          <cell r="L103">
            <v>42435</v>
          </cell>
          <cell r="M103">
            <v>43138.62084414257</v>
          </cell>
          <cell r="N103">
            <v>44814.228839899202</v>
          </cell>
          <cell r="O103">
            <v>45795.851891399303</v>
          </cell>
          <cell r="P103">
            <v>45689.455480811892</v>
          </cell>
          <cell r="Q103">
            <v>46225.450798826758</v>
          </cell>
          <cell r="R103">
            <v>45126.323741447399</v>
          </cell>
          <cell r="S103">
            <v>45548.342972544982</v>
          </cell>
          <cell r="T103">
            <v>45671.918282160623</v>
          </cell>
          <cell r="U103">
            <v>45725.468027200724</v>
          </cell>
          <cell r="V103">
            <v>45406.329211525132</v>
          </cell>
          <cell r="W103">
            <v>45708.765944352825</v>
          </cell>
          <cell r="X103">
            <v>45542.19226292806</v>
          </cell>
          <cell r="Y103">
            <v>45586.438758670003</v>
          </cell>
          <cell r="Z103">
            <v>45927.183288905937</v>
          </cell>
          <cell r="AA103">
            <v>45730.163317627361</v>
          </cell>
          <cell r="AB103">
            <v>45371.513575336605</v>
          </cell>
          <cell r="AC103">
            <v>44811.56309118474</v>
          </cell>
          <cell r="AD103">
            <v>43041.756521390838</v>
          </cell>
        </row>
        <row r="104">
          <cell r="C104" t="str">
            <v>6+6BaseFilmes</v>
          </cell>
          <cell r="F104" t="str">
            <v>Filmes</v>
          </cell>
          <cell r="G104">
            <v>122</v>
          </cell>
          <cell r="H104">
            <v>221</v>
          </cell>
          <cell r="I104">
            <v>450</v>
          </cell>
          <cell r="J104">
            <v>575</v>
          </cell>
          <cell r="K104">
            <v>1126</v>
          </cell>
          <cell r="L104">
            <v>1204</v>
          </cell>
          <cell r="M104">
            <v>2250.7908154995785</v>
          </cell>
          <cell r="N104">
            <v>3700.7102417369897</v>
          </cell>
          <cell r="O104">
            <v>5066.7921294781872</v>
          </cell>
          <cell r="P104">
            <v>6379.8855469483933</v>
          </cell>
          <cell r="Q104">
            <v>7560.9058236688497</v>
          </cell>
          <cell r="R104">
            <v>8069.4102026244364</v>
          </cell>
          <cell r="S104">
            <v>8661.8033747572917</v>
          </cell>
          <cell r="T104">
            <v>9086.8600783490892</v>
          </cell>
          <cell r="U104">
            <v>9540.9220282010992</v>
          </cell>
          <cell r="V104">
            <v>9836.6465282142162</v>
          </cell>
          <cell r="W104">
            <v>10259.130631541182</v>
          </cell>
          <cell r="X104">
            <v>10535.907582697519</v>
          </cell>
          <cell r="Y104">
            <v>10844.248678626178</v>
          </cell>
          <cell r="Z104">
            <v>11194.745684938394</v>
          </cell>
          <cell r="AA104">
            <v>11387.626797084929</v>
          </cell>
          <cell r="AB104">
            <v>11542.49981747436</v>
          </cell>
          <cell r="AC104">
            <v>11615.201082172032</v>
          </cell>
          <cell r="AD104">
            <v>11227.833469552352</v>
          </cell>
        </row>
        <row r="105">
          <cell r="C105" t="str">
            <v>6+6BaseFotos</v>
          </cell>
          <cell r="F105" t="str">
            <v>Fotos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</row>
        <row r="106">
          <cell r="C106" t="str">
            <v>6+6BaseKzam</v>
          </cell>
          <cell r="F106" t="str">
            <v>Kzam</v>
          </cell>
          <cell r="G106">
            <v>322</v>
          </cell>
          <cell r="H106">
            <v>345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</row>
        <row r="107">
          <cell r="C107" t="str">
            <v>6+6BaseLivros</v>
          </cell>
          <cell r="F107" t="str">
            <v>Livros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</row>
        <row r="108">
          <cell r="C108" t="str">
            <v>6+6BaseLoja de Música</v>
          </cell>
          <cell r="F108" t="str">
            <v>Loja de Música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</row>
        <row r="109">
          <cell r="C109" t="str">
            <v>6+6BaseMeu Inglês</v>
          </cell>
          <cell r="F109" t="str">
            <v>Meu Inglês</v>
          </cell>
          <cell r="G109">
            <v>0</v>
          </cell>
          <cell r="H109">
            <v>0</v>
          </cell>
          <cell r="I109">
            <v>0</v>
          </cell>
          <cell r="J109">
            <v>279</v>
          </cell>
          <cell r="K109">
            <v>441</v>
          </cell>
          <cell r="L109">
            <v>638</v>
          </cell>
          <cell r="M109">
            <v>1679.9426523297491</v>
          </cell>
          <cell r="N109">
            <v>2942.7498618979716</v>
          </cell>
          <cell r="O109">
            <v>4011.1563384583378</v>
          </cell>
          <cell r="P109">
            <v>4959.0199531089829</v>
          </cell>
          <cell r="Q109">
            <v>5833.4033560992293</v>
          </cell>
          <cell r="R109">
            <v>6189.8447230906449</v>
          </cell>
          <cell r="S109">
            <v>6334.4384747456406</v>
          </cell>
          <cell r="T109">
            <v>6393.0715597241633</v>
          </cell>
          <cell r="U109">
            <v>6496.78373339667</v>
          </cell>
          <cell r="V109">
            <v>6525.8614101309813</v>
          </cell>
          <cell r="W109">
            <v>6653.0482608742977</v>
          </cell>
          <cell r="X109">
            <v>6700.0610501651472</v>
          </cell>
          <cell r="Y109">
            <v>6783.2039328985647</v>
          </cell>
          <cell r="Z109">
            <v>6905.7263728701291</v>
          </cell>
          <cell r="AA109">
            <v>6938.5620418560666</v>
          </cell>
          <cell r="AB109">
            <v>6958.509456769968</v>
          </cell>
          <cell r="AC109">
            <v>6934.5773893888354</v>
          </cell>
          <cell r="AD109">
            <v>6613.0652621708923</v>
          </cell>
        </row>
        <row r="110">
          <cell r="C110" t="str">
            <v>6+6BaseMigux</v>
          </cell>
          <cell r="F110" t="str">
            <v>Migux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</row>
        <row r="111">
          <cell r="C111" t="str">
            <v>6+6BaseOi de Olho</v>
          </cell>
          <cell r="F111" t="str">
            <v>Oi de Olho</v>
          </cell>
          <cell r="G111">
            <v>103</v>
          </cell>
          <cell r="H111">
            <v>103</v>
          </cell>
          <cell r="I111">
            <v>82</v>
          </cell>
          <cell r="J111">
            <v>83</v>
          </cell>
          <cell r="K111">
            <v>126</v>
          </cell>
          <cell r="L111">
            <v>204</v>
          </cell>
          <cell r="M111">
            <v>237.08333333333331</v>
          </cell>
          <cell r="N111">
            <v>269.41666666666663</v>
          </cell>
          <cell r="O111">
            <v>299.83333333333331</v>
          </cell>
          <cell r="P111">
            <v>329.66666666666663</v>
          </cell>
          <cell r="Q111">
            <v>358.74999999999994</v>
          </cell>
          <cell r="R111">
            <v>379.22499999999997</v>
          </cell>
          <cell r="S111">
            <v>399.02499999999998</v>
          </cell>
          <cell r="T111">
            <v>418.02499999999998</v>
          </cell>
          <cell r="U111">
            <v>438.52499999999998</v>
          </cell>
          <cell r="V111">
            <v>456.72499999999997</v>
          </cell>
          <cell r="W111">
            <v>477.32499999999999</v>
          </cell>
          <cell r="X111">
            <v>497.07499999999999</v>
          </cell>
          <cell r="Y111">
            <v>517.625</v>
          </cell>
          <cell r="Z111">
            <v>539.02499999999998</v>
          </cell>
          <cell r="AA111">
            <v>558.82499999999993</v>
          </cell>
          <cell r="AB111">
            <v>578.57499999999993</v>
          </cell>
          <cell r="AC111">
            <v>597.52499999999998</v>
          </cell>
          <cell r="AD111">
            <v>612.29499999999996</v>
          </cell>
        </row>
        <row r="112">
          <cell r="C112" t="str">
            <v>6+6BasePlanet Sex</v>
          </cell>
          <cell r="F112" t="str">
            <v>Planet Sex</v>
          </cell>
          <cell r="G112">
            <v>4042</v>
          </cell>
          <cell r="H112">
            <v>3852</v>
          </cell>
          <cell r="I112">
            <v>3581</v>
          </cell>
          <cell r="J112">
            <v>3352</v>
          </cell>
          <cell r="K112">
            <v>3159</v>
          </cell>
          <cell r="L112">
            <v>2996</v>
          </cell>
          <cell r="M112">
            <v>2777.5494134642522</v>
          </cell>
          <cell r="N112">
            <v>2575.026950679443</v>
          </cell>
          <cell r="O112">
            <v>2387.2712271409641</v>
          </cell>
          <cell r="P112">
            <v>2213.2055396279939</v>
          </cell>
          <cell r="Q112">
            <v>2051.8316917455168</v>
          </cell>
          <cell r="R112">
            <v>1902.2242696712697</v>
          </cell>
          <cell r="S112">
            <v>1763.525335281342</v>
          </cell>
          <cell r="T112">
            <v>1634.9395062216422</v>
          </cell>
          <cell r="U112">
            <v>1515.729394711434</v>
          </cell>
          <cell r="V112">
            <v>1405.2113789223195</v>
          </cell>
          <cell r="W112">
            <v>1302.751682683238</v>
          </cell>
          <cell r="X112">
            <v>1207.7627410301718</v>
          </cell>
          <cell r="Y112">
            <v>1119.6998307584549</v>
          </cell>
          <cell r="Z112">
            <v>1038.0579466552633</v>
          </cell>
          <cell r="AA112">
            <v>962.36890549874249</v>
          </cell>
          <cell r="AB112">
            <v>892.19866121637733</v>
          </cell>
          <cell r="AC112">
            <v>827.14481580612141</v>
          </cell>
          <cell r="AD112">
            <v>766.83431174642499</v>
          </cell>
        </row>
        <row r="113">
          <cell r="C113" t="str">
            <v>6+6BaseSexus</v>
          </cell>
          <cell r="F113" t="str">
            <v>Sexus</v>
          </cell>
          <cell r="G113">
            <v>386</v>
          </cell>
          <cell r="H113">
            <v>386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</row>
        <row r="114">
          <cell r="C114" t="str">
            <v>6+6BaseSexy Clube</v>
          </cell>
          <cell r="F114" t="str">
            <v>Sexy Clube</v>
          </cell>
          <cell r="G114">
            <v>4132</v>
          </cell>
          <cell r="H114">
            <v>3701</v>
          </cell>
          <cell r="I114">
            <v>3187</v>
          </cell>
          <cell r="J114">
            <v>2767</v>
          </cell>
          <cell r="K114">
            <v>2437</v>
          </cell>
          <cell r="L114">
            <v>2193</v>
          </cell>
          <cell r="M114">
            <v>1907.9615348147613</v>
          </cell>
          <cell r="N114">
            <v>1659.9713717887366</v>
          </cell>
          <cell r="O114">
            <v>1444.2141022647527</v>
          </cell>
          <cell r="P114">
            <v>1256.5002075504699</v>
          </cell>
          <cell r="Q114">
            <v>1093.1847079311722</v>
          </cell>
          <cell r="R114">
            <v>951.09638539917273</v>
          </cell>
          <cell r="S114">
            <v>827.47620576515158</v>
          </cell>
          <cell r="T114">
            <v>719.92374444795894</v>
          </cell>
          <cell r="U114">
            <v>626.35057565276691</v>
          </cell>
          <cell r="V114">
            <v>544.93971986072154</v>
          </cell>
          <cell r="W114">
            <v>474.11036219196916</v>
          </cell>
          <cell r="X114">
            <v>412.48715655238118</v>
          </cell>
          <cell r="Y114">
            <v>358.87351951986227</v>
          </cell>
          <cell r="Z114">
            <v>312.22839539785298</v>
          </cell>
          <cell r="AA114">
            <v>271.64604126586306</v>
          </cell>
          <cell r="AB114">
            <v>236.33843949839036</v>
          </cell>
          <cell r="AC114">
            <v>205.61999624308001</v>
          </cell>
          <cell r="AD114">
            <v>178.89422873714199</v>
          </cell>
        </row>
        <row r="115">
          <cell r="C115" t="str">
            <v>6+6BaseSexy Hard</v>
          </cell>
          <cell r="F115" t="str">
            <v>Sexy Hard</v>
          </cell>
          <cell r="G115">
            <v>380</v>
          </cell>
          <cell r="H115">
            <v>368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</row>
        <row r="116">
          <cell r="C116" t="str">
            <v>6+6BaseBrT Presença Web</v>
          </cell>
          <cell r="F116" t="str">
            <v>BrT Presença Web</v>
          </cell>
          <cell r="G116">
            <v>1575</v>
          </cell>
          <cell r="H116">
            <v>1558</v>
          </cell>
          <cell r="I116">
            <v>1513</v>
          </cell>
          <cell r="J116">
            <v>1475</v>
          </cell>
          <cell r="K116">
            <v>1473</v>
          </cell>
          <cell r="L116">
            <v>1422</v>
          </cell>
          <cell r="M116">
            <v>1383.6068192057369</v>
          </cell>
          <cell r="N116">
            <v>1346.2502321748359</v>
          </cell>
          <cell r="O116">
            <v>1309.9022514728617</v>
          </cell>
          <cell r="P116">
            <v>1274.5356453099855</v>
          </cell>
          <cell r="Q116">
            <v>1240.1239171390157</v>
          </cell>
          <cell r="R116">
            <v>1206.6412858042702</v>
          </cell>
          <cell r="S116">
            <v>1174.0626662264183</v>
          </cell>
          <cell r="T116">
            <v>1142.3636506088194</v>
          </cell>
          <cell r="U116">
            <v>1111.5204901512816</v>
          </cell>
          <cell r="V116">
            <v>1081.5100772575361</v>
          </cell>
          <cell r="W116">
            <v>1052.3099282231015</v>
          </cell>
          <cell r="X116">
            <v>1023.8981663905645</v>
          </cell>
          <cell r="Y116">
            <v>996.25350575965911</v>
          </cell>
          <cell r="Z116">
            <v>969.35523503986371</v>
          </cell>
          <cell r="AA116">
            <v>943.18320213356913</v>
          </cell>
          <cell r="AB116">
            <v>917.71779903819208</v>
          </cell>
          <cell r="AC116">
            <v>892.93994715592305</v>
          </cell>
          <cell r="AD116">
            <v>868.83108300010224</v>
          </cell>
        </row>
        <row r="117">
          <cell r="C117" t="str">
            <v>6+6BaseBrTData</v>
          </cell>
          <cell r="F117" t="str">
            <v>BrTData</v>
          </cell>
          <cell r="G117">
            <v>282</v>
          </cell>
          <cell r="H117">
            <v>269</v>
          </cell>
          <cell r="I117">
            <v>261</v>
          </cell>
          <cell r="J117">
            <v>251</v>
          </cell>
          <cell r="K117">
            <v>257</v>
          </cell>
          <cell r="L117">
            <v>242</v>
          </cell>
          <cell r="M117">
            <v>232.7916383191866</v>
          </cell>
          <cell r="N117">
            <v>223.93366475756608</v>
          </cell>
          <cell r="O117">
            <v>215.41274666831947</v>
          </cell>
          <cell r="P117">
            <v>207.21605872625619</v>
          </cell>
          <cell r="Q117">
            <v>199.33126362367756</v>
          </cell>
          <cell r="R117">
            <v>191.7464935007834</v>
          </cell>
          <cell r="S117">
            <v>184.45033208267205</v>
          </cell>
          <cell r="T117">
            <v>177.4317974960465</v>
          </cell>
          <cell r="U117">
            <v>170.6803257397637</v>
          </cell>
          <cell r="V117">
            <v>164.18575478434724</v>
          </cell>
          <cell r="W117">
            <v>157.93830927653067</v>
          </cell>
          <cell r="X117">
            <v>151.92858582580976</v>
          </cell>
          <cell r="Y117">
            <v>146.14753885085705</v>
          </cell>
          <cell r="Z117">
            <v>140.58646696449583</v>
          </cell>
          <cell r="AA117">
            <v>135.23699987674044</v>
          </cell>
          <cell r="AB117">
            <v>130.09108579619027</v>
          </cell>
          <cell r="AC117">
            <v>125.14097931081405</v>
          </cell>
          <cell r="AD117">
            <v>120.37922972988363</v>
          </cell>
        </row>
        <row r="118">
          <cell r="C118" t="str">
            <v>6+6BaseBrTurbo mail</v>
          </cell>
          <cell r="F118" t="str">
            <v>BrTurbo mail</v>
          </cell>
          <cell r="G118">
            <v>75</v>
          </cell>
          <cell r="H118">
            <v>78</v>
          </cell>
          <cell r="I118">
            <v>79</v>
          </cell>
          <cell r="J118">
            <v>79</v>
          </cell>
          <cell r="K118">
            <v>77</v>
          </cell>
          <cell r="L118">
            <v>75</v>
          </cell>
          <cell r="M118">
            <v>71.25</v>
          </cell>
          <cell r="N118">
            <v>67.6875</v>
          </cell>
          <cell r="O118">
            <v>64.303124999999994</v>
          </cell>
          <cell r="P118">
            <v>61.087968749999995</v>
          </cell>
          <cell r="Q118">
            <v>58.033570312499997</v>
          </cell>
          <cell r="R118">
            <v>55.131891796874996</v>
          </cell>
          <cell r="S118">
            <v>52.375297207031245</v>
          </cell>
          <cell r="T118">
            <v>49.756532346679684</v>
          </cell>
          <cell r="U118">
            <v>47.268705729345697</v>
          </cell>
          <cell r="V118">
            <v>44.905270442878411</v>
          </cell>
          <cell r="W118">
            <v>42.660006920734489</v>
          </cell>
          <cell r="X118">
            <v>40.527006574697765</v>
          </cell>
          <cell r="Y118">
            <v>38.50065624596288</v>
          </cell>
          <cell r="Z118">
            <v>36.575623433664738</v>
          </cell>
          <cell r="AA118">
            <v>34.746842261981499</v>
          </cell>
          <cell r="AB118">
            <v>33.009500148882424</v>
          </cell>
          <cell r="AC118">
            <v>31.359025141438302</v>
          </cell>
          <cell r="AD118">
            <v>29.791073884366387</v>
          </cell>
        </row>
        <row r="119">
          <cell r="C119" t="str">
            <v>6+6BaseHospedagem Adicional</v>
          </cell>
          <cell r="F119" t="str">
            <v>Hospedagem Adicional</v>
          </cell>
          <cell r="G119">
            <v>9</v>
          </cell>
          <cell r="H119">
            <v>9</v>
          </cell>
          <cell r="I119">
            <v>8</v>
          </cell>
          <cell r="J119">
            <v>8</v>
          </cell>
          <cell r="K119">
            <v>8</v>
          </cell>
          <cell r="L119">
            <v>8</v>
          </cell>
          <cell r="M119">
            <v>8</v>
          </cell>
          <cell r="N119">
            <v>8</v>
          </cell>
          <cell r="O119">
            <v>8</v>
          </cell>
          <cell r="P119">
            <v>8</v>
          </cell>
          <cell r="Q119">
            <v>8</v>
          </cell>
          <cell r="R119">
            <v>8</v>
          </cell>
          <cell r="S119">
            <v>8</v>
          </cell>
          <cell r="T119">
            <v>8</v>
          </cell>
          <cell r="U119">
            <v>8</v>
          </cell>
          <cell r="V119">
            <v>8</v>
          </cell>
          <cell r="W119">
            <v>8</v>
          </cell>
          <cell r="X119">
            <v>8</v>
          </cell>
          <cell r="Y119">
            <v>8</v>
          </cell>
          <cell r="Z119">
            <v>8</v>
          </cell>
          <cell r="AA119">
            <v>8</v>
          </cell>
          <cell r="AB119">
            <v>8</v>
          </cell>
          <cell r="AC119">
            <v>8</v>
          </cell>
          <cell r="AD119">
            <v>8</v>
          </cell>
        </row>
        <row r="120">
          <cell r="C120" t="str">
            <v>6+6BaseHospedagem Compartilhada</v>
          </cell>
          <cell r="F120" t="str">
            <v>Hospedagem Compartilhada</v>
          </cell>
          <cell r="G120">
            <v>4839</v>
          </cell>
          <cell r="H120">
            <v>4736</v>
          </cell>
          <cell r="I120">
            <v>4593</v>
          </cell>
          <cell r="J120">
            <v>4621</v>
          </cell>
          <cell r="K120">
            <v>4575</v>
          </cell>
          <cell r="L120">
            <v>4555</v>
          </cell>
          <cell r="M120">
            <v>4648.4651604729734</v>
          </cell>
          <cell r="N120">
            <v>5268.1082098928136</v>
          </cell>
          <cell r="O120">
            <v>5440.9352247056759</v>
          </cell>
          <cell r="P120">
            <v>5781.2510544821653</v>
          </cell>
          <cell r="Q120">
            <v>6294.3759912132355</v>
          </cell>
          <cell r="R120">
            <v>6546.7134317404416</v>
          </cell>
          <cell r="S120">
            <v>7063.9106258360152</v>
          </cell>
          <cell r="T120">
            <v>7550.0759882858547</v>
          </cell>
          <cell r="U120">
            <v>8007.0714289887037</v>
          </cell>
          <cell r="V120">
            <v>8436.6471432493818</v>
          </cell>
          <cell r="W120">
            <v>8840.4483146544189</v>
          </cell>
          <cell r="X120">
            <v>9220.0214157751543</v>
          </cell>
          <cell r="Y120">
            <v>9576.8201308286443</v>
          </cell>
          <cell r="Z120">
            <v>9912.2109229789257</v>
          </cell>
          <cell r="AA120">
            <v>10227.478267600191</v>
          </cell>
          <cell r="AB120">
            <v>10523.829571544178</v>
          </cell>
          <cell r="AC120">
            <v>10802.39979725153</v>
          </cell>
          <cell r="AD120">
            <v>10791.255809416438</v>
          </cell>
        </row>
        <row r="121">
          <cell r="C121" t="str">
            <v>6+6BaseHospedagem Dedicada</v>
          </cell>
          <cell r="F121" t="str">
            <v>Hospedagem Dedicada</v>
          </cell>
          <cell r="G121">
            <v>21</v>
          </cell>
          <cell r="H121">
            <v>12</v>
          </cell>
          <cell r="I121">
            <v>11</v>
          </cell>
          <cell r="J121">
            <v>10</v>
          </cell>
          <cell r="K121">
            <v>2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</row>
        <row r="122">
          <cell r="C122" t="str">
            <v>6+6BaseHPG Novo - Pago</v>
          </cell>
          <cell r="F122" t="str">
            <v>HPG Novo - Pago</v>
          </cell>
          <cell r="G122">
            <v>942</v>
          </cell>
          <cell r="H122">
            <v>909</v>
          </cell>
          <cell r="I122">
            <v>903</v>
          </cell>
          <cell r="J122">
            <v>903</v>
          </cell>
          <cell r="K122">
            <v>887</v>
          </cell>
          <cell r="L122">
            <v>886</v>
          </cell>
          <cell r="M122">
            <v>850.56</v>
          </cell>
          <cell r="N122">
            <v>815.68703999999991</v>
          </cell>
          <cell r="O122">
            <v>781.4281843199999</v>
          </cell>
          <cell r="P122">
            <v>748.60820057855994</v>
          </cell>
          <cell r="Q122">
            <v>717.16665615426041</v>
          </cell>
          <cell r="R122">
            <v>686.32848993962716</v>
          </cell>
          <cell r="S122">
            <v>656.13003638228361</v>
          </cell>
          <cell r="T122">
            <v>626.60418474508083</v>
          </cell>
          <cell r="U122">
            <v>597.78039224680708</v>
          </cell>
          <cell r="V122">
            <v>569.68471381120719</v>
          </cell>
          <cell r="W122">
            <v>542.33984754826929</v>
          </cell>
          <cell r="X122">
            <v>515.76519501840414</v>
          </cell>
          <cell r="Y122">
            <v>489.97693526748395</v>
          </cell>
          <cell r="Z122">
            <v>464.98811156884227</v>
          </cell>
          <cell r="AA122">
            <v>440.80872976726255</v>
          </cell>
          <cell r="AB122">
            <v>417.4458670895977</v>
          </cell>
          <cell r="AC122">
            <v>394.90379026675947</v>
          </cell>
          <cell r="AD122">
            <v>373.18408180208775</v>
          </cell>
        </row>
        <row r="123">
          <cell r="C123" t="str">
            <v>6+6BaseiG Cheque</v>
          </cell>
          <cell r="F123" t="str">
            <v>iG Cheque</v>
          </cell>
          <cell r="G123">
            <v>13</v>
          </cell>
          <cell r="H123">
            <v>13</v>
          </cell>
          <cell r="I123">
            <v>13</v>
          </cell>
          <cell r="J123">
            <v>13</v>
          </cell>
          <cell r="K123">
            <v>13</v>
          </cell>
          <cell r="L123">
            <v>13</v>
          </cell>
          <cell r="M123">
            <v>13</v>
          </cell>
          <cell r="N123">
            <v>13</v>
          </cell>
          <cell r="O123">
            <v>13</v>
          </cell>
          <cell r="P123">
            <v>13</v>
          </cell>
          <cell r="Q123">
            <v>13</v>
          </cell>
          <cell r="R123">
            <v>13</v>
          </cell>
          <cell r="S123">
            <v>13</v>
          </cell>
          <cell r="T123">
            <v>13</v>
          </cell>
          <cell r="U123">
            <v>13</v>
          </cell>
          <cell r="V123">
            <v>13</v>
          </cell>
          <cell r="W123">
            <v>13</v>
          </cell>
          <cell r="X123">
            <v>13</v>
          </cell>
          <cell r="Y123">
            <v>13</v>
          </cell>
          <cell r="Z123">
            <v>13</v>
          </cell>
          <cell r="AA123">
            <v>13</v>
          </cell>
          <cell r="AB123">
            <v>13</v>
          </cell>
          <cell r="AC123">
            <v>13</v>
          </cell>
          <cell r="AD123">
            <v>13</v>
          </cell>
        </row>
        <row r="124">
          <cell r="C124" t="str">
            <v>6+6BaseLoja Virtual</v>
          </cell>
          <cell r="F124" t="str">
            <v>Loja Virtual</v>
          </cell>
          <cell r="G124">
            <v>123</v>
          </cell>
          <cell r="H124">
            <v>126</v>
          </cell>
          <cell r="I124">
            <v>153</v>
          </cell>
          <cell r="J124">
            <v>179</v>
          </cell>
          <cell r="K124">
            <v>196</v>
          </cell>
          <cell r="L124">
            <v>201</v>
          </cell>
          <cell r="M124">
            <v>201.91378332808694</v>
          </cell>
          <cell r="N124">
            <v>202.49602528421494</v>
          </cell>
          <cell r="O124">
            <v>201.67631093247931</v>
          </cell>
          <cell r="P124">
            <v>200.37974371617557</v>
          </cell>
          <cell r="Q124">
            <v>198.94887555719185</v>
          </cell>
          <cell r="R124">
            <v>192.50069078790202</v>
          </cell>
          <cell r="S124">
            <v>193.32290919852517</v>
          </cell>
          <cell r="T124">
            <v>193.26223321472617</v>
          </cell>
          <cell r="U124">
            <v>193.70697164680874</v>
          </cell>
          <cell r="V124">
            <v>192.80250007593386</v>
          </cell>
          <cell r="W124">
            <v>194.40731037178364</v>
          </cell>
          <cell r="X124">
            <v>194.49986794816948</v>
          </cell>
          <cell r="Y124">
            <v>195.39368996719017</v>
          </cell>
          <cell r="Z124">
            <v>197.57679947889389</v>
          </cell>
          <cell r="AA124">
            <v>197.94605179333888</v>
          </cell>
          <cell r="AB124">
            <v>197.72283010165066</v>
          </cell>
          <cell r="AC124">
            <v>196.71000376774205</v>
          </cell>
          <cell r="AD124">
            <v>190.53993785176667</v>
          </cell>
        </row>
        <row r="125">
          <cell r="C125" t="str">
            <v>6+6BaseNovos Produtos 1</v>
          </cell>
          <cell r="F125" t="str">
            <v>Novos Produtos 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983.11032954853442</v>
          </cell>
          <cell r="V125">
            <v>2310.3092744390556</v>
          </cell>
          <cell r="W125">
            <v>4074.5007608139003</v>
          </cell>
          <cell r="X125">
            <v>6310.1968767918697</v>
          </cell>
          <cell r="Y125">
            <v>9946.0589270301334</v>
          </cell>
          <cell r="Z125">
            <v>14208.250060249013</v>
          </cell>
          <cell r="AA125">
            <v>18727.741772403402</v>
          </cell>
          <cell r="AB125">
            <v>24543.773634908921</v>
          </cell>
          <cell r="AC125">
            <v>31004.794178177282</v>
          </cell>
          <cell r="AD125">
            <v>37891.264185637789</v>
          </cell>
        </row>
        <row r="126">
          <cell r="C126" t="str">
            <v>6+6BaseStreaming Especial RBS</v>
          </cell>
          <cell r="F126" t="str">
            <v>Streaming Especial RBS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</row>
        <row r="127">
          <cell r="C127" t="str">
            <v>6+6BaseTransmissão Video DiGital</v>
          </cell>
          <cell r="F127" t="str">
            <v>Transmissão Video DiGital</v>
          </cell>
          <cell r="G127">
            <v>50</v>
          </cell>
          <cell r="H127">
            <v>49</v>
          </cell>
          <cell r="I127">
            <v>50</v>
          </cell>
          <cell r="J127">
            <v>50</v>
          </cell>
          <cell r="K127">
            <v>50</v>
          </cell>
          <cell r="L127">
            <v>50</v>
          </cell>
          <cell r="M127">
            <v>50</v>
          </cell>
          <cell r="N127">
            <v>50</v>
          </cell>
          <cell r="O127">
            <v>50</v>
          </cell>
          <cell r="P127">
            <v>50</v>
          </cell>
          <cell r="Q127">
            <v>50</v>
          </cell>
          <cell r="R127">
            <v>50</v>
          </cell>
          <cell r="S127">
            <v>50</v>
          </cell>
          <cell r="T127">
            <v>50</v>
          </cell>
          <cell r="U127">
            <v>50</v>
          </cell>
          <cell r="V127">
            <v>50</v>
          </cell>
          <cell r="W127">
            <v>50</v>
          </cell>
          <cell r="X127">
            <v>50</v>
          </cell>
          <cell r="Y127">
            <v>50</v>
          </cell>
          <cell r="Z127">
            <v>50</v>
          </cell>
          <cell r="AA127">
            <v>50</v>
          </cell>
          <cell r="AB127">
            <v>50</v>
          </cell>
          <cell r="AC127">
            <v>50</v>
          </cell>
          <cell r="AD127">
            <v>50</v>
          </cell>
        </row>
        <row r="128">
          <cell r="C128" t="str">
            <v>6+6BaseAntivírus Empresarial</v>
          </cell>
          <cell r="F128" t="str">
            <v>Antivírus Empresarial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57</v>
          </cell>
          <cell r="Q128">
            <v>118.45</v>
          </cell>
          <cell r="R128">
            <v>165.05149999999998</v>
          </cell>
          <cell r="S128">
            <v>244.89583499999998</v>
          </cell>
          <cell r="T128">
            <v>336.85520984999999</v>
          </cell>
          <cell r="U128">
            <v>444.31760767869997</v>
          </cell>
          <cell r="V128">
            <v>559.54718643333536</v>
          </cell>
          <cell r="W128">
            <v>682.09344962020191</v>
          </cell>
          <cell r="X128">
            <v>811.53202954223025</v>
          </cell>
          <cell r="Y128">
            <v>947.4631718287809</v>
          </cell>
          <cell r="Z128">
            <v>1090.5103078627117</v>
          </cell>
          <cell r="AA128">
            <v>1238.2607100066743</v>
          </cell>
          <cell r="AB128">
            <v>1377.4415888262872</v>
          </cell>
          <cell r="AC128">
            <v>1508.5499766743626</v>
          </cell>
          <cell r="AD128">
            <v>1569.0540780272495</v>
          </cell>
        </row>
        <row r="129">
          <cell r="C129" t="str">
            <v>6+6BaseBack up Empresarial</v>
          </cell>
          <cell r="F129" t="str">
            <v>Back up Empresarial</v>
          </cell>
          <cell r="G129">
            <v>5</v>
          </cell>
          <cell r="H129">
            <v>5</v>
          </cell>
          <cell r="I129">
            <v>5</v>
          </cell>
          <cell r="J129">
            <v>2</v>
          </cell>
          <cell r="K129">
            <v>2</v>
          </cell>
          <cell r="L129">
            <v>2</v>
          </cell>
          <cell r="M129">
            <v>2</v>
          </cell>
          <cell r="N129">
            <v>2</v>
          </cell>
          <cell r="O129">
            <v>2</v>
          </cell>
          <cell r="P129">
            <v>32</v>
          </cell>
          <cell r="Q129">
            <v>63.2</v>
          </cell>
          <cell r="R129">
            <v>83.984000000000009</v>
          </cell>
          <cell r="S129">
            <v>122.74576</v>
          </cell>
          <cell r="T129">
            <v>165.69864160000003</v>
          </cell>
          <cell r="U129">
            <v>215.75672310400003</v>
          </cell>
          <cell r="V129">
            <v>268.81131971776</v>
          </cell>
          <cell r="W129">
            <v>324.68264053469443</v>
          </cell>
          <cell r="X129">
            <v>383.20168210261278</v>
          </cell>
          <cell r="Y129">
            <v>444.20958117645603</v>
          </cell>
          <cell r="Z129">
            <v>507.55700630586864</v>
          </cell>
          <cell r="AA129">
            <v>573.10358592751652</v>
          </cell>
          <cell r="AB129">
            <v>638.71737077186549</v>
          </cell>
          <cell r="AC129">
            <v>700.39432852555353</v>
          </cell>
          <cell r="AD129">
            <v>728.37066881402029</v>
          </cell>
        </row>
        <row r="130">
          <cell r="C130" t="str">
            <v>6+6BaseDomínio</v>
          </cell>
          <cell r="F130" t="str">
            <v>Domínio</v>
          </cell>
          <cell r="G130">
            <v>14876</v>
          </cell>
          <cell r="H130">
            <v>14594</v>
          </cell>
          <cell r="I130">
            <v>14431</v>
          </cell>
          <cell r="J130">
            <v>14491</v>
          </cell>
          <cell r="K130">
            <v>14299</v>
          </cell>
          <cell r="L130">
            <v>14323</v>
          </cell>
          <cell r="M130">
            <v>14291.467660742705</v>
          </cell>
          <cell r="N130">
            <v>15131.987041845836</v>
          </cell>
          <cell r="O130">
            <v>16022.565624022152</v>
          </cell>
          <cell r="P130">
            <v>16920.752827474458</v>
          </cell>
          <cell r="Q130">
            <v>17836.1436857804</v>
          </cell>
          <cell r="R130">
            <v>18287.875124472528</v>
          </cell>
          <cell r="S130">
            <v>18965.216697278469</v>
          </cell>
          <cell r="T130">
            <v>19610.286934099102</v>
          </cell>
          <cell r="U130">
            <v>20224.61105651097</v>
          </cell>
          <cell r="V130">
            <v>20809.643288926371</v>
          </cell>
          <cell r="W130">
            <v>21366.770066454079</v>
          </cell>
          <cell r="X130">
            <v>21897.313106590325</v>
          </cell>
          <cell r="Y130">
            <v>22402.532349702971</v>
          </cell>
          <cell r="Z130">
            <v>22883.628773172008</v>
          </cell>
          <cell r="AA130">
            <v>23341.747083942315</v>
          </cell>
          <cell r="AB130">
            <v>23777.978294131477</v>
          </cell>
          <cell r="AC130">
            <v>24193.362184217745</v>
          </cell>
          <cell r="AD130">
            <v>24124.789658211761</v>
          </cell>
        </row>
        <row r="131">
          <cell r="C131" t="str">
            <v>6+6BaseE-mail Empresarial</v>
          </cell>
          <cell r="F131" t="str">
            <v>E-mail Empresarial</v>
          </cell>
          <cell r="G131">
            <v>489</v>
          </cell>
          <cell r="H131">
            <v>473</v>
          </cell>
          <cell r="I131">
            <v>479</v>
          </cell>
          <cell r="J131">
            <v>490</v>
          </cell>
          <cell r="K131">
            <v>489</v>
          </cell>
          <cell r="L131">
            <v>482</v>
          </cell>
          <cell r="M131">
            <v>475.57259713701433</v>
          </cell>
          <cell r="N131">
            <v>469.60523333375153</v>
          </cell>
          <cell r="O131">
            <v>462.06498145914765</v>
          </cell>
          <cell r="P131">
            <v>477.06442041401436</v>
          </cell>
          <cell r="Q131">
            <v>542.99027989358399</v>
          </cell>
          <cell r="R131">
            <v>588.19751957400229</v>
          </cell>
          <cell r="S131">
            <v>686.16906725275464</v>
          </cell>
          <cell r="T131">
            <v>797.12833646779268</v>
          </cell>
          <cell r="U131">
            <v>940.14573569811432</v>
          </cell>
          <cell r="V131">
            <v>1100.9267157606214</v>
          </cell>
          <cell r="W131">
            <v>1262.1998547143601</v>
          </cell>
          <cell r="X131">
            <v>1435.929926462821</v>
          </cell>
          <cell r="Y131">
            <v>1621.2253304992244</v>
          </cell>
          <cell r="Z131">
            <v>1817.2582823039834</v>
          </cell>
          <cell r="AA131">
            <v>2019.2602457382586</v>
          </cell>
          <cell r="AB131">
            <v>2182.8039909308168</v>
          </cell>
          <cell r="AC131">
            <v>2342.6421510891428</v>
          </cell>
          <cell r="AD131">
            <v>2410.0399521359323</v>
          </cell>
        </row>
        <row r="132">
          <cell r="C132" t="str">
            <v>6+6BaseE-mail Marketing</v>
          </cell>
          <cell r="F132" t="str">
            <v>E-mail Marketing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40</v>
          </cell>
          <cell r="Q132">
            <v>79</v>
          </cell>
          <cell r="R132">
            <v>101.73</v>
          </cell>
          <cell r="S132">
            <v>140.53970000000001</v>
          </cell>
          <cell r="T132">
            <v>181.29652400000001</v>
          </cell>
          <cell r="U132">
            <v>221.79280208</v>
          </cell>
          <cell r="V132">
            <v>261.04937791359998</v>
          </cell>
          <cell r="W132">
            <v>300.16542768051198</v>
          </cell>
          <cell r="X132">
            <v>338.15219346607103</v>
          </cell>
          <cell r="Y132">
            <v>376.10001798878534</v>
          </cell>
          <cell r="Z132">
            <v>416.01201654968253</v>
          </cell>
          <cell r="AA132">
            <v>457.73105522570791</v>
          </cell>
          <cell r="AB132">
            <v>496.11257080765125</v>
          </cell>
          <cell r="AC132">
            <v>531.42356514303924</v>
          </cell>
          <cell r="AD132">
            <v>541.90967993159609</v>
          </cell>
        </row>
        <row r="133">
          <cell r="C133" t="str">
            <v>6+6BaseHospedagem semi dedicada</v>
          </cell>
          <cell r="F133" t="str">
            <v>Hospedagem semi dedicada</v>
          </cell>
          <cell r="G133">
            <v>13</v>
          </cell>
          <cell r="H133">
            <v>12</v>
          </cell>
          <cell r="I133">
            <v>9</v>
          </cell>
          <cell r="J133">
            <v>9</v>
          </cell>
          <cell r="K133">
            <v>8</v>
          </cell>
          <cell r="L133">
            <v>8</v>
          </cell>
          <cell r="M133">
            <v>8</v>
          </cell>
          <cell r="N133">
            <v>8</v>
          </cell>
          <cell r="O133">
            <v>8</v>
          </cell>
          <cell r="P133">
            <v>8</v>
          </cell>
          <cell r="Q133">
            <v>8</v>
          </cell>
          <cell r="R133">
            <v>8</v>
          </cell>
          <cell r="S133">
            <v>8</v>
          </cell>
          <cell r="T133">
            <v>8</v>
          </cell>
          <cell r="U133">
            <v>8</v>
          </cell>
          <cell r="V133">
            <v>8</v>
          </cell>
          <cell r="W133">
            <v>8</v>
          </cell>
          <cell r="X133">
            <v>8</v>
          </cell>
          <cell r="Y133">
            <v>8</v>
          </cell>
          <cell r="Z133">
            <v>8</v>
          </cell>
          <cell r="AA133">
            <v>8</v>
          </cell>
          <cell r="AB133">
            <v>8</v>
          </cell>
          <cell r="AC133">
            <v>8</v>
          </cell>
          <cell r="AD133">
            <v>8</v>
          </cell>
        </row>
        <row r="134">
          <cell r="C134" t="str">
            <v>6+6Base Total</v>
          </cell>
          <cell r="E134" t="str">
            <v>Base Total</v>
          </cell>
          <cell r="G134">
            <v>1410111</v>
          </cell>
          <cell r="H134">
            <v>1453929</v>
          </cell>
          <cell r="I134">
            <v>1484480</v>
          </cell>
          <cell r="J134">
            <v>1513404</v>
          </cell>
          <cell r="K134">
            <v>1545346</v>
          </cell>
          <cell r="L134">
            <v>1576892</v>
          </cell>
          <cell r="M134">
            <v>1551529.2069584581</v>
          </cell>
          <cell r="N134">
            <v>1588242.5727489963</v>
          </cell>
          <cell r="O134">
            <v>1621222.6572599125</v>
          </cell>
          <cell r="P134">
            <v>1616052.1234287717</v>
          </cell>
          <cell r="Q134">
            <v>1631116.7197208952</v>
          </cell>
          <cell r="R134">
            <v>1605478.4766625131</v>
          </cell>
          <cell r="S134">
            <v>1621499.4226451765</v>
          </cell>
          <cell r="T134">
            <v>1627679.4848417924</v>
          </cell>
          <cell r="U134">
            <v>1638072.8298429807</v>
          </cell>
          <cell r="V134">
            <v>1641168.0513965015</v>
          </cell>
          <cell r="W134">
            <v>1658345.2110481006</v>
          </cell>
          <cell r="X134">
            <v>1665818.732570084</v>
          </cell>
          <cell r="Y134">
            <v>1679740.216538412</v>
          </cell>
          <cell r="Z134">
            <v>1700151.7252496933</v>
          </cell>
          <cell r="AA134">
            <v>1708873.12093622</v>
          </cell>
          <cell r="AB134">
            <v>1716394.8579597417</v>
          </cell>
          <cell r="AC134">
            <v>1719178.9903152392</v>
          </cell>
          <cell r="AD134">
            <v>1687398.0092292791</v>
          </cell>
        </row>
        <row r="135">
          <cell r="C135" t="str">
            <v>6+6VendasAcelerador</v>
          </cell>
          <cell r="E135" t="str">
            <v>Vendas</v>
          </cell>
          <cell r="F135" t="str">
            <v>Acelerador</v>
          </cell>
          <cell r="G135">
            <v>10068.833137485311</v>
          </cell>
          <cell r="H135">
            <v>8421</v>
          </cell>
          <cell r="I135">
            <v>9249</v>
          </cell>
          <cell r="J135">
            <v>6963</v>
          </cell>
          <cell r="K135">
            <v>6372</v>
          </cell>
          <cell r="L135">
            <v>6366.9761904761899</v>
          </cell>
          <cell r="M135">
            <v>6775.3261904761903</v>
          </cell>
          <cell r="N135">
            <v>6675.9761904761908</v>
          </cell>
          <cell r="O135">
            <v>6450.2738095238101</v>
          </cell>
          <cell r="P135">
            <v>6590.4476190476198</v>
          </cell>
          <cell r="Q135">
            <v>6356.1976190476198</v>
          </cell>
          <cell r="R135">
            <v>4616.3050000000003</v>
          </cell>
          <cell r="S135">
            <v>6872.35</v>
          </cell>
          <cell r="T135">
            <v>6348</v>
          </cell>
          <cell r="U135">
            <v>6957.5</v>
          </cell>
          <cell r="V135">
            <v>6528.65</v>
          </cell>
          <cell r="W135">
            <v>6973.7</v>
          </cell>
          <cell r="X135">
            <v>6723.25</v>
          </cell>
          <cell r="Y135">
            <v>6965.6</v>
          </cell>
          <cell r="Z135">
            <v>7075.05</v>
          </cell>
          <cell r="AA135">
            <v>6731.35</v>
          </cell>
          <cell r="AB135">
            <v>6864.25</v>
          </cell>
          <cell r="AC135">
            <v>6621.9</v>
          </cell>
          <cell r="AD135">
            <v>4918.5149999999994</v>
          </cell>
        </row>
        <row r="136">
          <cell r="C136" t="str">
            <v>6+6VendasDisco Virtual</v>
          </cell>
          <cell r="F136" t="str">
            <v>Disco Virtual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</row>
        <row r="137">
          <cell r="C137" t="str">
            <v>6+6VendasE-mail</v>
          </cell>
          <cell r="F137" t="str">
            <v>E-mail</v>
          </cell>
          <cell r="G137">
            <v>250</v>
          </cell>
          <cell r="H137">
            <v>150</v>
          </cell>
          <cell r="I137">
            <v>161</v>
          </cell>
          <cell r="J137">
            <v>141</v>
          </cell>
          <cell r="K137">
            <v>146</v>
          </cell>
          <cell r="L137">
            <v>144.92857142857144</v>
          </cell>
          <cell r="M137">
            <v>156.82857142857142</v>
          </cell>
          <cell r="N137">
            <v>155.42857142857144</v>
          </cell>
          <cell r="O137">
            <v>146.57142857142856</v>
          </cell>
          <cell r="P137">
            <v>146.24285714285716</v>
          </cell>
          <cell r="Q137">
            <v>143.24285714285716</v>
          </cell>
          <cell r="R137">
            <v>100.32</v>
          </cell>
          <cell r="S137">
            <v>158.85000000000002</v>
          </cell>
          <cell r="T137">
            <v>147.39999999999998</v>
          </cell>
          <cell r="U137">
            <v>156</v>
          </cell>
          <cell r="V137">
            <v>148.94999999999999</v>
          </cell>
          <cell r="W137">
            <v>162.5</v>
          </cell>
          <cell r="X137">
            <v>153</v>
          </cell>
          <cell r="Y137">
            <v>159.25</v>
          </cell>
          <cell r="Z137">
            <v>166.14999999999998</v>
          </cell>
          <cell r="AA137">
            <v>156.25</v>
          </cell>
          <cell r="AB137">
            <v>155.60000000000002</v>
          </cell>
          <cell r="AC137">
            <v>149.35000000000002</v>
          </cell>
          <cell r="AD137">
            <v>102.65499999999999</v>
          </cell>
        </row>
        <row r="138">
          <cell r="C138" t="str">
            <v>6+6VendasAntivírus</v>
          </cell>
          <cell r="F138" t="str">
            <v>Antivírus</v>
          </cell>
          <cell r="G138">
            <v>30649</v>
          </cell>
          <cell r="H138">
            <v>25739</v>
          </cell>
          <cell r="I138">
            <v>33791</v>
          </cell>
          <cell r="J138">
            <v>30555</v>
          </cell>
          <cell r="K138">
            <v>34686</v>
          </cell>
          <cell r="L138">
            <v>35545</v>
          </cell>
          <cell r="M138">
            <v>40302</v>
          </cell>
          <cell r="N138">
            <v>41876.78571428571</v>
          </cell>
          <cell r="O138">
            <v>39202.21428571429</v>
          </cell>
          <cell r="P138">
            <v>38451.478571428568</v>
          </cell>
          <cell r="Q138">
            <v>37689.578571428567</v>
          </cell>
          <cell r="R138">
            <v>26246.6</v>
          </cell>
          <cell r="S138">
            <v>38301.800000000003</v>
          </cell>
          <cell r="T138">
            <v>36265.4</v>
          </cell>
          <cell r="U138">
            <v>37940.5</v>
          </cell>
          <cell r="V138">
            <v>35257</v>
          </cell>
          <cell r="W138">
            <v>39721.399999999994</v>
          </cell>
          <cell r="X138">
            <v>37205.75</v>
          </cell>
          <cell r="Y138">
            <v>38830.949999999997</v>
          </cell>
          <cell r="Z138">
            <v>41140.999999999993</v>
          </cell>
          <cell r="AA138">
            <v>38096.199999999997</v>
          </cell>
          <cell r="AB138">
            <v>37411.35</v>
          </cell>
          <cell r="AC138">
            <v>35786.15</v>
          </cell>
          <cell r="AD138">
            <v>25058.809999999998</v>
          </cell>
        </row>
        <row r="139">
          <cell r="C139" t="str">
            <v>6+6VendasAntivírus BL Plus</v>
          </cell>
          <cell r="F139" t="str">
            <v>Antivírus BL Plus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</row>
        <row r="140">
          <cell r="C140" t="str">
            <v>6+6VendasBack up</v>
          </cell>
          <cell r="F140" t="str">
            <v>Back up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850</v>
          </cell>
          <cell r="P140">
            <v>870.00000000000011</v>
          </cell>
          <cell r="Q140">
            <v>892</v>
          </cell>
          <cell r="R140">
            <v>640.5</v>
          </cell>
          <cell r="S140">
            <v>987.99999999999989</v>
          </cell>
          <cell r="T140">
            <v>1067</v>
          </cell>
          <cell r="U140">
            <v>1153</v>
          </cell>
          <cell r="V140">
            <v>1244</v>
          </cell>
          <cell r="W140">
            <v>1345</v>
          </cell>
          <cell r="X140">
            <v>1452</v>
          </cell>
          <cell r="Y140">
            <v>1568</v>
          </cell>
          <cell r="Z140">
            <v>1694</v>
          </cell>
          <cell r="AA140">
            <v>1626</v>
          </cell>
          <cell r="AB140">
            <v>1743</v>
          </cell>
          <cell r="AC140">
            <v>1870</v>
          </cell>
          <cell r="AD140">
            <v>882</v>
          </cell>
        </row>
        <row r="141">
          <cell r="C141" t="str">
            <v>6+6VendasProteção da Família</v>
          </cell>
          <cell r="F141" t="str">
            <v>Proteção da Família</v>
          </cell>
          <cell r="G141">
            <v>178</v>
          </cell>
          <cell r="H141">
            <v>177</v>
          </cell>
          <cell r="I141">
            <v>581</v>
          </cell>
          <cell r="J141">
            <v>580</v>
          </cell>
          <cell r="K141">
            <v>617</v>
          </cell>
          <cell r="L141">
            <v>581.05952380952385</v>
          </cell>
          <cell r="M141">
            <v>1572.3714285714286</v>
          </cell>
          <cell r="N141">
            <v>2201.5714285714284</v>
          </cell>
          <cell r="O141">
            <v>2197.4285714285716</v>
          </cell>
          <cell r="P141">
            <v>2199.0571428571429</v>
          </cell>
          <cell r="Q141">
            <v>2196.0571428571429</v>
          </cell>
          <cell r="R141">
            <v>1538.94</v>
          </cell>
          <cell r="S141">
            <v>1654.5314211713869</v>
          </cell>
          <cell r="T141">
            <v>1557.7070470896956</v>
          </cell>
          <cell r="U141">
            <v>1644.7160465001009</v>
          </cell>
          <cell r="V141">
            <v>1540.7109755014089</v>
          </cell>
          <cell r="W141">
            <v>1707.6203695238171</v>
          </cell>
          <cell r="X141">
            <v>1613.2003008028883</v>
          </cell>
          <cell r="Y141">
            <v>1681.2819518947858</v>
          </cell>
          <cell r="Z141">
            <v>1762.8811120999551</v>
          </cell>
          <cell r="AA141">
            <v>1647.0224231064326</v>
          </cell>
          <cell r="AB141">
            <v>1634.3033693900543</v>
          </cell>
          <cell r="AC141">
            <v>1569.8365436404529</v>
          </cell>
          <cell r="AD141">
            <v>1106.7396448488546</v>
          </cell>
        </row>
        <row r="142">
          <cell r="C142" t="str">
            <v>6+6VendasSuporte</v>
          </cell>
          <cell r="F142" t="str">
            <v>Suporte</v>
          </cell>
          <cell r="G142">
            <v>64512</v>
          </cell>
          <cell r="H142">
            <v>62200</v>
          </cell>
          <cell r="I142">
            <v>81199</v>
          </cell>
          <cell r="J142">
            <v>63177</v>
          </cell>
          <cell r="K142">
            <v>69168</v>
          </cell>
          <cell r="L142">
            <v>68386.791666666657</v>
          </cell>
          <cell r="M142">
            <v>68790.21666666666</v>
          </cell>
          <cell r="N142">
            <v>76455.916666666657</v>
          </cell>
          <cell r="O142">
            <v>78013.583333333299</v>
          </cell>
          <cell r="P142">
            <v>71404.541666666672</v>
          </cell>
          <cell r="Q142">
            <v>69759.291666666672</v>
          </cell>
          <cell r="R142">
            <v>49023.8</v>
          </cell>
          <cell r="S142">
            <v>72356.899999999994</v>
          </cell>
          <cell r="T142">
            <v>67946.2</v>
          </cell>
          <cell r="U142">
            <v>71982.5</v>
          </cell>
          <cell r="V142">
            <v>67264.5</v>
          </cell>
          <cell r="W142">
            <v>74530.200000000012</v>
          </cell>
          <cell r="X142">
            <v>70337.25</v>
          </cell>
          <cell r="Y142">
            <v>73256.350000000006</v>
          </cell>
          <cell r="Z142">
            <v>76703.5</v>
          </cell>
          <cell r="AA142">
            <v>71611.100000000006</v>
          </cell>
          <cell r="AB142">
            <v>71083.05</v>
          </cell>
          <cell r="AC142">
            <v>68163.95</v>
          </cell>
          <cell r="AD142">
            <v>48342.28</v>
          </cell>
        </row>
        <row r="143">
          <cell r="C143" t="str">
            <v>6+6VendasCartoon</v>
          </cell>
          <cell r="F143" t="str">
            <v>Cartoon</v>
          </cell>
          <cell r="G143">
            <v>100</v>
          </cell>
          <cell r="H143">
            <v>111</v>
          </cell>
          <cell r="I143">
            <v>263</v>
          </cell>
          <cell r="J143">
            <v>184</v>
          </cell>
          <cell r="K143">
            <v>164</v>
          </cell>
          <cell r="L143">
            <v>148.98214285714283</v>
          </cell>
          <cell r="M143">
            <v>160.95714285714286</v>
          </cell>
          <cell r="N143">
            <v>160.95714285714286</v>
          </cell>
          <cell r="O143">
            <v>767.39285714285711</v>
          </cell>
          <cell r="P143">
            <v>1075.5607142857143</v>
          </cell>
          <cell r="Q143">
            <v>1532.8107142857143</v>
          </cell>
          <cell r="R143">
            <v>721.53</v>
          </cell>
          <cell r="S143">
            <v>766.8</v>
          </cell>
          <cell r="T143">
            <v>767.6</v>
          </cell>
          <cell r="U143">
            <v>787.5</v>
          </cell>
          <cell r="V143">
            <v>784.4</v>
          </cell>
          <cell r="W143">
            <v>806.8</v>
          </cell>
          <cell r="X143">
            <v>809.75</v>
          </cell>
          <cell r="Y143">
            <v>825.15</v>
          </cell>
          <cell r="Z143">
            <v>839.8</v>
          </cell>
          <cell r="AA143">
            <v>840.4</v>
          </cell>
          <cell r="AB143">
            <v>851.15</v>
          </cell>
          <cell r="AC143">
            <v>855.75</v>
          </cell>
          <cell r="AD143">
            <v>832.43</v>
          </cell>
        </row>
        <row r="144">
          <cell r="C144" t="str">
            <v>6+6VendasCombine</v>
          </cell>
          <cell r="F144" t="str">
            <v>Combine</v>
          </cell>
          <cell r="G144">
            <v>628</v>
          </cell>
          <cell r="H144">
            <v>496</v>
          </cell>
          <cell r="I144">
            <v>617</v>
          </cell>
          <cell r="J144">
            <v>650</v>
          </cell>
          <cell r="K144">
            <v>625</v>
          </cell>
          <cell r="L144">
            <v>582.625</v>
          </cell>
          <cell r="M144">
            <v>525.95000000000005</v>
          </cell>
          <cell r="N144">
            <v>525.95000000000005</v>
          </cell>
          <cell r="O144">
            <v>496.5</v>
          </cell>
          <cell r="P144">
            <v>497.67500000000001</v>
          </cell>
          <cell r="Q144">
            <v>486.67500000000001</v>
          </cell>
          <cell r="R144">
            <v>342.33499999999998</v>
          </cell>
          <cell r="S144">
            <v>538.54999999999995</v>
          </cell>
          <cell r="T144">
            <v>498.2</v>
          </cell>
          <cell r="U144">
            <v>530</v>
          </cell>
          <cell r="V144">
            <v>506.85</v>
          </cell>
          <cell r="W144">
            <v>549.5</v>
          </cell>
          <cell r="X144">
            <v>519</v>
          </cell>
          <cell r="Y144">
            <v>539.75</v>
          </cell>
          <cell r="Z144">
            <v>560.45000000000005</v>
          </cell>
          <cell r="AA144">
            <v>528.75</v>
          </cell>
          <cell r="AB144">
            <v>528.79999999999995</v>
          </cell>
          <cell r="AC144">
            <v>508.05</v>
          </cell>
          <cell r="AD144">
            <v>351.36499999999995</v>
          </cell>
        </row>
        <row r="145">
          <cell r="C145" t="str">
            <v>6+6VendasConcurso</v>
          </cell>
          <cell r="F145" t="str">
            <v>Concurso</v>
          </cell>
          <cell r="G145">
            <v>1708</v>
          </cell>
          <cell r="H145">
            <v>1418</v>
          </cell>
          <cell r="I145">
            <v>1273</v>
          </cell>
          <cell r="J145">
            <v>1459</v>
          </cell>
          <cell r="K145">
            <v>987</v>
          </cell>
          <cell r="L145">
            <v>1015.4166666666666</v>
          </cell>
          <cell r="M145">
            <v>999.16666666666663</v>
          </cell>
          <cell r="N145">
            <v>999.16666666666663</v>
          </cell>
          <cell r="O145">
            <v>908.33333333333337</v>
          </cell>
          <cell r="P145">
            <v>862.91666666666663</v>
          </cell>
          <cell r="Q145">
            <v>862.91666666666663</v>
          </cell>
          <cell r="R145">
            <v>572.25</v>
          </cell>
          <cell r="S145">
            <v>1122.45</v>
          </cell>
          <cell r="T145">
            <v>1069</v>
          </cell>
          <cell r="U145">
            <v>1069</v>
          </cell>
          <cell r="V145">
            <v>1015.55</v>
          </cell>
          <cell r="W145">
            <v>1175.9000000000001</v>
          </cell>
          <cell r="X145">
            <v>1069</v>
          </cell>
          <cell r="Y145">
            <v>1122.45</v>
          </cell>
          <cell r="Z145">
            <v>1229.3499999999999</v>
          </cell>
          <cell r="AA145">
            <v>1122.45</v>
          </cell>
          <cell r="AB145">
            <v>1069</v>
          </cell>
          <cell r="AC145">
            <v>1015.55</v>
          </cell>
          <cell r="AD145">
            <v>636.05499999999995</v>
          </cell>
        </row>
        <row r="146">
          <cell r="C146" t="str">
            <v>6+6VendasDreamCam</v>
          </cell>
          <cell r="F146" t="str">
            <v>DreamCam</v>
          </cell>
          <cell r="G146">
            <v>0</v>
          </cell>
          <cell r="H146">
            <v>2</v>
          </cell>
          <cell r="I146">
            <v>5</v>
          </cell>
          <cell r="J146">
            <v>0</v>
          </cell>
          <cell r="K146">
            <v>2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</row>
        <row r="147">
          <cell r="C147" t="str">
            <v>6+6VendasEduca</v>
          </cell>
          <cell r="F147" t="str">
            <v>Educa</v>
          </cell>
          <cell r="G147">
            <v>2467</v>
          </cell>
          <cell r="H147">
            <v>2788</v>
          </cell>
          <cell r="I147">
            <v>3674</v>
          </cell>
          <cell r="J147">
            <v>3064</v>
          </cell>
          <cell r="K147">
            <v>3424</v>
          </cell>
          <cell r="L147">
            <v>4569.8154761904761</v>
          </cell>
          <cell r="M147">
            <v>5484.7904761904765</v>
          </cell>
          <cell r="N147">
            <v>5484.7904761904765</v>
          </cell>
          <cell r="O147">
            <v>5052.0595238095239</v>
          </cell>
          <cell r="P147">
            <v>4925.5190476190483</v>
          </cell>
          <cell r="Q147">
            <v>4841.5190476190483</v>
          </cell>
          <cell r="R147">
            <v>3351.1300000000006</v>
          </cell>
          <cell r="S147">
            <v>4850.1499999999996</v>
          </cell>
          <cell r="T147">
            <v>4609.2000000000007</v>
          </cell>
          <cell r="U147">
            <v>4804.5</v>
          </cell>
          <cell r="V147">
            <v>4447.25</v>
          </cell>
          <cell r="W147">
            <v>5043.7</v>
          </cell>
          <cell r="X147">
            <v>4714.75</v>
          </cell>
          <cell r="Y147">
            <v>4924.1000000000004</v>
          </cell>
          <cell r="Z147">
            <v>5237.2500000000009</v>
          </cell>
          <cell r="AA147">
            <v>4834.3500000000004</v>
          </cell>
          <cell r="AB147">
            <v>4730.5499999999993</v>
          </cell>
          <cell r="AC147">
            <v>4521.2</v>
          </cell>
          <cell r="AD147">
            <v>3163.7549999999997</v>
          </cell>
        </row>
        <row r="148">
          <cell r="C148" t="str">
            <v>6+6VendasFilmes</v>
          </cell>
          <cell r="F148" t="str">
            <v>Filmes</v>
          </cell>
          <cell r="G148">
            <v>125</v>
          </cell>
          <cell r="H148">
            <v>141</v>
          </cell>
          <cell r="I148">
            <v>276</v>
          </cell>
          <cell r="J148">
            <v>320</v>
          </cell>
          <cell r="K148">
            <v>656</v>
          </cell>
          <cell r="L148">
            <v>260.64285714285717</v>
          </cell>
          <cell r="M148">
            <v>1369.3642857142856</v>
          </cell>
          <cell r="N148">
            <v>1369.3642857142856</v>
          </cell>
          <cell r="O148">
            <v>2018.5357142857142</v>
          </cell>
          <cell r="P148">
            <v>2018.6714285714286</v>
          </cell>
          <cell r="Q148">
            <v>2018.4214285714286</v>
          </cell>
          <cell r="R148">
            <v>1457.7449999999999</v>
          </cell>
          <cell r="S148">
            <v>1605.5024685437666</v>
          </cell>
          <cell r="T148">
            <v>1512.7372819926854</v>
          </cell>
          <cell r="U148">
            <v>1595.2732480501043</v>
          </cell>
          <cell r="V148">
            <v>1494.0946746847894</v>
          </cell>
          <cell r="W148">
            <v>1658.0943818412775</v>
          </cell>
          <cell r="X148">
            <v>1565.5569774963178</v>
          </cell>
          <cell r="Y148">
            <v>1631.9680169579456</v>
          </cell>
          <cell r="Z148">
            <v>1712.9304825032868</v>
          </cell>
          <cell r="AA148">
            <v>1599.4165038766471</v>
          </cell>
          <cell r="AB148">
            <v>1585.6901483697229</v>
          </cell>
          <cell r="AC148">
            <v>1523.0144284284679</v>
          </cell>
          <cell r="AD148">
            <v>1072.1096330104831</v>
          </cell>
        </row>
        <row r="149">
          <cell r="C149" t="str">
            <v>6+6VendasFotos</v>
          </cell>
          <cell r="F149" t="str">
            <v>Fotos</v>
          </cell>
          <cell r="G149">
            <v>242</v>
          </cell>
          <cell r="H149">
            <v>103</v>
          </cell>
          <cell r="I149">
            <v>292</v>
          </cell>
          <cell r="J149">
            <v>181</v>
          </cell>
          <cell r="K149">
            <v>115</v>
          </cell>
          <cell r="L149">
            <v>331.625</v>
          </cell>
          <cell r="M149">
            <v>481.5</v>
          </cell>
          <cell r="N149">
            <v>481.5</v>
          </cell>
          <cell r="O149">
            <v>451.25</v>
          </cell>
          <cell r="P149">
            <v>448.375</v>
          </cell>
          <cell r="Q149">
            <v>439.625</v>
          </cell>
          <cell r="R149">
            <v>306.95</v>
          </cell>
          <cell r="S149">
            <v>451.67993402164728</v>
          </cell>
          <cell r="T149">
            <v>425.82284038453832</v>
          </cell>
          <cell r="U149">
            <v>448.9204446284046</v>
          </cell>
          <cell r="V149">
            <v>420.13817506987135</v>
          </cell>
          <cell r="W149">
            <v>466.65325330127206</v>
          </cell>
          <cell r="X149">
            <v>440.56295482697982</v>
          </cell>
          <cell r="Y149">
            <v>459.28560206783021</v>
          </cell>
          <cell r="Z149">
            <v>482.2630892712952</v>
          </cell>
          <cell r="AA149">
            <v>450.12395517211024</v>
          </cell>
          <cell r="AB149">
            <v>446.10312917873506</v>
          </cell>
          <cell r="AC149">
            <v>428.43992699862275</v>
          </cell>
          <cell r="AD149">
            <v>301.75849591111847</v>
          </cell>
        </row>
        <row r="150">
          <cell r="C150" t="str">
            <v>6+6VendasKzam</v>
          </cell>
          <cell r="F150" t="str">
            <v>Kzam</v>
          </cell>
          <cell r="G150">
            <v>142</v>
          </cell>
          <cell r="H150">
            <v>88</v>
          </cell>
          <cell r="I150">
            <v>126</v>
          </cell>
          <cell r="J150">
            <v>133</v>
          </cell>
          <cell r="K150">
            <v>90</v>
          </cell>
          <cell r="L150">
            <v>104</v>
          </cell>
          <cell r="M150">
            <v>105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</row>
        <row r="151">
          <cell r="C151" t="str">
            <v>6+6VendasLivros</v>
          </cell>
          <cell r="F151" t="str">
            <v>Livros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</row>
        <row r="152">
          <cell r="C152" t="str">
            <v>6+6VendasLoja de Música</v>
          </cell>
          <cell r="F152" t="str">
            <v>Loja de Música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</row>
        <row r="153">
          <cell r="C153" t="str">
            <v>6+6VendasMeu Inglês</v>
          </cell>
          <cell r="F153" t="str">
            <v>Meu Inglês</v>
          </cell>
          <cell r="G153">
            <v>0</v>
          </cell>
          <cell r="H153">
            <v>0</v>
          </cell>
          <cell r="I153">
            <v>0</v>
          </cell>
          <cell r="J153">
            <v>279</v>
          </cell>
          <cell r="K153">
            <v>224</v>
          </cell>
          <cell r="L153">
            <v>237.5</v>
          </cell>
          <cell r="M153">
            <v>1170</v>
          </cell>
          <cell r="N153">
            <v>1170</v>
          </cell>
          <cell r="O153">
            <v>1600</v>
          </cell>
          <cell r="P153">
            <v>1600</v>
          </cell>
          <cell r="Q153">
            <v>1600</v>
          </cell>
          <cell r="R153">
            <v>1210</v>
          </cell>
          <cell r="S153">
            <v>1050.3078053304525</v>
          </cell>
          <cell r="T153">
            <v>985.50446954130371</v>
          </cell>
          <cell r="U153">
            <v>1039.1629025405334</v>
          </cell>
          <cell r="V153">
            <v>979.70383849841755</v>
          </cell>
          <cell r="W153">
            <v>1082.0677332063535</v>
          </cell>
          <cell r="X153">
            <v>1020.5039799787796</v>
          </cell>
          <cell r="Y153">
            <v>1063.5131060737122</v>
          </cell>
          <cell r="Z153">
            <v>1115.058344475689</v>
          </cell>
          <cell r="AA153">
            <v>1043.299373093645</v>
          </cell>
          <cell r="AB153">
            <v>1035.2157188448402</v>
          </cell>
          <cell r="AC153">
            <v>994.25499377720905</v>
          </cell>
          <cell r="AD153">
            <v>693.17313208101768</v>
          </cell>
        </row>
        <row r="154">
          <cell r="C154" t="str">
            <v>6+6VendasMigux</v>
          </cell>
          <cell r="F154" t="str">
            <v>Migux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</row>
        <row r="155">
          <cell r="C155" t="str">
            <v>6+6VendasOi de Olho</v>
          </cell>
          <cell r="F155" t="str">
            <v>Oi de Olho</v>
          </cell>
          <cell r="G155">
            <v>26</v>
          </cell>
          <cell r="H155">
            <v>16</v>
          </cell>
          <cell r="I155">
            <v>20</v>
          </cell>
          <cell r="J155">
            <v>15</v>
          </cell>
          <cell r="K155">
            <v>63</v>
          </cell>
          <cell r="L155">
            <v>35.333333333333336</v>
          </cell>
          <cell r="M155">
            <v>33.083333333333329</v>
          </cell>
          <cell r="N155">
            <v>33.083333333333329</v>
          </cell>
          <cell r="O155">
            <v>30.416666666666664</v>
          </cell>
          <cell r="P155">
            <v>29.833333333333332</v>
          </cell>
          <cell r="Q155">
            <v>29.083333333333332</v>
          </cell>
          <cell r="R155">
            <v>20.474999999999998</v>
          </cell>
          <cell r="S155">
            <v>19.8</v>
          </cell>
          <cell r="T155">
            <v>19</v>
          </cell>
          <cell r="U155">
            <v>20.5</v>
          </cell>
          <cell r="V155">
            <v>18.200000000000003</v>
          </cell>
          <cell r="W155">
            <v>20.6</v>
          </cell>
          <cell r="X155">
            <v>19.75</v>
          </cell>
          <cell r="Y155">
            <v>20.55</v>
          </cell>
          <cell r="Z155">
            <v>21.4</v>
          </cell>
          <cell r="AA155">
            <v>19.8</v>
          </cell>
          <cell r="AB155">
            <v>19.75</v>
          </cell>
          <cell r="AC155">
            <v>18.950000000000003</v>
          </cell>
          <cell r="AD155">
            <v>14.77</v>
          </cell>
        </row>
        <row r="156">
          <cell r="C156" t="str">
            <v>6+6VendasPlanet Sex</v>
          </cell>
          <cell r="F156" t="str">
            <v>Planet Sex</v>
          </cell>
          <cell r="G156">
            <v>175</v>
          </cell>
          <cell r="H156">
            <v>133</v>
          </cell>
          <cell r="I156">
            <v>47</v>
          </cell>
          <cell r="J156">
            <v>29</v>
          </cell>
          <cell r="K156">
            <v>22</v>
          </cell>
          <cell r="L156">
            <v>24</v>
          </cell>
          <cell r="M156">
            <v>12</v>
          </cell>
          <cell r="N156">
            <v>12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</row>
        <row r="157">
          <cell r="C157" t="str">
            <v>6+6VendasSexus</v>
          </cell>
          <cell r="F157" t="str">
            <v>Sexus</v>
          </cell>
          <cell r="G157">
            <v>28</v>
          </cell>
          <cell r="H157">
            <v>8</v>
          </cell>
          <cell r="I157">
            <v>10</v>
          </cell>
          <cell r="J157">
            <v>0</v>
          </cell>
          <cell r="K157">
            <v>13</v>
          </cell>
          <cell r="L157">
            <v>8</v>
          </cell>
          <cell r="M157">
            <v>9</v>
          </cell>
          <cell r="N157">
            <v>9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</row>
        <row r="158">
          <cell r="C158" t="str">
            <v>6+6VendasSexy Clube</v>
          </cell>
          <cell r="F158" t="str">
            <v>Sexy Clube</v>
          </cell>
          <cell r="G158">
            <v>1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1</v>
          </cell>
          <cell r="N158">
            <v>1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</row>
        <row r="159">
          <cell r="C159" t="str">
            <v>6+6VendasSexy Hard</v>
          </cell>
          <cell r="F159" t="str">
            <v>Sexy Hard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1</v>
          </cell>
          <cell r="N159">
            <v>1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</row>
        <row r="160">
          <cell r="C160" t="str">
            <v>6+6VendasBrT Presença Web</v>
          </cell>
          <cell r="F160" t="str">
            <v>BrT Presença Web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</row>
        <row r="161">
          <cell r="C161" t="str">
            <v>6+6VendasBrTData</v>
          </cell>
          <cell r="F161" t="str">
            <v>BrTData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</row>
        <row r="162">
          <cell r="C162" t="str">
            <v>6+6VendasBrTurbo mail</v>
          </cell>
          <cell r="F162" t="str">
            <v>BrTurbo mail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</row>
        <row r="163">
          <cell r="C163" t="str">
            <v>6+6VendasHospedagem Adicional</v>
          </cell>
          <cell r="F163" t="str">
            <v>Hospedagem Adicional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</row>
        <row r="164">
          <cell r="C164" t="str">
            <v>6+6VendasHospedagem Compartilhada</v>
          </cell>
          <cell r="F164" t="str">
            <v>Hospedagem Compartilhada</v>
          </cell>
          <cell r="G164">
            <v>251</v>
          </cell>
          <cell r="H164">
            <v>235</v>
          </cell>
          <cell r="I164">
            <v>275</v>
          </cell>
          <cell r="J164">
            <v>278</v>
          </cell>
          <cell r="K164">
            <v>214</v>
          </cell>
          <cell r="L164">
            <v>222</v>
          </cell>
          <cell r="M164">
            <v>231.4</v>
          </cell>
          <cell r="N164">
            <v>760</v>
          </cell>
          <cell r="O164">
            <v>805</v>
          </cell>
          <cell r="P164">
            <v>830</v>
          </cell>
          <cell r="Q164">
            <v>860</v>
          </cell>
          <cell r="R164">
            <v>630</v>
          </cell>
          <cell r="S164">
            <v>910</v>
          </cell>
          <cell r="T164">
            <v>910</v>
          </cell>
          <cell r="U164">
            <v>910</v>
          </cell>
          <cell r="V164">
            <v>910</v>
          </cell>
          <cell r="W164">
            <v>910</v>
          </cell>
          <cell r="X164">
            <v>910</v>
          </cell>
          <cell r="Y164">
            <v>910</v>
          </cell>
          <cell r="Z164">
            <v>910</v>
          </cell>
          <cell r="AA164">
            <v>910</v>
          </cell>
          <cell r="AB164">
            <v>910</v>
          </cell>
          <cell r="AC164">
            <v>910</v>
          </cell>
          <cell r="AD164">
            <v>637</v>
          </cell>
        </row>
        <row r="165">
          <cell r="C165" t="str">
            <v>6+6VendasHospedagem Dedicada</v>
          </cell>
          <cell r="F165" t="str">
            <v>Hospedagem Dedicada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</row>
        <row r="166">
          <cell r="C166" t="str">
            <v>6+6VendasHPG Novo - Pago</v>
          </cell>
          <cell r="F166" t="str">
            <v>HPG Novo - Pago</v>
          </cell>
          <cell r="G166">
            <v>2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</row>
        <row r="167">
          <cell r="C167" t="str">
            <v>6+6VendasiG Cheque</v>
          </cell>
          <cell r="F167" t="str">
            <v>iG Cheque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</row>
        <row r="168">
          <cell r="C168" t="str">
            <v>6+6VendasLoja Virtual</v>
          </cell>
          <cell r="F168" t="str">
            <v>Loja Virtual</v>
          </cell>
          <cell r="G168">
            <v>21</v>
          </cell>
          <cell r="H168">
            <v>23</v>
          </cell>
          <cell r="I168">
            <v>32</v>
          </cell>
          <cell r="J168">
            <v>26</v>
          </cell>
          <cell r="K168">
            <v>21</v>
          </cell>
          <cell r="L168">
            <v>18</v>
          </cell>
          <cell r="M168">
            <v>18.850000000000001</v>
          </cell>
          <cell r="N168">
            <v>18.600000000000001</v>
          </cell>
          <cell r="O168">
            <v>17.25</v>
          </cell>
          <cell r="P168">
            <v>16.700000000000003</v>
          </cell>
          <cell r="Q168">
            <v>16.450000000000003</v>
          </cell>
          <cell r="R168">
            <v>11.304999999999998</v>
          </cell>
          <cell r="S168">
            <v>18</v>
          </cell>
          <cell r="T168">
            <v>17.19047619047619</v>
          </cell>
          <cell r="U168">
            <v>17.69047619047619</v>
          </cell>
          <cell r="V168">
            <v>16.38095238095238</v>
          </cell>
          <cell r="W168">
            <v>18.80952380952381</v>
          </cell>
          <cell r="X168">
            <v>17.44047619047619</v>
          </cell>
          <cell r="Y168">
            <v>18.25</v>
          </cell>
          <cell r="Z168">
            <v>19.61904761904762</v>
          </cell>
          <cell r="AA168">
            <v>18</v>
          </cell>
          <cell r="AB168">
            <v>17.44047619047619</v>
          </cell>
          <cell r="AC168">
            <v>16.63095238095238</v>
          </cell>
          <cell r="AD168">
            <v>11.383333333333333</v>
          </cell>
        </row>
        <row r="169">
          <cell r="C169" t="str">
            <v>6+6VendasNovos Produtos 1</v>
          </cell>
          <cell r="F169" t="str">
            <v>Novos Produtos 1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983.11032954853442</v>
          </cell>
          <cell r="V169">
            <v>1474.6654943228016</v>
          </cell>
          <cell r="W169">
            <v>2064.5316920519222</v>
          </cell>
          <cell r="X169">
            <v>2683.8911996674988</v>
          </cell>
          <cell r="Y169">
            <v>4203.7797691495325</v>
          </cell>
          <cell r="Z169">
            <v>5017.4018778838999</v>
          </cell>
          <cell r="AA169">
            <v>5607.2680756130212</v>
          </cell>
          <cell r="AB169">
            <v>7209.7379127771319</v>
          </cell>
          <cell r="AC169">
            <v>8238.0713174848988</v>
          </cell>
          <cell r="AD169">
            <v>9150.0044591741189</v>
          </cell>
        </row>
        <row r="170">
          <cell r="C170" t="str">
            <v>6+6VendasStreaming Especial RBS</v>
          </cell>
          <cell r="F170" t="str">
            <v>Streaming Especial RBS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</row>
        <row r="171">
          <cell r="C171" t="str">
            <v>6+6VendasTransmissão Video DiGital</v>
          </cell>
          <cell r="F171" t="str">
            <v>Transmissão Video DiGital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</row>
        <row r="172">
          <cell r="C172" t="str">
            <v>6+6VendasAntivírus Empresarial</v>
          </cell>
          <cell r="F172" t="str">
            <v>Antivírus Empresarial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57</v>
          </cell>
          <cell r="Q172">
            <v>70</v>
          </cell>
          <cell r="R172">
            <v>62</v>
          </cell>
          <cell r="S172">
            <v>98</v>
          </cell>
          <cell r="T172">
            <v>114</v>
          </cell>
          <cell r="U172">
            <v>127</v>
          </cell>
          <cell r="V172">
            <v>141</v>
          </cell>
          <cell r="W172">
            <v>155</v>
          </cell>
          <cell r="X172">
            <v>169</v>
          </cell>
          <cell r="Y172">
            <v>183</v>
          </cell>
          <cell r="Z172">
            <v>198</v>
          </cell>
          <cell r="AA172">
            <v>211</v>
          </cell>
          <cell r="AB172">
            <v>211</v>
          </cell>
          <cell r="AC172">
            <v>211</v>
          </cell>
          <cell r="AD172">
            <v>148</v>
          </cell>
        </row>
        <row r="173">
          <cell r="C173" t="str">
            <v>6+6VendasBack up Empresarial</v>
          </cell>
          <cell r="F173" t="str">
            <v>Back up Empresarial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30</v>
          </cell>
          <cell r="Q173">
            <v>36</v>
          </cell>
          <cell r="R173">
            <v>29</v>
          </cell>
          <cell r="S173">
            <v>48</v>
          </cell>
          <cell r="T173">
            <v>54</v>
          </cell>
          <cell r="U173">
            <v>60</v>
          </cell>
          <cell r="V173">
            <v>66</v>
          </cell>
          <cell r="W173">
            <v>72</v>
          </cell>
          <cell r="X173">
            <v>78</v>
          </cell>
          <cell r="Y173">
            <v>84</v>
          </cell>
          <cell r="Z173">
            <v>90</v>
          </cell>
          <cell r="AA173">
            <v>96</v>
          </cell>
          <cell r="AB173">
            <v>100</v>
          </cell>
          <cell r="AC173">
            <v>100</v>
          </cell>
          <cell r="AD173">
            <v>70</v>
          </cell>
        </row>
        <row r="174">
          <cell r="C174" t="str">
            <v>6+6VendasDomínio</v>
          </cell>
          <cell r="F174" t="str">
            <v>Domínio</v>
          </cell>
          <cell r="G174">
            <v>604</v>
          </cell>
          <cell r="H174">
            <v>559</v>
          </cell>
          <cell r="I174">
            <v>627</v>
          </cell>
          <cell r="J174">
            <v>602</v>
          </cell>
          <cell r="K174">
            <v>513</v>
          </cell>
          <cell r="L174">
            <v>550.5</v>
          </cell>
          <cell r="M174">
            <v>850.76134259259265</v>
          </cell>
          <cell r="N174">
            <v>1521</v>
          </cell>
          <cell r="O174">
            <v>1611</v>
          </cell>
          <cell r="P174">
            <v>1661</v>
          </cell>
          <cell r="Q174">
            <v>1721</v>
          </cell>
          <cell r="R174">
            <v>1301</v>
          </cell>
          <cell r="S174">
            <v>1548</v>
          </cell>
          <cell r="T174">
            <v>1548</v>
          </cell>
          <cell r="U174">
            <v>1548</v>
          </cell>
          <cell r="V174">
            <v>1548</v>
          </cell>
          <cell r="W174">
            <v>1548</v>
          </cell>
          <cell r="X174">
            <v>1548</v>
          </cell>
          <cell r="Y174">
            <v>1548</v>
          </cell>
          <cell r="Z174">
            <v>1548</v>
          </cell>
          <cell r="AA174">
            <v>1548</v>
          </cell>
          <cell r="AB174">
            <v>1548</v>
          </cell>
          <cell r="AC174">
            <v>1548</v>
          </cell>
          <cell r="AD174">
            <v>1083.8999999999999</v>
          </cell>
        </row>
        <row r="175">
          <cell r="C175" t="str">
            <v>6+6VendasE-mail Empresarial</v>
          </cell>
          <cell r="F175" t="str">
            <v>E-mail Empresarial</v>
          </cell>
          <cell r="G175">
            <v>24</v>
          </cell>
          <cell r="H175">
            <v>29</v>
          </cell>
          <cell r="I175">
            <v>37</v>
          </cell>
          <cell r="J175">
            <v>37</v>
          </cell>
          <cell r="K175">
            <v>34</v>
          </cell>
          <cell r="L175">
            <v>27.200000000000003</v>
          </cell>
          <cell r="M175">
            <v>28.45</v>
          </cell>
          <cell r="N175">
            <v>28</v>
          </cell>
          <cell r="O175">
            <v>26</v>
          </cell>
          <cell r="P175">
            <v>48</v>
          </cell>
          <cell r="Q175">
            <v>100</v>
          </cell>
          <cell r="R175">
            <v>84</v>
          </cell>
          <cell r="S175">
            <v>140</v>
          </cell>
          <cell r="T175">
            <v>160</v>
          </cell>
          <cell r="U175">
            <v>200</v>
          </cell>
          <cell r="V175">
            <v>228</v>
          </cell>
          <cell r="W175">
            <v>240</v>
          </cell>
          <cell r="X175">
            <v>264</v>
          </cell>
          <cell r="Y175">
            <v>288</v>
          </cell>
          <cell r="Z175">
            <v>312</v>
          </cell>
          <cell r="AA175">
            <v>332</v>
          </cell>
          <cell r="AB175">
            <v>308</v>
          </cell>
          <cell r="AC175">
            <v>316</v>
          </cell>
          <cell r="AD175">
            <v>235</v>
          </cell>
        </row>
        <row r="176">
          <cell r="C176" t="str">
            <v>6+6VendasE-mail Marketing</v>
          </cell>
          <cell r="F176" t="str">
            <v>E-mail Marketing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40</v>
          </cell>
          <cell r="Q176">
            <v>45</v>
          </cell>
          <cell r="R176">
            <v>33</v>
          </cell>
          <cell r="S176">
            <v>50</v>
          </cell>
          <cell r="T176">
            <v>52</v>
          </cell>
          <cell r="U176">
            <v>55</v>
          </cell>
          <cell r="V176">
            <v>57</v>
          </cell>
          <cell r="W176">
            <v>60</v>
          </cell>
          <cell r="X176">
            <v>62</v>
          </cell>
          <cell r="Y176">
            <v>65</v>
          </cell>
          <cell r="Z176">
            <v>70</v>
          </cell>
          <cell r="AA176">
            <v>75</v>
          </cell>
          <cell r="AB176">
            <v>75</v>
          </cell>
          <cell r="AC176">
            <v>75</v>
          </cell>
          <cell r="AD176">
            <v>53</v>
          </cell>
        </row>
        <row r="177">
          <cell r="C177" t="str">
            <v>6+6VendasHospedagem semi dedicada</v>
          </cell>
          <cell r="F177" t="str">
            <v>Hospedagem semi dedicada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</row>
        <row r="178">
          <cell r="C178" t="str">
            <v>6+6Vendas Total</v>
          </cell>
          <cell r="E178" t="str">
            <v>Vendas Total</v>
          </cell>
          <cell r="G178">
            <v>112201.83313748532</v>
          </cell>
          <cell r="H178">
            <v>102837</v>
          </cell>
          <cell r="I178">
            <v>132555</v>
          </cell>
          <cell r="J178">
            <v>108673</v>
          </cell>
          <cell r="K178">
            <v>118156</v>
          </cell>
          <cell r="L178">
            <v>119160.39642857142</v>
          </cell>
          <cell r="M178">
            <v>129079.01610449734</v>
          </cell>
          <cell r="N178">
            <v>139941.09047619047</v>
          </cell>
          <cell r="O178">
            <v>140643.80952380947</v>
          </cell>
          <cell r="P178">
            <v>133803.01904761908</v>
          </cell>
          <cell r="Q178">
            <v>131695.86904761905</v>
          </cell>
          <cell r="R178">
            <v>92299.184999999998</v>
          </cell>
          <cell r="S178">
            <v>133549.67162906725</v>
          </cell>
          <cell r="T178">
            <v>126073.96211519871</v>
          </cell>
          <cell r="U178">
            <v>134029.87344745814</v>
          </cell>
          <cell r="V178">
            <v>126091.04411045824</v>
          </cell>
          <cell r="W178">
            <v>140312.07695373415</v>
          </cell>
          <cell r="X178">
            <v>133375.65588896294</v>
          </cell>
          <cell r="Y178">
            <v>140348.2284461438</v>
          </cell>
          <cell r="Z178">
            <v>147906.10395385316</v>
          </cell>
          <cell r="AA178">
            <v>139103.78033086186</v>
          </cell>
          <cell r="AB178">
            <v>139536.99075475096</v>
          </cell>
          <cell r="AC178">
            <v>135441.09816271058</v>
          </cell>
          <cell r="AD178">
            <v>98864.703698358906</v>
          </cell>
        </row>
        <row r="179">
          <cell r="C179" t="str">
            <v>6+6 TotalVendas Total</v>
          </cell>
          <cell r="D179" t="str">
            <v>6+6 Total</v>
          </cell>
          <cell r="G179">
            <v>1522312.8331374852</v>
          </cell>
          <cell r="H179">
            <v>1556766</v>
          </cell>
          <cell r="I179">
            <v>1617035</v>
          </cell>
          <cell r="J179">
            <v>1622077</v>
          </cell>
          <cell r="K179">
            <v>1663502</v>
          </cell>
          <cell r="L179">
            <v>1696052.3964285715</v>
          </cell>
          <cell r="M179">
            <v>1680608.2230629551</v>
          </cell>
          <cell r="N179">
            <v>1728183.6632251868</v>
          </cell>
          <cell r="O179">
            <v>1761866.4667837219</v>
          </cell>
          <cell r="P179">
            <v>1749855.1424763913</v>
          </cell>
          <cell r="Q179">
            <v>1762812.5887685146</v>
          </cell>
          <cell r="R179">
            <v>1697777.6616625132</v>
          </cell>
          <cell r="S179">
            <v>1755049.094274244</v>
          </cell>
          <cell r="T179">
            <v>1753753.446956991</v>
          </cell>
          <cell r="U179">
            <v>1772102.703290439</v>
          </cell>
          <cell r="V179">
            <v>1767259.0955069596</v>
          </cell>
          <cell r="W179">
            <v>1798657.2880018346</v>
          </cell>
          <cell r="X179">
            <v>1799194.3884590471</v>
          </cell>
          <cell r="Y179">
            <v>1820088.4449845559</v>
          </cell>
          <cell r="Z179">
            <v>1848057.829203546</v>
          </cell>
          <cell r="AA179">
            <v>1847976.9012670822</v>
          </cell>
          <cell r="AB179">
            <v>1855931.848714493</v>
          </cell>
          <cell r="AC179">
            <v>1854620.0884779496</v>
          </cell>
          <cell r="AD179">
            <v>1786262.7129276376</v>
          </cell>
        </row>
        <row r="180">
          <cell r="C180" t="str">
            <v>PreviaBaseAcelerador</v>
          </cell>
          <cell r="D180" t="str">
            <v>Previa</v>
          </cell>
          <cell r="E180" t="str">
            <v>Base</v>
          </cell>
          <cell r="F180" t="str">
            <v>Acelerador</v>
          </cell>
          <cell r="G180">
            <v>94188</v>
          </cell>
          <cell r="H180">
            <v>95539</v>
          </cell>
          <cell r="I180">
            <v>85122</v>
          </cell>
          <cell r="J180">
            <v>83046</v>
          </cell>
          <cell r="K180">
            <v>80123</v>
          </cell>
          <cell r="L180">
            <v>78254</v>
          </cell>
          <cell r="M180">
            <v>75974</v>
          </cell>
          <cell r="N180">
            <v>74491.149999999994</v>
          </cell>
          <cell r="O180">
            <v>71852</v>
          </cell>
          <cell r="P180">
            <v>70559</v>
          </cell>
          <cell r="Q180">
            <v>68939.466943782521</v>
          </cell>
          <cell r="R180">
            <v>65197.129717477903</v>
          </cell>
          <cell r="S180">
            <v>63488.889253144553</v>
          </cell>
          <cell r="T180">
            <v>61833.367022630264</v>
          </cell>
          <cell r="U180">
            <v>58228.783642209339</v>
          </cell>
          <cell r="V180">
            <v>56445.633022958878</v>
          </cell>
          <cell r="W180">
            <v>53297.634732103339</v>
          </cell>
          <cell r="X180">
            <v>50369.816877943296</v>
          </cell>
          <cell r="Y180">
            <v>47913.351010444327</v>
          </cell>
          <cell r="Z180">
            <v>45567.134465673647</v>
          </cell>
          <cell r="AA180">
            <v>43302.692863713943</v>
          </cell>
          <cell r="AB180">
            <v>41418.678163351055</v>
          </cell>
          <cell r="AC180">
            <v>39539.406233713918</v>
          </cell>
          <cell r="AD180">
            <v>36960.397448339427</v>
          </cell>
        </row>
        <row r="181">
          <cell r="C181" t="str">
            <v>PreviaBaseDisco Virtual</v>
          </cell>
          <cell r="F181" t="str">
            <v>Disco Virtual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</row>
        <row r="182">
          <cell r="C182" t="str">
            <v>PreviaBaseE-mail</v>
          </cell>
          <cell r="F182" t="str">
            <v>E-mail</v>
          </cell>
          <cell r="G182">
            <v>7622</v>
          </cell>
          <cell r="H182">
            <v>7540</v>
          </cell>
          <cell r="I182">
            <v>7665</v>
          </cell>
          <cell r="J182">
            <v>7267</v>
          </cell>
          <cell r="K182">
            <v>7215</v>
          </cell>
          <cell r="L182">
            <v>7169</v>
          </cell>
          <cell r="M182">
            <v>6916</v>
          </cell>
          <cell r="N182">
            <v>6689</v>
          </cell>
          <cell r="O182">
            <v>6494.2258116394041</v>
          </cell>
          <cell r="P182">
            <v>6599.2258116394041</v>
          </cell>
          <cell r="Q182">
            <v>6358.6987385165539</v>
          </cell>
          <cell r="R182">
            <v>6319.9581518344203</v>
          </cell>
          <cell r="S182">
            <v>5923.8596986471412</v>
          </cell>
          <cell r="T182">
            <v>6359.0104321968556</v>
          </cell>
          <cell r="U182">
            <v>6337.62706385194</v>
          </cell>
          <cell r="V182">
            <v>6280.2739212471133</v>
          </cell>
          <cell r="W182">
            <v>5820.569835671442</v>
          </cell>
          <cell r="X182">
            <v>5398.0182951041179</v>
          </cell>
          <cell r="Y182">
            <v>4955.4642204510874</v>
          </cell>
          <cell r="Z182">
            <v>4552.3031655204913</v>
          </cell>
          <cell r="AA182">
            <v>4184.8389477272294</v>
          </cell>
          <cell r="AB182">
            <v>3807.8844572980815</v>
          </cell>
          <cell r="AC182">
            <v>3467.3922931868892</v>
          </cell>
          <cell r="AD182">
            <v>3159.6517595564328</v>
          </cell>
        </row>
        <row r="183">
          <cell r="C183" t="str">
            <v>PreviaBaseAntivírus</v>
          </cell>
          <cell r="F183" t="str">
            <v>Antivírus</v>
          </cell>
          <cell r="G183">
            <v>301054</v>
          </cell>
          <cell r="H183">
            <v>316818</v>
          </cell>
          <cell r="I183">
            <v>328034</v>
          </cell>
          <cell r="J183">
            <v>339495</v>
          </cell>
          <cell r="K183">
            <v>353699</v>
          </cell>
          <cell r="L183">
            <v>367090</v>
          </cell>
          <cell r="M183">
            <v>386195</v>
          </cell>
          <cell r="N183">
            <v>401695.05663579633</v>
          </cell>
          <cell r="O183">
            <v>417586.14031836856</v>
          </cell>
          <cell r="P183">
            <v>433484.50252728909</v>
          </cell>
          <cell r="Q183">
            <v>431995.28175668058</v>
          </cell>
          <cell r="R183">
            <v>415136.16635948623</v>
          </cell>
          <cell r="S183">
            <v>426395.1223217955</v>
          </cell>
          <cell r="T183">
            <v>429936.3157943777</v>
          </cell>
          <cell r="U183">
            <v>430264.15995527391</v>
          </cell>
          <cell r="V183">
            <v>408201.63135915704</v>
          </cell>
          <cell r="W183">
            <v>366192.71924771107</v>
          </cell>
          <cell r="X183">
            <v>330009.87507330242</v>
          </cell>
          <cell r="Y183">
            <v>300729.22147149791</v>
          </cell>
          <cell r="Z183">
            <v>273481.04515460675</v>
          </cell>
          <cell r="AA183">
            <v>249150.17045656955</v>
          </cell>
          <cell r="AB183">
            <v>228975.43427397805</v>
          </cell>
          <cell r="AC183">
            <v>210024.72278877787</v>
          </cell>
          <cell r="AD183">
            <v>190223.80930483845</v>
          </cell>
        </row>
        <row r="184">
          <cell r="C184" t="str">
            <v>PreviaBaseAntivírus BL Plus</v>
          </cell>
          <cell r="F184" t="str">
            <v>Antivírus BL Plus</v>
          </cell>
          <cell r="G184">
            <v>404067</v>
          </cell>
          <cell r="H184">
            <v>383205</v>
          </cell>
          <cell r="I184">
            <v>361608</v>
          </cell>
          <cell r="J184">
            <v>348789</v>
          </cell>
          <cell r="K184">
            <v>335489</v>
          </cell>
          <cell r="L184">
            <v>326183</v>
          </cell>
          <cell r="M184">
            <v>313677</v>
          </cell>
          <cell r="N184">
            <v>306595</v>
          </cell>
          <cell r="O184">
            <v>295943</v>
          </cell>
          <cell r="P184">
            <v>284516</v>
          </cell>
          <cell r="Q184">
            <v>274666.4245780643</v>
          </cell>
          <cell r="R184">
            <v>267095.58697627974</v>
          </cell>
          <cell r="S184">
            <v>256789.4680444813</v>
          </cell>
          <cell r="T184">
            <v>247676.40742748324</v>
          </cell>
          <cell r="U184">
            <v>237889.69576685299</v>
          </cell>
          <cell r="V184">
            <v>230266.95595750437</v>
          </cell>
          <cell r="W184">
            <v>223411.98212729895</v>
          </cell>
          <cell r="X184">
            <v>216706.68017858674</v>
          </cell>
          <cell r="Y184">
            <v>210585.81030232296</v>
          </cell>
          <cell r="Z184">
            <v>203615.91186163871</v>
          </cell>
          <cell r="AA184">
            <v>196708.1607096658</v>
          </cell>
          <cell r="AB184">
            <v>190530.98437876109</v>
          </cell>
          <cell r="AC184">
            <v>183991.21300264169</v>
          </cell>
          <cell r="AD184">
            <v>177754.86763235737</v>
          </cell>
        </row>
        <row r="185">
          <cell r="C185" t="str">
            <v>PreviaBaseBack up</v>
          </cell>
          <cell r="F185" t="str">
            <v>Back up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31</v>
          </cell>
          <cell r="Q185">
            <v>331</v>
          </cell>
          <cell r="R185">
            <v>261.6926605504587</v>
          </cell>
          <cell r="S185">
            <v>623.20828555045864</v>
          </cell>
          <cell r="T185">
            <v>1418.4977438457577</v>
          </cell>
          <cell r="U185">
            <v>3183.1841879813082</v>
          </cell>
          <cell r="V185">
            <v>4244.92463957174</v>
          </cell>
          <cell r="W185">
            <v>3807.5083653129095</v>
          </cell>
          <cell r="X185">
            <v>3670.0034549870388</v>
          </cell>
          <cell r="Y185">
            <v>3969.301806886614</v>
          </cell>
          <cell r="Z185">
            <v>4227.6028562438014</v>
          </cell>
          <cell r="AA185">
            <v>4542.4528867816261</v>
          </cell>
          <cell r="AB185">
            <v>4900.7265476444145</v>
          </cell>
          <cell r="AC185">
            <v>5093.3796073667236</v>
          </cell>
          <cell r="AD185">
            <v>4879.2299509672248</v>
          </cell>
        </row>
        <row r="186">
          <cell r="C186" t="str">
            <v>PreviaBaseProteção da Família</v>
          </cell>
          <cell r="F186" t="str">
            <v>Proteção da Família</v>
          </cell>
          <cell r="G186">
            <v>207</v>
          </cell>
          <cell r="H186">
            <v>344</v>
          </cell>
          <cell r="I186">
            <v>809</v>
          </cell>
          <cell r="J186">
            <v>1157</v>
          </cell>
          <cell r="K186">
            <v>1541</v>
          </cell>
          <cell r="L186">
            <v>1872</v>
          </cell>
          <cell r="M186">
            <v>2266</v>
          </cell>
          <cell r="N186">
            <v>2891</v>
          </cell>
          <cell r="O186">
            <v>4648</v>
          </cell>
          <cell r="P186">
            <v>5745</v>
          </cell>
          <cell r="Q186">
            <v>5546.3661791819786</v>
          </cell>
          <cell r="R186">
            <v>5529.4039233451067</v>
          </cell>
          <cell r="S186">
            <v>6238.6098260603358</v>
          </cell>
          <cell r="T186">
            <v>6069.7021150906048</v>
          </cell>
          <cell r="U186">
            <v>5503.9631380429919</v>
          </cell>
          <cell r="V186">
            <v>4994.1785768798891</v>
          </cell>
          <cell r="W186">
            <v>5170.3180393507373</v>
          </cell>
          <cell r="X186">
            <v>5367.5869360586794</v>
          </cell>
          <cell r="Y186">
            <v>5637.325355555522</v>
          </cell>
          <cell r="Z186">
            <v>5940.8846826945928</v>
          </cell>
          <cell r="AA186">
            <v>6248.075346655437</v>
          </cell>
          <cell r="AB186">
            <v>6570.6516941876598</v>
          </cell>
          <cell r="AC186">
            <v>6897.3423815183924</v>
          </cell>
          <cell r="AD186">
            <v>7176.0411129067888</v>
          </cell>
        </row>
        <row r="187">
          <cell r="C187" t="str">
            <v>PreviaBaseSuporte</v>
          </cell>
          <cell r="F187" t="str">
            <v>Suporte</v>
          </cell>
          <cell r="G187">
            <v>521565</v>
          </cell>
          <cell r="H187">
            <v>569578</v>
          </cell>
          <cell r="I187">
            <v>610565</v>
          </cell>
          <cell r="J187">
            <v>640231</v>
          </cell>
          <cell r="K187">
            <v>673045</v>
          </cell>
          <cell r="L187">
            <v>703109</v>
          </cell>
          <cell r="M187">
            <v>737432</v>
          </cell>
          <cell r="N187">
            <v>767017</v>
          </cell>
          <cell r="O187">
            <v>797440</v>
          </cell>
          <cell r="P187">
            <v>833821</v>
          </cell>
          <cell r="Q187">
            <v>839352.22790607333</v>
          </cell>
          <cell r="R187">
            <v>828712.24173783325</v>
          </cell>
          <cell r="S187">
            <v>876039.83079065499</v>
          </cell>
          <cell r="T187">
            <v>899966.70803980972</v>
          </cell>
          <cell r="U187">
            <v>908262.88130490249</v>
          </cell>
          <cell r="V187">
            <v>888573.93513916689</v>
          </cell>
          <cell r="W187">
            <v>982430.13619502622</v>
          </cell>
          <cell r="X187">
            <v>1087973.8333304373</v>
          </cell>
          <cell r="Y187">
            <v>1203525.9449846298</v>
          </cell>
          <cell r="Z187">
            <v>1319348.4884542681</v>
          </cell>
          <cell r="AA187">
            <v>1433900.514474537</v>
          </cell>
          <cell r="AB187">
            <v>1553147.6884158521</v>
          </cell>
          <cell r="AC187">
            <v>1670901.679592744</v>
          </cell>
          <cell r="AD187">
            <v>1787944.048622997</v>
          </cell>
        </row>
        <row r="188">
          <cell r="C188" t="str">
            <v>PreviaBaseCartoon</v>
          </cell>
          <cell r="F188" t="str">
            <v>Cartoon</v>
          </cell>
          <cell r="G188">
            <v>10106</v>
          </cell>
          <cell r="H188">
            <v>9687</v>
          </cell>
          <cell r="I188">
            <v>8846</v>
          </cell>
          <cell r="J188">
            <v>8293</v>
          </cell>
          <cell r="K188">
            <v>7888</v>
          </cell>
          <cell r="L188">
            <v>7530</v>
          </cell>
          <cell r="M188">
            <v>7285</v>
          </cell>
          <cell r="N188">
            <v>8141</v>
          </cell>
          <cell r="O188">
            <v>8292</v>
          </cell>
          <cell r="P188">
            <v>9407</v>
          </cell>
          <cell r="Q188">
            <v>12302.30883129852</v>
          </cell>
          <cell r="R188">
            <v>10534.890206457394</v>
          </cell>
          <cell r="S188">
            <v>10037.475764185276</v>
          </cell>
          <cell r="T188">
            <v>9956.6141631483224</v>
          </cell>
          <cell r="U188">
            <v>9298.2404583904627</v>
          </cell>
          <cell r="V188">
            <v>8397.3185566673237</v>
          </cell>
          <cell r="W188">
            <v>8409.0609804797041</v>
          </cell>
          <cell r="X188">
            <v>8296.5002985304745</v>
          </cell>
          <cell r="Y188">
            <v>8487.6297944944145</v>
          </cell>
          <cell r="Z188">
            <v>8591.0018926284902</v>
          </cell>
          <cell r="AA188">
            <v>8487.3177873152163</v>
          </cell>
          <cell r="AB188">
            <v>8732.3960161152008</v>
          </cell>
          <cell r="AC188">
            <v>9066.6818504669918</v>
          </cell>
          <cell r="AD188">
            <v>9223.0173544682712</v>
          </cell>
        </row>
        <row r="189">
          <cell r="C189" t="str">
            <v>PreviaBaseCombine</v>
          </cell>
          <cell r="F189" t="str">
            <v>Combine</v>
          </cell>
          <cell r="G189">
            <v>4471</v>
          </cell>
          <cell r="H189">
            <v>3653</v>
          </cell>
          <cell r="I189">
            <v>3536</v>
          </cell>
          <cell r="J189">
            <v>3536</v>
          </cell>
          <cell r="K189">
            <v>3561</v>
          </cell>
          <cell r="L189">
            <v>3502</v>
          </cell>
          <cell r="M189">
            <v>3476</v>
          </cell>
          <cell r="N189">
            <v>3463</v>
          </cell>
          <cell r="O189">
            <v>3520.9428630995089</v>
          </cell>
          <cell r="P189">
            <v>4088.9428630995089</v>
          </cell>
          <cell r="Q189">
            <v>3940.8118404788488</v>
          </cell>
          <cell r="R189">
            <v>4280.4455231980146</v>
          </cell>
          <cell r="S189">
            <v>-16.121290802251679</v>
          </cell>
          <cell r="T189">
            <v>589.87870919774832</v>
          </cell>
          <cell r="U189">
            <v>1255.9537091977484</v>
          </cell>
          <cell r="V189">
            <v>1697.1660295929246</v>
          </cell>
          <cell r="W189">
            <v>1986.1685729612532</v>
          </cell>
          <cell r="X189">
            <v>2182.2733728442272</v>
          </cell>
          <cell r="Y189">
            <v>2388.0579447136301</v>
          </cell>
          <cell r="Z189">
            <v>2356.4012657496346</v>
          </cell>
          <cell r="AA189">
            <v>2331.9256928229665</v>
          </cell>
          <cell r="AB189">
            <v>2368.3120045121223</v>
          </cell>
          <cell r="AC189">
            <v>2407.4537668401113</v>
          </cell>
          <cell r="AD189">
            <v>2316.0515723937842</v>
          </cell>
        </row>
        <row r="190">
          <cell r="C190" t="str">
            <v>PreviaBaseConcurso</v>
          </cell>
          <cell r="F190" t="str">
            <v>Concurso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</row>
        <row r="191">
          <cell r="C191" t="str">
            <v>PreviaBaseDreamCam</v>
          </cell>
          <cell r="F191" t="str">
            <v>DreamCam</v>
          </cell>
          <cell r="G191">
            <v>65</v>
          </cell>
          <cell r="H191">
            <v>65</v>
          </cell>
          <cell r="I191">
            <v>5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</row>
        <row r="192">
          <cell r="C192" t="str">
            <v>PreviaBaseEduca</v>
          </cell>
          <cell r="F192" t="str">
            <v>Educa</v>
          </cell>
          <cell r="G192">
            <v>37541</v>
          </cell>
          <cell r="H192">
            <v>39108</v>
          </cell>
          <cell r="I192">
            <v>39981</v>
          </cell>
          <cell r="J192">
            <v>40468</v>
          </cell>
          <cell r="K192">
            <v>41084</v>
          </cell>
          <cell r="L192">
            <v>42435</v>
          </cell>
          <cell r="M192">
            <v>45682</v>
          </cell>
          <cell r="N192">
            <v>49093</v>
          </cell>
          <cell r="O192">
            <v>53205</v>
          </cell>
          <cell r="P192">
            <v>54253</v>
          </cell>
          <cell r="Q192">
            <v>52028.739765342849</v>
          </cell>
          <cell r="R192">
            <v>47731.800649065619</v>
          </cell>
          <cell r="S192">
            <v>43880.101651405545</v>
          </cell>
          <cell r="T192">
            <v>40636.423836684684</v>
          </cell>
          <cell r="U192">
            <v>37120.287537033291</v>
          </cell>
          <cell r="V192">
            <v>33300.517471730738</v>
          </cell>
          <cell r="W192">
            <v>31678.273824878837</v>
          </cell>
          <cell r="X192">
            <v>30141.376408535984</v>
          </cell>
          <cell r="Y192">
            <v>29057.88545405363</v>
          </cell>
          <cell r="Z192">
            <v>28181.970466587954</v>
          </cell>
          <cell r="AA192">
            <v>27095.243778791169</v>
          </cell>
          <cell r="AB192">
            <v>26174.041029053409</v>
          </cell>
          <cell r="AC192">
            <v>25167.650241416421</v>
          </cell>
          <cell r="AD192">
            <v>23416.911820126767</v>
          </cell>
        </row>
        <row r="193">
          <cell r="C193" t="str">
            <v>PreviaBaseFilmes</v>
          </cell>
          <cell r="F193" t="str">
            <v>Filmes</v>
          </cell>
          <cell r="G193">
            <v>122</v>
          </cell>
          <cell r="H193">
            <v>221</v>
          </cell>
          <cell r="I193">
            <v>450</v>
          </cell>
          <cell r="J193">
            <v>575</v>
          </cell>
          <cell r="K193">
            <v>1126</v>
          </cell>
          <cell r="L193">
            <v>1204</v>
          </cell>
          <cell r="M193">
            <v>1341</v>
          </cell>
          <cell r="N193">
            <v>1906</v>
          </cell>
          <cell r="O193">
            <v>2697</v>
          </cell>
          <cell r="P193">
            <v>3806</v>
          </cell>
          <cell r="Q193">
            <v>3716.4270991909561</v>
          </cell>
          <cell r="R193">
            <v>3348.0097843970061</v>
          </cell>
          <cell r="S193">
            <v>2502.4900578485567</v>
          </cell>
          <cell r="T193">
            <v>2134.3663149518025</v>
          </cell>
          <cell r="U193">
            <v>1871.0359754845726</v>
          </cell>
          <cell r="V193">
            <v>1682.3527893583</v>
          </cell>
          <cell r="W193">
            <v>1872.3326451893404</v>
          </cell>
          <cell r="X193">
            <v>2046.8549525094136</v>
          </cell>
          <cell r="Y193">
            <v>2226.9555027132556</v>
          </cell>
          <cell r="Z193">
            <v>2413.8240230611837</v>
          </cell>
          <cell r="AA193">
            <v>2585.0807083557697</v>
          </cell>
          <cell r="AB193">
            <v>2754.9064099948546</v>
          </cell>
          <cell r="AC193">
            <v>2918.1414478392144</v>
          </cell>
          <cell r="AD193">
            <v>3030.8100682342883</v>
          </cell>
        </row>
        <row r="194">
          <cell r="C194" t="str">
            <v>PreviaBaseFotos</v>
          </cell>
          <cell r="F194" t="str">
            <v>Fotos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</row>
        <row r="195">
          <cell r="C195" t="str">
            <v>PreviaBaseLoja de Música</v>
          </cell>
          <cell r="F195" t="str">
            <v>Loja de Música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</row>
        <row r="196">
          <cell r="C196" t="str">
            <v>PreviaBaseMeu Inglês</v>
          </cell>
          <cell r="F196" t="str">
            <v>Meu Inglês</v>
          </cell>
          <cell r="G196">
            <v>0</v>
          </cell>
          <cell r="H196">
            <v>0</v>
          </cell>
          <cell r="I196">
            <v>0</v>
          </cell>
          <cell r="J196">
            <v>279</v>
          </cell>
          <cell r="K196">
            <v>441</v>
          </cell>
          <cell r="L196">
            <v>638</v>
          </cell>
          <cell r="M196">
            <v>1157</v>
          </cell>
          <cell r="N196">
            <v>2783</v>
          </cell>
          <cell r="O196">
            <v>5325</v>
          </cell>
          <cell r="P196">
            <v>6748</v>
          </cell>
          <cell r="Q196">
            <v>5106.9507528456206</v>
          </cell>
          <cell r="R196">
            <v>5051.2787936940858</v>
          </cell>
          <cell r="S196">
            <v>4704.7509292578088</v>
          </cell>
          <cell r="T196">
            <v>4553.0942029630714</v>
          </cell>
          <cell r="U196">
            <v>3873.7422007564501</v>
          </cell>
          <cell r="V196">
            <v>3285.404616457191</v>
          </cell>
          <cell r="W196">
            <v>3135.7535965614106</v>
          </cell>
          <cell r="X196">
            <v>3063.7740398708147</v>
          </cell>
          <cell r="Y196">
            <v>3088.5815486277743</v>
          </cell>
          <cell r="Z196">
            <v>3179.6392486378554</v>
          </cell>
          <cell r="AA196">
            <v>3255.5525215637431</v>
          </cell>
          <cell r="AB196">
            <v>3353.2052291816308</v>
          </cell>
          <cell r="AC196">
            <v>3414.5544537498427</v>
          </cell>
          <cell r="AD196">
            <v>3379.1290943715835</v>
          </cell>
        </row>
        <row r="197">
          <cell r="C197" t="str">
            <v>PreviaBaseMigux</v>
          </cell>
          <cell r="F197" t="str">
            <v>Migux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</row>
        <row r="198">
          <cell r="C198" t="str">
            <v>PreviaBaseOi de Olho</v>
          </cell>
          <cell r="F198" t="str">
            <v>Oi de Olho</v>
          </cell>
          <cell r="G198">
            <v>103</v>
          </cell>
          <cell r="H198">
            <v>103</v>
          </cell>
          <cell r="I198">
            <v>82</v>
          </cell>
          <cell r="J198">
            <v>83</v>
          </cell>
          <cell r="K198">
            <v>126</v>
          </cell>
          <cell r="L198">
            <v>204</v>
          </cell>
          <cell r="M198">
            <v>229</v>
          </cell>
          <cell r="N198">
            <v>102.60030728709394</v>
          </cell>
          <cell r="O198">
            <v>98.464943879219817</v>
          </cell>
          <cell r="P198">
            <v>93.365313047958423</v>
          </cell>
          <cell r="Q198">
            <v>93.381675693443285</v>
          </cell>
          <cell r="R198">
            <v>87.403900492765814</v>
          </cell>
          <cell r="S198">
            <v>60.979201693759542</v>
          </cell>
          <cell r="T198">
            <v>59.192416236736399</v>
          </cell>
          <cell r="U198">
            <v>65.425140239968187</v>
          </cell>
          <cell r="V198">
            <v>56.430303371837645</v>
          </cell>
          <cell r="W198">
            <v>61.467671153309311</v>
          </cell>
          <cell r="X198">
            <v>64.604845627255443</v>
          </cell>
          <cell r="Y198">
            <v>68.043352248093228</v>
          </cell>
          <cell r="Z198">
            <v>71.781567083512854</v>
          </cell>
          <cell r="AA198">
            <v>73.322108029471067</v>
          </cell>
          <cell r="AB198">
            <v>74.793800073233811</v>
          </cell>
          <cell r="AC198">
            <v>75.471520882922093</v>
          </cell>
          <cell r="AD198">
            <v>72.172430060459234</v>
          </cell>
        </row>
        <row r="199">
          <cell r="C199" t="str">
            <v>PreviaBasePlanet Sex</v>
          </cell>
          <cell r="F199" t="str">
            <v>Planet Sex</v>
          </cell>
          <cell r="G199">
            <v>4042</v>
          </cell>
          <cell r="H199">
            <v>3852</v>
          </cell>
          <cell r="I199">
            <v>3581</v>
          </cell>
          <cell r="J199">
            <v>3352</v>
          </cell>
          <cell r="K199">
            <v>3159</v>
          </cell>
          <cell r="L199">
            <v>2996</v>
          </cell>
          <cell r="M199">
            <v>2825</v>
          </cell>
          <cell r="N199">
            <v>2735</v>
          </cell>
          <cell r="O199">
            <v>2594</v>
          </cell>
          <cell r="P199">
            <v>0</v>
          </cell>
          <cell r="Q199">
            <v>0</v>
          </cell>
          <cell r="R199">
            <v>0</v>
          </cell>
          <cell r="S199">
            <v>1808.6725748823878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</row>
        <row r="200">
          <cell r="C200" t="str">
            <v>PreviaBaseSexus</v>
          </cell>
          <cell r="F200" t="str">
            <v>Sexus</v>
          </cell>
          <cell r="G200">
            <v>386</v>
          </cell>
          <cell r="H200">
            <v>386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</row>
        <row r="201">
          <cell r="C201" t="str">
            <v>PreviaBaseSexy Clube</v>
          </cell>
          <cell r="F201" t="str">
            <v>Sexy Clube</v>
          </cell>
          <cell r="G201">
            <v>4132</v>
          </cell>
          <cell r="H201">
            <v>3701</v>
          </cell>
          <cell r="I201">
            <v>3187</v>
          </cell>
          <cell r="J201">
            <v>2767</v>
          </cell>
          <cell r="K201">
            <v>2437</v>
          </cell>
          <cell r="L201">
            <v>2193</v>
          </cell>
          <cell r="M201">
            <v>1947</v>
          </cell>
          <cell r="N201">
            <v>1821</v>
          </cell>
          <cell r="O201">
            <v>1677</v>
          </cell>
          <cell r="P201">
            <v>0</v>
          </cell>
          <cell r="Q201">
            <v>0</v>
          </cell>
          <cell r="R201">
            <v>0</v>
          </cell>
          <cell r="S201">
            <v>1169.2921773622838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</row>
        <row r="202">
          <cell r="C202" t="str">
            <v>PreviaBaseSexy Hard</v>
          </cell>
          <cell r="F202" t="str">
            <v>Sexy Hard</v>
          </cell>
          <cell r="G202">
            <v>380</v>
          </cell>
          <cell r="H202">
            <v>368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</row>
        <row r="203">
          <cell r="C203" t="str">
            <v>PreviaBaseBrT Presença Web</v>
          </cell>
          <cell r="F203" t="str">
            <v>BrT Presença Web</v>
          </cell>
          <cell r="G203">
            <v>1575</v>
          </cell>
          <cell r="H203">
            <v>1558</v>
          </cell>
          <cell r="I203">
            <v>1513</v>
          </cell>
          <cell r="J203">
            <v>1475</v>
          </cell>
          <cell r="K203">
            <v>1473</v>
          </cell>
          <cell r="L203">
            <v>1422</v>
          </cell>
          <cell r="M203">
            <v>1417</v>
          </cell>
          <cell r="N203">
            <v>1378.7418163252667</v>
          </cell>
          <cell r="O203">
            <v>1341.516581569439</v>
          </cell>
          <cell r="P203">
            <v>1305.2964067067826</v>
          </cell>
          <cell r="Q203">
            <v>1270.0541556991907</v>
          </cell>
          <cell r="R203">
            <v>1235.7634251659529</v>
          </cell>
          <cell r="S203">
            <v>1202.3985246024267</v>
          </cell>
          <cell r="T203">
            <v>1169.9344571327952</v>
          </cell>
          <cell r="U203">
            <v>1138.3469007824874</v>
          </cell>
          <cell r="V203">
            <v>1107.6121902562347</v>
          </cell>
          <cell r="W203">
            <v>1077.7072992081071</v>
          </cell>
          <cell r="X203">
            <v>1048.6098229902493</v>
          </cell>
          <cell r="Y203">
            <v>1020.2979618673908</v>
          </cell>
          <cell r="Z203">
            <v>992.7505046845547</v>
          </cell>
          <cell r="AA203">
            <v>965.94681297572902</v>
          </cell>
          <cell r="AB203">
            <v>939.8668055015944</v>
          </cell>
          <cell r="AC203">
            <v>914.49094320472432</v>
          </cell>
          <cell r="AD203">
            <v>889.80021457098644</v>
          </cell>
        </row>
        <row r="204">
          <cell r="C204" t="str">
            <v>PreviaBaseBrTData</v>
          </cell>
          <cell r="F204" t="str">
            <v>BrTData</v>
          </cell>
          <cell r="G204">
            <v>282</v>
          </cell>
          <cell r="H204">
            <v>269</v>
          </cell>
          <cell r="I204">
            <v>261</v>
          </cell>
          <cell r="J204">
            <v>251</v>
          </cell>
          <cell r="K204">
            <v>257</v>
          </cell>
          <cell r="L204">
            <v>242</v>
          </cell>
          <cell r="M204">
            <v>243</v>
          </cell>
          <cell r="N204">
            <v>233.75358723786093</v>
          </cell>
          <cell r="O204">
            <v>224.85901047970478</v>
          </cell>
          <cell r="P204">
            <v>216.30288198513068</v>
          </cell>
          <cell r="Q204">
            <v>208.07232343173655</v>
          </cell>
          <cell r="R204">
            <v>200.15494653121337</v>
          </cell>
          <cell r="S204">
            <v>192.53883438301801</v>
          </cell>
          <cell r="T204">
            <v>185.21252353755909</v>
          </cell>
          <cell r="U204">
            <v>178.16498674189791</v>
          </cell>
          <cell r="V204">
            <v>171.38561634199411</v>
          </cell>
          <cell r="W204">
            <v>164.86420831651392</v>
          </cell>
          <cell r="X204">
            <v>158.59094691816921</v>
          </cell>
          <cell r="Y204">
            <v>152.55638989947013</v>
          </cell>
          <cell r="Z204">
            <v>146.75145430065399</v>
          </cell>
          <cell r="AA204">
            <v>141.1674027783987</v>
          </cell>
          <cell r="AB204">
            <v>135.79583045474351</v>
          </cell>
          <cell r="AC204">
            <v>130.62865226642248</v>
          </cell>
          <cell r="AD204">
            <v>125.65809079556949</v>
          </cell>
        </row>
        <row r="205">
          <cell r="C205" t="str">
            <v>PreviaBaseBrTurbo mail</v>
          </cell>
          <cell r="F205" t="str">
            <v>BrTurbo mail</v>
          </cell>
          <cell r="G205">
            <v>75</v>
          </cell>
          <cell r="H205">
            <v>78</v>
          </cell>
          <cell r="I205">
            <v>79</v>
          </cell>
          <cell r="J205">
            <v>79</v>
          </cell>
          <cell r="K205">
            <v>77</v>
          </cell>
          <cell r="L205">
            <v>75</v>
          </cell>
          <cell r="M205">
            <v>68</v>
          </cell>
          <cell r="N205">
            <v>60.74666666666667</v>
          </cell>
          <cell r="O205">
            <v>54.267022222222231</v>
          </cell>
          <cell r="P205">
            <v>48.478539851851863</v>
          </cell>
          <cell r="Q205">
            <v>43.307495600987664</v>
          </cell>
          <cell r="R205">
            <v>38.688029403548981</v>
          </cell>
          <cell r="S205">
            <v>34.561306267170423</v>
          </cell>
          <cell r="T205">
            <v>30.874766932005578</v>
          </cell>
          <cell r="U205">
            <v>27.581458459258318</v>
          </cell>
          <cell r="V205">
            <v>24.6394362236041</v>
          </cell>
          <cell r="W205">
            <v>22.011229693086332</v>
          </cell>
          <cell r="X205">
            <v>19.663365192490456</v>
          </cell>
          <cell r="Y205">
            <v>17.565939571958143</v>
          </cell>
          <cell r="Z205">
            <v>15.692239350949276</v>
          </cell>
          <cell r="AA205">
            <v>14.018400486848019</v>
          </cell>
          <cell r="AB205">
            <v>12.523104434917565</v>
          </cell>
          <cell r="AC205">
            <v>11.187306628526359</v>
          </cell>
          <cell r="AD205">
            <v>9.9939939214835487</v>
          </cell>
        </row>
        <row r="206">
          <cell r="C206" t="str">
            <v>PreviaBaseHospedagem Adicional</v>
          </cell>
          <cell r="F206" t="str">
            <v>Hospedagem Adicional</v>
          </cell>
          <cell r="G206">
            <v>9</v>
          </cell>
          <cell r="H206">
            <v>9</v>
          </cell>
          <cell r="I206">
            <v>8</v>
          </cell>
          <cell r="J206">
            <v>8</v>
          </cell>
          <cell r="K206">
            <v>8</v>
          </cell>
          <cell r="L206">
            <v>8</v>
          </cell>
          <cell r="M206">
            <v>8</v>
          </cell>
          <cell r="N206">
            <v>8</v>
          </cell>
          <cell r="O206">
            <v>8</v>
          </cell>
          <cell r="P206">
            <v>8</v>
          </cell>
          <cell r="Q206">
            <v>8</v>
          </cell>
          <cell r="R206">
            <v>8</v>
          </cell>
          <cell r="S206">
            <v>8</v>
          </cell>
          <cell r="T206">
            <v>8</v>
          </cell>
          <cell r="U206">
            <v>8</v>
          </cell>
          <cell r="V206">
            <v>8</v>
          </cell>
          <cell r="W206">
            <v>8</v>
          </cell>
          <cell r="X206">
            <v>8</v>
          </cell>
          <cell r="Y206">
            <v>8</v>
          </cell>
          <cell r="Z206">
            <v>8</v>
          </cell>
          <cell r="AA206">
            <v>8</v>
          </cell>
          <cell r="AB206">
            <v>8</v>
          </cell>
          <cell r="AC206">
            <v>8</v>
          </cell>
          <cell r="AD206">
            <v>8</v>
          </cell>
        </row>
        <row r="207">
          <cell r="C207" t="str">
            <v>PreviaBaseHospedagem Compartilhada</v>
          </cell>
          <cell r="F207" t="str">
            <v>Hospedagem Compartilhada</v>
          </cell>
          <cell r="G207">
            <v>5781</v>
          </cell>
          <cell r="H207">
            <v>5645</v>
          </cell>
          <cell r="I207">
            <v>5496</v>
          </cell>
          <cell r="J207">
            <v>5524</v>
          </cell>
          <cell r="K207">
            <v>5462</v>
          </cell>
          <cell r="L207">
            <v>5441</v>
          </cell>
          <cell r="M207">
            <v>5625</v>
          </cell>
          <cell r="N207">
            <v>5625</v>
          </cell>
          <cell r="O207">
            <v>4734</v>
          </cell>
          <cell r="P207">
            <v>4476</v>
          </cell>
          <cell r="Q207">
            <v>4450.0600000000004</v>
          </cell>
          <cell r="R207">
            <v>4445.6113253012045</v>
          </cell>
          <cell r="S207">
            <v>4702.7877327539618</v>
          </cell>
          <cell r="T207">
            <v>5119.2959340628749</v>
          </cell>
          <cell r="U207">
            <v>5553.5859284036424</v>
          </cell>
          <cell r="V207">
            <v>5927.9714378324161</v>
          </cell>
          <cell r="W207">
            <v>6192.6532943733091</v>
          </cell>
          <cell r="X207">
            <v>6540.1308302390444</v>
          </cell>
          <cell r="Y207">
            <v>7015.0223262735062</v>
          </cell>
          <cell r="Z207">
            <v>7609.0458750657281</v>
          </cell>
          <cell r="AA207">
            <v>8314.4578931864544</v>
          </cell>
          <cell r="AB207">
            <v>9124.0181301293342</v>
          </cell>
          <cell r="AC207">
            <v>10030.956951670927</v>
          </cell>
          <cell r="AD207">
            <v>11028.944749812317</v>
          </cell>
        </row>
        <row r="208">
          <cell r="C208" t="str">
            <v>PreviaBaseHospedagem Dedicada</v>
          </cell>
          <cell r="F208" t="str">
            <v>Hospedagem Dedicada</v>
          </cell>
          <cell r="G208">
            <v>21</v>
          </cell>
          <cell r="H208">
            <v>12</v>
          </cell>
          <cell r="I208">
            <v>11</v>
          </cell>
          <cell r="J208">
            <v>10</v>
          </cell>
          <cell r="K208">
            <v>2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</row>
        <row r="209">
          <cell r="C209" t="str">
            <v>PreviaBaseHPG Novo - Pago</v>
          </cell>
          <cell r="F209" t="str">
            <v>HPG Novo - Pago</v>
          </cell>
          <cell r="G209">
            <v>942</v>
          </cell>
          <cell r="H209">
            <v>909</v>
          </cell>
          <cell r="I209">
            <v>903</v>
          </cell>
          <cell r="J209">
            <v>903</v>
          </cell>
          <cell r="K209">
            <v>887</v>
          </cell>
          <cell r="L209">
            <v>886</v>
          </cell>
          <cell r="M209">
            <v>875</v>
          </cell>
          <cell r="N209">
            <v>839.125</v>
          </cell>
          <cell r="O209">
            <v>803.88175000000001</v>
          </cell>
          <cell r="P209">
            <v>770.1187165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</row>
        <row r="210">
          <cell r="C210" t="str">
            <v>PreviaBaseiG Cheque</v>
          </cell>
          <cell r="F210" t="str">
            <v>iG Cheque</v>
          </cell>
          <cell r="G210">
            <v>13</v>
          </cell>
          <cell r="H210">
            <v>13</v>
          </cell>
          <cell r="I210">
            <v>13</v>
          </cell>
          <cell r="J210">
            <v>13</v>
          </cell>
          <cell r="K210">
            <v>13</v>
          </cell>
          <cell r="L210">
            <v>13</v>
          </cell>
          <cell r="M210">
            <v>13</v>
          </cell>
          <cell r="N210">
            <v>13</v>
          </cell>
          <cell r="O210">
            <v>13</v>
          </cell>
          <cell r="P210">
            <v>0</v>
          </cell>
          <cell r="Q210">
            <v>0</v>
          </cell>
          <cell r="R210">
            <v>0</v>
          </cell>
          <cell r="S210">
            <v>1</v>
          </cell>
          <cell r="T210">
            <v>1</v>
          </cell>
          <cell r="U210">
            <v>1</v>
          </cell>
          <cell r="V210">
            <v>1</v>
          </cell>
          <cell r="W210">
            <v>1</v>
          </cell>
          <cell r="X210">
            <v>1</v>
          </cell>
          <cell r="Y210">
            <v>1</v>
          </cell>
          <cell r="Z210">
            <v>1</v>
          </cell>
          <cell r="AA210">
            <v>1</v>
          </cell>
          <cell r="AB210">
            <v>1</v>
          </cell>
          <cell r="AC210">
            <v>1</v>
          </cell>
          <cell r="AD210">
            <v>1</v>
          </cell>
        </row>
        <row r="211">
          <cell r="C211" t="str">
            <v>PreviaBaseLoja Virtual</v>
          </cell>
          <cell r="F211" t="str">
            <v>Loja Virtual</v>
          </cell>
          <cell r="G211">
            <v>123</v>
          </cell>
          <cell r="H211">
            <v>126</v>
          </cell>
          <cell r="I211">
            <v>153</v>
          </cell>
          <cell r="J211">
            <v>179</v>
          </cell>
          <cell r="K211">
            <v>196</v>
          </cell>
          <cell r="L211">
            <v>201</v>
          </cell>
          <cell r="M211">
            <v>231</v>
          </cell>
          <cell r="N211">
            <v>236</v>
          </cell>
          <cell r="O211">
            <v>236</v>
          </cell>
          <cell r="P211">
            <v>3.4375</v>
          </cell>
          <cell r="Q211">
            <v>19.371875000000003</v>
          </cell>
          <cell r="R211">
            <v>49.965625000000003</v>
          </cell>
          <cell r="S211">
            <v>333.73</v>
          </cell>
          <cell r="T211">
            <v>356.73</v>
          </cell>
          <cell r="U211">
            <v>391.10500000000002</v>
          </cell>
          <cell r="V211">
            <v>401.38870000000003</v>
          </cell>
          <cell r="W211">
            <v>396.11490180952381</v>
          </cell>
          <cell r="X211">
            <v>389.7884838914286</v>
          </cell>
          <cell r="Y211">
            <v>384.65117485794286</v>
          </cell>
          <cell r="Z211">
            <v>381.19115198551395</v>
          </cell>
          <cell r="AA211">
            <v>376.31968286638312</v>
          </cell>
          <cell r="AB211">
            <v>371.18097808487636</v>
          </cell>
          <cell r="AC211">
            <v>365.5410717807361</v>
          </cell>
          <cell r="AD211">
            <v>354.99194080722526</v>
          </cell>
        </row>
        <row r="212">
          <cell r="C212" t="str">
            <v>PreviaBaseStreaming Especial RBS</v>
          </cell>
          <cell r="F212" t="str">
            <v>Streaming Especial RBS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</row>
        <row r="213">
          <cell r="C213" t="str">
            <v>PreviaBaseTransmissão Video DiGital</v>
          </cell>
          <cell r="F213" t="str">
            <v>Transmissão Video DiGital</v>
          </cell>
          <cell r="G213">
            <v>50</v>
          </cell>
          <cell r="H213">
            <v>49</v>
          </cell>
          <cell r="I213">
            <v>50</v>
          </cell>
          <cell r="J213">
            <v>50</v>
          </cell>
          <cell r="K213">
            <v>50</v>
          </cell>
          <cell r="L213">
            <v>50</v>
          </cell>
          <cell r="M213">
            <v>50</v>
          </cell>
          <cell r="N213">
            <v>50</v>
          </cell>
          <cell r="O213">
            <v>50</v>
          </cell>
          <cell r="P213">
            <v>50</v>
          </cell>
          <cell r="Q213">
            <v>50</v>
          </cell>
          <cell r="R213">
            <v>50</v>
          </cell>
          <cell r="S213">
            <v>50</v>
          </cell>
          <cell r="T213">
            <v>50</v>
          </cell>
          <cell r="U213">
            <v>50</v>
          </cell>
          <cell r="V213">
            <v>50</v>
          </cell>
          <cell r="W213">
            <v>50</v>
          </cell>
          <cell r="X213">
            <v>50</v>
          </cell>
          <cell r="Y213">
            <v>50</v>
          </cell>
          <cell r="Z213">
            <v>50</v>
          </cell>
          <cell r="AA213">
            <v>50</v>
          </cell>
          <cell r="AB213">
            <v>50</v>
          </cell>
          <cell r="AC213">
            <v>50</v>
          </cell>
          <cell r="AD213">
            <v>50</v>
          </cell>
        </row>
        <row r="214">
          <cell r="C214" t="str">
            <v>PreviaBaseNovo Serviço 1</v>
          </cell>
          <cell r="F214" t="str">
            <v>Novo Serviço 1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2064.5316920519222</v>
          </cell>
          <cell r="X214">
            <v>4748.4228917194214</v>
          </cell>
          <cell r="Y214">
            <v>8952.2026608689539</v>
          </cell>
          <cell r="Z214">
            <v>13969.604538752854</v>
          </cell>
          <cell r="AA214">
            <v>19576.872614365875</v>
          </cell>
          <cell r="AB214">
            <v>26786.610527143006</v>
          </cell>
          <cell r="AC214">
            <v>35024.681844627907</v>
          </cell>
          <cell r="AD214">
            <v>44174.686303802024</v>
          </cell>
        </row>
        <row r="215">
          <cell r="C215" t="str">
            <v>PreviaBaseAntivírus Empresarial</v>
          </cell>
          <cell r="F215" t="str">
            <v>Antivírus Empresarial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70</v>
          </cell>
          <cell r="R215">
            <v>61.599999999999994</v>
          </cell>
          <cell r="S215">
            <v>0</v>
          </cell>
          <cell r="T215">
            <v>0</v>
          </cell>
          <cell r="U215">
            <v>53.075000000000003</v>
          </cell>
          <cell r="V215">
            <v>101.875125</v>
          </cell>
          <cell r="W215">
            <v>250.25324187500001</v>
          </cell>
          <cell r="X215">
            <v>402.98678115312509</v>
          </cell>
          <cell r="Y215">
            <v>559.792640378172</v>
          </cell>
          <cell r="Z215">
            <v>721.40611875359082</v>
          </cell>
          <cell r="AA215">
            <v>885.51472103460742</v>
          </cell>
          <cell r="AB215">
            <v>1038.9562641673579</v>
          </cell>
          <cell r="AC215">
            <v>1182.4241069964796</v>
          </cell>
          <cell r="AD215">
            <v>1253.2665400417086</v>
          </cell>
        </row>
        <row r="216">
          <cell r="C216" t="str">
            <v>PreviaBaseBack up Empresarial</v>
          </cell>
          <cell r="F216" t="str">
            <v>Back up Empresarial</v>
          </cell>
          <cell r="G216">
            <v>5</v>
          </cell>
          <cell r="H216">
            <v>5</v>
          </cell>
          <cell r="I216">
            <v>5</v>
          </cell>
          <cell r="J216">
            <v>2</v>
          </cell>
          <cell r="K216">
            <v>2</v>
          </cell>
          <cell r="L216">
            <v>2</v>
          </cell>
          <cell r="M216">
            <v>2</v>
          </cell>
          <cell r="N216">
            <v>0</v>
          </cell>
          <cell r="O216">
            <v>0</v>
          </cell>
          <cell r="P216">
            <v>0</v>
          </cell>
          <cell r="Q216">
            <v>36</v>
          </cell>
          <cell r="R216">
            <v>29.4</v>
          </cell>
          <cell r="S216">
            <v>0</v>
          </cell>
          <cell r="T216">
            <v>0</v>
          </cell>
          <cell r="U216">
            <v>57.900000000000006</v>
          </cell>
          <cell r="V216">
            <v>109.68900000000001</v>
          </cell>
          <cell r="W216">
            <v>171.81699000000003</v>
          </cell>
          <cell r="X216">
            <v>234.35346090000002</v>
          </cell>
          <cell r="Y216">
            <v>297.26164941900004</v>
          </cell>
          <cell r="Z216">
            <v>360.50810097129005</v>
          </cell>
          <cell r="AA216">
            <v>424.06237188387394</v>
          </cell>
          <cell r="AB216">
            <v>485.89675841432535</v>
          </cell>
          <cell r="AC216">
            <v>542.16605015703612</v>
          </cell>
          <cell r="AD216">
            <v>563.37110564290288</v>
          </cell>
        </row>
        <row r="217">
          <cell r="C217" t="str">
            <v>PreviaBaseDomínio</v>
          </cell>
          <cell r="F217" t="str">
            <v>Domínio</v>
          </cell>
          <cell r="G217">
            <v>14876</v>
          </cell>
          <cell r="H217">
            <v>14594</v>
          </cell>
          <cell r="I217">
            <v>14431</v>
          </cell>
          <cell r="J217">
            <v>14491</v>
          </cell>
          <cell r="K217">
            <v>14299</v>
          </cell>
          <cell r="L217">
            <v>14323</v>
          </cell>
          <cell r="M217">
            <v>14187</v>
          </cell>
          <cell r="N217">
            <v>14187</v>
          </cell>
          <cell r="O217">
            <v>14610</v>
          </cell>
          <cell r="P217">
            <v>14850</v>
          </cell>
          <cell r="Q217">
            <v>13113.95</v>
          </cell>
          <cell r="R217">
            <v>14130.859999999999</v>
          </cell>
          <cell r="S217">
            <v>14689.484939225151</v>
          </cell>
          <cell r="T217">
            <v>16225.208144473183</v>
          </cell>
          <cell r="U217">
            <v>17079.405678553434</v>
          </cell>
          <cell r="V217">
            <v>17398.69813570023</v>
          </cell>
          <cell r="W217">
            <v>17474.938901589416</v>
          </cell>
          <cell r="X217">
            <v>17716.702609202755</v>
          </cell>
          <cell r="Y217">
            <v>18199.050091022596</v>
          </cell>
          <cell r="Z217">
            <v>18907.53915286349</v>
          </cell>
          <cell r="AA217">
            <v>19828.59470560975</v>
          </cell>
          <cell r="AB217">
            <v>20949.456693037784</v>
          </cell>
          <cell r="AC217">
            <v>22258.131147638971</v>
          </cell>
          <cell r="AD217">
            <v>23661.364186469411</v>
          </cell>
        </row>
        <row r="218">
          <cell r="C218" t="str">
            <v>PreviaBaseE-mail Empresarial</v>
          </cell>
          <cell r="F218" t="str">
            <v>E-mail Empresarial</v>
          </cell>
          <cell r="G218">
            <v>489</v>
          </cell>
          <cell r="H218">
            <v>473</v>
          </cell>
          <cell r="I218">
            <v>479</v>
          </cell>
          <cell r="J218">
            <v>490</v>
          </cell>
          <cell r="K218">
            <v>489</v>
          </cell>
          <cell r="L218">
            <v>482</v>
          </cell>
          <cell r="M218">
            <v>502</v>
          </cell>
          <cell r="N218">
            <v>502</v>
          </cell>
          <cell r="O218">
            <v>536</v>
          </cell>
          <cell r="P218">
            <v>-0.32874015748031127</v>
          </cell>
          <cell r="Q218">
            <v>99.737696850393704</v>
          </cell>
          <cell r="R218">
            <v>588.63419685039378</v>
          </cell>
          <cell r="S218">
            <v>618.85812499999997</v>
          </cell>
          <cell r="T218">
            <v>694.85812499999997</v>
          </cell>
          <cell r="U218">
            <v>750.60812499999997</v>
          </cell>
          <cell r="V218">
            <v>769.62771874999999</v>
          </cell>
          <cell r="W218">
            <v>971.19633281250015</v>
          </cell>
          <cell r="X218">
            <v>1186.6865161718752</v>
          </cell>
          <cell r="Y218">
            <v>1415.4021903632811</v>
          </cell>
          <cell r="Z218">
            <v>1656.6820808451173</v>
          </cell>
          <cell r="AA218">
            <v>1905.8979768028612</v>
          </cell>
          <cell r="AB218">
            <v>2118.6530779627183</v>
          </cell>
          <cell r="AC218">
            <v>2328.7704240645821</v>
          </cell>
          <cell r="AD218">
            <v>2447.5819028613532</v>
          </cell>
        </row>
        <row r="219">
          <cell r="C219" t="str">
            <v>PreviaBaseE-mail Marketing</v>
          </cell>
          <cell r="F219" t="str">
            <v>E-mail Marketing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45</v>
          </cell>
          <cell r="R219">
            <v>32.9</v>
          </cell>
          <cell r="S219">
            <v>28</v>
          </cell>
          <cell r="T219">
            <v>35</v>
          </cell>
          <cell r="U219">
            <v>39.825000000000003</v>
          </cell>
          <cell r="V219">
            <v>41.78725</v>
          </cell>
          <cell r="W219">
            <v>98.862142500000004</v>
          </cell>
          <cell r="X219">
            <v>153.94179252500001</v>
          </cell>
          <cell r="Y219">
            <v>208.16586704825002</v>
          </cell>
          <cell r="Z219">
            <v>263.59425635487247</v>
          </cell>
          <cell r="AA219">
            <v>320.1426584100314</v>
          </cell>
          <cell r="AB219">
            <v>372.73267232132918</v>
          </cell>
          <cell r="AC219">
            <v>421.64138525883612</v>
          </cell>
          <cell r="AD219">
            <v>444.62648829071759</v>
          </cell>
        </row>
        <row r="220">
          <cell r="C220" t="str">
            <v>PreviaBaseHospedagem semi dedicada</v>
          </cell>
          <cell r="F220" t="str">
            <v>Hospedagem semi dedicada</v>
          </cell>
          <cell r="G220">
            <v>13</v>
          </cell>
          <cell r="H220">
            <v>12</v>
          </cell>
          <cell r="I220">
            <v>9</v>
          </cell>
          <cell r="J220">
            <v>9</v>
          </cell>
          <cell r="K220">
            <v>8</v>
          </cell>
          <cell r="L220">
            <v>8</v>
          </cell>
          <cell r="M220">
            <v>8</v>
          </cell>
          <cell r="N220">
            <v>8</v>
          </cell>
          <cell r="O220">
            <v>8</v>
          </cell>
          <cell r="P220">
            <v>8</v>
          </cell>
          <cell r="Q220">
            <v>8</v>
          </cell>
          <cell r="R220">
            <v>8</v>
          </cell>
          <cell r="S220">
            <v>8</v>
          </cell>
          <cell r="T220">
            <v>8</v>
          </cell>
          <cell r="U220">
            <v>8</v>
          </cell>
          <cell r="V220">
            <v>8</v>
          </cell>
          <cell r="W220">
            <v>8</v>
          </cell>
          <cell r="X220">
            <v>8</v>
          </cell>
          <cell r="Y220">
            <v>8</v>
          </cell>
          <cell r="Z220">
            <v>8</v>
          </cell>
          <cell r="AA220">
            <v>8</v>
          </cell>
          <cell r="AB220">
            <v>8</v>
          </cell>
          <cell r="AC220">
            <v>8</v>
          </cell>
          <cell r="AD220">
            <v>8</v>
          </cell>
        </row>
        <row r="221">
          <cell r="C221" t="str">
            <v>PreviaBase Total</v>
          </cell>
          <cell r="E221" t="str">
            <v>Base Total</v>
          </cell>
          <cell r="G221">
            <v>1414305</v>
          </cell>
          <cell r="H221">
            <v>1457920</v>
          </cell>
          <cell r="I221">
            <v>1476882</v>
          </cell>
          <cell r="J221">
            <v>1502822</v>
          </cell>
          <cell r="K221">
            <v>1534157</v>
          </cell>
          <cell r="L221">
            <v>1567532</v>
          </cell>
          <cell r="M221">
            <v>1609631</v>
          </cell>
          <cell r="N221">
            <v>1652564.1740133134</v>
          </cell>
          <cell r="O221">
            <v>1693992.2983012579</v>
          </cell>
          <cell r="P221">
            <v>1734887.3418199625</v>
          </cell>
          <cell r="Q221">
            <v>1723799.6396137318</v>
          </cell>
          <cell r="R221">
            <v>1680165.5859323642</v>
          </cell>
          <cell r="S221">
            <v>1721515.9887483995</v>
          </cell>
          <cell r="T221">
            <v>1735073.6921697552</v>
          </cell>
          <cell r="U221">
            <v>1728491.5781581579</v>
          </cell>
          <cell r="V221">
            <v>1673548.3969937684</v>
          </cell>
          <cell r="W221">
            <v>1716225.876067928</v>
          </cell>
          <cell r="X221">
            <v>1777958.0755652413</v>
          </cell>
          <cell r="Y221">
            <v>1860922.5416402097</v>
          </cell>
          <cell r="Z221">
            <v>1946619.7545783236</v>
          </cell>
          <cell r="AA221">
            <v>2034685.3435229298</v>
          </cell>
          <cell r="AB221">
            <v>2135212.3932616552</v>
          </cell>
          <cell r="AC221">
            <v>2236242.7090654396</v>
          </cell>
          <cell r="AD221">
            <v>2334557.4236886324</v>
          </cell>
        </row>
        <row r="222">
          <cell r="C222" t="str">
            <v>PreviaVendasAcelerador</v>
          </cell>
          <cell r="E222" t="str">
            <v>Vendas</v>
          </cell>
          <cell r="F222" t="str">
            <v>Acelerador</v>
          </cell>
          <cell r="G222">
            <v>10068.833137485311</v>
          </cell>
          <cell r="H222">
            <v>8421</v>
          </cell>
          <cell r="I222">
            <v>9249</v>
          </cell>
          <cell r="J222">
            <v>6963</v>
          </cell>
          <cell r="K222">
            <v>6372</v>
          </cell>
          <cell r="L222">
            <v>6380</v>
          </cell>
          <cell r="M222">
            <v>6614</v>
          </cell>
          <cell r="N222">
            <v>7273</v>
          </cell>
          <cell r="O222">
            <v>7058</v>
          </cell>
          <cell r="P222">
            <v>6807</v>
          </cell>
          <cell r="Q222">
            <v>6356.1976190476198</v>
          </cell>
          <cell r="R222">
            <v>4616.3050000000003</v>
          </cell>
          <cell r="S222">
            <v>5342</v>
          </cell>
          <cell r="T222">
            <v>4816</v>
          </cell>
          <cell r="U222">
            <v>5161.8500000000004</v>
          </cell>
          <cell r="V222">
            <v>5017.8333333333339</v>
          </cell>
          <cell r="W222">
            <v>3379.0173800236357</v>
          </cell>
          <cell r="X222">
            <v>3281.9500397600264</v>
          </cell>
          <cell r="Y222">
            <v>3371.6055389479147</v>
          </cell>
          <cell r="Z222">
            <v>3421.0612245359398</v>
          </cell>
          <cell r="AA222">
            <v>3289.3618808357469</v>
          </cell>
          <cell r="AB222">
            <v>3329.5616944356107</v>
          </cell>
          <cell r="AC222">
            <v>3239.9061952477218</v>
          </cell>
          <cell r="AD222">
            <v>2315.802952405802</v>
          </cell>
        </row>
        <row r="223">
          <cell r="C223" t="str">
            <v>PreviaVendasDisco Virtual</v>
          </cell>
          <cell r="F223" t="str">
            <v>Disco Virtual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</row>
        <row r="224">
          <cell r="C224" t="str">
            <v>PreviaVendasE-mail</v>
          </cell>
          <cell r="F224" t="str">
            <v>E-mail</v>
          </cell>
          <cell r="G224">
            <v>250</v>
          </cell>
          <cell r="H224">
            <v>150</v>
          </cell>
          <cell r="I224">
            <v>161</v>
          </cell>
          <cell r="J224">
            <v>141</v>
          </cell>
          <cell r="K224">
            <v>146</v>
          </cell>
          <cell r="L224">
            <v>144</v>
          </cell>
          <cell r="M224">
            <v>161</v>
          </cell>
          <cell r="N224">
            <v>161</v>
          </cell>
          <cell r="O224">
            <v>191</v>
          </cell>
          <cell r="P224">
            <v>160</v>
          </cell>
          <cell r="Q224">
            <v>143.24285714285716</v>
          </cell>
          <cell r="R224">
            <v>100.32</v>
          </cell>
          <cell r="S224">
            <v>165</v>
          </cell>
          <cell r="T224">
            <v>218</v>
          </cell>
          <cell r="U224">
            <v>207.15</v>
          </cell>
          <cell r="V224">
            <v>207.33333333333334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</row>
        <row r="225">
          <cell r="C225" t="str">
            <v>PreviaVendasAntivírus</v>
          </cell>
          <cell r="F225" t="str">
            <v>Antivírus</v>
          </cell>
          <cell r="G225">
            <v>30651</v>
          </cell>
          <cell r="H225">
            <v>25739</v>
          </cell>
          <cell r="I225">
            <v>33791</v>
          </cell>
          <cell r="J225">
            <v>30555</v>
          </cell>
          <cell r="K225">
            <v>34686</v>
          </cell>
          <cell r="L225">
            <v>35545</v>
          </cell>
          <cell r="M225">
            <v>40302</v>
          </cell>
          <cell r="N225">
            <v>50320</v>
          </cell>
          <cell r="O225">
            <v>49045</v>
          </cell>
          <cell r="P225">
            <v>44191</v>
          </cell>
          <cell r="Q225">
            <v>37778.149142967777</v>
          </cell>
          <cell r="R225">
            <v>26274.459222277073</v>
          </cell>
          <cell r="S225">
            <v>36963</v>
          </cell>
          <cell r="T225">
            <v>39543</v>
          </cell>
          <cell r="U225">
            <v>38815.875</v>
          </cell>
          <cell r="V225">
            <v>31593.416666666664</v>
          </cell>
          <cell r="W225">
            <v>7908.5348745935826</v>
          </cell>
          <cell r="X225">
            <v>7402.9321735040885</v>
          </cell>
          <cell r="Y225">
            <v>7801.0354262201008</v>
          </cell>
          <cell r="Z225">
            <v>8341.2325325096335</v>
          </cell>
          <cell r="AA225">
            <v>7727.0013988662331</v>
          </cell>
          <cell r="AB225">
            <v>7279.6389071631829</v>
          </cell>
          <cell r="AC225">
            <v>6965.4564207561971</v>
          </cell>
          <cell r="AD225">
            <v>3370.1360658224662</v>
          </cell>
        </row>
        <row r="226">
          <cell r="C226" t="str">
            <v>PreviaVendasAntivírus BL Plus</v>
          </cell>
          <cell r="F226" t="str">
            <v>Antivírus BL Plus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</row>
        <row r="227">
          <cell r="C227" t="str">
            <v>PreviaVendasBack up</v>
          </cell>
          <cell r="F227" t="str">
            <v>Back up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31</v>
          </cell>
          <cell r="Q227">
            <v>300</v>
          </cell>
          <cell r="R227">
            <v>180</v>
          </cell>
          <cell r="S227">
            <v>354</v>
          </cell>
          <cell r="T227">
            <v>957</v>
          </cell>
          <cell r="U227">
            <v>2048.6999999999998</v>
          </cell>
          <cell r="V227">
            <v>1918.3333333333333</v>
          </cell>
          <cell r="W227">
            <v>657.85396825396833</v>
          </cell>
          <cell r="X227">
            <v>797.85396825396822</v>
          </cell>
          <cell r="Y227">
            <v>1143.2539682539682</v>
          </cell>
          <cell r="Z227">
            <v>1229.2539682539682</v>
          </cell>
          <cell r="AA227">
            <v>1329.2539682539682</v>
          </cell>
          <cell r="AB227">
            <v>1429.2539682539682</v>
          </cell>
          <cell r="AC227">
            <v>1329.2539682539682</v>
          </cell>
          <cell r="AD227">
            <v>949.45396825396824</v>
          </cell>
        </row>
        <row r="228">
          <cell r="C228" t="str">
            <v>PreviaVendasProteção da Família</v>
          </cell>
          <cell r="F228" t="str">
            <v>Proteção da Família</v>
          </cell>
          <cell r="G228">
            <v>178</v>
          </cell>
          <cell r="H228">
            <v>177</v>
          </cell>
          <cell r="I228">
            <v>581</v>
          </cell>
          <cell r="J228">
            <v>580</v>
          </cell>
          <cell r="K228">
            <v>617</v>
          </cell>
          <cell r="L228">
            <v>579</v>
          </cell>
          <cell r="M228">
            <v>699</v>
          </cell>
          <cell r="N228">
            <v>1121</v>
          </cell>
          <cell r="O228">
            <v>2417</v>
          </cell>
          <cell r="P228">
            <v>1712</v>
          </cell>
          <cell r="Q228">
            <v>1074.0571428571429</v>
          </cell>
          <cell r="R228">
            <v>577.94000000000005</v>
          </cell>
          <cell r="S228">
            <v>1123</v>
          </cell>
          <cell r="T228">
            <v>964</v>
          </cell>
          <cell r="U228">
            <v>749.12499999999989</v>
          </cell>
          <cell r="V228">
            <v>698.25</v>
          </cell>
          <cell r="W228">
            <v>1249.5480246349211</v>
          </cell>
          <cell r="X228">
            <v>1277.4000000000001</v>
          </cell>
          <cell r="Y228">
            <v>1366.6721301263192</v>
          </cell>
          <cell r="Z228">
            <v>1435.0987408066637</v>
          </cell>
          <cell r="AA228">
            <v>1481.5881615404289</v>
          </cell>
          <cell r="AB228">
            <v>1541.6735579593369</v>
          </cell>
          <cell r="AC228">
            <v>1593.4557695760302</v>
          </cell>
          <cell r="AD228">
            <v>1593.779976323257</v>
          </cell>
        </row>
        <row r="229">
          <cell r="C229" t="str">
            <v>PreviaVendasSuporte</v>
          </cell>
          <cell r="F229" t="str">
            <v>Suporte</v>
          </cell>
          <cell r="G229">
            <v>64512</v>
          </cell>
          <cell r="H229">
            <v>62200</v>
          </cell>
          <cell r="I229">
            <v>81199</v>
          </cell>
          <cell r="J229">
            <v>63177</v>
          </cell>
          <cell r="K229">
            <v>69168</v>
          </cell>
          <cell r="L229">
            <v>68169</v>
          </cell>
          <cell r="M229">
            <v>72799</v>
          </cell>
          <cell r="N229">
            <v>81238</v>
          </cell>
          <cell r="O229">
            <v>83578</v>
          </cell>
          <cell r="P229">
            <v>82664</v>
          </cell>
          <cell r="Q229">
            <v>66727.291666666672</v>
          </cell>
          <cell r="R229">
            <v>46851.4</v>
          </cell>
          <cell r="S229">
            <v>93111</v>
          </cell>
          <cell r="T229">
            <v>96211</v>
          </cell>
          <cell r="U229">
            <v>80181.775000000009</v>
          </cell>
          <cell r="V229">
            <v>74218.75</v>
          </cell>
          <cell r="W229">
            <v>206969.02996008721</v>
          </cell>
          <cell r="X229">
            <v>208269.32219865613</v>
          </cell>
          <cell r="Y229">
            <v>209212.06927450333</v>
          </cell>
          <cell r="Z229">
            <v>208756.72618864547</v>
          </cell>
          <cell r="AA229">
            <v>205104.6209425712</v>
          </cell>
          <cell r="AB229">
            <v>203127.10181148577</v>
          </cell>
          <cell r="AC229">
            <v>200217.32165885149</v>
          </cell>
          <cell r="AD229">
            <v>196890.60044715586</v>
          </cell>
        </row>
        <row r="230">
          <cell r="C230" t="str">
            <v>PreviaVendasCartoon</v>
          </cell>
          <cell r="F230" t="str">
            <v>Cartoon</v>
          </cell>
          <cell r="G230">
            <v>100</v>
          </cell>
          <cell r="H230">
            <v>111</v>
          </cell>
          <cell r="I230">
            <v>263</v>
          </cell>
          <cell r="J230">
            <v>184</v>
          </cell>
          <cell r="K230">
            <v>164</v>
          </cell>
          <cell r="L230">
            <v>149</v>
          </cell>
          <cell r="M230">
            <v>201</v>
          </cell>
          <cell r="N230">
            <v>1504</v>
          </cell>
          <cell r="O230">
            <v>886</v>
          </cell>
          <cell r="P230">
            <v>1718</v>
          </cell>
          <cell r="Q230">
            <v>4062</v>
          </cell>
          <cell r="R230">
            <v>2093.5</v>
          </cell>
          <cell r="S230">
            <v>1882</v>
          </cell>
          <cell r="T230">
            <v>1089</v>
          </cell>
          <cell r="U230">
            <v>759.47500000000002</v>
          </cell>
          <cell r="V230">
            <v>722.91666666666663</v>
          </cell>
          <cell r="W230">
            <v>1413.0700000000002</v>
          </cell>
          <cell r="X230">
            <v>1262.47</v>
          </cell>
          <cell r="Y230">
            <v>1439.5500000000002</v>
          </cell>
          <cell r="Z230">
            <v>1625.79</v>
          </cell>
          <cell r="AA230">
            <v>1425.19</v>
          </cell>
          <cell r="AB230">
            <v>1652.27</v>
          </cell>
          <cell r="AC230">
            <v>1788.51</v>
          </cell>
          <cell r="AD230">
            <v>1637.91</v>
          </cell>
        </row>
        <row r="231">
          <cell r="C231" t="str">
            <v>PreviaVendasCombine</v>
          </cell>
          <cell r="F231" t="str">
            <v>Combine</v>
          </cell>
          <cell r="G231">
            <v>628</v>
          </cell>
          <cell r="H231">
            <v>496</v>
          </cell>
          <cell r="I231">
            <v>617</v>
          </cell>
          <cell r="J231">
            <v>650</v>
          </cell>
          <cell r="K231">
            <v>625</v>
          </cell>
          <cell r="L231">
            <v>586</v>
          </cell>
          <cell r="M231">
            <v>659</v>
          </cell>
          <cell r="N231">
            <v>633</v>
          </cell>
          <cell r="O231">
            <v>659</v>
          </cell>
          <cell r="P231">
            <v>568</v>
          </cell>
          <cell r="Q231">
            <v>586.67499999999995</v>
          </cell>
          <cell r="R231">
            <v>442.33499999999998</v>
          </cell>
          <cell r="S231">
            <v>854</v>
          </cell>
          <cell r="T231">
            <v>606</v>
          </cell>
          <cell r="U231">
            <v>666.07500000000005</v>
          </cell>
          <cell r="V231">
            <v>659.08333333333337</v>
          </cell>
          <cell r="W231">
            <v>549.5</v>
          </cell>
          <cell r="X231">
            <v>519</v>
          </cell>
          <cell r="Y231">
            <v>539.75</v>
          </cell>
          <cell r="Z231">
            <v>560.45000000000005</v>
          </cell>
          <cell r="AA231">
            <v>528.75</v>
          </cell>
          <cell r="AB231">
            <v>528.79999999999995</v>
          </cell>
          <cell r="AC231">
            <v>508.05</v>
          </cell>
          <cell r="AD231">
            <v>351.36499999999995</v>
          </cell>
        </row>
        <row r="232">
          <cell r="C232" t="str">
            <v>PreviaVendasConcurso</v>
          </cell>
          <cell r="F232" t="str">
            <v>Concurso</v>
          </cell>
          <cell r="G232">
            <v>1708</v>
          </cell>
          <cell r="H232">
            <v>1418</v>
          </cell>
          <cell r="I232">
            <v>1273</v>
          </cell>
          <cell r="J232">
            <v>1459</v>
          </cell>
          <cell r="K232">
            <v>987</v>
          </cell>
          <cell r="L232">
            <v>1107</v>
          </cell>
          <cell r="M232">
            <v>2681</v>
          </cell>
          <cell r="N232">
            <v>790</v>
          </cell>
          <cell r="O232">
            <v>368</v>
          </cell>
          <cell r="P232">
            <v>255</v>
          </cell>
          <cell r="Q232">
            <v>862.91666666666663</v>
          </cell>
          <cell r="R232">
            <v>572.25</v>
          </cell>
          <cell r="S232">
            <v>354</v>
          </cell>
          <cell r="T232">
            <v>410</v>
          </cell>
          <cell r="U232">
            <v>234.20000000000002</v>
          </cell>
          <cell r="V232">
            <v>225.5</v>
          </cell>
          <cell r="W232">
            <v>1000.175</v>
          </cell>
          <cell r="X232">
            <v>909.25</v>
          </cell>
          <cell r="Y232">
            <v>954.71250000000009</v>
          </cell>
          <cell r="Z232">
            <v>1045.6374999999998</v>
          </cell>
          <cell r="AA232">
            <v>954.71250000000009</v>
          </cell>
          <cell r="AB232">
            <v>909.25</v>
          </cell>
          <cell r="AC232">
            <v>863.78749999999991</v>
          </cell>
          <cell r="AD232">
            <v>499.76374999999996</v>
          </cell>
        </row>
        <row r="233">
          <cell r="C233" t="str">
            <v>PreviaVendasDreamCam</v>
          </cell>
          <cell r="F233" t="str">
            <v>DreamCam</v>
          </cell>
          <cell r="G233">
            <v>0</v>
          </cell>
          <cell r="H233">
            <v>2</v>
          </cell>
          <cell r="I233">
            <v>5</v>
          </cell>
          <cell r="J233">
            <v>0</v>
          </cell>
          <cell r="K233">
            <v>2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</row>
        <row r="234">
          <cell r="C234" t="str">
            <v>PreviaVendasEduca</v>
          </cell>
          <cell r="F234" t="str">
            <v>Educa</v>
          </cell>
          <cell r="G234">
            <v>2467</v>
          </cell>
          <cell r="H234">
            <v>2788</v>
          </cell>
          <cell r="I234">
            <v>3674</v>
          </cell>
          <cell r="J234">
            <v>3064</v>
          </cell>
          <cell r="K234">
            <v>3424</v>
          </cell>
          <cell r="L234">
            <v>4501</v>
          </cell>
          <cell r="M234">
            <v>6397</v>
          </cell>
          <cell r="N234">
            <v>8735</v>
          </cell>
          <cell r="O234">
            <v>9639</v>
          </cell>
          <cell r="P234">
            <v>5680</v>
          </cell>
          <cell r="Q234">
            <v>4881.5190476190483</v>
          </cell>
          <cell r="R234">
            <v>3351.1300000000006</v>
          </cell>
          <cell r="S234">
            <v>1279</v>
          </cell>
          <cell r="T234">
            <v>1011</v>
          </cell>
          <cell r="U234">
            <v>887.72500000000014</v>
          </cell>
          <cell r="V234">
            <v>850.25</v>
          </cell>
          <cell r="W234">
            <v>2226.2350000000001</v>
          </cell>
          <cell r="X234">
            <v>2021.5125</v>
          </cell>
          <cell r="Y234">
            <v>2156.8050000000003</v>
          </cell>
          <cell r="Z234">
            <v>2346.4375000000005</v>
          </cell>
          <cell r="AA234">
            <v>2090.9425000000001</v>
          </cell>
          <cell r="AB234">
            <v>2036.6025000000002</v>
          </cell>
          <cell r="AC234">
            <v>1901.3100000000002</v>
          </cell>
          <cell r="AD234">
            <v>1024.1702499999999</v>
          </cell>
        </row>
        <row r="235">
          <cell r="C235" t="str">
            <v>PreviaVendasFilmes</v>
          </cell>
          <cell r="F235" t="str">
            <v>Filmes</v>
          </cell>
          <cell r="G235">
            <v>125</v>
          </cell>
          <cell r="H235">
            <v>141</v>
          </cell>
          <cell r="I235">
            <v>276</v>
          </cell>
          <cell r="J235">
            <v>320</v>
          </cell>
          <cell r="K235">
            <v>656</v>
          </cell>
          <cell r="L235">
            <v>256</v>
          </cell>
          <cell r="M235">
            <v>504</v>
          </cell>
          <cell r="N235">
            <v>612</v>
          </cell>
          <cell r="O235">
            <v>1135</v>
          </cell>
          <cell r="P235">
            <v>1460</v>
          </cell>
          <cell r="Q235">
            <v>643</v>
          </cell>
          <cell r="R235">
            <v>377</v>
          </cell>
          <cell r="S235">
            <v>216</v>
          </cell>
          <cell r="T235">
            <v>137</v>
          </cell>
          <cell r="U235">
            <v>127.17500000000001</v>
          </cell>
          <cell r="V235">
            <v>127.58333333333331</v>
          </cell>
          <cell r="W235">
            <v>467.15904311111194</v>
          </cell>
          <cell r="X235">
            <v>476.49836842700364</v>
          </cell>
          <cell r="Y235">
            <v>504.15122772105838</v>
          </cell>
          <cell r="Z235">
            <v>533.27279641166137</v>
          </cell>
          <cell r="AA235">
            <v>540.37928269575048</v>
          </cell>
          <cell r="AB235">
            <v>559.00372642883963</v>
          </cell>
          <cell r="AC235">
            <v>571.77259675805283</v>
          </cell>
          <cell r="AD235">
            <v>539.2149585656997</v>
          </cell>
        </row>
        <row r="236">
          <cell r="C236" t="str">
            <v>PreviaVendasFotos</v>
          </cell>
          <cell r="F236" t="str">
            <v>Fotos</v>
          </cell>
          <cell r="G236">
            <v>242</v>
          </cell>
          <cell r="H236">
            <v>103</v>
          </cell>
          <cell r="I236">
            <v>292</v>
          </cell>
          <cell r="J236">
            <v>181</v>
          </cell>
          <cell r="K236">
            <v>115</v>
          </cell>
          <cell r="L236">
            <v>346</v>
          </cell>
          <cell r="M236">
            <v>494</v>
          </cell>
          <cell r="N236">
            <v>766</v>
          </cell>
          <cell r="O236">
            <v>769</v>
          </cell>
          <cell r="P236">
            <v>488</v>
          </cell>
          <cell r="Q236">
            <v>439.625</v>
          </cell>
          <cell r="R236">
            <v>306.95</v>
          </cell>
          <cell r="S236">
            <v>87</v>
          </cell>
          <cell r="T236">
            <v>74</v>
          </cell>
          <cell r="U236">
            <v>71.724999999999994</v>
          </cell>
          <cell r="V236">
            <v>72.75</v>
          </cell>
          <cell r="W236">
            <v>469.44325330127202</v>
          </cell>
          <cell r="X236">
            <v>440.56295482697982</v>
          </cell>
          <cell r="Y236">
            <v>459.28560206783021</v>
          </cell>
          <cell r="Z236">
            <v>482.2630892712952</v>
          </cell>
          <cell r="AA236">
            <v>450.12395517211024</v>
          </cell>
          <cell r="AB236">
            <v>446.10312917873506</v>
          </cell>
          <cell r="AC236">
            <v>428.43992699862275</v>
          </cell>
          <cell r="AD236">
            <v>301.75849591111847</v>
          </cell>
        </row>
        <row r="237">
          <cell r="C237" t="str">
            <v>PreviaVendasLoja de Música</v>
          </cell>
          <cell r="F237" t="str">
            <v>Loja de Música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</row>
        <row r="238">
          <cell r="C238" t="str">
            <v>PreviaVendasMeu Inglês</v>
          </cell>
          <cell r="F238" t="str">
            <v>Meu Inglês</v>
          </cell>
          <cell r="G238">
            <v>0</v>
          </cell>
          <cell r="H238">
            <v>0</v>
          </cell>
          <cell r="I238">
            <v>0</v>
          </cell>
          <cell r="J238">
            <v>279</v>
          </cell>
          <cell r="K238">
            <v>224</v>
          </cell>
          <cell r="L238">
            <v>243</v>
          </cell>
          <cell r="M238">
            <v>597</v>
          </cell>
          <cell r="N238">
            <v>2206</v>
          </cell>
          <cell r="O238">
            <v>4012</v>
          </cell>
          <cell r="P238">
            <v>2173</v>
          </cell>
          <cell r="Q238">
            <v>1080</v>
          </cell>
          <cell r="R238">
            <v>780</v>
          </cell>
          <cell r="S238">
            <v>1299</v>
          </cell>
          <cell r="T238">
            <v>934</v>
          </cell>
          <cell r="U238">
            <v>362.72500000000002</v>
          </cell>
          <cell r="V238">
            <v>353.91666666666669</v>
          </cell>
          <cell r="W238">
            <v>791.32761003174778</v>
          </cell>
          <cell r="X238">
            <v>789.43721304448354</v>
          </cell>
          <cell r="Y238">
            <v>841.15245544211666</v>
          </cell>
          <cell r="Z238">
            <v>896.56464044237032</v>
          </cell>
          <cell r="AA238">
            <v>891.35856539150086</v>
          </cell>
          <cell r="AB238">
            <v>917.84792904815561</v>
          </cell>
          <cell r="AC238">
            <v>891.77138399229602</v>
          </cell>
          <cell r="AD238">
            <v>799.9732504647327</v>
          </cell>
        </row>
        <row r="239">
          <cell r="C239" t="str">
            <v>PreviaVendasMigux</v>
          </cell>
          <cell r="F239" t="str">
            <v>Migux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</row>
        <row r="240">
          <cell r="C240" t="str">
            <v>PreviaVendasOi de Olho</v>
          </cell>
          <cell r="F240" t="str">
            <v>Oi de Olho</v>
          </cell>
          <cell r="G240">
            <v>26</v>
          </cell>
          <cell r="H240">
            <v>16</v>
          </cell>
          <cell r="I240">
            <v>20</v>
          </cell>
          <cell r="J240">
            <v>15</v>
          </cell>
          <cell r="K240">
            <v>63</v>
          </cell>
          <cell r="L240">
            <v>35</v>
          </cell>
          <cell r="M240">
            <v>39</v>
          </cell>
          <cell r="N240">
            <v>25</v>
          </cell>
          <cell r="O240">
            <v>19</v>
          </cell>
          <cell r="P240">
            <v>16</v>
          </cell>
          <cell r="Q240">
            <v>29.083333333333332</v>
          </cell>
          <cell r="R240">
            <v>20.474999999999998</v>
          </cell>
          <cell r="S240">
            <v>10</v>
          </cell>
          <cell r="T240">
            <v>8</v>
          </cell>
          <cell r="U240">
            <v>7.8250000000000002</v>
          </cell>
          <cell r="V240">
            <v>9.4166666666666661</v>
          </cell>
          <cell r="W240">
            <v>20.6</v>
          </cell>
          <cell r="X240">
            <v>19.75</v>
          </cell>
          <cell r="Y240">
            <v>20.55</v>
          </cell>
          <cell r="Z240">
            <v>21.4</v>
          </cell>
          <cell r="AA240">
            <v>19.8</v>
          </cell>
          <cell r="AB240">
            <v>19.75</v>
          </cell>
          <cell r="AC240">
            <v>18.950000000000003</v>
          </cell>
          <cell r="AD240">
            <v>14.77</v>
          </cell>
        </row>
        <row r="241">
          <cell r="C241" t="str">
            <v>PreviaVendasPlanet Sex</v>
          </cell>
          <cell r="F241" t="str">
            <v>Planet Sex</v>
          </cell>
          <cell r="G241">
            <v>175</v>
          </cell>
          <cell r="H241">
            <v>133</v>
          </cell>
          <cell r="I241">
            <v>47</v>
          </cell>
          <cell r="J241">
            <v>29</v>
          </cell>
          <cell r="K241">
            <v>22</v>
          </cell>
          <cell r="L241">
            <v>24</v>
          </cell>
          <cell r="M241">
            <v>12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</row>
        <row r="242">
          <cell r="C242" t="str">
            <v>PreviaVendasSexus</v>
          </cell>
          <cell r="F242" t="str">
            <v>Sexus</v>
          </cell>
          <cell r="G242">
            <v>28</v>
          </cell>
          <cell r="H242">
            <v>8</v>
          </cell>
          <cell r="I242">
            <v>10</v>
          </cell>
          <cell r="J242">
            <v>0</v>
          </cell>
          <cell r="K242">
            <v>13</v>
          </cell>
          <cell r="L242">
            <v>8</v>
          </cell>
          <cell r="M242">
            <v>9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</row>
        <row r="243">
          <cell r="C243" t="str">
            <v>PreviaVendasSexy Clube</v>
          </cell>
          <cell r="F243" t="str">
            <v>Sexy Clube</v>
          </cell>
          <cell r="G243">
            <v>1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1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</row>
        <row r="244">
          <cell r="C244" t="str">
            <v>PreviaVendasSexy Hard</v>
          </cell>
          <cell r="F244" t="str">
            <v>Sexy Hard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1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</row>
        <row r="245">
          <cell r="C245" t="str">
            <v>PreviaVendasBrT Presença Web</v>
          </cell>
          <cell r="F245" t="str">
            <v>BrT Presença Web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1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</row>
        <row r="246">
          <cell r="C246" t="str">
            <v>PreviaVendasBrTData</v>
          </cell>
          <cell r="F246" t="str">
            <v>BrTData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1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</row>
        <row r="247">
          <cell r="C247" t="str">
            <v>PreviaVendasBrTurbo mail</v>
          </cell>
          <cell r="F247" t="str">
            <v>BrTurbo mail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1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</row>
        <row r="248">
          <cell r="C248" t="str">
            <v>PreviaVendasHospedagem Adicional</v>
          </cell>
          <cell r="F248" t="str">
            <v>Hospedagem Adicional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</row>
        <row r="249">
          <cell r="C249" t="str">
            <v>PreviaVendasHospedagem Compartilhada</v>
          </cell>
          <cell r="F249" t="str">
            <v>Hospedagem Compartilhada</v>
          </cell>
          <cell r="G249">
            <v>251</v>
          </cell>
          <cell r="H249">
            <v>235</v>
          </cell>
          <cell r="I249">
            <v>275</v>
          </cell>
          <cell r="J249">
            <v>278</v>
          </cell>
          <cell r="K249">
            <v>214</v>
          </cell>
          <cell r="L249">
            <v>241</v>
          </cell>
          <cell r="M249">
            <v>212</v>
          </cell>
          <cell r="N249">
            <v>205</v>
          </cell>
          <cell r="O249">
            <v>196</v>
          </cell>
          <cell r="P249">
            <v>243</v>
          </cell>
          <cell r="Q249">
            <v>265</v>
          </cell>
          <cell r="R249">
            <v>205</v>
          </cell>
          <cell r="S249">
            <v>422</v>
          </cell>
          <cell r="T249">
            <v>560</v>
          </cell>
          <cell r="U249">
            <v>616.02499999999998</v>
          </cell>
          <cell r="V249">
            <v>599.75</v>
          </cell>
          <cell r="W249">
            <v>650</v>
          </cell>
          <cell r="X249">
            <v>750</v>
          </cell>
          <cell r="Y249">
            <v>900</v>
          </cell>
          <cell r="Z249">
            <v>1050</v>
          </cell>
          <cell r="AA249">
            <v>1200</v>
          </cell>
          <cell r="AB249">
            <v>1350</v>
          </cell>
          <cell r="AC249">
            <v>1500</v>
          </cell>
          <cell r="AD249">
            <v>1650</v>
          </cell>
        </row>
        <row r="250">
          <cell r="C250" t="str">
            <v>PreviaVendasHospedagem Dedicada</v>
          </cell>
          <cell r="F250" t="str">
            <v>Hospedagem Dedicada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</row>
        <row r="251">
          <cell r="C251" t="str">
            <v>PreviaVendasHPG Novo - Pago</v>
          </cell>
          <cell r="F251" t="str">
            <v>HPG Novo - Pago</v>
          </cell>
          <cell r="G251">
            <v>2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</row>
        <row r="252">
          <cell r="C252" t="str">
            <v>PreviaVendasiG Cheque</v>
          </cell>
          <cell r="F252" t="str">
            <v>iG Cheque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1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</row>
        <row r="253">
          <cell r="C253" t="str">
            <v>PreviaVendasLoja Virtual</v>
          </cell>
          <cell r="F253" t="str">
            <v>Loja Virtual</v>
          </cell>
          <cell r="G253">
            <v>21</v>
          </cell>
          <cell r="H253">
            <v>23</v>
          </cell>
          <cell r="I253">
            <v>32</v>
          </cell>
          <cell r="J253">
            <v>26</v>
          </cell>
          <cell r="K253">
            <v>18</v>
          </cell>
          <cell r="L253">
            <v>18</v>
          </cell>
          <cell r="M253">
            <v>29</v>
          </cell>
          <cell r="N253">
            <v>21</v>
          </cell>
          <cell r="O253">
            <v>22</v>
          </cell>
          <cell r="P253">
            <v>44</v>
          </cell>
          <cell r="Q253">
            <v>16.450000000000003</v>
          </cell>
          <cell r="R253">
            <v>11.304999999999998</v>
          </cell>
          <cell r="S253">
            <v>40</v>
          </cell>
          <cell r="T253">
            <v>23</v>
          </cell>
          <cell r="U253">
            <v>34.375</v>
          </cell>
          <cell r="V253">
            <v>33.75</v>
          </cell>
          <cell r="W253">
            <v>18.80952380952381</v>
          </cell>
          <cell r="X253">
            <v>17.44047619047619</v>
          </cell>
          <cell r="Y253">
            <v>18.25</v>
          </cell>
          <cell r="Z253">
            <v>19.61904761904762</v>
          </cell>
          <cell r="AA253">
            <v>18</v>
          </cell>
          <cell r="AB253">
            <v>17.44047619047619</v>
          </cell>
          <cell r="AC253">
            <v>16.63095238095238</v>
          </cell>
          <cell r="AD253">
            <v>11.383333333333335</v>
          </cell>
        </row>
        <row r="254">
          <cell r="C254" t="str">
            <v>PreviaVendasStreaming Especial RBS</v>
          </cell>
          <cell r="F254" t="str">
            <v>Streaming Especial RBS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1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</row>
        <row r="255">
          <cell r="C255" t="str">
            <v>PreviaVendasTransmissão Video DiGital</v>
          </cell>
          <cell r="F255" t="str">
            <v>Transmissão Video DiGital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1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</row>
        <row r="256">
          <cell r="C256" t="str">
            <v>PreviaVendasNovo Serviço 1</v>
          </cell>
          <cell r="F256" t="str">
            <v>Novo Serviço 1</v>
          </cell>
          <cell r="G256">
            <v>142</v>
          </cell>
          <cell r="H256">
            <v>88</v>
          </cell>
          <cell r="I256">
            <v>126</v>
          </cell>
          <cell r="J256">
            <v>133</v>
          </cell>
          <cell r="K256">
            <v>90</v>
          </cell>
          <cell r="L256">
            <v>104</v>
          </cell>
          <cell r="M256">
            <v>105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</row>
        <row r="257">
          <cell r="C257" t="str">
            <v>PreviaVendasAntivírus Empresarial</v>
          </cell>
          <cell r="F257" t="str">
            <v>Antivírus Empresarial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70</v>
          </cell>
          <cell r="R257">
            <v>61.599999999999994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</row>
        <row r="258">
          <cell r="C258" t="str">
            <v>PreviaVendasBack up Empresarial</v>
          </cell>
          <cell r="F258" t="str">
            <v>Back up Empresarial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36</v>
          </cell>
          <cell r="R258">
            <v>29.4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</row>
        <row r="259">
          <cell r="C259" t="str">
            <v>PreviaVendasDomínio</v>
          </cell>
          <cell r="F259" t="str">
            <v>Domínio</v>
          </cell>
          <cell r="G259">
            <v>596</v>
          </cell>
          <cell r="H259">
            <v>546</v>
          </cell>
          <cell r="I259">
            <v>624</v>
          </cell>
          <cell r="J259">
            <v>593</v>
          </cell>
          <cell r="K259">
            <v>506</v>
          </cell>
          <cell r="L259">
            <v>568</v>
          </cell>
          <cell r="M259">
            <v>512</v>
          </cell>
          <cell r="N259">
            <v>409</v>
          </cell>
          <cell r="O259">
            <v>474</v>
          </cell>
          <cell r="P259">
            <v>841</v>
          </cell>
          <cell r="Q259">
            <v>450.5</v>
          </cell>
          <cell r="R259">
            <v>348.5</v>
          </cell>
          <cell r="S259">
            <v>1750</v>
          </cell>
          <cell r="T259">
            <v>1985</v>
          </cell>
          <cell r="U259">
            <v>1346.2</v>
          </cell>
          <cell r="V259">
            <v>1328.9999999999998</v>
          </cell>
          <cell r="W259">
            <v>1105</v>
          </cell>
          <cell r="X259">
            <v>1275</v>
          </cell>
          <cell r="Y259">
            <v>1530</v>
          </cell>
          <cell r="Z259">
            <v>1785</v>
          </cell>
          <cell r="AA259">
            <v>2040</v>
          </cell>
          <cell r="AB259">
            <v>2295</v>
          </cell>
          <cell r="AC259">
            <v>2550</v>
          </cell>
          <cell r="AD259">
            <v>2723.02</v>
          </cell>
        </row>
        <row r="260">
          <cell r="C260" t="str">
            <v>PreviaVendasE-mail Empresarial</v>
          </cell>
          <cell r="F260" t="str">
            <v>E-mail Empresarial</v>
          </cell>
          <cell r="G260">
            <v>23</v>
          </cell>
          <cell r="H260">
            <v>28</v>
          </cell>
          <cell r="I260">
            <v>37</v>
          </cell>
          <cell r="J260">
            <v>37</v>
          </cell>
          <cell r="K260">
            <v>34</v>
          </cell>
          <cell r="L260">
            <v>27.200000000000003</v>
          </cell>
          <cell r="M260">
            <v>28.45</v>
          </cell>
          <cell r="N260">
            <v>28.4</v>
          </cell>
          <cell r="O260">
            <v>27</v>
          </cell>
          <cell r="P260">
            <v>25</v>
          </cell>
          <cell r="Q260">
            <v>100</v>
          </cell>
          <cell r="R260">
            <v>84</v>
          </cell>
          <cell r="S260">
            <v>67</v>
          </cell>
          <cell r="T260">
            <v>76</v>
          </cell>
          <cell r="U260">
            <v>55.75</v>
          </cell>
          <cell r="V260">
            <v>56.5</v>
          </cell>
          <cell r="W260">
            <v>240</v>
          </cell>
          <cell r="X260">
            <v>264</v>
          </cell>
          <cell r="Y260">
            <v>288</v>
          </cell>
          <cell r="Z260">
            <v>312</v>
          </cell>
          <cell r="AA260">
            <v>332</v>
          </cell>
          <cell r="AB260">
            <v>308</v>
          </cell>
          <cell r="AC260">
            <v>316</v>
          </cell>
          <cell r="AD260">
            <v>235.2</v>
          </cell>
        </row>
        <row r="261">
          <cell r="C261" t="str">
            <v>PreviaVendasE-mail Marketing</v>
          </cell>
          <cell r="F261" t="str">
            <v>E-mail Marketing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45</v>
          </cell>
          <cell r="R261">
            <v>32.9</v>
          </cell>
          <cell r="S261">
            <v>28</v>
          </cell>
          <cell r="T261">
            <v>7</v>
          </cell>
          <cell r="U261">
            <v>4.8250000000000002</v>
          </cell>
          <cell r="V261">
            <v>4.75</v>
          </cell>
          <cell r="W261">
            <v>60</v>
          </cell>
          <cell r="X261">
            <v>62</v>
          </cell>
          <cell r="Y261">
            <v>65</v>
          </cell>
          <cell r="Z261">
            <v>70</v>
          </cell>
          <cell r="AA261">
            <v>75</v>
          </cell>
          <cell r="AB261">
            <v>75</v>
          </cell>
          <cell r="AC261">
            <v>75</v>
          </cell>
          <cell r="AD261">
            <v>52.5</v>
          </cell>
        </row>
        <row r="262">
          <cell r="C262" t="str">
            <v>PreviaVendasHospedagem semi dedicada</v>
          </cell>
          <cell r="F262" t="str">
            <v>Hospedagem semi dedicada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</row>
        <row r="263">
          <cell r="C263" t="str">
            <v>PreviaVendas Total</v>
          </cell>
          <cell r="E263" t="str">
            <v>Vendas Total</v>
          </cell>
          <cell r="G263">
            <v>112194.83313748532</v>
          </cell>
          <cell r="H263">
            <v>102823</v>
          </cell>
          <cell r="I263">
            <v>132552</v>
          </cell>
          <cell r="J263">
            <v>108664</v>
          </cell>
          <cell r="K263">
            <v>118146</v>
          </cell>
          <cell r="L263">
            <v>119030.2</v>
          </cell>
          <cell r="M263">
            <v>133062.45000000001</v>
          </cell>
          <cell r="N263">
            <v>156047.4</v>
          </cell>
          <cell r="O263">
            <v>160495</v>
          </cell>
          <cell r="P263">
            <v>149076</v>
          </cell>
          <cell r="Q263">
            <v>125946.70747630112</v>
          </cell>
          <cell r="R263">
            <v>87316.769222277071</v>
          </cell>
          <cell r="S263">
            <v>145347</v>
          </cell>
          <cell r="T263">
            <v>149629</v>
          </cell>
          <cell r="U263">
            <v>132338.57500000004</v>
          </cell>
          <cell r="V263">
            <v>118699.08333333333</v>
          </cell>
          <cell r="W263">
            <v>229175.30363784696</v>
          </cell>
          <cell r="X263">
            <v>229836.37989266319</v>
          </cell>
          <cell r="Y263">
            <v>232611.84312328263</v>
          </cell>
          <cell r="Z263">
            <v>233931.80722849607</v>
          </cell>
          <cell r="AA263">
            <v>229498.08315532692</v>
          </cell>
          <cell r="AB263">
            <v>227822.29770014403</v>
          </cell>
          <cell r="AC263">
            <v>224775.61637281536</v>
          </cell>
          <cell r="AD263">
            <v>214960.80244823621</v>
          </cell>
        </row>
        <row r="264">
          <cell r="C264" t="str">
            <v>Previa TotalVendas Total</v>
          </cell>
          <cell r="D264" t="str">
            <v>Previa Total</v>
          </cell>
          <cell r="G264">
            <v>1526499.8331374852</v>
          </cell>
          <cell r="H264">
            <v>1560743</v>
          </cell>
          <cell r="I264">
            <v>1609434</v>
          </cell>
          <cell r="J264">
            <v>1611486</v>
          </cell>
          <cell r="K264">
            <v>1652303</v>
          </cell>
          <cell r="L264">
            <v>1686562.2</v>
          </cell>
          <cell r="M264">
            <v>1742693.45</v>
          </cell>
          <cell r="N264">
            <v>1808611.5740133133</v>
          </cell>
          <cell r="O264">
            <v>1854487.2983012579</v>
          </cell>
          <cell r="P264">
            <v>1883963.3418199625</v>
          </cell>
          <cell r="Q264">
            <v>1849746.3470900331</v>
          </cell>
          <cell r="R264">
            <v>1767482.355154641</v>
          </cell>
          <cell r="S264">
            <v>1866862.9887483995</v>
          </cell>
          <cell r="T264">
            <v>1884702.6921697552</v>
          </cell>
          <cell r="U264">
            <v>1860830.1531581578</v>
          </cell>
          <cell r="V264">
            <v>1792247.4803271017</v>
          </cell>
          <cell r="W264">
            <v>1945401.1797057753</v>
          </cell>
          <cell r="X264">
            <v>2007794.4554579041</v>
          </cell>
          <cell r="Y264">
            <v>2093534.3847634923</v>
          </cell>
          <cell r="Z264">
            <v>2180551.5618068194</v>
          </cell>
          <cell r="AA264">
            <v>2264183.4266782566</v>
          </cell>
          <cell r="AB264">
            <v>2363034.6909618</v>
          </cell>
          <cell r="AC264">
            <v>2461018.3254382554</v>
          </cell>
          <cell r="AD264">
            <v>2549518.2261368693</v>
          </cell>
        </row>
        <row r="265">
          <cell r="C265" t="str">
            <v>Orc11BaseAcelerador</v>
          </cell>
          <cell r="D265" t="str">
            <v>Orc11</v>
          </cell>
          <cell r="E265" t="str">
            <v>Base</v>
          </cell>
          <cell r="F265" t="str">
            <v>Acelerador</v>
          </cell>
          <cell r="S265">
            <v>63488.889253144553</v>
          </cell>
          <cell r="T265">
            <v>61998.393933856962</v>
          </cell>
          <cell r="U265">
            <v>60828.131485706428</v>
          </cell>
          <cell r="V265">
            <v>56250.438589633537</v>
          </cell>
          <cell r="W265">
            <v>54306.338033065054</v>
          </cell>
          <cell r="X265">
            <v>52357.218896973063</v>
          </cell>
          <cell r="Y265">
            <v>50875.826907099879</v>
          </cell>
          <cell r="Z265">
            <v>48913.871572428558</v>
          </cell>
          <cell r="AA265">
            <v>46879.974158735298</v>
          </cell>
          <cell r="AB265">
            <v>45368.122713082827</v>
          </cell>
          <cell r="AC265">
            <v>43561.69786560777</v>
          </cell>
          <cell r="AD265">
            <v>41051.390643914434</v>
          </cell>
        </row>
        <row r="266">
          <cell r="C266" t="str">
            <v>Orc11BaseE-mail</v>
          </cell>
          <cell r="F266" t="str">
            <v>E-mail</v>
          </cell>
          <cell r="S266">
            <v>5921.2729130083262</v>
          </cell>
          <cell r="T266">
            <v>155.33333333333348</v>
          </cell>
          <cell r="U266">
            <v>304.10000000000014</v>
          </cell>
          <cell r="V266">
            <v>304.10000000000014</v>
          </cell>
          <cell r="W266">
            <v>304.10000000000014</v>
          </cell>
          <cell r="X266">
            <v>304.10000000000014</v>
          </cell>
          <cell r="Y266">
            <v>304.10000000000014</v>
          </cell>
          <cell r="Z266">
            <v>304.10000000000014</v>
          </cell>
          <cell r="AA266">
            <v>304.10000000000014</v>
          </cell>
          <cell r="AB266">
            <v>304.10000000000014</v>
          </cell>
          <cell r="AC266">
            <v>304.10000000000014</v>
          </cell>
          <cell r="AD266">
            <v>304.10000000000014</v>
          </cell>
        </row>
        <row r="267">
          <cell r="C267" t="str">
            <v>Orc11BaseAntivírus</v>
          </cell>
          <cell r="F267" t="str">
            <v>Antivírus</v>
          </cell>
          <cell r="S267">
            <v>426395.1223217955</v>
          </cell>
          <cell r="T267">
            <v>420973.33589553874</v>
          </cell>
          <cell r="U267">
            <v>416705.92035331769</v>
          </cell>
          <cell r="V267">
            <v>367703.70562329702</v>
          </cell>
          <cell r="W267">
            <v>332442.8843256706</v>
          </cell>
          <cell r="X267">
            <v>301786.81898708636</v>
          </cell>
          <cell r="Y267">
            <v>276980.54254913947</v>
          </cell>
          <cell r="Z267">
            <v>253565.63475244661</v>
          </cell>
          <cell r="AA267">
            <v>232416.07451212054</v>
          </cell>
          <cell r="AB267">
            <v>214813.35984276293</v>
          </cell>
          <cell r="AC267">
            <v>198056.01452052762</v>
          </cell>
          <cell r="AD267">
            <v>180069.52398170225</v>
          </cell>
        </row>
        <row r="268">
          <cell r="C268" t="str">
            <v>Orc11BaseAntivírus BL Plus</v>
          </cell>
          <cell r="F268" t="str">
            <v>Antivírus BL Plus</v>
          </cell>
          <cell r="S268">
            <v>256789.4680444813</v>
          </cell>
          <cell r="T268">
            <v>248313.95022623686</v>
          </cell>
          <cell r="U268">
            <v>239891.30488280015</v>
          </cell>
          <cell r="V268">
            <v>232199.82746227598</v>
          </cell>
          <cell r="W268">
            <v>225283.17960986262</v>
          </cell>
          <cell r="X268">
            <v>218517.67740506071</v>
          </cell>
          <cell r="Y268">
            <v>212341.97134809487</v>
          </cell>
          <cell r="Z268">
            <v>205309.75553595205</v>
          </cell>
          <cell r="AA268">
            <v>198340.38872182643</v>
          </cell>
          <cell r="AB268">
            <v>192108.24724683745</v>
          </cell>
          <cell r="AC268">
            <v>185510.41519288986</v>
          </cell>
          <cell r="AD268">
            <v>179218.83976863127</v>
          </cell>
        </row>
        <row r="269">
          <cell r="C269" t="str">
            <v>Orc11BaseBack up</v>
          </cell>
          <cell r="F269" t="str">
            <v>Back up</v>
          </cell>
          <cell r="S269">
            <v>706.69266055045864</v>
          </cell>
          <cell r="T269">
            <v>865.26973787906797</v>
          </cell>
          <cell r="U269">
            <v>935.95545555829437</v>
          </cell>
          <cell r="V269">
            <v>1147.9101519079472</v>
          </cell>
          <cell r="W269">
            <v>1541.7673595660299</v>
          </cell>
          <cell r="X269">
            <v>1949.4986779915016</v>
          </cell>
          <cell r="Y269">
            <v>2613.0912403947855</v>
          </cell>
          <cell r="Z269">
            <v>3216.9860601143037</v>
          </cell>
          <cell r="AA269">
            <v>3792.0517922247045</v>
          </cell>
          <cell r="AB269">
            <v>4347.7869521030489</v>
          </cell>
          <cell r="AC269">
            <v>4691.3940462128376</v>
          </cell>
          <cell r="AD269">
            <v>4592.75127824634</v>
          </cell>
        </row>
        <row r="270">
          <cell r="C270" t="str">
            <v>Orc11BaseProteção da Família</v>
          </cell>
          <cell r="F270" t="str">
            <v>Proteção da Família</v>
          </cell>
          <cell r="S270">
            <v>6238.6098260603358</v>
          </cell>
          <cell r="T270">
            <v>5917.5266433011511</v>
          </cell>
          <cell r="U270">
            <v>5729.3422433913584</v>
          </cell>
          <cell r="V270">
            <v>5518.2740237292765</v>
          </cell>
          <cell r="W270">
            <v>5572.4053567261917</v>
          </cell>
          <cell r="X270">
            <v>5676.9082643139445</v>
          </cell>
          <cell r="Y270">
            <v>5875.7755737631342</v>
          </cell>
          <cell r="Z270">
            <v>6124.9639390885031</v>
          </cell>
          <cell r="AA270">
            <v>6390.2911360837134</v>
          </cell>
          <cell r="AB270">
            <v>6680.5348720829825</v>
          </cell>
          <cell r="AC270">
            <v>6982.1897265488915</v>
          </cell>
          <cell r="AD270">
            <v>7241.4623708398703</v>
          </cell>
        </row>
        <row r="271">
          <cell r="C271" t="str">
            <v>Orc11BaseSuporte</v>
          </cell>
          <cell r="F271" t="str">
            <v>Suporte</v>
          </cell>
          <cell r="S271">
            <v>876039.83079065499</v>
          </cell>
          <cell r="T271">
            <v>881495.62908913603</v>
          </cell>
          <cell r="U271">
            <v>888321.58582010062</v>
          </cell>
          <cell r="V271">
            <v>969916.71740381874</v>
          </cell>
          <cell r="W271">
            <v>1070142.7933232849</v>
          </cell>
          <cell r="X271">
            <v>1179782.434083567</v>
          </cell>
          <cell r="Y271">
            <v>1298884.3316138652</v>
          </cell>
          <cell r="Z271">
            <v>1415701.2610361972</v>
          </cell>
          <cell r="AA271">
            <v>1534822.1020585536</v>
          </cell>
          <cell r="AB271">
            <v>1660041.0395677215</v>
          </cell>
          <cell r="AC271">
            <v>1785025.3929948292</v>
          </cell>
          <cell r="AD271">
            <v>1912587.6496971825</v>
          </cell>
        </row>
        <row r="272">
          <cell r="C272" t="str">
            <v>Orc11BaseCartoon</v>
          </cell>
          <cell r="F272" t="str">
            <v>Cartoon</v>
          </cell>
          <cell r="S272">
            <v>10037.475764185276</v>
          </cell>
          <cell r="T272">
            <v>10381.679238092751</v>
          </cell>
          <cell r="U272">
            <v>10692.73756680215</v>
          </cell>
          <cell r="V272">
            <v>9548.0911564302078</v>
          </cell>
          <cell r="W272">
            <v>9282.2658102073292</v>
          </cell>
          <cell r="X272">
            <v>8974.0434543913143</v>
          </cell>
          <cell r="Y272">
            <v>9028.1322420312645</v>
          </cell>
          <cell r="Z272">
            <v>9017.8639352460832</v>
          </cell>
          <cell r="AA272">
            <v>8830.0411540967179</v>
          </cell>
          <cell r="AB272">
            <v>9014.5269851552366</v>
          </cell>
          <cell r="AC272">
            <v>9301.7886174470623</v>
          </cell>
          <cell r="AD272">
            <v>9422.4899329916243</v>
          </cell>
        </row>
        <row r="273">
          <cell r="C273" t="str">
            <v>Orc11BaseCombine</v>
          </cell>
          <cell r="F273" t="str">
            <v>Combine</v>
          </cell>
          <cell r="S273">
            <v>4286.5979258931948</v>
          </cell>
          <cell r="T273">
            <v>4340.7296477899072</v>
          </cell>
          <cell r="U273">
            <v>4397.0415924681056</v>
          </cell>
          <cell r="V273">
            <v>4154.284256217109</v>
          </cell>
          <cell r="W273">
            <v>4066.1445297555092</v>
          </cell>
          <cell r="X273">
            <v>3924.1036848273038</v>
          </cell>
          <cell r="Y273">
            <v>3863.3262791227799</v>
          </cell>
          <cell r="Z273">
            <v>3465.8844080526114</v>
          </cell>
          <cell r="AA273">
            <v>3180.9292402561878</v>
          </cell>
          <cell r="AB273">
            <v>3038.038412254632</v>
          </cell>
          <cell r="AC273">
            <v>2944.5793057027458</v>
          </cell>
          <cell r="AD273">
            <v>2754.391593053163</v>
          </cell>
        </row>
        <row r="274">
          <cell r="C274" t="str">
            <v>Orc11BaseEduca</v>
          </cell>
          <cell r="F274" t="str">
            <v>Educa</v>
          </cell>
          <cell r="S274">
            <v>43010.955282909577</v>
          </cell>
          <cell r="T274">
            <v>39293.088464298111</v>
          </cell>
          <cell r="U274">
            <v>36239.557649850482</v>
          </cell>
          <cell r="V274">
            <v>33185.105865123449</v>
          </cell>
          <cell r="W274">
            <v>31399.989255756635</v>
          </cell>
          <cell r="X274">
            <v>29734.979369664834</v>
          </cell>
          <cell r="Y274">
            <v>28578.443802553636</v>
          </cell>
          <cell r="Z274">
            <v>27617.095654173878</v>
          </cell>
          <cell r="AA274">
            <v>26499.487170614666</v>
          </cell>
          <cell r="AB274">
            <v>25581.617168753677</v>
          </cell>
          <cell r="AC274">
            <v>24559.790680820948</v>
          </cell>
          <cell r="AD274">
            <v>22821.557407831704</v>
          </cell>
        </row>
        <row r="275">
          <cell r="C275" t="str">
            <v>Orc11BaseFilmes</v>
          </cell>
          <cell r="F275" t="str">
            <v>Filmes</v>
          </cell>
          <cell r="S275">
            <v>2502.4900578485567</v>
          </cell>
          <cell r="T275">
            <v>2256.0725498945917</v>
          </cell>
          <cell r="U275">
            <v>2078.0606272479431</v>
          </cell>
          <cell r="V275">
            <v>2157.368474434576</v>
          </cell>
          <cell r="W275">
            <v>2262.9085849856792</v>
          </cell>
          <cell r="X275">
            <v>2369.2997251532952</v>
          </cell>
          <cell r="Y275">
            <v>2494.190957672944</v>
          </cell>
          <cell r="Z275">
            <v>2636.1358707591562</v>
          </cell>
          <cell r="AA275">
            <v>2770.6927000976902</v>
          </cell>
          <cell r="AB275">
            <v>2910.4218226126068</v>
          </cell>
          <cell r="AC275">
            <v>3048.8842269120842</v>
          </cell>
          <cell r="AD275">
            <v>3141.0897046919486</v>
          </cell>
        </row>
        <row r="276">
          <cell r="C276" t="str">
            <v>Orc11BaseMeu Inglês</v>
          </cell>
          <cell r="F276" t="str">
            <v>Meu Inglês</v>
          </cell>
          <cell r="S276">
            <v>4710.7509292578088</v>
          </cell>
          <cell r="T276">
            <v>4312.6932578304441</v>
          </cell>
          <cell r="U276">
            <v>4181.0933401963684</v>
          </cell>
          <cell r="V276">
            <v>3526.1516109495656</v>
          </cell>
          <cell r="W276">
            <v>3248.0069525315434</v>
          </cell>
          <cell r="X276">
            <v>3106.0737905260685</v>
          </cell>
          <cell r="Y276">
            <v>3093.1476770215677</v>
          </cell>
          <cell r="Z276">
            <v>3164.4048062706815</v>
          </cell>
          <cell r="AA276">
            <v>3230.5636450999473</v>
          </cell>
          <cell r="AB276">
            <v>3324.0902817344013</v>
          </cell>
          <cell r="AC276">
            <v>3384.4375832390001</v>
          </cell>
          <cell r="AD276">
            <v>3349.7025810225014</v>
          </cell>
        </row>
        <row r="277">
          <cell r="C277" t="str">
            <v>Orc11BaseOi de Olho</v>
          </cell>
          <cell r="F277" t="str">
            <v>Oi de Olho</v>
          </cell>
          <cell r="S277">
            <v>68.979201693759535</v>
          </cell>
          <cell r="T277">
            <v>65.624283286767721</v>
          </cell>
          <cell r="U277">
            <v>67.123182912476182</v>
          </cell>
          <cell r="V277">
            <v>66.433827613778291</v>
          </cell>
          <cell r="W277">
            <v>68.712373284359998</v>
          </cell>
          <cell r="X277">
            <v>69.89152705842973</v>
          </cell>
          <cell r="Y277">
            <v>71.929782453079071</v>
          </cell>
          <cell r="Z277">
            <v>74.659209610206148</v>
          </cell>
          <cell r="AA277">
            <v>75.467749319312091</v>
          </cell>
          <cell r="AB277">
            <v>76.404559138417994</v>
          </cell>
          <cell r="AC277">
            <v>76.688768195547198</v>
          </cell>
          <cell r="AD277">
            <v>73.098248871473231</v>
          </cell>
        </row>
        <row r="278">
          <cell r="C278" t="str">
            <v>Orc11BasePlanet Sex</v>
          </cell>
          <cell r="F278" t="str">
            <v>Planet Sex</v>
          </cell>
          <cell r="S278">
            <v>1936.0596907676816</v>
          </cell>
          <cell r="T278">
            <v>1768.0911726484769</v>
          </cell>
          <cell r="U278">
            <v>1610.4017299068091</v>
          </cell>
          <cell r="V278">
            <v>1474.5972212076822</v>
          </cell>
          <cell r="W278">
            <v>1364.5683369971182</v>
          </cell>
          <cell r="X278">
            <v>1256.7246036554211</v>
          </cell>
          <cell r="Y278">
            <v>1163.2299847125714</v>
          </cell>
          <cell r="Z278">
            <v>1023.0213279607165</v>
          </cell>
          <cell r="AA278">
            <v>906.26193497566862</v>
          </cell>
          <cell r="AB278">
            <v>813.2318774854964</v>
          </cell>
          <cell r="AC278">
            <v>734.95788600263995</v>
          </cell>
          <cell r="AD278">
            <v>669.24749146091347</v>
          </cell>
        </row>
        <row r="279">
          <cell r="C279" t="str">
            <v>Orc11BaseSexy Clube</v>
          </cell>
          <cell r="F279" t="str">
            <v>Sexy Clube</v>
          </cell>
          <cell r="S279">
            <v>1251.6469165063231</v>
          </cell>
          <cell r="T279">
            <v>1143.0566293490733</v>
          </cell>
          <cell r="U279">
            <v>1041.1116812080645</v>
          </cell>
          <cell r="V279">
            <v>953.31516575377157</v>
          </cell>
          <cell r="W279">
            <v>882.18238286205371</v>
          </cell>
          <cell r="X279">
            <v>812.46228231693954</v>
          </cell>
          <cell r="Y279">
            <v>752.01876806591451</v>
          </cell>
          <cell r="Z279">
            <v>661.37500654977703</v>
          </cell>
          <cell r="AA279">
            <v>585.89100422289766</v>
          </cell>
          <cell r="AB279">
            <v>525.74782519012251</v>
          </cell>
          <cell r="AC279">
            <v>475.14432337179164</v>
          </cell>
          <cell r="AD279">
            <v>432.66308526598004</v>
          </cell>
        </row>
        <row r="280">
          <cell r="C280" t="str">
            <v>Orc11BaseBrT Presença Web</v>
          </cell>
          <cell r="F280" t="str">
            <v>BrT Presença Web</v>
          </cell>
          <cell r="S280">
            <v>1202.3985246024267</v>
          </cell>
          <cell r="T280">
            <v>1169.9344571327952</v>
          </cell>
          <cell r="U280">
            <v>1138.3469007824874</v>
          </cell>
          <cell r="V280">
            <v>1107.6121902562347</v>
          </cell>
          <cell r="W280">
            <v>1077.7072992081071</v>
          </cell>
          <cell r="X280">
            <v>1048.6098229902493</v>
          </cell>
          <cell r="Y280">
            <v>1020.2979618673908</v>
          </cell>
          <cell r="Z280">
            <v>992.7505046845547</v>
          </cell>
          <cell r="AA280">
            <v>965.94681297572902</v>
          </cell>
          <cell r="AB280">
            <v>939.8668055015944</v>
          </cell>
          <cell r="AC280">
            <v>914.49094320472432</v>
          </cell>
          <cell r="AD280">
            <v>889.80021457098644</v>
          </cell>
        </row>
        <row r="281">
          <cell r="C281" t="str">
            <v>Orc11BaseBrTData</v>
          </cell>
          <cell r="F281" t="str">
            <v>BrTData</v>
          </cell>
          <cell r="S281">
            <v>192.53883438301801</v>
          </cell>
          <cell r="T281">
            <v>185.21252353755909</v>
          </cell>
          <cell r="U281">
            <v>178.16498674189791</v>
          </cell>
          <cell r="V281">
            <v>171.38561634199411</v>
          </cell>
          <cell r="W281">
            <v>164.86420831651392</v>
          </cell>
          <cell r="X281">
            <v>158.59094691816921</v>
          </cell>
          <cell r="Y281">
            <v>152.55638989947013</v>
          </cell>
          <cell r="Z281">
            <v>146.75145430065399</v>
          </cell>
          <cell r="AA281">
            <v>141.1674027783987</v>
          </cell>
          <cell r="AB281">
            <v>135.79583045474351</v>
          </cell>
          <cell r="AC281">
            <v>130.62865226642248</v>
          </cell>
          <cell r="AD281">
            <v>125.65809079556949</v>
          </cell>
        </row>
        <row r="282">
          <cell r="C282" t="str">
            <v>Orc11BaseHospedagem Adicional</v>
          </cell>
          <cell r="F282" t="str">
            <v>Hospedagem Adicional</v>
          </cell>
          <cell r="S282">
            <v>8</v>
          </cell>
          <cell r="T282">
            <v>8</v>
          </cell>
          <cell r="U282">
            <v>8</v>
          </cell>
          <cell r="V282">
            <v>8</v>
          </cell>
          <cell r="W282">
            <v>8</v>
          </cell>
          <cell r="X282">
            <v>8</v>
          </cell>
          <cell r="Y282">
            <v>8</v>
          </cell>
          <cell r="Z282">
            <v>8</v>
          </cell>
          <cell r="AA282">
            <v>8</v>
          </cell>
          <cell r="AB282">
            <v>8</v>
          </cell>
          <cell r="AC282">
            <v>8</v>
          </cell>
          <cell r="AD282">
            <v>8</v>
          </cell>
        </row>
        <row r="283">
          <cell r="C283" t="str">
            <v>Orc11BaseHospedagem Compartilhada</v>
          </cell>
          <cell r="F283" t="str">
            <v>Hospedagem Compartilhada</v>
          </cell>
          <cell r="S283">
            <v>4702.7877327539618</v>
          </cell>
          <cell r="T283">
            <v>4811.8208158392399</v>
          </cell>
          <cell r="U283">
            <v>4922.1357961430222</v>
          </cell>
          <cell r="V283">
            <v>5042.1969693937253</v>
          </cell>
          <cell r="W283">
            <v>5364.4541663831333</v>
          </cell>
          <cell r="X283">
            <v>5765.7646455682298</v>
          </cell>
          <cell r="Y283">
            <v>6290.9899436062951</v>
          </cell>
          <cell r="Z283">
            <v>6932.0755972718862</v>
          </cell>
          <cell r="AA283">
            <v>7681.490683449214</v>
          </cell>
          <cell r="AB283">
            <v>8532.1937890250156</v>
          </cell>
          <cell r="AC283">
            <v>9477.6011927383897</v>
          </cell>
          <cell r="AD283">
            <v>10511.557115210395</v>
          </cell>
        </row>
        <row r="284">
          <cell r="C284" t="str">
            <v>Orc11BaseLoja Virtual</v>
          </cell>
          <cell r="F284" t="str">
            <v>Loja Virtual</v>
          </cell>
          <cell r="S284">
            <v>333.73</v>
          </cell>
          <cell r="T284">
            <v>342.07525238095241</v>
          </cell>
          <cell r="U284">
            <v>361.80073723809528</v>
          </cell>
          <cell r="V284">
            <v>353.1974549085715</v>
          </cell>
          <cell r="W284">
            <v>350.81513142358102</v>
          </cell>
          <cell r="X284">
            <v>347.20669972864238</v>
          </cell>
          <cell r="Y284">
            <v>344.62429774492387</v>
          </cell>
          <cell r="Z284">
            <v>343.56588749927602</v>
          </cell>
          <cell r="AA284">
            <v>340.95193424931944</v>
          </cell>
          <cell r="AB284">
            <v>337.93529438483648</v>
          </cell>
          <cell r="AC284">
            <v>334.29012910269864</v>
          </cell>
          <cell r="AD284">
            <v>325.61605468987005</v>
          </cell>
        </row>
        <row r="285">
          <cell r="C285" t="str">
            <v>Orc11BaseAntivírus Empresarial</v>
          </cell>
          <cell r="F285" t="str">
            <v>Antivírus Empresarial</v>
          </cell>
          <cell r="S285">
            <v>0</v>
          </cell>
          <cell r="T285">
            <v>0</v>
          </cell>
          <cell r="U285">
            <v>0</v>
          </cell>
          <cell r="V285">
            <v>112.80000000000001</v>
          </cell>
          <cell r="W285">
            <v>260.46800000000002</v>
          </cell>
          <cell r="X285">
            <v>412.53758000000005</v>
          </cell>
          <cell r="Y285">
            <v>568.72263730000009</v>
          </cell>
          <cell r="Z285">
            <v>729.75566587550009</v>
          </cell>
          <cell r="AA285">
            <v>893.32154759359253</v>
          </cell>
          <cell r="AB285">
            <v>1046.255647000009</v>
          </cell>
          <cell r="AC285">
            <v>1189.2490299450085</v>
          </cell>
          <cell r="AD285">
            <v>1259.647842998583</v>
          </cell>
        </row>
        <row r="286">
          <cell r="C286" t="str">
            <v>Orc11BaseBack up Empresarial</v>
          </cell>
          <cell r="F286" t="str">
            <v>Back up Empresarial</v>
          </cell>
          <cell r="S286">
            <v>0</v>
          </cell>
          <cell r="T286">
            <v>0</v>
          </cell>
          <cell r="U286">
            <v>0</v>
          </cell>
          <cell r="V286">
            <v>52.800000000000004</v>
          </cell>
          <cell r="W286">
            <v>120.04800000000002</v>
          </cell>
          <cell r="X286">
            <v>187.24368000000001</v>
          </cell>
          <cell r="Y286">
            <v>254.39174880000004</v>
          </cell>
          <cell r="Z286">
            <v>321.49649140800005</v>
          </cell>
          <cell r="AA286">
            <v>388.56180718128007</v>
          </cell>
          <cell r="AB286">
            <v>453.59124453496486</v>
          </cell>
          <cell r="AC286">
            <v>512.76803252681805</v>
          </cell>
          <cell r="AD286">
            <v>536.61890959940445</v>
          </cell>
        </row>
        <row r="287">
          <cell r="C287" t="str">
            <v>Orc11BaseDomínio</v>
          </cell>
          <cell r="F287" t="str">
            <v>Domínio</v>
          </cell>
          <cell r="S287">
            <v>14689.484939225151</v>
          </cell>
          <cell r="T287">
            <v>15133.194188028221</v>
          </cell>
          <cell r="U287">
            <v>16013.250946346529</v>
          </cell>
          <cell r="V287">
            <v>15815.380826397737</v>
          </cell>
          <cell r="W287">
            <v>15986.499318699312</v>
          </cell>
          <cell r="X287">
            <v>16317.457794111961</v>
          </cell>
          <cell r="Y287">
            <v>16883.657286237078</v>
          </cell>
          <cell r="Z287">
            <v>17670.975452052946</v>
          </cell>
          <cell r="AA287">
            <v>18666.137919680648</v>
          </cell>
          <cell r="AB287">
            <v>19856.667359670624</v>
          </cell>
          <cell r="AC287">
            <v>21230.83561604753</v>
          </cell>
          <cell r="AD287">
            <v>22695.638713205255</v>
          </cell>
        </row>
        <row r="288">
          <cell r="C288" t="str">
            <v>Orc11BaseE-mail Empresarial</v>
          </cell>
          <cell r="F288" t="str">
            <v>E-mail Empresarial</v>
          </cell>
          <cell r="S288">
            <v>616.85812499999997</v>
          </cell>
          <cell r="T288">
            <v>650.39617113095233</v>
          </cell>
          <cell r="U288">
            <v>684.04302924107151</v>
          </cell>
          <cell r="V288">
            <v>832.24087777901786</v>
          </cell>
          <cell r="W288">
            <v>1030.6288338900672</v>
          </cell>
          <cell r="X288">
            <v>1243.0973921955638</v>
          </cell>
          <cell r="Y288">
            <v>1468.9425225857856</v>
          </cell>
          <cell r="Z288">
            <v>1707.4953964564966</v>
          </cell>
          <cell r="AA288">
            <v>1954.1206266336717</v>
          </cell>
          <cell r="AB288">
            <v>2164.4145953019884</v>
          </cell>
          <cell r="AC288">
            <v>2372.1938655368886</v>
          </cell>
          <cell r="AD288">
            <v>2488.7841722600438</v>
          </cell>
        </row>
        <row r="289">
          <cell r="C289" t="str">
            <v>Orc11BaseE-mail Marketing</v>
          </cell>
          <cell r="F289" t="str">
            <v>E-mail Marketing</v>
          </cell>
          <cell r="S289">
            <v>28</v>
          </cell>
          <cell r="T289">
            <v>52.706666666666663</v>
          </cell>
          <cell r="U289">
            <v>77.017200000000003</v>
          </cell>
          <cell r="V289">
            <v>117.22599599999999</v>
          </cell>
          <cell r="W289">
            <v>169.02017628000002</v>
          </cell>
          <cell r="X289">
            <v>219.18876394040001</v>
          </cell>
          <cell r="Y289">
            <v>268.845550464572</v>
          </cell>
          <cell r="Z289">
            <v>320.02636193205194</v>
          </cell>
          <cell r="AA289">
            <v>372.62451659680829</v>
          </cell>
          <cell r="AB289">
            <v>421.54080043503171</v>
          </cell>
          <cell r="AC289">
            <v>467.0329444045795</v>
          </cell>
          <cell r="AD289">
            <v>486.84063829625887</v>
          </cell>
        </row>
        <row r="290">
          <cell r="C290" t="str">
            <v>Orc11BaseHospedagem semi dedicada</v>
          </cell>
          <cell r="F290" t="str">
            <v>Hospedagem semi dedicada</v>
          </cell>
          <cell r="S290">
            <v>8</v>
          </cell>
          <cell r="T290">
            <v>8</v>
          </cell>
          <cell r="U290">
            <v>8</v>
          </cell>
          <cell r="V290">
            <v>8</v>
          </cell>
          <cell r="W290">
            <v>8</v>
          </cell>
          <cell r="X290">
            <v>8</v>
          </cell>
          <cell r="Y290">
            <v>8</v>
          </cell>
          <cell r="Z290">
            <v>8</v>
          </cell>
          <cell r="AA290">
            <v>8</v>
          </cell>
          <cell r="AB290">
            <v>8</v>
          </cell>
          <cell r="AC290">
            <v>8</v>
          </cell>
          <cell r="AD290">
            <v>8</v>
          </cell>
        </row>
        <row r="291">
          <cell r="C291" t="str">
            <v>Orc11BaseNOVOS SVAS</v>
          </cell>
          <cell r="F291" t="str">
            <v>NOVOS SVAS</v>
          </cell>
          <cell r="S291">
            <v>0</v>
          </cell>
          <cell r="T291">
            <v>0</v>
          </cell>
          <cell r="U291">
            <v>0</v>
          </cell>
          <cell r="V291">
            <v>1474.6654943228016</v>
          </cell>
          <cell r="W291">
            <v>3347.49067211276</v>
          </cell>
          <cell r="X291">
            <v>5663.1578978478556</v>
          </cell>
          <cell r="Y291">
            <v>9357.2534561910816</v>
          </cell>
          <cell r="Z291">
            <v>13660.660972368694</v>
          </cell>
          <cell r="AA291">
            <v>18218.483920674706</v>
          </cell>
          <cell r="AB291">
            <v>24070.163832801234</v>
          </cell>
          <cell r="AC291">
            <v>30564.337062217135</v>
          </cell>
          <cell r="AD291">
            <v>37481.639067794851</v>
          </cell>
        </row>
        <row r="292">
          <cell r="C292" t="str">
            <v>Orc11BaseVideo Digital BrT</v>
          </cell>
          <cell r="F292" t="str">
            <v>Video Digital BrT</v>
          </cell>
          <cell r="S292">
            <v>50</v>
          </cell>
          <cell r="T292">
            <v>50</v>
          </cell>
          <cell r="U292">
            <v>50</v>
          </cell>
          <cell r="V292">
            <v>50</v>
          </cell>
          <cell r="W292">
            <v>50</v>
          </cell>
          <cell r="X292">
            <v>50</v>
          </cell>
          <cell r="Y292">
            <v>50</v>
          </cell>
          <cell r="Z292">
            <v>50</v>
          </cell>
          <cell r="AA292">
            <v>50</v>
          </cell>
          <cell r="AB292">
            <v>50</v>
          </cell>
          <cell r="AC292">
            <v>50</v>
          </cell>
          <cell r="AD292">
            <v>50</v>
          </cell>
        </row>
        <row r="293">
          <cell r="C293" t="str">
            <v>Orc11BaseWebmail Empresarial</v>
          </cell>
          <cell r="F293" t="str">
            <v>Webmail Empresarial</v>
          </cell>
          <cell r="S293">
            <v>34.561306267170423</v>
          </cell>
          <cell r="T293">
            <v>30.874766932005578</v>
          </cell>
          <cell r="U293">
            <v>27.581458459258318</v>
          </cell>
          <cell r="V293">
            <v>24.6394362236041</v>
          </cell>
          <cell r="W293">
            <v>22.011229693086332</v>
          </cell>
          <cell r="X293">
            <v>19.663365192490456</v>
          </cell>
          <cell r="Y293">
            <v>17.565939571958143</v>
          </cell>
          <cell r="Z293">
            <v>15.692239350949276</v>
          </cell>
          <cell r="AA293">
            <v>14.018400486848019</v>
          </cell>
          <cell r="AB293">
            <v>12.523104434917565</v>
          </cell>
          <cell r="AC293">
            <v>11.187306628526359</v>
          </cell>
          <cell r="AD293">
            <v>9.9939939214835487</v>
          </cell>
        </row>
        <row r="294">
          <cell r="C294" t="str">
            <v>Orc11Base Total</v>
          </cell>
          <cell r="E294" t="str">
            <v>Base Total</v>
          </cell>
          <cell r="S294">
            <v>1725251.2010409897</v>
          </cell>
          <cell r="T294">
            <v>1705722.6889441204</v>
          </cell>
          <cell r="U294">
            <v>1696491.8086664188</v>
          </cell>
          <cell r="V294">
            <v>1713276.4656940161</v>
          </cell>
          <cell r="W294">
            <v>1770128.2532705623</v>
          </cell>
          <cell r="X294">
            <v>1842070.7533410797</v>
          </cell>
          <cell r="Y294">
            <v>1933613.9064602593</v>
          </cell>
          <cell r="Z294">
            <v>2023704.2591380514</v>
          </cell>
          <cell r="AA294">
            <v>2118727.1425505276</v>
          </cell>
          <cell r="AB294">
            <v>2226984.2184304604</v>
          </cell>
          <cell r="AC294">
            <v>2335928.0905129262</v>
          </cell>
          <cell r="AD294">
            <v>2444607.752599048</v>
          </cell>
        </row>
        <row r="295">
          <cell r="C295" t="str">
            <v>Orc11VendasAcelerador</v>
          </cell>
          <cell r="E295" t="str">
            <v>Vendas</v>
          </cell>
          <cell r="F295" t="str">
            <v>Acelerador</v>
          </cell>
          <cell r="S295">
            <v>5342</v>
          </cell>
          <cell r="T295">
            <v>5168.3809523809523</v>
          </cell>
          <cell r="U295">
            <v>5447.0833333333339</v>
          </cell>
          <cell r="V295">
            <v>1607.7469471584416</v>
          </cell>
          <cell r="W295">
            <v>3379.0173800236357</v>
          </cell>
          <cell r="X295">
            <v>3281.9500397600264</v>
          </cell>
          <cell r="Y295">
            <v>3371.6055389479147</v>
          </cell>
          <cell r="Z295">
            <v>3421.0612245359398</v>
          </cell>
          <cell r="AA295">
            <v>3289.3618808357469</v>
          </cell>
          <cell r="AB295">
            <v>3329.5616944356107</v>
          </cell>
          <cell r="AC295">
            <v>3239.9061952477218</v>
          </cell>
          <cell r="AD295">
            <v>2315.802952405802</v>
          </cell>
        </row>
        <row r="296">
          <cell r="C296" t="str">
            <v>Orc11VendasE-mail</v>
          </cell>
          <cell r="F296" t="str">
            <v>E-mail</v>
          </cell>
          <cell r="S296">
            <v>165</v>
          </cell>
          <cell r="T296">
            <v>155.33333333333331</v>
          </cell>
          <cell r="U296">
            <v>148.76666666666665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</row>
        <row r="297">
          <cell r="C297" t="str">
            <v>Orc11VendasAntivírus</v>
          </cell>
          <cell r="F297" t="str">
            <v>Antivírus</v>
          </cell>
          <cell r="S297">
            <v>36963</v>
          </cell>
          <cell r="T297">
            <v>32123.629047619052</v>
          </cell>
          <cell r="U297">
            <v>32819.176666666666</v>
          </cell>
          <cell r="V297">
            <v>3395.3660650839597</v>
          </cell>
          <cell r="W297">
            <v>7908.5348745935826</v>
          </cell>
          <cell r="X297">
            <v>7402.9321735040885</v>
          </cell>
          <cell r="Y297">
            <v>7801.0354262201008</v>
          </cell>
          <cell r="Z297">
            <v>8341.2325325096335</v>
          </cell>
          <cell r="AA297">
            <v>7727.0013988662331</v>
          </cell>
          <cell r="AB297">
            <v>7279.6389071631829</v>
          </cell>
          <cell r="AC297">
            <v>6965.4564207561971</v>
          </cell>
          <cell r="AD297">
            <v>3370.1360658224662</v>
          </cell>
        </row>
        <row r="298">
          <cell r="C298" t="str">
            <v>Orc11VendasBack up</v>
          </cell>
          <cell r="F298" t="str">
            <v>Back up</v>
          </cell>
          <cell r="S298">
            <v>354</v>
          </cell>
          <cell r="T298">
            <v>341.04761904761904</v>
          </cell>
          <cell r="U298">
            <v>355.33333333333337</v>
          </cell>
          <cell r="V298">
            <v>457.85396825396828</v>
          </cell>
          <cell r="W298">
            <v>657.85396825396833</v>
          </cell>
          <cell r="X298">
            <v>797.85396825396822</v>
          </cell>
          <cell r="Y298">
            <v>1143.2539682539682</v>
          </cell>
          <cell r="Z298">
            <v>1229.2539682539682</v>
          </cell>
          <cell r="AA298">
            <v>1329.2539682539682</v>
          </cell>
          <cell r="AB298">
            <v>1429.2539682539682</v>
          </cell>
          <cell r="AC298">
            <v>1329.2539682539682</v>
          </cell>
          <cell r="AD298">
            <v>949.45396825396824</v>
          </cell>
        </row>
        <row r="299">
          <cell r="C299" t="str">
            <v>Orc11VendasProteção da Família</v>
          </cell>
          <cell r="F299" t="str">
            <v>Proteção da Família</v>
          </cell>
          <cell r="S299">
            <v>1123</v>
          </cell>
          <cell r="T299">
            <v>1081.047619047619</v>
          </cell>
          <cell r="U299">
            <v>1135.1666666666667</v>
          </cell>
          <cell r="V299">
            <v>1063.5673983667607</v>
          </cell>
          <cell r="W299">
            <v>1249.5480246349211</v>
          </cell>
          <cell r="X299">
            <v>1277.4000000000001</v>
          </cell>
          <cell r="Y299">
            <v>1366.6721301263192</v>
          </cell>
          <cell r="Z299">
            <v>1435.0987408066637</v>
          </cell>
          <cell r="AA299">
            <v>1481.5881615404289</v>
          </cell>
          <cell r="AB299">
            <v>1541.6735579593369</v>
          </cell>
          <cell r="AC299">
            <v>1593.4557695760302</v>
          </cell>
          <cell r="AD299">
            <v>1593.779976323257</v>
          </cell>
        </row>
        <row r="300">
          <cell r="C300" t="str">
            <v>Orc11VendasSuporte</v>
          </cell>
          <cell r="F300" t="str">
            <v>Suporte</v>
          </cell>
          <cell r="S300">
            <v>77810</v>
          </cell>
          <cell r="T300">
            <v>70125.773333333331</v>
          </cell>
          <cell r="U300">
            <v>74454.486666666679</v>
          </cell>
          <cell r="V300">
            <v>199568.82341628347</v>
          </cell>
          <cell r="W300">
            <v>203160.13499385392</v>
          </cell>
          <cell r="X300">
            <v>205059.28835577276</v>
          </cell>
          <cell r="Y300">
            <v>206474.41831464894</v>
          </cell>
          <cell r="Z300">
            <v>206425.86243553189</v>
          </cell>
          <cell r="AA300">
            <v>203055.85234561929</v>
          </cell>
          <cell r="AB300">
            <v>201394.3869742169</v>
          </cell>
          <cell r="AC300">
            <v>198747.67791628168</v>
          </cell>
          <cell r="AD300">
            <v>195640.1275625854</v>
          </cell>
        </row>
        <row r="301">
          <cell r="C301" t="str">
            <v>Orc11VendasCartoon</v>
          </cell>
          <cell r="F301" t="str">
            <v>Cartoon</v>
          </cell>
          <cell r="S301">
            <v>1882</v>
          </cell>
          <cell r="T301">
            <v>1837.3333333333335</v>
          </cell>
          <cell r="U301">
            <v>1907.1666666666665</v>
          </cell>
          <cell r="V301">
            <v>906.83</v>
          </cell>
          <cell r="W301">
            <v>1413.0700000000002</v>
          </cell>
          <cell r="X301">
            <v>1262.47</v>
          </cell>
          <cell r="Y301">
            <v>1439.5500000000002</v>
          </cell>
          <cell r="Z301">
            <v>1625.79</v>
          </cell>
          <cell r="AA301">
            <v>1425.19</v>
          </cell>
          <cell r="AB301">
            <v>1652.27</v>
          </cell>
          <cell r="AC301">
            <v>1788.51</v>
          </cell>
          <cell r="AD301">
            <v>1637.91</v>
          </cell>
        </row>
        <row r="302">
          <cell r="C302" t="str">
            <v>Orc11VendasCombine</v>
          </cell>
          <cell r="F302" t="str">
            <v>Combine</v>
          </cell>
          <cell r="S302">
            <v>854</v>
          </cell>
          <cell r="T302">
            <v>819.14285714285722</v>
          </cell>
          <cell r="U302">
            <v>852.66666666666663</v>
          </cell>
          <cell r="V302">
            <v>520</v>
          </cell>
          <cell r="W302">
            <v>549.5</v>
          </cell>
          <cell r="X302">
            <v>519</v>
          </cell>
          <cell r="Y302">
            <v>539.75</v>
          </cell>
          <cell r="Z302">
            <v>560.45000000000005</v>
          </cell>
          <cell r="AA302">
            <v>528.75</v>
          </cell>
          <cell r="AB302">
            <v>528.79999999999995</v>
          </cell>
          <cell r="AC302">
            <v>508.05</v>
          </cell>
          <cell r="AD302">
            <v>351.36499999999995</v>
          </cell>
        </row>
        <row r="303">
          <cell r="C303" t="str">
            <v>Orc11VendasEduca</v>
          </cell>
          <cell r="F303" t="str">
            <v>Educa</v>
          </cell>
          <cell r="S303">
            <v>1279</v>
          </cell>
          <cell r="T303">
            <v>1257</v>
          </cell>
          <cell r="U303">
            <v>1296.4166666666665</v>
          </cell>
          <cell r="V303">
            <v>1646.3375000000003</v>
          </cell>
          <cell r="W303">
            <v>2226.2350000000001</v>
          </cell>
          <cell r="X303">
            <v>2021.5125</v>
          </cell>
          <cell r="Y303">
            <v>2156.8050000000003</v>
          </cell>
          <cell r="Z303">
            <v>2346.4375000000005</v>
          </cell>
          <cell r="AA303">
            <v>2090.9425000000001</v>
          </cell>
          <cell r="AB303">
            <v>2036.6025000000002</v>
          </cell>
          <cell r="AC303">
            <v>1901.31</v>
          </cell>
          <cell r="AD303">
            <v>1024.1702499999999</v>
          </cell>
        </row>
        <row r="304">
          <cell r="C304" t="str">
            <v>Orc11VendasFilmes</v>
          </cell>
          <cell r="F304" t="str">
            <v>Filmes</v>
          </cell>
          <cell r="S304">
            <v>216</v>
          </cell>
          <cell r="T304">
            <v>202.57142857142856</v>
          </cell>
          <cell r="U304">
            <v>218.41666666666669</v>
          </cell>
          <cell r="V304">
            <v>437.10294714183107</v>
          </cell>
          <cell r="W304">
            <v>467.159043111112</v>
          </cell>
          <cell r="X304">
            <v>476.49836842700364</v>
          </cell>
          <cell r="Y304">
            <v>504.15122772105838</v>
          </cell>
          <cell r="Z304">
            <v>533.27279641166137</v>
          </cell>
          <cell r="AA304">
            <v>540.37928269575048</v>
          </cell>
          <cell r="AB304">
            <v>559.00372642883963</v>
          </cell>
          <cell r="AC304">
            <v>571.77259675805283</v>
          </cell>
          <cell r="AD304">
            <v>539.2149585656997</v>
          </cell>
        </row>
        <row r="305">
          <cell r="C305" t="str">
            <v>Orc11VendasFotos</v>
          </cell>
          <cell r="F305" t="str">
            <v>Fotos</v>
          </cell>
          <cell r="S305">
            <v>87</v>
          </cell>
          <cell r="T305">
            <v>83.80952380952381</v>
          </cell>
          <cell r="U305">
            <v>87</v>
          </cell>
          <cell r="V305">
            <v>420.13817506987135</v>
          </cell>
          <cell r="W305">
            <v>469.44325330127202</v>
          </cell>
          <cell r="X305">
            <v>440.56295482697982</v>
          </cell>
          <cell r="Y305">
            <v>459.28560206783021</v>
          </cell>
          <cell r="Z305">
            <v>482.2630892712952</v>
          </cell>
          <cell r="AA305">
            <v>450.12395517211024</v>
          </cell>
          <cell r="AB305">
            <v>446.10312917873506</v>
          </cell>
          <cell r="AC305">
            <v>428.43992699862275</v>
          </cell>
          <cell r="AD305">
            <v>301.75849591111847</v>
          </cell>
        </row>
        <row r="306">
          <cell r="C306" t="str">
            <v>Orc11VendasMeu Inglês</v>
          </cell>
          <cell r="F306" t="str">
            <v>Meu Inglês</v>
          </cell>
          <cell r="S306">
            <v>1305</v>
          </cell>
          <cell r="T306">
            <v>1264.761904761905</v>
          </cell>
          <cell r="U306">
            <v>1324.4166666666667</v>
          </cell>
          <cell r="V306">
            <v>711.86684666461451</v>
          </cell>
          <cell r="W306">
            <v>791.32761003174778</v>
          </cell>
          <cell r="X306">
            <v>789.43721304448354</v>
          </cell>
          <cell r="Y306">
            <v>841.15245544211666</v>
          </cell>
          <cell r="Z306">
            <v>896.56464044237032</v>
          </cell>
          <cell r="AA306">
            <v>891.35856539150086</v>
          </cell>
          <cell r="AB306">
            <v>917.84792904815561</v>
          </cell>
          <cell r="AC306">
            <v>891.77138399229602</v>
          </cell>
          <cell r="AD306">
            <v>799.9732504647327</v>
          </cell>
        </row>
        <row r="307">
          <cell r="C307" t="str">
            <v>Orc11VendasOi de Olho</v>
          </cell>
          <cell r="F307" t="str">
            <v>Oi de Olho</v>
          </cell>
          <cell r="S307">
            <v>18</v>
          </cell>
          <cell r="T307">
            <v>16.857142857142858</v>
          </cell>
          <cell r="U307">
            <v>20.343333333333334</v>
          </cell>
          <cell r="V307">
            <v>18.200000000000003</v>
          </cell>
          <cell r="W307">
            <v>20.6</v>
          </cell>
          <cell r="X307">
            <v>19.75</v>
          </cell>
          <cell r="Y307">
            <v>20.55</v>
          </cell>
          <cell r="Z307">
            <v>21.4</v>
          </cell>
          <cell r="AA307">
            <v>19.8</v>
          </cell>
          <cell r="AB307">
            <v>19.75</v>
          </cell>
          <cell r="AC307">
            <v>18.950000000000003</v>
          </cell>
          <cell r="AD307">
            <v>14.77</v>
          </cell>
        </row>
        <row r="308">
          <cell r="C308" t="str">
            <v>Orc11VendasHospedagem Compartilhada</v>
          </cell>
          <cell r="F308" t="str">
            <v>Hospedagem Compartilhada</v>
          </cell>
          <cell r="S308">
            <v>422</v>
          </cell>
          <cell r="T308">
            <v>414.71428571428572</v>
          </cell>
          <cell r="U308">
            <v>423.08333333333331</v>
          </cell>
          <cell r="V308">
            <v>440</v>
          </cell>
          <cell r="W308">
            <v>650</v>
          </cell>
          <cell r="X308">
            <v>750</v>
          </cell>
          <cell r="Y308">
            <v>900</v>
          </cell>
          <cell r="Z308">
            <v>1050</v>
          </cell>
          <cell r="AA308">
            <v>1200</v>
          </cell>
          <cell r="AB308">
            <v>1350</v>
          </cell>
          <cell r="AC308">
            <v>1500</v>
          </cell>
          <cell r="AD308">
            <v>1650</v>
          </cell>
        </row>
        <row r="309">
          <cell r="C309" t="str">
            <v>Orc11VendasLoja Virtual</v>
          </cell>
          <cell r="F309" t="str">
            <v>Loja Virtual</v>
          </cell>
          <cell r="S309">
            <v>40</v>
          </cell>
          <cell r="T309">
            <v>38.38095238095238</v>
          </cell>
          <cell r="U309">
            <v>40.25</v>
          </cell>
          <cell r="V309">
            <v>13.104761904761904</v>
          </cell>
          <cell r="W309">
            <v>18.80952380952381</v>
          </cell>
          <cell r="X309">
            <v>17.44047619047619</v>
          </cell>
          <cell r="Y309">
            <v>18.25</v>
          </cell>
          <cell r="Z309">
            <v>19.61904761904762</v>
          </cell>
          <cell r="AA309">
            <v>18</v>
          </cell>
          <cell r="AB309">
            <v>17.44047619047619</v>
          </cell>
          <cell r="AC309">
            <v>16.63095238095238</v>
          </cell>
          <cell r="AD309">
            <v>11.383333333333335</v>
          </cell>
        </row>
        <row r="310">
          <cell r="C310" t="str">
            <v>Orc11VendasAntivírus Empresarial</v>
          </cell>
          <cell r="F310" t="str">
            <v>Antivírus Empresarial</v>
          </cell>
          <cell r="S310">
            <v>0</v>
          </cell>
          <cell r="T310">
            <v>0</v>
          </cell>
          <cell r="U310">
            <v>0</v>
          </cell>
          <cell r="V310">
            <v>112.80000000000001</v>
          </cell>
          <cell r="W310">
            <v>155</v>
          </cell>
          <cell r="X310">
            <v>169.00000000000003</v>
          </cell>
          <cell r="Y310">
            <v>183</v>
          </cell>
          <cell r="Z310">
            <v>198</v>
          </cell>
          <cell r="AA310">
            <v>211</v>
          </cell>
          <cell r="AB310">
            <v>211</v>
          </cell>
          <cell r="AC310">
            <v>211</v>
          </cell>
          <cell r="AD310">
            <v>147.69999999999999</v>
          </cell>
        </row>
        <row r="311">
          <cell r="C311" t="str">
            <v>Orc11VendasBack up Empresarial</v>
          </cell>
          <cell r="F311" t="str">
            <v>Back up Empresarial</v>
          </cell>
          <cell r="S311">
            <v>0</v>
          </cell>
          <cell r="T311">
            <v>0</v>
          </cell>
          <cell r="U311">
            <v>0</v>
          </cell>
          <cell r="V311">
            <v>52.800000000000004</v>
          </cell>
          <cell r="W311">
            <v>72</v>
          </cell>
          <cell r="X311">
            <v>78</v>
          </cell>
          <cell r="Y311">
            <v>84</v>
          </cell>
          <cell r="Z311">
            <v>90</v>
          </cell>
          <cell r="AA311">
            <v>96.000000000000014</v>
          </cell>
          <cell r="AB311">
            <v>100</v>
          </cell>
          <cell r="AC311">
            <v>100</v>
          </cell>
          <cell r="AD311">
            <v>70</v>
          </cell>
        </row>
        <row r="312">
          <cell r="C312" t="str">
            <v>Orc11VendasDomínio</v>
          </cell>
          <cell r="F312" t="str">
            <v>Domínio</v>
          </cell>
          <cell r="S312">
            <v>1750</v>
          </cell>
          <cell r="T312">
            <v>1740.3333333333333</v>
          </cell>
          <cell r="U312">
            <v>1773.25</v>
          </cell>
          <cell r="V312">
            <v>748</v>
          </cell>
          <cell r="W312">
            <v>1105</v>
          </cell>
          <cell r="X312">
            <v>1275</v>
          </cell>
          <cell r="Y312">
            <v>1530</v>
          </cell>
          <cell r="Z312">
            <v>1785</v>
          </cell>
          <cell r="AA312">
            <v>2040</v>
          </cell>
          <cell r="AB312">
            <v>2295</v>
          </cell>
          <cell r="AC312">
            <v>2550</v>
          </cell>
          <cell r="AD312">
            <v>2723.02</v>
          </cell>
        </row>
        <row r="313">
          <cell r="C313" t="str">
            <v>Orc11VendasE-mail Empresarial</v>
          </cell>
          <cell r="F313" t="str">
            <v>E-mail Empresarial</v>
          </cell>
          <cell r="S313">
            <v>66</v>
          </cell>
          <cell r="T313">
            <v>64.38095238095238</v>
          </cell>
          <cell r="U313">
            <v>66.166666666666657</v>
          </cell>
          <cell r="V313">
            <v>182.4</v>
          </cell>
          <cell r="W313">
            <v>240</v>
          </cell>
          <cell r="X313">
            <v>264</v>
          </cell>
          <cell r="Y313">
            <v>288</v>
          </cell>
          <cell r="Z313">
            <v>312</v>
          </cell>
          <cell r="AA313">
            <v>332</v>
          </cell>
          <cell r="AB313">
            <v>308</v>
          </cell>
          <cell r="AC313">
            <v>316</v>
          </cell>
          <cell r="AD313">
            <v>235.2</v>
          </cell>
        </row>
        <row r="314">
          <cell r="C314" t="str">
            <v>Orc11VendasE-mail Marketing</v>
          </cell>
          <cell r="F314" t="str">
            <v>E-mail Marketing</v>
          </cell>
          <cell r="S314">
            <v>28</v>
          </cell>
          <cell r="T314">
            <v>26.666666666666664</v>
          </cell>
          <cell r="U314">
            <v>28</v>
          </cell>
          <cell r="V314">
            <v>45.6</v>
          </cell>
          <cell r="W314">
            <v>60</v>
          </cell>
          <cell r="X314">
            <v>62</v>
          </cell>
          <cell r="Y314">
            <v>65</v>
          </cell>
          <cell r="Z314">
            <v>70</v>
          </cell>
          <cell r="AA314">
            <v>75</v>
          </cell>
          <cell r="AB314">
            <v>75</v>
          </cell>
          <cell r="AC314">
            <v>75</v>
          </cell>
          <cell r="AD314">
            <v>52.5</v>
          </cell>
        </row>
        <row r="315">
          <cell r="C315" t="str">
            <v>Orc11VendasNOVOS SVAS</v>
          </cell>
          <cell r="F315" t="str">
            <v>NOVOS SVAS</v>
          </cell>
          <cell r="S315">
            <v>0</v>
          </cell>
          <cell r="T315">
            <v>0</v>
          </cell>
          <cell r="U315">
            <v>0</v>
          </cell>
          <cell r="V315">
            <v>1474.6654943228016</v>
          </cell>
          <cell r="W315">
            <v>2064.5316920519222</v>
          </cell>
          <cell r="X315">
            <v>2683.8911996674988</v>
          </cell>
          <cell r="Y315">
            <v>4203.7797691495325</v>
          </cell>
          <cell r="Z315">
            <v>5017.4018778838999</v>
          </cell>
          <cell r="AA315">
            <v>5607.2680756130212</v>
          </cell>
          <cell r="AB315">
            <v>7209.7379127771319</v>
          </cell>
          <cell r="AC315">
            <v>8238.0713174848988</v>
          </cell>
          <cell r="AD315">
            <v>9150.0044591741207</v>
          </cell>
        </row>
        <row r="316">
          <cell r="C316" t="str">
            <v>Orc11VendasConcursos</v>
          </cell>
          <cell r="F316" t="str">
            <v>Concursos</v>
          </cell>
          <cell r="S316">
            <v>354</v>
          </cell>
          <cell r="T316">
            <v>353.14285714285717</v>
          </cell>
          <cell r="U316">
            <v>354</v>
          </cell>
          <cell r="V316">
            <v>863.78749999999991</v>
          </cell>
          <cell r="W316">
            <v>1000.175</v>
          </cell>
          <cell r="X316">
            <v>909.25</v>
          </cell>
          <cell r="Y316">
            <v>954.71250000000009</v>
          </cell>
          <cell r="Z316">
            <v>1045.6374999999998</v>
          </cell>
          <cell r="AA316">
            <v>954.71250000000009</v>
          </cell>
          <cell r="AB316">
            <v>909.25</v>
          </cell>
          <cell r="AC316">
            <v>863.78749999999991</v>
          </cell>
          <cell r="AD316">
            <v>499.76374999999996</v>
          </cell>
        </row>
        <row r="317">
          <cell r="C317" t="str">
            <v>Orc11Vendas Total</v>
          </cell>
          <cell r="E317" t="str">
            <v>Vendas Total</v>
          </cell>
          <cell r="S317">
            <v>130058</v>
          </cell>
          <cell r="T317">
            <v>117114.30714285714</v>
          </cell>
          <cell r="U317">
            <v>122751.19000000003</v>
          </cell>
          <cell r="V317">
            <v>214686.99102025048</v>
          </cell>
          <cell r="W317">
            <v>227657.94036366558</v>
          </cell>
          <cell r="X317">
            <v>229557.23724944732</v>
          </cell>
          <cell r="Y317">
            <v>234344.97193257776</v>
          </cell>
          <cell r="Z317">
            <v>236906.3453532664</v>
          </cell>
          <cell r="AA317">
            <v>233363.58263398803</v>
          </cell>
          <cell r="AB317">
            <v>233610.3207756523</v>
          </cell>
          <cell r="AC317">
            <v>231855.04394773045</v>
          </cell>
          <cell r="AD317">
            <v>223078.03402283989</v>
          </cell>
        </row>
        <row r="318">
          <cell r="C318" t="str">
            <v>Orc11 TotalVendas Total</v>
          </cell>
          <cell r="D318" t="str">
            <v>Orc11 Total</v>
          </cell>
          <cell r="S318">
            <v>1855309.2010409897</v>
          </cell>
          <cell r="T318">
            <v>1822836.9960869777</v>
          </cell>
          <cell r="U318">
            <v>1819242.9986664189</v>
          </cell>
          <cell r="V318">
            <v>1927963.4567142664</v>
          </cell>
          <cell r="W318">
            <v>1997786.1936342283</v>
          </cell>
          <cell r="X318">
            <v>2071627.9905905267</v>
          </cell>
          <cell r="Y318">
            <v>2167958.878392837</v>
          </cell>
          <cell r="Z318">
            <v>2260610.6044913176</v>
          </cell>
          <cell r="AA318">
            <v>2352090.7251845147</v>
          </cell>
          <cell r="AB318">
            <v>2460594.5392061137</v>
          </cell>
          <cell r="AC318">
            <v>2567783.1344606574</v>
          </cell>
          <cell r="AD318">
            <v>2667685.7866218886</v>
          </cell>
        </row>
        <row r="319">
          <cell r="C319" t="str">
            <v>Total geralVendas Total</v>
          </cell>
          <cell r="D319" t="str">
            <v>Total geral</v>
          </cell>
          <cell r="G319">
            <v>4571155.4994124556</v>
          </cell>
          <cell r="H319">
            <v>4674302</v>
          </cell>
          <cell r="I319">
            <v>4843495</v>
          </cell>
          <cell r="J319">
            <v>4836451.8657338396</v>
          </cell>
          <cell r="K319">
            <v>4945554.5113322502</v>
          </cell>
          <cell r="L319">
            <v>5026360.772859442</v>
          </cell>
          <cell r="M319">
            <v>5102074.5572748454</v>
          </cell>
          <cell r="N319">
            <v>5237318.0535760736</v>
          </cell>
          <cell r="O319">
            <v>5326365.5102510583</v>
          </cell>
          <cell r="P319">
            <v>5360391.8496388439</v>
          </cell>
          <cell r="Q319">
            <v>5349018.9495352944</v>
          </cell>
          <cell r="R319">
            <v>5216418.2702939659</v>
          </cell>
          <cell r="S319">
            <v>7228247.140238462</v>
          </cell>
          <cell r="T319">
            <v>7185835.0030376604</v>
          </cell>
          <cell r="U319">
            <v>7188986.9530292852</v>
          </cell>
          <cell r="V319">
            <v>7213750.3055039765</v>
          </cell>
          <cell r="W319">
            <v>7489640.3073739428</v>
          </cell>
          <cell r="X319">
            <v>7625460.314108382</v>
          </cell>
          <cell r="Y319">
            <v>7828523.3464518497</v>
          </cell>
          <cell r="Z319">
            <v>8060766.9180517448</v>
          </cell>
          <cell r="AA319">
            <v>8230098.6070671184</v>
          </cell>
          <cell r="AB319">
            <v>8441103.9112421107</v>
          </cell>
          <cell r="AC319">
            <v>8643416.6508272197</v>
          </cell>
          <cell r="AD319">
            <v>8747971.7713503279</v>
          </cell>
        </row>
        <row r="320">
          <cell r="C320" t="str">
            <v>Total geralVendas Total</v>
          </cell>
        </row>
        <row r="321">
          <cell r="C321" t="str">
            <v>Total geralVendas Total</v>
          </cell>
        </row>
        <row r="322">
          <cell r="C322" t="str">
            <v>Total geralVendas Total</v>
          </cell>
        </row>
        <row r="323">
          <cell r="C323" t="str">
            <v>Total geralVendas Total</v>
          </cell>
        </row>
        <row r="324">
          <cell r="C324" t="str">
            <v>Total geralVendas Total</v>
          </cell>
        </row>
        <row r="325">
          <cell r="C325" t="str">
            <v>Total geralVendas Total</v>
          </cell>
        </row>
        <row r="326">
          <cell r="C326" t="str">
            <v>Total geralVendas Total</v>
          </cell>
        </row>
        <row r="327">
          <cell r="C327" t="str">
            <v>Total geralVendas Total</v>
          </cell>
        </row>
        <row r="328">
          <cell r="C328" t="str">
            <v>Total geralVendas Total</v>
          </cell>
        </row>
        <row r="329">
          <cell r="C329" t="str">
            <v>Total geralVendas Total</v>
          </cell>
        </row>
        <row r="330">
          <cell r="C330" t="str">
            <v>Total geralVendas Total</v>
          </cell>
        </row>
        <row r="331">
          <cell r="C331" t="str">
            <v>Total geralVendas Total</v>
          </cell>
        </row>
        <row r="332">
          <cell r="C332" t="str">
            <v>Total geralVendas Total</v>
          </cell>
        </row>
        <row r="333">
          <cell r="C333" t="str">
            <v>Total geralVendas Total</v>
          </cell>
        </row>
        <row r="334">
          <cell r="C334" t="str">
            <v>Total geralVendas Total</v>
          </cell>
        </row>
        <row r="335">
          <cell r="C335" t="str">
            <v>Total geralVendas Total</v>
          </cell>
        </row>
        <row r="336">
          <cell r="C336" t="str">
            <v>Total geralVendas Total</v>
          </cell>
        </row>
        <row r="337">
          <cell r="C337" t="str">
            <v>Total geralVendas Total</v>
          </cell>
        </row>
        <row r="338">
          <cell r="C338" t="str">
            <v>Total geralVendas Total</v>
          </cell>
        </row>
        <row r="339">
          <cell r="C339" t="str">
            <v>Total geralVendas Total</v>
          </cell>
        </row>
        <row r="340">
          <cell r="C340" t="str">
            <v>Total geralVendas Total</v>
          </cell>
        </row>
        <row r="341">
          <cell r="C341" t="str">
            <v>Total geralVendas Total</v>
          </cell>
        </row>
        <row r="342">
          <cell r="C342" t="str">
            <v>Total geralVendas Total</v>
          </cell>
        </row>
        <row r="343">
          <cell r="C343" t="str">
            <v>Total geralVendas Total</v>
          </cell>
        </row>
        <row r="344">
          <cell r="C344" t="str">
            <v>Total geralVendas Total</v>
          </cell>
        </row>
        <row r="345">
          <cell r="C345" t="str">
            <v>Total geralVendas Total</v>
          </cell>
        </row>
        <row r="346">
          <cell r="C346" t="str">
            <v>Total geralVendas Total</v>
          </cell>
        </row>
        <row r="347">
          <cell r="C347" t="str">
            <v>Total geralVendas Total</v>
          </cell>
        </row>
        <row r="348">
          <cell r="C348" t="str">
            <v>Total geralVendas Total</v>
          </cell>
        </row>
        <row r="349">
          <cell r="C349" t="str">
            <v>Total geralVendas Total</v>
          </cell>
        </row>
        <row r="350">
          <cell r="C350" t="str">
            <v>Total geralVendas Total</v>
          </cell>
        </row>
        <row r="351">
          <cell r="C351" t="str">
            <v>Total geralVendas Total</v>
          </cell>
        </row>
        <row r="352">
          <cell r="C352" t="str">
            <v>Total geralVendas Total</v>
          </cell>
        </row>
        <row r="353">
          <cell r="C353" t="str">
            <v>Total geralVendas Total</v>
          </cell>
        </row>
        <row r="354">
          <cell r="C354" t="str">
            <v>Total geralVendas Total</v>
          </cell>
        </row>
        <row r="355">
          <cell r="C355" t="str">
            <v>Total geralVendas Total</v>
          </cell>
        </row>
        <row r="367">
          <cell r="D367" t="str">
            <v>BANDA LARGA</v>
          </cell>
        </row>
        <row r="370">
          <cell r="G370" t="str">
            <v>2010/01</v>
          </cell>
          <cell r="H370" t="str">
            <v>2010/02</v>
          </cell>
          <cell r="I370" t="str">
            <v>2010/03</v>
          </cell>
          <cell r="J370" t="str">
            <v>2010/04</v>
          </cell>
          <cell r="K370" t="str">
            <v>2010/05</v>
          </cell>
          <cell r="L370" t="str">
            <v>2010/06</v>
          </cell>
          <cell r="M370" t="str">
            <v>2010/07</v>
          </cell>
          <cell r="N370" t="str">
            <v>2010/08</v>
          </cell>
          <cell r="O370" t="str">
            <v>2010/09</v>
          </cell>
          <cell r="P370" t="str">
            <v>2010/10</v>
          </cell>
          <cell r="Q370" t="str">
            <v>2010/11</v>
          </cell>
          <cell r="R370" t="str">
            <v>2010/12</v>
          </cell>
          <cell r="S370" t="str">
            <v>2011/01</v>
          </cell>
          <cell r="T370" t="str">
            <v>2011/02</v>
          </cell>
          <cell r="U370" t="str">
            <v>2011/03</v>
          </cell>
          <cell r="V370" t="str">
            <v>2011/04</v>
          </cell>
          <cell r="W370" t="str">
            <v>2011/05</v>
          </cell>
          <cell r="X370" t="str">
            <v>2011/06</v>
          </cell>
          <cell r="Y370" t="str">
            <v>2011/07</v>
          </cell>
          <cell r="Z370" t="str">
            <v>2011/08</v>
          </cell>
          <cell r="AA370" t="str">
            <v>2011/09</v>
          </cell>
          <cell r="AB370" t="str">
            <v>2011/10</v>
          </cell>
          <cell r="AC370" t="str">
            <v>2011/11</v>
          </cell>
          <cell r="AD370" t="str">
            <v>2011/12</v>
          </cell>
        </row>
        <row r="371">
          <cell r="G371" t="str">
            <v>Valores</v>
          </cell>
        </row>
        <row r="372">
          <cell r="D372" t="str">
            <v>Cenário</v>
          </cell>
          <cell r="E372" t="str">
            <v>ClasPro2</v>
          </cell>
          <cell r="F372" t="str">
            <v>ClasPro4</v>
          </cell>
          <cell r="G372" t="str">
            <v>Soma de 2010/01</v>
          </cell>
          <cell r="H372" t="str">
            <v>Soma de 2010/02</v>
          </cell>
          <cell r="I372" t="str">
            <v>Soma de 2010/03</v>
          </cell>
          <cell r="J372" t="str">
            <v>Soma de 2010/04</v>
          </cell>
          <cell r="K372" t="str">
            <v>Soma de 2010/05</v>
          </cell>
          <cell r="L372" t="str">
            <v>Soma de 2010/06</v>
          </cell>
          <cell r="M372" t="str">
            <v>Soma de 2010/07</v>
          </cell>
          <cell r="N372" t="str">
            <v>Soma de 2010/08</v>
          </cell>
          <cell r="O372" t="str">
            <v>Soma de 2010/09</v>
          </cell>
          <cell r="P372" t="str">
            <v>Soma de 2010/10</v>
          </cell>
          <cell r="Q372" t="str">
            <v>Soma de 2010/11</v>
          </cell>
          <cell r="R372" t="str">
            <v>Soma de 2010/12</v>
          </cell>
          <cell r="S372" t="str">
            <v>Soma de 2011/01</v>
          </cell>
          <cell r="T372" t="str">
            <v>Soma de 2011/02</v>
          </cell>
          <cell r="U372" t="str">
            <v>Soma de 2011/03</v>
          </cell>
          <cell r="V372" t="str">
            <v>Soma de 2011/04</v>
          </cell>
          <cell r="W372" t="str">
            <v>Soma de 2011/05</v>
          </cell>
          <cell r="X372" t="str">
            <v>Soma de 2011/06</v>
          </cell>
          <cell r="Y372" t="str">
            <v>Soma de 2011/07</v>
          </cell>
          <cell r="Z372" t="str">
            <v>Soma de 2011/08</v>
          </cell>
          <cell r="AA372" t="str">
            <v>Soma de 2011/09</v>
          </cell>
          <cell r="AB372" t="str">
            <v>Soma de 2011/10</v>
          </cell>
          <cell r="AC372" t="str">
            <v>Soma de 2011/11</v>
          </cell>
          <cell r="AD372" t="str">
            <v>Soma de 2011/12</v>
          </cell>
        </row>
        <row r="373">
          <cell r="C373" t="str">
            <v>Base01 Região I3+9</v>
          </cell>
          <cell r="D373" t="str">
            <v>3+9</v>
          </cell>
          <cell r="E373" t="str">
            <v>Base</v>
          </cell>
          <cell r="F373" t="str">
            <v>01 Região I</v>
          </cell>
          <cell r="G373">
            <v>1201046</v>
          </cell>
          <cell r="H373">
            <v>1101039</v>
          </cell>
          <cell r="I373">
            <v>1076442</v>
          </cell>
          <cell r="J373">
            <v>986154.86574748333</v>
          </cell>
          <cell r="K373">
            <v>983253.61694805126</v>
          </cell>
          <cell r="L373">
            <v>986225.03672515415</v>
          </cell>
          <cell r="M373">
            <v>992221.55789665109</v>
          </cell>
          <cell r="N373">
            <v>997169.88137907546</v>
          </cell>
          <cell r="O373">
            <v>999594.18162965821</v>
          </cell>
          <cell r="P373">
            <v>1002610.136322991</v>
          </cell>
          <cell r="Q373">
            <v>1004564.6155501649</v>
          </cell>
          <cell r="R373">
            <v>1006793.3228486612</v>
          </cell>
          <cell r="S373">
            <v>1014766.1491338334</v>
          </cell>
          <cell r="T373">
            <v>1015655.2135303182</v>
          </cell>
          <cell r="U373">
            <v>1020141.0540691871</v>
          </cell>
          <cell r="V373">
            <v>1021464.8402508824</v>
          </cell>
          <cell r="W373">
            <v>1029198.8754735173</v>
          </cell>
          <cell r="X373">
            <v>1034675.1897739398</v>
          </cell>
          <cell r="Y373">
            <v>1038430.9630640757</v>
          </cell>
          <cell r="Z373">
            <v>1048518.0055594168</v>
          </cell>
          <cell r="AA373">
            <v>1054261.9240702423</v>
          </cell>
          <cell r="AB373">
            <v>1058369.6463856047</v>
          </cell>
          <cell r="AC373">
            <v>1062777.9684784051</v>
          </cell>
          <cell r="AD373">
            <v>1063373.1996309056</v>
          </cell>
        </row>
        <row r="374">
          <cell r="C374" t="str">
            <v>Base02 Região II3+9</v>
          </cell>
          <cell r="F374" t="str">
            <v>02 Região II</v>
          </cell>
          <cell r="G374">
            <v>1001012</v>
          </cell>
          <cell r="H374">
            <v>1014460</v>
          </cell>
          <cell r="I374">
            <v>1022316</v>
          </cell>
          <cell r="J374">
            <v>1021601.0754837604</v>
          </cell>
          <cell r="K374">
            <v>1026980.1482530198</v>
          </cell>
          <cell r="L374">
            <v>1033370.4512132108</v>
          </cell>
          <cell r="M374">
            <v>1038519.0187200917</v>
          </cell>
          <cell r="N374">
            <v>1042194.1105475191</v>
          </cell>
          <cell r="O374">
            <v>1042643.4489586669</v>
          </cell>
          <cell r="P374">
            <v>1043236.6489691508</v>
          </cell>
          <cell r="Q374">
            <v>1042367.1257277292</v>
          </cell>
          <cell r="R374">
            <v>1041477.2764659827</v>
          </cell>
          <cell r="S374">
            <v>1046926.2455570661</v>
          </cell>
          <cell r="T374">
            <v>1044685.2668284754</v>
          </cell>
          <cell r="U374">
            <v>1046446.8448536417</v>
          </cell>
          <cell r="V374">
            <v>1044857.9453322003</v>
          </cell>
          <cell r="W374">
            <v>1049083.8626496824</v>
          </cell>
          <cell r="X374">
            <v>1051222.9762623543</v>
          </cell>
          <cell r="Y374">
            <v>1051753.78996559</v>
          </cell>
          <cell r="Z374">
            <v>1058237.9111096133</v>
          </cell>
          <cell r="AA374">
            <v>1060589.369566665</v>
          </cell>
          <cell r="AB374">
            <v>1061148.1555393888</v>
          </cell>
          <cell r="AC374">
            <v>1061832.3607494684</v>
          </cell>
          <cell r="AD374">
            <v>1058943.8135435178</v>
          </cell>
        </row>
        <row r="375">
          <cell r="C375" t="str">
            <v>Base03 Região III3+9</v>
          </cell>
          <cell r="F375" t="str">
            <v>03 Região III</v>
          </cell>
          <cell r="G375">
            <v>101613</v>
          </cell>
          <cell r="H375">
            <v>99149</v>
          </cell>
          <cell r="I375">
            <v>96599</v>
          </cell>
          <cell r="J375">
            <v>94074.300062137059</v>
          </cell>
          <cell r="K375">
            <v>91645.211976406237</v>
          </cell>
          <cell r="L375">
            <v>89274.796591785474</v>
          </cell>
          <cell r="M375">
            <v>86997.58338153256</v>
          </cell>
          <cell r="N375">
            <v>84855.132076264999</v>
          </cell>
          <cell r="O375">
            <v>82758.565794004433</v>
          </cell>
          <cell r="P375">
            <v>80734.175566894279</v>
          </cell>
          <cell r="Q375">
            <v>78756.797970617336</v>
          </cell>
          <cell r="R375">
            <v>76850.023628838419</v>
          </cell>
          <cell r="S375">
            <v>75373.76157457236</v>
          </cell>
          <cell r="T375">
            <v>73794.950833744981</v>
          </cell>
          <cell r="U375">
            <v>72255.897325150509</v>
          </cell>
          <cell r="V375">
            <v>70649.41347291501</v>
          </cell>
          <cell r="W375">
            <v>69064.901328535459</v>
          </cell>
          <cell r="X375">
            <v>67528.301948241598</v>
          </cell>
          <cell r="Y375">
            <v>66078.578228780578</v>
          </cell>
          <cell r="Z375">
            <v>64683.955223591278</v>
          </cell>
          <cell r="AA375">
            <v>63326.769403987739</v>
          </cell>
          <cell r="AB375">
            <v>62030.972008979763</v>
          </cell>
          <cell r="AC375">
            <v>60775.316864526154</v>
          </cell>
          <cell r="AD375">
            <v>59581.514397819912</v>
          </cell>
        </row>
        <row r="376">
          <cell r="C376" t="str">
            <v>Base06 Empresarial3+9</v>
          </cell>
          <cell r="F376" t="str">
            <v>06 Empresarial</v>
          </cell>
          <cell r="G376">
            <v>4817</v>
          </cell>
          <cell r="H376">
            <v>4779</v>
          </cell>
          <cell r="I376">
            <v>4498</v>
          </cell>
          <cell r="J376">
            <v>4048.2</v>
          </cell>
          <cell r="K376">
            <v>3643.3799999999997</v>
          </cell>
          <cell r="L376">
            <v>3096.8729999999996</v>
          </cell>
          <cell r="M376">
            <v>2632.3420499999997</v>
          </cell>
          <cell r="N376">
            <v>2105.8736399999998</v>
          </cell>
          <cell r="O376">
            <v>1684.6989119999998</v>
          </cell>
          <cell r="P376">
            <v>1263.5241839999999</v>
          </cell>
          <cell r="Q376">
            <v>821.29071959999987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</row>
        <row r="377">
          <cell r="C377" t="str">
            <v>Base07 Wi-Fi3+9</v>
          </cell>
          <cell r="F377" t="str">
            <v>07 Wi-Fi</v>
          </cell>
          <cell r="G377">
            <v>4137</v>
          </cell>
          <cell r="H377">
            <v>3575</v>
          </cell>
          <cell r="I377">
            <v>3354.4</v>
          </cell>
          <cell r="J377">
            <v>3086.0479999999998</v>
          </cell>
          <cell r="K377">
            <v>1086.2697600000001</v>
          </cell>
          <cell r="L377">
            <v>999.3681792000001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</row>
        <row r="378">
          <cell r="C378" t="str">
            <v>Base05 Outros3+9</v>
          </cell>
          <cell r="F378" t="str">
            <v>05 Outros</v>
          </cell>
          <cell r="G378">
            <v>4625</v>
          </cell>
          <cell r="H378">
            <v>4571</v>
          </cell>
          <cell r="I378">
            <v>4516</v>
          </cell>
          <cell r="J378">
            <v>4446.2971921680428</v>
          </cell>
          <cell r="K378">
            <v>4376.4330624837712</v>
          </cell>
          <cell r="L378">
            <v>4310.393318642602</v>
          </cell>
          <cell r="M378">
            <v>4246.0421436502402</v>
          </cell>
          <cell r="N378">
            <v>4182.4635182220773</v>
          </cell>
          <cell r="O378">
            <v>4120.3161631537105</v>
          </cell>
          <cell r="P378">
            <v>4059.9541745251058</v>
          </cell>
          <cell r="Q378">
            <v>4000.9107342399279</v>
          </cell>
          <cell r="R378">
            <v>3943.0988984109808</v>
          </cell>
          <cell r="S378">
            <v>3886.6279714107613</v>
          </cell>
          <cell r="T378">
            <v>3831.4756352076761</v>
          </cell>
          <cell r="U378">
            <v>3777.5346454410869</v>
          </cell>
          <cell r="V378">
            <v>3724.7805139341885</v>
          </cell>
          <cell r="W378">
            <v>3673.2035025410651</v>
          </cell>
          <cell r="X378">
            <v>3622.7657734224431</v>
          </cell>
          <cell r="Y378">
            <v>3573.426155374365</v>
          </cell>
          <cell r="Z378">
            <v>3525.1587396251284</v>
          </cell>
          <cell r="AA378">
            <v>3477.9372671729388</v>
          </cell>
          <cell r="AB378">
            <v>3431.7315733802284</v>
          </cell>
          <cell r="AC378">
            <v>3386.5132934418557</v>
          </cell>
          <cell r="AD378">
            <v>3342.2570125064285</v>
          </cell>
        </row>
        <row r="379">
          <cell r="C379" t="str">
            <v>Base Total3+9</v>
          </cell>
          <cell r="E379" t="str">
            <v>Base Total</v>
          </cell>
          <cell r="G379">
            <v>2317250</v>
          </cell>
          <cell r="H379">
            <v>2227573</v>
          </cell>
          <cell r="I379">
            <v>2207725.4</v>
          </cell>
          <cell r="J379">
            <v>2113410.7864855491</v>
          </cell>
          <cell r="K379">
            <v>2110985.0599999609</v>
          </cell>
          <cell r="L379">
            <v>2117276.919027993</v>
          </cell>
          <cell r="M379">
            <v>2124616.5441919258</v>
          </cell>
          <cell r="N379">
            <v>2130507.4611610812</v>
          </cell>
          <cell r="O379">
            <v>2130801.2114574835</v>
          </cell>
          <cell r="P379">
            <v>2131904.4392175614</v>
          </cell>
          <cell r="Q379">
            <v>2130510.7407023511</v>
          </cell>
          <cell r="R379">
            <v>2129063.7218418932</v>
          </cell>
          <cell r="S379">
            <v>2140952.7842368823</v>
          </cell>
          <cell r="T379">
            <v>2137966.9068277464</v>
          </cell>
          <cell r="U379">
            <v>2142621.3308934206</v>
          </cell>
          <cell r="V379">
            <v>2140696.979569932</v>
          </cell>
          <cell r="W379">
            <v>2151020.8429542761</v>
          </cell>
          <cell r="X379">
            <v>2157049.2337579583</v>
          </cell>
          <cell r="Y379">
            <v>2159836.7574138208</v>
          </cell>
          <cell r="Z379">
            <v>2174965.0306322463</v>
          </cell>
          <cell r="AA379">
            <v>2181656.000308068</v>
          </cell>
          <cell r="AB379">
            <v>2184980.5055073532</v>
          </cell>
          <cell r="AC379">
            <v>2188772.1593858418</v>
          </cell>
          <cell r="AD379">
            <v>2185240.78458475</v>
          </cell>
        </row>
        <row r="380">
          <cell r="C380" t="str">
            <v>Vendas01 Região I3+9</v>
          </cell>
          <cell r="E380" t="str">
            <v>Vendas</v>
          </cell>
          <cell r="F380" t="str">
            <v>01 Região I</v>
          </cell>
          <cell r="G380">
            <v>46483</v>
          </cell>
          <cell r="H380">
            <v>42995</v>
          </cell>
          <cell r="I380">
            <v>52142</v>
          </cell>
          <cell r="J380">
            <v>17330.647058823528</v>
          </cell>
          <cell r="K380">
            <v>34431.196078431371</v>
          </cell>
          <cell r="L380">
            <v>40364.113725490191</v>
          </cell>
          <cell r="M380">
            <v>43372.54509803922</v>
          </cell>
          <cell r="N380">
            <v>42753.598431372564</v>
          </cell>
          <cell r="O380">
            <v>40364.113725490191</v>
          </cell>
          <cell r="P380">
            <v>40017.724705882363</v>
          </cell>
          <cell r="Q380">
            <v>39039.524705882352</v>
          </cell>
          <cell r="R380">
            <v>39312.082352941172</v>
          </cell>
          <cell r="S380">
            <v>42317.394364458363</v>
          </cell>
          <cell r="T380">
            <v>36273.598408972357</v>
          </cell>
          <cell r="U380">
            <v>40321.554030773856</v>
          </cell>
          <cell r="V380">
            <v>38300.806243347288</v>
          </cell>
          <cell r="W380">
            <v>44321.510862185954</v>
          </cell>
          <cell r="X380">
            <v>42309.281058741712</v>
          </cell>
          <cell r="Y380">
            <v>40319.728043477531</v>
          </cell>
          <cell r="Z380">
            <v>46326.357754832083</v>
          </cell>
          <cell r="AA380">
            <v>42309.281058741712</v>
          </cell>
          <cell r="AB380">
            <v>40309.384072198874</v>
          </cell>
          <cell r="AC380">
            <v>40302.001161400753</v>
          </cell>
          <cell r="AD380">
            <v>36301.516274202957</v>
          </cell>
        </row>
        <row r="381">
          <cell r="C381" t="str">
            <v>Vendas02 Região II3+9</v>
          </cell>
          <cell r="F381" t="str">
            <v>02 Região II</v>
          </cell>
          <cell r="G381">
            <v>44819</v>
          </cell>
          <cell r="H381">
            <v>39798</v>
          </cell>
          <cell r="I381">
            <v>53222</v>
          </cell>
          <cell r="J381">
            <v>46447.784313725497</v>
          </cell>
          <cell r="K381">
            <v>49304.706862745101</v>
          </cell>
          <cell r="L381">
            <v>47303.450980392161</v>
          </cell>
          <cell r="M381">
            <v>46860.757745098032</v>
          </cell>
          <cell r="N381">
            <v>46075.321078431371</v>
          </cell>
          <cell r="O381">
            <v>43464.050980392145</v>
          </cell>
          <cell r="P381">
            <v>42968.869264705878</v>
          </cell>
          <cell r="Q381">
            <v>41904.942598039219</v>
          </cell>
          <cell r="R381">
            <v>42195.197549019606</v>
          </cell>
          <cell r="S381">
            <v>42045.975181170608</v>
          </cell>
          <cell r="T381">
            <v>35883.107515873664</v>
          </cell>
          <cell r="U381">
            <v>40575.408852063294</v>
          </cell>
          <cell r="V381">
            <v>38386.612555601794</v>
          </cell>
          <cell r="W381">
            <v>44095.490353778587</v>
          </cell>
          <cell r="X381">
            <v>42119.518272669033</v>
          </cell>
          <cell r="Y381">
            <v>40505.339681871868</v>
          </cell>
          <cell r="Z381">
            <v>45968.033896217501</v>
          </cell>
          <cell r="AA381">
            <v>42119.518272669033</v>
          </cell>
          <cell r="AB381">
            <v>40295.737524398646</v>
          </cell>
          <cell r="AC381">
            <v>40192.308985728028</v>
          </cell>
          <cell r="AD381">
            <v>36584.07399567715</v>
          </cell>
        </row>
        <row r="382">
          <cell r="C382" t="str">
            <v>Vendas03 Região III3+9</v>
          </cell>
          <cell r="F382" t="str">
            <v>03 Região III</v>
          </cell>
          <cell r="G382">
            <v>392</v>
          </cell>
          <cell r="H382">
            <v>361</v>
          </cell>
          <cell r="I382">
            <v>414</v>
          </cell>
          <cell r="J382">
            <v>444.66666666666669</v>
          </cell>
          <cell r="K382">
            <v>462.66666666666663</v>
          </cell>
          <cell r="L382">
            <v>446.66666666666657</v>
          </cell>
          <cell r="M382">
            <v>467</v>
          </cell>
          <cell r="N382">
            <v>465</v>
          </cell>
          <cell r="O382">
            <v>446.66666666666657</v>
          </cell>
          <cell r="P382">
            <v>455.99999999999994</v>
          </cell>
          <cell r="Q382">
            <v>442.33333333333331</v>
          </cell>
          <cell r="R382">
            <v>453.66666666666663</v>
          </cell>
          <cell r="S382">
            <v>458.48391549295769</v>
          </cell>
          <cell r="T382">
            <v>395.77749295774646</v>
          </cell>
          <cell r="U382">
            <v>471.4475194697597</v>
          </cell>
          <cell r="V382">
            <v>439.4439005799502</v>
          </cell>
          <cell r="W382">
            <v>460.4618674399336</v>
          </cell>
          <cell r="X382">
            <v>443.83637945318975</v>
          </cell>
          <cell r="Y382">
            <v>468.15093289146637</v>
          </cell>
          <cell r="Z382">
            <v>463.75845401822698</v>
          </cell>
          <cell r="AA382">
            <v>443.83637945318975</v>
          </cell>
          <cell r="AB382">
            <v>449.47621541010773</v>
          </cell>
          <cell r="AC382">
            <v>436.14731400165692</v>
          </cell>
          <cell r="AD382">
            <v>446.17962883181434</v>
          </cell>
        </row>
        <row r="383">
          <cell r="C383" t="str">
            <v>Vendas06 Empresarial3+9</v>
          </cell>
          <cell r="F383" t="str">
            <v>06 Empresarial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</row>
        <row r="384">
          <cell r="C384" t="str">
            <v>Vendas07 Wi-Fi3+9</v>
          </cell>
          <cell r="F384" t="str">
            <v>07 Wi-Fi</v>
          </cell>
          <cell r="G384">
            <v>124</v>
          </cell>
          <cell r="H384">
            <v>72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</row>
        <row r="385">
          <cell r="C385" t="str">
            <v>Vendas05 Outros3+9</v>
          </cell>
          <cell r="F385" t="str">
            <v>05 Outros</v>
          </cell>
          <cell r="G385">
            <v>42</v>
          </cell>
          <cell r="H385">
            <v>28</v>
          </cell>
          <cell r="I385">
            <v>40</v>
          </cell>
          <cell r="J385">
            <v>20</v>
          </cell>
          <cell r="K385">
            <v>20</v>
          </cell>
          <cell r="L385">
            <v>20</v>
          </cell>
          <cell r="M385">
            <v>20</v>
          </cell>
          <cell r="N385">
            <v>20</v>
          </cell>
          <cell r="O385">
            <v>20</v>
          </cell>
          <cell r="P385">
            <v>20</v>
          </cell>
          <cell r="Q385">
            <v>20</v>
          </cell>
          <cell r="R385">
            <v>20</v>
          </cell>
          <cell r="S385">
            <v>20</v>
          </cell>
          <cell r="T385">
            <v>20</v>
          </cell>
          <cell r="U385">
            <v>20</v>
          </cell>
          <cell r="V385">
            <v>20</v>
          </cell>
          <cell r="W385">
            <v>20</v>
          </cell>
          <cell r="X385">
            <v>20</v>
          </cell>
          <cell r="Y385">
            <v>20</v>
          </cell>
          <cell r="Z385">
            <v>20</v>
          </cell>
          <cell r="AA385">
            <v>20</v>
          </cell>
          <cell r="AB385">
            <v>20</v>
          </cell>
          <cell r="AC385">
            <v>20</v>
          </cell>
          <cell r="AD385">
            <v>20</v>
          </cell>
        </row>
        <row r="386">
          <cell r="C386" t="str">
            <v>Vendas Total3+9</v>
          </cell>
          <cell r="E386" t="str">
            <v>Vendas Total</v>
          </cell>
          <cell r="G386">
            <v>91860</v>
          </cell>
          <cell r="H386">
            <v>83254</v>
          </cell>
          <cell r="I386">
            <v>105818</v>
          </cell>
          <cell r="J386">
            <v>64243.098039215685</v>
          </cell>
          <cell r="K386">
            <v>84218.569607843136</v>
          </cell>
          <cell r="L386">
            <v>88134.231372549024</v>
          </cell>
          <cell r="M386">
            <v>90720.302843137251</v>
          </cell>
          <cell r="N386">
            <v>89313.919509803934</v>
          </cell>
          <cell r="O386">
            <v>84294.831372549015</v>
          </cell>
          <cell r="P386">
            <v>83462.593970588234</v>
          </cell>
          <cell r="Q386">
            <v>81406.800637254899</v>
          </cell>
          <cell r="R386">
            <v>81980.946568627449</v>
          </cell>
          <cell r="S386">
            <v>84841.853461121922</v>
          </cell>
          <cell r="T386">
            <v>72572.483417803771</v>
          </cell>
          <cell r="U386">
            <v>81388.410402306909</v>
          </cell>
          <cell r="V386">
            <v>77146.862699529025</v>
          </cell>
          <cell r="W386">
            <v>88897.46308340448</v>
          </cell>
          <cell r="X386">
            <v>84892.635710863935</v>
          </cell>
          <cell r="Y386">
            <v>81313.218658240861</v>
          </cell>
          <cell r="Z386">
            <v>92778.150105067805</v>
          </cell>
          <cell r="AA386">
            <v>84892.635710863935</v>
          </cell>
          <cell r="AB386">
            <v>81074.597812007618</v>
          </cell>
          <cell r="AC386">
            <v>80950.457461130442</v>
          </cell>
          <cell r="AD386">
            <v>73351.769898711922</v>
          </cell>
        </row>
        <row r="387">
          <cell r="C387" t="str">
            <v>Vendas Total3+9 Total</v>
          </cell>
          <cell r="D387" t="str">
            <v>3+9 Total</v>
          </cell>
          <cell r="G387">
            <v>2409110</v>
          </cell>
          <cell r="H387">
            <v>2310827</v>
          </cell>
          <cell r="I387">
            <v>2313543.4</v>
          </cell>
          <cell r="J387">
            <v>2177653.8845247645</v>
          </cell>
          <cell r="K387">
            <v>2195203.6296078037</v>
          </cell>
          <cell r="L387">
            <v>2205411.1504005422</v>
          </cell>
          <cell r="M387">
            <v>2215336.847035063</v>
          </cell>
          <cell r="N387">
            <v>2219821.3806708851</v>
          </cell>
          <cell r="O387">
            <v>2215096.0428300328</v>
          </cell>
          <cell r="P387">
            <v>2215367.0331881498</v>
          </cell>
          <cell r="Q387">
            <v>2211917.541339606</v>
          </cell>
          <cell r="R387">
            <v>2211044.6684105205</v>
          </cell>
          <cell r="S387">
            <v>2225794.6376980045</v>
          </cell>
          <cell r="T387">
            <v>2210539.3902455503</v>
          </cell>
          <cell r="U387">
            <v>2224009.741295727</v>
          </cell>
          <cell r="V387">
            <v>2217843.8422694611</v>
          </cell>
          <cell r="W387">
            <v>2239918.3060376807</v>
          </cell>
          <cell r="X387">
            <v>2241941.8694688221</v>
          </cell>
          <cell r="Y387">
            <v>2241149.9760720613</v>
          </cell>
          <cell r="Z387">
            <v>2267743.1807373143</v>
          </cell>
          <cell r="AA387">
            <v>2266548.6360189319</v>
          </cell>
          <cell r="AB387">
            <v>2266055.1033193609</v>
          </cell>
          <cell r="AC387">
            <v>2269722.6168469721</v>
          </cell>
          <cell r="AD387">
            <v>2258592.5544834621</v>
          </cell>
        </row>
        <row r="388">
          <cell r="C388" t="str">
            <v>Base01 Região I6+6</v>
          </cell>
          <cell r="D388" t="str">
            <v>6+6</v>
          </cell>
          <cell r="E388" t="str">
            <v>Base</v>
          </cell>
          <cell r="F388" t="str">
            <v>01 Região I</v>
          </cell>
          <cell r="G388">
            <v>1201046</v>
          </cell>
          <cell r="H388">
            <v>1101039</v>
          </cell>
          <cell r="I388">
            <v>1076442</v>
          </cell>
          <cell r="J388">
            <v>1061391</v>
          </cell>
          <cell r="K388">
            <v>1029335</v>
          </cell>
          <cell r="L388">
            <v>1022436</v>
          </cell>
          <cell r="M388">
            <v>1003120.3635579548</v>
          </cell>
          <cell r="N388">
            <v>985789.14327244821</v>
          </cell>
          <cell r="O388">
            <v>967191.93193338555</v>
          </cell>
          <cell r="P388">
            <v>908914.94877929345</v>
          </cell>
          <cell r="Q388">
            <v>879175.21022709878</v>
          </cell>
          <cell r="R388">
            <v>840949.25467662513</v>
          </cell>
          <cell r="S388">
            <v>812049.88363300113</v>
          </cell>
          <cell r="T388">
            <v>783228.38370571076</v>
          </cell>
          <cell r="U388">
            <v>758406.21511698095</v>
          </cell>
          <cell r="V388">
            <v>738003.98817216826</v>
          </cell>
          <cell r="W388">
            <v>722361.53294370603</v>
          </cell>
          <cell r="X388">
            <v>705695.73383252264</v>
          </cell>
          <cell r="Y388">
            <v>691568.02511602186</v>
          </cell>
          <cell r="Z388">
            <v>680108.15455013246</v>
          </cell>
          <cell r="AA388">
            <v>667011.17237772304</v>
          </cell>
          <cell r="AB388">
            <v>654350.81346402422</v>
          </cell>
          <cell r="AC388">
            <v>641304.26569914608</v>
          </cell>
          <cell r="AD388">
            <v>620173.72594988975</v>
          </cell>
        </row>
        <row r="389">
          <cell r="C389" t="str">
            <v>Base02 Região II6+6</v>
          </cell>
          <cell r="F389" t="str">
            <v>02 Região II</v>
          </cell>
          <cell r="G389">
            <v>1001012</v>
          </cell>
          <cell r="H389">
            <v>1014460</v>
          </cell>
          <cell r="I389">
            <v>1022701</v>
          </cell>
          <cell r="J389">
            <v>1036582</v>
          </cell>
          <cell r="K389">
            <v>1050739</v>
          </cell>
          <cell r="L389">
            <v>1051874</v>
          </cell>
          <cell r="M389">
            <v>1028683.4449058423</v>
          </cell>
          <cell r="N389">
            <v>1034786.3547031067</v>
          </cell>
          <cell r="O389">
            <v>1037027.934785569</v>
          </cell>
          <cell r="P389">
            <v>1025876.1417586883</v>
          </cell>
          <cell r="Q389">
            <v>1027523.4280711933</v>
          </cell>
          <cell r="R389">
            <v>1014845.8296745613</v>
          </cell>
          <cell r="S389">
            <v>1017009.8929297733</v>
          </cell>
          <cell r="T389">
            <v>1015966.9638168166</v>
          </cell>
          <cell r="U389">
            <v>1016721.4983445157</v>
          </cell>
          <cell r="V389">
            <v>1014146.4736063717</v>
          </cell>
          <cell r="W389">
            <v>1016170.9758099903</v>
          </cell>
          <cell r="X389">
            <v>1014846.0813994728</v>
          </cell>
          <cell r="Y389">
            <v>1015058.1908293559</v>
          </cell>
          <cell r="Z389">
            <v>1016985.5295000636</v>
          </cell>
          <cell r="AA389">
            <v>1015098.579590172</v>
          </cell>
          <cell r="AB389">
            <v>1012582.4145385131</v>
          </cell>
          <cell r="AC389">
            <v>1008102.4315694246</v>
          </cell>
          <cell r="AD389">
            <v>991329.64867030003</v>
          </cell>
        </row>
        <row r="390">
          <cell r="C390" t="str">
            <v>Base03 Região III6+6</v>
          </cell>
          <cell r="F390" t="str">
            <v>03 Região III</v>
          </cell>
          <cell r="G390">
            <v>101613</v>
          </cell>
          <cell r="H390">
            <v>99149</v>
          </cell>
          <cell r="I390">
            <v>96599</v>
          </cell>
          <cell r="J390">
            <v>94681</v>
          </cell>
          <cell r="K390">
            <v>93299</v>
          </cell>
          <cell r="L390">
            <v>91476</v>
          </cell>
          <cell r="M390">
            <v>89863.298165648186</v>
          </cell>
          <cell r="N390">
            <v>88318.157490887519</v>
          </cell>
          <cell r="O390">
            <v>86810.074884915754</v>
          </cell>
          <cell r="P390">
            <v>85418.729577320672</v>
          </cell>
          <cell r="Q390">
            <v>84073.720753154324</v>
          </cell>
          <cell r="R390">
            <v>82633.853732400559</v>
          </cell>
          <cell r="S390">
            <v>81302.147158948894</v>
          </cell>
          <cell r="T390">
            <v>79972.752372714487</v>
          </cell>
          <cell r="U390">
            <v>78721.386512937606</v>
          </cell>
          <cell r="V390">
            <v>77494.893621122494</v>
          </cell>
          <cell r="W390">
            <v>76325.252378130841</v>
          </cell>
          <cell r="X390">
            <v>75175.449177387345</v>
          </cell>
          <cell r="Y390">
            <v>74075.949657411154</v>
          </cell>
          <cell r="Z390">
            <v>73015.215600697979</v>
          </cell>
          <cell r="AA390">
            <v>71947.394020628417</v>
          </cell>
          <cell r="AB390">
            <v>70923.146278474596</v>
          </cell>
          <cell r="AC390">
            <v>69916.603539112271</v>
          </cell>
          <cell r="AD390">
            <v>68812.069639936075</v>
          </cell>
        </row>
        <row r="391">
          <cell r="C391" t="str">
            <v>Base06 Empresarial6+6</v>
          </cell>
          <cell r="F391" t="str">
            <v>06 Empresarial</v>
          </cell>
          <cell r="G391">
            <v>4817</v>
          </cell>
          <cell r="H391">
            <v>4779</v>
          </cell>
          <cell r="I391">
            <v>4498</v>
          </cell>
          <cell r="J391">
            <v>4048.2</v>
          </cell>
          <cell r="K391">
            <v>3643.3799999999997</v>
          </cell>
          <cell r="L391">
            <v>3096.8729999999996</v>
          </cell>
          <cell r="M391">
            <v>2632.3420499999997</v>
          </cell>
          <cell r="N391">
            <v>2105.8736399999998</v>
          </cell>
          <cell r="O391">
            <v>1684.6989119999998</v>
          </cell>
          <cell r="P391">
            <v>1263.5241839999999</v>
          </cell>
          <cell r="Q391">
            <v>821.29071959999987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</row>
        <row r="392">
          <cell r="C392" t="str">
            <v>Base07 Wi-Fi6+6</v>
          </cell>
          <cell r="F392" t="str">
            <v>07 Wi-Fi</v>
          </cell>
          <cell r="G392">
            <v>4137</v>
          </cell>
          <cell r="H392">
            <v>3575</v>
          </cell>
          <cell r="I392">
            <v>3354.4</v>
          </cell>
          <cell r="J392">
            <v>3086.0479999999998</v>
          </cell>
          <cell r="K392">
            <v>1086.2697600000001</v>
          </cell>
          <cell r="L392">
            <v>999.3681792000001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</row>
        <row r="393">
          <cell r="C393" t="str">
            <v>Base05 Outros6+6</v>
          </cell>
          <cell r="F393" t="str">
            <v>05 Outros</v>
          </cell>
          <cell r="G393">
            <v>4625</v>
          </cell>
          <cell r="H393">
            <v>4571</v>
          </cell>
          <cell r="I393">
            <v>4516</v>
          </cell>
          <cell r="J393">
            <v>4455</v>
          </cell>
          <cell r="K393">
            <v>4424</v>
          </cell>
          <cell r="L393">
            <v>4384</v>
          </cell>
          <cell r="M393">
            <v>4322.643553474466</v>
          </cell>
          <cell r="N393">
            <v>4263.2450754098636</v>
          </cell>
          <cell r="O393">
            <v>4208.5798151009103</v>
          </cell>
          <cell r="P393">
            <v>4152.8162668235991</v>
          </cell>
          <cell r="Q393">
            <v>4098.3146837091026</v>
          </cell>
          <cell r="R393">
            <v>4045.4092773150696</v>
          </cell>
          <cell r="S393">
            <v>3994.010053933268</v>
          </cell>
          <cell r="T393">
            <v>3943.3770615083872</v>
          </cell>
          <cell r="U393">
            <v>3893.9245304510619</v>
          </cell>
          <cell r="V393">
            <v>3845.6458949950274</v>
          </cell>
          <cell r="W393">
            <v>3798.4420992555101</v>
          </cell>
          <cell r="X393">
            <v>3752.2131286523654</v>
          </cell>
          <cell r="Y393">
            <v>3707.0064243972438</v>
          </cell>
          <cell r="Z393">
            <v>3662.787158465188</v>
          </cell>
          <cell r="AA393">
            <v>3619.5119941106936</v>
          </cell>
          <cell r="AB393">
            <v>3577.1508069619736</v>
          </cell>
          <cell r="AC393">
            <v>3535.6897852695902</v>
          </cell>
          <cell r="AD393">
            <v>3495.1010428651934</v>
          </cell>
        </row>
        <row r="394">
          <cell r="C394" t="str">
            <v>Base Total6+6</v>
          </cell>
          <cell r="E394" t="str">
            <v>Base Total</v>
          </cell>
          <cell r="G394">
            <v>2317250</v>
          </cell>
          <cell r="H394">
            <v>2227573</v>
          </cell>
          <cell r="I394">
            <v>2208110.4</v>
          </cell>
          <cell r="J394">
            <v>2204243.2480000001</v>
          </cell>
          <cell r="K394">
            <v>2182526.6497599999</v>
          </cell>
          <cell r="L394">
            <v>2174266.2411792004</v>
          </cell>
          <cell r="M394">
            <v>2128622.0922329198</v>
          </cell>
          <cell r="N394">
            <v>2115262.7741818521</v>
          </cell>
          <cell r="O394">
            <v>2096923.2203309711</v>
          </cell>
          <cell r="P394">
            <v>2025626.1605661258</v>
          </cell>
          <cell r="Q394">
            <v>1995691.9644547554</v>
          </cell>
          <cell r="R394">
            <v>1942474.347360902</v>
          </cell>
          <cell r="S394">
            <v>1914355.9337756569</v>
          </cell>
          <cell r="T394">
            <v>1883111.4769567503</v>
          </cell>
          <cell r="U394">
            <v>1857743.0245048853</v>
          </cell>
          <cell r="V394">
            <v>1833491.0012946574</v>
          </cell>
          <cell r="W394">
            <v>1818656.2032310828</v>
          </cell>
          <cell r="X394">
            <v>1799469.4775380353</v>
          </cell>
          <cell r="Y394">
            <v>1784409.172027186</v>
          </cell>
          <cell r="Z394">
            <v>1773771.6868093594</v>
          </cell>
          <cell r="AA394">
            <v>1757676.6579826341</v>
          </cell>
          <cell r="AB394">
            <v>1741433.525087974</v>
          </cell>
          <cell r="AC394">
            <v>1722858.9905929526</v>
          </cell>
          <cell r="AD394">
            <v>1683810.5453029913</v>
          </cell>
        </row>
        <row r="395">
          <cell r="C395" t="str">
            <v>Vendas01 Região I6+6</v>
          </cell>
          <cell r="E395" t="str">
            <v>Vendas</v>
          </cell>
          <cell r="F395" t="str">
            <v>01 Região I</v>
          </cell>
          <cell r="G395">
            <v>46483</v>
          </cell>
          <cell r="H395">
            <v>42995</v>
          </cell>
          <cell r="I395">
            <v>52142</v>
          </cell>
          <cell r="J395">
            <v>18633</v>
          </cell>
          <cell r="K395">
            <v>27509</v>
          </cell>
          <cell r="L395">
            <v>29656</v>
          </cell>
          <cell r="M395">
            <v>32889.966666666667</v>
          </cell>
          <cell r="N395">
            <v>38918.800000000003</v>
          </cell>
          <cell r="O395">
            <v>36680.5</v>
          </cell>
          <cell r="P395">
            <v>36326.85</v>
          </cell>
          <cell r="Q395">
            <v>35489.25</v>
          </cell>
          <cell r="R395">
            <v>24843.35</v>
          </cell>
          <cell r="S395">
            <v>33279.210000000006</v>
          </cell>
          <cell r="T395">
            <v>31192.880000000005</v>
          </cell>
          <cell r="U395">
            <v>33034.300000000003</v>
          </cell>
          <cell r="V395">
            <v>30977.150000000005</v>
          </cell>
          <cell r="W395">
            <v>34243.18</v>
          </cell>
          <cell r="X395">
            <v>32300.65</v>
          </cell>
          <cell r="Y395">
            <v>33638.740000000005</v>
          </cell>
          <cell r="Z395">
            <v>35207.15</v>
          </cell>
          <cell r="AA395">
            <v>32905.090000000004</v>
          </cell>
          <cell r="AB395">
            <v>32674.77</v>
          </cell>
          <cell r="AC395">
            <v>31336.680000000004</v>
          </cell>
          <cell r="AD395">
            <v>22106.357</v>
          </cell>
        </row>
        <row r="396">
          <cell r="C396" t="str">
            <v>Vendas02 Região II6+6</v>
          </cell>
          <cell r="F396" t="str">
            <v>02 Região II</v>
          </cell>
          <cell r="G396">
            <v>44819</v>
          </cell>
          <cell r="H396">
            <v>39798</v>
          </cell>
          <cell r="I396">
            <v>53222</v>
          </cell>
          <cell r="J396">
            <v>48268</v>
          </cell>
          <cell r="K396">
            <v>47671</v>
          </cell>
          <cell r="L396">
            <v>45300</v>
          </cell>
          <cell r="M396">
            <v>52162.828571428574</v>
          </cell>
          <cell r="N396">
            <v>51447.428571428565</v>
          </cell>
          <cell r="O396">
            <v>48241.571428571435</v>
          </cell>
          <cell r="P396">
            <v>47405.242857142861</v>
          </cell>
          <cell r="Q396">
            <v>46417.242857142861</v>
          </cell>
          <cell r="R396">
            <v>32407.42</v>
          </cell>
          <cell r="S396">
            <v>48173.478902781841</v>
          </cell>
          <cell r="T396">
            <v>45149.644741941986</v>
          </cell>
          <cell r="U396">
            <v>47840.785521400096</v>
          </cell>
          <cell r="V396">
            <v>44850.721111861523</v>
          </cell>
          <cell r="W396">
            <v>49562.366745166051</v>
          </cell>
          <cell r="X396">
            <v>46767.706184746967</v>
          </cell>
          <cell r="Y396">
            <v>48701.576133283081</v>
          </cell>
          <cell r="Z396">
            <v>50951.254587550269</v>
          </cell>
          <cell r="AA396">
            <v>47628.496796629952</v>
          </cell>
          <cell r="AB396">
            <v>47312.688290898855</v>
          </cell>
          <cell r="AC396">
            <v>45378.818342362749</v>
          </cell>
          <cell r="AD396">
            <v>33050.557641376603</v>
          </cell>
        </row>
        <row r="397">
          <cell r="C397" t="str">
            <v>Vendas03 Região III6+6</v>
          </cell>
          <cell r="F397" t="str">
            <v>03 Região III</v>
          </cell>
          <cell r="G397">
            <v>392</v>
          </cell>
          <cell r="H397">
            <v>361</v>
          </cell>
          <cell r="I397">
            <v>414</v>
          </cell>
          <cell r="J397">
            <v>650</v>
          </cell>
          <cell r="K397">
            <v>797</v>
          </cell>
          <cell r="L397">
            <v>474</v>
          </cell>
          <cell r="M397">
            <v>550.85</v>
          </cell>
          <cell r="N397">
            <v>551</v>
          </cell>
          <cell r="O397">
            <v>523.25</v>
          </cell>
          <cell r="P397">
            <v>527.9</v>
          </cell>
          <cell r="Q397">
            <v>515.65</v>
          </cell>
          <cell r="R397">
            <v>364.10499999999996</v>
          </cell>
          <cell r="S397">
            <v>427.9</v>
          </cell>
          <cell r="T397">
            <v>388.6</v>
          </cell>
          <cell r="U397">
            <v>425.5</v>
          </cell>
          <cell r="V397">
            <v>411.3</v>
          </cell>
          <cell r="W397">
            <v>430</v>
          </cell>
          <cell r="X397">
            <v>413.25</v>
          </cell>
          <cell r="Y397">
            <v>427.75</v>
          </cell>
          <cell r="Z397">
            <v>432.1</v>
          </cell>
          <cell r="AA397">
            <v>415.5</v>
          </cell>
          <cell r="AB397">
            <v>425.65</v>
          </cell>
          <cell r="AC397">
            <v>411.15</v>
          </cell>
          <cell r="AD397">
            <v>293.02</v>
          </cell>
        </row>
        <row r="398">
          <cell r="C398" t="str">
            <v>Vendas06 Empresarial6+6</v>
          </cell>
          <cell r="F398" t="str">
            <v>06 Empresarial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</row>
        <row r="399">
          <cell r="C399" t="str">
            <v>Vendas07 Wi-Fi6+6</v>
          </cell>
          <cell r="F399" t="str">
            <v>07 Wi-Fi</v>
          </cell>
          <cell r="G399">
            <v>124</v>
          </cell>
          <cell r="H399">
            <v>72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</row>
        <row r="400">
          <cell r="C400" t="str">
            <v>Vendas05 Outros6+6</v>
          </cell>
          <cell r="F400" t="str">
            <v>05 Outros</v>
          </cell>
          <cell r="G400">
            <v>42</v>
          </cell>
          <cell r="H400">
            <v>28</v>
          </cell>
          <cell r="I400">
            <v>40</v>
          </cell>
          <cell r="J400">
            <v>33</v>
          </cell>
          <cell r="K400">
            <v>28</v>
          </cell>
          <cell r="L400">
            <v>39</v>
          </cell>
          <cell r="M400">
            <v>20</v>
          </cell>
          <cell r="N400">
            <v>20</v>
          </cell>
          <cell r="O400">
            <v>20</v>
          </cell>
          <cell r="P400">
            <v>20</v>
          </cell>
          <cell r="Q400">
            <v>20</v>
          </cell>
          <cell r="R400">
            <v>20</v>
          </cell>
          <cell r="S400">
            <v>20</v>
          </cell>
          <cell r="T400">
            <v>20</v>
          </cell>
          <cell r="U400">
            <v>20</v>
          </cell>
          <cell r="V400">
            <v>20</v>
          </cell>
          <cell r="W400">
            <v>20</v>
          </cell>
          <cell r="X400">
            <v>20</v>
          </cell>
          <cell r="Y400">
            <v>20</v>
          </cell>
          <cell r="Z400">
            <v>20</v>
          </cell>
          <cell r="AA400">
            <v>20</v>
          </cell>
          <cell r="AB400">
            <v>20</v>
          </cell>
          <cell r="AC400">
            <v>20</v>
          </cell>
          <cell r="AD400">
            <v>20</v>
          </cell>
        </row>
        <row r="401">
          <cell r="C401" t="str">
            <v>Vendas Total6+6</v>
          </cell>
          <cell r="E401" t="str">
            <v>Vendas Total</v>
          </cell>
          <cell r="G401">
            <v>91860</v>
          </cell>
          <cell r="H401">
            <v>83254</v>
          </cell>
          <cell r="I401">
            <v>105818</v>
          </cell>
          <cell r="J401">
            <v>67584</v>
          </cell>
          <cell r="K401">
            <v>76005</v>
          </cell>
          <cell r="L401">
            <v>75469</v>
          </cell>
          <cell r="M401">
            <v>85623.645238095254</v>
          </cell>
          <cell r="N401">
            <v>90937.228571428568</v>
          </cell>
          <cell r="O401">
            <v>85465.321428571435</v>
          </cell>
          <cell r="P401">
            <v>84279.992857142846</v>
          </cell>
          <cell r="Q401">
            <v>82442.142857142855</v>
          </cell>
          <cell r="R401">
            <v>57634.875</v>
          </cell>
          <cell r="S401">
            <v>81900.588902781834</v>
          </cell>
          <cell r="T401">
            <v>76751.124741941996</v>
          </cell>
          <cell r="U401">
            <v>81320.585521400091</v>
          </cell>
          <cell r="V401">
            <v>76259.171111861535</v>
          </cell>
          <cell r="W401">
            <v>84255.546745166052</v>
          </cell>
          <cell r="X401">
            <v>79501.606184746968</v>
          </cell>
          <cell r="Y401">
            <v>82788.066133283079</v>
          </cell>
          <cell r="Z401">
            <v>86610.504587550269</v>
          </cell>
          <cell r="AA401">
            <v>80969.086796629956</v>
          </cell>
          <cell r="AB401">
            <v>80433.108290898846</v>
          </cell>
          <cell r="AC401">
            <v>77146.648342362751</v>
          </cell>
          <cell r="AD401">
            <v>55469.934641376596</v>
          </cell>
        </row>
        <row r="402">
          <cell r="C402" t="str">
            <v>Vendas Total6+6 Total</v>
          </cell>
          <cell r="D402" t="str">
            <v>6+6 Total</v>
          </cell>
          <cell r="G402">
            <v>2409110</v>
          </cell>
          <cell r="H402">
            <v>2310827</v>
          </cell>
          <cell r="I402">
            <v>2313928.4</v>
          </cell>
          <cell r="J402">
            <v>2271827.2480000001</v>
          </cell>
          <cell r="K402">
            <v>2258531.6497599999</v>
          </cell>
          <cell r="L402">
            <v>2249735.2411792004</v>
          </cell>
          <cell r="M402">
            <v>2214245.7374710152</v>
          </cell>
          <cell r="N402">
            <v>2206200.0027532806</v>
          </cell>
          <cell r="O402">
            <v>2182388.5417595427</v>
          </cell>
          <cell r="P402">
            <v>2109906.1534232688</v>
          </cell>
          <cell r="Q402">
            <v>2078134.1073118981</v>
          </cell>
          <cell r="R402">
            <v>2000109.222360902</v>
          </cell>
          <cell r="S402">
            <v>1996256.5226784386</v>
          </cell>
          <cell r="T402">
            <v>1959862.6016986922</v>
          </cell>
          <cell r="U402">
            <v>1939063.6100262855</v>
          </cell>
          <cell r="V402">
            <v>1909750.1724065188</v>
          </cell>
          <cell r="W402">
            <v>1902911.7499762487</v>
          </cell>
          <cell r="X402">
            <v>1878971.0837227821</v>
          </cell>
          <cell r="Y402">
            <v>1867197.2381604691</v>
          </cell>
          <cell r="Z402">
            <v>1860382.1913969095</v>
          </cell>
          <cell r="AA402">
            <v>1838645.7447792641</v>
          </cell>
          <cell r="AB402">
            <v>1821866.6333788729</v>
          </cell>
          <cell r="AC402">
            <v>1800005.6389353152</v>
          </cell>
          <cell r="AD402">
            <v>1739280.4799443679</v>
          </cell>
        </row>
        <row r="403">
          <cell r="C403" t="str">
            <v>Base01 Região IPrevia</v>
          </cell>
          <cell r="D403" t="str">
            <v>Previa</v>
          </cell>
          <cell r="E403" t="str">
            <v>Base</v>
          </cell>
          <cell r="F403" t="str">
            <v>01 Região I</v>
          </cell>
          <cell r="G403">
            <v>1201046</v>
          </cell>
          <cell r="H403">
            <v>1101039</v>
          </cell>
          <cell r="I403">
            <v>1076442</v>
          </cell>
          <cell r="J403">
            <v>1061391</v>
          </cell>
          <cell r="K403">
            <v>1029335</v>
          </cell>
          <cell r="L403">
            <v>1022436</v>
          </cell>
          <cell r="M403">
            <v>1005413</v>
          </cell>
          <cell r="N403">
            <v>1023729</v>
          </cell>
          <cell r="O403">
            <v>1027694</v>
          </cell>
          <cell r="P403">
            <v>1023976</v>
          </cell>
          <cell r="Q403">
            <v>1027998.6428571428</v>
          </cell>
          <cell r="R403">
            <v>1013443.75</v>
          </cell>
          <cell r="S403">
            <v>1030983.6236216613</v>
          </cell>
          <cell r="T403">
            <v>1061861.4000000001</v>
          </cell>
          <cell r="U403">
            <v>1071385.4000000001</v>
          </cell>
          <cell r="V403">
            <v>1079895.9743922765</v>
          </cell>
          <cell r="W403">
            <v>1029068.589193323</v>
          </cell>
          <cell r="X403">
            <v>1050592.5061915955</v>
          </cell>
          <cell r="Y403">
            <v>1080359.1674611089</v>
          </cell>
          <cell r="Z403">
            <v>1105409.1090837803</v>
          </cell>
          <cell r="AA403">
            <v>1131492.0907128453</v>
          </cell>
          <cell r="AB403">
            <v>1164876.5083620008</v>
          </cell>
          <cell r="AC403">
            <v>1197125.4521917633</v>
          </cell>
          <cell r="AD403">
            <v>1233771.1678633445</v>
          </cell>
        </row>
        <row r="404">
          <cell r="C404" t="str">
            <v>Base02 Região IIPrevia</v>
          </cell>
          <cell r="F404" t="str">
            <v>02 Região II</v>
          </cell>
          <cell r="G404">
            <v>1001012</v>
          </cell>
          <cell r="H404">
            <v>1014460</v>
          </cell>
          <cell r="I404">
            <v>1022701</v>
          </cell>
          <cell r="J404">
            <v>1036582</v>
          </cell>
          <cell r="K404">
            <v>1050739</v>
          </cell>
          <cell r="L404">
            <v>1056303</v>
          </cell>
          <cell r="M404">
            <v>1070617</v>
          </cell>
          <cell r="N404">
            <v>1064730</v>
          </cell>
          <cell r="O404">
            <v>1074956</v>
          </cell>
          <cell r="P404">
            <v>1088937</v>
          </cell>
          <cell r="Q404">
            <v>1086003.7142857143</v>
          </cell>
          <cell r="R404">
            <v>1064443.504172948</v>
          </cell>
          <cell r="S404">
            <v>1069007.9363636363</v>
          </cell>
          <cell r="T404">
            <v>1083806.45</v>
          </cell>
          <cell r="U404">
            <v>1092294.5333333332</v>
          </cell>
          <cell r="V404">
            <v>1099662.8047692664</v>
          </cell>
          <cell r="W404">
            <v>1018286.8343984827</v>
          </cell>
          <cell r="X404">
            <v>1005576.2502292506</v>
          </cell>
          <cell r="Y404">
            <v>1003837.9573380749</v>
          </cell>
          <cell r="Z404">
            <v>1004160.737203022</v>
          </cell>
          <cell r="AA404">
            <v>1010438.0661316403</v>
          </cell>
          <cell r="AB404">
            <v>1024499.5123211344</v>
          </cell>
          <cell r="AC404">
            <v>1040552.3149686141</v>
          </cell>
          <cell r="AD404">
            <v>1061454.9289098452</v>
          </cell>
        </row>
        <row r="405">
          <cell r="C405" t="str">
            <v>Base03 Região IIIPrevia</v>
          </cell>
          <cell r="F405" t="str">
            <v>03 Região III</v>
          </cell>
          <cell r="G405">
            <v>101613</v>
          </cell>
          <cell r="H405">
            <v>99149</v>
          </cell>
          <cell r="I405">
            <v>96599</v>
          </cell>
          <cell r="J405">
            <v>94681</v>
          </cell>
          <cell r="K405">
            <v>93299</v>
          </cell>
          <cell r="L405">
            <v>91476</v>
          </cell>
          <cell r="M405">
            <v>89845</v>
          </cell>
          <cell r="N405">
            <v>87003</v>
          </cell>
          <cell r="O405">
            <v>85593</v>
          </cell>
          <cell r="P405">
            <v>83534</v>
          </cell>
          <cell r="Q405">
            <v>81566</v>
          </cell>
          <cell r="R405">
            <v>81322.333333333328</v>
          </cell>
          <cell r="S405">
            <v>79823.263636363641</v>
          </cell>
          <cell r="T405">
            <v>78481.8</v>
          </cell>
          <cell r="U405">
            <v>76711</v>
          </cell>
          <cell r="V405">
            <v>75323.840086325567</v>
          </cell>
          <cell r="W405">
            <v>71942.506212957509</v>
          </cell>
          <cell r="X405">
            <v>68684.220047067691</v>
          </cell>
          <cell r="Y405">
            <v>65751.915592880468</v>
          </cell>
          <cell r="Z405">
            <v>62465.281821402881</v>
          </cell>
          <cell r="AA405">
            <v>59261.82165779519</v>
          </cell>
          <cell r="AB405">
            <v>56447.631667428912</v>
          </cell>
          <cell r="AC405">
            <v>53518.973577581659</v>
          </cell>
          <cell r="AD405">
            <v>50774.356767595105</v>
          </cell>
        </row>
        <row r="406">
          <cell r="C406" t="str">
            <v>BaseEmpresarialPrevia</v>
          </cell>
          <cell r="F406" t="str">
            <v>06 Empresarial</v>
          </cell>
          <cell r="G406">
            <v>5090</v>
          </cell>
          <cell r="H406">
            <v>5003</v>
          </cell>
          <cell r="I406">
            <v>4799</v>
          </cell>
          <cell r="J406">
            <v>4693</v>
          </cell>
          <cell r="K406">
            <v>4607</v>
          </cell>
          <cell r="L406">
            <v>4499</v>
          </cell>
          <cell r="M406">
            <v>4436</v>
          </cell>
          <cell r="N406">
            <v>4275</v>
          </cell>
          <cell r="O406">
            <v>4209</v>
          </cell>
          <cell r="P406">
            <v>4175</v>
          </cell>
          <cell r="Q406">
            <v>4091.5</v>
          </cell>
          <cell r="R406">
            <v>3829.45</v>
          </cell>
          <cell r="S406">
            <v>3905.3</v>
          </cell>
          <cell r="T406">
            <v>3788.1410000000001</v>
          </cell>
          <cell r="U406">
            <v>3636.6153600000002</v>
          </cell>
          <cell r="V406">
            <v>3491.1507456000004</v>
          </cell>
          <cell r="W406">
            <v>3351.5047157760005</v>
          </cell>
          <cell r="X406">
            <v>3217.4445271449604</v>
          </cell>
          <cell r="Y406">
            <v>3088.746746059162</v>
          </cell>
          <cell r="Z406">
            <v>2965.1968762167953</v>
          </cell>
          <cell r="AA406">
            <v>2846.5890011681236</v>
          </cell>
          <cell r="AB406">
            <v>2732.7254411213985</v>
          </cell>
          <cell r="AC406">
            <v>2623.4164234765426</v>
          </cell>
          <cell r="AD406">
            <v>2518.4797665374808</v>
          </cell>
        </row>
        <row r="407">
          <cell r="C407" t="str">
            <v>Base07 Wi-FiPrevia</v>
          </cell>
          <cell r="F407" t="str">
            <v>07 Wi-Fi</v>
          </cell>
          <cell r="G407">
            <v>4079</v>
          </cell>
          <cell r="H407">
            <v>3612</v>
          </cell>
          <cell r="I407">
            <v>3279</v>
          </cell>
          <cell r="J407">
            <v>3376</v>
          </cell>
          <cell r="K407">
            <v>1021</v>
          </cell>
          <cell r="L407">
            <v>939.31999999999994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</row>
        <row r="408">
          <cell r="C408" t="str">
            <v>Base05 OutrosPrevia</v>
          </cell>
          <cell r="F408" t="str">
            <v>05 Outros</v>
          </cell>
          <cell r="G408">
            <v>4625</v>
          </cell>
          <cell r="H408">
            <v>4571</v>
          </cell>
          <cell r="I408">
            <v>4516</v>
          </cell>
          <cell r="J408">
            <v>4455</v>
          </cell>
          <cell r="K408">
            <v>4424</v>
          </cell>
          <cell r="L408">
            <v>4384</v>
          </cell>
          <cell r="M408">
            <v>4258</v>
          </cell>
          <cell r="N408">
            <v>4230</v>
          </cell>
          <cell r="O408">
            <v>4256</v>
          </cell>
          <cell r="P408">
            <v>4164</v>
          </cell>
          <cell r="Q408">
            <v>4050.2387592085688</v>
          </cell>
          <cell r="R408">
            <v>4141.345168144675</v>
          </cell>
          <cell r="S408">
            <v>4002.603070086549</v>
          </cell>
          <cell r="T408">
            <v>3895.1336467465726</v>
          </cell>
          <cell r="U408">
            <v>3937.189393939394</v>
          </cell>
          <cell r="V408">
            <v>3889.5994309448674</v>
          </cell>
          <cell r="W408">
            <v>3923.0341666233717</v>
          </cell>
          <cell r="X408">
            <v>3957.1792428763438</v>
          </cell>
          <cell r="Y408">
            <v>3989.3221713736257</v>
          </cell>
          <cell r="Z408">
            <v>4027.6508200648514</v>
          </cell>
          <cell r="AA408">
            <v>4067.5760258312193</v>
          </cell>
          <cell r="AB408">
            <v>4104.7303699730664</v>
          </cell>
          <cell r="AC408">
            <v>4145.900424289247</v>
          </cell>
          <cell r="AD408">
            <v>4187.1127354099481</v>
          </cell>
        </row>
        <row r="409">
          <cell r="C409" t="str">
            <v>Base TotalPrevia</v>
          </cell>
          <cell r="E409" t="str">
            <v>Base Total</v>
          </cell>
          <cell r="G409">
            <v>2317465</v>
          </cell>
          <cell r="H409">
            <v>2227834</v>
          </cell>
          <cell r="I409">
            <v>2208336</v>
          </cell>
          <cell r="J409">
            <v>2205178</v>
          </cell>
          <cell r="K409">
            <v>2183425</v>
          </cell>
          <cell r="L409">
            <v>2180037.3199999998</v>
          </cell>
          <cell r="M409">
            <v>2174569</v>
          </cell>
          <cell r="N409">
            <v>2183967</v>
          </cell>
          <cell r="O409">
            <v>2196708</v>
          </cell>
          <cell r="P409">
            <v>2204786</v>
          </cell>
          <cell r="Q409">
            <v>2203710.0959020657</v>
          </cell>
          <cell r="R409">
            <v>2167180.3826744258</v>
          </cell>
          <cell r="S409">
            <v>2187722.7266917475</v>
          </cell>
          <cell r="T409">
            <v>2231832.9246467464</v>
          </cell>
          <cell r="U409">
            <v>2095927.025600815</v>
          </cell>
          <cell r="V409">
            <v>2057128.723871493</v>
          </cell>
          <cell r="W409">
            <v>2028730.6187011916</v>
          </cell>
          <cell r="X409">
            <v>1996841.7640732825</v>
          </cell>
          <cell r="Y409">
            <v>1969894.2375459119</v>
          </cell>
          <cell r="Z409">
            <v>1948150.503361467</v>
          </cell>
          <cell r="AA409">
            <v>1921652.4958364156</v>
          </cell>
          <cell r="AB409">
            <v>1895643.4869399262</v>
          </cell>
          <cell r="AC409">
            <v>1867957.3744956176</v>
          </cell>
          <cell r="AD409">
            <v>1820418.3132667979</v>
          </cell>
        </row>
        <row r="410">
          <cell r="C410" t="str">
            <v>Vendas01 Região IPrevia</v>
          </cell>
          <cell r="E410" t="str">
            <v>Vendas</v>
          </cell>
          <cell r="F410" t="str">
            <v>01 Região I</v>
          </cell>
          <cell r="G410">
            <v>46483</v>
          </cell>
          <cell r="H410">
            <v>42995</v>
          </cell>
          <cell r="I410">
            <v>53760.400000000009</v>
          </cell>
          <cell r="J410">
            <v>45795.666666666664</v>
          </cell>
          <cell r="K410">
            <v>18000</v>
          </cell>
          <cell r="L410">
            <v>85720.259728172008</v>
          </cell>
          <cell r="M410">
            <v>87860.056050970976</v>
          </cell>
          <cell r="N410">
            <v>89510.37553081903</v>
          </cell>
          <cell r="O410">
            <v>88209.947017379745</v>
          </cell>
          <cell r="P410">
            <v>88129.420223956142</v>
          </cell>
          <cell r="Q410">
            <v>87744.281340876943</v>
          </cell>
          <cell r="R410">
            <v>87628.798316276094</v>
          </cell>
          <cell r="S410">
            <v>44892.545454545456</v>
          </cell>
          <cell r="T410">
            <v>57700.4</v>
          </cell>
          <cell r="U410">
            <v>53760.400000000009</v>
          </cell>
          <cell r="V410">
            <v>45795.666666666664</v>
          </cell>
          <cell r="W410">
            <v>18000</v>
          </cell>
          <cell r="X410">
            <v>85720.259728172008</v>
          </cell>
          <cell r="Y410">
            <v>87860.056050970976</v>
          </cell>
          <cell r="Z410">
            <v>89510.37553081903</v>
          </cell>
          <cell r="AA410">
            <v>88209.947017379745</v>
          </cell>
          <cell r="AB410">
            <v>88129.420223956142</v>
          </cell>
          <cell r="AC410">
            <v>87744.281340876943</v>
          </cell>
          <cell r="AD410">
            <v>87628.798316276094</v>
          </cell>
        </row>
        <row r="411">
          <cell r="C411" t="str">
            <v>Vendas02 Região IIPrevia</v>
          </cell>
          <cell r="F411" t="str">
            <v>02 Região II</v>
          </cell>
          <cell r="G411">
            <v>44819</v>
          </cell>
          <cell r="H411">
            <v>39798</v>
          </cell>
          <cell r="I411">
            <v>63120.533333333326</v>
          </cell>
          <cell r="J411">
            <v>62414.583333333343</v>
          </cell>
          <cell r="K411">
            <v>13000</v>
          </cell>
          <cell r="L411">
            <v>70105.882356519622</v>
          </cell>
          <cell r="M411">
            <v>70862.40484488965</v>
          </cell>
          <cell r="N411">
            <v>70625.527294712505</v>
          </cell>
          <cell r="O411">
            <v>70550.035273665766</v>
          </cell>
          <cell r="P411">
            <v>70409.710222641079</v>
          </cell>
          <cell r="Q411">
            <v>69548.912231465772</v>
          </cell>
          <cell r="R411">
            <v>69060.52922650188</v>
          </cell>
          <cell r="S411">
            <v>45673.936363636356</v>
          </cell>
          <cell r="T411">
            <v>55013.2</v>
          </cell>
          <cell r="U411">
            <v>63120.533333333326</v>
          </cell>
          <cell r="V411">
            <v>62414.583333333343</v>
          </cell>
          <cell r="W411">
            <v>13000</v>
          </cell>
          <cell r="X411">
            <v>70105.882356519622</v>
          </cell>
          <cell r="Y411">
            <v>70862.40484488965</v>
          </cell>
          <cell r="Z411">
            <v>70625.527294712505</v>
          </cell>
          <cell r="AA411">
            <v>70550.035273665766</v>
          </cell>
          <cell r="AB411">
            <v>70409.710222641079</v>
          </cell>
          <cell r="AC411">
            <v>69548.912231465772</v>
          </cell>
          <cell r="AD411">
            <v>69060.52922650188</v>
          </cell>
        </row>
        <row r="412">
          <cell r="C412" t="str">
            <v>Vendas03 Região IIIPrevia</v>
          </cell>
          <cell r="F412" t="str">
            <v>03 Região III</v>
          </cell>
          <cell r="G412">
            <v>392</v>
          </cell>
          <cell r="H412">
            <v>361</v>
          </cell>
          <cell r="I412">
            <v>570</v>
          </cell>
          <cell r="J412">
            <v>592.5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670.26363636363635</v>
          </cell>
          <cell r="T412">
            <v>452.8</v>
          </cell>
          <cell r="U412">
            <v>570</v>
          </cell>
          <cell r="V412">
            <v>592.5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</row>
        <row r="413">
          <cell r="C413" t="str">
            <v>Vendas06 EmpresarialPrevia</v>
          </cell>
          <cell r="F413" t="str">
            <v>06 Empresarial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</row>
        <row r="414">
          <cell r="C414" t="str">
            <v>Vendas07 Wi-FiPrevia</v>
          </cell>
          <cell r="F414" t="str">
            <v>07 Wi-Fi</v>
          </cell>
          <cell r="G414">
            <v>124</v>
          </cell>
          <cell r="H414">
            <v>72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</row>
        <row r="415">
          <cell r="C415" t="str">
            <v>Vendas05 OutrosPrevia</v>
          </cell>
          <cell r="F415" t="str">
            <v>05 Outros</v>
          </cell>
          <cell r="G415">
            <v>42</v>
          </cell>
          <cell r="H415">
            <v>28</v>
          </cell>
          <cell r="I415">
            <v>40</v>
          </cell>
          <cell r="J415">
            <v>33</v>
          </cell>
          <cell r="K415">
            <v>28</v>
          </cell>
          <cell r="L415">
            <v>39</v>
          </cell>
          <cell r="M415">
            <v>30</v>
          </cell>
          <cell r="N415">
            <v>89</v>
          </cell>
          <cell r="O415">
            <v>55</v>
          </cell>
          <cell r="P415">
            <v>55</v>
          </cell>
          <cell r="Q415">
            <v>0</v>
          </cell>
          <cell r="R415">
            <v>40</v>
          </cell>
          <cell r="S415">
            <v>20</v>
          </cell>
          <cell r="T415">
            <v>20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</row>
        <row r="416">
          <cell r="C416" t="str">
            <v>Vendas TotalPrevia</v>
          </cell>
          <cell r="E416" t="str">
            <v>Vendas Total</v>
          </cell>
          <cell r="G416">
            <v>91860</v>
          </cell>
          <cell r="H416">
            <v>83254</v>
          </cell>
          <cell r="I416">
            <v>105818</v>
          </cell>
          <cell r="J416">
            <v>67584</v>
          </cell>
          <cell r="K416">
            <v>76005</v>
          </cell>
          <cell r="L416">
            <v>75469</v>
          </cell>
          <cell r="M416">
            <v>84982</v>
          </cell>
          <cell r="N416">
            <v>93241</v>
          </cell>
          <cell r="O416">
            <v>99950</v>
          </cell>
          <cell r="P416">
            <v>99532</v>
          </cell>
          <cell r="Q416">
            <v>95868.357142857159</v>
          </cell>
          <cell r="R416">
            <v>74926.666666666672</v>
          </cell>
          <cell r="S416">
            <v>91256.745454545453</v>
          </cell>
          <cell r="T416">
            <v>113186.40000000001</v>
          </cell>
          <cell r="U416">
            <v>81320.585521400091</v>
          </cell>
          <cell r="V416">
            <v>76259.171111861535</v>
          </cell>
          <cell r="W416">
            <v>84255.546745166052</v>
          </cell>
          <cell r="X416">
            <v>79501.606184746968</v>
          </cell>
          <cell r="Y416">
            <v>82788.066133283079</v>
          </cell>
          <cell r="Z416">
            <v>86610.504587550269</v>
          </cell>
          <cell r="AA416">
            <v>80969.086796629956</v>
          </cell>
          <cell r="AB416">
            <v>80433.108290898846</v>
          </cell>
          <cell r="AC416">
            <v>77146.648342362751</v>
          </cell>
          <cell r="AD416">
            <v>55469.934641376596</v>
          </cell>
        </row>
        <row r="417">
          <cell r="C417" t="str">
            <v>Vendas TotalPrevia Total</v>
          </cell>
          <cell r="D417" t="str">
            <v>Previa Total</v>
          </cell>
          <cell r="G417">
            <v>2409325</v>
          </cell>
          <cell r="H417">
            <v>2311088</v>
          </cell>
          <cell r="I417">
            <v>2314154</v>
          </cell>
          <cell r="J417">
            <v>2272762</v>
          </cell>
          <cell r="K417">
            <v>2259430</v>
          </cell>
          <cell r="L417">
            <v>2255506.3199999998</v>
          </cell>
          <cell r="M417">
            <v>2259551</v>
          </cell>
          <cell r="N417">
            <v>2277208</v>
          </cell>
          <cell r="O417">
            <v>2296658</v>
          </cell>
          <cell r="P417">
            <v>2304318</v>
          </cell>
          <cell r="Q417">
            <v>2299578.4530449226</v>
          </cell>
          <cell r="R417">
            <v>2242107.0493410928</v>
          </cell>
          <cell r="S417">
            <v>2278979.4721462931</v>
          </cell>
          <cell r="T417">
            <v>2345019.3246467463</v>
          </cell>
          <cell r="U417">
            <v>2177247.6111222152</v>
          </cell>
          <cell r="V417">
            <v>2133387.894983354</v>
          </cell>
          <cell r="W417">
            <v>2112986.1654463578</v>
          </cell>
          <cell r="X417">
            <v>2076343.3702580293</v>
          </cell>
          <cell r="Y417">
            <v>2052682.303679195</v>
          </cell>
          <cell r="Z417">
            <v>2034761.0079490172</v>
          </cell>
          <cell r="AA417">
            <v>2002621.5826330455</v>
          </cell>
          <cell r="AB417">
            <v>1976076.595230825</v>
          </cell>
          <cell r="AC417">
            <v>1945104.0228379802</v>
          </cell>
          <cell r="AD417">
            <v>1875888.2479081745</v>
          </cell>
        </row>
        <row r="418">
          <cell r="C418" t="str">
            <v>Base01 Região IOrc11</v>
          </cell>
          <cell r="D418" t="str">
            <v>Orc11</v>
          </cell>
          <cell r="E418" t="str">
            <v>Base</v>
          </cell>
          <cell r="F418" t="str">
            <v>01 Região I</v>
          </cell>
          <cell r="G418">
            <v>1201046</v>
          </cell>
          <cell r="H418">
            <v>1101039</v>
          </cell>
          <cell r="I418">
            <v>1076442</v>
          </cell>
          <cell r="J418">
            <v>1061391</v>
          </cell>
          <cell r="K418">
            <v>1029335</v>
          </cell>
          <cell r="L418">
            <v>1022436</v>
          </cell>
          <cell r="M418">
            <v>1005413</v>
          </cell>
          <cell r="N418">
            <v>1023729</v>
          </cell>
          <cell r="O418">
            <v>1027060</v>
          </cell>
          <cell r="P418">
            <v>1022109.9057275032</v>
          </cell>
          <cell r="Q418">
            <v>1016505.2569159751</v>
          </cell>
          <cell r="R418">
            <v>1000849.4086133052</v>
          </cell>
          <cell r="S418">
            <v>1047067</v>
          </cell>
          <cell r="T418">
            <v>1059455.5553005806</v>
          </cell>
          <cell r="U418">
            <v>1071381.7125273785</v>
          </cell>
          <cell r="V418">
            <v>1077465.8804492627</v>
          </cell>
          <cell r="W418">
            <v>1094787.3774158838</v>
          </cell>
          <cell r="X418">
            <v>1116930.9266813537</v>
          </cell>
          <cell r="Y418">
            <v>1146914.4892644254</v>
          </cell>
          <cell r="Z418">
            <v>1172509.507394637</v>
          </cell>
          <cell r="AA418">
            <v>1199230.5175517667</v>
          </cell>
          <cell r="AB418">
            <v>1232993.7652154271</v>
          </cell>
          <cell r="AC418">
            <v>1265801.6591531527</v>
          </cell>
          <cell r="AD418">
            <v>1302995.4105449147</v>
          </cell>
        </row>
        <row r="419">
          <cell r="C419" t="str">
            <v>Base02 Região IIOrc11</v>
          </cell>
          <cell r="F419" t="str">
            <v>02 Região II</v>
          </cell>
          <cell r="G419">
            <v>1001012</v>
          </cell>
          <cell r="H419">
            <v>1014460</v>
          </cell>
          <cell r="I419">
            <v>1022701</v>
          </cell>
          <cell r="J419">
            <v>1036582</v>
          </cell>
          <cell r="K419">
            <v>1050739</v>
          </cell>
          <cell r="L419">
            <v>1051874</v>
          </cell>
          <cell r="M419">
            <v>1066278</v>
          </cell>
          <cell r="N419">
            <v>1060489</v>
          </cell>
          <cell r="O419">
            <v>1070250</v>
          </cell>
          <cell r="P419">
            <v>1047863.4072238386</v>
          </cell>
          <cell r="Q419">
            <v>1048288.390775903</v>
          </cell>
          <cell r="R419">
            <v>1026581.5488919379</v>
          </cell>
          <cell r="S419">
            <v>1084277</v>
          </cell>
          <cell r="T419">
            <v>1082167.5383315329</v>
          </cell>
          <cell r="U419">
            <v>1080387.95370939</v>
          </cell>
          <cell r="V419">
            <v>1050047.2468896485</v>
          </cell>
          <cell r="W419">
            <v>1034972.1258304162</v>
          </cell>
          <cell r="X419">
            <v>1029554.2972856417</v>
          </cell>
          <cell r="Y419">
            <v>1033531.5384891767</v>
          </cell>
          <cell r="Z419">
            <v>1038623.8461179294</v>
          </cell>
          <cell r="AA419">
            <v>903419.40953817288</v>
          </cell>
          <cell r="AB419">
            <v>1066118.0998184553</v>
          </cell>
          <cell r="AC419">
            <v>1084878.2432878651</v>
          </cell>
          <cell r="AD419">
            <v>1108079.1475380084</v>
          </cell>
        </row>
        <row r="420">
          <cell r="C420" t="str">
            <v>Base03 Região IIIOrc11</v>
          </cell>
          <cell r="F420" t="str">
            <v>03 Região III</v>
          </cell>
          <cell r="G420">
            <v>101613</v>
          </cell>
          <cell r="H420">
            <v>99149</v>
          </cell>
          <cell r="I420">
            <v>96599</v>
          </cell>
          <cell r="J420">
            <v>94681</v>
          </cell>
          <cell r="K420">
            <v>93299</v>
          </cell>
          <cell r="L420">
            <v>91476</v>
          </cell>
          <cell r="M420">
            <v>89845</v>
          </cell>
          <cell r="N420">
            <v>87003</v>
          </cell>
          <cell r="O420">
            <v>85097</v>
          </cell>
          <cell r="P420">
            <v>83179.837567826806</v>
          </cell>
          <cell r="Q420">
            <v>81305.187378054499</v>
          </cell>
          <cell r="R420">
            <v>79356.765858479033</v>
          </cell>
          <cell r="S420">
            <v>79797</v>
          </cell>
          <cell r="T420">
            <v>78122.051400016571</v>
          </cell>
          <cell r="U420">
            <v>76470.853867817161</v>
          </cell>
          <cell r="V420">
            <v>72773.092040575313</v>
          </cell>
          <cell r="W420">
            <v>69541.337483799522</v>
          </cell>
          <cell r="X420">
            <v>66465.189991347943</v>
          </cell>
          <cell r="Y420">
            <v>63722.301702327801</v>
          </cell>
          <cell r="Z420">
            <v>60708.340018623014</v>
          </cell>
          <cell r="AA420">
            <v>57829.23717527149</v>
          </cell>
          <cell r="AB420">
            <v>55333.135512173081</v>
          </cell>
          <cell r="AC420">
            <v>52804.807225812096</v>
          </cell>
          <cell r="AD420">
            <v>50493.305300455351</v>
          </cell>
        </row>
        <row r="421">
          <cell r="C421" t="str">
            <v>BaseEmpresarialOrc11</v>
          </cell>
          <cell r="F421" t="str">
            <v>06 Empresarial</v>
          </cell>
          <cell r="G421">
            <v>5090</v>
          </cell>
          <cell r="H421">
            <v>5003</v>
          </cell>
          <cell r="I421">
            <v>4799</v>
          </cell>
          <cell r="J421">
            <v>4693</v>
          </cell>
          <cell r="K421">
            <v>4607</v>
          </cell>
          <cell r="L421">
            <v>4499</v>
          </cell>
          <cell r="M421">
            <v>4436</v>
          </cell>
          <cell r="N421">
            <v>4275</v>
          </cell>
          <cell r="O421">
            <v>4209</v>
          </cell>
          <cell r="P421">
            <v>4082.73</v>
          </cell>
          <cell r="Q421">
            <v>3960.2480999999998</v>
          </cell>
          <cell r="R421">
            <v>3841.4406569999996</v>
          </cell>
          <cell r="S421">
            <v>3905.3</v>
          </cell>
          <cell r="T421">
            <v>3514.77</v>
          </cell>
          <cell r="U421">
            <v>2987.5545000000002</v>
          </cell>
          <cell r="V421">
            <v>2390.0436</v>
          </cell>
          <cell r="W421">
            <v>1792.5327</v>
          </cell>
          <cell r="X421">
            <v>1254.77289</v>
          </cell>
          <cell r="Y421">
            <v>815.60237849999999</v>
          </cell>
          <cell r="Z421">
            <v>489.36142709999996</v>
          </cell>
          <cell r="AA421">
            <v>269.14878490499996</v>
          </cell>
          <cell r="AB421">
            <v>134.57439245249998</v>
          </cell>
          <cell r="AC421">
            <v>40.372317735750002</v>
          </cell>
          <cell r="AD421">
            <v>0</v>
          </cell>
        </row>
        <row r="422">
          <cell r="C422" t="str">
            <v>Base07 Wi-FiOrc11</v>
          </cell>
          <cell r="F422" t="str">
            <v>07 Wi-Fi</v>
          </cell>
          <cell r="G422">
            <v>4137</v>
          </cell>
          <cell r="H422">
            <v>3575</v>
          </cell>
          <cell r="I422">
            <v>3354.4</v>
          </cell>
          <cell r="J422">
            <v>3086.0479999999998</v>
          </cell>
          <cell r="K422">
            <v>1086.2697600000001</v>
          </cell>
          <cell r="L422">
            <v>999.3681792000001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101</v>
          </cell>
          <cell r="V422">
            <v>175.20400000000001</v>
          </cell>
          <cell r="W422">
            <v>231.55081568</v>
          </cell>
          <cell r="X422">
            <v>293.96406061770193</v>
          </cell>
          <cell r="Y422">
            <v>341.73544267808632</v>
          </cell>
          <cell r="Z422">
            <v>394.95508795001103</v>
          </cell>
          <cell r="AA422">
            <v>445.98149686121337</v>
          </cell>
          <cell r="AB422">
            <v>492.54791190505114</v>
          </cell>
          <cell r="AC422">
            <v>536.73960184531347</v>
          </cell>
          <cell r="AD422">
            <v>554.23851346828189</v>
          </cell>
        </row>
        <row r="423">
          <cell r="C423" t="str">
            <v>Base05 OutrosOrc11</v>
          </cell>
          <cell r="F423" t="str">
            <v>05 Outros</v>
          </cell>
          <cell r="G423">
            <v>4625</v>
          </cell>
          <cell r="H423">
            <v>4571</v>
          </cell>
          <cell r="I423">
            <v>4516</v>
          </cell>
          <cell r="J423">
            <v>4455</v>
          </cell>
          <cell r="K423">
            <v>4424</v>
          </cell>
          <cell r="L423">
            <v>4384</v>
          </cell>
          <cell r="M423">
            <v>4258</v>
          </cell>
          <cell r="N423">
            <v>4230</v>
          </cell>
          <cell r="O423">
            <v>4256</v>
          </cell>
          <cell r="P423">
            <v>4277.9273777991812</v>
          </cell>
          <cell r="Q423">
            <v>4300.0008388368369</v>
          </cell>
          <cell r="R423">
            <v>4322.2208224590968</v>
          </cell>
          <cell r="S423">
            <v>4051</v>
          </cell>
          <cell r="T423">
            <v>4089.6029367926108</v>
          </cell>
          <cell r="U423">
            <v>4129.7364682976504</v>
          </cell>
          <cell r="V423">
            <v>4168.0424691206599</v>
          </cell>
          <cell r="W423">
            <v>4203.9385326600932</v>
          </cell>
          <cell r="X423">
            <v>4240.4956049603261</v>
          </cell>
          <cell r="Y423">
            <v>4275.1860938315895</v>
          </cell>
          <cell r="Z423">
            <v>4316.3832907935503</v>
          </cell>
          <cell r="AA423">
            <v>4359.0938718532325</v>
          </cell>
          <cell r="AB423">
            <v>4399.000226828487</v>
          </cell>
          <cell r="AC423">
            <v>4443.1544771186709</v>
          </cell>
          <cell r="AD423">
            <v>4487.2350060520121</v>
          </cell>
        </row>
        <row r="424">
          <cell r="C424" t="str">
            <v>Base TotalOrc11</v>
          </cell>
          <cell r="E424" t="str">
            <v>Base Total</v>
          </cell>
          <cell r="G424">
            <v>2317523</v>
          </cell>
          <cell r="H424">
            <v>2227797</v>
          </cell>
          <cell r="I424">
            <v>2208411.4</v>
          </cell>
          <cell r="J424">
            <v>2204888.048</v>
          </cell>
          <cell r="K424">
            <v>2183490.2697600001</v>
          </cell>
          <cell r="L424">
            <v>2175668.3681792002</v>
          </cell>
          <cell r="M424">
            <v>2170230</v>
          </cell>
          <cell r="N424">
            <v>2179726</v>
          </cell>
          <cell r="O424">
            <v>2190872</v>
          </cell>
          <cell r="P424">
            <v>2161513.8078969675</v>
          </cell>
          <cell r="Q424">
            <v>2154359.0840087691</v>
          </cell>
          <cell r="R424">
            <v>2114951.3848431814</v>
          </cell>
          <cell r="S424">
            <v>2135541.0046061208</v>
          </cell>
          <cell r="T424">
            <v>2135541.0046061208</v>
          </cell>
          <cell r="U424">
            <v>2159966.3518386981</v>
          </cell>
          <cell r="V424">
            <v>2186974.4533456489</v>
          </cell>
          <cell r="W424">
            <v>2165289.6867880463</v>
          </cell>
          <cell r="X424">
            <v>2173502.1525163199</v>
          </cell>
          <cell r="Y424">
            <v>2197846.7595074964</v>
          </cell>
          <cell r="Z424">
            <v>2237655.8172196732</v>
          </cell>
          <cell r="AA424">
            <v>2276805.8725819695</v>
          </cell>
          <cell r="AB424">
            <v>2318689.9314113543</v>
          </cell>
          <cell r="AC424">
            <v>2373087.166264826</v>
          </cell>
          <cell r="AD424">
            <v>2428232.644115991</v>
          </cell>
        </row>
        <row r="425">
          <cell r="C425" t="str">
            <v>Vendas01 Região IOrc11</v>
          </cell>
          <cell r="E425" t="str">
            <v>Vendas</v>
          </cell>
          <cell r="F425" t="str">
            <v>01 Região I</v>
          </cell>
          <cell r="G425">
            <v>46483</v>
          </cell>
          <cell r="H425">
            <v>42995</v>
          </cell>
          <cell r="I425">
            <v>52142</v>
          </cell>
          <cell r="J425">
            <v>18633</v>
          </cell>
          <cell r="K425">
            <v>27509</v>
          </cell>
          <cell r="L425">
            <v>29656</v>
          </cell>
          <cell r="M425">
            <v>36871</v>
          </cell>
          <cell r="N425">
            <v>44639</v>
          </cell>
          <cell r="O425">
            <v>44577</v>
          </cell>
          <cell r="P425">
            <v>36429.289268024215</v>
          </cell>
          <cell r="Q425">
            <v>35588.535718216845</v>
          </cell>
          <cell r="R425">
            <v>24914.526130985141</v>
          </cell>
          <cell r="S425">
            <v>55627.773414535062</v>
          </cell>
          <cell r="T425">
            <v>55097.319877422568</v>
          </cell>
          <cell r="U425">
            <v>57624.04826709308</v>
          </cell>
          <cell r="V425">
            <v>81323.067704580564</v>
          </cell>
          <cell r="W425">
            <v>85950.150374833611</v>
          </cell>
          <cell r="X425">
            <v>90820.259728172008</v>
          </cell>
          <cell r="Y425">
            <v>91260.056050970976</v>
          </cell>
          <cell r="Z425">
            <v>95460.37553081903</v>
          </cell>
          <cell r="AA425">
            <v>92629.947017379745</v>
          </cell>
          <cell r="AB425">
            <v>94334.420223956142</v>
          </cell>
          <cell r="AC425">
            <v>96298.681340876938</v>
          </cell>
          <cell r="AD425">
            <v>95278.798316276094</v>
          </cell>
        </row>
        <row r="426">
          <cell r="C426" t="str">
            <v>Vendas02 Região IIOrc11</v>
          </cell>
          <cell r="F426" t="str">
            <v>02 Região II</v>
          </cell>
          <cell r="G426">
            <v>44819</v>
          </cell>
          <cell r="H426">
            <v>39798</v>
          </cell>
          <cell r="I426">
            <v>53222</v>
          </cell>
          <cell r="J426">
            <v>48268</v>
          </cell>
          <cell r="K426">
            <v>47671</v>
          </cell>
          <cell r="L426">
            <v>45300</v>
          </cell>
          <cell r="M426">
            <v>47639</v>
          </cell>
          <cell r="N426">
            <v>48162</v>
          </cell>
          <cell r="O426">
            <v>54869</v>
          </cell>
          <cell r="P426">
            <v>47391.302447126356</v>
          </cell>
          <cell r="Q426">
            <v>46404.793503813198</v>
          </cell>
          <cell r="R426">
            <v>32397.228547055583</v>
          </cell>
          <cell r="S426">
            <v>55623.382023964703</v>
          </cell>
          <cell r="T426">
            <v>57915.59780802724</v>
          </cell>
          <cell r="U426">
            <v>61496.612455603637</v>
          </cell>
          <cell r="V426">
            <v>71886.490548653004</v>
          </cell>
          <cell r="W426">
            <v>74692.730850396314</v>
          </cell>
          <cell r="X426">
            <v>75205.882356519622</v>
          </cell>
          <cell r="Y426">
            <v>75962.404844889636</v>
          </cell>
          <cell r="Z426">
            <v>75725.527294712505</v>
          </cell>
          <cell r="AA426">
            <v>75650.035273665766</v>
          </cell>
          <cell r="AB426">
            <v>74659.710222641079</v>
          </cell>
          <cell r="AC426">
            <v>73798.912231465772</v>
          </cell>
          <cell r="AD426">
            <v>74271.029226501865</v>
          </cell>
        </row>
        <row r="427">
          <cell r="C427" t="str">
            <v>Vendas03 Região IIIOrc11</v>
          </cell>
          <cell r="F427" t="str">
            <v>03 Região III</v>
          </cell>
          <cell r="G427">
            <v>392</v>
          </cell>
          <cell r="H427">
            <v>361</v>
          </cell>
          <cell r="I427">
            <v>414</v>
          </cell>
          <cell r="J427">
            <v>650</v>
          </cell>
          <cell r="K427">
            <v>797</v>
          </cell>
          <cell r="L427">
            <v>474</v>
          </cell>
          <cell r="M427">
            <v>442</v>
          </cell>
          <cell r="N427">
            <v>351</v>
          </cell>
          <cell r="O427">
            <v>449</v>
          </cell>
          <cell r="P427">
            <v>439.40114199229492</v>
          </cell>
          <cell r="Q427">
            <v>428.81363511282325</v>
          </cell>
          <cell r="R427">
            <v>303.1203219592735</v>
          </cell>
          <cell r="S427">
            <v>427.9</v>
          </cell>
          <cell r="T427">
            <v>388.6</v>
          </cell>
          <cell r="U427">
            <v>425.5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</row>
        <row r="428">
          <cell r="C428" t="str">
            <v>Vendas06 EmpresarialOrc11</v>
          </cell>
          <cell r="F428" t="str">
            <v>06 Empresarial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</row>
        <row r="429">
          <cell r="C429" t="str">
            <v>Vendas07 Wi-FiOrc11</v>
          </cell>
          <cell r="F429" t="str">
            <v>07 Wi-Fi</v>
          </cell>
          <cell r="G429">
            <v>124</v>
          </cell>
          <cell r="H429">
            <v>72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209</v>
          </cell>
          <cell r="T429">
            <v>194</v>
          </cell>
          <cell r="U429">
            <v>170</v>
          </cell>
          <cell r="V429">
            <v>209</v>
          </cell>
          <cell r="W429">
            <v>201</v>
          </cell>
          <cell r="X429">
            <v>203</v>
          </cell>
          <cell r="Y429">
            <v>213</v>
          </cell>
          <cell r="Z429">
            <v>257</v>
          </cell>
          <cell r="AA429">
            <v>211</v>
          </cell>
          <cell r="AB429">
            <v>217</v>
          </cell>
          <cell r="AC429">
            <v>230</v>
          </cell>
          <cell r="AD429">
            <v>250</v>
          </cell>
        </row>
        <row r="430">
          <cell r="C430" t="str">
            <v>Vendas05 OutrosOrc11</v>
          </cell>
          <cell r="F430" t="str">
            <v>05 Outros</v>
          </cell>
          <cell r="G430">
            <v>42</v>
          </cell>
          <cell r="H430">
            <v>29</v>
          </cell>
          <cell r="I430">
            <v>40</v>
          </cell>
          <cell r="J430">
            <v>33</v>
          </cell>
          <cell r="K430">
            <v>28</v>
          </cell>
          <cell r="L430">
            <v>39</v>
          </cell>
          <cell r="M430">
            <v>30</v>
          </cell>
          <cell r="N430">
            <v>89</v>
          </cell>
          <cell r="O430">
            <v>55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</row>
        <row r="431">
          <cell r="C431" t="str">
            <v>Vendas TotalOrc11</v>
          </cell>
          <cell r="E431" t="str">
            <v>Vendas Total</v>
          </cell>
          <cell r="G431">
            <v>91860</v>
          </cell>
          <cell r="H431">
            <v>83255</v>
          </cell>
          <cell r="I431">
            <v>105818</v>
          </cell>
          <cell r="J431">
            <v>67584</v>
          </cell>
          <cell r="K431">
            <v>76005</v>
          </cell>
          <cell r="L431">
            <v>75469</v>
          </cell>
          <cell r="M431">
            <v>84982</v>
          </cell>
          <cell r="N431">
            <v>93241</v>
          </cell>
          <cell r="O431">
            <v>99950</v>
          </cell>
          <cell r="P431">
            <v>84259.992857142861</v>
          </cell>
          <cell r="Q431">
            <v>82422.142857142855</v>
          </cell>
          <cell r="R431">
            <v>57614.875</v>
          </cell>
          <cell r="S431">
            <v>111888.05543849975</v>
          </cell>
          <cell r="T431">
            <v>113595.51768544981</v>
          </cell>
          <cell r="U431">
            <v>119716.16072269672</v>
          </cell>
          <cell r="V431">
            <v>153418.55825323355</v>
          </cell>
          <cell r="W431">
            <v>160843.88122522994</v>
          </cell>
          <cell r="X431">
            <v>166229.14208469162</v>
          </cell>
          <cell r="Y431">
            <v>167435.46089586063</v>
          </cell>
          <cell r="Z431">
            <v>171442.90282553155</v>
          </cell>
          <cell r="AA431">
            <v>168490.98229104551</v>
          </cell>
          <cell r="AB431">
            <v>169211.13044659724</v>
          </cell>
          <cell r="AC431">
            <v>170327.59357234271</v>
          </cell>
          <cell r="AD431">
            <v>169799.82754277796</v>
          </cell>
        </row>
        <row r="432">
          <cell r="C432" t="str">
            <v>Vendas TotalOrc11 Total</v>
          </cell>
          <cell r="D432" t="str">
            <v>Orc11 Total</v>
          </cell>
          <cell r="G432">
            <v>2409383</v>
          </cell>
          <cell r="H432">
            <v>2311052</v>
          </cell>
          <cell r="I432">
            <v>2314229.4</v>
          </cell>
          <cell r="J432">
            <v>2272472.048</v>
          </cell>
          <cell r="K432">
            <v>2259495.2697600001</v>
          </cell>
          <cell r="L432">
            <v>2251137.3681792002</v>
          </cell>
          <cell r="M432">
            <v>2255212</v>
          </cell>
          <cell r="N432">
            <v>2272967</v>
          </cell>
          <cell r="O432">
            <v>2290822</v>
          </cell>
          <cell r="P432">
            <v>2245773.8007541103</v>
          </cell>
          <cell r="Q432">
            <v>2236781.2268659119</v>
          </cell>
          <cell r="R432">
            <v>2172566.2598431814</v>
          </cell>
          <cell r="S432">
            <v>2247429.0600446202</v>
          </cell>
          <cell r="T432">
            <v>2249136.5222915704</v>
          </cell>
          <cell r="U432">
            <v>2279682.5125613948</v>
          </cell>
          <cell r="V432">
            <v>2340393.0115988827</v>
          </cell>
          <cell r="W432">
            <v>2326133.568013276</v>
          </cell>
          <cell r="X432">
            <v>2339731.2946010116</v>
          </cell>
          <cell r="Y432">
            <v>2365282.2204033569</v>
          </cell>
          <cell r="Z432">
            <v>2409098.7200452047</v>
          </cell>
          <cell r="AA432">
            <v>2445296.8548730146</v>
          </cell>
          <cell r="AB432">
            <v>2487901.0618579513</v>
          </cell>
          <cell r="AC432">
            <v>2543414.7598371687</v>
          </cell>
          <cell r="AD432">
            <v>2598032.4716587691</v>
          </cell>
        </row>
        <row r="433">
          <cell r="C433" t="str">
            <v>Vendas TotalTotal geral</v>
          </cell>
          <cell r="D433" t="str">
            <v>Total geral</v>
          </cell>
          <cell r="G433">
            <v>9636928</v>
          </cell>
          <cell r="H433">
            <v>9243794</v>
          </cell>
          <cell r="I433">
            <v>9255855.2000000011</v>
          </cell>
          <cell r="J433">
            <v>8994715.1805247664</v>
          </cell>
          <cell r="K433">
            <v>8972660.5491278041</v>
          </cell>
          <cell r="L433">
            <v>8961790.0797589421</v>
          </cell>
          <cell r="M433">
            <v>8944345.5845060796</v>
          </cell>
          <cell r="N433">
            <v>8976196.3834241666</v>
          </cell>
          <cell r="O433">
            <v>8984964.5845895763</v>
          </cell>
          <cell r="P433">
            <v>8875364.9873655308</v>
          </cell>
          <cell r="Q433">
            <v>8826411.3285623416</v>
          </cell>
          <cell r="R433">
            <v>8625827.1999556962</v>
          </cell>
          <cell r="S433">
            <v>8748459.6925673559</v>
          </cell>
          <cell r="T433">
            <v>8764557.8388825599</v>
          </cell>
          <cell r="U433">
            <v>8620003.4750056211</v>
          </cell>
          <cell r="V433">
            <v>8601374.9212582186</v>
          </cell>
          <cell r="W433">
            <v>8581949.7894735634</v>
          </cell>
          <cell r="X433">
            <v>8536987.6180506442</v>
          </cell>
          <cell r="Y433">
            <v>8526311.7383150831</v>
          </cell>
          <cell r="Z433">
            <v>8571985.1001284439</v>
          </cell>
          <cell r="AA433">
            <v>8553112.8183042575</v>
          </cell>
          <cell r="AB433">
            <v>8551899.3937870115</v>
          </cell>
          <cell r="AC433">
            <v>8558247.0384574365</v>
          </cell>
          <cell r="AD433">
            <v>8471793.7539947722</v>
          </cell>
        </row>
        <row r="439">
          <cell r="G439" t="str">
            <v>CALCULAR PxV POR MARCA EM BANDA LARGA</v>
          </cell>
        </row>
        <row r="444">
          <cell r="D444" t="str">
            <v>ClasPro3</v>
          </cell>
          <cell r="E444" t="str">
            <v>(Tudo)</v>
          </cell>
        </row>
        <row r="445">
          <cell r="D445" t="str">
            <v>ClasPro4</v>
          </cell>
          <cell r="E445" t="str">
            <v>(Vários itens)</v>
          </cell>
        </row>
        <row r="446">
          <cell r="G446" t="str">
            <v>2010/01</v>
          </cell>
          <cell r="H446" t="str">
            <v>2010/02</v>
          </cell>
          <cell r="I446" t="str">
            <v>2010/03</v>
          </cell>
          <cell r="J446" t="str">
            <v>2010/04</v>
          </cell>
          <cell r="K446" t="str">
            <v>2010/05</v>
          </cell>
          <cell r="L446" t="str">
            <v>2010/06</v>
          </cell>
          <cell r="M446" t="str">
            <v>2010/07</v>
          </cell>
          <cell r="N446" t="str">
            <v>2010/08</v>
          </cell>
          <cell r="O446" t="str">
            <v>2010/09</v>
          </cell>
          <cell r="P446" t="str">
            <v>2010/10</v>
          </cell>
          <cell r="Q446" t="str">
            <v>2010/11</v>
          </cell>
          <cell r="R446" t="str">
            <v>2010/12</v>
          </cell>
          <cell r="S446" t="str">
            <v>2011/01</v>
          </cell>
          <cell r="T446" t="str">
            <v>2011/02</v>
          </cell>
          <cell r="U446" t="str">
            <v>2011/03</v>
          </cell>
          <cell r="V446" t="str">
            <v>2011/04</v>
          </cell>
          <cell r="W446" t="str">
            <v>2011/05</v>
          </cell>
          <cell r="X446" t="str">
            <v>2011/06</v>
          </cell>
          <cell r="Y446" t="str">
            <v>2011/07</v>
          </cell>
          <cell r="Z446" t="str">
            <v>2011/08</v>
          </cell>
          <cell r="AA446" t="str">
            <v>2011/09</v>
          </cell>
          <cell r="AB446" t="str">
            <v>2011/10</v>
          </cell>
          <cell r="AC446" t="str">
            <v>2011/11</v>
          </cell>
          <cell r="AD446" t="str">
            <v>2011/12</v>
          </cell>
        </row>
        <row r="447">
          <cell r="G447" t="str">
            <v>Valores</v>
          </cell>
        </row>
        <row r="448">
          <cell r="D448" t="str">
            <v>Cenário</v>
          </cell>
          <cell r="E448" t="str">
            <v>ClasPro2</v>
          </cell>
          <cell r="F448" t="str">
            <v>Emp</v>
          </cell>
          <cell r="G448" t="str">
            <v>Soma de 2010/01</v>
          </cell>
          <cell r="H448" t="str">
            <v>Soma de 2010/02</v>
          </cell>
          <cell r="I448" t="str">
            <v>Soma de 2010/03</v>
          </cell>
          <cell r="J448" t="str">
            <v>Soma de 2010/04</v>
          </cell>
          <cell r="K448" t="str">
            <v>Soma de 2010/05</v>
          </cell>
          <cell r="L448" t="str">
            <v>Soma de 2010/06</v>
          </cell>
          <cell r="M448" t="str">
            <v>Soma de 2010/07</v>
          </cell>
          <cell r="N448" t="str">
            <v>Soma de 2010/08</v>
          </cell>
          <cell r="O448" t="str">
            <v>Soma de 2010/09</v>
          </cell>
          <cell r="P448" t="str">
            <v>Soma de 2010/10</v>
          </cell>
          <cell r="Q448" t="str">
            <v>Soma de 2010/11</v>
          </cell>
          <cell r="R448" t="str">
            <v>Soma de 2010/12</v>
          </cell>
          <cell r="S448" t="str">
            <v>Soma de 2011/01</v>
          </cell>
          <cell r="T448" t="str">
            <v>Soma de 2011/02</v>
          </cell>
          <cell r="U448" t="str">
            <v>Soma de 2011/03</v>
          </cell>
          <cell r="V448" t="str">
            <v>Soma de 2011/04</v>
          </cell>
          <cell r="W448" t="str">
            <v>Soma de 2011/05</v>
          </cell>
          <cell r="X448" t="str">
            <v>Soma de 2011/06</v>
          </cell>
          <cell r="Y448" t="str">
            <v>Soma de 2011/07</v>
          </cell>
          <cell r="Z448" t="str">
            <v>Soma de 2011/08</v>
          </cell>
          <cell r="AA448" t="str">
            <v>Soma de 2011/09</v>
          </cell>
          <cell r="AB448" t="str">
            <v>Soma de 2011/10</v>
          </cell>
          <cell r="AC448" t="str">
            <v>Soma de 2011/11</v>
          </cell>
          <cell r="AD448" t="str">
            <v>Soma de 2011/12</v>
          </cell>
        </row>
        <row r="449">
          <cell r="C449" t="str">
            <v>BaseIGBR3+9</v>
          </cell>
          <cell r="D449" t="str">
            <v>3+9</v>
          </cell>
          <cell r="E449" t="str">
            <v>Base</v>
          </cell>
          <cell r="F449" t="str">
            <v>IGBR</v>
          </cell>
          <cell r="G449">
            <v>1026978</v>
          </cell>
          <cell r="H449">
            <v>1009054</v>
          </cell>
          <cell r="I449">
            <v>970873</v>
          </cell>
          <cell r="J449">
            <v>935276.5791901527</v>
          </cell>
          <cell r="K449">
            <v>903288.31398222467</v>
          </cell>
          <cell r="L449">
            <v>877881.370129811</v>
          </cell>
          <cell r="M449">
            <v>853682.31076016324</v>
          </cell>
          <cell r="N449">
            <v>830341.97978861188</v>
          </cell>
          <cell r="O449">
            <v>807541.50657426438</v>
          </cell>
          <cell r="P449">
            <v>786127.3259266665</v>
          </cell>
          <cell r="Q449">
            <v>765270.00447271508</v>
          </cell>
          <cell r="R449">
            <v>745217.06425584038</v>
          </cell>
          <cell r="S449">
            <v>728325.1740079748</v>
          </cell>
          <cell r="T449">
            <v>710568.22709949582</v>
          </cell>
          <cell r="U449">
            <v>693865.461734446</v>
          </cell>
          <cell r="V449">
            <v>676676.39313655312</v>
          </cell>
          <cell r="W449">
            <v>659907.9216956353</v>
          </cell>
          <cell r="X449">
            <v>643698.59995718126</v>
          </cell>
          <cell r="Y449">
            <v>628449.48688322562</v>
          </cell>
          <cell r="Z449">
            <v>613799.97424346511</v>
          </cell>
          <cell r="AA449">
            <v>599585.37177565566</v>
          </cell>
          <cell r="AB449">
            <v>586011.34403717646</v>
          </cell>
          <cell r="AC449">
            <v>572903.90308272012</v>
          </cell>
          <cell r="AD449">
            <v>560452.59159687243</v>
          </cell>
        </row>
        <row r="450">
          <cell r="C450" t="str">
            <v>BaseTBS3+9</v>
          </cell>
          <cell r="F450" t="str">
            <v>TBS</v>
          </cell>
          <cell r="G450">
            <v>1285455</v>
          </cell>
          <cell r="H450">
            <v>1213740</v>
          </cell>
          <cell r="I450">
            <v>1232354.3999999999</v>
          </cell>
          <cell r="J450">
            <v>1174086.0072953962</v>
          </cell>
          <cell r="K450">
            <v>1204053.3660177365</v>
          </cell>
          <cell r="L450">
            <v>1236298.6758981822</v>
          </cell>
          <cell r="M450">
            <v>1268301.8913817622</v>
          </cell>
          <cell r="N450">
            <v>1298059.6077324699</v>
          </cell>
          <cell r="O450">
            <v>1321575.0059712189</v>
          </cell>
          <cell r="P450">
            <v>1344513.5891068946</v>
          </cell>
          <cell r="Q450">
            <v>1364419.4455100363</v>
          </cell>
          <cell r="R450">
            <v>1383846.6575860528</v>
          </cell>
          <cell r="S450">
            <v>1412627.6102289078</v>
          </cell>
          <cell r="T450">
            <v>1427398.6797282503</v>
          </cell>
          <cell r="U450">
            <v>1448755.8691589744</v>
          </cell>
          <cell r="V450">
            <v>1464020.586433379</v>
          </cell>
          <cell r="W450">
            <v>1491112.9212586412</v>
          </cell>
          <cell r="X450">
            <v>1513350.6338007771</v>
          </cell>
          <cell r="Y450">
            <v>1531387.270530595</v>
          </cell>
          <cell r="Z450">
            <v>1561165.0563887814</v>
          </cell>
          <cell r="AA450">
            <v>1582070.628532412</v>
          </cell>
          <cell r="AB450">
            <v>1598969.1614701771</v>
          </cell>
          <cell r="AC450">
            <v>1615868.2563031213</v>
          </cell>
          <cell r="AD450">
            <v>1624788.1929878772</v>
          </cell>
        </row>
        <row r="451">
          <cell r="C451" t="str">
            <v>VendasIGBR3+9</v>
          </cell>
          <cell r="E451" t="str">
            <v>Vendas</v>
          </cell>
          <cell r="F451" t="str">
            <v>IGBR</v>
          </cell>
          <cell r="G451">
            <v>5339</v>
          </cell>
          <cell r="H451">
            <v>4355</v>
          </cell>
          <cell r="I451">
            <v>5693</v>
          </cell>
          <cell r="J451">
            <v>5274.4313725490201</v>
          </cell>
          <cell r="K451">
            <v>5562.1529411764704</v>
          </cell>
          <cell r="L451">
            <v>5354.4313725490192</v>
          </cell>
          <cell r="M451">
            <v>5691.8745098039217</v>
          </cell>
          <cell r="N451">
            <v>5611.8745098039217</v>
          </cell>
          <cell r="O451">
            <v>5354.4313725490192</v>
          </cell>
          <cell r="P451">
            <v>5382.7098039215689</v>
          </cell>
          <cell r="Q451">
            <v>5224.7098039215689</v>
          </cell>
          <cell r="R451">
            <v>5332.9882352941186</v>
          </cell>
          <cell r="S451">
            <v>4156.894736842105</v>
          </cell>
          <cell r="T451">
            <v>3413.947368421052</v>
          </cell>
          <cell r="U451">
            <v>4545.5925696594422</v>
          </cell>
          <cell r="V451">
            <v>4146.1857585139314</v>
          </cell>
          <cell r="W451">
            <v>4370.3634674922605</v>
          </cell>
          <cell r="X451">
            <v>4207.676986584107</v>
          </cell>
          <cell r="Y451">
            <v>4470.4008255933941</v>
          </cell>
          <cell r="Z451">
            <v>4408.9095975232194</v>
          </cell>
          <cell r="AA451">
            <v>4207.676986584107</v>
          </cell>
          <cell r="AB451">
            <v>4231.7799793601653</v>
          </cell>
          <cell r="AC451">
            <v>4107.6396284829716</v>
          </cell>
          <cell r="AD451">
            <v>4193.2338493292064</v>
          </cell>
        </row>
        <row r="452">
          <cell r="C452" t="str">
            <v>VendasTBS3+9</v>
          </cell>
          <cell r="F452" t="str">
            <v>TBS</v>
          </cell>
          <cell r="G452">
            <v>86521</v>
          </cell>
          <cell r="H452">
            <v>78899</v>
          </cell>
          <cell r="I452">
            <v>100125</v>
          </cell>
          <cell r="J452">
            <v>58968.666666666672</v>
          </cell>
          <cell r="K452">
            <v>78656.416666666672</v>
          </cell>
          <cell r="L452">
            <v>82779.8</v>
          </cell>
          <cell r="M452">
            <v>85028.42833333333</v>
          </cell>
          <cell r="N452">
            <v>83702.045000000013</v>
          </cell>
          <cell r="O452">
            <v>78940.399999999994</v>
          </cell>
          <cell r="P452">
            <v>78079.884166666685</v>
          </cell>
          <cell r="Q452">
            <v>76182.090833333335</v>
          </cell>
          <cell r="R452">
            <v>76647.958333333328</v>
          </cell>
          <cell r="S452">
            <v>80684.95872427983</v>
          </cell>
          <cell r="T452">
            <v>69158.536049382717</v>
          </cell>
          <cell r="U452">
            <v>76842.817832647474</v>
          </cell>
          <cell r="V452">
            <v>73000.676941015088</v>
          </cell>
          <cell r="W452">
            <v>84527.099615912215</v>
          </cell>
          <cell r="X452">
            <v>80684.95872427983</v>
          </cell>
          <cell r="Y452">
            <v>76842.817832647474</v>
          </cell>
          <cell r="Z452">
            <v>88369.2405075446</v>
          </cell>
          <cell r="AA452">
            <v>80684.95872427983</v>
          </cell>
          <cell r="AB452">
            <v>76842.817832647474</v>
          </cell>
          <cell r="AC452">
            <v>76842.817832647474</v>
          </cell>
          <cell r="AD452">
            <v>69158.536049382717</v>
          </cell>
        </row>
        <row r="453">
          <cell r="C453" t="str">
            <v>Vendas3+9 Total</v>
          </cell>
          <cell r="D453" t="str">
            <v>3+9 Total</v>
          </cell>
          <cell r="G453">
            <v>2404293</v>
          </cell>
          <cell r="H453">
            <v>2306048</v>
          </cell>
          <cell r="I453">
            <v>2309045.4</v>
          </cell>
          <cell r="J453">
            <v>2173605.6845247643</v>
          </cell>
          <cell r="K453">
            <v>2191560.2496078042</v>
          </cell>
          <cell r="L453">
            <v>2202314.2774005421</v>
          </cell>
          <cell r="M453">
            <v>2212704.5049850629</v>
          </cell>
          <cell r="N453">
            <v>2217715.5070308857</v>
          </cell>
          <cell r="O453">
            <v>2213411.343918032</v>
          </cell>
          <cell r="P453">
            <v>2214103.5090041496</v>
          </cell>
          <cell r="Q453">
            <v>2211096.2506200061</v>
          </cell>
          <cell r="R453">
            <v>2211044.6684105205</v>
          </cell>
          <cell r="S453">
            <v>2225794.637698005</v>
          </cell>
          <cell r="T453">
            <v>2210539.3902455498</v>
          </cell>
          <cell r="U453">
            <v>2224009.7412957274</v>
          </cell>
          <cell r="V453">
            <v>2217843.8422694611</v>
          </cell>
          <cell r="W453">
            <v>2239918.3060376812</v>
          </cell>
          <cell r="X453">
            <v>2241941.8694688221</v>
          </cell>
          <cell r="Y453">
            <v>2241149.9760720613</v>
          </cell>
          <cell r="Z453">
            <v>2267743.1807373138</v>
          </cell>
          <cell r="AA453">
            <v>2266548.6360189314</v>
          </cell>
          <cell r="AB453">
            <v>2266055.1033193613</v>
          </cell>
          <cell r="AC453">
            <v>2269722.6168469717</v>
          </cell>
          <cell r="AD453">
            <v>2258592.5544834617</v>
          </cell>
        </row>
        <row r="454">
          <cell r="C454" t="str">
            <v>BaseIGBR6+6</v>
          </cell>
          <cell r="D454" t="str">
            <v>6+6</v>
          </cell>
          <cell r="E454" t="str">
            <v>Base</v>
          </cell>
          <cell r="F454" t="str">
            <v>IGBR</v>
          </cell>
          <cell r="G454">
            <v>1026978</v>
          </cell>
          <cell r="H454">
            <v>1009054</v>
          </cell>
          <cell r="I454">
            <v>971258</v>
          </cell>
          <cell r="J454">
            <v>944309.32</v>
          </cell>
          <cell r="K454">
            <v>923262</v>
          </cell>
          <cell r="L454">
            <v>894290</v>
          </cell>
          <cell r="M454">
            <v>868609.57282762975</v>
          </cell>
          <cell r="N454">
            <v>844182.83606133994</v>
          </cell>
          <cell r="O454">
            <v>820694.2473932798</v>
          </cell>
          <cell r="P454">
            <v>799056.99482799321</v>
          </cell>
          <cell r="Q454">
            <v>778372.70851463964</v>
          </cell>
          <cell r="R454">
            <v>757208.84023787838</v>
          </cell>
          <cell r="S454">
            <v>737982.91219662724</v>
          </cell>
          <cell r="T454">
            <v>719279.33244662255</v>
          </cell>
          <cell r="U454">
            <v>701690.06713624485</v>
          </cell>
          <cell r="V454">
            <v>684556.35906600452</v>
          </cell>
          <cell r="W454">
            <v>668567.92533314647</v>
          </cell>
          <cell r="X454">
            <v>653036.25859129906</v>
          </cell>
          <cell r="Y454">
            <v>637936.97834495443</v>
          </cell>
          <cell r="Z454">
            <v>623335.12758044782</v>
          </cell>
          <cell r="AA454">
            <v>609017.94533716456</v>
          </cell>
          <cell r="AB454">
            <v>595317.51719921117</v>
          </cell>
          <cell r="AC454">
            <v>582008.70862549287</v>
          </cell>
          <cell r="AD454">
            <v>567696.4754063572</v>
          </cell>
        </row>
        <row r="455">
          <cell r="C455" t="str">
            <v>BaseTBS6+6</v>
          </cell>
          <cell r="F455" t="str">
            <v>TBS</v>
          </cell>
          <cell r="G455">
            <v>1285455</v>
          </cell>
          <cell r="H455">
            <v>1213740</v>
          </cell>
          <cell r="I455">
            <v>1232354.3999999999</v>
          </cell>
          <cell r="J455">
            <v>1255885.7280000001</v>
          </cell>
          <cell r="K455">
            <v>1255621.2697600001</v>
          </cell>
          <cell r="L455">
            <v>1276879.3681792</v>
          </cell>
          <cell r="M455">
            <v>1257380.1773552899</v>
          </cell>
          <cell r="N455">
            <v>1268974.0644805124</v>
          </cell>
          <cell r="O455">
            <v>1274544.2740256914</v>
          </cell>
          <cell r="P455">
            <v>1225305.6415541326</v>
          </cell>
          <cell r="Q455">
            <v>1216497.9652205161</v>
          </cell>
          <cell r="R455">
            <v>1185265.5071230237</v>
          </cell>
          <cell r="S455">
            <v>1176373.0215790293</v>
          </cell>
          <cell r="T455">
            <v>1163832.1445101276</v>
          </cell>
          <cell r="U455">
            <v>1156052.9573686405</v>
          </cell>
          <cell r="V455">
            <v>1148934.642228653</v>
          </cell>
          <cell r="W455">
            <v>1150088.2778979363</v>
          </cell>
          <cell r="X455">
            <v>1146433.2189467361</v>
          </cell>
          <cell r="Y455">
            <v>1146472.1936822315</v>
          </cell>
          <cell r="Z455">
            <v>1150436.5592289115</v>
          </cell>
          <cell r="AA455">
            <v>1148658.7126454695</v>
          </cell>
          <cell r="AB455">
            <v>1146116.0078887627</v>
          </cell>
          <cell r="AC455">
            <v>1140850.2819674597</v>
          </cell>
          <cell r="AD455">
            <v>1116114.0698966337</v>
          </cell>
        </row>
        <row r="456">
          <cell r="C456" t="str">
            <v>VendasIGBR6+6</v>
          </cell>
          <cell r="E456" t="str">
            <v>Vendas</v>
          </cell>
          <cell r="F456" t="str">
            <v>IGBR</v>
          </cell>
          <cell r="G456">
            <v>5339</v>
          </cell>
          <cell r="H456">
            <v>4355</v>
          </cell>
          <cell r="I456">
            <v>5693</v>
          </cell>
          <cell r="J456">
            <v>4951</v>
          </cell>
          <cell r="K456">
            <v>4813</v>
          </cell>
          <cell r="L456">
            <v>4938</v>
          </cell>
          <cell r="M456">
            <v>5612.2928571428574</v>
          </cell>
          <cell r="N456">
            <v>5562.642857142856</v>
          </cell>
          <cell r="O456">
            <v>5262.1071428571431</v>
          </cell>
          <cell r="P456">
            <v>5248.5642857142848</v>
          </cell>
          <cell r="Q456">
            <v>5124.3142857142848</v>
          </cell>
          <cell r="R456">
            <v>3618.2949999999992</v>
          </cell>
          <cell r="S456">
            <v>4974.5499999999993</v>
          </cell>
          <cell r="T456">
            <v>4634.4000000000005</v>
          </cell>
          <cell r="U456">
            <v>4957.5</v>
          </cell>
          <cell r="V456">
            <v>4667.2499999999991</v>
          </cell>
          <cell r="W456">
            <v>5090.8999999999996</v>
          </cell>
          <cell r="X456">
            <v>4833.25</v>
          </cell>
          <cell r="Y456">
            <v>5024.2000000000007</v>
          </cell>
          <cell r="Z456">
            <v>5207.2500000000009</v>
          </cell>
          <cell r="AA456">
            <v>4899.9500000000007</v>
          </cell>
          <cell r="AB456">
            <v>4907.8499999999995</v>
          </cell>
          <cell r="AC456">
            <v>4716.8999999999996</v>
          </cell>
          <cell r="AD456">
            <v>3370.9349999999995</v>
          </cell>
        </row>
        <row r="457">
          <cell r="C457" t="str">
            <v>VendasTBS6+6</v>
          </cell>
          <cell r="F457" t="str">
            <v>TBS</v>
          </cell>
          <cell r="G457">
            <v>86521</v>
          </cell>
          <cell r="H457">
            <v>78899</v>
          </cell>
          <cell r="I457">
            <v>100125</v>
          </cell>
          <cell r="J457">
            <v>62633</v>
          </cell>
          <cell r="K457">
            <v>71192</v>
          </cell>
          <cell r="L457">
            <v>70531</v>
          </cell>
          <cell r="M457">
            <v>80011.352380952376</v>
          </cell>
          <cell r="N457">
            <v>85374.585714285713</v>
          </cell>
          <cell r="O457">
            <v>80203.21428571429</v>
          </cell>
          <cell r="P457">
            <v>79031.42857142858</v>
          </cell>
          <cell r="Q457">
            <v>77317.828571428574</v>
          </cell>
          <cell r="R457">
            <v>54016.58</v>
          </cell>
          <cell r="S457">
            <v>76926.038902781846</v>
          </cell>
          <cell r="T457">
            <v>72116.724741941987</v>
          </cell>
          <cell r="U457">
            <v>76363.085521400091</v>
          </cell>
          <cell r="V457">
            <v>71591.92111186152</v>
          </cell>
          <cell r="W457">
            <v>79164.646745166043</v>
          </cell>
          <cell r="X457">
            <v>74668.356184746968</v>
          </cell>
          <cell r="Y457">
            <v>77763.866133283096</v>
          </cell>
          <cell r="Z457">
            <v>81403.254587550269</v>
          </cell>
          <cell r="AA457">
            <v>76069.136796629959</v>
          </cell>
          <cell r="AB457">
            <v>75525.258290898855</v>
          </cell>
          <cell r="AC457">
            <v>72429.748342362756</v>
          </cell>
          <cell r="AD457">
            <v>52098.999641376606</v>
          </cell>
        </row>
        <row r="458">
          <cell r="C458" t="str">
            <v>Vendas6+6 Total</v>
          </cell>
          <cell r="D458" t="str">
            <v>6+6 Total</v>
          </cell>
          <cell r="G458">
            <v>2404293</v>
          </cell>
          <cell r="H458">
            <v>2306048</v>
          </cell>
          <cell r="I458">
            <v>2309430.4</v>
          </cell>
          <cell r="J458">
            <v>2267779.048</v>
          </cell>
          <cell r="K458">
            <v>2254888.2697600001</v>
          </cell>
          <cell r="L458">
            <v>2246638.3681792002</v>
          </cell>
          <cell r="M458">
            <v>2211613.3954210146</v>
          </cell>
          <cell r="N458">
            <v>2204094.1291132807</v>
          </cell>
          <cell r="O458">
            <v>2180703.8428475424</v>
          </cell>
          <cell r="P458">
            <v>2108642.6292392686</v>
          </cell>
          <cell r="Q458">
            <v>2077312.8165922984</v>
          </cell>
          <cell r="R458">
            <v>2000109.222360902</v>
          </cell>
          <cell r="S458">
            <v>1996256.5226784383</v>
          </cell>
          <cell r="T458">
            <v>1959862.6016986922</v>
          </cell>
          <cell r="U458">
            <v>1939063.6100262855</v>
          </cell>
          <cell r="V458">
            <v>1909750.1724065191</v>
          </cell>
          <cell r="W458">
            <v>1902911.7499762487</v>
          </cell>
          <cell r="X458">
            <v>1878971.0837227823</v>
          </cell>
          <cell r="Y458">
            <v>1867197.2381604691</v>
          </cell>
          <cell r="Z458">
            <v>1860382.1913969095</v>
          </cell>
          <cell r="AA458">
            <v>1838645.7447792639</v>
          </cell>
          <cell r="AB458">
            <v>1821866.6333788729</v>
          </cell>
          <cell r="AC458">
            <v>1800005.6389353152</v>
          </cell>
          <cell r="AD458">
            <v>1739280.4799443674</v>
          </cell>
        </row>
        <row r="459">
          <cell r="C459" t="str">
            <v>BaseIGBRPrevia</v>
          </cell>
          <cell r="D459" t="str">
            <v>Previa</v>
          </cell>
          <cell r="E459" t="str">
            <v>Base</v>
          </cell>
          <cell r="F459" t="str">
            <v>IGBR</v>
          </cell>
          <cell r="G459">
            <v>1026978</v>
          </cell>
          <cell r="H459">
            <v>1009091</v>
          </cell>
          <cell r="I459">
            <v>971291</v>
          </cell>
          <cell r="J459">
            <v>944683</v>
          </cell>
          <cell r="K459">
            <v>923262</v>
          </cell>
          <cell r="L459">
            <v>898719</v>
          </cell>
          <cell r="M459">
            <v>883371</v>
          </cell>
          <cell r="N459">
            <v>860402</v>
          </cell>
          <cell r="O459">
            <v>845651</v>
          </cell>
          <cell r="P459">
            <v>828438</v>
          </cell>
          <cell r="Q459">
            <v>812800.66733063711</v>
          </cell>
          <cell r="R459">
            <v>803148.34516814479</v>
          </cell>
          <cell r="S459">
            <v>791874.60850992973</v>
          </cell>
          <cell r="T459">
            <v>783398.48364674661</v>
          </cell>
          <cell r="U459">
            <v>752000.89645597921</v>
          </cell>
          <cell r="V459">
            <v>733188.61409086292</v>
          </cell>
          <cell r="W459">
            <v>715590.44034709025</v>
          </cell>
          <cell r="X459">
            <v>698518.16416290321</v>
          </cell>
          <cell r="Y459">
            <v>681906.71479984175</v>
          </cell>
          <cell r="Z459">
            <v>665827.78451903129</v>
          </cell>
          <cell r="AA459">
            <v>650094.82648218144</v>
          </cell>
          <cell r="AB459">
            <v>635036.73819565855</v>
          </cell>
          <cell r="AC459">
            <v>620425.78732484789</v>
          </cell>
          <cell r="AD459">
            <v>604848.66856299411</v>
          </cell>
        </row>
        <row r="460">
          <cell r="C460" t="str">
            <v>BaseTBSPrevia</v>
          </cell>
          <cell r="F460" t="str">
            <v>TBS</v>
          </cell>
          <cell r="G460">
            <v>1285397</v>
          </cell>
          <cell r="H460">
            <v>1213740</v>
          </cell>
          <cell r="I460">
            <v>1232246</v>
          </cell>
          <cell r="J460">
            <v>1255802</v>
          </cell>
          <cell r="K460">
            <v>1255556</v>
          </cell>
          <cell r="L460">
            <v>1276819.32</v>
          </cell>
          <cell r="M460">
            <v>1286762</v>
          </cell>
          <cell r="N460">
            <v>1319290</v>
          </cell>
          <cell r="O460">
            <v>1346848</v>
          </cell>
          <cell r="P460">
            <v>1372173</v>
          </cell>
          <cell r="Q460">
            <v>1386817.9285714286</v>
          </cell>
          <cell r="R460">
            <v>1360202.5875062812</v>
          </cell>
          <cell r="S460">
            <v>1391942.8181818181</v>
          </cell>
          <cell r="T460">
            <v>1444646.3</v>
          </cell>
          <cell r="U460">
            <v>1340175.4790248359</v>
          </cell>
          <cell r="V460">
            <v>1320264.47266303</v>
          </cell>
          <cell r="W460">
            <v>1309538.0539788532</v>
          </cell>
          <cell r="X460">
            <v>1294793.5180226362</v>
          </cell>
          <cell r="Y460">
            <v>1284528.0424960819</v>
          </cell>
          <cell r="Z460">
            <v>1278932.4281974474</v>
          </cell>
          <cell r="AA460">
            <v>1268235.1845221454</v>
          </cell>
          <cell r="AB460">
            <v>1257350.7136088207</v>
          </cell>
          <cell r="AC460">
            <v>1244340.6727380317</v>
          </cell>
          <cell r="AD460">
            <v>1212442.5485597206</v>
          </cell>
        </row>
        <row r="461">
          <cell r="C461" t="str">
            <v>VendasIGBRPrevia</v>
          </cell>
          <cell r="E461" t="str">
            <v>Vendas</v>
          </cell>
          <cell r="F461" t="str">
            <v>IGBR</v>
          </cell>
          <cell r="G461">
            <v>5339</v>
          </cell>
          <cell r="H461">
            <v>4355</v>
          </cell>
          <cell r="I461">
            <v>5693</v>
          </cell>
          <cell r="J461">
            <v>4951</v>
          </cell>
          <cell r="K461">
            <v>4813</v>
          </cell>
          <cell r="L461">
            <v>4938</v>
          </cell>
          <cell r="M461">
            <v>8538</v>
          </cell>
          <cell r="N461">
            <v>6016</v>
          </cell>
          <cell r="O461">
            <v>8341</v>
          </cell>
          <cell r="P461">
            <v>9918</v>
          </cell>
          <cell r="Q461">
            <v>9223.4285714285725</v>
          </cell>
          <cell r="R461">
            <v>9302</v>
          </cell>
          <cell r="S461">
            <v>11764.927272727271</v>
          </cell>
          <cell r="T461">
            <v>14147.599999999999</v>
          </cell>
          <cell r="U461">
            <v>4957.5</v>
          </cell>
          <cell r="V461">
            <v>4667.2499999999991</v>
          </cell>
          <cell r="W461">
            <v>5090.8999999999996</v>
          </cell>
          <cell r="X461">
            <v>4833.25</v>
          </cell>
          <cell r="Y461">
            <v>5024.2000000000007</v>
          </cell>
          <cell r="Z461">
            <v>5207.2500000000009</v>
          </cell>
          <cell r="AA461">
            <v>4899.9500000000007</v>
          </cell>
          <cell r="AB461">
            <v>4907.8499999999995</v>
          </cell>
          <cell r="AC461">
            <v>4716.8999999999996</v>
          </cell>
          <cell r="AD461">
            <v>3370.9349999999995</v>
          </cell>
        </row>
        <row r="462">
          <cell r="C462" t="str">
            <v>VendasTBSPrevia</v>
          </cell>
          <cell r="F462" t="str">
            <v>TBS</v>
          </cell>
          <cell r="G462">
            <v>86521</v>
          </cell>
          <cell r="H462">
            <v>78899</v>
          </cell>
          <cell r="I462">
            <v>100125</v>
          </cell>
          <cell r="J462">
            <v>62633</v>
          </cell>
          <cell r="K462">
            <v>71192</v>
          </cell>
          <cell r="L462">
            <v>70531</v>
          </cell>
          <cell r="M462">
            <v>76444</v>
          </cell>
          <cell r="N462">
            <v>87225</v>
          </cell>
          <cell r="O462">
            <v>91609</v>
          </cell>
          <cell r="P462">
            <v>89614</v>
          </cell>
          <cell r="Q462">
            <v>86644.92857142858</v>
          </cell>
          <cell r="R462">
            <v>65624.666666666672</v>
          </cell>
          <cell r="S462">
            <v>79491.818181818177</v>
          </cell>
          <cell r="T462">
            <v>99038.8</v>
          </cell>
          <cell r="U462">
            <v>76363.085521400091</v>
          </cell>
          <cell r="V462">
            <v>71591.92111186152</v>
          </cell>
          <cell r="W462">
            <v>79164.646745166043</v>
          </cell>
          <cell r="X462">
            <v>74668.356184746968</v>
          </cell>
          <cell r="Y462">
            <v>77763.866133283096</v>
          </cell>
          <cell r="Z462">
            <v>81403.254587550269</v>
          </cell>
          <cell r="AA462">
            <v>76069.136796629959</v>
          </cell>
          <cell r="AB462">
            <v>75525.258290898855</v>
          </cell>
          <cell r="AC462">
            <v>72429.748342362756</v>
          </cell>
          <cell r="AD462">
            <v>52098.999641376606</v>
          </cell>
        </row>
        <row r="463">
          <cell r="C463" t="str">
            <v>VendasPrevia Total</v>
          </cell>
          <cell r="D463" t="str">
            <v>Previa Total</v>
          </cell>
          <cell r="G463">
            <v>2404235</v>
          </cell>
          <cell r="H463">
            <v>2306085</v>
          </cell>
          <cell r="I463">
            <v>2309355</v>
          </cell>
          <cell r="J463">
            <v>2268069</v>
          </cell>
          <cell r="K463">
            <v>2254823</v>
          </cell>
          <cell r="L463">
            <v>2251007.3200000003</v>
          </cell>
          <cell r="M463">
            <v>2255115</v>
          </cell>
          <cell r="N463">
            <v>2272933</v>
          </cell>
          <cell r="O463">
            <v>2292449</v>
          </cell>
          <cell r="P463">
            <v>2300143</v>
          </cell>
          <cell r="Q463">
            <v>2295486.953044923</v>
          </cell>
          <cell r="R463">
            <v>2238277.5993410926</v>
          </cell>
          <cell r="S463">
            <v>2275074.1721462933</v>
          </cell>
          <cell r="T463">
            <v>2341231.1836467464</v>
          </cell>
          <cell r="U463">
            <v>2173496.9610022153</v>
          </cell>
          <cell r="V463">
            <v>2129712.2578657544</v>
          </cell>
          <cell r="W463">
            <v>2109384.0410711095</v>
          </cell>
          <cell r="X463">
            <v>2072813.2883702866</v>
          </cell>
          <cell r="Y463">
            <v>2049222.8234292069</v>
          </cell>
          <cell r="Z463">
            <v>2031370.717304029</v>
          </cell>
          <cell r="AA463">
            <v>1999299.0978009568</v>
          </cell>
          <cell r="AB463">
            <v>1972820.560095378</v>
          </cell>
          <cell r="AC463">
            <v>1941913.1084052422</v>
          </cell>
          <cell r="AD463">
            <v>1872761.1517640913</v>
          </cell>
        </row>
        <row r="464">
          <cell r="C464" t="str">
            <v>BaseIGBROrc11</v>
          </cell>
          <cell r="D464" t="str">
            <v>Orc11</v>
          </cell>
          <cell r="E464" t="str">
            <v>Base</v>
          </cell>
          <cell r="F464" t="str">
            <v>IGBR</v>
          </cell>
          <cell r="G464">
            <v>1026978</v>
          </cell>
          <cell r="H464">
            <v>1009054</v>
          </cell>
          <cell r="I464">
            <v>971258</v>
          </cell>
          <cell r="J464">
            <v>944309.32000000007</v>
          </cell>
          <cell r="K464">
            <v>923262</v>
          </cell>
          <cell r="L464">
            <v>894290</v>
          </cell>
          <cell r="M464">
            <v>879032</v>
          </cell>
          <cell r="N464">
            <v>856161</v>
          </cell>
          <cell r="O464">
            <v>839815</v>
          </cell>
          <cell r="P464">
            <v>812888.37529861147</v>
          </cell>
          <cell r="Q464">
            <v>794570.99489679269</v>
          </cell>
          <cell r="R464">
            <v>767777.04102686106</v>
          </cell>
          <cell r="S464">
            <v>747682.26830760879</v>
          </cell>
          <cell r="T464">
            <v>747682.26830760879</v>
          </cell>
          <cell r="U464">
            <v>729388.39313917619</v>
          </cell>
          <cell r="V464">
            <v>711351.55154340528</v>
          </cell>
          <cell r="W464">
            <v>823744.45000305085</v>
          </cell>
          <cell r="X464">
            <v>944884.20764720486</v>
          </cell>
          <cell r="Y464">
            <v>1069149.4277440696</v>
          </cell>
          <cell r="Z464">
            <v>1194280.5517472192</v>
          </cell>
          <cell r="AA464">
            <v>1316457.6734127819</v>
          </cell>
          <cell r="AB464">
            <v>1433097.5562189529</v>
          </cell>
          <cell r="AC464">
            <v>1550748.5411946403</v>
          </cell>
          <cell r="AD464">
            <v>1665597.1339802048</v>
          </cell>
        </row>
        <row r="465">
          <cell r="C465" t="str">
            <v>BaseTBSOrc11</v>
          </cell>
          <cell r="F465" t="str">
            <v>TBS</v>
          </cell>
          <cell r="G465">
            <v>1285455</v>
          </cell>
          <cell r="H465">
            <v>1213740</v>
          </cell>
          <cell r="I465">
            <v>1232354.3999999999</v>
          </cell>
          <cell r="J465">
            <v>1255885.7280000001</v>
          </cell>
          <cell r="K465">
            <v>1255621.2697600001</v>
          </cell>
          <cell r="L465">
            <v>1276879.3681792</v>
          </cell>
          <cell r="M465">
            <v>1286762</v>
          </cell>
          <cell r="N465">
            <v>1319290</v>
          </cell>
          <cell r="O465">
            <v>1346848</v>
          </cell>
          <cell r="P465">
            <v>1344542.7025983564</v>
          </cell>
          <cell r="Q465">
            <v>1355827.8410119768</v>
          </cell>
          <cell r="R465">
            <v>1343332.9031593204</v>
          </cell>
          <cell r="S465">
            <v>1384209.3676743619</v>
          </cell>
          <cell r="T465">
            <v>1384209.3676743619</v>
          </cell>
          <cell r="U465">
            <v>1427293.5269377872</v>
          </cell>
          <cell r="V465">
            <v>1472831.1348047687</v>
          </cell>
          <cell r="W465">
            <v>1339311.8231870155</v>
          </cell>
          <cell r="X465">
            <v>1226942.8846706299</v>
          </cell>
          <cell r="Y465">
            <v>1127524.7896244877</v>
          </cell>
          <cell r="Z465">
            <v>1042613.1130821437</v>
          </cell>
          <cell r="AA465">
            <v>959890.9077350013</v>
          </cell>
          <cell r="AB465">
            <v>885340.86490359937</v>
          </cell>
          <cell r="AC465">
            <v>822212.86992578418</v>
          </cell>
          <cell r="AD465">
            <v>762597.7835924651</v>
          </cell>
        </row>
        <row r="466">
          <cell r="C466" t="str">
            <v>VendasIGBROrc11</v>
          </cell>
          <cell r="E466" t="str">
            <v>Vendas</v>
          </cell>
          <cell r="F466" t="str">
            <v>IGBR</v>
          </cell>
          <cell r="G466">
            <v>5339</v>
          </cell>
          <cell r="H466">
            <v>4356</v>
          </cell>
          <cell r="I466">
            <v>5693</v>
          </cell>
          <cell r="J466">
            <v>4951</v>
          </cell>
          <cell r="K466">
            <v>4813</v>
          </cell>
          <cell r="L466">
            <v>4938</v>
          </cell>
          <cell r="M466">
            <v>8538</v>
          </cell>
          <cell r="N466">
            <v>6016</v>
          </cell>
          <cell r="O466">
            <v>8341</v>
          </cell>
          <cell r="P466">
            <v>5228.5642857142866</v>
          </cell>
          <cell r="Q466">
            <v>5104.3142857142848</v>
          </cell>
          <cell r="R466">
            <v>3598.2949999999992</v>
          </cell>
          <cell r="S466">
            <v>5055.5499999999993</v>
          </cell>
          <cell r="T466">
            <v>4708.4000000000005</v>
          </cell>
          <cell r="U466">
            <v>5027.5</v>
          </cell>
          <cell r="V466">
            <v>153315.55825323355</v>
          </cell>
          <cell r="W466">
            <v>160744.88122522994</v>
          </cell>
          <cell r="X466">
            <v>166141.14208469162</v>
          </cell>
          <cell r="Y466">
            <v>167343.46089586063</v>
          </cell>
          <cell r="Z466">
            <v>171309.90282553155</v>
          </cell>
          <cell r="AA466">
            <v>168407.98229104551</v>
          </cell>
          <cell r="AB466">
            <v>169101.13044659724</v>
          </cell>
          <cell r="AC466">
            <v>170207.59357234271</v>
          </cell>
          <cell r="AD466">
            <v>169662.82754277796</v>
          </cell>
        </row>
        <row r="467">
          <cell r="C467" t="str">
            <v>VendasTBSOrc11</v>
          </cell>
          <cell r="F467" t="str">
            <v>TBS</v>
          </cell>
          <cell r="G467">
            <v>86521</v>
          </cell>
          <cell r="H467">
            <v>78899</v>
          </cell>
          <cell r="I467">
            <v>100125</v>
          </cell>
          <cell r="J467">
            <v>62633</v>
          </cell>
          <cell r="K467">
            <v>71192</v>
          </cell>
          <cell r="L467">
            <v>70531</v>
          </cell>
          <cell r="M467">
            <v>76444</v>
          </cell>
          <cell r="N467">
            <v>87225</v>
          </cell>
          <cell r="O467">
            <v>91609</v>
          </cell>
          <cell r="P467">
            <v>79031.42857142858</v>
          </cell>
          <cell r="Q467">
            <v>77317.828571428574</v>
          </cell>
          <cell r="R467">
            <v>54016.58</v>
          </cell>
          <cell r="S467">
            <v>106832.50543849976</v>
          </cell>
          <cell r="T467">
            <v>108887.1176854498</v>
          </cell>
          <cell r="U467">
            <v>114688.66072269672</v>
          </cell>
          <cell r="V467">
            <v>103</v>
          </cell>
          <cell r="W467">
            <v>99</v>
          </cell>
          <cell r="X467">
            <v>88</v>
          </cell>
          <cell r="Y467">
            <v>92</v>
          </cell>
          <cell r="Z467">
            <v>133</v>
          </cell>
          <cell r="AA467">
            <v>83</v>
          </cell>
          <cell r="AB467">
            <v>110</v>
          </cell>
          <cell r="AC467">
            <v>120</v>
          </cell>
          <cell r="AD467">
            <v>137</v>
          </cell>
        </row>
        <row r="468">
          <cell r="C468" t="str">
            <v>VendasOrc11 Total</v>
          </cell>
          <cell r="D468" t="str">
            <v>Orc11 Total</v>
          </cell>
          <cell r="G468">
            <v>2404293</v>
          </cell>
          <cell r="H468">
            <v>2306049</v>
          </cell>
          <cell r="I468">
            <v>2309430.4</v>
          </cell>
          <cell r="J468">
            <v>2267779.0480000004</v>
          </cell>
          <cell r="K468">
            <v>2254888.2697600001</v>
          </cell>
          <cell r="L468">
            <v>2246638.3681792002</v>
          </cell>
          <cell r="M468">
            <v>2250776</v>
          </cell>
          <cell r="N468">
            <v>2268692</v>
          </cell>
          <cell r="O468">
            <v>2286613</v>
          </cell>
          <cell r="P468">
            <v>2241691.0707541108</v>
          </cell>
          <cell r="Q468">
            <v>2232820.9787659124</v>
          </cell>
          <cell r="R468">
            <v>2168724.8191861813</v>
          </cell>
          <cell r="S468">
            <v>2243779.6914204699</v>
          </cell>
          <cell r="T468">
            <v>2245487.1536674201</v>
          </cell>
          <cell r="U468">
            <v>2276398.0807996602</v>
          </cell>
          <cell r="V468">
            <v>2337601.2446014071</v>
          </cell>
          <cell r="W468">
            <v>2323900.1544152964</v>
          </cell>
          <cell r="X468">
            <v>2338056.2344025262</v>
          </cell>
          <cell r="Y468">
            <v>2364109.6782644177</v>
          </cell>
          <cell r="Z468">
            <v>2408336.5676548947</v>
          </cell>
          <cell r="AA468">
            <v>2444839.563438829</v>
          </cell>
          <cell r="AB468">
            <v>2487649.5515691498</v>
          </cell>
          <cell r="AC468">
            <v>2543289.0046927673</v>
          </cell>
          <cell r="AD468">
            <v>2597994.7451154478</v>
          </cell>
        </row>
        <row r="469">
          <cell r="C469" t="str">
            <v>VendasTotal geral</v>
          </cell>
          <cell r="D469" t="str">
            <v>Total geral</v>
          </cell>
          <cell r="G469">
            <v>9617114</v>
          </cell>
          <cell r="H469">
            <v>9224230</v>
          </cell>
          <cell r="I469">
            <v>9237261.1999999993</v>
          </cell>
          <cell r="J469">
            <v>8977232.7805247642</v>
          </cell>
          <cell r="K469">
            <v>8956159.7891278043</v>
          </cell>
          <cell r="L469">
            <v>8946598.3337589428</v>
          </cell>
          <cell r="M469">
            <v>8930208.9004060775</v>
          </cell>
          <cell r="N469">
            <v>8963434.6361441649</v>
          </cell>
          <cell r="O469">
            <v>8973177.1867655739</v>
          </cell>
          <cell r="P469">
            <v>8864580.208997529</v>
          </cell>
          <cell r="Q469">
            <v>8816716.9990231413</v>
          </cell>
          <cell r="R469">
            <v>8618156.3092986979</v>
          </cell>
          <cell r="S469">
            <v>8740905.0239432082</v>
          </cell>
          <cell r="T469">
            <v>8757120.3292584084</v>
          </cell>
          <cell r="U469">
            <v>8612968.3931238875</v>
          </cell>
          <cell r="V469">
            <v>8594907.5171431433</v>
          </cell>
          <cell r="W469">
            <v>8576114.2515003365</v>
          </cell>
          <cell r="X469">
            <v>8531782.4759644177</v>
          </cell>
          <cell r="Y469">
            <v>8521679.7159261554</v>
          </cell>
          <cell r="Z469">
            <v>8567832.6570931487</v>
          </cell>
          <cell r="AA469">
            <v>8549333.0420379806</v>
          </cell>
          <cell r="AB469">
            <v>8548391.8483627625</v>
          </cell>
          <cell r="AC469">
            <v>8554930.3688802961</v>
          </cell>
          <cell r="AD469">
            <v>8468628.931307368</v>
          </cell>
        </row>
        <row r="473">
          <cell r="D473" t="str">
            <v>ClasPro3</v>
          </cell>
          <cell r="E473" t="str">
            <v>(Tudo)</v>
          </cell>
        </row>
        <row r="474">
          <cell r="D474" t="str">
            <v>ClasPro4</v>
          </cell>
          <cell r="E474" t="str">
            <v>06 Empresarial</v>
          </cell>
        </row>
        <row r="475">
          <cell r="G475" t="str">
            <v>2010/01</v>
          </cell>
          <cell r="H475" t="str">
            <v>2010/02</v>
          </cell>
          <cell r="I475" t="str">
            <v>2010/03</v>
          </cell>
          <cell r="J475" t="str">
            <v>2010/04</v>
          </cell>
          <cell r="K475" t="str">
            <v>2010/05</v>
          </cell>
          <cell r="L475" t="str">
            <v>2010/06</v>
          </cell>
          <cell r="M475" t="str">
            <v>2010/07</v>
          </cell>
          <cell r="N475" t="str">
            <v>2010/08</v>
          </cell>
          <cell r="O475" t="str">
            <v>2010/09</v>
          </cell>
          <cell r="P475" t="str">
            <v>2010/10</v>
          </cell>
          <cell r="Q475" t="str">
            <v>2010/11</v>
          </cell>
          <cell r="R475" t="str">
            <v>2010/12</v>
          </cell>
          <cell r="S475" t="str">
            <v>2011/01</v>
          </cell>
          <cell r="T475" t="str">
            <v>2011/02</v>
          </cell>
          <cell r="U475" t="str">
            <v>2011/03</v>
          </cell>
          <cell r="V475" t="str">
            <v>2011/04</v>
          </cell>
          <cell r="W475" t="str">
            <v>2011/05</v>
          </cell>
          <cell r="X475" t="str">
            <v>2011/06</v>
          </cell>
          <cell r="Y475" t="str">
            <v>2011/07</v>
          </cell>
          <cell r="Z475" t="str">
            <v>2011/08</v>
          </cell>
          <cell r="AA475" t="str">
            <v>2011/09</v>
          </cell>
          <cell r="AB475" t="str">
            <v>2011/10</v>
          </cell>
          <cell r="AC475" t="str">
            <v>2011/11</v>
          </cell>
          <cell r="AD475" t="str">
            <v>2011/12</v>
          </cell>
        </row>
        <row r="476">
          <cell r="G476" t="str">
            <v>Valores</v>
          </cell>
        </row>
        <row r="477">
          <cell r="D477" t="str">
            <v>Cenário</v>
          </cell>
          <cell r="E477" t="str">
            <v>ClasPro2</v>
          </cell>
          <cell r="F477" t="str">
            <v>Emp</v>
          </cell>
          <cell r="G477" t="str">
            <v>Soma de 2010/01</v>
          </cell>
          <cell r="H477" t="str">
            <v>Soma de 2010/02</v>
          </cell>
          <cell r="I477" t="str">
            <v>Soma de 2010/03</v>
          </cell>
          <cell r="J477" t="str">
            <v>Soma de 2010/04</v>
          </cell>
          <cell r="K477" t="str">
            <v>Soma de 2010/05</v>
          </cell>
          <cell r="L477" t="str">
            <v>Soma de 2010/06</v>
          </cell>
          <cell r="M477" t="str">
            <v>Soma de 2010/07</v>
          </cell>
          <cell r="N477" t="str">
            <v>Soma de 2010/08</v>
          </cell>
          <cell r="O477" t="str">
            <v>Soma de 2010/09</v>
          </cell>
          <cell r="P477" t="str">
            <v>Soma de 2010/10</v>
          </cell>
          <cell r="Q477" t="str">
            <v>Soma de 2010/11</v>
          </cell>
          <cell r="R477" t="str">
            <v>Soma de 2010/12</v>
          </cell>
          <cell r="S477" t="str">
            <v>Soma de 2011/01</v>
          </cell>
          <cell r="T477" t="str">
            <v>Soma de 2011/02</v>
          </cell>
          <cell r="U477" t="str">
            <v>Soma de 2011/03</v>
          </cell>
          <cell r="V477" t="str">
            <v>Soma de 2011/04</v>
          </cell>
          <cell r="W477" t="str">
            <v>Soma de 2011/05</v>
          </cell>
          <cell r="X477" t="str">
            <v>Soma de 2011/06</v>
          </cell>
          <cell r="Y477" t="str">
            <v>Soma de 2011/07</v>
          </cell>
          <cell r="Z477" t="str">
            <v>Soma de 2011/08</v>
          </cell>
          <cell r="AA477" t="str">
            <v>Soma de 2011/09</v>
          </cell>
          <cell r="AB477" t="str">
            <v>Soma de 2011/10</v>
          </cell>
          <cell r="AC477" t="str">
            <v>Soma de 2011/11</v>
          </cell>
          <cell r="AD477" t="str">
            <v>Soma de 2011/12</v>
          </cell>
        </row>
        <row r="478">
          <cell r="C478" t="str">
            <v>BaseEmpresarial3+9</v>
          </cell>
          <cell r="D478" t="str">
            <v>3+9</v>
          </cell>
          <cell r="E478" t="str">
            <v>Base</v>
          </cell>
          <cell r="F478" t="str">
            <v>IGBR</v>
          </cell>
          <cell r="G478">
            <v>4817</v>
          </cell>
          <cell r="H478">
            <v>4779</v>
          </cell>
          <cell r="I478">
            <v>4498</v>
          </cell>
          <cell r="J478">
            <v>4048.2</v>
          </cell>
          <cell r="K478">
            <v>3643.3799999999997</v>
          </cell>
          <cell r="L478">
            <v>3096.8729999999996</v>
          </cell>
          <cell r="M478">
            <v>2632.3420499999997</v>
          </cell>
          <cell r="N478">
            <v>2105.8736399999998</v>
          </cell>
          <cell r="O478">
            <v>1684.6989119999998</v>
          </cell>
          <cell r="P478">
            <v>1263.5241839999999</v>
          </cell>
          <cell r="Q478">
            <v>821.29071959999987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</row>
        <row r="479">
          <cell r="C479" t="str">
            <v>VendasEmpresarial3+9</v>
          </cell>
          <cell r="E479" t="str">
            <v>Vendas</v>
          </cell>
          <cell r="F479" t="str">
            <v>IGBR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</row>
        <row r="480">
          <cell r="C480" t="str">
            <v>VendasEmpresarial3+9 Total</v>
          </cell>
          <cell r="D480" t="str">
            <v>3+9 Total</v>
          </cell>
          <cell r="G480">
            <v>4817</v>
          </cell>
          <cell r="H480">
            <v>4779</v>
          </cell>
          <cell r="I480">
            <v>4498</v>
          </cell>
          <cell r="J480">
            <v>4048.2</v>
          </cell>
          <cell r="K480">
            <v>3643.3799999999997</v>
          </cell>
          <cell r="L480">
            <v>3096.8729999999996</v>
          </cell>
          <cell r="M480">
            <v>2632.3420499999997</v>
          </cell>
          <cell r="N480">
            <v>2105.8736399999998</v>
          </cell>
          <cell r="O480">
            <v>1684.6989119999998</v>
          </cell>
          <cell r="P480">
            <v>1263.5241839999999</v>
          </cell>
          <cell r="Q480">
            <v>821.29071959999987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</row>
        <row r="481">
          <cell r="C481" t="str">
            <v>BaseEmpresarial6+6</v>
          </cell>
          <cell r="D481" t="str">
            <v>6+6</v>
          </cell>
          <cell r="E481" t="str">
            <v>Base</v>
          </cell>
          <cell r="F481" t="str">
            <v>IGBR</v>
          </cell>
          <cell r="G481">
            <v>4817</v>
          </cell>
          <cell r="H481">
            <v>4779</v>
          </cell>
          <cell r="I481">
            <v>4498</v>
          </cell>
          <cell r="J481">
            <v>4048.2</v>
          </cell>
          <cell r="K481">
            <v>3643.3799999999997</v>
          </cell>
          <cell r="L481">
            <v>3096.8729999999996</v>
          </cell>
          <cell r="M481">
            <v>2632.3420499999997</v>
          </cell>
          <cell r="N481">
            <v>2105.8736399999998</v>
          </cell>
          <cell r="O481">
            <v>1684.6989119999998</v>
          </cell>
          <cell r="P481">
            <v>1263.5241839999999</v>
          </cell>
          <cell r="Q481">
            <v>821.29071959999987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</row>
        <row r="482">
          <cell r="C482" t="str">
            <v>VendasEmpresarial6+6</v>
          </cell>
          <cell r="E482" t="str">
            <v>Vendas</v>
          </cell>
          <cell r="F482" t="str">
            <v>IGBR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</row>
        <row r="483">
          <cell r="C483" t="str">
            <v>VendasEmpresarial6+6 Total</v>
          </cell>
          <cell r="D483" t="str">
            <v>6+6 Total</v>
          </cell>
          <cell r="G483">
            <v>4817</v>
          </cell>
          <cell r="H483">
            <v>4779</v>
          </cell>
          <cell r="I483">
            <v>4498</v>
          </cell>
          <cell r="J483">
            <v>4048.2</v>
          </cell>
          <cell r="K483">
            <v>3643.3799999999997</v>
          </cell>
          <cell r="L483">
            <v>3096.8729999999996</v>
          </cell>
          <cell r="M483">
            <v>2632.3420499999997</v>
          </cell>
          <cell r="N483">
            <v>2105.8736399999998</v>
          </cell>
          <cell r="O483">
            <v>1684.6989119999998</v>
          </cell>
          <cell r="P483">
            <v>1263.5241839999999</v>
          </cell>
          <cell r="Q483">
            <v>821.29071959999987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</row>
        <row r="484">
          <cell r="C484" t="str">
            <v>BaseEmpresarialPrevia</v>
          </cell>
          <cell r="D484" t="str">
            <v>Previa</v>
          </cell>
          <cell r="E484" t="str">
            <v>Base</v>
          </cell>
          <cell r="F484" t="str">
            <v>IGBR</v>
          </cell>
          <cell r="G484">
            <v>5090</v>
          </cell>
          <cell r="H484">
            <v>5003</v>
          </cell>
          <cell r="I484">
            <v>4799</v>
          </cell>
          <cell r="J484">
            <v>4693</v>
          </cell>
          <cell r="K484">
            <v>4607</v>
          </cell>
          <cell r="L484">
            <v>4499</v>
          </cell>
          <cell r="M484">
            <v>4436</v>
          </cell>
          <cell r="N484">
            <v>4275</v>
          </cell>
          <cell r="O484">
            <v>4209</v>
          </cell>
          <cell r="P484">
            <v>4175</v>
          </cell>
          <cell r="Q484">
            <v>4091.5</v>
          </cell>
          <cell r="R484">
            <v>3829.45</v>
          </cell>
          <cell r="S484">
            <v>3905.3</v>
          </cell>
          <cell r="T484">
            <v>3788.1410000000001</v>
          </cell>
          <cell r="U484">
            <v>3750.6501199999998</v>
          </cell>
          <cell r="V484">
            <v>3675.6371175999998</v>
          </cell>
          <cell r="W484">
            <v>3602.124375248</v>
          </cell>
          <cell r="X484">
            <v>3530.0818877430402</v>
          </cell>
          <cell r="Y484">
            <v>3459.4802499881794</v>
          </cell>
          <cell r="Z484">
            <v>3390.2906449884158</v>
          </cell>
          <cell r="AA484">
            <v>3322.4848320886476</v>
          </cell>
          <cell r="AB484">
            <v>3256.0351354468748</v>
          </cell>
          <cell r="AC484">
            <v>3190.9144327379372</v>
          </cell>
          <cell r="AD484">
            <v>3127.0961440831784</v>
          </cell>
        </row>
        <row r="485">
          <cell r="C485" t="str">
            <v>VendasEmpresarialPrevia</v>
          </cell>
          <cell r="E485" t="str">
            <v>Vendas</v>
          </cell>
          <cell r="F485" t="str">
            <v>IGBR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</row>
        <row r="486">
          <cell r="C486" t="str">
            <v>VendasEmpresarialPrevia Total</v>
          </cell>
          <cell r="D486" t="str">
            <v>Previa Total</v>
          </cell>
          <cell r="G486">
            <v>5090</v>
          </cell>
          <cell r="H486">
            <v>5003</v>
          </cell>
          <cell r="I486">
            <v>4799</v>
          </cell>
          <cell r="J486">
            <v>4693</v>
          </cell>
          <cell r="K486">
            <v>4607</v>
          </cell>
          <cell r="L486">
            <v>4499</v>
          </cell>
          <cell r="M486">
            <v>4436</v>
          </cell>
          <cell r="N486">
            <v>4275</v>
          </cell>
          <cell r="O486">
            <v>4209</v>
          </cell>
          <cell r="P486">
            <v>4175</v>
          </cell>
          <cell r="Q486">
            <v>4091.5</v>
          </cell>
          <cell r="R486">
            <v>3829.45</v>
          </cell>
          <cell r="S486">
            <v>3905.3</v>
          </cell>
          <cell r="T486">
            <v>3788.1410000000001</v>
          </cell>
          <cell r="U486">
            <v>3750.6501199999998</v>
          </cell>
          <cell r="V486">
            <v>3675.6371175999998</v>
          </cell>
          <cell r="W486">
            <v>3602.124375248</v>
          </cell>
          <cell r="X486">
            <v>3530.0818877430402</v>
          </cell>
          <cell r="Y486">
            <v>3459.4802499881794</v>
          </cell>
          <cell r="Z486">
            <v>3390.2906449884158</v>
          </cell>
          <cell r="AA486">
            <v>3322.4848320886476</v>
          </cell>
          <cell r="AB486">
            <v>3256.0351354468748</v>
          </cell>
          <cell r="AC486">
            <v>3190.9144327379372</v>
          </cell>
          <cell r="AD486">
            <v>3127.0961440831784</v>
          </cell>
        </row>
        <row r="487">
          <cell r="C487" t="str">
            <v>BaseEmpresarialOrc11</v>
          </cell>
          <cell r="D487" t="str">
            <v>Orc11</v>
          </cell>
          <cell r="E487" t="str">
            <v>Base</v>
          </cell>
          <cell r="F487" t="str">
            <v>IGBR</v>
          </cell>
          <cell r="G487">
            <v>5090</v>
          </cell>
          <cell r="H487">
            <v>5003</v>
          </cell>
          <cell r="I487">
            <v>4799</v>
          </cell>
          <cell r="J487">
            <v>4693</v>
          </cell>
          <cell r="K487">
            <v>4607</v>
          </cell>
          <cell r="L487">
            <v>4499</v>
          </cell>
          <cell r="M487">
            <v>4436</v>
          </cell>
          <cell r="N487">
            <v>4275</v>
          </cell>
          <cell r="O487">
            <v>4209</v>
          </cell>
          <cell r="P487">
            <v>4082.73</v>
          </cell>
          <cell r="Q487">
            <v>3960.2480999999998</v>
          </cell>
          <cell r="R487">
            <v>3841.4406569999996</v>
          </cell>
          <cell r="S487">
            <v>3649.3686241499995</v>
          </cell>
          <cell r="T487">
            <v>3649.3686241499995</v>
          </cell>
          <cell r="U487">
            <v>3284.4317617349998</v>
          </cell>
          <cell r="V487">
            <v>2791.7669974747496</v>
          </cell>
          <cell r="W487">
            <v>2233.4135979797998</v>
          </cell>
          <cell r="X487">
            <v>1675.0601984848499</v>
          </cell>
          <cell r="Y487">
            <v>1172.542138939395</v>
          </cell>
          <cell r="Z487">
            <v>762.15239031060673</v>
          </cell>
          <cell r="AA487">
            <v>457.29143418636403</v>
          </cell>
          <cell r="AB487">
            <v>251.51028880250021</v>
          </cell>
          <cell r="AC487">
            <v>125.75514440125011</v>
          </cell>
          <cell r="AD487">
            <v>37.726543320375043</v>
          </cell>
        </row>
        <row r="488">
          <cell r="C488" t="str">
            <v>VendasEmpresarialOrc11</v>
          </cell>
          <cell r="E488" t="str">
            <v>Vendas</v>
          </cell>
          <cell r="F488" t="str">
            <v>IGBR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</row>
        <row r="489">
          <cell r="C489" t="str">
            <v>VendasEmpresarialOrc11 Total</v>
          </cell>
          <cell r="D489" t="str">
            <v>Orc11 Total</v>
          </cell>
          <cell r="G489">
            <v>5090</v>
          </cell>
          <cell r="H489">
            <v>5003</v>
          </cell>
          <cell r="I489">
            <v>4799</v>
          </cell>
          <cell r="J489">
            <v>4693</v>
          </cell>
          <cell r="K489">
            <v>4607</v>
          </cell>
          <cell r="L489">
            <v>4499</v>
          </cell>
          <cell r="M489">
            <v>4436</v>
          </cell>
          <cell r="N489">
            <v>4275</v>
          </cell>
          <cell r="O489">
            <v>4209</v>
          </cell>
          <cell r="P489">
            <v>4082.73</v>
          </cell>
          <cell r="Q489">
            <v>3960.2480999999998</v>
          </cell>
          <cell r="R489">
            <v>3841.4406569999996</v>
          </cell>
          <cell r="S489">
            <v>3649.3686241499995</v>
          </cell>
          <cell r="T489">
            <v>3649.3686241499995</v>
          </cell>
          <cell r="U489">
            <v>3284.4317617349998</v>
          </cell>
          <cell r="V489">
            <v>2791.7669974747496</v>
          </cell>
          <cell r="W489">
            <v>2233.4135979797998</v>
          </cell>
          <cell r="X489">
            <v>1675.0601984848499</v>
          </cell>
          <cell r="Y489">
            <v>1172.542138939395</v>
          </cell>
          <cell r="Z489">
            <v>762.15239031060673</v>
          </cell>
          <cell r="AA489">
            <v>457.29143418636403</v>
          </cell>
          <cell r="AB489">
            <v>251.51028880250021</v>
          </cell>
          <cell r="AC489">
            <v>125.75514440125011</v>
          </cell>
          <cell r="AD489">
            <v>37.726543320375043</v>
          </cell>
        </row>
        <row r="490">
          <cell r="C490" t="str">
            <v>VendasEmpresarialTotal geral</v>
          </cell>
          <cell r="D490" t="str">
            <v>Total geral</v>
          </cell>
          <cell r="G490">
            <v>19814</v>
          </cell>
          <cell r="H490">
            <v>19564</v>
          </cell>
          <cell r="I490">
            <v>18594</v>
          </cell>
          <cell r="J490">
            <v>17482.400000000001</v>
          </cell>
          <cell r="K490">
            <v>16500.759999999998</v>
          </cell>
          <cell r="L490">
            <v>15191.745999999999</v>
          </cell>
          <cell r="M490">
            <v>14136.684099999999</v>
          </cell>
          <cell r="N490">
            <v>12761.74728</v>
          </cell>
          <cell r="O490">
            <v>11787.397824</v>
          </cell>
          <cell r="P490">
            <v>10784.778367999999</v>
          </cell>
          <cell r="Q490">
            <v>9694.3295392</v>
          </cell>
          <cell r="R490">
            <v>7670.8906569999999</v>
          </cell>
          <cell r="S490">
            <v>7554.6686241499992</v>
          </cell>
          <cell r="T490">
            <v>7437.5096241499996</v>
          </cell>
          <cell r="U490">
            <v>7035.0818817349991</v>
          </cell>
          <cell r="V490">
            <v>6467.4041150747489</v>
          </cell>
          <cell r="W490">
            <v>5835.5379732277997</v>
          </cell>
          <cell r="X490">
            <v>5205.1420862278901</v>
          </cell>
          <cell r="Y490">
            <v>4632.0223889275749</v>
          </cell>
          <cell r="Z490">
            <v>4152.4430352990221</v>
          </cell>
          <cell r="AA490">
            <v>3779.7762662750115</v>
          </cell>
          <cell r="AB490">
            <v>3507.5454242493752</v>
          </cell>
          <cell r="AC490">
            <v>3316.6695771391874</v>
          </cell>
          <cell r="AD490">
            <v>3164.8226874035536</v>
          </cell>
        </row>
      </sheetData>
      <sheetData sheetId="16" refreshError="1"/>
      <sheetData sheetId="17" refreshError="1"/>
      <sheetData sheetId="18" refreshError="1">
        <row r="3">
          <cell r="C3" t="str">
            <v>Vendas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ário"/>
      <sheetName val="DRE Real"/>
      <sheetName val="Compromisso"/>
      <sheetName val="DRE Orç."/>
      <sheetName val="P.Pagos"/>
      <sheetName val="Ind. Real"/>
      <sheetName val="Ind. Orç."/>
      <sheetName val="Forecast"/>
      <sheetName val="ZMOV Free"/>
      <sheetName val="ZMOV Opin"/>
      <sheetName val="Consolid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F1">
            <v>10</v>
          </cell>
          <cell r="H1">
            <v>38596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sas"/>
      <sheetName val="Comissionamento"/>
      <sheetName val="Ofertas"/>
      <sheetName val="Físicos Planos Flex"/>
      <sheetName val="Extra Franquia"/>
      <sheetName val="EVA Atual"/>
      <sheetName val="EVA Proposto"/>
      <sheetName val="Planos Flex"/>
      <sheetName val="Movel Atual"/>
      <sheetName val="Plan1"/>
      <sheetName val="Tela de Controle"/>
      <sheetName val="Análise Decomposição"/>
      <sheetName val="Sensibilidade"/>
    </sheetNames>
    <sheetDataSet>
      <sheetData sheetId="0">
        <row r="6">
          <cell r="C6">
            <v>0.34</v>
          </cell>
        </row>
        <row r="7">
          <cell r="C7">
            <v>0.13600000000000001</v>
          </cell>
        </row>
        <row r="8">
          <cell r="C8">
            <v>1.0682767637553159E-2</v>
          </cell>
        </row>
        <row r="11">
          <cell r="C11">
            <v>0.3</v>
          </cell>
        </row>
        <row r="14">
          <cell r="C14">
            <v>2.1000000000000001E-2</v>
          </cell>
        </row>
      </sheetData>
      <sheetData sheetId="1"/>
      <sheetData sheetId="2"/>
      <sheetData sheetId="3">
        <row r="52">
          <cell r="B52" t="str">
            <v>Chip Avulso</v>
          </cell>
        </row>
        <row r="53">
          <cell r="B53" t="str">
            <v>Sem Aparelho</v>
          </cell>
        </row>
        <row r="54">
          <cell r="B54" t="str">
            <v>Sony J100</v>
          </cell>
        </row>
        <row r="55">
          <cell r="B55" t="str">
            <v>Nokia 2310</v>
          </cell>
        </row>
        <row r="56">
          <cell r="B56" t="str">
            <v>Nokia 2610</v>
          </cell>
        </row>
        <row r="57">
          <cell r="B57" t="str">
            <v>Siemens AX75</v>
          </cell>
        </row>
        <row r="58">
          <cell r="B58" t="str">
            <v>Nokia 6060</v>
          </cell>
        </row>
        <row r="59">
          <cell r="B59" t="str">
            <v>Sony Z300</v>
          </cell>
        </row>
        <row r="60">
          <cell r="B60" t="str">
            <v>LG MG 180</v>
          </cell>
        </row>
        <row r="61">
          <cell r="B61" t="str">
            <v>Sony K310</v>
          </cell>
        </row>
        <row r="62">
          <cell r="B62" t="str">
            <v>Motorola W220</v>
          </cell>
        </row>
        <row r="63">
          <cell r="B63" t="str">
            <v>Siemens CF75</v>
          </cell>
        </row>
        <row r="64">
          <cell r="B64" t="str">
            <v>LG MG 155</v>
          </cell>
        </row>
        <row r="65">
          <cell r="B65" t="str">
            <v>Samsung C400</v>
          </cell>
        </row>
        <row r="66">
          <cell r="B66" t="str">
            <v>Motorola V195</v>
          </cell>
        </row>
        <row r="67">
          <cell r="B67" t="str">
            <v>Samsung X660</v>
          </cell>
        </row>
        <row r="68">
          <cell r="B68" t="str">
            <v>Siemens CX75</v>
          </cell>
        </row>
        <row r="69">
          <cell r="B69" t="str">
            <v>Nokia 6103</v>
          </cell>
        </row>
        <row r="70">
          <cell r="B70" t="str">
            <v>Motorola U6</v>
          </cell>
        </row>
        <row r="71">
          <cell r="B71" t="str">
            <v>Siemens SL75</v>
          </cell>
        </row>
        <row r="72">
          <cell r="B72" t="str">
            <v>Nokia E61</v>
          </cell>
        </row>
        <row r="73">
          <cell r="B73" t="str">
            <v>Samsung D820</v>
          </cell>
        </row>
        <row r="74">
          <cell r="B74" t="str">
            <v>Sony W810</v>
          </cell>
        </row>
        <row r="75">
          <cell r="B75" t="str">
            <v>Sony K790i</v>
          </cell>
        </row>
        <row r="76">
          <cell r="B76" t="str">
            <v>LG MG 810</v>
          </cell>
        </row>
        <row r="77">
          <cell r="B77" t="str">
            <v>Nokia 6230</v>
          </cell>
        </row>
        <row r="78">
          <cell r="B78" t="str">
            <v>TREO 650</v>
          </cell>
        </row>
        <row r="79">
          <cell r="B79" t="str">
            <v>Qtek 9100</v>
          </cell>
        </row>
        <row r="80">
          <cell r="B80" t="str">
            <v>Motorola A1200</v>
          </cell>
        </row>
        <row r="81">
          <cell r="B81" t="str">
            <v>Nokia 3250</v>
          </cell>
        </row>
        <row r="82">
          <cell r="B82" t="str">
            <v>Nokia 6125</v>
          </cell>
        </row>
        <row r="83">
          <cell r="B83" t="str">
            <v>Nokia 6131</v>
          </cell>
        </row>
        <row r="84">
          <cell r="B84" t="str">
            <v>Nokia N80</v>
          </cell>
        </row>
      </sheetData>
      <sheetData sheetId="4"/>
      <sheetData sheetId="5">
        <row r="4">
          <cell r="K4">
            <v>49.27</v>
          </cell>
        </row>
      </sheetData>
      <sheetData sheetId="6">
        <row r="4">
          <cell r="K4">
            <v>58.29</v>
          </cell>
        </row>
      </sheetData>
      <sheetData sheetId="7"/>
      <sheetData sheetId="8"/>
      <sheetData sheetId="9"/>
      <sheetData sheetId="10">
        <row r="9">
          <cell r="C9">
            <v>2</v>
          </cell>
        </row>
      </sheetData>
      <sheetData sheetId="11"/>
      <sheetData sheetId="1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L"/>
      <sheetName val="CARD"/>
      <sheetName val="PROMOTORA "/>
      <sheetName val="LEADER.COM "/>
      <sheetName val="MNT"/>
      <sheetName val="SM"/>
      <sheetName val="PPF"/>
      <sheetName val="SF"/>
      <sheetName val="DEPÓSITO"/>
      <sheetName val="FC"/>
      <sheetName val="Bases Leader"/>
      <sheetName val="Bases Sell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ANTECIPAÇÃO DE RECEBÍVEIS AMEX</v>
          </cell>
          <cell r="F4" t="str">
            <v>CDB</v>
          </cell>
        </row>
        <row r="5">
          <cell r="B5" t="str">
            <v>ANTECIPAÇÃO DE RECEBÍVEIS CIELO</v>
          </cell>
          <cell r="F5" t="str">
            <v>DEBÊNTURE COMPR.</v>
          </cell>
        </row>
        <row r="6">
          <cell r="B6" t="str">
            <v>ANTECIPAÇÃO DE RECEBÍVEIS HIPERCARD</v>
          </cell>
          <cell r="F6" t="str">
            <v>FUNDO DE INVEST.</v>
          </cell>
        </row>
        <row r="7">
          <cell r="B7" t="str">
            <v>PREMIO RISCO SACADO</v>
          </cell>
          <cell r="F7" t="str">
            <v>INVEST. PLUS BRADESCO</v>
          </cell>
        </row>
        <row r="8">
          <cell r="B8" t="str">
            <v>ANTECIPAÇÃO DE RECEBÍVEIS LEADER CARD</v>
          </cell>
          <cell r="F8" t="str">
            <v>LCA</v>
          </cell>
        </row>
        <row r="9">
          <cell r="B9" t="str">
            <v>ANTECIPAÇÃO DE RECEBÍVEIS REDECARD</v>
          </cell>
        </row>
        <row r="10">
          <cell r="B10" t="str">
            <v>CAPTAÇÃO DE RECURSOS</v>
          </cell>
        </row>
        <row r="11">
          <cell r="B11" t="str">
            <v>CARRO FORTE DEMAIS PRAÇAS</v>
          </cell>
        </row>
        <row r="12">
          <cell r="B12" t="str">
            <v xml:space="preserve">CARRO FORTE PROSEGUR </v>
          </cell>
        </row>
        <row r="13">
          <cell r="B13" t="str">
            <v>CARRO FORTE PROTEGE</v>
          </cell>
        </row>
        <row r="14">
          <cell r="B14" t="str">
            <v>CARTÃO AMEX ( CRÉDITO)</v>
          </cell>
        </row>
        <row r="15">
          <cell r="B15" t="str">
            <v>CARTÃO ELO ( CRÉDITO E DÉBITO)</v>
          </cell>
        </row>
        <row r="16">
          <cell r="B16" t="str">
            <v>CARTÃO HIPERCARD ( CRÉDITO)</v>
          </cell>
        </row>
        <row r="17">
          <cell r="B17" t="str">
            <v>CARTÃO LEADER - REPASSE LEADER CARD</v>
          </cell>
        </row>
        <row r="18">
          <cell r="B18" t="str">
            <v>CARTÃO MASTERCARD ( CRÉDITO E DÉBITO)</v>
          </cell>
        </row>
        <row r="19">
          <cell r="B19" t="str">
            <v>CARTÃO MASTERCARD ( CRÉDITO)</v>
          </cell>
        </row>
        <row r="20">
          <cell r="B20" t="str">
            <v>DEPÓSITO / VENDAS SELLER</v>
          </cell>
        </row>
        <row r="21">
          <cell r="B21" t="str">
            <v>CARTÃO MASTERCARD ( DÉBITO)</v>
          </cell>
        </row>
        <row r="22">
          <cell r="B22" t="str">
            <v>CARTÃO VISA ( CRÉDITO E DÉBITO)</v>
          </cell>
        </row>
        <row r="23">
          <cell r="B23" t="str">
            <v>CARTÃO VISA ( CRÉDITO)</v>
          </cell>
        </row>
        <row r="24">
          <cell r="B24" t="str">
            <v>CARTÃO VISA ( DÉBITO)</v>
          </cell>
        </row>
        <row r="25">
          <cell r="B25" t="str">
            <v>CIELO (CRÉDITO E DÉBITO)</v>
          </cell>
        </row>
        <row r="26">
          <cell r="B26" t="str">
            <v>EMPRÉSTIMO PESSOAL E SAQUE RÁPIDO</v>
          </cell>
        </row>
        <row r="27">
          <cell r="B27" t="str">
            <v>FRUIÇÃO</v>
          </cell>
        </row>
        <row r="28">
          <cell r="B28" t="str">
            <v>NDF (AJUSTE POSITIVO)</v>
          </cell>
        </row>
        <row r="29">
          <cell r="B29" t="str">
            <v>OUTROS</v>
          </cell>
        </row>
        <row r="30">
          <cell r="B30" t="str">
            <v>RECBTO. COBRANÇA LEADER.COM</v>
          </cell>
        </row>
      </sheetData>
      <sheetData sheetId="1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FDSCACHE__"/>
      <sheetName val="Summary Compco"/>
      <sheetName val="output"/>
      <sheetName val="Word Setup Summary-WGR"/>
      <sheetName val="Word Setup Summary - TX"/>
      <sheetName val="WACC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"/>
      <sheetName val="VICTEL ($R)"/>
      <sheetName val="VICTEL ($US)"/>
      <sheetName val="Combined"/>
      <sheetName val="Combined ($US)"/>
      <sheetName val="VICTEL __R_"/>
      <sheetName val="BD META"/>
      <sheetName val="BD REAL"/>
      <sheetName val="BANCAS"/>
    </sheetNames>
    <sheetDataSet>
      <sheetData sheetId="0" refreshError="1"/>
      <sheetData sheetId="1" refreshError="1">
        <row r="10">
          <cell r="N10">
            <v>3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ita"/>
      <sheetName val="Receita_Arpu"/>
      <sheetName val="Receita_Arpu_Oi"/>
      <sheetName val="Impostos"/>
      <sheetName val="Eliminações"/>
      <sheetName val="Despesa"/>
      <sheetName val="Físicos_Arpu"/>
      <sheetName val="Físicos_Arpu_Oi"/>
      <sheetName val="Físicos"/>
      <sheetName val="Tráfego"/>
      <sheetName val="Arpu"/>
      <sheetName val="Gráficos"/>
      <sheetName val="Resumo_Ebitda"/>
      <sheetName val="Resumo_Ebitda_Formatado"/>
      <sheetName val="Resumo_Receita"/>
      <sheetName val="Resumo_Receita_Orç"/>
      <sheetName val="Resumo_Receita_Real"/>
      <sheetName val="Resumo_Receita_2007"/>
      <sheetName val="Resumo_Receita_SP"/>
      <sheetName val="Resumo_Físicos"/>
      <sheetName val="Auxiliar_RESUMOS"/>
      <sheetName val="Auxiliar_FILTROS"/>
      <sheetName val="Auxiliar_COMANDOS"/>
      <sheetName val="Auxiliar_BAR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P2" t="str">
            <v>EBITDA - OSP</v>
          </cell>
          <cell r="AR2" t="str">
            <v>Orç 2008
Total Ano</v>
          </cell>
          <cell r="AT2" t="str">
            <v>Fcst 2008
Total Ano</v>
          </cell>
          <cell r="AV2" t="str">
            <v>Fcst 2009
Total Ano</v>
          </cell>
        </row>
        <row r="7">
          <cell r="AP7" t="str">
            <v>INTERCONEXÃO</v>
          </cell>
          <cell r="AR7">
            <v>18871751.490000002</v>
          </cell>
          <cell r="AT7">
            <v>23042292.348778673</v>
          </cell>
          <cell r="AV7">
            <v>316573338.92041242</v>
          </cell>
        </row>
        <row r="8">
          <cell r="AP8" t="str">
            <v>PDD</v>
          </cell>
          <cell r="AR8">
            <v>185565.07</v>
          </cell>
          <cell r="AT8">
            <v>0</v>
          </cell>
          <cell r="AV8">
            <v>11289284.940000001</v>
          </cell>
        </row>
        <row r="9">
          <cell r="AP9" t="str">
            <v>FUST E FUNTEL</v>
          </cell>
          <cell r="AR9">
            <v>1128405.06</v>
          </cell>
          <cell r="AT9">
            <v>0</v>
          </cell>
          <cell r="AV9">
            <v>0</v>
          </cell>
        </row>
        <row r="11">
          <cell r="AP11" t="str">
            <v>MANUTENÇÃO DA PLANTA</v>
          </cell>
          <cell r="AR11">
            <v>384000</v>
          </cell>
        </row>
        <row r="12">
          <cell r="AP12" t="str">
            <v>INFRA DE TRANSMISSÃO</v>
          </cell>
          <cell r="AR12">
            <v>45179057</v>
          </cell>
        </row>
        <row r="13">
          <cell r="AP13" t="str">
            <v>INFRA DE TELECOM</v>
          </cell>
          <cell r="AR13">
            <v>72707905</v>
          </cell>
        </row>
        <row r="14">
          <cell r="AP14" t="str">
            <v>CARTÃO INDUTIVO E PRÉ-PAGO</v>
          </cell>
          <cell r="AR14">
            <v>599539.14</v>
          </cell>
        </row>
        <row r="15">
          <cell r="AP15" t="str">
            <v>RELACIONAMENTO COM O CLIENTE</v>
          </cell>
          <cell r="AR15">
            <v>3516838.3</v>
          </cell>
        </row>
        <row r="16">
          <cell r="AP16" t="str">
            <v>FATURAMENTO</v>
          </cell>
          <cell r="AR16">
            <v>252251.14</v>
          </cell>
        </row>
        <row r="17">
          <cell r="AP17" t="str">
            <v>APOIO À INADIMPLÊNCIA</v>
          </cell>
          <cell r="AR17">
            <v>41508.69</v>
          </cell>
        </row>
        <row r="18">
          <cell r="AP18" t="str">
            <v>ENERGIA ELÉTRICA</v>
          </cell>
          <cell r="AR18">
            <v>18780022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Empresa</v>
          </cell>
        </row>
      </sheetData>
      <sheetData sheetId="22"/>
      <sheetData sheetId="23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coDeDados"/>
      <sheetName val="Composicao"/>
      <sheetName val="EntradaDeDados"/>
      <sheetName val="DadosNoMes"/>
      <sheetName val="DadosAteoMes"/>
      <sheetName val="DadosTrabalhados"/>
      <sheetName val="Template"/>
      <sheetName val="Listas"/>
      <sheetName val="DadosGrafRes"/>
      <sheetName val="BMGeral"/>
      <sheetName val="GrafGeral"/>
      <sheetName val="GrafNucleos"/>
      <sheetName val="ArvoreN"/>
      <sheetName val="Arvore1N"/>
      <sheetName val="Arvore2N"/>
      <sheetName val="Arvore3N"/>
      <sheetName val="Arvore4N"/>
      <sheetName val="Arvore5N"/>
      <sheetName val="Arvore6N"/>
      <sheetName val="Arvore7N"/>
      <sheetName val="Arvore9N"/>
      <sheetName val="ListasArvoreN"/>
      <sheetName val="Comp TMAR"/>
      <sheetName val="DeltaArvBackup"/>
      <sheetName val="DeltaArv"/>
      <sheetName val="Resumo"/>
      <sheetName val="Arvore"/>
      <sheetName val="Arvore1"/>
      <sheetName val="Arvore2"/>
      <sheetName val="Arvore3"/>
      <sheetName val="Arvore4"/>
      <sheetName val="Arvore5"/>
      <sheetName val="Arvore6"/>
      <sheetName val="Arvore7"/>
      <sheetName val="Arvore8"/>
      <sheetName val="Arvore9"/>
      <sheetName val="ListasArvore"/>
      <sheetName val="FormataTelas"/>
      <sheetName val="CalcFM"/>
      <sheetName val="ArvoreFM"/>
      <sheetName val="AssComp"/>
      <sheetName val="ResumoPaulo"/>
      <sheetName val="Receita2002"/>
      <sheetName val="PlanAuxiliar"/>
      <sheetName val="Calendário"/>
      <sheetName val="Plan1"/>
      <sheetName val="DadosParaComparativos"/>
      <sheetName val="DadosParaHistórico"/>
      <sheetName val="DadosParaHistórico P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6">
          <cell r="AD66">
            <v>915516.80252000026</v>
          </cell>
          <cell r="AE66">
            <v>926336.58335417497</v>
          </cell>
          <cell r="AF66">
            <v>878204.29657501844</v>
          </cell>
          <cell r="AG66">
            <v>957039.81956029253</v>
          </cell>
          <cell r="AH66">
            <v>925109.65205964819</v>
          </cell>
          <cell r="AI66">
            <v>973604.21164668584</v>
          </cell>
          <cell r="AJ66">
            <v>948083.25039746566</v>
          </cell>
          <cell r="AK66">
            <v>1024167.8158171243</v>
          </cell>
          <cell r="AL66">
            <v>1042895.5379134647</v>
          </cell>
          <cell r="AM66">
            <v>997689.48478228832</v>
          </cell>
          <cell r="AN66">
            <v>1048999.3634751914</v>
          </cell>
          <cell r="AO66">
            <v>1026276.4246122824</v>
          </cell>
          <cell r="AP66">
            <v>1053505.9813255221</v>
          </cell>
        </row>
        <row r="67">
          <cell r="S67">
            <v>780557.7624100002</v>
          </cell>
          <cell r="T67">
            <v>744309.73230000003</v>
          </cell>
          <cell r="U67">
            <v>786991.86755000032</v>
          </cell>
          <cell r="V67">
            <v>792830.48100000003</v>
          </cell>
          <cell r="W67">
            <v>817031.97046000033</v>
          </cell>
          <cell r="X67">
            <v>838657.87057999999</v>
          </cell>
          <cell r="Y67">
            <v>847827.73196</v>
          </cell>
          <cell r="Z67">
            <v>915493.87147000036</v>
          </cell>
          <cell r="AA67">
            <v>872879.12525999988</v>
          </cell>
          <cell r="AB67">
            <v>935318.90477999963</v>
          </cell>
          <cell r="AC67">
            <v>914953.24869000004</v>
          </cell>
          <cell r="AD67">
            <v>915516.80252000026</v>
          </cell>
          <cell r="AE67">
            <v>939088.38684999978</v>
          </cell>
          <cell r="AF67">
            <v>908756.40161000006</v>
          </cell>
          <cell r="AG67">
            <v>939123.22071999987</v>
          </cell>
          <cell r="AH67">
            <v>910832.13707000017</v>
          </cell>
          <cell r="AI67">
            <v>943962.37075999985</v>
          </cell>
          <cell r="AJ67">
            <v>923439.64837000053</v>
          </cell>
          <cell r="AK67" t="e">
            <v>#N/A</v>
          </cell>
          <cell r="AL67" t="e">
            <v>#N/A</v>
          </cell>
          <cell r="AM67" t="e">
            <v>#N/A</v>
          </cell>
          <cell r="AN67" t="e">
            <v>#N/A</v>
          </cell>
          <cell r="AO67" t="e">
            <v>#N/A</v>
          </cell>
          <cell r="AP67" t="e">
            <v>#N/A</v>
          </cell>
        </row>
        <row r="80">
          <cell r="AD80">
            <v>10162369.368980002</v>
          </cell>
          <cell r="AE80">
            <v>926336.58335417497</v>
          </cell>
          <cell r="AF80">
            <v>1804540.8799291933</v>
          </cell>
          <cell r="AG80">
            <v>2761580.6994894859</v>
          </cell>
          <cell r="AH80">
            <v>3686690.3515491341</v>
          </cell>
          <cell r="AI80">
            <v>4660294.56319582</v>
          </cell>
          <cell r="AJ80">
            <v>5608377.8135932852</v>
          </cell>
          <cell r="AK80">
            <v>6632545.6294104094</v>
          </cell>
          <cell r="AL80">
            <v>7675441.1673238743</v>
          </cell>
          <cell r="AM80">
            <v>8673130.6521061622</v>
          </cell>
          <cell r="AN80">
            <v>9722130.0155813545</v>
          </cell>
          <cell r="AO80">
            <v>10748406.440193636</v>
          </cell>
          <cell r="AP80">
            <v>11801912.421519158</v>
          </cell>
        </row>
        <row r="81">
          <cell r="S81">
            <v>780557.7624100002</v>
          </cell>
          <cell r="T81">
            <v>1524867.4947100002</v>
          </cell>
          <cell r="U81">
            <v>2311859.3622600008</v>
          </cell>
          <cell r="V81">
            <v>3104689.8432600009</v>
          </cell>
          <cell r="W81">
            <v>3921721.8137200014</v>
          </cell>
          <cell r="X81">
            <v>4760379.6843000017</v>
          </cell>
          <cell r="Y81">
            <v>5608207.4162600022</v>
          </cell>
          <cell r="Z81">
            <v>6523701.2877300028</v>
          </cell>
          <cell r="AA81">
            <v>7396580.4129900029</v>
          </cell>
          <cell r="AB81">
            <v>8331899.3177700024</v>
          </cell>
          <cell r="AC81">
            <v>9246852.5664600022</v>
          </cell>
          <cell r="AD81">
            <v>10162369.368980002</v>
          </cell>
          <cell r="AE81">
            <v>939088.38684999978</v>
          </cell>
          <cell r="AF81">
            <v>1847844.78846</v>
          </cell>
          <cell r="AG81">
            <v>2786968.0091800001</v>
          </cell>
          <cell r="AH81">
            <v>3697800.1462500002</v>
          </cell>
          <cell r="AI81">
            <v>4641762.5170099996</v>
          </cell>
          <cell r="AJ81">
            <v>5565202.1653800001</v>
          </cell>
          <cell r="AK81">
            <v>6488641.8137500007</v>
          </cell>
          <cell r="AL81">
            <v>7412081.4621200012</v>
          </cell>
          <cell r="AM81">
            <v>8335521.1104900017</v>
          </cell>
          <cell r="AN81">
            <v>9258960.7588600032</v>
          </cell>
          <cell r="AO81">
            <v>10182400.407230005</v>
          </cell>
          <cell r="AP81">
            <v>11105840.055600006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ARV_OLD"/>
      <sheetName val="DadosTrabalhados"/>
      <sheetName val="Template"/>
      <sheetName val="DadosAteoMes"/>
      <sheetName val="DadosNoMes"/>
      <sheetName val="Composicao"/>
      <sheetName val="BancoDeDados"/>
      <sheetName val="GrafNucleos"/>
      <sheetName val="ArvoreN"/>
      <sheetName val="Arvore1N"/>
      <sheetName val="Arvore2N"/>
      <sheetName val="Arvore3N"/>
      <sheetName val="Arvore4N"/>
      <sheetName val="EntradaDeDados"/>
      <sheetName val="DadosGrafAN"/>
      <sheetName val="BMGraf"/>
      <sheetName val="BMGeral"/>
      <sheetName val="GrafGeral"/>
      <sheetName val="Resumo"/>
      <sheetName val="DeltaARV"/>
      <sheetName val="Arvore"/>
      <sheetName val="Arvore1"/>
      <sheetName val="Arvore2"/>
      <sheetName val="Arvore3"/>
      <sheetName val="Arvore4"/>
      <sheetName val="ArvAN"/>
      <sheetName val="ArvAN1"/>
      <sheetName val="ArvAN2"/>
      <sheetName val="ArvAN3"/>
      <sheetName val="ListasArvore"/>
      <sheetName val="BancoDeDadosAN"/>
      <sheetName val="ListasArvoreN"/>
      <sheetName val="FormataTelas"/>
      <sheetName val="Listas"/>
    </sheetNames>
    <sheetDataSet>
      <sheetData sheetId="0"/>
      <sheetData sheetId="1" refreshError="1">
        <row r="3">
          <cell r="X3">
            <v>1012026.4674299995</v>
          </cell>
          <cell r="Y3">
            <v>962273.95913886267</v>
          </cell>
          <cell r="Z3">
            <v>49752.508291136823</v>
          </cell>
        </row>
        <row r="4">
          <cell r="X4">
            <v>311497.55881000002</v>
          </cell>
          <cell r="Y4">
            <v>298471.50673273223</v>
          </cell>
          <cell r="Z4">
            <v>13026.052077267785</v>
          </cell>
        </row>
        <row r="5">
          <cell r="X5">
            <v>279206.89598000003</v>
          </cell>
          <cell r="Y5">
            <v>264006.39614634548</v>
          </cell>
          <cell r="Z5">
            <v>15200.499833654554</v>
          </cell>
        </row>
        <row r="6">
          <cell r="X6">
            <v>143400.29599999997</v>
          </cell>
          <cell r="Y6">
            <v>136254.21910651017</v>
          </cell>
          <cell r="Z6">
            <v>7146.0768934898078</v>
          </cell>
        </row>
        <row r="7">
          <cell r="X7">
            <v>112228.77271999995</v>
          </cell>
          <cell r="Y7">
            <v>110793.4705951631</v>
          </cell>
          <cell r="Z7">
            <v>1435.3021248368459</v>
          </cell>
        </row>
        <row r="8">
          <cell r="X8">
            <v>162700.28560999993</v>
          </cell>
          <cell r="Y8">
            <v>150864.3258285445</v>
          </cell>
          <cell r="Z8">
            <v>11835.959781455429</v>
          </cell>
        </row>
        <row r="9">
          <cell r="X9">
            <v>2992.6583100000003</v>
          </cell>
          <cell r="Y9">
            <v>1884.0407295674013</v>
          </cell>
          <cell r="Z9">
            <v>1108.617580432599</v>
          </cell>
        </row>
        <row r="11">
          <cell r="X11">
            <v>30752.859160712884</v>
          </cell>
          <cell r="Y11">
            <v>31771.642007859631</v>
          </cell>
          <cell r="Z11">
            <v>-1018.7828471467474</v>
          </cell>
        </row>
        <row r="12">
          <cell r="X12">
            <v>77771.823805171225</v>
          </cell>
          <cell r="Y12">
            <v>73642.021570670695</v>
          </cell>
          <cell r="Z12">
            <v>4129.8022345005302</v>
          </cell>
        </row>
        <row r="13">
          <cell r="X13">
            <v>101372.6515622491</v>
          </cell>
          <cell r="Y13">
            <v>96802.452541317107</v>
          </cell>
          <cell r="Z13">
            <v>4570.199020931992</v>
          </cell>
        </row>
        <row r="14">
          <cell r="X14">
            <v>156803.69972762055</v>
          </cell>
          <cell r="Y14">
            <v>155249.27748371795</v>
          </cell>
          <cell r="Z14">
            <v>1554.4222439026053</v>
          </cell>
        </row>
        <row r="15">
          <cell r="X15">
            <v>609670.44973424624</v>
          </cell>
          <cell r="Y15">
            <v>569249.66708703036</v>
          </cell>
          <cell r="Z15">
            <v>40420.782647215878</v>
          </cell>
        </row>
        <row r="16">
          <cell r="X16">
            <v>37144.075660000002</v>
          </cell>
          <cell r="Y16">
            <v>32750.56159711177</v>
          </cell>
          <cell r="Z16">
            <v>4393.5140628882327</v>
          </cell>
        </row>
        <row r="17">
          <cell r="X17">
            <v>0</v>
          </cell>
          <cell r="Y17">
            <v>2808.3368511555018</v>
          </cell>
          <cell r="Z17">
            <v>-2808.3368511555018</v>
          </cell>
        </row>
        <row r="26">
          <cell r="Z26">
            <v>994448.4743521635</v>
          </cell>
          <cell r="AA26">
            <v>1001469.8385900001</v>
          </cell>
        </row>
        <row r="27">
          <cell r="Z27">
            <v>962273.95913886267</v>
          </cell>
          <cell r="AA27">
            <v>1012026.4674299995</v>
          </cell>
        </row>
        <row r="28">
          <cell r="Z28">
            <v>989869.22014466673</v>
          </cell>
          <cell r="AA28" t="e">
            <v>#N/A</v>
          </cell>
        </row>
        <row r="29">
          <cell r="Z29">
            <v>984827.75167927507</v>
          </cell>
          <cell r="AA29" t="e">
            <v>#N/A</v>
          </cell>
        </row>
        <row r="30">
          <cell r="Z30">
            <v>1014669.7996326825</v>
          </cell>
          <cell r="AA30" t="e">
            <v>#N/A</v>
          </cell>
        </row>
        <row r="31">
          <cell r="Z31">
            <v>993683.09007628751</v>
          </cell>
          <cell r="AA31" t="e">
            <v>#N/A</v>
          </cell>
        </row>
        <row r="32">
          <cell r="Z32">
            <v>1066056.5127897484</v>
          </cell>
          <cell r="AA32" t="e">
            <v>#N/A</v>
          </cell>
        </row>
        <row r="33">
          <cell r="Z33">
            <v>1058936.078871438</v>
          </cell>
          <cell r="AA33" t="e">
            <v>#N/A</v>
          </cell>
        </row>
        <row r="34">
          <cell r="Z34">
            <v>1050902.4577501279</v>
          </cell>
          <cell r="AA34" t="e">
            <v>#N/A</v>
          </cell>
        </row>
        <row r="35">
          <cell r="Z35">
            <v>1077014.5619357291</v>
          </cell>
          <cell r="AA35" t="e">
            <v>#N/A</v>
          </cell>
        </row>
        <row r="36">
          <cell r="Z36">
            <v>1042727.5310500041</v>
          </cell>
          <cell r="AA36" t="e">
            <v>#N/A</v>
          </cell>
        </row>
        <row r="37">
          <cell r="Z37">
            <v>1073661.7855352177</v>
          </cell>
          <cell r="AA37" t="e">
            <v>#N/A</v>
          </cell>
        </row>
        <row r="54">
          <cell r="I54">
            <v>0</v>
          </cell>
          <cell r="J54">
            <v>0</v>
          </cell>
          <cell r="K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</row>
        <row r="56">
          <cell r="I56">
            <v>0</v>
          </cell>
          <cell r="J56">
            <v>0</v>
          </cell>
          <cell r="K56">
            <v>0</v>
          </cell>
        </row>
        <row r="57">
          <cell r="I57">
            <v>0</v>
          </cell>
          <cell r="J57">
            <v>0</v>
          </cell>
          <cell r="K57">
            <v>0</v>
          </cell>
        </row>
        <row r="58">
          <cell r="I58">
            <v>0</v>
          </cell>
          <cell r="J58">
            <v>0</v>
          </cell>
          <cell r="K58">
            <v>0</v>
          </cell>
        </row>
        <row r="59">
          <cell r="I59">
            <v>0</v>
          </cell>
          <cell r="J59">
            <v>0</v>
          </cell>
          <cell r="K59">
            <v>0</v>
          </cell>
        </row>
        <row r="60">
          <cell r="I60">
            <v>0</v>
          </cell>
          <cell r="J60">
            <v>0</v>
          </cell>
          <cell r="K60">
            <v>0</v>
          </cell>
        </row>
        <row r="65">
          <cell r="I65">
            <v>0</v>
          </cell>
          <cell r="J65">
            <v>0</v>
          </cell>
          <cell r="K6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1">
          <cell r="B1">
            <v>1</v>
          </cell>
          <cell r="E1">
            <v>1</v>
          </cell>
          <cell r="P1">
            <v>1</v>
          </cell>
        </row>
      </sheetData>
      <sheetData sheetId="30"/>
      <sheetData sheetId="31" refreshError="1">
        <row r="1">
          <cell r="B1">
            <v>1</v>
          </cell>
          <cell r="D1">
            <v>4</v>
          </cell>
          <cell r="E1" t="str">
            <v>Y</v>
          </cell>
          <cell r="F1" t="str">
            <v>AJ</v>
          </cell>
          <cell r="I1">
            <v>1</v>
          </cell>
          <cell r="K1">
            <v>103</v>
          </cell>
          <cell r="L1">
            <v>1000</v>
          </cell>
        </row>
      </sheetData>
      <sheetData sheetId="32"/>
      <sheetData sheetId="33" refreshError="1">
        <row r="1">
          <cell r="B1">
            <v>1</v>
          </cell>
          <cell r="K1">
            <v>2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a do Market Share"/>
      <sheetName val="Analise de Share"/>
      <sheetName val="Pivot Table"/>
      <sheetName val="Tabela reg_area_estado_DDD"/>
      <sheetName val="Base completa"/>
    </sheetNames>
    <sheetDataSet>
      <sheetData sheetId="0" refreshError="1"/>
      <sheetData sheetId="1" refreshError="1">
        <row r="162">
          <cell r="A162" t="str">
            <v>MARKET SHARE</v>
          </cell>
        </row>
        <row r="164">
          <cell r="B164" t="str">
            <v>A10</v>
          </cell>
        </row>
        <row r="165">
          <cell r="B165" t="str">
            <v>A10</v>
          </cell>
        </row>
        <row r="166">
          <cell r="B166" t="str">
            <v>A10</v>
          </cell>
        </row>
        <row r="167">
          <cell r="B167" t="str">
            <v>A10</v>
          </cell>
        </row>
        <row r="168">
          <cell r="B168" t="str">
            <v>A10</v>
          </cell>
        </row>
        <row r="169">
          <cell r="B169" t="str">
            <v>A10</v>
          </cell>
        </row>
        <row r="170">
          <cell r="B170" t="str">
            <v>A10</v>
          </cell>
        </row>
        <row r="171">
          <cell r="B171" t="str">
            <v>A10</v>
          </cell>
        </row>
        <row r="172">
          <cell r="B172" t="str">
            <v>A10</v>
          </cell>
        </row>
        <row r="173">
          <cell r="B173" t="str">
            <v>A10</v>
          </cell>
        </row>
        <row r="174">
          <cell r="B174" t="str">
            <v>A10 Sum</v>
          </cell>
        </row>
        <row r="175">
          <cell r="B175" t="str">
            <v>A3</v>
          </cell>
        </row>
        <row r="176">
          <cell r="B176" t="str">
            <v>A3</v>
          </cell>
        </row>
        <row r="177">
          <cell r="B177" t="str">
            <v>A3</v>
          </cell>
        </row>
        <row r="178">
          <cell r="B178" t="str">
            <v>A3</v>
          </cell>
        </row>
        <row r="179">
          <cell r="B179" t="str">
            <v>A3</v>
          </cell>
        </row>
        <row r="180">
          <cell r="B180" t="str">
            <v>A3</v>
          </cell>
        </row>
        <row r="181">
          <cell r="B181" t="str">
            <v>A3</v>
          </cell>
        </row>
        <row r="182">
          <cell r="B182" t="str">
            <v>A3</v>
          </cell>
        </row>
        <row r="183">
          <cell r="B183" t="str">
            <v>A3</v>
          </cell>
        </row>
        <row r="184">
          <cell r="B184" t="str">
            <v>A3</v>
          </cell>
        </row>
        <row r="185">
          <cell r="B185" t="str">
            <v>A3 Sum</v>
          </cell>
        </row>
        <row r="186">
          <cell r="B186" t="str">
            <v>A4</v>
          </cell>
        </row>
        <row r="187">
          <cell r="B187" t="str">
            <v>A4</v>
          </cell>
        </row>
        <row r="188">
          <cell r="B188" t="str">
            <v>A4</v>
          </cell>
        </row>
        <row r="189">
          <cell r="B189" t="str">
            <v>A4</v>
          </cell>
        </row>
        <row r="190">
          <cell r="B190" t="str">
            <v>A4</v>
          </cell>
        </row>
        <row r="191">
          <cell r="B191" t="str">
            <v>A4</v>
          </cell>
        </row>
        <row r="192">
          <cell r="B192" t="str">
            <v>A4</v>
          </cell>
        </row>
        <row r="193">
          <cell r="B193" t="str">
            <v>A4</v>
          </cell>
        </row>
        <row r="194">
          <cell r="B194" t="str">
            <v>A4</v>
          </cell>
        </row>
        <row r="195">
          <cell r="B195" t="str">
            <v>A4</v>
          </cell>
        </row>
        <row r="196">
          <cell r="B196" t="str">
            <v>A4 Sum</v>
          </cell>
        </row>
        <row r="197">
          <cell r="B197" t="str">
            <v>A8</v>
          </cell>
        </row>
        <row r="198">
          <cell r="B198" t="str">
            <v>A8</v>
          </cell>
        </row>
        <row r="199">
          <cell r="B199" t="str">
            <v>A8</v>
          </cell>
        </row>
        <row r="200">
          <cell r="B200" t="str">
            <v>A8</v>
          </cell>
        </row>
        <row r="201">
          <cell r="B201" t="str">
            <v>A8</v>
          </cell>
        </row>
        <row r="202">
          <cell r="B202" t="str">
            <v>A8</v>
          </cell>
        </row>
        <row r="203">
          <cell r="B203" t="str">
            <v>A8</v>
          </cell>
        </row>
        <row r="204">
          <cell r="B204" t="str">
            <v>A8</v>
          </cell>
        </row>
        <row r="205">
          <cell r="B205" t="str">
            <v>A8</v>
          </cell>
        </row>
        <row r="206">
          <cell r="B206" t="str">
            <v>A8</v>
          </cell>
        </row>
        <row r="207">
          <cell r="B207" t="str">
            <v>A8 Sum</v>
          </cell>
        </row>
        <row r="208">
          <cell r="B208" t="str">
            <v>A9</v>
          </cell>
        </row>
        <row r="209">
          <cell r="B209" t="str">
            <v>A9</v>
          </cell>
        </row>
        <row r="210">
          <cell r="B210" t="str">
            <v>A9</v>
          </cell>
        </row>
        <row r="211">
          <cell r="B211" t="str">
            <v>A9</v>
          </cell>
        </row>
        <row r="212">
          <cell r="B212" t="str">
            <v>A9</v>
          </cell>
        </row>
        <row r="213">
          <cell r="B213" t="str">
            <v>A9</v>
          </cell>
        </row>
        <row r="214">
          <cell r="B214" t="str">
            <v>A9</v>
          </cell>
        </row>
        <row r="215">
          <cell r="B215" t="str">
            <v>A9</v>
          </cell>
        </row>
        <row r="216">
          <cell r="B216" t="str">
            <v>A9</v>
          </cell>
        </row>
        <row r="217">
          <cell r="B217" t="str">
            <v>A9</v>
          </cell>
        </row>
        <row r="218">
          <cell r="B218" t="str">
            <v>A9 Sum</v>
          </cell>
        </row>
        <row r="219">
          <cell r="B219" t="str">
            <v>TOTAL1</v>
          </cell>
        </row>
        <row r="220">
          <cell r="B220" t="str">
            <v>TOTAL1</v>
          </cell>
        </row>
        <row r="221">
          <cell r="B221" t="str">
            <v>TOTAL1</v>
          </cell>
        </row>
        <row r="222">
          <cell r="B222" t="str">
            <v>TOTAL1</v>
          </cell>
        </row>
        <row r="223">
          <cell r="B223" t="str">
            <v>TOTAL1</v>
          </cell>
        </row>
        <row r="224">
          <cell r="B224" t="str">
            <v>TOTAL1</v>
          </cell>
        </row>
        <row r="225">
          <cell r="B225" t="str">
            <v>TOTAL1</v>
          </cell>
        </row>
        <row r="226">
          <cell r="B226" t="str">
            <v>TOTAL1</v>
          </cell>
        </row>
        <row r="227">
          <cell r="B227" t="str">
            <v>TOTAL1</v>
          </cell>
        </row>
        <row r="228">
          <cell r="B228" t="str">
            <v>TOTAL1</v>
          </cell>
        </row>
        <row r="230">
          <cell r="B230" t="str">
            <v>A5</v>
          </cell>
        </row>
        <row r="231">
          <cell r="B231" t="str">
            <v>A5</v>
          </cell>
        </row>
        <row r="232">
          <cell r="B232" t="str">
            <v>A5</v>
          </cell>
        </row>
        <row r="233">
          <cell r="B233" t="str">
            <v>A5</v>
          </cell>
        </row>
        <row r="234">
          <cell r="B234" t="str">
            <v>A5</v>
          </cell>
        </row>
        <row r="235">
          <cell r="B235" t="str">
            <v>A5</v>
          </cell>
        </row>
        <row r="236">
          <cell r="B236" t="str">
            <v>A5</v>
          </cell>
        </row>
        <row r="237">
          <cell r="B237" t="str">
            <v>A5</v>
          </cell>
        </row>
        <row r="238">
          <cell r="B238" t="str">
            <v>A5</v>
          </cell>
        </row>
        <row r="239">
          <cell r="B239" t="str">
            <v>A5</v>
          </cell>
        </row>
        <row r="240">
          <cell r="B240" t="str">
            <v>A5 Sum</v>
          </cell>
        </row>
        <row r="241">
          <cell r="B241" t="str">
            <v>A6</v>
          </cell>
        </row>
        <row r="242">
          <cell r="B242" t="str">
            <v>A6</v>
          </cell>
        </row>
        <row r="243">
          <cell r="B243" t="str">
            <v>A6</v>
          </cell>
        </row>
        <row r="244">
          <cell r="B244" t="str">
            <v>A6</v>
          </cell>
        </row>
        <row r="245">
          <cell r="B245" t="str">
            <v>A6</v>
          </cell>
        </row>
        <row r="246">
          <cell r="B246" t="str">
            <v>A6</v>
          </cell>
        </row>
        <row r="247">
          <cell r="B247" t="str">
            <v>A6</v>
          </cell>
        </row>
        <row r="248">
          <cell r="B248" t="str">
            <v>A6</v>
          </cell>
        </row>
        <row r="249">
          <cell r="B249" t="str">
            <v>A6</v>
          </cell>
        </row>
        <row r="250">
          <cell r="B250" t="str">
            <v>A6</v>
          </cell>
        </row>
        <row r="251">
          <cell r="B251" t="str">
            <v>A6 Sum</v>
          </cell>
        </row>
        <row r="252">
          <cell r="B252" t="str">
            <v>A7</v>
          </cell>
        </row>
        <row r="253">
          <cell r="B253" t="str">
            <v>A7</v>
          </cell>
        </row>
        <row r="254">
          <cell r="B254" t="str">
            <v>A7</v>
          </cell>
        </row>
        <row r="255">
          <cell r="B255" t="str">
            <v>A7</v>
          </cell>
        </row>
        <row r="256">
          <cell r="B256" t="str">
            <v>A7</v>
          </cell>
        </row>
        <row r="257">
          <cell r="B257" t="str">
            <v>A7</v>
          </cell>
        </row>
        <row r="258">
          <cell r="B258" t="str">
            <v>A7</v>
          </cell>
        </row>
        <row r="259">
          <cell r="B259" t="str">
            <v>A7</v>
          </cell>
        </row>
        <row r="260">
          <cell r="B260" t="str">
            <v>A7</v>
          </cell>
        </row>
        <row r="261">
          <cell r="B261" t="str">
            <v>A7</v>
          </cell>
        </row>
        <row r="262">
          <cell r="B262" t="str">
            <v>A7 Sum</v>
          </cell>
        </row>
        <row r="263">
          <cell r="B263" t="str">
            <v>TOTAL2</v>
          </cell>
        </row>
        <row r="264">
          <cell r="B264" t="str">
            <v>TOTAL2</v>
          </cell>
        </row>
        <row r="265">
          <cell r="B265" t="str">
            <v>TOTAL2</v>
          </cell>
        </row>
        <row r="266">
          <cell r="B266" t="str">
            <v>TOTAL2</v>
          </cell>
        </row>
        <row r="267">
          <cell r="B267" t="str">
            <v>TOTAL2</v>
          </cell>
        </row>
        <row r="268">
          <cell r="B268" t="str">
            <v>TOTAL2</v>
          </cell>
        </row>
        <row r="269">
          <cell r="B269" t="str">
            <v>TOTAL2</v>
          </cell>
        </row>
        <row r="270">
          <cell r="B270" t="str">
            <v>TOTAL2</v>
          </cell>
        </row>
        <row r="271">
          <cell r="B271" t="str">
            <v>TOTAL2</v>
          </cell>
        </row>
        <row r="272">
          <cell r="B272" t="str">
            <v>TOTAL2</v>
          </cell>
        </row>
        <row r="274">
          <cell r="B274" t="str">
            <v>A1</v>
          </cell>
        </row>
        <row r="275">
          <cell r="B275" t="str">
            <v>A1</v>
          </cell>
        </row>
        <row r="276">
          <cell r="B276" t="str">
            <v>A1</v>
          </cell>
        </row>
        <row r="277">
          <cell r="B277" t="str">
            <v>A1</v>
          </cell>
        </row>
        <row r="278">
          <cell r="B278" t="str">
            <v>A1</v>
          </cell>
        </row>
        <row r="279">
          <cell r="B279" t="str">
            <v>A1</v>
          </cell>
        </row>
        <row r="280">
          <cell r="B280" t="str">
            <v>A1</v>
          </cell>
        </row>
        <row r="281">
          <cell r="B281" t="str">
            <v>A1</v>
          </cell>
        </row>
        <row r="282">
          <cell r="B282" t="str">
            <v>A1</v>
          </cell>
        </row>
        <row r="283">
          <cell r="B283" t="str">
            <v>A1</v>
          </cell>
        </row>
        <row r="284">
          <cell r="B284" t="str">
            <v>A1 Sum</v>
          </cell>
        </row>
        <row r="285">
          <cell r="B285" t="str">
            <v>A2</v>
          </cell>
        </row>
        <row r="286">
          <cell r="B286" t="str">
            <v>A2</v>
          </cell>
        </row>
        <row r="287">
          <cell r="B287" t="str">
            <v>A2</v>
          </cell>
        </row>
        <row r="288">
          <cell r="B288" t="str">
            <v>A2</v>
          </cell>
        </row>
        <row r="289">
          <cell r="B289" t="str">
            <v>A2</v>
          </cell>
        </row>
        <row r="290">
          <cell r="B290" t="str">
            <v>A2</v>
          </cell>
        </row>
        <row r="291">
          <cell r="B291" t="str">
            <v>A2</v>
          </cell>
        </row>
        <row r="292">
          <cell r="B292" t="str">
            <v>A2</v>
          </cell>
        </row>
        <row r="293">
          <cell r="B293" t="str">
            <v>A2</v>
          </cell>
        </row>
        <row r="294">
          <cell r="B294" t="str">
            <v>A2</v>
          </cell>
        </row>
        <row r="295">
          <cell r="B295" t="str">
            <v>A2 Sum</v>
          </cell>
        </row>
        <row r="296">
          <cell r="B296" t="str">
            <v>TOTAL3</v>
          </cell>
        </row>
        <row r="297">
          <cell r="B297" t="str">
            <v>TOTAL3</v>
          </cell>
        </row>
        <row r="298">
          <cell r="B298" t="str">
            <v>TOTAL3</v>
          </cell>
        </row>
        <row r="299">
          <cell r="B299" t="str">
            <v>TOTAL3</v>
          </cell>
        </row>
        <row r="300">
          <cell r="B300" t="str">
            <v>TOTAL3</v>
          </cell>
        </row>
        <row r="301">
          <cell r="B301" t="str">
            <v>TOTAL3</v>
          </cell>
        </row>
        <row r="302">
          <cell r="B302" t="str">
            <v>TOTAL3</v>
          </cell>
        </row>
        <row r="303">
          <cell r="B303" t="str">
            <v>TOTAL3</v>
          </cell>
        </row>
        <row r="304">
          <cell r="B304" t="str">
            <v>TOTAL3</v>
          </cell>
        </row>
        <row r="305">
          <cell r="B305" t="str">
            <v>TOTAL3</v>
          </cell>
        </row>
        <row r="307">
          <cell r="B307" t="str">
            <v>TOTAL</v>
          </cell>
        </row>
        <row r="308">
          <cell r="B308" t="str">
            <v>TOTAL</v>
          </cell>
        </row>
        <row r="309">
          <cell r="B309" t="str">
            <v>TOTAL</v>
          </cell>
        </row>
        <row r="310">
          <cell r="B310" t="str">
            <v>TOTAL</v>
          </cell>
        </row>
        <row r="311">
          <cell r="B311" t="str">
            <v>TOTAL</v>
          </cell>
        </row>
        <row r="312">
          <cell r="B312" t="str">
            <v>TOTAL</v>
          </cell>
        </row>
        <row r="313">
          <cell r="B313" t="str">
            <v>TOTAL</v>
          </cell>
        </row>
        <row r="314">
          <cell r="B314" t="str">
            <v>TOTAL</v>
          </cell>
        </row>
        <row r="315">
          <cell r="B315" t="str">
            <v>TOTAL</v>
          </cell>
        </row>
        <row r="316">
          <cell r="B316" t="str">
            <v>TOTAL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SARVIA"/>
      <sheetName val="DESAFIOSARVIA"/>
      <sheetName val="Entrada"/>
      <sheetName val="Apresentacao"/>
      <sheetName val="Realizado2002"/>
      <sheetName val="Realizado"/>
      <sheetName val="OrcOrig"/>
      <sheetName val="OrcDesaf"/>
      <sheetName val="FisRealizado"/>
      <sheetName val="FisDESAF"/>
      <sheetName val="Tabela"/>
      <sheetName val="FisRealizado2002"/>
      <sheetName val="FisOrig"/>
      <sheetName val="Composicao"/>
      <sheetName val="DeltaARV"/>
      <sheetName val="Resumo"/>
      <sheetName val="DadosGraficos"/>
      <sheetName val="DesviosRec"/>
      <sheetName val="GrafGeral"/>
      <sheetName val="JustSumExec"/>
      <sheetName val="Listas"/>
      <sheetName val="GrafTerm"/>
      <sheetName val="SumarioExecutivo"/>
      <sheetName val="DadosSumExec"/>
      <sheetName val="TabRLS"/>
      <sheetName val="TabRLSMesAnt"/>
      <sheetName val="TabTermDet"/>
      <sheetName val="TabTerm"/>
      <sheetName val="DetTerm"/>
      <sheetName val="BancoTerm"/>
      <sheetName val="TabTermItem"/>
      <sheetName val="DadosBenchTerm"/>
      <sheetName val="MarketShare"/>
      <sheetName val="GrafBenchMS"/>
      <sheetName val="TabRLSItem"/>
      <sheetName val="DadosJust"/>
      <sheetName val="GrafBenchMark"/>
      <sheetName val="GrafBenchTerm"/>
      <sheetName val="BancoJustNoMes"/>
      <sheetName val="BancoJustAteoMes"/>
      <sheetName val="TabJust"/>
      <sheetName val="JustTabJ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">
          <cell r="B4">
            <v>147724.34429000007</v>
          </cell>
          <cell r="C4">
            <v>143758.17780893124</v>
          </cell>
          <cell r="D4">
            <v>3966.1664810688235</v>
          </cell>
          <cell r="G4">
            <v>592746.75983999996</v>
          </cell>
          <cell r="H4">
            <v>588780.59335893113</v>
          </cell>
          <cell r="I4">
            <v>3966.1664810688235</v>
          </cell>
        </row>
        <row r="5">
          <cell r="B5">
            <v>133816.90230000002</v>
          </cell>
          <cell r="C5">
            <v>129429.36360731644</v>
          </cell>
          <cell r="D5">
            <v>4387.5386926835781</v>
          </cell>
          <cell r="G5">
            <v>542057.87039000005</v>
          </cell>
          <cell r="H5">
            <v>537670.33169731637</v>
          </cell>
          <cell r="I5">
            <v>4387.53869268368</v>
          </cell>
        </row>
        <row r="6">
          <cell r="B6">
            <v>77357.212620000006</v>
          </cell>
          <cell r="C6">
            <v>77304.206899435187</v>
          </cell>
          <cell r="D6">
            <v>53.005720564819057</v>
          </cell>
          <cell r="G6">
            <v>309146.96230999997</v>
          </cell>
          <cell r="H6">
            <v>309093.95658943517</v>
          </cell>
          <cell r="I6">
            <v>53.005720564804506</v>
          </cell>
        </row>
        <row r="7">
          <cell r="B7">
            <v>38078.702100000002</v>
          </cell>
          <cell r="C7">
            <v>37862.59020755325</v>
          </cell>
          <cell r="D7">
            <v>216.11189244675188</v>
          </cell>
          <cell r="G7">
            <v>153020.63537</v>
          </cell>
          <cell r="H7">
            <v>152804.52347755327</v>
          </cell>
          <cell r="I7">
            <v>216.11189244673005</v>
          </cell>
        </row>
        <row r="8">
          <cell r="B8">
            <v>28710.478040000002</v>
          </cell>
          <cell r="C8">
            <v>27641.137220977977</v>
          </cell>
          <cell r="D8">
            <v>1069.3408190220252</v>
          </cell>
          <cell r="G8">
            <v>115151.75649000001</v>
          </cell>
          <cell r="H8">
            <v>114082.41567097799</v>
          </cell>
          <cell r="I8">
            <v>1069.3408190220216</v>
          </cell>
        </row>
        <row r="9">
          <cell r="B9">
            <v>7162.2924899999998</v>
          </cell>
          <cell r="C9">
            <v>7287.2843146169362</v>
          </cell>
          <cell r="D9">
            <v>-124.99182461693636</v>
          </cell>
          <cell r="G9">
            <v>28859.051449999999</v>
          </cell>
          <cell r="H9">
            <v>28984.043274616935</v>
          </cell>
          <cell r="I9">
            <v>-124.99182461693636</v>
          </cell>
        </row>
        <row r="10">
          <cell r="B10">
            <v>789.69592999999998</v>
          </cell>
          <cell r="C10">
            <v>699.150834701039</v>
          </cell>
          <cell r="D10">
            <v>90.545095298960973</v>
          </cell>
          <cell r="G10">
            <v>3313.3564299999998</v>
          </cell>
          <cell r="H10">
            <v>3222.811334701039</v>
          </cell>
          <cell r="I10">
            <v>90.54509529896086</v>
          </cell>
        </row>
        <row r="11">
          <cell r="B11">
            <v>402.66462999999999</v>
          </cell>
          <cell r="C11">
            <v>268.40467191049777</v>
          </cell>
          <cell r="D11">
            <v>134.25995808950222</v>
          </cell>
          <cell r="G11">
            <v>1674.0638999999999</v>
          </cell>
          <cell r="H11">
            <v>1539.8039419104975</v>
          </cell>
          <cell r="I11">
            <v>134.25995808950233</v>
          </cell>
        </row>
        <row r="12">
          <cell r="B12">
            <v>0</v>
          </cell>
          <cell r="C12">
            <v>159.19022555929831</v>
          </cell>
          <cell r="D12">
            <v>-159.19022555929831</v>
          </cell>
          <cell r="G12">
            <v>0</v>
          </cell>
          <cell r="H12">
            <v>159.19022555929831</v>
          </cell>
          <cell r="I12">
            <v>-159.19022555929831</v>
          </cell>
        </row>
        <row r="13">
          <cell r="B13">
            <v>769.16339999999991</v>
          </cell>
          <cell r="C13">
            <v>679.72414734050994</v>
          </cell>
          <cell r="D13">
            <v>89.439252659489966</v>
          </cell>
          <cell r="G13">
            <v>3032.8935100000003</v>
          </cell>
          <cell r="H13">
            <v>2943.4542573405106</v>
          </cell>
          <cell r="I13">
            <v>89.439252659489739</v>
          </cell>
        </row>
        <row r="14">
          <cell r="B14">
            <v>244.40761000000001</v>
          </cell>
          <cell r="C14">
            <v>225.67592220059919</v>
          </cell>
          <cell r="D14">
            <v>18.731687799400817</v>
          </cell>
          <cell r="G14">
            <v>989.51359000000002</v>
          </cell>
          <cell r="H14">
            <v>970.78190220059923</v>
          </cell>
          <cell r="I14">
            <v>18.731687799400788</v>
          </cell>
        </row>
        <row r="15">
          <cell r="B15">
            <v>0</v>
          </cell>
          <cell r="C15">
            <v>21.080077937064104</v>
          </cell>
          <cell r="D15">
            <v>-21.080077937064104</v>
          </cell>
          <cell r="G15">
            <v>0</v>
          </cell>
          <cell r="H15">
            <v>21.080077937064104</v>
          </cell>
          <cell r="I15">
            <v>-21.080077937064104</v>
          </cell>
        </row>
        <row r="16">
          <cell r="B16">
            <v>0</v>
          </cell>
          <cell r="C16">
            <v>0</v>
          </cell>
          <cell r="D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0</v>
          </cell>
          <cell r="C17">
            <v>880.9427923093283</v>
          </cell>
          <cell r="D17">
            <v>-880.9427923093283</v>
          </cell>
          <cell r="G17">
            <v>0</v>
          </cell>
          <cell r="H17">
            <v>880.9427923093283</v>
          </cell>
          <cell r="I17">
            <v>-880.9427923093283</v>
          </cell>
        </row>
        <row r="18">
          <cell r="B18">
            <v>0</v>
          </cell>
          <cell r="C18">
            <v>0</v>
          </cell>
          <cell r="D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38079.69212</v>
          </cell>
          <cell r="C20">
            <v>38444.206192067133</v>
          </cell>
          <cell r="D20">
            <v>-364.51407206713338</v>
          </cell>
          <cell r="G20">
            <v>150865.20212999999</v>
          </cell>
          <cell r="H20">
            <v>151229.71620206712</v>
          </cell>
          <cell r="I20">
            <v>-364.51407206713338</v>
          </cell>
        </row>
        <row r="21">
          <cell r="B21">
            <v>17098.00287</v>
          </cell>
          <cell r="C21">
            <v>16964.745579203201</v>
          </cell>
          <cell r="D21">
            <v>133.25729079679877</v>
          </cell>
          <cell r="G21">
            <v>68447.11645999999</v>
          </cell>
          <cell r="H21">
            <v>68313.859169203191</v>
          </cell>
          <cell r="I21">
            <v>133.25729079679877</v>
          </cell>
        </row>
        <row r="22">
          <cell r="B22">
            <v>1180.5579</v>
          </cell>
          <cell r="C22">
            <v>1090.0657416990259</v>
          </cell>
          <cell r="D22">
            <v>90.492158300974097</v>
          </cell>
          <cell r="G22">
            <v>4642.2415800000008</v>
          </cell>
          <cell r="H22">
            <v>4551.7494216990262</v>
          </cell>
          <cell r="I22">
            <v>90.492158300974552</v>
          </cell>
        </row>
        <row r="23">
          <cell r="B23">
            <v>19801.131349999996</v>
          </cell>
          <cell r="C23">
            <v>20389.394871164906</v>
          </cell>
          <cell r="D23">
            <v>-588.26352116491034</v>
          </cell>
          <cell r="G23">
            <v>77775.844089999999</v>
          </cell>
          <cell r="H23">
            <v>78364.107611164916</v>
          </cell>
          <cell r="I23">
            <v>-588.26352116491762</v>
          </cell>
        </row>
        <row r="24">
          <cell r="B24">
            <v>1198.8183999999999</v>
          </cell>
          <cell r="C24">
            <v>997.41049981480774</v>
          </cell>
          <cell r="D24">
            <v>201.40790018519215</v>
          </cell>
          <cell r="G24">
            <v>5261.1248100000003</v>
          </cell>
          <cell r="H24">
            <v>5059.7169098148079</v>
          </cell>
          <cell r="I24">
            <v>201.40790018519237</v>
          </cell>
        </row>
        <row r="25">
          <cell r="B25">
            <v>910.33920999999998</v>
          </cell>
          <cell r="C25">
            <v>658.96778563667851</v>
          </cell>
          <cell r="D25">
            <v>251.37142436332147</v>
          </cell>
          <cell r="G25">
            <v>4199.4894699999995</v>
          </cell>
          <cell r="H25">
            <v>3948.1180456366783</v>
          </cell>
          <cell r="I25">
            <v>251.37142436332124</v>
          </cell>
        </row>
        <row r="26">
          <cell r="B26">
            <v>279.62065000000001</v>
          </cell>
          <cell r="C26">
            <v>305.48920186002658</v>
          </cell>
          <cell r="D26">
            <v>-25.868551860026571</v>
          </cell>
          <cell r="G26">
            <v>1072.19767</v>
          </cell>
          <cell r="H26">
            <v>1098.0662218600264</v>
          </cell>
          <cell r="I26">
            <v>-25.8685518600264</v>
          </cell>
        </row>
        <row r="27">
          <cell r="B27">
            <v>8.8585399999999996</v>
          </cell>
          <cell r="C27">
            <v>32.95351231810249</v>
          </cell>
          <cell r="D27">
            <v>-24.094972318102492</v>
          </cell>
          <cell r="G27">
            <v>-10.562330000000001</v>
          </cell>
          <cell r="H27">
            <v>13.532642318102489</v>
          </cell>
          <cell r="I27">
            <v>-24.094972318102492</v>
          </cell>
        </row>
        <row r="28">
          <cell r="B28">
            <v>28856.317329999998</v>
          </cell>
          <cell r="C28">
            <v>25086.749923292824</v>
          </cell>
          <cell r="D28">
            <v>3769.5674067071741</v>
          </cell>
          <cell r="G28">
            <v>113867.74820999999</v>
          </cell>
          <cell r="H28">
            <v>110098.18080329282</v>
          </cell>
          <cell r="I28">
            <v>3769.5674067071668</v>
          </cell>
        </row>
        <row r="29">
          <cell r="B29">
            <v>19672.045620000001</v>
          </cell>
          <cell r="C29">
            <v>17995.619620567904</v>
          </cell>
          <cell r="D29">
            <v>1676.4259994320964</v>
          </cell>
          <cell r="G29">
            <v>76934.24566</v>
          </cell>
          <cell r="H29">
            <v>75257.819660567897</v>
          </cell>
          <cell r="I29">
            <v>1676.4259994321037</v>
          </cell>
        </row>
        <row r="30">
          <cell r="B30">
            <v>12847.596649999999</v>
          </cell>
          <cell r="C30">
            <v>12366.722666311636</v>
          </cell>
          <cell r="D30">
            <v>480.8739836883633</v>
          </cell>
          <cell r="G30">
            <v>51436.059250000006</v>
          </cell>
          <cell r="H30">
            <v>50955.185266311644</v>
          </cell>
          <cell r="I30">
            <v>480.87398368836148</v>
          </cell>
        </row>
        <row r="31">
          <cell r="B31">
            <v>4271.3467099999998</v>
          </cell>
          <cell r="C31">
            <v>3519.7042623369216</v>
          </cell>
          <cell r="D31">
            <v>751.6424476630782</v>
          </cell>
          <cell r="G31">
            <v>16209.007119999998</v>
          </cell>
          <cell r="H31">
            <v>15457.36467233692</v>
          </cell>
          <cell r="I31">
            <v>751.6424476630782</v>
          </cell>
        </row>
        <row r="32">
          <cell r="B32">
            <v>4271.3467099999998</v>
          </cell>
          <cell r="C32">
            <v>3733.3764811340752</v>
          </cell>
          <cell r="D32">
            <v>537.97022886592458</v>
          </cell>
          <cell r="G32">
            <v>16209.007119999998</v>
          </cell>
          <cell r="H32">
            <v>15671.036891134074</v>
          </cell>
          <cell r="I32">
            <v>537.97022886592458</v>
          </cell>
        </row>
        <row r="33">
          <cell r="B33">
            <v>0</v>
          </cell>
          <cell r="C33">
            <v>-213.6722187971539</v>
          </cell>
          <cell r="D33">
            <v>213.6722187971539</v>
          </cell>
          <cell r="G33">
            <v>0</v>
          </cell>
          <cell r="H33">
            <v>-213.6722187971539</v>
          </cell>
          <cell r="I33">
            <v>213.6722187971539</v>
          </cell>
        </row>
        <row r="34">
          <cell r="B34">
            <v>2553.1022599999997</v>
          </cell>
          <cell r="C34">
            <v>2109.1926919193456</v>
          </cell>
          <cell r="D34">
            <v>443.90956808065403</v>
          </cell>
          <cell r="G34">
            <v>9289.17929</v>
          </cell>
          <cell r="H34">
            <v>8845.2697219193451</v>
          </cell>
          <cell r="I34">
            <v>443.90956808065494</v>
          </cell>
        </row>
        <row r="35">
          <cell r="B35">
            <v>7469.3579199999995</v>
          </cell>
          <cell r="C35">
            <v>6504.0683627578446</v>
          </cell>
          <cell r="D35">
            <v>965.28955724215484</v>
          </cell>
          <cell r="G35">
            <v>28027.90856</v>
          </cell>
          <cell r="H35">
            <v>27062.619002757845</v>
          </cell>
          <cell r="I35">
            <v>965.28955724215484</v>
          </cell>
        </row>
        <row r="36">
          <cell r="B36">
            <v>5443.3026099999988</v>
          </cell>
          <cell r="C36">
            <v>5297.2967585880469</v>
          </cell>
          <cell r="D36">
            <v>146.00585141195188</v>
          </cell>
          <cell r="G36">
            <v>20749.320809999997</v>
          </cell>
          <cell r="H36">
            <v>20603.314958588046</v>
          </cell>
          <cell r="I36">
            <v>146.00585141195188</v>
          </cell>
        </row>
        <row r="37">
          <cell r="B37">
            <v>5230.1406200000001</v>
          </cell>
          <cell r="C37">
            <v>4792.979811473896</v>
          </cell>
          <cell r="D37">
            <v>437.16080852610412</v>
          </cell>
          <cell r="G37">
            <v>19949.038570000001</v>
          </cell>
          <cell r="H37">
            <v>19511.877761473897</v>
          </cell>
          <cell r="I37">
            <v>437.16080852610321</v>
          </cell>
        </row>
        <row r="38">
          <cell r="B38">
            <v>213.16199</v>
          </cell>
          <cell r="C38">
            <v>504.31694711415071</v>
          </cell>
          <cell r="D38">
            <v>-291.1549571141507</v>
          </cell>
          <cell r="G38">
            <v>800.28224</v>
          </cell>
          <cell r="H38">
            <v>1091.4371971141509</v>
          </cell>
          <cell r="I38">
            <v>-291.15495711415087</v>
          </cell>
        </row>
        <row r="39">
          <cell r="B39">
            <v>2026.05531</v>
          </cell>
          <cell r="C39">
            <v>1206.7716041697988</v>
          </cell>
          <cell r="D39">
            <v>819.28370583020114</v>
          </cell>
          <cell r="G39">
            <v>7278.5877499999997</v>
          </cell>
          <cell r="H39">
            <v>6459.3040441697985</v>
          </cell>
          <cell r="I39">
            <v>819.28370583020114</v>
          </cell>
        </row>
        <row r="40">
          <cell r="B40">
            <v>1835.6357599999999</v>
          </cell>
          <cell r="C40">
            <v>1093.8713423545018</v>
          </cell>
          <cell r="D40">
            <v>741.76441764549804</v>
          </cell>
          <cell r="G40">
            <v>6683.1180800000002</v>
          </cell>
          <cell r="H40">
            <v>5941.3536623545024</v>
          </cell>
          <cell r="I40">
            <v>741.76441764549782</v>
          </cell>
        </row>
        <row r="41">
          <cell r="B41">
            <v>190.41954999999996</v>
          </cell>
          <cell r="C41">
            <v>112.90026181529691</v>
          </cell>
          <cell r="D41">
            <v>77.519288184703043</v>
          </cell>
          <cell r="G41">
            <v>595.46966999999995</v>
          </cell>
          <cell r="H41">
            <v>517.95038181529685</v>
          </cell>
          <cell r="I41">
            <v>77.5192881847031</v>
          </cell>
        </row>
        <row r="42">
          <cell r="B42">
            <v>286.97179999999997</v>
          </cell>
          <cell r="C42">
            <v>194.66934948585066</v>
          </cell>
          <cell r="D42">
            <v>92.302450514149314</v>
          </cell>
          <cell r="G42">
            <v>1047.19741</v>
          </cell>
          <cell r="H42">
            <v>954.89495948585068</v>
          </cell>
          <cell r="I42">
            <v>92.302450514149314</v>
          </cell>
        </row>
        <row r="43">
          <cell r="B43">
            <v>139.32751999999999</v>
          </cell>
          <cell r="C43">
            <v>146.72199769063687</v>
          </cell>
          <cell r="D43">
            <v>-7.3944776906368759</v>
          </cell>
          <cell r="G43">
            <v>493.64619000000005</v>
          </cell>
          <cell r="H43">
            <v>501.04066769063695</v>
          </cell>
          <cell r="I43">
            <v>-7.3944776906369043</v>
          </cell>
        </row>
        <row r="44">
          <cell r="B44">
            <v>147.64428000000001</v>
          </cell>
          <cell r="C44">
            <v>47.947351795213805</v>
          </cell>
          <cell r="D44">
            <v>99.696928204786204</v>
          </cell>
          <cell r="G44">
            <v>553.55121999999994</v>
          </cell>
          <cell r="H44">
            <v>453.85429179521378</v>
          </cell>
          <cell r="I44">
            <v>99.696928204786161</v>
          </cell>
        </row>
        <row r="45">
          <cell r="B45">
            <v>692.68676000000005</v>
          </cell>
          <cell r="C45">
            <v>292.00402422877596</v>
          </cell>
          <cell r="D45">
            <v>400.68273577122409</v>
          </cell>
          <cell r="G45">
            <v>2795.47136</v>
          </cell>
          <cell r="H45">
            <v>2394.7886242287759</v>
          </cell>
          <cell r="I45">
            <v>400.68273577122409</v>
          </cell>
        </row>
        <row r="46">
          <cell r="B46">
            <v>340.46738000000005</v>
          </cell>
          <cell r="C46">
            <v>220.08299653595526</v>
          </cell>
          <cell r="D46">
            <v>120.38438346404479</v>
          </cell>
          <cell r="G46">
            <v>1613.8882699999999</v>
          </cell>
          <cell r="H46">
            <v>1493.5038865359552</v>
          </cell>
          <cell r="I46">
            <v>120.38438346404473</v>
          </cell>
        </row>
        <row r="47">
          <cell r="B47">
            <v>352.21938000000006</v>
          </cell>
          <cell r="C47">
            <v>71.921027692820701</v>
          </cell>
          <cell r="D47">
            <v>280.29835230717936</v>
          </cell>
          <cell r="G47">
            <v>1181.5830900000001</v>
          </cell>
          <cell r="H47">
            <v>901.28473769282073</v>
          </cell>
          <cell r="I47">
            <v>280.29835230717936</v>
          </cell>
        </row>
        <row r="48">
          <cell r="B48">
            <v>735.2552300000001</v>
          </cell>
          <cell r="C48">
            <v>100.38856625244416</v>
          </cell>
          <cell r="D48">
            <v>634.86666374755589</v>
          </cell>
          <cell r="G48">
            <v>5062.9252200000001</v>
          </cell>
          <cell r="H48">
            <v>4428.0585562524448</v>
          </cell>
          <cell r="I48">
            <v>634.86666374755532</v>
          </cell>
        </row>
        <row r="49">
          <cell r="B49">
            <v>729.83293000000003</v>
          </cell>
          <cell r="C49">
            <v>100.15690268777439</v>
          </cell>
          <cell r="D49">
            <v>629.67602731222564</v>
          </cell>
          <cell r="G49">
            <v>5008.7252000000008</v>
          </cell>
          <cell r="H49">
            <v>4379.0491726877744</v>
          </cell>
          <cell r="I49">
            <v>629.67602731222632</v>
          </cell>
        </row>
        <row r="50">
          <cell r="B50">
            <v>5.4222999999999999</v>
          </cell>
          <cell r="C50">
            <v>0.23166356466976951</v>
          </cell>
          <cell r="D50">
            <v>5.1906364353302301</v>
          </cell>
          <cell r="G50">
            <v>54.200020000000002</v>
          </cell>
          <cell r="H50">
            <v>49.009383564669768</v>
          </cell>
          <cell r="I50">
            <v>5.1906364353302337</v>
          </cell>
        </row>
        <row r="51">
          <cell r="B51">
            <v>1678.0264200000001</v>
          </cell>
          <cell r="C51">
            <v>2777.4172318356732</v>
          </cell>
          <cell r="D51">
            <v>-1099.390811835673</v>
          </cell>
          <cell r="G51">
            <v>9608.661329999999</v>
          </cell>
          <cell r="H51">
            <v>10708.052141835673</v>
          </cell>
          <cell r="I51">
            <v>-1099.390811835674</v>
          </cell>
        </row>
        <row r="52">
          <cell r="B52">
            <v>1555.3289399999996</v>
          </cell>
          <cell r="C52">
            <v>2777.4172318356732</v>
          </cell>
          <cell r="D52">
            <v>-1222.0882918356735</v>
          </cell>
          <cell r="G52">
            <v>9218.342389999998</v>
          </cell>
          <cell r="H52">
            <v>10440.430681835671</v>
          </cell>
          <cell r="I52">
            <v>-1222.0882918356729</v>
          </cell>
        </row>
        <row r="53">
          <cell r="B53">
            <v>54.89603000000001</v>
          </cell>
          <cell r="C53">
            <v>0</v>
          </cell>
          <cell r="D53">
            <v>54.89603000000001</v>
          </cell>
          <cell r="G53">
            <v>237.45688999999999</v>
          </cell>
          <cell r="H53">
            <v>182.56085999999999</v>
          </cell>
          <cell r="I53">
            <v>54.896029999999996</v>
          </cell>
        </row>
        <row r="54">
          <cell r="B54">
            <v>1500.43291</v>
          </cell>
          <cell r="C54">
            <v>0</v>
          </cell>
          <cell r="D54">
            <v>1500.43291</v>
          </cell>
          <cell r="G54">
            <v>8980.8854999999985</v>
          </cell>
          <cell r="H54">
            <v>7480.452589999999</v>
          </cell>
          <cell r="I54">
            <v>1500.4329099999995</v>
          </cell>
        </row>
        <row r="55">
          <cell r="B55">
            <v>1209.46606</v>
          </cell>
          <cell r="C55">
            <v>0</v>
          </cell>
          <cell r="D55">
            <v>1209.46606</v>
          </cell>
          <cell r="G55">
            <v>7420.9329899999984</v>
          </cell>
          <cell r="H55">
            <v>6211.4669299999987</v>
          </cell>
          <cell r="I55">
            <v>1209.4660599999997</v>
          </cell>
        </row>
        <row r="56">
          <cell r="B56">
            <v>267.88748000000004</v>
          </cell>
          <cell r="C56">
            <v>0</v>
          </cell>
          <cell r="D56">
            <v>267.88748000000004</v>
          </cell>
          <cell r="G56">
            <v>1238.23604</v>
          </cell>
          <cell r="H56">
            <v>970.34855999999991</v>
          </cell>
          <cell r="I56">
            <v>267.8874800000001</v>
          </cell>
        </row>
        <row r="57">
          <cell r="B57">
            <v>562.25318000000016</v>
          </cell>
          <cell r="C57">
            <v>0</v>
          </cell>
          <cell r="D57">
            <v>562.25318000000016</v>
          </cell>
          <cell r="G57">
            <v>3931.32348</v>
          </cell>
          <cell r="H57">
            <v>3369.0702999999999</v>
          </cell>
          <cell r="I57">
            <v>562.25318000000016</v>
          </cell>
        </row>
        <row r="58">
          <cell r="B58">
            <v>376.83557000000002</v>
          </cell>
          <cell r="C58">
            <v>0</v>
          </cell>
          <cell r="D58">
            <v>376.83557000000002</v>
          </cell>
          <cell r="G58">
            <v>2243.9750799999997</v>
          </cell>
          <cell r="H58">
            <v>1867.1395099999997</v>
          </cell>
          <cell r="I58">
            <v>376.83556999999996</v>
          </cell>
        </row>
        <row r="59">
          <cell r="B59">
            <v>2.48983</v>
          </cell>
          <cell r="C59">
            <v>0</v>
          </cell>
          <cell r="D59">
            <v>2.48983</v>
          </cell>
          <cell r="G59">
            <v>7.3983899999999991</v>
          </cell>
          <cell r="H59">
            <v>4.9085599999999996</v>
          </cell>
          <cell r="I59">
            <v>2.4898299999999995</v>
          </cell>
        </row>
        <row r="60">
          <cell r="B60">
            <v>290.96685000000002</v>
          </cell>
          <cell r="C60">
            <v>0</v>
          </cell>
          <cell r="D60">
            <v>290.96685000000002</v>
          </cell>
          <cell r="G60">
            <v>1559.9525100000001</v>
          </cell>
          <cell r="H60">
            <v>1268.9856600000001</v>
          </cell>
          <cell r="I60">
            <v>290.96685000000002</v>
          </cell>
        </row>
        <row r="61">
          <cell r="B61">
            <v>117.15813000000001</v>
          </cell>
          <cell r="C61">
            <v>0</v>
          </cell>
          <cell r="D61">
            <v>117.15813000000001</v>
          </cell>
          <cell r="G61">
            <v>538.68913999999995</v>
          </cell>
          <cell r="H61">
            <v>421.53100999999998</v>
          </cell>
          <cell r="I61">
            <v>117.15812999999997</v>
          </cell>
        </row>
        <row r="62">
          <cell r="B62">
            <v>72.522879999999986</v>
          </cell>
          <cell r="C62">
            <v>0</v>
          </cell>
          <cell r="D62">
            <v>72.522879999999986</v>
          </cell>
          <cell r="G62">
            <v>633.77476000000001</v>
          </cell>
          <cell r="H62">
            <v>561.25188000000003</v>
          </cell>
          <cell r="I62">
            <v>72.522879999999986</v>
          </cell>
        </row>
        <row r="63">
          <cell r="B63">
            <v>101.28583999999999</v>
          </cell>
          <cell r="C63">
            <v>0</v>
          </cell>
          <cell r="D63">
            <v>101.28583999999999</v>
          </cell>
          <cell r="G63">
            <v>387.48860999999999</v>
          </cell>
          <cell r="H63">
            <v>286.20276999999999</v>
          </cell>
          <cell r="I63">
            <v>101.28584000000001</v>
          </cell>
        </row>
        <row r="64">
          <cell r="B64">
            <v>0</v>
          </cell>
          <cell r="C64">
            <v>0</v>
          </cell>
          <cell r="D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B65">
            <v>120.99143999999998</v>
          </cell>
          <cell r="C65">
            <v>0</v>
          </cell>
          <cell r="D65">
            <v>120.99143999999998</v>
          </cell>
          <cell r="G65">
            <v>387.19128000000001</v>
          </cell>
          <cell r="H65">
            <v>266.19983999999999</v>
          </cell>
          <cell r="I65">
            <v>120.99144000000001</v>
          </cell>
        </row>
        <row r="66">
          <cell r="B66">
            <v>0</v>
          </cell>
          <cell r="C66">
            <v>0</v>
          </cell>
          <cell r="D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B67">
            <v>120.99143999999998</v>
          </cell>
          <cell r="C67">
            <v>0</v>
          </cell>
          <cell r="D67">
            <v>120.99143999999998</v>
          </cell>
          <cell r="G67">
            <v>387.19128000000001</v>
          </cell>
          <cell r="H67">
            <v>266.19983999999999</v>
          </cell>
          <cell r="I67">
            <v>120.99144000000001</v>
          </cell>
        </row>
        <row r="68">
          <cell r="B68">
            <v>120.99143999999998</v>
          </cell>
          <cell r="C68">
            <v>0</v>
          </cell>
          <cell r="D68">
            <v>120.99143999999998</v>
          </cell>
          <cell r="G68">
            <v>387.19128000000001</v>
          </cell>
          <cell r="H68">
            <v>266.19983999999999</v>
          </cell>
          <cell r="I68">
            <v>120.99144000000001</v>
          </cell>
        </row>
        <row r="69">
          <cell r="B69">
            <v>3.4639899999999999</v>
          </cell>
          <cell r="C69">
            <v>0</v>
          </cell>
          <cell r="D69">
            <v>3.4639899999999999</v>
          </cell>
          <cell r="G69">
            <v>12.930389999999999</v>
          </cell>
          <cell r="H69">
            <v>9.4664000000000001</v>
          </cell>
          <cell r="I69">
            <v>3.463989999999999</v>
          </cell>
        </row>
        <row r="70">
          <cell r="B70">
            <v>96.150319999999979</v>
          </cell>
          <cell r="C70">
            <v>0</v>
          </cell>
          <cell r="D70">
            <v>96.150319999999979</v>
          </cell>
          <cell r="G70">
            <v>271.24766999999997</v>
          </cell>
          <cell r="H70">
            <v>175.09735000000001</v>
          </cell>
          <cell r="I70">
            <v>96.150319999999965</v>
          </cell>
        </row>
        <row r="71">
          <cell r="B71">
            <v>21.377129999999998</v>
          </cell>
          <cell r="C71">
            <v>0</v>
          </cell>
          <cell r="D71">
            <v>21.377129999999998</v>
          </cell>
          <cell r="G71">
            <v>103.01322</v>
          </cell>
          <cell r="H71">
            <v>81.63609000000001</v>
          </cell>
          <cell r="I71">
            <v>21.377129999999994</v>
          </cell>
        </row>
        <row r="72">
          <cell r="B72">
            <v>0</v>
          </cell>
          <cell r="C72">
            <v>0</v>
          </cell>
          <cell r="D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B74">
            <v>0</v>
          </cell>
          <cell r="C74">
            <v>0</v>
          </cell>
          <cell r="D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0</v>
          </cell>
          <cell r="C76">
            <v>0</v>
          </cell>
          <cell r="D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B77">
            <v>1.7060400000000002</v>
          </cell>
          <cell r="C77">
            <v>0</v>
          </cell>
          <cell r="D77">
            <v>1.7060400000000002</v>
          </cell>
          <cell r="G77">
            <v>3.1276600000000001</v>
          </cell>
          <cell r="H77">
            <v>1.4216199999999999</v>
          </cell>
          <cell r="I77">
            <v>1.7060400000000002</v>
          </cell>
        </row>
        <row r="78">
          <cell r="B78">
            <v>5327.8967099999973</v>
          </cell>
          <cell r="C78">
            <v>5205.0782537959394</v>
          </cell>
          <cell r="D78">
            <v>122.81845620405784</v>
          </cell>
          <cell r="G78">
            <v>22844.068629999994</v>
          </cell>
          <cell r="H78">
            <v>22721.250173795936</v>
          </cell>
          <cell r="I78">
            <v>122.81845620405875</v>
          </cell>
        </row>
        <row r="79">
          <cell r="B79">
            <v>7464.8967599999969</v>
          </cell>
          <cell r="C79">
            <v>7088.7077892124771</v>
          </cell>
          <cell r="D79">
            <v>376.18897078751979</v>
          </cell>
          <cell r="G79">
            <v>32641.373319999992</v>
          </cell>
          <cell r="H79">
            <v>32265.184349212472</v>
          </cell>
          <cell r="I79">
            <v>376.18897078751979</v>
          </cell>
        </row>
        <row r="80">
          <cell r="B80">
            <v>0</v>
          </cell>
          <cell r="C80">
            <v>1287.5622018029894</v>
          </cell>
          <cell r="D80">
            <v>-1287.5622018029894</v>
          </cell>
          <cell r="G80">
            <v>0</v>
          </cell>
          <cell r="H80">
            <v>1287.5622018029894</v>
          </cell>
          <cell r="I80">
            <v>-1287.5622018029894</v>
          </cell>
        </row>
        <row r="81">
          <cell r="B81">
            <v>0</v>
          </cell>
          <cell r="C81">
            <v>2280.8204724656507</v>
          </cell>
          <cell r="D81">
            <v>-2280.8204724656507</v>
          </cell>
          <cell r="G81">
            <v>0</v>
          </cell>
          <cell r="H81">
            <v>2280.8204724656507</v>
          </cell>
          <cell r="I81">
            <v>-2280.8204724656507</v>
          </cell>
        </row>
        <row r="82">
          <cell r="B82">
            <v>0</v>
          </cell>
          <cell r="C82">
            <v>3183.3178101736739</v>
          </cell>
          <cell r="D82">
            <v>-3183.3178101736739</v>
          </cell>
          <cell r="G82">
            <v>0</v>
          </cell>
          <cell r="H82">
            <v>3183.3178101736739</v>
          </cell>
          <cell r="I82">
            <v>-3183.3178101736739</v>
          </cell>
        </row>
        <row r="83">
          <cell r="B83">
            <v>0</v>
          </cell>
          <cell r="C83">
            <v>1120.2898260256266</v>
          </cell>
          <cell r="D83">
            <v>-1120.2898260256266</v>
          </cell>
          <cell r="G83">
            <v>0</v>
          </cell>
          <cell r="H83">
            <v>1120.2898260256266</v>
          </cell>
          <cell r="I83">
            <v>-1120.2898260256266</v>
          </cell>
        </row>
        <row r="84">
          <cell r="B84">
            <v>0</v>
          </cell>
          <cell r="C84">
            <v>-783.28252125546328</v>
          </cell>
          <cell r="D84">
            <v>783.28252125546328</v>
          </cell>
          <cell r="G84">
            <v>0</v>
          </cell>
          <cell r="H84">
            <v>-783.28252125546328</v>
          </cell>
          <cell r="I84">
            <v>783.28252125546328</v>
          </cell>
        </row>
        <row r="85">
          <cell r="B85">
            <v>0</v>
          </cell>
          <cell r="C85">
            <v>149.33062921516444</v>
          </cell>
          <cell r="D85">
            <v>-149.33062921516444</v>
          </cell>
          <cell r="G85">
            <v>0</v>
          </cell>
          <cell r="H85">
            <v>149.33062921516444</v>
          </cell>
          <cell r="I85">
            <v>-149.33062921516444</v>
          </cell>
        </row>
        <row r="86">
          <cell r="B86">
            <v>0</v>
          </cell>
          <cell r="C86">
            <v>130.7558536084135</v>
          </cell>
          <cell r="D86">
            <v>-130.7558536084135</v>
          </cell>
          <cell r="G86">
            <v>0</v>
          </cell>
          <cell r="H86">
            <v>130.7558536084135</v>
          </cell>
          <cell r="I86">
            <v>-130.7558536084135</v>
          </cell>
        </row>
        <row r="87">
          <cell r="B87">
            <v>0</v>
          </cell>
          <cell r="C87">
            <v>182.49460779618326</v>
          </cell>
          <cell r="D87">
            <v>-182.49460779618326</v>
          </cell>
          <cell r="G87">
            <v>0</v>
          </cell>
          <cell r="H87">
            <v>182.49460779618326</v>
          </cell>
          <cell r="I87">
            <v>-182.49460779618326</v>
          </cell>
        </row>
        <row r="88">
          <cell r="B88">
            <v>0</v>
          </cell>
          <cell r="C88">
            <v>-68.422812484204044</v>
          </cell>
          <cell r="D88">
            <v>68.422812484204044</v>
          </cell>
          <cell r="G88">
            <v>0</v>
          </cell>
          <cell r="H88">
            <v>-68.422812484204044</v>
          </cell>
          <cell r="I88">
            <v>68.422812484204044</v>
          </cell>
        </row>
        <row r="89">
          <cell r="B89">
            <v>0</v>
          </cell>
          <cell r="C89">
            <v>-95.497019705228283</v>
          </cell>
          <cell r="D89">
            <v>95.497019705228283</v>
          </cell>
          <cell r="G89">
            <v>0</v>
          </cell>
          <cell r="H89">
            <v>-95.497019705228283</v>
          </cell>
          <cell r="I89">
            <v>95.497019705228283</v>
          </cell>
        </row>
        <row r="90">
          <cell r="B90">
            <v>-2137.0000500000001</v>
          </cell>
          <cell r="C90">
            <v>-1444.5841636296886</v>
          </cell>
          <cell r="D90">
            <v>-692.41588637031145</v>
          </cell>
          <cell r="G90">
            <v>-9797.3046900000008</v>
          </cell>
          <cell r="H90">
            <v>-9104.8888036296885</v>
          </cell>
          <cell r="I90">
            <v>-692.41588637031236</v>
          </cell>
        </row>
        <row r="91">
          <cell r="B91">
            <v>0</v>
          </cell>
          <cell r="C91">
            <v>-588.3760010020136</v>
          </cell>
          <cell r="D91">
            <v>588.3760010020136</v>
          </cell>
          <cell r="G91">
            <v>0</v>
          </cell>
          <cell r="H91">
            <v>-588.3760010020136</v>
          </cell>
          <cell r="I91">
            <v>588.3760010020136</v>
          </cell>
        </row>
        <row r="92">
          <cell r="B92">
            <v>0</v>
          </cell>
          <cell r="C92">
            <v>-523.30006204776566</v>
          </cell>
          <cell r="D92">
            <v>523.30006204776566</v>
          </cell>
          <cell r="G92">
            <v>0</v>
          </cell>
          <cell r="H92">
            <v>-523.30006204776566</v>
          </cell>
          <cell r="I92">
            <v>523.30006204776566</v>
          </cell>
        </row>
        <row r="93">
          <cell r="B93">
            <v>0</v>
          </cell>
          <cell r="C93">
            <v>-65.07593895424796</v>
          </cell>
          <cell r="D93">
            <v>65.07593895424796</v>
          </cell>
          <cell r="G93">
            <v>0</v>
          </cell>
          <cell r="H93">
            <v>-65.07593895424796</v>
          </cell>
          <cell r="I93">
            <v>65.07593895424796</v>
          </cell>
        </row>
        <row r="94">
          <cell r="B94">
            <v>-4.9250000000000002E-2</v>
          </cell>
          <cell r="C94">
            <v>20.765717556810159</v>
          </cell>
          <cell r="D94">
            <v>-20.81496755681016</v>
          </cell>
          <cell r="G94">
            <v>-0.61024</v>
          </cell>
          <cell r="H94">
            <v>20.204727556810159</v>
          </cell>
          <cell r="I94">
            <v>-20.81496755681016</v>
          </cell>
        </row>
        <row r="95">
          <cell r="B95">
            <v>17246.209739999998</v>
          </cell>
          <cell r="C95">
            <v>16282.452685039741</v>
          </cell>
          <cell r="D95">
            <v>963.75705496025694</v>
          </cell>
          <cell r="G95">
            <v>73138.111439999979</v>
          </cell>
          <cell r="H95">
            <v>72174.354385039725</v>
          </cell>
          <cell r="I95">
            <v>963.7570549602533</v>
          </cell>
        </row>
        <row r="96">
          <cell r="B96">
            <v>10680.635130000001</v>
          </cell>
          <cell r="C96">
            <v>10157.561706036056</v>
          </cell>
          <cell r="D96">
            <v>523.07342396394415</v>
          </cell>
          <cell r="G96">
            <v>45838.979979999996</v>
          </cell>
          <cell r="H96">
            <v>45315.906556036047</v>
          </cell>
          <cell r="I96">
            <v>523.07342396394961</v>
          </cell>
        </row>
        <row r="97">
          <cell r="B97">
            <v>9878.2497299999995</v>
          </cell>
          <cell r="C97">
            <v>10157.561706036056</v>
          </cell>
          <cell r="D97">
            <v>-279.31197603605688</v>
          </cell>
          <cell r="G97">
            <v>40941.330560000002</v>
          </cell>
          <cell r="H97">
            <v>41220.642536036059</v>
          </cell>
          <cell r="I97">
            <v>-279.31197603605688</v>
          </cell>
        </row>
        <row r="98">
          <cell r="B98">
            <v>58.169449999999998</v>
          </cell>
          <cell r="C98">
            <v>10157.561706036056</v>
          </cell>
          <cell r="D98">
            <v>-10099.392256036057</v>
          </cell>
          <cell r="G98">
            <v>214.69690000000003</v>
          </cell>
          <cell r="H98">
            <v>10314.089156036056</v>
          </cell>
          <cell r="I98">
            <v>-10099.392256036055</v>
          </cell>
        </row>
        <row r="99">
          <cell r="B99">
            <v>0</v>
          </cell>
          <cell r="C99">
            <v>10157.561706036056</v>
          </cell>
          <cell r="D99">
            <v>-10157.561706036056</v>
          </cell>
          <cell r="G99">
            <v>0</v>
          </cell>
          <cell r="H99">
            <v>10157.561706036056</v>
          </cell>
          <cell r="I99">
            <v>-10157.561706036056</v>
          </cell>
        </row>
        <row r="100">
          <cell r="B100">
            <v>0</v>
          </cell>
          <cell r="C100">
            <v>0</v>
          </cell>
          <cell r="D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B101">
            <v>1864.2353400000002</v>
          </cell>
          <cell r="C101">
            <v>0</v>
          </cell>
          <cell r="D101">
            <v>1864.2353400000002</v>
          </cell>
          <cell r="G101">
            <v>7915.8930700000001</v>
          </cell>
          <cell r="H101">
            <v>6051.6577299999999</v>
          </cell>
          <cell r="I101">
            <v>1864.2353400000002</v>
          </cell>
        </row>
        <row r="102">
          <cell r="B102">
            <v>0</v>
          </cell>
          <cell r="C102">
            <v>0</v>
          </cell>
          <cell r="D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B104">
            <v>3443.4899099999993</v>
          </cell>
          <cell r="C104">
            <v>0</v>
          </cell>
          <cell r="D104">
            <v>3443.4899099999993</v>
          </cell>
          <cell r="G104">
            <v>13708.006829999998</v>
          </cell>
          <cell r="H104">
            <v>10264.516919999998</v>
          </cell>
          <cell r="I104">
            <v>3443.4899100000002</v>
          </cell>
        </row>
        <row r="105">
          <cell r="B105">
            <v>0</v>
          </cell>
          <cell r="C105">
            <v>0</v>
          </cell>
          <cell r="D105">
            <v>0</v>
          </cell>
          <cell r="G105">
            <v>0</v>
          </cell>
          <cell r="H105">
            <v>0</v>
          </cell>
          <cell r="I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G106">
            <v>0</v>
          </cell>
          <cell r="H106">
            <v>0</v>
          </cell>
          <cell r="I106">
            <v>0</v>
          </cell>
        </row>
        <row r="107">
          <cell r="B107">
            <v>4512.3550299999997</v>
          </cell>
          <cell r="C107">
            <v>0</v>
          </cell>
          <cell r="D107">
            <v>4512.3550299999997</v>
          </cell>
          <cell r="G107">
            <v>19102.733760000003</v>
          </cell>
          <cell r="H107">
            <v>14590.378730000002</v>
          </cell>
          <cell r="I107">
            <v>4512.3550300000006</v>
          </cell>
        </row>
        <row r="108">
          <cell r="B108">
            <v>0</v>
          </cell>
          <cell r="C108">
            <v>0</v>
          </cell>
          <cell r="D108">
            <v>0</v>
          </cell>
          <cell r="G108">
            <v>0</v>
          </cell>
          <cell r="H108">
            <v>0</v>
          </cell>
          <cell r="I108">
            <v>0</v>
          </cell>
        </row>
        <row r="109">
          <cell r="B109">
            <v>0</v>
          </cell>
          <cell r="C109">
            <v>0</v>
          </cell>
          <cell r="D109">
            <v>0</v>
          </cell>
          <cell r="G109">
            <v>0</v>
          </cell>
          <cell r="H109">
            <v>0</v>
          </cell>
          <cell r="I109">
            <v>0</v>
          </cell>
        </row>
        <row r="110">
          <cell r="B110">
            <v>1940.84917</v>
          </cell>
          <cell r="C110">
            <v>0</v>
          </cell>
          <cell r="D110">
            <v>1940.84917</v>
          </cell>
          <cell r="G110">
            <v>8977.2850299999991</v>
          </cell>
          <cell r="H110">
            <v>7036.4358599999996</v>
          </cell>
          <cell r="I110">
            <v>1940.8491699999995</v>
          </cell>
        </row>
        <row r="111">
          <cell r="B111">
            <v>0</v>
          </cell>
          <cell r="C111">
            <v>0</v>
          </cell>
          <cell r="D111">
            <v>0</v>
          </cell>
          <cell r="G111">
            <v>0</v>
          </cell>
          <cell r="H111">
            <v>0</v>
          </cell>
          <cell r="I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B113">
            <v>346.05867000000001</v>
          </cell>
          <cell r="C113">
            <v>0</v>
          </cell>
          <cell r="D113">
            <v>346.05867000000001</v>
          </cell>
          <cell r="G113">
            <v>1338.4644699999999</v>
          </cell>
          <cell r="H113">
            <v>992.4058</v>
          </cell>
          <cell r="I113">
            <v>346.05866999999989</v>
          </cell>
        </row>
        <row r="114">
          <cell r="B114">
            <v>0</v>
          </cell>
          <cell r="C114">
            <v>0</v>
          </cell>
          <cell r="D114">
            <v>0</v>
          </cell>
          <cell r="G114">
            <v>0</v>
          </cell>
          <cell r="H114">
            <v>0</v>
          </cell>
          <cell r="I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B116">
            <v>-1484.52244</v>
          </cell>
          <cell r="C116">
            <v>0</v>
          </cell>
          <cell r="D116">
            <v>-1484.52244</v>
          </cell>
          <cell r="G116">
            <v>-5418.1000800000056</v>
          </cell>
          <cell r="H116">
            <v>-3933.5776400000054</v>
          </cell>
          <cell r="I116">
            <v>-1484.5224400000002</v>
          </cell>
        </row>
        <row r="117">
          <cell r="B117">
            <v>5662.6186699999998</v>
          </cell>
          <cell r="C117">
            <v>4902.7098099831655</v>
          </cell>
          <cell r="D117">
            <v>759.9088600168343</v>
          </cell>
          <cell r="G117">
            <v>23651.729960000001</v>
          </cell>
          <cell r="H117">
            <v>22891.821099983164</v>
          </cell>
          <cell r="I117">
            <v>759.90886001683612</v>
          </cell>
        </row>
        <row r="118">
          <cell r="B118">
            <v>4563.4488300000003</v>
          </cell>
          <cell r="C118">
            <v>4902.7098099831655</v>
          </cell>
          <cell r="D118">
            <v>-339.26097998316527</v>
          </cell>
          <cell r="G118">
            <v>19306.116860000002</v>
          </cell>
          <cell r="H118">
            <v>19645.377839983164</v>
          </cell>
          <cell r="I118">
            <v>-339.26097998316254</v>
          </cell>
        </row>
        <row r="119">
          <cell r="B119">
            <v>1019.67773</v>
          </cell>
          <cell r="C119">
            <v>4902.7098099831655</v>
          </cell>
          <cell r="D119">
            <v>-3883.0320799831657</v>
          </cell>
          <cell r="G119">
            <v>4553.5631700000004</v>
          </cell>
          <cell r="H119">
            <v>8436.5952499831656</v>
          </cell>
          <cell r="I119">
            <v>-3883.0320799831652</v>
          </cell>
        </row>
        <row r="120">
          <cell r="B120">
            <v>1169.8796500000001</v>
          </cell>
          <cell r="C120">
            <v>0</v>
          </cell>
          <cell r="D120">
            <v>1169.8796500000001</v>
          </cell>
          <cell r="G120">
            <v>4116.9185400000006</v>
          </cell>
          <cell r="H120">
            <v>2947.0388900000003</v>
          </cell>
          <cell r="I120">
            <v>1169.8796500000003</v>
          </cell>
        </row>
        <row r="121">
          <cell r="B121">
            <v>2373.8914500000001</v>
          </cell>
          <cell r="C121">
            <v>0</v>
          </cell>
          <cell r="D121">
            <v>2373.8914500000001</v>
          </cell>
          <cell r="G121">
            <v>10635.635150000002</v>
          </cell>
          <cell r="H121">
            <v>8261.7437000000009</v>
          </cell>
          <cell r="I121">
            <v>2373.891450000001</v>
          </cell>
        </row>
        <row r="122">
          <cell r="B122">
            <v>974.08485999999994</v>
          </cell>
          <cell r="C122">
            <v>0</v>
          </cell>
          <cell r="D122">
            <v>974.08485999999994</v>
          </cell>
          <cell r="G122">
            <v>3852.1934200000001</v>
          </cell>
          <cell r="H122">
            <v>2878.1085600000001</v>
          </cell>
          <cell r="I122">
            <v>974.08485999999994</v>
          </cell>
        </row>
        <row r="123">
          <cell r="B123">
            <v>125.08498</v>
          </cell>
          <cell r="C123">
            <v>0</v>
          </cell>
          <cell r="D123">
            <v>125.08498</v>
          </cell>
          <cell r="G123">
            <v>493.41967999999997</v>
          </cell>
          <cell r="H123">
            <v>368.3347</v>
          </cell>
          <cell r="I123">
            <v>125.08497999999997</v>
          </cell>
        </row>
        <row r="124">
          <cell r="B124">
            <v>873.13346999999999</v>
          </cell>
          <cell r="C124">
            <v>843.68545894646877</v>
          </cell>
          <cell r="D124">
            <v>29.448011053531218</v>
          </cell>
          <cell r="G124">
            <v>3413.5732799999996</v>
          </cell>
          <cell r="H124">
            <v>3384.1252689464686</v>
          </cell>
          <cell r="I124">
            <v>29.44801105353099</v>
          </cell>
        </row>
        <row r="125">
          <cell r="B125">
            <v>870.32185000000004</v>
          </cell>
          <cell r="C125">
            <v>843.68545894646877</v>
          </cell>
          <cell r="D125">
            <v>26.63639105353127</v>
          </cell>
          <cell r="G125">
            <v>3384.1512499999999</v>
          </cell>
          <cell r="H125">
            <v>3357.5148589464688</v>
          </cell>
          <cell r="I125">
            <v>26.636391053531042</v>
          </cell>
        </row>
        <row r="126">
          <cell r="B126">
            <v>1.2879100000000001</v>
          </cell>
          <cell r="C126">
            <v>843.68545894646877</v>
          </cell>
          <cell r="D126">
            <v>-842.39754894646876</v>
          </cell>
          <cell r="G126">
            <v>2.2197900000000002</v>
          </cell>
          <cell r="H126">
            <v>844.61733894646875</v>
          </cell>
          <cell r="I126">
            <v>-842.39754894646876</v>
          </cell>
        </row>
        <row r="127">
          <cell r="B127">
            <v>1.54155</v>
          </cell>
          <cell r="C127">
            <v>0</v>
          </cell>
          <cell r="D127">
            <v>1.54155</v>
          </cell>
          <cell r="G127">
            <v>2.1475599999999999</v>
          </cell>
          <cell r="H127">
            <v>0.60601000000000005</v>
          </cell>
          <cell r="I127">
            <v>1.54155</v>
          </cell>
        </row>
        <row r="128">
          <cell r="B128">
            <v>867.49238999999989</v>
          </cell>
          <cell r="C128">
            <v>0</v>
          </cell>
          <cell r="D128">
            <v>867.49238999999989</v>
          </cell>
          <cell r="G128">
            <v>3379.7838999999999</v>
          </cell>
          <cell r="H128">
            <v>2512.29151</v>
          </cell>
          <cell r="I128">
            <v>867.49238999999989</v>
          </cell>
        </row>
        <row r="129">
          <cell r="B129">
            <v>0</v>
          </cell>
          <cell r="C129">
            <v>0</v>
          </cell>
          <cell r="D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B130">
            <v>2.8116199999999996</v>
          </cell>
          <cell r="C130">
            <v>0</v>
          </cell>
          <cell r="D130">
            <v>2.8116199999999996</v>
          </cell>
          <cell r="G130">
            <v>29.422029999999999</v>
          </cell>
          <cell r="H130">
            <v>26.610410000000002</v>
          </cell>
          <cell r="I130">
            <v>2.8116199999999978</v>
          </cell>
        </row>
        <row r="131">
          <cell r="B131">
            <v>29.822469999999999</v>
          </cell>
          <cell r="C131">
            <v>378.49571007405166</v>
          </cell>
          <cell r="D131">
            <v>-348.67324007405165</v>
          </cell>
          <cell r="G131">
            <v>233.82822000000002</v>
          </cell>
          <cell r="H131">
            <v>582.50146007405169</v>
          </cell>
          <cell r="I131">
            <v>-348.67324007405171</v>
          </cell>
        </row>
        <row r="132">
          <cell r="B132">
            <v>29.822469999999999</v>
          </cell>
          <cell r="C132">
            <v>378.49571007405166</v>
          </cell>
          <cell r="D132">
            <v>-348.67324007405165</v>
          </cell>
          <cell r="G132">
            <v>233.82822000000002</v>
          </cell>
          <cell r="H132">
            <v>582.50146007405169</v>
          </cell>
          <cell r="I132">
            <v>-348.67324007405171</v>
          </cell>
        </row>
        <row r="133">
          <cell r="B133">
            <v>0</v>
          </cell>
          <cell r="C133">
            <v>0</v>
          </cell>
          <cell r="D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B134">
            <v>3351.2887299999993</v>
          </cell>
          <cell r="C134">
            <v>2752.6928963602686</v>
          </cell>
          <cell r="D134">
            <v>598.5958336397307</v>
          </cell>
          <cell r="G134">
            <v>13452.92871</v>
          </cell>
          <cell r="H134">
            <v>12854.332876360269</v>
          </cell>
          <cell r="I134">
            <v>598.5958336397307</v>
          </cell>
        </row>
        <row r="135">
          <cell r="B135">
            <v>2100.75299</v>
          </cell>
          <cell r="C135">
            <v>1768.1721393682187</v>
          </cell>
          <cell r="D135">
            <v>332.58085063178123</v>
          </cell>
          <cell r="G135">
            <v>8218.8802299999988</v>
          </cell>
          <cell r="H135">
            <v>7886.2993793682181</v>
          </cell>
          <cell r="I135">
            <v>332.58085063178078</v>
          </cell>
        </row>
        <row r="136">
          <cell r="B136">
            <v>28.949819999999999</v>
          </cell>
          <cell r="C136">
            <v>35.418275907076165</v>
          </cell>
          <cell r="D136">
            <v>-6.4684559070761658</v>
          </cell>
          <cell r="G136">
            <v>169.14824999999999</v>
          </cell>
          <cell r="H136">
            <v>175.61670590707615</v>
          </cell>
          <cell r="I136">
            <v>-6.4684559070761622</v>
          </cell>
        </row>
        <row r="137">
          <cell r="B137">
            <v>880.08546999999999</v>
          </cell>
          <cell r="C137">
            <v>913.47155701975487</v>
          </cell>
          <cell r="D137">
            <v>-33.386087019754882</v>
          </cell>
          <cell r="G137">
            <v>3879.3566799999999</v>
          </cell>
          <cell r="H137">
            <v>3912.7427670197549</v>
          </cell>
          <cell r="I137">
            <v>-33.386087019754996</v>
          </cell>
        </row>
        <row r="138">
          <cell r="B138">
            <v>341.50045</v>
          </cell>
          <cell r="C138">
            <v>35.628603729139591</v>
          </cell>
          <cell r="D138">
            <v>305.87184627086043</v>
          </cell>
          <cell r="G138">
            <v>1185.5435499999999</v>
          </cell>
          <cell r="H138">
            <v>879.67170372913961</v>
          </cell>
          <cell r="I138">
            <v>305.87184627086026</v>
          </cell>
        </row>
        <row r="139">
          <cell r="B139">
            <v>5783.9510100000007</v>
          </cell>
          <cell r="C139">
            <v>5606.123913803799</v>
          </cell>
          <cell r="D139">
            <v>177.82709619620164</v>
          </cell>
          <cell r="G139">
            <v>21243.344980000002</v>
          </cell>
          <cell r="H139">
            <v>21065.517883803797</v>
          </cell>
          <cell r="I139">
            <v>177.82709619620437</v>
          </cell>
        </row>
        <row r="140">
          <cell r="B140">
            <v>5783.9510100000007</v>
          </cell>
          <cell r="C140">
            <v>5606.123913803799</v>
          </cell>
          <cell r="D140">
            <v>177.82709619620164</v>
          </cell>
          <cell r="G140">
            <v>21243.344980000002</v>
          </cell>
          <cell r="H140">
            <v>21065.517883803797</v>
          </cell>
          <cell r="I140">
            <v>177.82709619620437</v>
          </cell>
        </row>
        <row r="141">
          <cell r="B141">
            <v>5782.5674600000011</v>
          </cell>
          <cell r="C141">
            <v>5606.123913803799</v>
          </cell>
          <cell r="D141">
            <v>176.44354619620208</v>
          </cell>
          <cell r="G141">
            <v>21243.046620000001</v>
          </cell>
          <cell r="H141">
            <v>21066.603073803799</v>
          </cell>
          <cell r="I141">
            <v>176.44354619620208</v>
          </cell>
        </row>
        <row r="142">
          <cell r="B142">
            <v>1941.9872800000001</v>
          </cell>
          <cell r="C142">
            <v>5606.123913803799</v>
          </cell>
          <cell r="D142">
            <v>-3664.1366338037988</v>
          </cell>
          <cell r="G142">
            <v>2303.8645200000001</v>
          </cell>
          <cell r="H142">
            <v>5968.0011538037988</v>
          </cell>
          <cell r="I142">
            <v>-3664.1366338037988</v>
          </cell>
        </row>
        <row r="143">
          <cell r="B143">
            <v>-171.42017000000001</v>
          </cell>
          <cell r="C143">
            <v>5606.123913803799</v>
          </cell>
          <cell r="D143">
            <v>-5777.5440838037994</v>
          </cell>
          <cell r="G143">
            <v>-80.641380000000112</v>
          </cell>
          <cell r="H143">
            <v>5696.9027038037993</v>
          </cell>
          <cell r="I143">
            <v>-5777.5440838037994</v>
          </cell>
        </row>
        <row r="144">
          <cell r="B144">
            <v>0</v>
          </cell>
          <cell r="C144">
            <v>0</v>
          </cell>
          <cell r="D144">
            <v>0</v>
          </cell>
          <cell r="G144">
            <v>0</v>
          </cell>
          <cell r="H144">
            <v>0</v>
          </cell>
          <cell r="I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B146">
            <v>0</v>
          </cell>
          <cell r="C146">
            <v>0</v>
          </cell>
          <cell r="D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G147">
            <v>0</v>
          </cell>
          <cell r="H147">
            <v>0</v>
          </cell>
          <cell r="I147">
            <v>0</v>
          </cell>
        </row>
        <row r="148">
          <cell r="B148">
            <v>3840.5801799999999</v>
          </cell>
          <cell r="C148">
            <v>0</v>
          </cell>
          <cell r="D148">
            <v>3840.5801799999999</v>
          </cell>
          <cell r="G148">
            <v>18939.182100000002</v>
          </cell>
          <cell r="H148">
            <v>15098.601920000001</v>
          </cell>
          <cell r="I148">
            <v>3840.5801800000008</v>
          </cell>
        </row>
        <row r="149">
          <cell r="B149">
            <v>3840.5801799999999</v>
          </cell>
          <cell r="C149">
            <v>0</v>
          </cell>
          <cell r="D149">
            <v>3840.5801799999999</v>
          </cell>
          <cell r="G149">
            <v>18939.182100000002</v>
          </cell>
          <cell r="H149">
            <v>15098.601920000001</v>
          </cell>
          <cell r="I149">
            <v>3840.5801800000008</v>
          </cell>
        </row>
        <row r="150">
          <cell r="B150">
            <v>0</v>
          </cell>
          <cell r="C150">
            <v>0</v>
          </cell>
          <cell r="D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B151">
            <v>0</v>
          </cell>
          <cell r="C151">
            <v>0</v>
          </cell>
          <cell r="D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B152">
            <v>0</v>
          </cell>
          <cell r="C152">
            <v>0</v>
          </cell>
          <cell r="D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B154">
            <v>1.3835500000000001</v>
          </cell>
          <cell r="C154">
            <v>0</v>
          </cell>
          <cell r="D154">
            <v>1.3835500000000001</v>
          </cell>
          <cell r="G154">
            <v>0.29835999999999996</v>
          </cell>
          <cell r="H154">
            <v>-1.0851900000000001</v>
          </cell>
          <cell r="I154">
            <v>1.3835500000000001</v>
          </cell>
        </row>
        <row r="155">
          <cell r="B155">
            <v>1.3835500000000001</v>
          </cell>
          <cell r="C155">
            <v>0</v>
          </cell>
          <cell r="D155">
            <v>1.3835500000000001</v>
          </cell>
          <cell r="G155">
            <v>0.29835999999999996</v>
          </cell>
          <cell r="H155">
            <v>-1.0851900000000001</v>
          </cell>
          <cell r="I155">
            <v>1.3835500000000001</v>
          </cell>
        </row>
        <row r="156">
          <cell r="B156">
            <v>0</v>
          </cell>
          <cell r="C156">
            <v>0</v>
          </cell>
          <cell r="D156">
            <v>0</v>
          </cell>
          <cell r="G156">
            <v>0</v>
          </cell>
          <cell r="H156">
            <v>0</v>
          </cell>
          <cell r="I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G158">
            <v>0</v>
          </cell>
          <cell r="H158">
            <v>0</v>
          </cell>
          <cell r="I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G159">
            <v>0</v>
          </cell>
          <cell r="H159">
            <v>0</v>
          </cell>
          <cell r="I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B161">
            <v>8123.4909800000005</v>
          </cell>
          <cell r="C161">
            <v>6827.8146609102914</v>
          </cell>
          <cell r="D161">
            <v>1295.6763190897091</v>
          </cell>
          <cell r="G161">
            <v>29445.544470000001</v>
          </cell>
          <cell r="H161">
            <v>28149.86815091029</v>
          </cell>
          <cell r="I161">
            <v>1295.6763190897109</v>
          </cell>
        </row>
        <row r="162">
          <cell r="B162">
            <v>2366.9990099999995</v>
          </cell>
          <cell r="C162">
            <v>2138.2771676068005</v>
          </cell>
          <cell r="D162">
            <v>228.72184239319904</v>
          </cell>
          <cell r="G162">
            <v>8051.2563499999997</v>
          </cell>
          <cell r="H162">
            <v>7822.5345076068006</v>
          </cell>
          <cell r="I162">
            <v>228.72184239319904</v>
          </cell>
        </row>
        <row r="163">
          <cell r="B163">
            <v>2330.1300699999997</v>
          </cell>
          <cell r="C163">
            <v>2138.2771676068005</v>
          </cell>
          <cell r="D163">
            <v>191.8529023931992</v>
          </cell>
          <cell r="G163">
            <v>7448.2132899999997</v>
          </cell>
          <cell r="H163">
            <v>7256.3603876068</v>
          </cell>
          <cell r="I163">
            <v>191.85290239319966</v>
          </cell>
        </row>
        <row r="164">
          <cell r="B164">
            <v>2273.1829599999996</v>
          </cell>
          <cell r="C164">
            <v>2138.2771676068005</v>
          </cell>
          <cell r="D164">
            <v>134.90579239319914</v>
          </cell>
          <cell r="G164">
            <v>7487.1867399999992</v>
          </cell>
          <cell r="H164">
            <v>7352.2809476068005</v>
          </cell>
          <cell r="I164">
            <v>134.90579239319868</v>
          </cell>
        </row>
        <row r="165">
          <cell r="B165">
            <v>56.947109999999995</v>
          </cell>
          <cell r="C165">
            <v>0</v>
          </cell>
          <cell r="D165">
            <v>56.947109999999995</v>
          </cell>
          <cell r="G165">
            <v>-38.973449999999971</v>
          </cell>
          <cell r="H165">
            <v>-95.920559999999966</v>
          </cell>
          <cell r="I165">
            <v>56.947109999999995</v>
          </cell>
        </row>
        <row r="166">
          <cell r="B166">
            <v>36.868940000000002</v>
          </cell>
          <cell r="C166">
            <v>0</v>
          </cell>
          <cell r="D166">
            <v>36.868940000000002</v>
          </cell>
          <cell r="G166">
            <v>603.04305999999997</v>
          </cell>
          <cell r="H166">
            <v>566.17412000000002</v>
          </cell>
          <cell r="I166">
            <v>36.868939999999952</v>
          </cell>
        </row>
        <row r="167">
          <cell r="B167">
            <v>28.412710000000004</v>
          </cell>
          <cell r="C167">
            <v>0</v>
          </cell>
          <cell r="D167">
            <v>28.412710000000004</v>
          </cell>
          <cell r="G167">
            <v>589.53035</v>
          </cell>
          <cell r="H167">
            <v>561.11763999999994</v>
          </cell>
          <cell r="I167">
            <v>28.412710000000061</v>
          </cell>
        </row>
        <row r="168">
          <cell r="B168">
            <v>8.4562299999999997</v>
          </cell>
          <cell r="C168">
            <v>0</v>
          </cell>
          <cell r="D168">
            <v>8.4562299999999997</v>
          </cell>
          <cell r="G168">
            <v>13.51271</v>
          </cell>
          <cell r="H168">
            <v>5.0564800000000005</v>
          </cell>
          <cell r="I168">
            <v>8.4562299999999997</v>
          </cell>
        </row>
        <row r="169">
          <cell r="B169">
            <v>4399.6705599999987</v>
          </cell>
          <cell r="C169">
            <v>3106.1543299370696</v>
          </cell>
          <cell r="D169">
            <v>1293.516230062929</v>
          </cell>
          <cell r="G169">
            <v>15706.221869999998</v>
          </cell>
          <cell r="H169">
            <v>14412.705639937069</v>
          </cell>
          <cell r="I169">
            <v>1293.516230062929</v>
          </cell>
        </row>
        <row r="170">
          <cell r="B170">
            <v>172.84360999999996</v>
          </cell>
          <cell r="C170">
            <v>206.41959969753543</v>
          </cell>
          <cell r="D170">
            <v>-33.575989697535476</v>
          </cell>
          <cell r="G170">
            <v>383.78487999999993</v>
          </cell>
          <cell r="H170">
            <v>417.36086969753541</v>
          </cell>
          <cell r="I170">
            <v>-33.575989697535476</v>
          </cell>
        </row>
        <row r="171">
          <cell r="B171">
            <v>122.01408999999998</v>
          </cell>
          <cell r="C171">
            <v>206.41954597640017</v>
          </cell>
          <cell r="D171">
            <v>-84.405455976400191</v>
          </cell>
          <cell r="G171">
            <v>277.62859000000003</v>
          </cell>
          <cell r="H171">
            <v>362.03404597640019</v>
          </cell>
          <cell r="I171">
            <v>-84.405455976400162</v>
          </cell>
        </row>
        <row r="172">
          <cell r="B172">
            <v>31.285029999999999</v>
          </cell>
          <cell r="C172">
            <v>0</v>
          </cell>
          <cell r="D172">
            <v>31.285029999999999</v>
          </cell>
          <cell r="G172">
            <v>69.21468999999999</v>
          </cell>
          <cell r="H172">
            <v>37.929659999999998</v>
          </cell>
          <cell r="I172">
            <v>31.285029999999992</v>
          </cell>
        </row>
        <row r="173">
          <cell r="B173">
            <v>19.594470000000001</v>
          </cell>
          <cell r="C173">
            <v>0</v>
          </cell>
          <cell r="D173">
            <v>19.594470000000001</v>
          </cell>
          <cell r="G173">
            <v>34.824170000000002</v>
          </cell>
          <cell r="H173">
            <v>15.229699999999999</v>
          </cell>
          <cell r="I173">
            <v>19.594470000000001</v>
          </cell>
        </row>
        <row r="174">
          <cell r="B174">
            <v>16.808</v>
          </cell>
          <cell r="C174">
            <v>0</v>
          </cell>
          <cell r="D174">
            <v>16.808</v>
          </cell>
          <cell r="G174">
            <v>28.057919999999999</v>
          </cell>
          <cell r="H174">
            <v>11.249919999999999</v>
          </cell>
          <cell r="I174">
            <v>16.808</v>
          </cell>
        </row>
        <row r="175">
          <cell r="B175">
            <v>2.78647</v>
          </cell>
          <cell r="C175">
            <v>0</v>
          </cell>
          <cell r="D175">
            <v>2.78647</v>
          </cell>
          <cell r="G175">
            <v>6.7662499999999994</v>
          </cell>
          <cell r="H175">
            <v>3.9797799999999999</v>
          </cell>
          <cell r="I175">
            <v>2.7864699999999996</v>
          </cell>
        </row>
        <row r="176">
          <cell r="B176">
            <v>-4.9980000000000024E-2</v>
          </cell>
          <cell r="C176">
            <v>0</v>
          </cell>
          <cell r="D176">
            <v>-4.9980000000000024E-2</v>
          </cell>
          <cell r="G176">
            <v>2.1174300000000001</v>
          </cell>
          <cell r="H176">
            <v>2.1674100000000003</v>
          </cell>
          <cell r="I176">
            <v>-4.9980000000000135E-2</v>
          </cell>
        </row>
        <row r="177">
          <cell r="B177">
            <v>1774.68516</v>
          </cell>
          <cell r="C177">
            <v>1332.1401124128577</v>
          </cell>
          <cell r="D177">
            <v>442.54504758714234</v>
          </cell>
          <cell r="G177">
            <v>6989.2912599999991</v>
          </cell>
          <cell r="H177">
            <v>6546.7462124128569</v>
          </cell>
          <cell r="I177">
            <v>442.54504758714211</v>
          </cell>
        </row>
        <row r="178">
          <cell r="B178">
            <v>722.68973999999992</v>
          </cell>
          <cell r="C178">
            <v>1332.1401124128577</v>
          </cell>
          <cell r="D178">
            <v>-609.45037241285775</v>
          </cell>
          <cell r="G178">
            <v>2849.15697</v>
          </cell>
          <cell r="H178">
            <v>3458.6073424128581</v>
          </cell>
          <cell r="I178">
            <v>-609.45037241285809</v>
          </cell>
        </row>
        <row r="179">
          <cell r="B179">
            <v>810.80718000000002</v>
          </cell>
          <cell r="C179">
            <v>0</v>
          </cell>
          <cell r="D179">
            <v>810.80718000000002</v>
          </cell>
          <cell r="G179">
            <v>3136.9715800000004</v>
          </cell>
          <cell r="H179">
            <v>2326.1644000000001</v>
          </cell>
          <cell r="I179">
            <v>810.80718000000024</v>
          </cell>
        </row>
        <row r="180">
          <cell r="B180">
            <v>231.89610999999999</v>
          </cell>
          <cell r="C180">
            <v>0</v>
          </cell>
          <cell r="D180">
            <v>231.89610999999999</v>
          </cell>
          <cell r="G180">
            <v>966.75941999999998</v>
          </cell>
          <cell r="H180">
            <v>734.86330999999996</v>
          </cell>
          <cell r="I180">
            <v>231.89611000000002</v>
          </cell>
        </row>
        <row r="181">
          <cell r="B181">
            <v>9.2921300000000002</v>
          </cell>
          <cell r="C181">
            <v>0</v>
          </cell>
          <cell r="D181">
            <v>9.2921300000000002</v>
          </cell>
          <cell r="G181">
            <v>36.403289999999998</v>
          </cell>
          <cell r="H181">
            <v>27.111160000000002</v>
          </cell>
          <cell r="I181">
            <v>9.2921299999999967</v>
          </cell>
        </row>
        <row r="182">
          <cell r="B182">
            <v>2452.1417899999997</v>
          </cell>
          <cell r="C182">
            <v>1554.5596178266755</v>
          </cell>
          <cell r="D182">
            <v>897.58217217332412</v>
          </cell>
          <cell r="G182">
            <v>8333.1457300000002</v>
          </cell>
          <cell r="H182">
            <v>7435.5635578266756</v>
          </cell>
          <cell r="I182">
            <v>897.58217217332458</v>
          </cell>
        </row>
        <row r="183">
          <cell r="B183">
            <v>141.24358999999998</v>
          </cell>
          <cell r="C183">
            <v>54.831750745079944</v>
          </cell>
          <cell r="D183">
            <v>86.411839254920039</v>
          </cell>
          <cell r="G183">
            <v>460.66517999999996</v>
          </cell>
          <cell r="H183">
            <v>374.25334074507992</v>
          </cell>
          <cell r="I183">
            <v>86.411839254920039</v>
          </cell>
        </row>
        <row r="184">
          <cell r="B184">
            <v>31.233319999999999</v>
          </cell>
          <cell r="C184">
            <v>54.831750745079944</v>
          </cell>
          <cell r="D184">
            <v>-23.598430745079945</v>
          </cell>
          <cell r="G184">
            <v>124.07651999999999</v>
          </cell>
          <cell r="H184">
            <v>147.67495074507994</v>
          </cell>
          <cell r="I184">
            <v>-23.598430745079952</v>
          </cell>
        </row>
        <row r="185">
          <cell r="B185">
            <v>110.01027000000001</v>
          </cell>
          <cell r="C185">
            <v>0</v>
          </cell>
          <cell r="D185">
            <v>110.01027000000001</v>
          </cell>
          <cell r="G185">
            <v>335.23318999999998</v>
          </cell>
          <cell r="H185">
            <v>225.22291999999999</v>
          </cell>
          <cell r="I185">
            <v>110.01026999999999</v>
          </cell>
        </row>
        <row r="186">
          <cell r="B186">
            <v>0</v>
          </cell>
          <cell r="C186">
            <v>0</v>
          </cell>
          <cell r="D186">
            <v>0</v>
          </cell>
          <cell r="G186">
            <v>1.35547</v>
          </cell>
          <cell r="H186">
            <v>1.35547</v>
          </cell>
          <cell r="I186">
            <v>0</v>
          </cell>
        </row>
        <row r="187">
          <cell r="B187">
            <v>1289.9279799999997</v>
          </cell>
          <cell r="C187">
            <v>885.79871491807057</v>
          </cell>
          <cell r="D187">
            <v>404.12926508192913</v>
          </cell>
          <cell r="G187">
            <v>4778.6524399999989</v>
          </cell>
          <cell r="H187">
            <v>4374.5231749180703</v>
          </cell>
          <cell r="I187">
            <v>404.12926508192868</v>
          </cell>
        </row>
        <row r="188">
          <cell r="B188">
            <v>140.35371000000001</v>
          </cell>
          <cell r="C188">
            <v>885.79871491807057</v>
          </cell>
          <cell r="D188">
            <v>-745.44500491807059</v>
          </cell>
          <cell r="G188">
            <v>533.42423999999994</v>
          </cell>
          <cell r="H188">
            <v>1278.8692449180705</v>
          </cell>
          <cell r="I188">
            <v>-745.44500491807059</v>
          </cell>
        </row>
        <row r="189">
          <cell r="B189">
            <v>1050.7241499999998</v>
          </cell>
          <cell r="C189">
            <v>0</v>
          </cell>
          <cell r="D189">
            <v>1050.7241499999998</v>
          </cell>
          <cell r="G189">
            <v>4049.4495699999998</v>
          </cell>
          <cell r="H189">
            <v>2998.7254199999998</v>
          </cell>
          <cell r="I189">
            <v>1050.72415</v>
          </cell>
        </row>
        <row r="190">
          <cell r="B190">
            <v>98.850120000000004</v>
          </cell>
          <cell r="C190">
            <v>0</v>
          </cell>
          <cell r="D190">
            <v>98.850120000000004</v>
          </cell>
          <cell r="G190">
            <v>195.77862999999999</v>
          </cell>
          <cell r="H190">
            <v>96.928509999999989</v>
          </cell>
          <cell r="I190">
            <v>98.850120000000004</v>
          </cell>
        </row>
        <row r="191">
          <cell r="B191">
            <v>1020.9702199999999</v>
          </cell>
          <cell r="C191">
            <v>533.92313844635726</v>
          </cell>
          <cell r="D191">
            <v>487.04708155364267</v>
          </cell>
          <cell r="G191">
            <v>3093.8281100000004</v>
          </cell>
          <cell r="H191">
            <v>2606.7810284463576</v>
          </cell>
          <cell r="I191">
            <v>487.04708155364278</v>
          </cell>
        </row>
        <row r="192">
          <cell r="B192">
            <v>1020.9702199999999</v>
          </cell>
          <cell r="C192">
            <v>533.92313844635726</v>
          </cell>
          <cell r="D192">
            <v>487.04708155364267</v>
          </cell>
          <cell r="G192">
            <v>3093.8281100000004</v>
          </cell>
          <cell r="H192">
            <v>2606.7810284463576</v>
          </cell>
          <cell r="I192">
            <v>487.04708155364278</v>
          </cell>
        </row>
        <row r="193">
          <cell r="B193">
            <v>0</v>
          </cell>
          <cell r="C193">
            <v>0</v>
          </cell>
          <cell r="D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B195">
            <v>0</v>
          </cell>
          <cell r="C195">
            <v>80.006013717167988</v>
          </cell>
          <cell r="D195">
            <v>-80.006013717167988</v>
          </cell>
          <cell r="G195">
            <v>0</v>
          </cell>
          <cell r="H195">
            <v>80.006013717167988</v>
          </cell>
          <cell r="I195">
            <v>-80.006013717167988</v>
          </cell>
        </row>
        <row r="196">
          <cell r="B196">
            <v>0</v>
          </cell>
          <cell r="C196">
            <v>0</v>
          </cell>
          <cell r="D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B205">
            <v>0</v>
          </cell>
          <cell r="C205">
            <v>13.035</v>
          </cell>
          <cell r="D205">
            <v>-13.035</v>
          </cell>
          <cell r="G205">
            <v>0</v>
          </cell>
          <cell r="H205">
            <v>13.035</v>
          </cell>
          <cell r="I205">
            <v>-13.035</v>
          </cell>
        </row>
        <row r="206">
          <cell r="B206">
            <v>0</v>
          </cell>
          <cell r="C206">
            <v>8.75</v>
          </cell>
          <cell r="D206">
            <v>-8.75</v>
          </cell>
          <cell r="G206">
            <v>0</v>
          </cell>
          <cell r="H206">
            <v>8.75</v>
          </cell>
          <cell r="I206">
            <v>-8.75</v>
          </cell>
        </row>
        <row r="207">
          <cell r="B207">
            <v>0</v>
          </cell>
          <cell r="C207">
            <v>3.5349999999999997</v>
          </cell>
          <cell r="D207">
            <v>-3.5349999999999997</v>
          </cell>
          <cell r="G207">
            <v>0</v>
          </cell>
          <cell r="H207">
            <v>3.5349999999999997</v>
          </cell>
          <cell r="I207">
            <v>-3.5349999999999997</v>
          </cell>
        </row>
        <row r="208">
          <cell r="B208">
            <v>0</v>
          </cell>
          <cell r="C208">
            <v>0.75</v>
          </cell>
          <cell r="D208">
            <v>-0.75</v>
          </cell>
          <cell r="G208">
            <v>0</v>
          </cell>
          <cell r="H208">
            <v>0.75</v>
          </cell>
          <cell r="I208">
            <v>-0.75</v>
          </cell>
        </row>
        <row r="209">
          <cell r="B209">
            <v>0</v>
          </cell>
          <cell r="C209">
            <v>0</v>
          </cell>
          <cell r="D209">
            <v>0</v>
          </cell>
          <cell r="G209">
            <v>0</v>
          </cell>
          <cell r="H209">
            <v>0</v>
          </cell>
          <cell r="I209">
            <v>0</v>
          </cell>
        </row>
        <row r="210">
          <cell r="B210">
            <v>927.87041000000011</v>
          </cell>
          <cell r="C210">
            <v>1404.8899742684944</v>
          </cell>
          <cell r="D210">
            <v>-477.01956426849426</v>
          </cell>
          <cell r="G210">
            <v>3333.8253</v>
          </cell>
          <cell r="H210">
            <v>3810.8448642684943</v>
          </cell>
          <cell r="I210">
            <v>-477.01956426849438</v>
          </cell>
        </row>
        <row r="211">
          <cell r="B211">
            <v>156.77884000000003</v>
          </cell>
          <cell r="C211">
            <v>123.04174071903124</v>
          </cell>
          <cell r="D211">
            <v>33.737099280968792</v>
          </cell>
          <cell r="G211">
            <v>590.97139000000004</v>
          </cell>
          <cell r="H211">
            <v>557.23429071903126</v>
          </cell>
          <cell r="I211">
            <v>33.737099280968778</v>
          </cell>
        </row>
        <row r="212">
          <cell r="B212">
            <v>156.31615000000002</v>
          </cell>
          <cell r="C212">
            <v>123.04174071903124</v>
          </cell>
          <cell r="D212">
            <v>33.274409280968783</v>
          </cell>
          <cell r="G212">
            <v>569.04384000000005</v>
          </cell>
          <cell r="H212">
            <v>535.76943071903133</v>
          </cell>
          <cell r="I212">
            <v>33.274409280968712</v>
          </cell>
        </row>
        <row r="213">
          <cell r="B213">
            <v>0.46269000000000005</v>
          </cell>
          <cell r="C213">
            <v>0</v>
          </cell>
          <cell r="D213">
            <v>0.46269000000000005</v>
          </cell>
          <cell r="G213">
            <v>21.927549999999997</v>
          </cell>
          <cell r="H213">
            <v>21.464859999999998</v>
          </cell>
          <cell r="I213">
            <v>0.46268999999999849</v>
          </cell>
        </row>
        <row r="214">
          <cell r="B214">
            <v>120.39824</v>
          </cell>
          <cell r="C214">
            <v>110.40426487166668</v>
          </cell>
          <cell r="D214">
            <v>9.993975128333318</v>
          </cell>
          <cell r="G214">
            <v>462.58163999999999</v>
          </cell>
          <cell r="H214">
            <v>452.58766487166668</v>
          </cell>
          <cell r="I214">
            <v>9.993975128333318</v>
          </cell>
        </row>
        <row r="215">
          <cell r="B215">
            <v>120.39824</v>
          </cell>
          <cell r="C215">
            <v>110.40426487166668</v>
          </cell>
          <cell r="D215">
            <v>9.993975128333318</v>
          </cell>
          <cell r="G215">
            <v>462.58163999999999</v>
          </cell>
          <cell r="H215">
            <v>452.58766487166668</v>
          </cell>
          <cell r="I215">
            <v>9.993975128333318</v>
          </cell>
        </row>
        <row r="216">
          <cell r="B216">
            <v>0</v>
          </cell>
          <cell r="C216">
            <v>0</v>
          </cell>
          <cell r="D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B217">
            <v>643.56133</v>
          </cell>
          <cell r="C217">
            <v>915.56795601356976</v>
          </cell>
          <cell r="D217">
            <v>-272.00662601356976</v>
          </cell>
          <cell r="G217">
            <v>2234.5020199999999</v>
          </cell>
          <cell r="H217">
            <v>2506.5086460135699</v>
          </cell>
          <cell r="I217">
            <v>-272.00662601356998</v>
          </cell>
        </row>
        <row r="218">
          <cell r="B218">
            <v>0</v>
          </cell>
          <cell r="C218">
            <v>591.23296800000014</v>
          </cell>
          <cell r="D218">
            <v>-591.23296800000014</v>
          </cell>
          <cell r="G218">
            <v>0</v>
          </cell>
          <cell r="H218">
            <v>591.23296800000014</v>
          </cell>
          <cell r="I218">
            <v>-591.23296800000014</v>
          </cell>
        </row>
        <row r="219">
          <cell r="B219">
            <v>0</v>
          </cell>
          <cell r="C219">
            <v>591.23296800000014</v>
          </cell>
          <cell r="D219">
            <v>-591.23296800000014</v>
          </cell>
          <cell r="G219">
            <v>0</v>
          </cell>
          <cell r="H219">
            <v>591.23296800000014</v>
          </cell>
          <cell r="I219">
            <v>-591.23296800000014</v>
          </cell>
        </row>
        <row r="220">
          <cell r="B220">
            <v>0</v>
          </cell>
          <cell r="C220">
            <v>0</v>
          </cell>
          <cell r="D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B221">
            <v>0</v>
          </cell>
          <cell r="C221">
            <v>324.33498801356967</v>
          </cell>
          <cell r="D221">
            <v>-324.33498801356967</v>
          </cell>
          <cell r="G221">
            <v>0</v>
          </cell>
          <cell r="H221">
            <v>324.33498801356967</v>
          </cell>
          <cell r="I221">
            <v>-324.33498801356967</v>
          </cell>
        </row>
        <row r="222">
          <cell r="B222">
            <v>0</v>
          </cell>
          <cell r="C222">
            <v>324.33498801356967</v>
          </cell>
          <cell r="D222">
            <v>-324.33498801356967</v>
          </cell>
          <cell r="G222">
            <v>0</v>
          </cell>
          <cell r="H222">
            <v>324.33498801356967</v>
          </cell>
          <cell r="I222">
            <v>-324.33498801356967</v>
          </cell>
        </row>
        <row r="223">
          <cell r="B223">
            <v>0</v>
          </cell>
          <cell r="C223">
            <v>0</v>
          </cell>
          <cell r="D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B224">
            <v>7.1319999999999997</v>
          </cell>
          <cell r="C224">
            <v>255.87601266422652</v>
          </cell>
          <cell r="D224">
            <v>-248.74401266422652</v>
          </cell>
          <cell r="G224">
            <v>45.770249999999997</v>
          </cell>
          <cell r="H224">
            <v>294.51426266422652</v>
          </cell>
          <cell r="I224">
            <v>-248.74401266422652</v>
          </cell>
        </row>
        <row r="225">
          <cell r="B225">
            <v>8.0009999999999998E-2</v>
          </cell>
          <cell r="C225">
            <v>0.16133333333333333</v>
          </cell>
          <cell r="D225">
            <v>-8.1323333333333331E-2</v>
          </cell>
          <cell r="G225">
            <v>0.35472000000000004</v>
          </cell>
          <cell r="H225">
            <v>0.43604333333333334</v>
          </cell>
          <cell r="I225">
            <v>-8.1323333333333303E-2</v>
          </cell>
        </row>
        <row r="226">
          <cell r="B226">
            <v>7.05199</v>
          </cell>
          <cell r="C226">
            <v>255.71467933089318</v>
          </cell>
          <cell r="D226">
            <v>-248.66268933089319</v>
          </cell>
          <cell r="G226">
            <v>45.415530000000004</v>
          </cell>
          <cell r="H226">
            <v>294.07821933089315</v>
          </cell>
          <cell r="I226">
            <v>-248.66268933089316</v>
          </cell>
        </row>
        <row r="227">
          <cell r="B227">
            <v>0</v>
          </cell>
          <cell r="C227">
            <v>0</v>
          </cell>
          <cell r="D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B228">
            <v>0</v>
          </cell>
          <cell r="C228">
            <v>0</v>
          </cell>
          <cell r="D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G230">
            <v>0</v>
          </cell>
          <cell r="H230">
            <v>0</v>
          </cell>
          <cell r="I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G231">
            <v>0</v>
          </cell>
          <cell r="H231">
            <v>0</v>
          </cell>
          <cell r="I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G232">
            <v>0</v>
          </cell>
          <cell r="H232">
            <v>0</v>
          </cell>
          <cell r="I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G233">
            <v>0</v>
          </cell>
          <cell r="H233">
            <v>0</v>
          </cell>
          <cell r="I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G234">
            <v>0</v>
          </cell>
          <cell r="H234">
            <v>0</v>
          </cell>
          <cell r="I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G235">
            <v>0</v>
          </cell>
          <cell r="H235">
            <v>0</v>
          </cell>
          <cell r="I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B237">
            <v>258.47356000000002</v>
          </cell>
          <cell r="C237">
            <v>110.0104786164414</v>
          </cell>
          <cell r="D237">
            <v>148.46308138355863</v>
          </cell>
          <cell r="G237">
            <v>1206.7856000000002</v>
          </cell>
          <cell r="H237">
            <v>1058.3225186164414</v>
          </cell>
          <cell r="I237">
            <v>148.4630813835588</v>
          </cell>
        </row>
        <row r="238">
          <cell r="B238">
            <v>213.85691000000003</v>
          </cell>
          <cell r="C238">
            <v>110.0104786164414</v>
          </cell>
          <cell r="D238">
            <v>103.84643138355862</v>
          </cell>
          <cell r="G238">
            <v>1134.70687</v>
          </cell>
          <cell r="H238">
            <v>1030.8604386164413</v>
          </cell>
          <cell r="I238">
            <v>103.84643138355864</v>
          </cell>
        </row>
        <row r="239">
          <cell r="B239">
            <v>44.61665</v>
          </cell>
          <cell r="C239">
            <v>0</v>
          </cell>
          <cell r="D239">
            <v>44.61665</v>
          </cell>
          <cell r="G239">
            <v>72.078730000000007</v>
          </cell>
          <cell r="H239">
            <v>27.46208</v>
          </cell>
          <cell r="I239">
            <v>44.616650000000007</v>
          </cell>
        </row>
        <row r="240">
          <cell r="B240">
            <v>0</v>
          </cell>
          <cell r="C240">
            <v>54.617929641327564</v>
          </cell>
          <cell r="D240">
            <v>-54.617929641327564</v>
          </cell>
          <cell r="G240">
            <v>0</v>
          </cell>
          <cell r="H240">
            <v>54.617929641327564</v>
          </cell>
          <cell r="I240">
            <v>-54.617929641327564</v>
          </cell>
        </row>
        <row r="241">
          <cell r="B241">
            <v>0</v>
          </cell>
          <cell r="C241">
            <v>54.617929641327564</v>
          </cell>
          <cell r="D241">
            <v>-54.617929641327564</v>
          </cell>
          <cell r="G241">
            <v>0</v>
          </cell>
          <cell r="H241">
            <v>54.617929641327564</v>
          </cell>
          <cell r="I241">
            <v>-54.617929641327564</v>
          </cell>
        </row>
        <row r="242">
          <cell r="B242">
            <v>0</v>
          </cell>
          <cell r="C242">
            <v>0</v>
          </cell>
          <cell r="D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G243">
            <v>0</v>
          </cell>
          <cell r="H243">
            <v>0</v>
          </cell>
          <cell r="I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G244">
            <v>0</v>
          </cell>
          <cell r="H244">
            <v>0</v>
          </cell>
          <cell r="I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B246">
            <v>0</v>
          </cell>
          <cell r="C246">
            <v>13.864780840158966</v>
          </cell>
          <cell r="D246">
            <v>-13.864780840158966</v>
          </cell>
          <cell r="G246">
            <v>0</v>
          </cell>
          <cell r="H246">
            <v>13.864780840158966</v>
          </cell>
          <cell r="I246">
            <v>-13.864780840158966</v>
          </cell>
        </row>
        <row r="247">
          <cell r="B247">
            <v>170.47744</v>
          </cell>
          <cell r="C247">
            <v>1894.8779472368035</v>
          </cell>
          <cell r="D247">
            <v>-1724.4005072368036</v>
          </cell>
          <cell r="G247">
            <v>1147.45535</v>
          </cell>
          <cell r="H247">
            <v>2871.8558572368033</v>
          </cell>
          <cell r="I247">
            <v>-1724.4005072368034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20">
          <cell r="B20" t="e">
            <v>#N/A</v>
          </cell>
          <cell r="C20" t="e">
            <v>#N/A</v>
          </cell>
          <cell r="D20" t="e">
            <v>#N/A</v>
          </cell>
          <cell r="E20" t="e">
            <v>#N/A</v>
          </cell>
          <cell r="F20" t="e">
            <v>#N/A</v>
          </cell>
          <cell r="G20" t="e">
            <v>#N/A</v>
          </cell>
          <cell r="H20" t="e">
            <v>#N/A</v>
          </cell>
          <cell r="I20" t="e">
            <v>#N/A</v>
          </cell>
          <cell r="J20" t="e">
            <v>#N/A</v>
          </cell>
          <cell r="K20" t="e">
            <v>#N/A</v>
          </cell>
          <cell r="L20" t="e">
            <v>#N/A</v>
          </cell>
          <cell r="M20" t="e">
            <v>#N/A</v>
          </cell>
        </row>
        <row r="22">
          <cell r="B22">
            <v>2084113.1544597123</v>
          </cell>
          <cell r="C22">
            <v>2072281.8676332994</v>
          </cell>
          <cell r="D22">
            <v>2060270.2902119739</v>
          </cell>
          <cell r="E22">
            <v>2053490.268408963</v>
          </cell>
          <cell r="F22">
            <v>2053266.0369050386</v>
          </cell>
          <cell r="G22">
            <v>2055178.280392891</v>
          </cell>
          <cell r="H22">
            <v>2058470.9485976277</v>
          </cell>
          <cell r="I22">
            <v>2060252.8547233995</v>
          </cell>
          <cell r="J22">
            <v>2063606.9274227859</v>
          </cell>
          <cell r="K22">
            <v>2067971.2974403193</v>
          </cell>
          <cell r="L22">
            <v>2072766.9518257675</v>
          </cell>
          <cell r="M22">
            <v>2073345.7752558398</v>
          </cell>
        </row>
        <row r="23">
          <cell r="B23">
            <v>2093092</v>
          </cell>
          <cell r="C23">
            <v>2090636</v>
          </cell>
          <cell r="D23">
            <v>2074307</v>
          </cell>
          <cell r="E23">
            <v>2065059.0087385909</v>
          </cell>
          <cell r="F23">
            <v>2067625.6337549521</v>
          </cell>
          <cell r="G23">
            <v>2071072.2711823964</v>
          </cell>
          <cell r="H23">
            <v>2073614.3673721608</v>
          </cell>
          <cell r="I23">
            <v>2076934.4787737802</v>
          </cell>
          <cell r="J23">
            <v>2080218.4132226335</v>
          </cell>
          <cell r="K23">
            <v>2083534.9356975583</v>
          </cell>
          <cell r="L23">
            <v>2086764.835718344</v>
          </cell>
          <cell r="M23">
            <v>2089885.225325628</v>
          </cell>
        </row>
        <row r="24">
          <cell r="B24">
            <v>2093092</v>
          </cell>
          <cell r="C24">
            <v>2090636</v>
          </cell>
          <cell r="D24">
            <v>2074307</v>
          </cell>
          <cell r="E24">
            <v>2064386</v>
          </cell>
          <cell r="F24">
            <v>2058225</v>
          </cell>
          <cell r="G24" t="e">
            <v>#N/A</v>
          </cell>
          <cell r="H24" t="e">
            <v>#N/A</v>
          </cell>
          <cell r="I24" t="e">
            <v>#N/A</v>
          </cell>
          <cell r="J24" t="e">
            <v>#N/A</v>
          </cell>
          <cell r="K24" t="e">
            <v>#N/A</v>
          </cell>
          <cell r="L24" t="e">
            <v>#N/A</v>
          </cell>
          <cell r="M24" t="e">
            <v>#N/A</v>
          </cell>
        </row>
      </sheetData>
      <sheetData sheetId="30" refreshError="1">
        <row r="8">
          <cell r="C8">
            <v>0</v>
          </cell>
          <cell r="D8">
            <v>0</v>
          </cell>
          <cell r="E8">
            <v>0</v>
          </cell>
          <cell r="I8">
            <v>2064386</v>
          </cell>
          <cell r="J8">
            <v>2065059.0087385909</v>
          </cell>
          <cell r="K8">
            <v>-673.00873859087005</v>
          </cell>
        </row>
        <row r="9">
          <cell r="C9">
            <v>0</v>
          </cell>
          <cell r="D9">
            <v>0</v>
          </cell>
          <cell r="E9">
            <v>0</v>
          </cell>
          <cell r="I9">
            <v>1592934</v>
          </cell>
          <cell r="J9">
            <v>1597257.4853702143</v>
          </cell>
          <cell r="K9">
            <v>-4323.48537021433</v>
          </cell>
        </row>
        <row r="10">
          <cell r="C10">
            <v>0</v>
          </cell>
          <cell r="D10">
            <v>0</v>
          </cell>
          <cell r="E10">
            <v>0</v>
          </cell>
          <cell r="I10">
            <v>206152</v>
          </cell>
          <cell r="J10">
            <v>204759.03921357534</v>
          </cell>
          <cell r="K10">
            <v>1392.9607864246645</v>
          </cell>
        </row>
        <row r="11">
          <cell r="C11">
            <v>0</v>
          </cell>
          <cell r="D11">
            <v>0</v>
          </cell>
          <cell r="E11">
            <v>0</v>
          </cell>
          <cell r="I11">
            <v>265300</v>
          </cell>
          <cell r="J11">
            <v>263042.484154801</v>
          </cell>
          <cell r="K11">
            <v>2257.5158451989992</v>
          </cell>
        </row>
        <row r="12">
          <cell r="C12">
            <v>0</v>
          </cell>
          <cell r="D12">
            <v>0</v>
          </cell>
          <cell r="E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I15">
            <v>0</v>
          </cell>
          <cell r="J15">
            <v>0</v>
          </cell>
          <cell r="K15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L"/>
      <sheetName val="CARD "/>
      <sheetName val="PROMOTORA  "/>
      <sheetName val="LEADER.COM "/>
      <sheetName val="MNT"/>
      <sheetName val="SM"/>
      <sheetName val="PPF"/>
      <sheetName val="SF"/>
      <sheetName val="DEPÓSITO"/>
      <sheetName val="FC"/>
      <sheetName val="Bases Leader"/>
      <sheetName val="Bases Se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B4" t="str">
            <v>ANTECIPAÇÃO DE RECEBÍVEIS AMEX</v>
          </cell>
          <cell r="D4" t="str">
            <v>ANTECIPAÇÃO A FORNECEDORES</v>
          </cell>
        </row>
        <row r="5">
          <cell r="D5" t="str">
            <v>FECHAMENTO DE CÂMBIO</v>
          </cell>
        </row>
        <row r="6">
          <cell r="D6" t="str">
            <v>NDF (AJUSTE NEGATIVO)</v>
          </cell>
        </row>
        <row r="7">
          <cell r="D7" t="str">
            <v>PGTO FIANÇAS</v>
          </cell>
        </row>
        <row r="8">
          <cell r="D8" t="str">
            <v>PGTO CONTAS DE CONSUMO(Ñ LANÇ. NO SAP)</v>
          </cell>
        </row>
        <row r="9">
          <cell r="D9" t="str">
            <v>PGTO DE PRINCIPAL</v>
          </cell>
        </row>
        <row r="10">
          <cell r="D10" t="str">
            <v>PGTO DE JUROS</v>
          </cell>
        </row>
        <row r="11">
          <cell r="D11" t="str">
            <v>PGTO ICMS</v>
          </cell>
        </row>
        <row r="12">
          <cell r="D12" t="str">
            <v>PGTO RISCO SACADO (Ñ LANÇ. NO SAP)</v>
          </cell>
        </row>
        <row r="13">
          <cell r="D13" t="str">
            <v>PGTO RISCO SACADO</v>
          </cell>
        </row>
        <row r="14">
          <cell r="D14" t="str">
            <v>PGTOS BAIXA MANUAL</v>
          </cell>
        </row>
        <row r="15">
          <cell r="D15" t="str">
            <v>CARTÃO LEADER</v>
          </cell>
        </row>
        <row r="16">
          <cell r="D16" t="str">
            <v>PGTOS ELETRÔNICOS (SAP)</v>
          </cell>
        </row>
        <row r="17">
          <cell r="D17" t="str">
            <v>REPASSE EXTRATO LEADER CARD</v>
          </cell>
        </row>
        <row r="18">
          <cell r="D18" t="str">
            <v>PAGTO DE FOLHA</v>
          </cell>
        </row>
        <row r="19">
          <cell r="D19" t="str">
            <v>PAGTO. BORDERÔ</v>
          </cell>
        </row>
        <row r="20">
          <cell r="D20" t="str">
            <v>OUTROS</v>
          </cell>
        </row>
        <row r="21">
          <cell r="D21" t="str">
            <v>TROCO LOJA</v>
          </cell>
        </row>
      </sheetData>
      <sheetData sheetId="1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este swap"/>
      <sheetName val="Fator CDI"/>
      <sheetName val="BBA"/>
      <sheetName val="BankofAmerica"/>
      <sheetName val="BBAinvert"/>
      <sheetName val="17,3MM"/>
      <sheetName val="10MM"/>
      <sheetName val="-5MM"/>
      <sheetName val="XREF"/>
      <sheetName val="Tickmarks"/>
      <sheetName val="JOA"/>
      <sheetName val="Worksheet in 5750 OUTROS DIRE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º semestre-97"/>
      <sheetName val="2º semestre-97"/>
      <sheetName val="1º semestre-98"/>
      <sheetName val="2º semestre-98"/>
      <sheetName val="1º semestre 99"/>
      <sheetName val="2º semestre 99"/>
      <sheetName val="2001"/>
      <sheetName val="2000"/>
      <sheetName val="N2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coDeDados"/>
      <sheetName val="Composicao"/>
      <sheetName val="EntradaDeDados"/>
      <sheetName val="DadosNoMes"/>
      <sheetName val="DadosAteoMes"/>
      <sheetName val="DadosTrabalhados"/>
      <sheetName val="Template"/>
      <sheetName val="Listas"/>
      <sheetName val="DadosGrafRes"/>
      <sheetName val="BMGeral"/>
      <sheetName val="GrafGeral"/>
      <sheetName val="GrafNucleos"/>
      <sheetName val="ArvoreN"/>
      <sheetName val="Arvore1N"/>
      <sheetName val="Arvore2N"/>
      <sheetName val="Arvore3N"/>
      <sheetName val="Arvore4N"/>
      <sheetName val="Arvore5N"/>
      <sheetName val="Arvore6N"/>
      <sheetName val="Arvore7N"/>
      <sheetName val="Arvore9N"/>
      <sheetName val="ListasArvoreN"/>
      <sheetName val="Resumo"/>
      <sheetName val="ResumoPaulo"/>
      <sheetName val="DeltaArv"/>
      <sheetName val="DeltaArvBackup"/>
      <sheetName val="Arvore"/>
      <sheetName val="Arvore1"/>
      <sheetName val="Arvore2"/>
      <sheetName val="Arvore3"/>
      <sheetName val="Arvore4"/>
      <sheetName val="Arvore5"/>
      <sheetName val="Arvore6"/>
      <sheetName val="Arvore7"/>
      <sheetName val="Arvore8"/>
      <sheetName val="Arvore9"/>
      <sheetName val="ListasArvore"/>
      <sheetName val="FormataTelas"/>
      <sheetName val="CalcFM"/>
      <sheetName val="ArvoreFM"/>
      <sheetName val="Ass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G1">
            <v>5</v>
          </cell>
          <cell r="I1">
            <v>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placar"/>
      <sheetName val="indice"/>
      <sheetName val="GRAFsummary"/>
      <sheetName val="GRAFrevenue"/>
      <sheetName val="GRAFexpenses"/>
      <sheetName val="GRAFBalan"/>
      <sheetName val="GRAFassinantes"/>
      <sheetName val="participação "/>
      <sheetName val="P&amp;L"/>
      <sheetName val="Summary 2 "/>
      <sheetName val="investimentos"/>
      <sheetName val="relatório"/>
      <sheetName val="relatório mês a mês"/>
      <sheetName val="balanço GP"/>
      <sheetName val="CEO, Legal, Human Res &amp; Finance"/>
      <sheetName val="Technology + Billing"/>
      <sheetName val="Marketing"/>
      <sheetName val="Sales"/>
      <sheetName val="CRM"/>
      <sheetName val="Fabrica de Sites"/>
      <sheetName val="Access"/>
      <sheetName val="Portal"/>
      <sheetName val="Super iG"/>
      <sheetName val="Selig"/>
      <sheetName val="HPG"/>
      <sheetName val="Paid Products"/>
      <sheetName val="Summary USD"/>
      <sheetName val="relatório USD"/>
      <sheetName val="relatório mês a mês USD"/>
      <sheetName val="balanço 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6">
          <cell r="E16" t="str">
            <v>Assets</v>
          </cell>
          <cell r="I16" t="e">
            <v>#N/A</v>
          </cell>
          <cell r="J16" t="e">
            <v>#N/A</v>
          </cell>
          <cell r="K16">
            <v>112025.54608999757</v>
          </cell>
          <cell r="L16">
            <v>102030.92558159991</v>
          </cell>
          <cell r="M16">
            <v>9.7956775864043388E-2</v>
          </cell>
          <cell r="N16" t="e">
            <v>#REF!</v>
          </cell>
        </row>
        <row r="18">
          <cell r="F18" t="str">
            <v>Current assets</v>
          </cell>
          <cell r="I18" t="e">
            <v>#N/A</v>
          </cell>
          <cell r="J18" t="e">
            <v>#N/A</v>
          </cell>
          <cell r="K18">
            <v>79517.297789997494</v>
          </cell>
          <cell r="L18">
            <v>66691.455286599885</v>
          </cell>
          <cell r="M18">
            <v>0.19231612877961402</v>
          </cell>
          <cell r="N18" t="e">
            <v>#REF!</v>
          </cell>
        </row>
        <row r="19">
          <cell r="G19" t="str">
            <v>Cash equivalent and Marketable securities</v>
          </cell>
          <cell r="I19">
            <v>27584.292309997836</v>
          </cell>
          <cell r="J19">
            <v>-1.2275101938252764E-4</v>
          </cell>
          <cell r="K19">
            <v>27580.906309997838</v>
          </cell>
          <cell r="L19">
            <v>42401.331196394953</v>
          </cell>
          <cell r="M19">
            <v>-0.3495273489823163</v>
          </cell>
          <cell r="N19" t="e">
            <v>#REF!</v>
          </cell>
        </row>
        <row r="20">
          <cell r="G20" t="str">
            <v>Cash and cash equivalent</v>
          </cell>
          <cell r="I20">
            <v>2192.893909997847</v>
          </cell>
          <cell r="J20">
            <v>-1.544078345314613E-3</v>
          </cell>
          <cell r="K20">
            <v>2189.507909997847</v>
          </cell>
          <cell r="L20">
            <v>4447.3311963949564</v>
          </cell>
          <cell r="M20">
            <v>-0.50768049121849068</v>
          </cell>
          <cell r="N20" t="e">
            <v>#REF!</v>
          </cell>
        </row>
        <row r="21">
          <cell r="G21" t="str">
            <v>Marketable securities</v>
          </cell>
          <cell r="I21">
            <v>25391.398399999991</v>
          </cell>
          <cell r="J21">
            <v>0</v>
          </cell>
          <cell r="K21">
            <v>25391.398399999991</v>
          </cell>
          <cell r="L21">
            <v>37954</v>
          </cell>
          <cell r="M21">
            <v>-0.33099545765927196</v>
          </cell>
          <cell r="N21" t="e">
            <v>#REF!</v>
          </cell>
        </row>
        <row r="22">
          <cell r="G22" t="str">
            <v>Accounts Receivables from Customers</v>
          </cell>
          <cell r="I22">
            <v>57322.824879999796</v>
          </cell>
          <cell r="J22">
            <v>-0.31067596297428091</v>
          </cell>
          <cell r="K22">
            <v>39514.001059999791</v>
          </cell>
          <cell r="L22">
            <v>20039.67787697383</v>
          </cell>
          <cell r="M22">
            <v>0.97178823445074047</v>
          </cell>
          <cell r="N22" t="e">
            <v>#REF!</v>
          </cell>
        </row>
        <row r="23">
          <cell r="G23" t="str">
            <v>Prepaid expenses</v>
          </cell>
          <cell r="I23">
            <v>822.09473000000003</v>
          </cell>
          <cell r="J23">
            <v>0</v>
          </cell>
          <cell r="K23">
            <v>822.09473000000003</v>
          </cell>
          <cell r="L23">
            <v>97.408739999999995</v>
          </cell>
          <cell r="M23" t="str">
            <v>+ 500%</v>
          </cell>
          <cell r="N23" t="e">
            <v>#REF!</v>
          </cell>
        </row>
        <row r="24">
          <cell r="G24" t="str">
            <v>Advances to Providers</v>
          </cell>
          <cell r="I24">
            <v>1995.3266999999998</v>
          </cell>
          <cell r="J24">
            <v>0</v>
          </cell>
          <cell r="K24">
            <v>1995.3266999999998</v>
          </cell>
          <cell r="L24">
            <v>694.12172999999984</v>
          </cell>
          <cell r="M24">
            <v>1.8746063028454683</v>
          </cell>
          <cell r="N24" t="e">
            <v>#REF!</v>
          </cell>
        </row>
        <row r="25">
          <cell r="G25" t="e">
            <v>#N/A</v>
          </cell>
          <cell r="I25" t="e">
            <v>#N/A</v>
          </cell>
          <cell r="J25" t="e">
            <v>#N/A</v>
          </cell>
          <cell r="K25">
            <v>0</v>
          </cell>
          <cell r="L25">
            <v>0</v>
          </cell>
          <cell r="M25">
            <v>0</v>
          </cell>
          <cell r="N25" t="e">
            <v>#REF!</v>
          </cell>
        </row>
        <row r="26">
          <cell r="G26" t="str">
            <v>Other accounts receivables</v>
          </cell>
          <cell r="I26">
            <v>9604.9689899998648</v>
          </cell>
          <cell r="J26">
            <v>-0.38234375392814801</v>
          </cell>
          <cell r="K26">
            <v>5932.5690899998644</v>
          </cell>
          <cell r="L26">
            <v>3458.9157432311076</v>
          </cell>
          <cell r="M26">
            <v>0.71515281966886568</v>
          </cell>
          <cell r="N26" t="e">
            <v>#REF!</v>
          </cell>
        </row>
        <row r="27">
          <cell r="D27" t="str">
            <v xml:space="preserve"> </v>
          </cell>
          <cell r="G27" t="str">
            <v>Intercompany Loans</v>
          </cell>
          <cell r="I27">
            <v>0</v>
          </cell>
          <cell r="J27">
            <v>0</v>
          </cell>
          <cell r="K27">
            <v>3672.3998999999999</v>
          </cell>
          <cell r="L27">
            <v>0</v>
          </cell>
          <cell r="M27">
            <v>0</v>
          </cell>
          <cell r="N27">
            <v>0</v>
          </cell>
        </row>
        <row r="29">
          <cell r="F29" t="str">
            <v>Fixed Assets</v>
          </cell>
          <cell r="I29">
            <v>32655.748300000087</v>
          </cell>
          <cell r="J29">
            <v>-4.5168158036054118E-3</v>
          </cell>
          <cell r="K29">
            <v>32508.248300000087</v>
          </cell>
          <cell r="L29">
            <v>35339.470295000028</v>
          </cell>
          <cell r="M29">
            <v>-8.0115009403536996E-2</v>
          </cell>
          <cell r="N29" t="e">
            <v>#REF!</v>
          </cell>
        </row>
        <row r="31">
          <cell r="G31" t="str">
            <v>Investments (*)</v>
          </cell>
          <cell r="I31">
            <v>6939.2749000000049</v>
          </cell>
          <cell r="J31">
            <v>0</v>
          </cell>
          <cell r="K31">
            <v>6939.2749000000049</v>
          </cell>
          <cell r="L31">
            <v>7879.2849300000044</v>
          </cell>
          <cell r="M31">
            <v>-0.11930143894415546</v>
          </cell>
          <cell r="N31" t="e">
            <v>#REF!</v>
          </cell>
        </row>
        <row r="33">
          <cell r="G33" t="str">
            <v>Property plant and equipments Net</v>
          </cell>
          <cell r="I33">
            <v>25716.473400000083</v>
          </cell>
          <cell r="J33">
            <v>-5.7356231434128047E-3</v>
          </cell>
          <cell r="K33">
            <v>25568.973400000083</v>
          </cell>
          <cell r="L33">
            <v>27460.185365000027</v>
          </cell>
          <cell r="M33">
            <v>-6.8871056034837563E-2</v>
          </cell>
          <cell r="N33" t="e">
            <v>#REF!</v>
          </cell>
        </row>
        <row r="34">
          <cell r="G34" t="str">
            <v>Fixtures and installations</v>
          </cell>
          <cell r="I34">
            <v>5719.0904400000009</v>
          </cell>
          <cell r="J34">
            <v>0</v>
          </cell>
          <cell r="K34">
            <v>5719.0904400000009</v>
          </cell>
          <cell r="L34">
            <v>5574.7384800000009</v>
          </cell>
          <cell r="M34">
            <v>2.5893942920888424E-2</v>
          </cell>
          <cell r="N34" t="e">
            <v>#REF!</v>
          </cell>
        </row>
        <row r="35">
          <cell r="G35" t="str">
            <v>Technological Equipments</v>
          </cell>
          <cell r="I35">
            <v>23271.520360000017</v>
          </cell>
          <cell r="J35">
            <v>-2.1485489227399679E-3</v>
          </cell>
          <cell r="K35">
            <v>23221.520360000017</v>
          </cell>
          <cell r="L35">
            <v>23835.470800000006</v>
          </cell>
          <cell r="M35">
            <v>-2.5757848256976246E-2</v>
          </cell>
          <cell r="N35" t="e">
            <v>#REF!</v>
          </cell>
        </row>
        <row r="36">
          <cell r="G36" t="str">
            <v>Trademark</v>
          </cell>
          <cell r="I36">
            <v>65.91525</v>
          </cell>
          <cell r="J36">
            <v>0</v>
          </cell>
          <cell r="K36">
            <v>65.91525</v>
          </cell>
          <cell r="L36">
            <v>65.91525</v>
          </cell>
          <cell r="M36">
            <v>0</v>
          </cell>
          <cell r="N36" t="e">
            <v>#REF!</v>
          </cell>
        </row>
        <row r="37">
          <cell r="G37" t="str">
            <v>Software</v>
          </cell>
          <cell r="I37">
            <v>14630.571919999998</v>
          </cell>
          <cell r="J37">
            <v>-6.8350027973479444E-3</v>
          </cell>
          <cell r="K37">
            <v>14530.571919999998</v>
          </cell>
          <cell r="L37">
            <v>15977.74907</v>
          </cell>
          <cell r="M37">
            <v>-9.0574532348692172E-2</v>
          </cell>
          <cell r="N37" t="e">
            <v>#REF!</v>
          </cell>
        </row>
        <row r="38">
          <cell r="G38" t="str">
            <v>Equipment under capital lease</v>
          </cell>
          <cell r="I38">
            <v>0</v>
          </cell>
          <cell r="J38">
            <v>0</v>
          </cell>
          <cell r="K38">
            <v>0</v>
          </cell>
          <cell r="L38">
            <v>499.69695000000002</v>
          </cell>
          <cell r="M38">
            <v>-1</v>
          </cell>
          <cell r="N38" t="e">
            <v>#REF!</v>
          </cell>
        </row>
        <row r="39">
          <cell r="G39" t="str">
            <v>Capitalized web site development costs</v>
          </cell>
          <cell r="I39">
            <v>1949.8158799999999</v>
          </cell>
          <cell r="J39">
            <v>0</v>
          </cell>
          <cell r="K39">
            <v>1949.8158799999999</v>
          </cell>
          <cell r="L39">
            <v>1935.7588799999999</v>
          </cell>
          <cell r="M39">
            <v>7.2617515255826159E-3</v>
          </cell>
          <cell r="N39" t="e">
            <v>#REF!</v>
          </cell>
        </row>
        <row r="40">
          <cell r="G40" t="str">
            <v xml:space="preserve">Others </v>
          </cell>
          <cell r="I40">
            <v>31.849130000009975</v>
          </cell>
          <cell r="J40">
            <v>0</v>
          </cell>
          <cell r="K40">
            <v>31.849130000009975</v>
          </cell>
          <cell r="L40">
            <v>36.662100000009545</v>
          </cell>
          <cell r="M40">
            <v>-0.13127916840547371</v>
          </cell>
          <cell r="N40" t="e">
            <v>#REF!</v>
          </cell>
        </row>
        <row r="41"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G42" t="str">
            <v>Accumulated depreciation and amortization</v>
          </cell>
          <cell r="I42">
            <v>-19952.289579999946</v>
          </cell>
          <cell r="J42">
            <v>-1.2529890316481662E-4</v>
          </cell>
          <cell r="K42">
            <v>-19949.789579999946</v>
          </cell>
          <cell r="L42">
            <v>-20465.806164999987</v>
          </cell>
          <cell r="M42">
            <v>-2.5213596808246752E-2</v>
          </cell>
          <cell r="N42" t="e">
            <v>#REF!</v>
          </cell>
        </row>
        <row r="43">
          <cell r="E43" t="str">
            <v>(*)  Goodwill from HpG acquisition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TE"/>
      <sheetName val="RESULTADO ACUM"/>
      <sheetName val="RESULTADO DO MÊS"/>
      <sheetName val="RESULTADO MÊS A MÊS"/>
      <sheetName val="Finança"/>
      <sheetName val="A4.4-MARFLEX"/>
    </sheetNames>
    <sheetDataSet>
      <sheetData sheetId="0" refreshError="1">
        <row r="1">
          <cell r="A1" t="str">
            <v>contas</v>
          </cell>
          <cell r="B1" t="str">
            <v>Fininvest S/A Administradora de Cartões de Crédito</v>
          </cell>
        </row>
        <row r="3">
          <cell r="B3" t="str">
            <v>C.G.C.: 33.098.658/0001-37</v>
          </cell>
        </row>
        <row r="4">
          <cell r="B4" t="str">
            <v>Av. Presidente Wilson, 231 - 2º e 11º andares (partes)</v>
          </cell>
          <cell r="L4">
            <v>36916.494663078702</v>
          </cell>
        </row>
        <row r="5">
          <cell r="B5" t="str">
            <v>BALANCETE EM 31 DE DEZEMBRO DE 2000</v>
          </cell>
        </row>
        <row r="7">
          <cell r="C7" t="str">
            <v>FACC</v>
          </cell>
          <cell r="E7" t="str">
            <v>Ajuste</v>
          </cell>
          <cell r="H7" t="str">
            <v>FACC Ajustado</v>
          </cell>
          <cell r="J7" t="str">
            <v>Pôr Fora</v>
          </cell>
          <cell r="L7" t="str">
            <v>FACC Posição Final</v>
          </cell>
        </row>
        <row r="8">
          <cell r="B8" t="str">
            <v>ATIVO</v>
          </cell>
        </row>
        <row r="10">
          <cell r="B10" t="str">
            <v>ATIVO CIRCULANTE</v>
          </cell>
          <cell r="C10">
            <v>347584922.91999996</v>
          </cell>
          <cell r="E10">
            <v>-28478696.530000001</v>
          </cell>
          <cell r="H10">
            <v>319106226.38999999</v>
          </cell>
          <cell r="J10">
            <v>-1678223.450000003</v>
          </cell>
          <cell r="L10">
            <v>320784449.83999997</v>
          </cell>
        </row>
        <row r="12">
          <cell r="A12">
            <v>11</v>
          </cell>
          <cell r="B12" t="str">
            <v>. DISPONIBILIDADES</v>
          </cell>
          <cell r="C12">
            <v>2132415.31</v>
          </cell>
          <cell r="E12">
            <v>0</v>
          </cell>
          <cell r="H12">
            <v>2132415.31</v>
          </cell>
          <cell r="J12">
            <v>0</v>
          </cell>
          <cell r="L12">
            <v>2132415.31</v>
          </cell>
        </row>
        <row r="13">
          <cell r="A13">
            <v>111</v>
          </cell>
          <cell r="B13" t="str">
            <v xml:space="preserve"> Caixa</v>
          </cell>
          <cell r="C13">
            <v>1234810.57</v>
          </cell>
          <cell r="E13">
            <v>0</v>
          </cell>
          <cell r="H13">
            <v>1234810.57</v>
          </cell>
          <cell r="J13">
            <v>0</v>
          </cell>
          <cell r="L13">
            <v>1234810.57</v>
          </cell>
        </row>
        <row r="14">
          <cell r="A14">
            <v>112</v>
          </cell>
          <cell r="B14" t="str">
            <v xml:space="preserve"> Depósitos Bancários no País</v>
          </cell>
          <cell r="C14">
            <v>427421.97</v>
          </cell>
          <cell r="E14">
            <v>0</v>
          </cell>
          <cell r="H14">
            <v>427421.97</v>
          </cell>
          <cell r="J14">
            <v>0</v>
          </cell>
          <cell r="L14">
            <v>427421.97</v>
          </cell>
        </row>
        <row r="15">
          <cell r="A15">
            <v>1128000252</v>
          </cell>
          <cell r="B15" t="str">
            <v xml:space="preserve"> Banco Fininvest S/A</v>
          </cell>
          <cell r="C15">
            <v>95410.43</v>
          </cell>
          <cell r="E15">
            <v>0</v>
          </cell>
          <cell r="H15">
            <v>95410.43</v>
          </cell>
          <cell r="J15">
            <v>0</v>
          </cell>
          <cell r="L15">
            <v>95410.43</v>
          </cell>
        </row>
        <row r="16">
          <cell r="A16">
            <v>113</v>
          </cell>
          <cell r="B16" t="str">
            <v xml:space="preserve"> Reservas Livres</v>
          </cell>
          <cell r="C16">
            <v>0</v>
          </cell>
          <cell r="E16">
            <v>0</v>
          </cell>
          <cell r="H16">
            <v>0</v>
          </cell>
          <cell r="J16">
            <v>0</v>
          </cell>
          <cell r="L16">
            <v>0</v>
          </cell>
        </row>
        <row r="17">
          <cell r="A17">
            <v>114</v>
          </cell>
          <cell r="B17" t="str">
            <v xml:space="preserve"> Aplicações em ouro</v>
          </cell>
          <cell r="C17">
            <v>0</v>
          </cell>
          <cell r="E17">
            <v>0</v>
          </cell>
          <cell r="H17">
            <v>0</v>
          </cell>
          <cell r="J17">
            <v>0</v>
          </cell>
          <cell r="L17">
            <v>0</v>
          </cell>
        </row>
        <row r="18">
          <cell r="A18">
            <v>115</v>
          </cell>
          <cell r="B18" t="str">
            <v xml:space="preserve"> Depósitos Bancários no Exterior</v>
          </cell>
          <cell r="C18">
            <v>470182.77</v>
          </cell>
          <cell r="E18">
            <v>0</v>
          </cell>
          <cell r="H18">
            <v>470182.77</v>
          </cell>
          <cell r="J18">
            <v>0</v>
          </cell>
          <cell r="L18">
            <v>470182.77</v>
          </cell>
        </row>
        <row r="20">
          <cell r="A20">
            <v>12</v>
          </cell>
          <cell r="B20" t="str">
            <v>. APLICAÇÕES INTERFINANCEIRAS DE LIQUIDEZ</v>
          </cell>
          <cell r="C20">
            <v>0</v>
          </cell>
          <cell r="E20">
            <v>0</v>
          </cell>
          <cell r="H20">
            <v>0</v>
          </cell>
          <cell r="J20">
            <v>0</v>
          </cell>
          <cell r="L20">
            <v>0</v>
          </cell>
        </row>
        <row r="21">
          <cell r="A21">
            <v>121</v>
          </cell>
          <cell r="B21" t="str">
            <v xml:space="preserve"> Aplicações em Operações Compromissadas</v>
          </cell>
          <cell r="C21">
            <v>0</v>
          </cell>
          <cell r="E21">
            <v>0</v>
          </cell>
          <cell r="H21">
            <v>0</v>
          </cell>
          <cell r="J21">
            <v>0</v>
          </cell>
          <cell r="L21">
            <v>0</v>
          </cell>
        </row>
        <row r="22">
          <cell r="A22">
            <v>122</v>
          </cell>
          <cell r="B22" t="str">
            <v xml:space="preserve"> Aplicações em Depósitos Interfinanceiros</v>
          </cell>
          <cell r="C22">
            <v>0</v>
          </cell>
          <cell r="E22">
            <v>0</v>
          </cell>
          <cell r="H22">
            <v>0</v>
          </cell>
          <cell r="J22">
            <v>0</v>
          </cell>
          <cell r="L22">
            <v>0</v>
          </cell>
        </row>
        <row r="23">
          <cell r="A23">
            <v>123</v>
          </cell>
          <cell r="B23" t="str">
            <v xml:space="preserve"> Aplicações Voluntárias no Banco Central</v>
          </cell>
          <cell r="C23">
            <v>0</v>
          </cell>
          <cell r="E23">
            <v>0</v>
          </cell>
          <cell r="H23">
            <v>0</v>
          </cell>
          <cell r="J23">
            <v>0</v>
          </cell>
          <cell r="L23">
            <v>0</v>
          </cell>
        </row>
        <row r="24">
          <cell r="A24">
            <v>125</v>
          </cell>
          <cell r="B24" t="str">
            <v xml:space="preserve"> Aplicações em Deposito em Poupança</v>
          </cell>
          <cell r="C24">
            <v>0</v>
          </cell>
          <cell r="E24">
            <v>0</v>
          </cell>
          <cell r="H24">
            <v>0</v>
          </cell>
          <cell r="J24">
            <v>0</v>
          </cell>
          <cell r="L24">
            <v>0</v>
          </cell>
        </row>
        <row r="25">
          <cell r="A25">
            <v>126</v>
          </cell>
          <cell r="B25" t="str">
            <v xml:space="preserve"> Aplicações em Moeda Estrangeira</v>
          </cell>
          <cell r="C25">
            <v>0</v>
          </cell>
          <cell r="E25">
            <v>0</v>
          </cell>
          <cell r="H25">
            <v>0</v>
          </cell>
          <cell r="J25">
            <v>0</v>
          </cell>
          <cell r="L25">
            <v>0</v>
          </cell>
        </row>
        <row r="27">
          <cell r="A27">
            <v>13</v>
          </cell>
          <cell r="B27" t="str">
            <v>. TÍTULOS E VALORES MOBILIÁRIOS</v>
          </cell>
          <cell r="C27">
            <v>3478762.81</v>
          </cell>
          <cell r="E27">
            <v>0</v>
          </cell>
          <cell r="H27">
            <v>3478762.81</v>
          </cell>
          <cell r="J27">
            <v>0</v>
          </cell>
          <cell r="L27">
            <v>3478762.81</v>
          </cell>
        </row>
        <row r="28">
          <cell r="A28">
            <v>13110</v>
          </cell>
          <cell r="B28" t="str">
            <v>Livres</v>
          </cell>
          <cell r="C28">
            <v>202607.64</v>
          </cell>
          <cell r="E28">
            <v>0</v>
          </cell>
          <cell r="H28">
            <v>202607.64</v>
          </cell>
          <cell r="J28">
            <v>0</v>
          </cell>
          <cell r="L28">
            <v>202607.64</v>
          </cell>
        </row>
        <row r="29">
          <cell r="A29">
            <v>13115</v>
          </cell>
          <cell r="B29" t="str">
            <v>.Aplicações em fundos de investimentos</v>
          </cell>
          <cell r="C29">
            <v>0</v>
          </cell>
          <cell r="E29">
            <v>0</v>
          </cell>
          <cell r="H29">
            <v>0</v>
          </cell>
          <cell r="J29">
            <v>0</v>
          </cell>
          <cell r="L29">
            <v>0</v>
          </cell>
        </row>
        <row r="30">
          <cell r="A30">
            <v>13125</v>
          </cell>
          <cell r="B30" t="str">
            <v>.Aplicações em títulos de capitalização</v>
          </cell>
          <cell r="C30">
            <v>3276155.17</v>
          </cell>
          <cell r="E30">
            <v>0</v>
          </cell>
          <cell r="H30">
            <v>3276155.17</v>
          </cell>
          <cell r="J30">
            <v>0</v>
          </cell>
          <cell r="L30">
            <v>3276155.17</v>
          </cell>
        </row>
        <row r="31">
          <cell r="A31">
            <v>135</v>
          </cell>
          <cell r="B31" t="str">
            <v>Certificados de Privatização</v>
          </cell>
          <cell r="C31">
            <v>0</v>
          </cell>
          <cell r="E31">
            <v>0</v>
          </cell>
          <cell r="H31">
            <v>0</v>
          </cell>
          <cell r="J31">
            <v>0</v>
          </cell>
          <cell r="L31">
            <v>0</v>
          </cell>
        </row>
        <row r="33">
          <cell r="A33">
            <v>14</v>
          </cell>
          <cell r="B33" t="str">
            <v>. RELAÇÕES INTERFINANCEIRAS</v>
          </cell>
          <cell r="C33">
            <v>0</v>
          </cell>
          <cell r="E33">
            <v>0</v>
          </cell>
          <cell r="H33">
            <v>0</v>
          </cell>
          <cell r="J33">
            <v>0</v>
          </cell>
          <cell r="L33">
            <v>0</v>
          </cell>
        </row>
        <row r="34">
          <cell r="A34">
            <v>141</v>
          </cell>
          <cell r="B34" t="str">
            <v>Serviços de Compensação de Cheques e Outros Papeis</v>
          </cell>
          <cell r="C34">
            <v>0</v>
          </cell>
          <cell r="E34">
            <v>0</v>
          </cell>
          <cell r="H34">
            <v>0</v>
          </cell>
          <cell r="J34">
            <v>0</v>
          </cell>
          <cell r="L34">
            <v>0</v>
          </cell>
        </row>
        <row r="35">
          <cell r="A35">
            <v>142</v>
          </cell>
          <cell r="B35" t="str">
            <v>Créditos Vinculados</v>
          </cell>
          <cell r="C35">
            <v>0</v>
          </cell>
          <cell r="E35">
            <v>0</v>
          </cell>
          <cell r="H35">
            <v>0</v>
          </cell>
          <cell r="J35">
            <v>0</v>
          </cell>
          <cell r="L35">
            <v>0</v>
          </cell>
        </row>
        <row r="36">
          <cell r="A36">
            <v>143</v>
          </cell>
          <cell r="B36" t="str">
            <v>Repasses Interfinanceiros</v>
          </cell>
          <cell r="C36">
            <v>0</v>
          </cell>
          <cell r="E36">
            <v>0</v>
          </cell>
          <cell r="H36">
            <v>0</v>
          </cell>
          <cell r="J36">
            <v>0</v>
          </cell>
          <cell r="L36">
            <v>0</v>
          </cell>
        </row>
        <row r="37">
          <cell r="A37">
            <v>144</v>
          </cell>
          <cell r="B37" t="str">
            <v>Relação com Correspondentes</v>
          </cell>
          <cell r="C37">
            <v>0</v>
          </cell>
          <cell r="E37">
            <v>0</v>
          </cell>
          <cell r="H37">
            <v>0</v>
          </cell>
          <cell r="J37">
            <v>0</v>
          </cell>
          <cell r="L37">
            <v>0</v>
          </cell>
        </row>
        <row r="39">
          <cell r="A39">
            <v>15</v>
          </cell>
          <cell r="B39" t="str">
            <v>. RELAÇÕES INTERDEPENDÊNCIAIS</v>
          </cell>
          <cell r="C39">
            <v>78719.759999999995</v>
          </cell>
          <cell r="E39">
            <v>0</v>
          </cell>
          <cell r="H39">
            <v>78719.759999999995</v>
          </cell>
          <cell r="J39">
            <v>0</v>
          </cell>
          <cell r="L39">
            <v>78719.759999999995</v>
          </cell>
        </row>
        <row r="40">
          <cell r="A40">
            <v>151</v>
          </cell>
          <cell r="B40" t="str">
            <v>Recursos em Transito de Terceiros</v>
          </cell>
          <cell r="C40">
            <v>0</v>
          </cell>
          <cell r="E40">
            <v>0</v>
          </cell>
          <cell r="H40">
            <v>0</v>
          </cell>
          <cell r="J40">
            <v>0</v>
          </cell>
          <cell r="L40">
            <v>0</v>
          </cell>
        </row>
        <row r="41">
          <cell r="A41">
            <v>152</v>
          </cell>
          <cell r="B41" t="str">
            <v>Transferencias Internas de Recursos</v>
          </cell>
          <cell r="C41">
            <v>78719.759999999995</v>
          </cell>
          <cell r="E41">
            <v>0</v>
          </cell>
          <cell r="H41">
            <v>78719.759999999995</v>
          </cell>
          <cell r="J41">
            <v>0</v>
          </cell>
          <cell r="L41">
            <v>78719.759999999995</v>
          </cell>
        </row>
        <row r="43">
          <cell r="A43">
            <v>16</v>
          </cell>
          <cell r="B43" t="str">
            <v>. OPERAÇÕES DE CRÉDITO</v>
          </cell>
          <cell r="C43">
            <v>271253501.76999998</v>
          </cell>
          <cell r="E43">
            <v>23662</v>
          </cell>
          <cell r="H43">
            <v>271277163.76999998</v>
          </cell>
          <cell r="J43">
            <v>0</v>
          </cell>
          <cell r="L43">
            <v>271277163.76999998</v>
          </cell>
        </row>
        <row r="44">
          <cell r="A44">
            <v>161</v>
          </cell>
          <cell r="B44" t="str">
            <v xml:space="preserve"> Empréstimos e Títulos Descontados</v>
          </cell>
          <cell r="C44">
            <v>0</v>
          </cell>
          <cell r="E44">
            <v>0</v>
          </cell>
          <cell r="H44">
            <v>0</v>
          </cell>
          <cell r="J44">
            <v>0</v>
          </cell>
          <cell r="L44">
            <v>0</v>
          </cell>
        </row>
        <row r="46">
          <cell r="A46">
            <v>16120</v>
          </cell>
          <cell r="B46" t="str">
            <v xml:space="preserve"> Empréstimos</v>
          </cell>
          <cell r="C46">
            <v>0</v>
          </cell>
          <cell r="E46">
            <v>0</v>
          </cell>
          <cell r="H46">
            <v>0</v>
          </cell>
          <cell r="J46">
            <v>0</v>
          </cell>
          <cell r="L46">
            <v>0</v>
          </cell>
        </row>
        <row r="48">
          <cell r="A48">
            <v>161200020</v>
          </cell>
          <cell r="B48" t="str">
            <v xml:space="preserve"> - Comércio</v>
          </cell>
          <cell r="C48">
            <v>0</v>
          </cell>
          <cell r="E48">
            <v>0</v>
          </cell>
          <cell r="H48">
            <v>0</v>
          </cell>
          <cell r="J48">
            <v>0</v>
          </cell>
          <cell r="L48">
            <v>0</v>
          </cell>
        </row>
        <row r="49">
          <cell r="A49">
            <v>16120002001</v>
          </cell>
          <cell r="B49" t="str">
            <v xml:space="preserve"> Capital de Giro </v>
          </cell>
          <cell r="C49">
            <v>0</v>
          </cell>
          <cell r="E49">
            <v>0</v>
          </cell>
          <cell r="H49">
            <v>0</v>
          </cell>
          <cell r="J49">
            <v>0</v>
          </cell>
          <cell r="L49">
            <v>0</v>
          </cell>
        </row>
        <row r="50">
          <cell r="A50">
            <v>16120002002</v>
          </cell>
          <cell r="B50" t="str">
            <v xml:space="preserve"> Giro Comercial</v>
          </cell>
          <cell r="C50">
            <v>0</v>
          </cell>
          <cell r="E50">
            <v>0</v>
          </cell>
          <cell r="H50">
            <v>0</v>
          </cell>
          <cell r="J50">
            <v>0</v>
          </cell>
          <cell r="L50">
            <v>0</v>
          </cell>
        </row>
        <row r="51">
          <cell r="A51">
            <v>16120002004</v>
          </cell>
          <cell r="B51" t="str">
            <v xml:space="preserve"> Conta Garantida</v>
          </cell>
          <cell r="C51">
            <v>0</v>
          </cell>
          <cell r="E51">
            <v>0</v>
          </cell>
          <cell r="H51">
            <v>0</v>
          </cell>
          <cell r="J51">
            <v>0</v>
          </cell>
          <cell r="L51">
            <v>0</v>
          </cell>
        </row>
        <row r="52">
          <cell r="A52">
            <v>16120002005</v>
          </cell>
          <cell r="B52" t="str">
            <v xml:space="preserve"> Renegociação de Divida</v>
          </cell>
          <cell r="C52">
            <v>0</v>
          </cell>
          <cell r="E52">
            <v>0</v>
          </cell>
          <cell r="H52">
            <v>0</v>
          </cell>
          <cell r="J52">
            <v>0</v>
          </cell>
          <cell r="L52">
            <v>0</v>
          </cell>
        </row>
        <row r="54">
          <cell r="A54">
            <v>161200021</v>
          </cell>
          <cell r="B54" t="str">
            <v xml:space="preserve"> - Industria</v>
          </cell>
          <cell r="C54">
            <v>0</v>
          </cell>
          <cell r="E54">
            <v>0</v>
          </cell>
          <cell r="H54">
            <v>0</v>
          </cell>
          <cell r="J54">
            <v>0</v>
          </cell>
          <cell r="L54">
            <v>0</v>
          </cell>
        </row>
        <row r="55">
          <cell r="A55">
            <v>16120002101</v>
          </cell>
          <cell r="B55" t="str">
            <v xml:space="preserve"> Capital de Giro </v>
          </cell>
          <cell r="C55">
            <v>0</v>
          </cell>
          <cell r="E55">
            <v>0</v>
          </cell>
          <cell r="H55">
            <v>0</v>
          </cell>
          <cell r="J55">
            <v>0</v>
          </cell>
          <cell r="L55">
            <v>0</v>
          </cell>
        </row>
        <row r="56">
          <cell r="A56">
            <v>16120002102</v>
          </cell>
          <cell r="B56" t="str">
            <v xml:space="preserve"> Giro Comercial</v>
          </cell>
          <cell r="C56">
            <v>0</v>
          </cell>
          <cell r="E56">
            <v>0</v>
          </cell>
          <cell r="H56">
            <v>0</v>
          </cell>
          <cell r="J56">
            <v>0</v>
          </cell>
          <cell r="L56">
            <v>0</v>
          </cell>
        </row>
        <row r="57">
          <cell r="A57">
            <v>16120002104</v>
          </cell>
          <cell r="B57" t="str">
            <v xml:space="preserve"> Conta Garantida</v>
          </cell>
          <cell r="C57">
            <v>0</v>
          </cell>
          <cell r="E57">
            <v>0</v>
          </cell>
          <cell r="H57">
            <v>0</v>
          </cell>
          <cell r="J57">
            <v>0</v>
          </cell>
          <cell r="L57">
            <v>0</v>
          </cell>
        </row>
        <row r="59">
          <cell r="A59">
            <v>161200022</v>
          </cell>
          <cell r="B59" t="str">
            <v xml:space="preserve"> - Serviços</v>
          </cell>
          <cell r="C59">
            <v>0</v>
          </cell>
          <cell r="E59">
            <v>0</v>
          </cell>
          <cell r="H59">
            <v>0</v>
          </cell>
          <cell r="J59">
            <v>0</v>
          </cell>
          <cell r="L59">
            <v>0</v>
          </cell>
        </row>
        <row r="61">
          <cell r="A61">
            <v>161200023</v>
          </cell>
          <cell r="B61" t="str">
            <v xml:space="preserve"> - Pessoa Física</v>
          </cell>
          <cell r="C61">
            <v>0</v>
          </cell>
          <cell r="E61">
            <v>0</v>
          </cell>
          <cell r="H61">
            <v>0</v>
          </cell>
          <cell r="J61">
            <v>0</v>
          </cell>
          <cell r="L61">
            <v>0</v>
          </cell>
        </row>
        <row r="62">
          <cell r="A62">
            <v>16120002301</v>
          </cell>
          <cell r="B62" t="str">
            <v xml:space="preserve"> CDE - Cartão Fininvest Visa</v>
          </cell>
          <cell r="C62">
            <v>0</v>
          </cell>
          <cell r="E62">
            <v>0</v>
          </cell>
          <cell r="H62">
            <v>0</v>
          </cell>
          <cell r="J62">
            <v>0</v>
          </cell>
          <cell r="L62">
            <v>0</v>
          </cell>
        </row>
        <row r="63">
          <cell r="A63" t="str">
            <v>1612000230101/02</v>
          </cell>
          <cell r="B63" t="str">
            <v xml:space="preserve"> Carteira</v>
          </cell>
          <cell r="C63">
            <v>0</v>
          </cell>
          <cell r="E63">
            <v>0</v>
          </cell>
          <cell r="H63">
            <v>0</v>
          </cell>
          <cell r="J63">
            <v>0</v>
          </cell>
          <cell r="L63">
            <v>0</v>
          </cell>
        </row>
        <row r="64">
          <cell r="A64" t="str">
            <v>1612000230103/04</v>
          </cell>
          <cell r="B64" t="str">
            <v xml:space="preserve"> ( - ) Cessão de Crédito CDE</v>
          </cell>
          <cell r="C64">
            <v>0</v>
          </cell>
          <cell r="E64">
            <v>0</v>
          </cell>
          <cell r="H64">
            <v>0</v>
          </cell>
          <cell r="J64">
            <v>0</v>
          </cell>
          <cell r="L64">
            <v>0</v>
          </cell>
        </row>
        <row r="65">
          <cell r="A65">
            <v>16120002302</v>
          </cell>
          <cell r="B65" t="str">
            <v xml:space="preserve"> SCE - Cartão Loja</v>
          </cell>
          <cell r="C65">
            <v>0</v>
          </cell>
          <cell r="E65">
            <v>0</v>
          </cell>
          <cell r="H65">
            <v>0</v>
          </cell>
          <cell r="J65">
            <v>0</v>
          </cell>
          <cell r="L65">
            <v>0</v>
          </cell>
        </row>
        <row r="66">
          <cell r="A66" t="str">
            <v>1612000230201/02</v>
          </cell>
          <cell r="B66" t="str">
            <v xml:space="preserve"> Carteira</v>
          </cell>
          <cell r="C66">
            <v>0</v>
          </cell>
          <cell r="E66">
            <v>0</v>
          </cell>
          <cell r="H66">
            <v>0</v>
          </cell>
          <cell r="J66">
            <v>0</v>
          </cell>
          <cell r="L66">
            <v>0</v>
          </cell>
        </row>
        <row r="67">
          <cell r="A67" t="str">
            <v>1612000230203/04</v>
          </cell>
          <cell r="B67" t="str">
            <v xml:space="preserve"> ( - ) Cessão de Crédito SCE</v>
          </cell>
          <cell r="C67">
            <v>0</v>
          </cell>
          <cell r="E67">
            <v>0</v>
          </cell>
          <cell r="H67">
            <v>0</v>
          </cell>
          <cell r="J67">
            <v>0</v>
          </cell>
          <cell r="L67">
            <v>0</v>
          </cell>
        </row>
        <row r="68">
          <cell r="A68">
            <v>16120002303</v>
          </cell>
          <cell r="B68" t="str">
            <v xml:space="preserve"> Poupinvest</v>
          </cell>
          <cell r="C68">
            <v>0</v>
          </cell>
          <cell r="E68">
            <v>0</v>
          </cell>
          <cell r="H68">
            <v>0</v>
          </cell>
          <cell r="J68">
            <v>0</v>
          </cell>
          <cell r="L68">
            <v>0</v>
          </cell>
        </row>
        <row r="69">
          <cell r="A69">
            <v>16120002304</v>
          </cell>
          <cell r="B69" t="str">
            <v xml:space="preserve"> SIC 01</v>
          </cell>
          <cell r="C69">
            <v>0</v>
          </cell>
          <cell r="E69">
            <v>0</v>
          </cell>
          <cell r="H69">
            <v>0</v>
          </cell>
          <cell r="J69">
            <v>0</v>
          </cell>
          <cell r="L69">
            <v>0</v>
          </cell>
        </row>
        <row r="70">
          <cell r="A70">
            <v>16120002305</v>
          </cell>
          <cell r="B70" t="str">
            <v xml:space="preserve"> Contratos de Mutuo</v>
          </cell>
          <cell r="C70">
            <v>0</v>
          </cell>
          <cell r="E70">
            <v>0</v>
          </cell>
          <cell r="H70">
            <v>0</v>
          </cell>
          <cell r="J70">
            <v>0</v>
          </cell>
          <cell r="L70">
            <v>0</v>
          </cell>
        </row>
        <row r="71">
          <cell r="A71">
            <v>16120002306</v>
          </cell>
          <cell r="B71" t="str">
            <v xml:space="preserve"> Conta Garantida</v>
          </cell>
          <cell r="C71">
            <v>0</v>
          </cell>
          <cell r="E71">
            <v>0</v>
          </cell>
          <cell r="H71">
            <v>0</v>
          </cell>
          <cell r="J71">
            <v>0</v>
          </cell>
          <cell r="L71">
            <v>0</v>
          </cell>
        </row>
        <row r="72">
          <cell r="A72">
            <v>16120002307</v>
          </cell>
          <cell r="B72" t="str">
            <v xml:space="preserve"> Empréstimos a Associados</v>
          </cell>
          <cell r="C72">
            <v>0</v>
          </cell>
          <cell r="E72">
            <v>0</v>
          </cell>
          <cell r="H72">
            <v>0</v>
          </cell>
          <cell r="J72">
            <v>0</v>
          </cell>
          <cell r="L72">
            <v>0</v>
          </cell>
        </row>
        <row r="73">
          <cell r="A73">
            <v>16120002308</v>
          </cell>
          <cell r="B73" t="str">
            <v xml:space="preserve"> Confissão de Divida</v>
          </cell>
          <cell r="C73">
            <v>0</v>
          </cell>
          <cell r="E73">
            <v>0</v>
          </cell>
          <cell r="H73">
            <v>0</v>
          </cell>
          <cell r="J73">
            <v>0</v>
          </cell>
          <cell r="L73">
            <v>0</v>
          </cell>
        </row>
        <row r="75">
          <cell r="A75">
            <v>16130</v>
          </cell>
          <cell r="B75" t="str">
            <v xml:space="preserve"> Títulos Descontados</v>
          </cell>
          <cell r="C75">
            <v>0</v>
          </cell>
          <cell r="E75">
            <v>0</v>
          </cell>
          <cell r="H75">
            <v>0</v>
          </cell>
          <cell r="J75">
            <v>0</v>
          </cell>
          <cell r="L75">
            <v>0</v>
          </cell>
        </row>
        <row r="76">
          <cell r="A76">
            <v>16140</v>
          </cell>
          <cell r="B76" t="str">
            <v xml:space="preserve"> Renegociações Especiais</v>
          </cell>
          <cell r="C76">
            <v>0</v>
          </cell>
          <cell r="E76">
            <v>0</v>
          </cell>
          <cell r="H76">
            <v>0</v>
          </cell>
          <cell r="J76">
            <v>0</v>
          </cell>
          <cell r="L76">
            <v>0</v>
          </cell>
        </row>
        <row r="77">
          <cell r="A77">
            <v>16190</v>
          </cell>
          <cell r="B77" t="str">
            <v xml:space="preserve"> Empréstimos e Títulos Descontados em Atraso</v>
          </cell>
          <cell r="C77">
            <v>0</v>
          </cell>
          <cell r="E77">
            <v>0</v>
          </cell>
          <cell r="H77">
            <v>0</v>
          </cell>
          <cell r="J77">
            <v>0</v>
          </cell>
          <cell r="L77">
            <v>0</v>
          </cell>
        </row>
        <row r="79">
          <cell r="A79">
            <v>162</v>
          </cell>
          <cell r="B79" t="str">
            <v xml:space="preserve"> Financiamentos</v>
          </cell>
          <cell r="C79">
            <v>0</v>
          </cell>
          <cell r="E79">
            <v>0</v>
          </cell>
          <cell r="H79">
            <v>0</v>
          </cell>
          <cell r="J79">
            <v>0</v>
          </cell>
          <cell r="L79">
            <v>0</v>
          </cell>
        </row>
        <row r="80">
          <cell r="A80">
            <v>163</v>
          </cell>
          <cell r="B80" t="str">
            <v xml:space="preserve"> Financiamentos Rurais e Agro-Industriais</v>
          </cell>
          <cell r="C80">
            <v>0</v>
          </cell>
          <cell r="E80">
            <v>0</v>
          </cell>
          <cell r="H80">
            <v>0</v>
          </cell>
          <cell r="J80">
            <v>0</v>
          </cell>
          <cell r="L80">
            <v>0</v>
          </cell>
        </row>
        <row r="81">
          <cell r="A81">
            <v>164</v>
          </cell>
          <cell r="B81" t="str">
            <v xml:space="preserve"> Financiamento Imobiliário</v>
          </cell>
          <cell r="C81">
            <v>0</v>
          </cell>
          <cell r="E81">
            <v>0</v>
          </cell>
          <cell r="H81">
            <v>0</v>
          </cell>
          <cell r="J81">
            <v>0</v>
          </cell>
          <cell r="L81">
            <v>0</v>
          </cell>
        </row>
        <row r="82">
          <cell r="A82">
            <v>165</v>
          </cell>
          <cell r="B82" t="str">
            <v xml:space="preserve"> Financiamento de Títulos e Valores Mobiliários</v>
          </cell>
          <cell r="C82">
            <v>0</v>
          </cell>
          <cell r="E82">
            <v>0</v>
          </cell>
          <cell r="H82">
            <v>0</v>
          </cell>
          <cell r="J82">
            <v>0</v>
          </cell>
          <cell r="L82">
            <v>0</v>
          </cell>
        </row>
        <row r="83">
          <cell r="A83">
            <v>166</v>
          </cell>
          <cell r="B83" t="str">
            <v xml:space="preserve"> Financiamento de Infra-Estrutura e Desenvolvimento</v>
          </cell>
          <cell r="C83">
            <v>0</v>
          </cell>
          <cell r="E83">
            <v>0</v>
          </cell>
          <cell r="H83">
            <v>0</v>
          </cell>
          <cell r="J83">
            <v>0</v>
          </cell>
          <cell r="L83">
            <v>0</v>
          </cell>
        </row>
        <row r="85">
          <cell r="A85">
            <v>167</v>
          </cell>
          <cell r="B85" t="str">
            <v xml:space="preserve"> Créditos Operacionais</v>
          </cell>
          <cell r="C85">
            <v>271253501.76999998</v>
          </cell>
          <cell r="E85">
            <v>23662</v>
          </cell>
          <cell r="H85">
            <v>271277163.76999998</v>
          </cell>
          <cell r="J85">
            <v>0</v>
          </cell>
          <cell r="L85">
            <v>271277163.76999998</v>
          </cell>
        </row>
        <row r="86">
          <cell r="A86">
            <v>1671</v>
          </cell>
          <cell r="B86" t="str">
            <v xml:space="preserve"> Créditos em Processamento</v>
          </cell>
          <cell r="C86">
            <v>657084.36</v>
          </cell>
          <cell r="E86">
            <v>0</v>
          </cell>
          <cell r="H86">
            <v>657084.36</v>
          </cell>
          <cell r="J86">
            <v>0</v>
          </cell>
          <cell r="L86">
            <v>657084.36</v>
          </cell>
        </row>
        <row r="87">
          <cell r="A87">
            <v>1672</v>
          </cell>
          <cell r="B87" t="str">
            <v xml:space="preserve"> Usuários Finincred - SFC</v>
          </cell>
          <cell r="C87">
            <v>195156585.75999999</v>
          </cell>
          <cell r="E87">
            <v>0</v>
          </cell>
          <cell r="H87">
            <v>195156585.75999999</v>
          </cell>
          <cell r="J87">
            <v>0</v>
          </cell>
          <cell r="L87">
            <v>195156585.75999999</v>
          </cell>
        </row>
        <row r="88">
          <cell r="A88">
            <v>1673</v>
          </cell>
          <cell r="B88" t="str">
            <v xml:space="preserve"> Usuários Cartão Loja - SCE</v>
          </cell>
          <cell r="C88">
            <v>129681661.66</v>
          </cell>
          <cell r="E88">
            <v>0</v>
          </cell>
          <cell r="H88">
            <v>129681661.66</v>
          </cell>
          <cell r="J88">
            <v>0</v>
          </cell>
          <cell r="L88">
            <v>129681661.66</v>
          </cell>
        </row>
        <row r="89">
          <cell r="A89">
            <v>1674</v>
          </cell>
          <cell r="B89" t="str">
            <v xml:space="preserve"> Usuários Cartão - CDE</v>
          </cell>
          <cell r="C89">
            <v>62531917.259999998</v>
          </cell>
          <cell r="E89">
            <v>0</v>
          </cell>
          <cell r="H89">
            <v>62531917.259999998</v>
          </cell>
          <cell r="J89">
            <v>0</v>
          </cell>
          <cell r="L89">
            <v>62531917.259999998</v>
          </cell>
        </row>
        <row r="90">
          <cell r="A90">
            <v>1675</v>
          </cell>
          <cell r="B90" t="str">
            <v xml:space="preserve"> Direitos Creditórios</v>
          </cell>
          <cell r="C90">
            <v>179528394.96000001</v>
          </cell>
          <cell r="E90">
            <v>0</v>
          </cell>
          <cell r="H90">
            <v>179528394.96000001</v>
          </cell>
          <cell r="J90">
            <v>0</v>
          </cell>
          <cell r="L90">
            <v>179528394.96000001</v>
          </cell>
        </row>
        <row r="91">
          <cell r="A91">
            <v>1676</v>
          </cell>
          <cell r="B91" t="str">
            <v xml:space="preserve"> Usuários Cartão  - Vision Plus</v>
          </cell>
          <cell r="C91">
            <v>35120192.5</v>
          </cell>
          <cell r="E91">
            <v>0</v>
          </cell>
          <cell r="H91">
            <v>35120192.5</v>
          </cell>
          <cell r="J91">
            <v>0</v>
          </cell>
          <cell r="L91">
            <v>35120192.5</v>
          </cell>
        </row>
        <row r="92">
          <cell r="A92">
            <v>1672190</v>
          </cell>
          <cell r="B92" t="str">
            <v xml:space="preserve"> Cessão Comercial com Coobrigação - SFC</v>
          </cell>
          <cell r="C92">
            <v>-108455889.61</v>
          </cell>
          <cell r="E92">
            <v>0</v>
          </cell>
          <cell r="H92">
            <v>-108455889.61</v>
          </cell>
          <cell r="J92">
            <v>0</v>
          </cell>
          <cell r="L92">
            <v>-108455889.61</v>
          </cell>
        </row>
        <row r="93">
          <cell r="A93">
            <v>1673190</v>
          </cell>
          <cell r="B93" t="str">
            <v xml:space="preserve"> Cessão Comercial com Coobrigação - SCE</v>
          </cell>
          <cell r="C93">
            <v>-53533100.390000001</v>
          </cell>
          <cell r="E93">
            <v>0</v>
          </cell>
          <cell r="H93">
            <v>-53533100.390000001</v>
          </cell>
          <cell r="J93">
            <v>0</v>
          </cell>
          <cell r="L93">
            <v>-53533100.390000001</v>
          </cell>
        </row>
        <row r="94">
          <cell r="A94">
            <v>1674190</v>
          </cell>
          <cell r="B94" t="str">
            <v xml:space="preserve"> Cessão Comercial com Coobrigação - CDE</v>
          </cell>
          <cell r="C94">
            <v>-58009397.329999998</v>
          </cell>
          <cell r="E94">
            <v>0</v>
          </cell>
          <cell r="H94">
            <v>-58009397.329999998</v>
          </cell>
          <cell r="J94">
            <v>0</v>
          </cell>
          <cell r="L94">
            <v>-58009397.329999998</v>
          </cell>
        </row>
        <row r="95">
          <cell r="A95">
            <v>16759</v>
          </cell>
          <cell r="B95" t="str">
            <v xml:space="preserve"> ( - ) PDD</v>
          </cell>
          <cell r="C95">
            <v>-111423947.40000001</v>
          </cell>
          <cell r="E95">
            <v>23662</v>
          </cell>
          <cell r="H95">
            <v>-111400285.40000001</v>
          </cell>
          <cell r="J95">
            <v>0</v>
          </cell>
          <cell r="L95">
            <v>-111400285.40000001</v>
          </cell>
        </row>
        <row r="97">
          <cell r="A97">
            <v>169</v>
          </cell>
          <cell r="B97" t="str">
            <v xml:space="preserve"> Operações de Crédito em Liquidação</v>
          </cell>
          <cell r="C97">
            <v>0</v>
          </cell>
          <cell r="E97">
            <v>0</v>
          </cell>
          <cell r="H97">
            <v>0</v>
          </cell>
          <cell r="J97">
            <v>0</v>
          </cell>
          <cell r="L97">
            <v>0</v>
          </cell>
        </row>
        <row r="99">
          <cell r="A99">
            <v>17</v>
          </cell>
          <cell r="B99" t="str">
            <v>. OPERAÇÕES DE ARRENDAMENTO MERCANTIL</v>
          </cell>
          <cell r="C99">
            <v>0</v>
          </cell>
          <cell r="E99">
            <v>0</v>
          </cell>
          <cell r="H99">
            <v>0</v>
          </cell>
          <cell r="J99">
            <v>0</v>
          </cell>
          <cell r="L99">
            <v>0</v>
          </cell>
        </row>
        <row r="100">
          <cell r="A100">
            <v>171</v>
          </cell>
          <cell r="B100" t="str">
            <v xml:space="preserve"> Arrendamento Financeiros a Receber</v>
          </cell>
          <cell r="C100">
            <v>0</v>
          </cell>
          <cell r="E100">
            <v>0</v>
          </cell>
          <cell r="H100">
            <v>0</v>
          </cell>
          <cell r="J100">
            <v>0</v>
          </cell>
          <cell r="L100">
            <v>0</v>
          </cell>
        </row>
        <row r="101">
          <cell r="A101">
            <v>172</v>
          </cell>
          <cell r="B101" t="str">
            <v xml:space="preserve"> Arrendamento Operacionais a Receber</v>
          </cell>
          <cell r="C101">
            <v>0</v>
          </cell>
          <cell r="E101">
            <v>0</v>
          </cell>
          <cell r="H101">
            <v>0</v>
          </cell>
          <cell r="J101">
            <v>0</v>
          </cell>
          <cell r="L101">
            <v>0</v>
          </cell>
        </row>
        <row r="102">
          <cell r="A102">
            <v>173</v>
          </cell>
          <cell r="B102" t="str">
            <v xml:space="preserve"> Subarrendamento a Receber</v>
          </cell>
          <cell r="C102">
            <v>0</v>
          </cell>
          <cell r="E102">
            <v>0</v>
          </cell>
          <cell r="H102">
            <v>0</v>
          </cell>
          <cell r="J102">
            <v>0</v>
          </cell>
          <cell r="L102">
            <v>0</v>
          </cell>
        </row>
        <row r="103">
          <cell r="A103">
            <v>175</v>
          </cell>
          <cell r="B103" t="str">
            <v xml:space="preserve"> Valores Residuais a Realizar</v>
          </cell>
          <cell r="C103">
            <v>0</v>
          </cell>
          <cell r="E103">
            <v>0</v>
          </cell>
          <cell r="H103">
            <v>0</v>
          </cell>
          <cell r="J103">
            <v>0</v>
          </cell>
          <cell r="L103">
            <v>0</v>
          </cell>
        </row>
        <row r="104">
          <cell r="A104">
            <v>179</v>
          </cell>
          <cell r="B104" t="str">
            <v xml:space="preserve"> Créditos de Arrendamento Mercantil em Liquidação</v>
          </cell>
          <cell r="C104">
            <v>0</v>
          </cell>
          <cell r="E104">
            <v>0</v>
          </cell>
          <cell r="H104">
            <v>0</v>
          </cell>
          <cell r="J104">
            <v>0</v>
          </cell>
          <cell r="L104">
            <v>0</v>
          </cell>
        </row>
        <row r="106">
          <cell r="A106">
            <v>188450</v>
          </cell>
          <cell r="B106" t="str">
            <v>. CRÉDITOS  FISCAIS A COMPENSAR</v>
          </cell>
          <cell r="C106">
            <v>21748136.309999999</v>
          </cell>
          <cell r="E106">
            <v>-23082559.949999999</v>
          </cell>
          <cell r="H106">
            <v>-1334423.6400000006</v>
          </cell>
          <cell r="J106">
            <v>0</v>
          </cell>
          <cell r="L106">
            <v>-1334423.6400000006</v>
          </cell>
        </row>
        <row r="107">
          <cell r="A107">
            <v>188450011</v>
          </cell>
          <cell r="B107" t="str">
            <v xml:space="preserve"> Créditos fiscais de IR a Compensar Ex: 1997</v>
          </cell>
          <cell r="C107">
            <v>0</v>
          </cell>
          <cell r="E107">
            <v>0</v>
          </cell>
          <cell r="H107">
            <v>0</v>
          </cell>
          <cell r="J107">
            <v>0</v>
          </cell>
          <cell r="L107">
            <v>0</v>
          </cell>
        </row>
        <row r="108">
          <cell r="A108">
            <v>188450012</v>
          </cell>
          <cell r="B108" t="str">
            <v xml:space="preserve"> Créditos fiscais de IR a Compensar Ex: 1998</v>
          </cell>
          <cell r="C108">
            <v>0</v>
          </cell>
          <cell r="E108">
            <v>-15799139.249999998</v>
          </cell>
          <cell r="H108">
            <v>-15799139.249999998</v>
          </cell>
          <cell r="J108">
            <v>0</v>
          </cell>
          <cell r="L108">
            <v>-15799139.249999998</v>
          </cell>
        </row>
        <row r="109">
          <cell r="A109">
            <v>188450013</v>
          </cell>
          <cell r="B109" t="str">
            <v xml:space="preserve"> Créditos fiscais de IR a Compensar Ex: 1999</v>
          </cell>
          <cell r="C109">
            <v>0</v>
          </cell>
          <cell r="E109">
            <v>0</v>
          </cell>
          <cell r="H109">
            <v>0</v>
          </cell>
          <cell r="J109">
            <v>0</v>
          </cell>
          <cell r="L109">
            <v>0</v>
          </cell>
        </row>
        <row r="110">
          <cell r="A110">
            <v>188450021</v>
          </cell>
          <cell r="B110" t="str">
            <v xml:space="preserve"> Créditos fiscais de CS a Compensar Ex: 1997</v>
          </cell>
          <cell r="C110">
            <v>0</v>
          </cell>
          <cell r="E110">
            <v>0</v>
          </cell>
          <cell r="H110">
            <v>0</v>
          </cell>
          <cell r="J110">
            <v>0</v>
          </cell>
          <cell r="L110">
            <v>0</v>
          </cell>
        </row>
        <row r="111">
          <cell r="A111">
            <v>188450022</v>
          </cell>
          <cell r="B111" t="str">
            <v xml:space="preserve"> Créditos fiscais de CS a Compensar Ex: 1998</v>
          </cell>
          <cell r="C111">
            <v>1595270.95</v>
          </cell>
          <cell r="E111">
            <v>-7283420.7000000002</v>
          </cell>
          <cell r="H111">
            <v>-5688149.75</v>
          </cell>
          <cell r="J111">
            <v>0</v>
          </cell>
          <cell r="L111">
            <v>-5688149.75</v>
          </cell>
        </row>
        <row r="112">
          <cell r="A112">
            <v>188450023</v>
          </cell>
          <cell r="B112" t="str">
            <v xml:space="preserve"> Créditos fiscais de CS a Compensar Ex: 1999</v>
          </cell>
          <cell r="C112">
            <v>0</v>
          </cell>
          <cell r="E112">
            <v>0</v>
          </cell>
          <cell r="H112">
            <v>0</v>
          </cell>
          <cell r="J112">
            <v>0</v>
          </cell>
          <cell r="L112">
            <v>0</v>
          </cell>
        </row>
        <row r="113">
          <cell r="A113">
            <v>188450001</v>
          </cell>
          <cell r="B113" t="str">
            <v xml:space="preserve"> Créditos fiscais pôr antecipação - IR</v>
          </cell>
          <cell r="C113">
            <v>13763665.59</v>
          </cell>
          <cell r="E113">
            <v>0</v>
          </cell>
          <cell r="H113">
            <v>13763665.59</v>
          </cell>
          <cell r="J113">
            <v>0</v>
          </cell>
          <cell r="L113">
            <v>13763665.59</v>
          </cell>
        </row>
        <row r="114">
          <cell r="A114">
            <v>188450002</v>
          </cell>
          <cell r="B114" t="str">
            <v xml:space="preserve"> Créditos fiscais pôr antecipação - CS</v>
          </cell>
          <cell r="C114">
            <v>6389199.7699999996</v>
          </cell>
          <cell r="E114">
            <v>0</v>
          </cell>
          <cell r="H114">
            <v>6389199.7699999996</v>
          </cell>
          <cell r="J114">
            <v>0</v>
          </cell>
          <cell r="L114">
            <v>6389199.7699999996</v>
          </cell>
        </row>
        <row r="116">
          <cell r="A116">
            <v>18825</v>
          </cell>
          <cell r="B116" t="str">
            <v>. CRÉDITOS  FISCAIS DIFERIDOS</v>
          </cell>
          <cell r="C116">
            <v>36338181.140000001</v>
          </cell>
          <cell r="E116">
            <v>-5419798.5800000001</v>
          </cell>
          <cell r="H116">
            <v>30918382.560000002</v>
          </cell>
          <cell r="J116">
            <v>-1678223.450000003</v>
          </cell>
          <cell r="L116">
            <v>32596606.010000005</v>
          </cell>
        </row>
        <row r="117">
          <cell r="A117">
            <v>18825</v>
          </cell>
          <cell r="B117" t="str">
            <v xml:space="preserve"> Créditos fiscais Diferidos - IR/CS não Ded.</v>
          </cell>
          <cell r="C117">
            <v>36338181.140000001</v>
          </cell>
          <cell r="E117">
            <v>-5419798.5800000001</v>
          </cell>
          <cell r="H117">
            <v>30918382.560000002</v>
          </cell>
          <cell r="J117">
            <v>-1678223.450000003</v>
          </cell>
          <cell r="L117">
            <v>32596606.010000005</v>
          </cell>
        </row>
        <row r="120">
          <cell r="A120">
            <v>18</v>
          </cell>
          <cell r="B120" t="str">
            <v>. OUTROS CRÉDITOS</v>
          </cell>
          <cell r="C120">
            <v>11489310.18</v>
          </cell>
          <cell r="E120">
            <v>0</v>
          </cell>
          <cell r="H120">
            <v>11489310.18</v>
          </cell>
          <cell r="J120">
            <v>0</v>
          </cell>
          <cell r="L120">
            <v>11489310.18</v>
          </cell>
        </row>
        <row r="121">
          <cell r="A121">
            <v>181</v>
          </cell>
          <cell r="B121" t="str">
            <v xml:space="preserve"> Avais e Fianças</v>
          </cell>
          <cell r="C121">
            <v>0</v>
          </cell>
          <cell r="E121">
            <v>0</v>
          </cell>
          <cell r="H121">
            <v>0</v>
          </cell>
          <cell r="J121">
            <v>0</v>
          </cell>
          <cell r="L121">
            <v>0</v>
          </cell>
        </row>
        <row r="122">
          <cell r="A122">
            <v>182</v>
          </cell>
          <cell r="B122" t="str">
            <v xml:space="preserve"> Cambio</v>
          </cell>
          <cell r="C122">
            <v>0</v>
          </cell>
          <cell r="E122">
            <v>0</v>
          </cell>
          <cell r="H122">
            <v>0</v>
          </cell>
          <cell r="J122">
            <v>0</v>
          </cell>
          <cell r="L122">
            <v>0</v>
          </cell>
        </row>
        <row r="124">
          <cell r="A124">
            <v>183</v>
          </cell>
          <cell r="B124" t="str">
            <v xml:space="preserve"> Rendas a Receber</v>
          </cell>
          <cell r="C124">
            <v>637610.68000000005</v>
          </cell>
          <cell r="E124">
            <v>0</v>
          </cell>
          <cell r="H124">
            <v>637610.68000000005</v>
          </cell>
          <cell r="J124">
            <v>0</v>
          </cell>
          <cell r="L124">
            <v>637610.68000000005</v>
          </cell>
        </row>
        <row r="125">
          <cell r="A125">
            <v>18330</v>
          </cell>
          <cell r="B125" t="str">
            <v xml:space="preserve"> Comissões e Corretagens a Receber</v>
          </cell>
          <cell r="C125">
            <v>0</v>
          </cell>
          <cell r="E125">
            <v>0</v>
          </cell>
          <cell r="H125">
            <v>0</v>
          </cell>
          <cell r="J125">
            <v>0</v>
          </cell>
          <cell r="L125">
            <v>0</v>
          </cell>
        </row>
        <row r="126">
          <cell r="A126">
            <v>18340</v>
          </cell>
          <cell r="B126" t="str">
            <v xml:space="preserve"> Comissões por Coobrigações a Receber</v>
          </cell>
          <cell r="C126">
            <v>0</v>
          </cell>
          <cell r="E126">
            <v>0</v>
          </cell>
          <cell r="H126">
            <v>0</v>
          </cell>
          <cell r="J126">
            <v>0</v>
          </cell>
          <cell r="L126">
            <v>0</v>
          </cell>
        </row>
        <row r="127">
          <cell r="A127">
            <v>18360</v>
          </cell>
          <cell r="B127" t="str">
            <v xml:space="preserve"> Dividendos e Bonificações</v>
          </cell>
          <cell r="C127">
            <v>0</v>
          </cell>
          <cell r="E127">
            <v>0</v>
          </cell>
          <cell r="H127">
            <v>0</v>
          </cell>
          <cell r="J127">
            <v>0</v>
          </cell>
          <cell r="L127">
            <v>0</v>
          </cell>
        </row>
        <row r="128">
          <cell r="A128">
            <v>18370</v>
          </cell>
          <cell r="B128" t="str">
            <v xml:space="preserve"> Serviços Prestados a Receber</v>
          </cell>
          <cell r="C128">
            <v>637610.68000000005</v>
          </cell>
          <cell r="E128">
            <v>0</v>
          </cell>
          <cell r="H128">
            <v>637610.68000000005</v>
          </cell>
          <cell r="J128">
            <v>0</v>
          </cell>
          <cell r="L128">
            <v>637610.68000000005</v>
          </cell>
        </row>
        <row r="129">
          <cell r="A129">
            <v>18390</v>
          </cell>
          <cell r="B129" t="str">
            <v xml:space="preserve"> Outras Rendas a Receber</v>
          </cell>
          <cell r="C129">
            <v>0</v>
          </cell>
          <cell r="E129">
            <v>0</v>
          </cell>
          <cell r="H129">
            <v>0</v>
          </cell>
          <cell r="J129">
            <v>0</v>
          </cell>
          <cell r="L129">
            <v>0</v>
          </cell>
        </row>
        <row r="131">
          <cell r="A131">
            <v>184</v>
          </cell>
          <cell r="B131" t="str">
            <v xml:space="preserve"> Negociação e Intermediação de Valores</v>
          </cell>
          <cell r="C131">
            <v>0</v>
          </cell>
          <cell r="E131">
            <v>0</v>
          </cell>
          <cell r="H131">
            <v>0</v>
          </cell>
          <cell r="J131">
            <v>0</v>
          </cell>
          <cell r="L131">
            <v>0</v>
          </cell>
        </row>
        <row r="132">
          <cell r="A132">
            <v>18405</v>
          </cell>
          <cell r="B132" t="str">
            <v xml:space="preserve"> Bolsa - Depositos em Garantia</v>
          </cell>
          <cell r="C132">
            <v>0</v>
          </cell>
          <cell r="E132">
            <v>0</v>
          </cell>
          <cell r="H132">
            <v>0</v>
          </cell>
          <cell r="J132">
            <v>0</v>
          </cell>
          <cell r="L132">
            <v>0</v>
          </cell>
        </row>
        <row r="133">
          <cell r="A133">
            <v>18430</v>
          </cell>
          <cell r="B133" t="str">
            <v xml:space="preserve"> Devedores - Conta de Liquidações Pendentes</v>
          </cell>
          <cell r="C133">
            <v>0</v>
          </cell>
          <cell r="E133">
            <v>0</v>
          </cell>
          <cell r="H133">
            <v>0</v>
          </cell>
          <cell r="J133">
            <v>0</v>
          </cell>
          <cell r="L133">
            <v>0</v>
          </cell>
        </row>
        <row r="134">
          <cell r="A134">
            <v>18435</v>
          </cell>
          <cell r="B134" t="str">
            <v xml:space="preserve"> Fundo de Garantia para Liquidação de Operações</v>
          </cell>
          <cell r="C134">
            <v>0</v>
          </cell>
          <cell r="E134">
            <v>0</v>
          </cell>
          <cell r="H134">
            <v>0</v>
          </cell>
          <cell r="J134">
            <v>0</v>
          </cell>
          <cell r="L134">
            <v>0</v>
          </cell>
        </row>
        <row r="135">
          <cell r="A135">
            <v>18440</v>
          </cell>
          <cell r="B135" t="str">
            <v xml:space="preserve"> Operações Com Ativos Financeiros e Mercadorias</v>
          </cell>
          <cell r="C135">
            <v>0</v>
          </cell>
          <cell r="E135">
            <v>0</v>
          </cell>
          <cell r="H135">
            <v>0</v>
          </cell>
          <cell r="J135">
            <v>0</v>
          </cell>
          <cell r="L135">
            <v>0</v>
          </cell>
        </row>
        <row r="136">
          <cell r="A136">
            <v>18450</v>
          </cell>
          <cell r="B136" t="str">
            <v xml:space="preserve"> Venda a Termo a Receber</v>
          </cell>
          <cell r="C136">
            <v>0</v>
          </cell>
          <cell r="E136">
            <v>0</v>
          </cell>
          <cell r="H136">
            <v>0</v>
          </cell>
          <cell r="J136">
            <v>0</v>
          </cell>
          <cell r="L136">
            <v>0</v>
          </cell>
        </row>
        <row r="137">
          <cell r="A137">
            <v>18453</v>
          </cell>
          <cell r="B137" t="str">
            <v xml:space="preserve"> Operação de Swap - Diferencial a Receber</v>
          </cell>
          <cell r="C137">
            <v>0</v>
          </cell>
          <cell r="E137">
            <v>0</v>
          </cell>
          <cell r="H137">
            <v>0</v>
          </cell>
          <cell r="J137">
            <v>0</v>
          </cell>
          <cell r="L137">
            <v>0</v>
          </cell>
        </row>
        <row r="138">
          <cell r="A138">
            <v>18470</v>
          </cell>
          <cell r="B138" t="str">
            <v xml:space="preserve"> Captações Interfinanceiras de Terceiros a Liquidar</v>
          </cell>
          <cell r="C138">
            <v>0</v>
          </cell>
          <cell r="E138">
            <v>0</v>
          </cell>
          <cell r="H138">
            <v>0</v>
          </cell>
          <cell r="J138">
            <v>0</v>
          </cell>
          <cell r="L138">
            <v>0</v>
          </cell>
        </row>
        <row r="139">
          <cell r="A139">
            <v>18475</v>
          </cell>
          <cell r="B139" t="str">
            <v xml:space="preserve"> Captações Interfinanceiras de Terceiros a Resgatar</v>
          </cell>
          <cell r="C139">
            <v>0</v>
          </cell>
          <cell r="E139">
            <v>0</v>
          </cell>
          <cell r="H139">
            <v>0</v>
          </cell>
          <cell r="J139">
            <v>0</v>
          </cell>
          <cell r="L139">
            <v>0</v>
          </cell>
        </row>
        <row r="140">
          <cell r="A140">
            <v>18490</v>
          </cell>
          <cell r="B140" t="str">
            <v xml:space="preserve"> Outros Creditos</v>
          </cell>
          <cell r="C140">
            <v>0</v>
          </cell>
          <cell r="E140">
            <v>0</v>
          </cell>
          <cell r="H140">
            <v>0</v>
          </cell>
          <cell r="J140">
            <v>0</v>
          </cell>
          <cell r="L140">
            <v>0</v>
          </cell>
        </row>
        <row r="142">
          <cell r="A142">
            <v>185</v>
          </cell>
          <cell r="B142" t="str">
            <v xml:space="preserve"> Creditos Especificos</v>
          </cell>
          <cell r="C142">
            <v>0</v>
          </cell>
          <cell r="E142">
            <v>0</v>
          </cell>
          <cell r="H142">
            <v>0</v>
          </cell>
          <cell r="J142">
            <v>0</v>
          </cell>
          <cell r="L142">
            <v>0</v>
          </cell>
        </row>
        <row r="144">
          <cell r="A144">
            <v>188</v>
          </cell>
          <cell r="B144" t="str">
            <v xml:space="preserve"> Diversos</v>
          </cell>
          <cell r="C144">
            <v>10851699.5</v>
          </cell>
          <cell r="E144">
            <v>0</v>
          </cell>
          <cell r="H144">
            <v>10851699.5</v>
          </cell>
          <cell r="J144">
            <v>0</v>
          </cell>
          <cell r="L144">
            <v>10851699.5</v>
          </cell>
        </row>
        <row r="145">
          <cell r="A145">
            <v>18803</v>
          </cell>
          <cell r="B145" t="str">
            <v xml:space="preserve"> Adiantamentos e Antecipações Salariais</v>
          </cell>
          <cell r="C145">
            <v>687845.95</v>
          </cell>
          <cell r="E145">
            <v>0</v>
          </cell>
          <cell r="H145">
            <v>687845.95</v>
          </cell>
          <cell r="J145">
            <v>0</v>
          </cell>
          <cell r="L145">
            <v>687845.95</v>
          </cell>
        </row>
        <row r="146">
          <cell r="A146">
            <v>18805</v>
          </cell>
          <cell r="B146" t="str">
            <v xml:space="preserve"> Adiantamentos Para Pagamentos de Nossa Conta</v>
          </cell>
          <cell r="C146">
            <v>3535472.44</v>
          </cell>
          <cell r="E146">
            <v>0</v>
          </cell>
          <cell r="H146">
            <v>3535472.44</v>
          </cell>
          <cell r="J146">
            <v>0</v>
          </cell>
          <cell r="L146">
            <v>3535472.44</v>
          </cell>
        </row>
        <row r="147">
          <cell r="A147">
            <v>18810</v>
          </cell>
          <cell r="B147" t="str">
            <v xml:space="preserve"> Adiantamentos Pôr Conta de Imobilizações</v>
          </cell>
          <cell r="C147">
            <v>0</v>
          </cell>
          <cell r="E147">
            <v>0</v>
          </cell>
          <cell r="H147">
            <v>0</v>
          </cell>
          <cell r="J147">
            <v>0</v>
          </cell>
          <cell r="L147">
            <v>0</v>
          </cell>
        </row>
        <row r="148">
          <cell r="A148">
            <v>18815</v>
          </cell>
          <cell r="B148" t="str">
            <v xml:space="preserve"> Cheques a Receber</v>
          </cell>
          <cell r="C148">
            <v>791237.94</v>
          </cell>
          <cell r="E148">
            <v>0</v>
          </cell>
          <cell r="H148">
            <v>791237.94</v>
          </cell>
          <cell r="J148">
            <v>0</v>
          </cell>
          <cell r="L148">
            <v>791237.94</v>
          </cell>
        </row>
        <row r="149">
          <cell r="A149">
            <v>188150099</v>
          </cell>
          <cell r="B149" t="str">
            <v xml:space="preserve"> (-) PDD Cheques a Receber</v>
          </cell>
          <cell r="C149">
            <v>-510391.49</v>
          </cell>
          <cell r="E149">
            <v>0</v>
          </cell>
          <cell r="H149">
            <v>-510391.49</v>
          </cell>
          <cell r="J149">
            <v>0</v>
          </cell>
          <cell r="L149">
            <v>-510391.49</v>
          </cell>
        </row>
        <row r="150">
          <cell r="A150">
            <v>18830</v>
          </cell>
          <cell r="B150" t="str">
            <v xml:space="preserve"> Depósitos Para Aquisição de Telefones</v>
          </cell>
          <cell r="C150">
            <v>0</v>
          </cell>
          <cell r="E150">
            <v>0</v>
          </cell>
          <cell r="H150">
            <v>0</v>
          </cell>
          <cell r="J150">
            <v>0</v>
          </cell>
          <cell r="L150">
            <v>0</v>
          </cell>
        </row>
        <row r="151">
          <cell r="A151">
            <v>18835</v>
          </cell>
          <cell r="B151" t="str">
            <v xml:space="preserve"> Devedores Pôr Compra de Valores e Bens</v>
          </cell>
          <cell r="C151">
            <v>0</v>
          </cell>
          <cell r="E151">
            <v>0</v>
          </cell>
          <cell r="H151">
            <v>0</v>
          </cell>
          <cell r="J151">
            <v>0</v>
          </cell>
          <cell r="L151">
            <v>0</v>
          </cell>
        </row>
        <row r="152">
          <cell r="A152">
            <v>18845</v>
          </cell>
          <cell r="B152" t="str">
            <v xml:space="preserve"> Imposto de Renda s/Aplic.Financ.e Outros</v>
          </cell>
          <cell r="C152">
            <v>2272534.7499999991</v>
          </cell>
          <cell r="E152">
            <v>0</v>
          </cell>
          <cell r="H152">
            <v>2272534.7499999991</v>
          </cell>
          <cell r="J152">
            <v>0</v>
          </cell>
          <cell r="L152">
            <v>2272534.7499999991</v>
          </cell>
        </row>
        <row r="153">
          <cell r="A153">
            <v>18865</v>
          </cell>
          <cell r="B153" t="str">
            <v xml:space="preserve"> Pagamentos a Ressarcir</v>
          </cell>
          <cell r="C153">
            <v>0</v>
          </cell>
          <cell r="E153">
            <v>0</v>
          </cell>
          <cell r="H153">
            <v>0</v>
          </cell>
          <cell r="J153">
            <v>0</v>
          </cell>
          <cell r="L153">
            <v>0</v>
          </cell>
        </row>
        <row r="154">
          <cell r="A154">
            <v>18870</v>
          </cell>
          <cell r="B154" t="str">
            <v xml:space="preserve"> Participações Pagas Antecipadamente</v>
          </cell>
          <cell r="C154">
            <v>0</v>
          </cell>
          <cell r="E154">
            <v>0</v>
          </cell>
          <cell r="H154">
            <v>0</v>
          </cell>
          <cell r="J154">
            <v>0</v>
          </cell>
          <cell r="L154">
            <v>0</v>
          </cell>
        </row>
        <row r="155">
          <cell r="A155">
            <v>18890</v>
          </cell>
          <cell r="B155" t="str">
            <v xml:space="preserve"> Devedores Diversos - Exterior</v>
          </cell>
          <cell r="C155">
            <v>0</v>
          </cell>
          <cell r="E155">
            <v>0</v>
          </cell>
          <cell r="H155">
            <v>0</v>
          </cell>
          <cell r="J155">
            <v>0</v>
          </cell>
          <cell r="L155">
            <v>0</v>
          </cell>
        </row>
        <row r="156">
          <cell r="A156">
            <v>18892</v>
          </cell>
          <cell r="B156" t="str">
            <v xml:space="preserve"> Devedores Diversos - País</v>
          </cell>
          <cell r="C156">
            <v>4074999.91</v>
          </cell>
          <cell r="E156">
            <v>0</v>
          </cell>
          <cell r="H156">
            <v>4074999.91</v>
          </cell>
          <cell r="J156">
            <v>0</v>
          </cell>
          <cell r="L156">
            <v>4074999.91</v>
          </cell>
        </row>
        <row r="158">
          <cell r="A158">
            <v>19</v>
          </cell>
          <cell r="B158" t="str">
            <v>. OUTROS CRÉDITOS EM LIQUIDAÇÃO</v>
          </cell>
          <cell r="C158">
            <v>1065895.6400000001</v>
          </cell>
          <cell r="E158">
            <v>0</v>
          </cell>
          <cell r="H158">
            <v>1065895.6400000001</v>
          </cell>
          <cell r="J158">
            <v>0</v>
          </cell>
          <cell r="L158">
            <v>1065895.6400000001</v>
          </cell>
        </row>
        <row r="159">
          <cell r="A159">
            <v>191</v>
          </cell>
          <cell r="B159" t="str">
            <v xml:space="preserve"> Investimentos Temporários</v>
          </cell>
          <cell r="C159">
            <v>0</v>
          </cell>
          <cell r="E159">
            <v>0</v>
          </cell>
          <cell r="H159">
            <v>0</v>
          </cell>
          <cell r="J159">
            <v>0</v>
          </cell>
          <cell r="L159">
            <v>0</v>
          </cell>
        </row>
        <row r="160">
          <cell r="A160">
            <v>19810</v>
          </cell>
          <cell r="B160" t="str">
            <v xml:space="preserve"> Bens não de Uso Próprio</v>
          </cell>
          <cell r="C160">
            <v>0</v>
          </cell>
          <cell r="E160">
            <v>0</v>
          </cell>
          <cell r="H160">
            <v>0</v>
          </cell>
          <cell r="J160">
            <v>0</v>
          </cell>
          <cell r="L160">
            <v>0</v>
          </cell>
        </row>
        <row r="161">
          <cell r="A161">
            <v>199</v>
          </cell>
          <cell r="B161" t="str">
            <v xml:space="preserve"> Outros Valores e Bens</v>
          </cell>
          <cell r="C161">
            <v>1065895.6400000001</v>
          </cell>
          <cell r="E161">
            <v>0</v>
          </cell>
          <cell r="H161">
            <v>1065895.6400000001</v>
          </cell>
          <cell r="J161">
            <v>0</v>
          </cell>
          <cell r="L161">
            <v>1065895.6400000001</v>
          </cell>
        </row>
        <row r="164">
          <cell r="B164" t="str">
            <v>REALIZÁVEL A LONGO PRAZO</v>
          </cell>
          <cell r="C164">
            <v>55952949.420000002</v>
          </cell>
          <cell r="E164">
            <v>11507672.67</v>
          </cell>
          <cell r="H164">
            <v>67460622.090000004</v>
          </cell>
          <cell r="J164">
            <v>1289114.17</v>
          </cell>
          <cell r="L164">
            <v>66171507.920000002</v>
          </cell>
        </row>
        <row r="166">
          <cell r="A166">
            <v>160</v>
          </cell>
          <cell r="B166" t="str">
            <v>. OPERAÇÕES DE CRÉDITO</v>
          </cell>
          <cell r="C166">
            <v>4732399.1499999994</v>
          </cell>
          <cell r="E166">
            <v>-23662</v>
          </cell>
          <cell r="H166">
            <v>4708737.1499999994</v>
          </cell>
          <cell r="J166">
            <v>0</v>
          </cell>
          <cell r="L166">
            <v>4708737.1499999994</v>
          </cell>
          <cell r="M166">
            <v>275985900.91999996</v>
          </cell>
        </row>
        <row r="167">
          <cell r="E167">
            <v>0</v>
          </cell>
        </row>
        <row r="168">
          <cell r="A168" t="str">
            <v>167   - Relatorio</v>
          </cell>
          <cell r="B168" t="str">
            <v xml:space="preserve"> Créditos Operacionais</v>
          </cell>
          <cell r="C168">
            <v>4732399.1499999994</v>
          </cell>
          <cell r="E168">
            <v>-23662</v>
          </cell>
          <cell r="H168">
            <v>4708737.1499999994</v>
          </cell>
          <cell r="J168">
            <v>0</v>
          </cell>
          <cell r="L168">
            <v>4708737.1499999994</v>
          </cell>
        </row>
        <row r="169">
          <cell r="A169" t="str">
            <v>1672 - Relatorio</v>
          </cell>
          <cell r="B169" t="str">
            <v xml:space="preserve"> Usuários Finincred - SFC</v>
          </cell>
          <cell r="C169">
            <v>4732399.1499999994</v>
          </cell>
          <cell r="E169">
            <v>0</v>
          </cell>
          <cell r="H169">
            <v>4732399.1499999994</v>
          </cell>
          <cell r="J169">
            <v>0</v>
          </cell>
          <cell r="L169">
            <v>4732399.1499999994</v>
          </cell>
        </row>
        <row r="170">
          <cell r="A170" t="str">
            <v>1673 - Relatorio</v>
          </cell>
          <cell r="B170" t="str">
            <v xml:space="preserve"> Usuários Cartão Loja - SCE</v>
          </cell>
          <cell r="C170">
            <v>0</v>
          </cell>
          <cell r="E170">
            <v>0</v>
          </cell>
          <cell r="H170">
            <v>0</v>
          </cell>
          <cell r="J170">
            <v>0</v>
          </cell>
          <cell r="L170">
            <v>0</v>
          </cell>
        </row>
        <row r="171">
          <cell r="A171" t="str">
            <v>1674 - Relatorio</v>
          </cell>
          <cell r="B171" t="str">
            <v xml:space="preserve"> Usuários Cartão - CDE</v>
          </cell>
          <cell r="C171">
            <v>0</v>
          </cell>
          <cell r="E171">
            <v>0</v>
          </cell>
          <cell r="H171">
            <v>0</v>
          </cell>
          <cell r="J171">
            <v>0</v>
          </cell>
          <cell r="L171">
            <v>0</v>
          </cell>
        </row>
        <row r="172">
          <cell r="A172" t="str">
            <v>16120002001 - Relatório</v>
          </cell>
          <cell r="B172" t="str">
            <v xml:space="preserve"> Capital de Giro - Comercio</v>
          </cell>
          <cell r="C172">
            <v>0</v>
          </cell>
          <cell r="E172">
            <v>0</v>
          </cell>
          <cell r="H172">
            <v>0</v>
          </cell>
          <cell r="J172">
            <v>0</v>
          </cell>
          <cell r="L172">
            <v>0</v>
          </cell>
        </row>
        <row r="173">
          <cell r="A173" t="str">
            <v>16120002002 - Relatório</v>
          </cell>
          <cell r="B173" t="str">
            <v xml:space="preserve"> Giro Comercial  - Comercio</v>
          </cell>
          <cell r="C173">
            <v>0</v>
          </cell>
          <cell r="E173">
            <v>0</v>
          </cell>
          <cell r="H173">
            <v>0</v>
          </cell>
          <cell r="J173">
            <v>0</v>
          </cell>
          <cell r="L173">
            <v>0</v>
          </cell>
        </row>
        <row r="174">
          <cell r="A174" t="str">
            <v>16120002004 - Relatório</v>
          </cell>
          <cell r="B174" t="str">
            <v xml:space="preserve"> Conta Garantida  - Comercio</v>
          </cell>
          <cell r="C174">
            <v>0</v>
          </cell>
          <cell r="E174">
            <v>0</v>
          </cell>
          <cell r="H174">
            <v>0</v>
          </cell>
          <cell r="J174">
            <v>0</v>
          </cell>
          <cell r="L174">
            <v>0</v>
          </cell>
        </row>
        <row r="175">
          <cell r="A175" t="str">
            <v>16120002005 - Relatório</v>
          </cell>
          <cell r="B175" t="str">
            <v xml:space="preserve"> Renegociação de Divida  - Comercio</v>
          </cell>
          <cell r="C175">
            <v>0</v>
          </cell>
          <cell r="E175">
            <v>0</v>
          </cell>
          <cell r="H175">
            <v>0</v>
          </cell>
          <cell r="J175">
            <v>0</v>
          </cell>
          <cell r="L175">
            <v>0</v>
          </cell>
        </row>
        <row r="176">
          <cell r="A176" t="str">
            <v>16120002101 - Relatório</v>
          </cell>
          <cell r="B176" t="str">
            <v xml:space="preserve"> Capital de Giro - Industria</v>
          </cell>
          <cell r="C176">
            <v>0</v>
          </cell>
          <cell r="E176">
            <v>0</v>
          </cell>
          <cell r="H176">
            <v>0</v>
          </cell>
          <cell r="J176">
            <v>0</v>
          </cell>
          <cell r="L176">
            <v>0</v>
          </cell>
        </row>
        <row r="177">
          <cell r="A177" t="str">
            <v>1612000230103/4 - Relatório</v>
          </cell>
          <cell r="B177" t="str">
            <v xml:space="preserve"> ( - ) Cessão de Crédito CDE</v>
          </cell>
          <cell r="C177">
            <v>0</v>
          </cell>
          <cell r="E177">
            <v>0</v>
          </cell>
          <cell r="H177">
            <v>0</v>
          </cell>
          <cell r="J177">
            <v>0</v>
          </cell>
          <cell r="L177">
            <v>0</v>
          </cell>
        </row>
        <row r="178">
          <cell r="A178" t="str">
            <v>1612000230203/4 - Relatório</v>
          </cell>
          <cell r="B178" t="str">
            <v xml:space="preserve"> ( - ) Cessão de Crédito SCE</v>
          </cell>
          <cell r="C178">
            <v>0</v>
          </cell>
          <cell r="E178">
            <v>0</v>
          </cell>
          <cell r="H178">
            <v>0</v>
          </cell>
          <cell r="J178">
            <v>0</v>
          </cell>
          <cell r="L178">
            <v>0</v>
          </cell>
        </row>
        <row r="179">
          <cell r="A179" t="str">
            <v>16120002306 - Relatório</v>
          </cell>
          <cell r="B179" t="str">
            <v xml:space="preserve"> Conta Garantida</v>
          </cell>
          <cell r="C179">
            <v>0</v>
          </cell>
          <cell r="E179">
            <v>0</v>
          </cell>
          <cell r="H179">
            <v>0</v>
          </cell>
          <cell r="J179">
            <v>0</v>
          </cell>
          <cell r="L179">
            <v>0</v>
          </cell>
        </row>
        <row r="180">
          <cell r="A180" t="str">
            <v>16120002308 - Relatório</v>
          </cell>
          <cell r="B180" t="str">
            <v xml:space="preserve"> Confissão de Divida</v>
          </cell>
          <cell r="C180">
            <v>0</v>
          </cell>
          <cell r="E180">
            <v>0</v>
          </cell>
          <cell r="H180">
            <v>0</v>
          </cell>
          <cell r="J180">
            <v>0</v>
          </cell>
          <cell r="L180">
            <v>0</v>
          </cell>
        </row>
        <row r="181">
          <cell r="A181">
            <v>16999</v>
          </cell>
          <cell r="B181" t="str">
            <v xml:space="preserve"> ( - )Provisão para Devedores Duvidosos</v>
          </cell>
          <cell r="C181">
            <v>0</v>
          </cell>
          <cell r="E181">
            <v>-23662</v>
          </cell>
          <cell r="H181">
            <v>-23662</v>
          </cell>
          <cell r="J181">
            <v>0</v>
          </cell>
          <cell r="L181">
            <v>-23662</v>
          </cell>
        </row>
        <row r="183">
          <cell r="A183">
            <v>18860</v>
          </cell>
          <cell r="B183" t="str">
            <v>. OPÇÕES PÔR INCENTIVOS FISCAIS</v>
          </cell>
          <cell r="C183">
            <v>0</v>
          </cell>
          <cell r="E183">
            <v>0</v>
          </cell>
          <cell r="H183">
            <v>0</v>
          </cell>
          <cell r="J183">
            <v>0</v>
          </cell>
          <cell r="L183">
            <v>0</v>
          </cell>
        </row>
        <row r="184">
          <cell r="A184">
            <v>188600002</v>
          </cell>
          <cell r="B184" t="str">
            <v xml:space="preserve"> Opções pôr Incentivos Fiscais</v>
          </cell>
          <cell r="C184">
            <v>1858000.22</v>
          </cell>
          <cell r="E184">
            <v>0</v>
          </cell>
          <cell r="H184">
            <v>1858000.22</v>
          </cell>
          <cell r="J184">
            <v>0</v>
          </cell>
          <cell r="L184">
            <v>1858000.22</v>
          </cell>
        </row>
        <row r="185">
          <cell r="A185">
            <v>188600003</v>
          </cell>
          <cell r="B185" t="str">
            <v xml:space="preserve"> (-) Prémio pôr opção de venda</v>
          </cell>
          <cell r="C185">
            <v>-450880.02</v>
          </cell>
          <cell r="E185">
            <v>0</v>
          </cell>
          <cell r="H185">
            <v>-450880.02</v>
          </cell>
          <cell r="J185">
            <v>0</v>
          </cell>
          <cell r="L185">
            <v>-450880.02</v>
          </cell>
        </row>
        <row r="186">
          <cell r="A186">
            <v>188600099</v>
          </cell>
          <cell r="B186" t="str">
            <v xml:space="preserve"> (-) Provisão para perda em Incentivos Fiscais</v>
          </cell>
          <cell r="C186">
            <v>-1407120.2</v>
          </cell>
          <cell r="E186">
            <v>0</v>
          </cell>
          <cell r="H186">
            <v>-1407120.2</v>
          </cell>
          <cell r="J186">
            <v>0</v>
          </cell>
          <cell r="L186">
            <v>-1407120.2</v>
          </cell>
        </row>
        <row r="188">
          <cell r="A188">
            <v>180</v>
          </cell>
          <cell r="B188" t="str">
            <v>. OUTROS CRÉDITOS</v>
          </cell>
          <cell r="C188">
            <v>51220550.270000003</v>
          </cell>
          <cell r="E188">
            <v>11531334.67</v>
          </cell>
          <cell r="H188">
            <v>62751884.940000005</v>
          </cell>
          <cell r="J188">
            <v>1289114.17</v>
          </cell>
          <cell r="L188">
            <v>61462770.770000003</v>
          </cell>
        </row>
        <row r="189">
          <cell r="A189">
            <v>188250</v>
          </cell>
          <cell r="B189" t="str">
            <v xml:space="preserve"> Créditos fiscais Diferidos - IR/CS não Ded. </v>
          </cell>
          <cell r="C189">
            <v>0</v>
          </cell>
          <cell r="E189">
            <v>5419798.5800000001</v>
          </cell>
          <cell r="H189">
            <v>5419798.5800000001</v>
          </cell>
          <cell r="L189">
            <v>5419798.5800000001</v>
          </cell>
        </row>
        <row r="190">
          <cell r="A190">
            <v>1884010</v>
          </cell>
          <cell r="B190" t="str">
            <v xml:space="preserve"> Devedores Pôr Dep.em Garantia Recursos Fiscais</v>
          </cell>
          <cell r="C190">
            <v>6444849.1100000003</v>
          </cell>
          <cell r="E190">
            <v>0</v>
          </cell>
          <cell r="H190">
            <v>6444849.1100000003</v>
          </cell>
          <cell r="J190">
            <v>0</v>
          </cell>
          <cell r="L190">
            <v>6444849.1100000003</v>
          </cell>
        </row>
        <row r="191">
          <cell r="A191">
            <v>1884020</v>
          </cell>
          <cell r="B191" t="str">
            <v xml:space="preserve"> Devedores Pôr Dep.em Garantia Recursos Trabalhistas</v>
          </cell>
          <cell r="C191">
            <v>8149614.5999999996</v>
          </cell>
          <cell r="E191">
            <v>0</v>
          </cell>
          <cell r="H191">
            <v>8149614.5999999996</v>
          </cell>
          <cell r="J191">
            <v>0</v>
          </cell>
          <cell r="L191">
            <v>8149614.5999999996</v>
          </cell>
        </row>
        <row r="192">
          <cell r="A192">
            <v>1884090</v>
          </cell>
          <cell r="B192" t="str">
            <v xml:space="preserve"> Devedores Pôr Dep.em Garantia Outros</v>
          </cell>
          <cell r="C192">
            <v>2664784.35</v>
          </cell>
          <cell r="E192">
            <v>0</v>
          </cell>
          <cell r="H192">
            <v>2664784.35</v>
          </cell>
          <cell r="J192">
            <v>119331.38</v>
          </cell>
          <cell r="L192">
            <v>2545452.9700000002</v>
          </cell>
        </row>
        <row r="193">
          <cell r="A193">
            <v>18850</v>
          </cell>
          <cell r="B193" t="str">
            <v xml:space="preserve"> Imposto de Renda a Recuperar</v>
          </cell>
          <cell r="C193">
            <v>129019.41</v>
          </cell>
          <cell r="E193">
            <v>0</v>
          </cell>
          <cell r="H193">
            <v>129019.41</v>
          </cell>
          <cell r="J193">
            <v>0</v>
          </cell>
          <cell r="L193">
            <v>129019.41</v>
          </cell>
        </row>
        <row r="194">
          <cell r="A194">
            <v>18880</v>
          </cell>
          <cell r="B194" t="str">
            <v xml:space="preserve"> Títulos e Créditos a Receber</v>
          </cell>
          <cell r="C194">
            <v>5631760.1600000001</v>
          </cell>
          <cell r="E194">
            <v>0</v>
          </cell>
          <cell r="H194">
            <v>5631760.1600000001</v>
          </cell>
          <cell r="J194">
            <v>0</v>
          </cell>
          <cell r="L194">
            <v>5631760.1600000001</v>
          </cell>
        </row>
        <row r="196">
          <cell r="A196">
            <v>18885</v>
          </cell>
          <cell r="B196" t="str">
            <v xml:space="preserve"> Valores a Receber Sociedades Ligadas</v>
          </cell>
          <cell r="C196">
            <v>28200522.640000001</v>
          </cell>
          <cell r="E196">
            <v>6111536.0899999999</v>
          </cell>
          <cell r="H196">
            <v>34312058.730000004</v>
          </cell>
          <cell r="J196">
            <v>1169782.79</v>
          </cell>
          <cell r="L196">
            <v>33142275.940000005</v>
          </cell>
        </row>
        <row r="197">
          <cell r="A197" t="str">
            <v>188850001/188800020</v>
          </cell>
          <cell r="B197" t="str">
            <v xml:space="preserve"> Banco Fininvest S.A.</v>
          </cell>
          <cell r="C197">
            <v>28197621</v>
          </cell>
          <cell r="E197">
            <v>6111536.0899999999</v>
          </cell>
          <cell r="H197">
            <v>34309157.090000004</v>
          </cell>
          <cell r="J197">
            <v>1169782.79</v>
          </cell>
          <cell r="L197">
            <v>33139374.300000004</v>
          </cell>
        </row>
        <row r="198">
          <cell r="A198">
            <v>188850002</v>
          </cell>
          <cell r="B198" t="str">
            <v xml:space="preserve"> Icatu Seguros</v>
          </cell>
          <cell r="C198">
            <v>0</v>
          </cell>
          <cell r="E198">
            <v>0</v>
          </cell>
          <cell r="H198">
            <v>0</v>
          </cell>
          <cell r="J198">
            <v>0</v>
          </cell>
          <cell r="L198">
            <v>0</v>
          </cell>
        </row>
        <row r="199">
          <cell r="A199">
            <v>188850011</v>
          </cell>
          <cell r="B199" t="str">
            <v xml:space="preserve"> Fininvest - FDTVM</v>
          </cell>
          <cell r="C199">
            <v>0</v>
          </cell>
          <cell r="E199">
            <v>0</v>
          </cell>
          <cell r="H199">
            <v>0</v>
          </cell>
          <cell r="J199">
            <v>0</v>
          </cell>
          <cell r="L199">
            <v>0</v>
          </cell>
        </row>
        <row r="200">
          <cell r="A200">
            <v>188850012</v>
          </cell>
          <cell r="B200" t="str">
            <v xml:space="preserve"> Clube Fininvest</v>
          </cell>
          <cell r="C200">
            <v>2901.64</v>
          </cell>
          <cell r="E200">
            <v>0</v>
          </cell>
          <cell r="H200">
            <v>2901.64</v>
          </cell>
          <cell r="J200">
            <v>0</v>
          </cell>
          <cell r="L200">
            <v>2901.64</v>
          </cell>
        </row>
        <row r="201">
          <cell r="A201">
            <v>188850021</v>
          </cell>
          <cell r="B201" t="str">
            <v xml:space="preserve"> Fininvest S.A. Adm.Cart.Crédito</v>
          </cell>
          <cell r="C201">
            <v>0</v>
          </cell>
          <cell r="E201">
            <v>0</v>
          </cell>
          <cell r="H201">
            <v>0</v>
          </cell>
          <cell r="J201">
            <v>0</v>
          </cell>
          <cell r="L201">
            <v>0</v>
          </cell>
        </row>
        <row r="202">
          <cell r="A202">
            <v>188850051</v>
          </cell>
          <cell r="B202" t="str">
            <v xml:space="preserve"> Fininvest Trust Recebíveis S.A.</v>
          </cell>
          <cell r="C202">
            <v>0</v>
          </cell>
          <cell r="E202">
            <v>0</v>
          </cell>
          <cell r="H202">
            <v>0</v>
          </cell>
          <cell r="J202">
            <v>0</v>
          </cell>
          <cell r="L202">
            <v>0</v>
          </cell>
        </row>
        <row r="203">
          <cell r="A203">
            <v>188850065</v>
          </cell>
          <cell r="B203" t="str">
            <v xml:space="preserve"> Banco Icatu S.A.</v>
          </cell>
          <cell r="C203">
            <v>0</v>
          </cell>
          <cell r="E203">
            <v>0</v>
          </cell>
          <cell r="H203">
            <v>0</v>
          </cell>
          <cell r="J203">
            <v>0</v>
          </cell>
          <cell r="L203">
            <v>0</v>
          </cell>
        </row>
        <row r="204">
          <cell r="A204">
            <v>188850069</v>
          </cell>
          <cell r="B204" t="str">
            <v xml:space="preserve"> Itaboraí Factoring</v>
          </cell>
          <cell r="C204">
            <v>0</v>
          </cell>
          <cell r="E204">
            <v>0</v>
          </cell>
          <cell r="H204">
            <v>0</v>
          </cell>
          <cell r="J204">
            <v>0</v>
          </cell>
          <cell r="L204">
            <v>0</v>
          </cell>
        </row>
        <row r="205">
          <cell r="A205">
            <v>188850082</v>
          </cell>
          <cell r="B205" t="str">
            <v xml:space="preserve"> Fininpar - Investimentos e Participações</v>
          </cell>
          <cell r="C205">
            <v>0</v>
          </cell>
          <cell r="E205">
            <v>0</v>
          </cell>
          <cell r="H205">
            <v>0</v>
          </cell>
          <cell r="J205">
            <v>0</v>
          </cell>
          <cell r="L205">
            <v>0</v>
          </cell>
        </row>
        <row r="207">
          <cell r="A207">
            <v>189</v>
          </cell>
          <cell r="B207" t="str">
            <v xml:space="preserve"> Outros Créditos em Liquidação</v>
          </cell>
          <cell r="C207">
            <v>0</v>
          </cell>
          <cell r="E207">
            <v>0</v>
          </cell>
          <cell r="H207">
            <v>0</v>
          </cell>
          <cell r="J207">
            <v>0</v>
          </cell>
          <cell r="L207">
            <v>0</v>
          </cell>
        </row>
        <row r="208">
          <cell r="A208">
            <v>18910</v>
          </cell>
          <cell r="B208" t="str">
            <v xml:space="preserve"> Outros Créditos em Liquidação</v>
          </cell>
          <cell r="C208">
            <v>0</v>
          </cell>
          <cell r="E208">
            <v>0</v>
          </cell>
          <cell r="H208">
            <v>0</v>
          </cell>
          <cell r="J208">
            <v>0</v>
          </cell>
          <cell r="L208">
            <v>0</v>
          </cell>
        </row>
        <row r="209">
          <cell r="A209">
            <v>18995</v>
          </cell>
          <cell r="B209" t="str">
            <v xml:space="preserve"> ( - ) Rendas a Apropriar de Outros Creditos em Liquidação</v>
          </cell>
          <cell r="C209">
            <v>0</v>
          </cell>
          <cell r="E209">
            <v>0</v>
          </cell>
          <cell r="H209">
            <v>0</v>
          </cell>
          <cell r="J209">
            <v>0</v>
          </cell>
          <cell r="L209">
            <v>0</v>
          </cell>
        </row>
        <row r="210">
          <cell r="A210">
            <v>18999</v>
          </cell>
          <cell r="B210" t="str">
            <v xml:space="preserve"> ( - ) Provisão para Outros Creditos em Liquidação</v>
          </cell>
          <cell r="C210">
            <v>0</v>
          </cell>
          <cell r="E210">
            <v>0</v>
          </cell>
          <cell r="H210">
            <v>0</v>
          </cell>
          <cell r="J210">
            <v>0</v>
          </cell>
          <cell r="L210">
            <v>0</v>
          </cell>
        </row>
        <row r="213">
          <cell r="B213" t="str">
            <v>PERMANENTE</v>
          </cell>
          <cell r="C213">
            <v>50413989.199999988</v>
          </cell>
          <cell r="E213">
            <v>0</v>
          </cell>
          <cell r="H213">
            <v>50413989.199999988</v>
          </cell>
          <cell r="J213">
            <v>0</v>
          </cell>
          <cell r="L213">
            <v>50413989.199999988</v>
          </cell>
        </row>
        <row r="215">
          <cell r="A215">
            <v>21</v>
          </cell>
          <cell r="B215" t="str">
            <v>. INVESTIMENTOS</v>
          </cell>
          <cell r="C215">
            <v>1645968.73</v>
          </cell>
          <cell r="E215">
            <v>0</v>
          </cell>
          <cell r="H215">
            <v>1645968.73</v>
          </cell>
          <cell r="J215">
            <v>0</v>
          </cell>
          <cell r="L215">
            <v>1645968.73</v>
          </cell>
        </row>
        <row r="217">
          <cell r="A217">
            <v>212</v>
          </cell>
          <cell r="B217" t="str">
            <v xml:space="preserve"> PART. EM COLIGADAS E CONTROLADAS</v>
          </cell>
          <cell r="C217">
            <v>609851.6</v>
          </cell>
          <cell r="E217">
            <v>0</v>
          </cell>
          <cell r="H217">
            <v>609851.6</v>
          </cell>
          <cell r="J217">
            <v>0</v>
          </cell>
          <cell r="L217">
            <v>609851.6</v>
          </cell>
        </row>
        <row r="218">
          <cell r="A218">
            <v>21210</v>
          </cell>
          <cell r="B218" t="str">
            <v xml:space="preserve"> Aval. pelo método equiv. patrimonial - no País</v>
          </cell>
          <cell r="C218">
            <v>609851.6</v>
          </cell>
          <cell r="E218">
            <v>0</v>
          </cell>
          <cell r="H218">
            <v>609851.6</v>
          </cell>
          <cell r="J218">
            <v>0</v>
          </cell>
          <cell r="L218">
            <v>609851.6</v>
          </cell>
        </row>
        <row r="219">
          <cell r="A219">
            <v>2121055</v>
          </cell>
          <cell r="B219" t="str">
            <v xml:space="preserve"> Aval. pelo método custo corrigido - no País</v>
          </cell>
          <cell r="C219">
            <v>0</v>
          </cell>
          <cell r="E219">
            <v>0</v>
          </cell>
          <cell r="H219">
            <v>0</v>
          </cell>
          <cell r="J219">
            <v>0</v>
          </cell>
          <cell r="L219">
            <v>0</v>
          </cell>
        </row>
        <row r="220">
          <cell r="A220" t="str">
            <v>212101502 / 212105502</v>
          </cell>
          <cell r="B220" t="str">
            <v xml:space="preserve"> Ágio na aquisição - no País</v>
          </cell>
          <cell r="C220">
            <v>0</v>
          </cell>
          <cell r="E220">
            <v>0</v>
          </cell>
          <cell r="H220">
            <v>0</v>
          </cell>
          <cell r="J220">
            <v>0</v>
          </cell>
          <cell r="L220">
            <v>0</v>
          </cell>
        </row>
        <row r="221">
          <cell r="A221">
            <v>212101503</v>
          </cell>
          <cell r="B221" t="str">
            <v xml:space="preserve"> (-) Deságio na aquisição - no País</v>
          </cell>
          <cell r="C221">
            <v>0</v>
          </cell>
          <cell r="E221">
            <v>0</v>
          </cell>
          <cell r="H221">
            <v>0</v>
          </cell>
          <cell r="J221">
            <v>0</v>
          </cell>
          <cell r="L221">
            <v>0</v>
          </cell>
        </row>
        <row r="223">
          <cell r="A223">
            <v>21299</v>
          </cell>
          <cell r="B223" t="str">
            <v xml:space="preserve"> (-) Provisão para perdas sociedade col./cont.</v>
          </cell>
          <cell r="C223">
            <v>0</v>
          </cell>
          <cell r="E223">
            <v>0</v>
          </cell>
          <cell r="H223">
            <v>0</v>
          </cell>
          <cell r="J223">
            <v>0</v>
          </cell>
          <cell r="L223">
            <v>0</v>
          </cell>
        </row>
        <row r="225">
          <cell r="A225">
            <v>213</v>
          </cell>
          <cell r="B225" t="str">
            <v xml:space="preserve"> INVESTIMENTOS PÔR INCENTIVOS FISCAIS</v>
          </cell>
          <cell r="C225">
            <v>906801.4</v>
          </cell>
          <cell r="E225">
            <v>0</v>
          </cell>
          <cell r="H225">
            <v>906801.4</v>
          </cell>
          <cell r="J225">
            <v>0</v>
          </cell>
          <cell r="L225">
            <v>906801.4</v>
          </cell>
        </row>
        <row r="226">
          <cell r="A226">
            <v>21310</v>
          </cell>
          <cell r="B226" t="str">
            <v xml:space="preserve"> Certificado de investimento - CI</v>
          </cell>
          <cell r="C226">
            <v>1135436.3400000001</v>
          </cell>
          <cell r="E226">
            <v>0</v>
          </cell>
          <cell r="H226">
            <v>1135436.3400000001</v>
          </cell>
          <cell r="J226">
            <v>0</v>
          </cell>
          <cell r="L226">
            <v>1135436.3400000001</v>
          </cell>
        </row>
        <row r="227">
          <cell r="A227">
            <v>21320</v>
          </cell>
          <cell r="B227" t="str">
            <v xml:space="preserve"> Participação de cap. para incentivos fiscais</v>
          </cell>
          <cell r="C227">
            <v>23902.41</v>
          </cell>
          <cell r="E227">
            <v>0</v>
          </cell>
          <cell r="H227">
            <v>23902.41</v>
          </cell>
          <cell r="J227">
            <v>0</v>
          </cell>
          <cell r="L227">
            <v>23902.41</v>
          </cell>
        </row>
        <row r="228">
          <cell r="A228">
            <v>21390</v>
          </cell>
          <cell r="B228" t="str">
            <v xml:space="preserve"> Outros Investimentos p/ incentivos fiscais</v>
          </cell>
          <cell r="C228">
            <v>0</v>
          </cell>
          <cell r="E228">
            <v>0</v>
          </cell>
          <cell r="H228">
            <v>0</v>
          </cell>
          <cell r="J228">
            <v>0</v>
          </cell>
          <cell r="L228">
            <v>0</v>
          </cell>
        </row>
        <row r="229">
          <cell r="A229">
            <v>21399</v>
          </cell>
          <cell r="B229" t="str">
            <v xml:space="preserve"> Provisão P/Perdas em Invest.Por Incet.Fiscais</v>
          </cell>
          <cell r="C229">
            <v>-252537.35</v>
          </cell>
          <cell r="E229">
            <v>0</v>
          </cell>
          <cell r="H229">
            <v>-252537.35</v>
          </cell>
          <cell r="J229">
            <v>0</v>
          </cell>
          <cell r="L229">
            <v>-252537.35</v>
          </cell>
        </row>
        <row r="231">
          <cell r="B231" t="str">
            <v xml:space="preserve"> OUTROS INVESTIMENTOS</v>
          </cell>
          <cell r="C231">
            <v>129315.73000000001</v>
          </cell>
          <cell r="E231">
            <v>0</v>
          </cell>
          <cell r="H231">
            <v>129315.73000000001</v>
          </cell>
          <cell r="J231">
            <v>0</v>
          </cell>
          <cell r="L231">
            <v>129315.73000000001</v>
          </cell>
        </row>
        <row r="232">
          <cell r="A232">
            <v>214</v>
          </cell>
          <cell r="B232" t="str">
            <v xml:space="preserve"> Títulos Patrimoniais</v>
          </cell>
          <cell r="C232">
            <v>35257.9</v>
          </cell>
          <cell r="E232">
            <v>0</v>
          </cell>
          <cell r="H232">
            <v>35257.9</v>
          </cell>
          <cell r="J232">
            <v>0</v>
          </cell>
          <cell r="L232">
            <v>35257.9</v>
          </cell>
        </row>
        <row r="233">
          <cell r="A233">
            <v>21499</v>
          </cell>
          <cell r="B233" t="str">
            <v xml:space="preserve"> ( - ) Prov. Para Perdas em Títulos Patrimoniais</v>
          </cell>
          <cell r="C233">
            <v>0</v>
          </cell>
          <cell r="E233">
            <v>0</v>
          </cell>
          <cell r="H233">
            <v>0</v>
          </cell>
          <cell r="J233">
            <v>0</v>
          </cell>
          <cell r="L233">
            <v>0</v>
          </cell>
        </row>
        <row r="234">
          <cell r="A234">
            <v>215</v>
          </cell>
          <cell r="B234" t="str">
            <v xml:space="preserve"> Ações e Cotas</v>
          </cell>
          <cell r="C234">
            <v>86465.83</v>
          </cell>
          <cell r="E234">
            <v>0</v>
          </cell>
          <cell r="H234">
            <v>86465.83</v>
          </cell>
          <cell r="J234">
            <v>0</v>
          </cell>
          <cell r="L234">
            <v>86465.83</v>
          </cell>
        </row>
        <row r="235">
          <cell r="A235">
            <v>21599</v>
          </cell>
          <cell r="B235" t="str">
            <v xml:space="preserve"> ( - ) Prov. Para Perdas em Ações e Cotas </v>
          </cell>
          <cell r="C235">
            <v>0</v>
          </cell>
          <cell r="E235">
            <v>0</v>
          </cell>
          <cell r="H235">
            <v>0</v>
          </cell>
          <cell r="J235">
            <v>0</v>
          </cell>
          <cell r="L235">
            <v>0</v>
          </cell>
        </row>
        <row r="236">
          <cell r="A236">
            <v>219</v>
          </cell>
          <cell r="B236" t="str">
            <v xml:space="preserve"> Outros</v>
          </cell>
          <cell r="C236">
            <v>7592</v>
          </cell>
          <cell r="E236">
            <v>0</v>
          </cell>
          <cell r="H236">
            <v>7592</v>
          </cell>
          <cell r="J236">
            <v>0</v>
          </cell>
          <cell r="L236">
            <v>7592</v>
          </cell>
        </row>
        <row r="237">
          <cell r="A237">
            <v>21999</v>
          </cell>
          <cell r="B237" t="str">
            <v xml:space="preserve"> ( - ) Prov. Para Perdas em Outros</v>
          </cell>
          <cell r="C237">
            <v>0</v>
          </cell>
          <cell r="E237">
            <v>0</v>
          </cell>
          <cell r="H237">
            <v>0</v>
          </cell>
          <cell r="J237">
            <v>0</v>
          </cell>
          <cell r="L237">
            <v>0</v>
          </cell>
        </row>
        <row r="239">
          <cell r="A239">
            <v>22</v>
          </cell>
          <cell r="B239" t="str">
            <v>. IMOBILIZADO</v>
          </cell>
          <cell r="C239">
            <v>36072836.999999993</v>
          </cell>
          <cell r="E239">
            <v>0</v>
          </cell>
          <cell r="H239">
            <v>36072836.999999993</v>
          </cell>
          <cell r="J239">
            <v>0</v>
          </cell>
          <cell r="L239">
            <v>36072836.999999993</v>
          </cell>
        </row>
        <row r="241">
          <cell r="A241">
            <v>223</v>
          </cell>
          <cell r="B241" t="str">
            <v xml:space="preserve"> IMÓVEIS DE USO</v>
          </cell>
          <cell r="C241">
            <v>8388602.6500000004</v>
          </cell>
          <cell r="E241">
            <v>0</v>
          </cell>
          <cell r="H241">
            <v>8388602.6500000004</v>
          </cell>
          <cell r="J241">
            <v>0</v>
          </cell>
          <cell r="L241">
            <v>8388602.6500000004</v>
          </cell>
        </row>
        <row r="242">
          <cell r="A242">
            <v>2231010</v>
          </cell>
          <cell r="B242" t="str">
            <v xml:space="preserve"> Terrenos</v>
          </cell>
          <cell r="C242">
            <v>2691353.85</v>
          </cell>
          <cell r="E242">
            <v>0</v>
          </cell>
          <cell r="H242">
            <v>2691353.85</v>
          </cell>
          <cell r="J242">
            <v>0</v>
          </cell>
          <cell r="L242">
            <v>2691353.85</v>
          </cell>
        </row>
        <row r="243">
          <cell r="A243">
            <v>2231020</v>
          </cell>
          <cell r="B243" t="str">
            <v xml:space="preserve"> Edificações</v>
          </cell>
          <cell r="C243">
            <v>7194722.7800000003</v>
          </cell>
          <cell r="E243">
            <v>0</v>
          </cell>
          <cell r="H243">
            <v>7194722.7800000003</v>
          </cell>
          <cell r="J243">
            <v>0</v>
          </cell>
          <cell r="L243">
            <v>7194722.7800000003</v>
          </cell>
        </row>
        <row r="244">
          <cell r="A244">
            <v>22399</v>
          </cell>
          <cell r="B244" t="str">
            <v xml:space="preserve"> (-) Depreciação acumulada - edificações</v>
          </cell>
          <cell r="C244">
            <v>-1497473.98</v>
          </cell>
          <cell r="E244">
            <v>0</v>
          </cell>
          <cell r="H244">
            <v>-1497473.98</v>
          </cell>
          <cell r="J244">
            <v>0</v>
          </cell>
          <cell r="L244">
            <v>-1497473.98</v>
          </cell>
        </row>
        <row r="246">
          <cell r="A246">
            <v>224</v>
          </cell>
          <cell r="B246" t="str">
            <v xml:space="preserve"> INSTAL, MÓVEIS E EQUIPA. DE USO</v>
          </cell>
          <cell r="C246">
            <v>10681578.169999998</v>
          </cell>
          <cell r="E246">
            <v>0</v>
          </cell>
          <cell r="H246">
            <v>10681578.169999998</v>
          </cell>
          <cell r="J246">
            <v>0</v>
          </cell>
          <cell r="L246">
            <v>10681578.169999998</v>
          </cell>
        </row>
        <row r="247">
          <cell r="A247">
            <v>22410</v>
          </cell>
          <cell r="B247" t="str">
            <v xml:space="preserve"> Instalações</v>
          </cell>
          <cell r="C247">
            <v>11536766.949999999</v>
          </cell>
          <cell r="E247">
            <v>0</v>
          </cell>
          <cell r="H247">
            <v>11536766.949999999</v>
          </cell>
          <cell r="J247">
            <v>0</v>
          </cell>
          <cell r="L247">
            <v>11536766.949999999</v>
          </cell>
        </row>
        <row r="248">
          <cell r="A248">
            <v>22420</v>
          </cell>
          <cell r="B248" t="str">
            <v xml:space="preserve"> Móveis e equipamento de uso</v>
          </cell>
          <cell r="C248">
            <v>5610510.4500000002</v>
          </cell>
          <cell r="E248">
            <v>0</v>
          </cell>
          <cell r="H248">
            <v>5610510.4500000002</v>
          </cell>
          <cell r="J248">
            <v>0</v>
          </cell>
          <cell r="L248">
            <v>5610510.4500000002</v>
          </cell>
        </row>
        <row r="249">
          <cell r="A249">
            <v>22496</v>
          </cell>
          <cell r="B249" t="str">
            <v xml:space="preserve"> (-) Depreciação de instalações</v>
          </cell>
          <cell r="C249">
            <v>-3911106.83</v>
          </cell>
          <cell r="E249">
            <v>0</v>
          </cell>
          <cell r="H249">
            <v>-3911106.83</v>
          </cell>
          <cell r="J249">
            <v>0</v>
          </cell>
          <cell r="L249">
            <v>-3911106.83</v>
          </cell>
        </row>
        <row r="250">
          <cell r="A250">
            <v>22499</v>
          </cell>
          <cell r="B250" t="str">
            <v xml:space="preserve"> (-) Depreciação de móveis e equip. de uso</v>
          </cell>
          <cell r="C250">
            <v>-2554592.4</v>
          </cell>
          <cell r="E250">
            <v>0</v>
          </cell>
          <cell r="H250">
            <v>-2554592.4</v>
          </cell>
          <cell r="J250">
            <v>0</v>
          </cell>
          <cell r="L250">
            <v>-2554592.4</v>
          </cell>
        </row>
        <row r="252">
          <cell r="A252">
            <v>22910</v>
          </cell>
          <cell r="B252" t="str">
            <v xml:space="preserve"> SISTEMAS DE COMUNICAÇÃO</v>
          </cell>
          <cell r="C252">
            <v>5815078.0800000001</v>
          </cell>
          <cell r="E252">
            <v>0</v>
          </cell>
          <cell r="H252">
            <v>5815078.0800000001</v>
          </cell>
          <cell r="J252">
            <v>0</v>
          </cell>
          <cell r="L252">
            <v>5815078.0800000001</v>
          </cell>
        </row>
        <row r="253">
          <cell r="A253">
            <v>2291010</v>
          </cell>
          <cell r="B253" t="str">
            <v xml:space="preserve"> Equipamentos - Comunicação</v>
          </cell>
          <cell r="C253">
            <v>4364254.32</v>
          </cell>
          <cell r="E253">
            <v>0</v>
          </cell>
          <cell r="H253">
            <v>4364254.32</v>
          </cell>
          <cell r="J253">
            <v>0</v>
          </cell>
          <cell r="L253">
            <v>4364254.32</v>
          </cell>
        </row>
        <row r="254">
          <cell r="A254">
            <v>2291020</v>
          </cell>
          <cell r="B254" t="str">
            <v xml:space="preserve"> Direito de uso</v>
          </cell>
          <cell r="C254">
            <v>2911649.43</v>
          </cell>
          <cell r="E254">
            <v>0</v>
          </cell>
          <cell r="H254">
            <v>2911649.43</v>
          </cell>
          <cell r="J254">
            <v>0</v>
          </cell>
          <cell r="L254">
            <v>2911649.43</v>
          </cell>
        </row>
        <row r="255">
          <cell r="A255">
            <v>2299910</v>
          </cell>
          <cell r="B255" t="str">
            <v xml:space="preserve"> (-) Depreciação de com. e equipamentos</v>
          </cell>
          <cell r="C255">
            <v>-1460825.67</v>
          </cell>
          <cell r="E255">
            <v>0</v>
          </cell>
          <cell r="H255">
            <v>-1460825.67</v>
          </cell>
          <cell r="J255">
            <v>0</v>
          </cell>
          <cell r="L255">
            <v>-1460825.67</v>
          </cell>
        </row>
        <row r="257">
          <cell r="B257" t="str">
            <v xml:space="preserve"> SISTEMAS DE PROC. DE DADOS</v>
          </cell>
          <cell r="C257">
            <v>10318801.299999999</v>
          </cell>
          <cell r="E257">
            <v>0</v>
          </cell>
          <cell r="H257">
            <v>10318801.299999999</v>
          </cell>
          <cell r="J257">
            <v>0</v>
          </cell>
          <cell r="L257">
            <v>10318801.299999999</v>
          </cell>
        </row>
        <row r="258">
          <cell r="A258">
            <v>22930</v>
          </cell>
          <cell r="B258" t="str">
            <v xml:space="preserve"> Equipamentos - Proc. de Dados</v>
          </cell>
          <cell r="C258">
            <v>26865212.989999998</v>
          </cell>
          <cell r="E258">
            <v>0</v>
          </cell>
          <cell r="H258">
            <v>26865212.989999998</v>
          </cell>
          <cell r="J258">
            <v>0</v>
          </cell>
          <cell r="L258">
            <v>26865212.989999998</v>
          </cell>
        </row>
        <row r="259">
          <cell r="A259">
            <v>2299930</v>
          </cell>
          <cell r="B259" t="str">
            <v xml:space="preserve"> (-) Depreciação dos sist. proces. de dados</v>
          </cell>
          <cell r="C259">
            <v>-16546411.689999999</v>
          </cell>
          <cell r="E259">
            <v>0</v>
          </cell>
          <cell r="H259">
            <v>-16546411.689999999</v>
          </cell>
          <cell r="J259">
            <v>0</v>
          </cell>
          <cell r="L259">
            <v>-16546411.689999999</v>
          </cell>
        </row>
        <row r="261">
          <cell r="B261" t="str">
            <v>OUTROS IMOBILIZADOS DE USO</v>
          </cell>
          <cell r="C261">
            <v>868776.8</v>
          </cell>
          <cell r="E261">
            <v>0</v>
          </cell>
          <cell r="H261">
            <v>868776.8</v>
          </cell>
          <cell r="J261">
            <v>0</v>
          </cell>
          <cell r="L261">
            <v>868776.8</v>
          </cell>
        </row>
        <row r="262">
          <cell r="A262">
            <v>222</v>
          </cell>
          <cell r="B262" t="str">
            <v xml:space="preserve"> Imobilizações em curso</v>
          </cell>
          <cell r="C262">
            <v>730168.29</v>
          </cell>
          <cell r="E262">
            <v>0</v>
          </cell>
          <cell r="H262">
            <v>730168.29</v>
          </cell>
          <cell r="J262">
            <v>0</v>
          </cell>
          <cell r="L262">
            <v>730168.29</v>
          </cell>
        </row>
        <row r="263">
          <cell r="A263">
            <v>22950</v>
          </cell>
          <cell r="B263" t="str">
            <v xml:space="preserve"> Sistema de Segurança</v>
          </cell>
          <cell r="C263">
            <v>160987.84</v>
          </cell>
          <cell r="E263">
            <v>0</v>
          </cell>
          <cell r="H263">
            <v>160987.84</v>
          </cell>
          <cell r="J263">
            <v>0</v>
          </cell>
          <cell r="L263">
            <v>160987.84</v>
          </cell>
        </row>
        <row r="264">
          <cell r="A264">
            <v>2299950</v>
          </cell>
          <cell r="B264" t="str">
            <v xml:space="preserve"> (-) Depreciação de Sistema de Segurança</v>
          </cell>
          <cell r="C264">
            <v>-23719.99</v>
          </cell>
          <cell r="E264">
            <v>0</v>
          </cell>
          <cell r="H264">
            <v>-23719.99</v>
          </cell>
          <cell r="J264">
            <v>0</v>
          </cell>
          <cell r="L264">
            <v>-23719.99</v>
          </cell>
        </row>
        <row r="265">
          <cell r="A265">
            <v>22970</v>
          </cell>
          <cell r="B265" t="str">
            <v xml:space="preserve"> Sistema de Transporte</v>
          </cell>
          <cell r="C265">
            <v>35069.72</v>
          </cell>
          <cell r="E265">
            <v>0</v>
          </cell>
          <cell r="H265">
            <v>35069.72</v>
          </cell>
          <cell r="J265">
            <v>0</v>
          </cell>
          <cell r="L265">
            <v>35069.72</v>
          </cell>
        </row>
        <row r="266">
          <cell r="A266">
            <v>2299970</v>
          </cell>
          <cell r="B266" t="str">
            <v xml:space="preserve"> (-) Depreciação de Sistema de Transporte</v>
          </cell>
          <cell r="C266">
            <v>-33729.06</v>
          </cell>
          <cell r="E266">
            <v>0</v>
          </cell>
          <cell r="H266">
            <v>-33729.06</v>
          </cell>
          <cell r="J266">
            <v>0</v>
          </cell>
          <cell r="L266">
            <v>-33729.06</v>
          </cell>
        </row>
        <row r="268">
          <cell r="A268">
            <v>24</v>
          </cell>
          <cell r="B268" t="str">
            <v>. Diferido</v>
          </cell>
          <cell r="C268">
            <v>12695183.469999999</v>
          </cell>
          <cell r="E268">
            <v>0</v>
          </cell>
          <cell r="H268">
            <v>12695183.469999999</v>
          </cell>
          <cell r="J268">
            <v>0</v>
          </cell>
          <cell r="L268">
            <v>12695183.469999999</v>
          </cell>
        </row>
        <row r="270">
          <cell r="A270">
            <v>241</v>
          </cell>
          <cell r="B270" t="str">
            <v xml:space="preserve"> GASTOS DE ORGANIZAÇÃO E EXPANSÃO</v>
          </cell>
          <cell r="C270">
            <v>12695183.469999999</v>
          </cell>
          <cell r="E270">
            <v>0</v>
          </cell>
          <cell r="H270">
            <v>12695183.469999999</v>
          </cell>
          <cell r="J270">
            <v>0</v>
          </cell>
          <cell r="L270">
            <v>12695183.469999999</v>
          </cell>
        </row>
        <row r="271">
          <cell r="A271">
            <v>24110</v>
          </cell>
          <cell r="B271" t="str">
            <v xml:space="preserve"> Agios de Incorporações</v>
          </cell>
          <cell r="C271">
            <v>0</v>
          </cell>
          <cell r="E271">
            <v>0</v>
          </cell>
          <cell r="H271">
            <v>0</v>
          </cell>
          <cell r="J271">
            <v>0</v>
          </cell>
          <cell r="L271">
            <v>0</v>
          </cell>
        </row>
        <row r="272">
          <cell r="A272">
            <v>241999001</v>
          </cell>
          <cell r="B272" t="str">
            <v xml:space="preserve"> Obras em andamento</v>
          </cell>
          <cell r="C272">
            <v>-5640072.7800000003</v>
          </cell>
          <cell r="E272">
            <v>0</v>
          </cell>
          <cell r="H272">
            <v>-5640072.7800000003</v>
          </cell>
          <cell r="J272">
            <v>0</v>
          </cell>
          <cell r="L272">
            <v>-5640072.7800000003</v>
          </cell>
        </row>
        <row r="273">
          <cell r="A273">
            <v>24120</v>
          </cell>
          <cell r="B273" t="str">
            <v xml:space="preserve"> Gastos em imóveis de terceiros</v>
          </cell>
          <cell r="C273">
            <v>7366635.9199999999</v>
          </cell>
          <cell r="E273">
            <v>0</v>
          </cell>
          <cell r="H273">
            <v>7366635.9199999999</v>
          </cell>
          <cell r="J273">
            <v>0</v>
          </cell>
          <cell r="L273">
            <v>7366635.9199999999</v>
          </cell>
        </row>
        <row r="274">
          <cell r="A274">
            <v>2419920</v>
          </cell>
          <cell r="B274" t="str">
            <v xml:space="preserve"> (-) Amortização de imóveis de terceiros</v>
          </cell>
          <cell r="C274">
            <v>-4318827.58</v>
          </cell>
          <cell r="E274">
            <v>0</v>
          </cell>
          <cell r="H274">
            <v>-4318827.58</v>
          </cell>
          <cell r="J274">
            <v>0</v>
          </cell>
          <cell r="L274">
            <v>-4318827.58</v>
          </cell>
        </row>
        <row r="275">
          <cell r="A275">
            <v>24130</v>
          </cell>
          <cell r="B275" t="str">
            <v xml:space="preserve"> SFH - Descontos Concedidos</v>
          </cell>
          <cell r="C275">
            <v>0</v>
          </cell>
          <cell r="E275">
            <v>0</v>
          </cell>
          <cell r="H275">
            <v>0</v>
          </cell>
          <cell r="J275">
            <v>0</v>
          </cell>
          <cell r="L275">
            <v>0</v>
          </cell>
        </row>
        <row r="276">
          <cell r="A276">
            <v>24140</v>
          </cell>
          <cell r="B276" t="str">
            <v xml:space="preserve"> Constituição e Reestruturação da Sociedade</v>
          </cell>
          <cell r="C276">
            <v>0</v>
          </cell>
          <cell r="E276">
            <v>0</v>
          </cell>
          <cell r="H276">
            <v>0</v>
          </cell>
          <cell r="J276">
            <v>0</v>
          </cell>
          <cell r="L276">
            <v>0</v>
          </cell>
        </row>
        <row r="277">
          <cell r="A277">
            <v>24145</v>
          </cell>
          <cell r="B277" t="str">
            <v xml:space="preserve"> Gastos a Amortizar - Proer</v>
          </cell>
          <cell r="C277">
            <v>0</v>
          </cell>
          <cell r="E277">
            <v>0</v>
          </cell>
          <cell r="H277">
            <v>0</v>
          </cell>
          <cell r="J277">
            <v>0</v>
          </cell>
          <cell r="L277">
            <v>0</v>
          </cell>
        </row>
        <row r="278">
          <cell r="A278">
            <v>24150</v>
          </cell>
          <cell r="B278" t="str">
            <v xml:space="preserve"> Direitos ao Exercício de Atividades Financeiras</v>
          </cell>
          <cell r="C278">
            <v>0</v>
          </cell>
          <cell r="E278">
            <v>0</v>
          </cell>
          <cell r="H278">
            <v>0</v>
          </cell>
          <cell r="J278">
            <v>0</v>
          </cell>
          <cell r="L278">
            <v>0</v>
          </cell>
        </row>
        <row r="279">
          <cell r="A279">
            <v>24160</v>
          </cell>
          <cell r="B279" t="str">
            <v xml:space="preserve"> Gastos c/ aq. e desenv. logiciais</v>
          </cell>
          <cell r="C279">
            <v>14539155.49</v>
          </cell>
          <cell r="E279">
            <v>0</v>
          </cell>
          <cell r="H279">
            <v>14539155.49</v>
          </cell>
          <cell r="J279">
            <v>0</v>
          </cell>
          <cell r="L279">
            <v>14539155.49</v>
          </cell>
        </row>
        <row r="280">
          <cell r="A280">
            <v>2419960</v>
          </cell>
          <cell r="B280" t="str">
            <v xml:space="preserve"> (-) Amort. de gastos c/ aq. e desenv. logiciais</v>
          </cell>
          <cell r="C280">
            <v>-7824733.5099999998</v>
          </cell>
          <cell r="E280">
            <v>0</v>
          </cell>
          <cell r="H280">
            <v>-7824733.5099999998</v>
          </cell>
          <cell r="J280">
            <v>0</v>
          </cell>
          <cell r="L280">
            <v>-7824733.5099999998</v>
          </cell>
        </row>
        <row r="281">
          <cell r="A281">
            <v>24190</v>
          </cell>
          <cell r="B281" t="str">
            <v xml:space="preserve"> Outros gastos diferidos</v>
          </cell>
          <cell r="C281">
            <v>5735867.3700000001</v>
          </cell>
          <cell r="E281">
            <v>0</v>
          </cell>
          <cell r="H281">
            <v>5735867.3700000001</v>
          </cell>
          <cell r="J281">
            <v>0</v>
          </cell>
          <cell r="L281">
            <v>5735867.3700000001</v>
          </cell>
        </row>
        <row r="282">
          <cell r="A282">
            <v>2419995</v>
          </cell>
          <cell r="B282" t="str">
            <v xml:space="preserve"> Reogarnização Administrativa e ou Reestruturação</v>
          </cell>
          <cell r="C282">
            <v>-1035837.3</v>
          </cell>
          <cell r="E282">
            <v>0</v>
          </cell>
          <cell r="H282">
            <v>-1035837.3</v>
          </cell>
          <cell r="J282">
            <v>0</v>
          </cell>
          <cell r="L282">
            <v>-1035837.3</v>
          </cell>
        </row>
        <row r="283">
          <cell r="A283">
            <v>24195</v>
          </cell>
          <cell r="B283" t="str">
            <v xml:space="preserve"> Reogarnização Administrativa e ou Reestruturação</v>
          </cell>
          <cell r="C283">
            <v>3872995.86</v>
          </cell>
          <cell r="E283">
            <v>0</v>
          </cell>
          <cell r="H283">
            <v>3872995.86</v>
          </cell>
          <cell r="J283">
            <v>0</v>
          </cell>
          <cell r="L283">
            <v>3872995.86</v>
          </cell>
        </row>
        <row r="285">
          <cell r="B285" t="str">
            <v>TOTAL DO ATIVO</v>
          </cell>
          <cell r="C285">
            <v>453951861.53999996</v>
          </cell>
          <cell r="E285">
            <v>-16971023.859999999</v>
          </cell>
          <cell r="H285">
            <v>436980837.67999995</v>
          </cell>
          <cell r="J285">
            <v>-389109.28000000305</v>
          </cell>
          <cell r="L285">
            <v>437369946.95999998</v>
          </cell>
        </row>
        <row r="287">
          <cell r="B287" t="str">
            <v>PASSIVO</v>
          </cell>
        </row>
        <row r="289">
          <cell r="C289">
            <v>372797276.79999995</v>
          </cell>
        </row>
        <row r="290">
          <cell r="B290" t="str">
            <v>CIRCULANTE</v>
          </cell>
          <cell r="C290">
            <v>335707637.47000003</v>
          </cell>
          <cell r="E290">
            <v>-20179018.649999999</v>
          </cell>
          <cell r="H290">
            <v>315528618.81999999</v>
          </cell>
          <cell r="J290">
            <v>-4287660.7299999986</v>
          </cell>
          <cell r="L290">
            <v>319816279.55000001</v>
          </cell>
        </row>
        <row r="292">
          <cell r="A292">
            <v>41</v>
          </cell>
          <cell r="B292" t="str">
            <v>. DEPÓSITOS</v>
          </cell>
          <cell r="C292">
            <v>0</v>
          </cell>
          <cell r="E292">
            <v>0</v>
          </cell>
          <cell r="H292">
            <v>0</v>
          </cell>
          <cell r="J292">
            <v>0</v>
          </cell>
          <cell r="L292">
            <v>0</v>
          </cell>
        </row>
        <row r="293">
          <cell r="A293">
            <v>411</v>
          </cell>
          <cell r="B293" t="str">
            <v xml:space="preserve">  Depósitos a Vista</v>
          </cell>
          <cell r="C293">
            <v>0</v>
          </cell>
          <cell r="E293">
            <v>0</v>
          </cell>
          <cell r="H293">
            <v>0</v>
          </cell>
          <cell r="J293">
            <v>0</v>
          </cell>
          <cell r="L293">
            <v>0</v>
          </cell>
        </row>
        <row r="294">
          <cell r="A294">
            <v>412</v>
          </cell>
          <cell r="B294" t="str">
            <v xml:space="preserve">  Depósitos de Poupança</v>
          </cell>
          <cell r="C294">
            <v>0</v>
          </cell>
          <cell r="E294">
            <v>0</v>
          </cell>
          <cell r="H294">
            <v>0</v>
          </cell>
          <cell r="J294">
            <v>0</v>
          </cell>
          <cell r="L294">
            <v>0</v>
          </cell>
        </row>
        <row r="295">
          <cell r="A295">
            <v>413</v>
          </cell>
          <cell r="B295" t="str">
            <v xml:space="preserve">  Depósitos Interfinanceiros</v>
          </cell>
          <cell r="C295">
            <v>0</v>
          </cell>
          <cell r="E295">
            <v>0</v>
          </cell>
          <cell r="H295">
            <v>0</v>
          </cell>
          <cell r="J295">
            <v>0</v>
          </cell>
          <cell r="L295">
            <v>0</v>
          </cell>
        </row>
        <row r="296">
          <cell r="A296">
            <v>414</v>
          </cell>
          <cell r="B296" t="str">
            <v xml:space="preserve">  Depósitos Sobre Aviso</v>
          </cell>
          <cell r="C296">
            <v>0</v>
          </cell>
          <cell r="E296">
            <v>0</v>
          </cell>
          <cell r="H296">
            <v>0</v>
          </cell>
          <cell r="J296">
            <v>0</v>
          </cell>
          <cell r="L296">
            <v>0</v>
          </cell>
        </row>
        <row r="297">
          <cell r="A297">
            <v>415</v>
          </cell>
          <cell r="B297" t="str">
            <v xml:space="preserve">  Depósitos a Prazo</v>
          </cell>
          <cell r="C297">
            <v>0</v>
          </cell>
          <cell r="E297">
            <v>0</v>
          </cell>
          <cell r="H297">
            <v>0</v>
          </cell>
          <cell r="J297">
            <v>0</v>
          </cell>
          <cell r="L297">
            <v>0</v>
          </cell>
        </row>
        <row r="298">
          <cell r="A298">
            <v>416</v>
          </cell>
          <cell r="B298" t="str">
            <v xml:space="preserve">  Obrigações P/Depósitos Especiais e de Fundos E P</v>
          </cell>
          <cell r="C298">
            <v>0</v>
          </cell>
          <cell r="E298">
            <v>0</v>
          </cell>
          <cell r="H298">
            <v>0</v>
          </cell>
          <cell r="J298">
            <v>0</v>
          </cell>
          <cell r="L298">
            <v>0</v>
          </cell>
        </row>
        <row r="300">
          <cell r="A300">
            <v>42</v>
          </cell>
          <cell r="B300" t="str">
            <v>. OBRIGAÇÕES P/OPERAÇÕES COMPROMISSADAS</v>
          </cell>
          <cell r="C300">
            <v>0</v>
          </cell>
          <cell r="E300">
            <v>0</v>
          </cell>
          <cell r="H300">
            <v>0</v>
          </cell>
          <cell r="J300">
            <v>0</v>
          </cell>
          <cell r="L300">
            <v>0</v>
          </cell>
        </row>
        <row r="301">
          <cell r="A301">
            <v>421</v>
          </cell>
          <cell r="B301" t="str">
            <v xml:space="preserve"> Carteira Própria</v>
          </cell>
          <cell r="C301">
            <v>0</v>
          </cell>
          <cell r="E301">
            <v>0</v>
          </cell>
          <cell r="H301">
            <v>0</v>
          </cell>
          <cell r="J301">
            <v>0</v>
          </cell>
          <cell r="L301">
            <v>0</v>
          </cell>
        </row>
        <row r="302">
          <cell r="A302">
            <v>422</v>
          </cell>
          <cell r="B302" t="str">
            <v xml:space="preserve"> Carteira de Terceiros</v>
          </cell>
          <cell r="C302">
            <v>0</v>
          </cell>
          <cell r="E302">
            <v>0</v>
          </cell>
          <cell r="H302">
            <v>0</v>
          </cell>
          <cell r="J302">
            <v>0</v>
          </cell>
          <cell r="L302">
            <v>0</v>
          </cell>
        </row>
        <row r="304">
          <cell r="A304">
            <v>43</v>
          </cell>
          <cell r="B304" t="str">
            <v>. RECURSOS DE ACEITES CAMBIAIS LETRAS IMOBIL</v>
          </cell>
          <cell r="C304">
            <v>0</v>
          </cell>
          <cell r="E304">
            <v>0</v>
          </cell>
          <cell r="H304">
            <v>0</v>
          </cell>
          <cell r="J304">
            <v>0</v>
          </cell>
          <cell r="L304">
            <v>0</v>
          </cell>
        </row>
        <row r="305">
          <cell r="A305">
            <v>431</v>
          </cell>
          <cell r="B305" t="str">
            <v xml:space="preserve"> Recursos de Aceites Cambiais</v>
          </cell>
          <cell r="C305">
            <v>0</v>
          </cell>
          <cell r="E305">
            <v>0</v>
          </cell>
          <cell r="H305">
            <v>0</v>
          </cell>
          <cell r="J305">
            <v>0</v>
          </cell>
          <cell r="L305">
            <v>0</v>
          </cell>
        </row>
        <row r="306">
          <cell r="A306">
            <v>432</v>
          </cell>
          <cell r="B306" t="str">
            <v xml:space="preserve"> Recursos de Letras Imobiliárias</v>
          </cell>
          <cell r="C306">
            <v>0</v>
          </cell>
          <cell r="E306">
            <v>0</v>
          </cell>
          <cell r="H306">
            <v>0</v>
          </cell>
          <cell r="J306">
            <v>0</v>
          </cell>
          <cell r="L306">
            <v>0</v>
          </cell>
        </row>
        <row r="307">
          <cell r="A307">
            <v>433</v>
          </cell>
          <cell r="B307" t="str">
            <v xml:space="preserve"> Recursos de Letras Hipotecárias</v>
          </cell>
          <cell r="C307">
            <v>0</v>
          </cell>
          <cell r="E307">
            <v>0</v>
          </cell>
          <cell r="H307">
            <v>0</v>
          </cell>
          <cell r="J307">
            <v>0</v>
          </cell>
          <cell r="L307">
            <v>0</v>
          </cell>
        </row>
        <row r="308">
          <cell r="A308">
            <v>434</v>
          </cell>
          <cell r="B308" t="str">
            <v xml:space="preserve"> Recursos de Debentures</v>
          </cell>
          <cell r="C308">
            <v>0</v>
          </cell>
          <cell r="E308">
            <v>0</v>
          </cell>
          <cell r="H308">
            <v>0</v>
          </cell>
          <cell r="J308">
            <v>0</v>
          </cell>
          <cell r="L308">
            <v>0</v>
          </cell>
        </row>
        <row r="309">
          <cell r="A309">
            <v>435</v>
          </cell>
          <cell r="B309" t="str">
            <v xml:space="preserve"> Obrigações P/Tit.e Valores Mobiliários no Exterior</v>
          </cell>
          <cell r="C309">
            <v>0</v>
          </cell>
          <cell r="E309">
            <v>0</v>
          </cell>
          <cell r="H309">
            <v>0</v>
          </cell>
          <cell r="J309">
            <v>0</v>
          </cell>
          <cell r="L309">
            <v>0</v>
          </cell>
        </row>
        <row r="311">
          <cell r="A311">
            <v>44</v>
          </cell>
          <cell r="B311" t="str">
            <v>. RELAÇÕES INTERFINANCEIRAS</v>
          </cell>
          <cell r="C311">
            <v>0</v>
          </cell>
          <cell r="E311">
            <v>0</v>
          </cell>
          <cell r="H311">
            <v>0</v>
          </cell>
          <cell r="J311">
            <v>0</v>
          </cell>
          <cell r="L311">
            <v>0</v>
          </cell>
        </row>
        <row r="312">
          <cell r="A312">
            <v>441</v>
          </cell>
          <cell r="B312" t="str">
            <v xml:space="preserve"> Serviços de Compensações de Cheques e Outros Papeis</v>
          </cell>
          <cell r="C312">
            <v>0</v>
          </cell>
          <cell r="E312">
            <v>0</v>
          </cell>
          <cell r="H312">
            <v>0</v>
          </cell>
          <cell r="J312">
            <v>0</v>
          </cell>
          <cell r="L312">
            <v>0</v>
          </cell>
        </row>
        <row r="313">
          <cell r="A313">
            <v>443</v>
          </cell>
          <cell r="B313" t="str">
            <v xml:space="preserve"> Repasses Financeiros </v>
          </cell>
          <cell r="C313">
            <v>0</v>
          </cell>
          <cell r="E313">
            <v>0</v>
          </cell>
          <cell r="H313">
            <v>0</v>
          </cell>
          <cell r="J313">
            <v>0</v>
          </cell>
          <cell r="L313">
            <v>0</v>
          </cell>
        </row>
        <row r="315">
          <cell r="A315">
            <v>45</v>
          </cell>
          <cell r="B315" t="str">
            <v>. RELAÇÕES INTERDEPENDENCIAIS</v>
          </cell>
          <cell r="C315">
            <v>0</v>
          </cell>
          <cell r="E315">
            <v>0</v>
          </cell>
          <cell r="H315">
            <v>0</v>
          </cell>
          <cell r="J315">
            <v>0</v>
          </cell>
          <cell r="L315">
            <v>0</v>
          </cell>
        </row>
        <row r="316">
          <cell r="A316">
            <v>451</v>
          </cell>
          <cell r="B316" t="str">
            <v xml:space="preserve"> Recurso em Transito de Terceiros</v>
          </cell>
          <cell r="C316">
            <v>0</v>
          </cell>
          <cell r="E316">
            <v>0</v>
          </cell>
          <cell r="H316">
            <v>0</v>
          </cell>
          <cell r="J316">
            <v>0</v>
          </cell>
          <cell r="L316">
            <v>0</v>
          </cell>
        </row>
        <row r="317">
          <cell r="A317">
            <v>452</v>
          </cell>
          <cell r="B317" t="str">
            <v xml:space="preserve"> Transferências Internas de Recursos</v>
          </cell>
          <cell r="C317">
            <v>0</v>
          </cell>
          <cell r="E317">
            <v>0</v>
          </cell>
          <cell r="H317">
            <v>0</v>
          </cell>
          <cell r="J317">
            <v>0</v>
          </cell>
          <cell r="L317">
            <v>0</v>
          </cell>
        </row>
        <row r="319">
          <cell r="A319">
            <v>46</v>
          </cell>
          <cell r="B319" t="str">
            <v>. OBRIGAÇÕES PÔR EMPRÉSTIMOS E REPASSES</v>
          </cell>
          <cell r="C319">
            <v>28864766.66</v>
          </cell>
          <cell r="E319">
            <v>0</v>
          </cell>
          <cell r="H319">
            <v>28864766.66</v>
          </cell>
          <cell r="J319">
            <v>0</v>
          </cell>
          <cell r="L319">
            <v>28864766.66</v>
          </cell>
        </row>
        <row r="320">
          <cell r="A320">
            <v>462101001</v>
          </cell>
          <cell r="B320" t="str">
            <v xml:space="preserve"> Empréstimos no País - Instituições Oficiais</v>
          </cell>
          <cell r="C320">
            <v>0</v>
          </cell>
          <cell r="E320">
            <v>0</v>
          </cell>
          <cell r="H320">
            <v>0</v>
          </cell>
          <cell r="J320">
            <v>0</v>
          </cell>
          <cell r="L320">
            <v>0</v>
          </cell>
        </row>
        <row r="321">
          <cell r="A321">
            <v>462101008</v>
          </cell>
          <cell r="B321" t="str">
            <v xml:space="preserve"> Capital de Giro</v>
          </cell>
          <cell r="C321">
            <v>25964766.66</v>
          </cell>
          <cell r="E321">
            <v>0</v>
          </cell>
          <cell r="H321">
            <v>25964766.66</v>
          </cell>
          <cell r="J321">
            <v>0</v>
          </cell>
          <cell r="L321">
            <v>25964766.66</v>
          </cell>
        </row>
        <row r="322">
          <cell r="A322">
            <v>4621020</v>
          </cell>
          <cell r="B322" t="str">
            <v xml:space="preserve"> Assunção de Obrigações</v>
          </cell>
          <cell r="C322">
            <v>0</v>
          </cell>
          <cell r="E322">
            <v>0</v>
          </cell>
          <cell r="H322">
            <v>0</v>
          </cell>
          <cell r="J322">
            <v>0</v>
          </cell>
          <cell r="L322">
            <v>0</v>
          </cell>
        </row>
        <row r="323">
          <cell r="A323">
            <v>462101006</v>
          </cell>
          <cell r="B323" t="str">
            <v xml:space="preserve"> Conta Garantida</v>
          </cell>
          <cell r="C323">
            <v>2900000</v>
          </cell>
          <cell r="E323">
            <v>0</v>
          </cell>
          <cell r="H323">
            <v>2900000</v>
          </cell>
          <cell r="J323">
            <v>0</v>
          </cell>
          <cell r="L323">
            <v>2900000</v>
          </cell>
        </row>
        <row r="324">
          <cell r="A324">
            <v>462101004</v>
          </cell>
          <cell r="B324" t="str">
            <v xml:space="preserve"> Contrato de Mútuo</v>
          </cell>
          <cell r="C324">
            <v>0</v>
          </cell>
          <cell r="E324">
            <v>0</v>
          </cell>
          <cell r="H324">
            <v>0</v>
          </cell>
          <cell r="J324">
            <v>0</v>
          </cell>
          <cell r="L324">
            <v>0</v>
          </cell>
        </row>
        <row r="325">
          <cell r="A325">
            <v>462101003</v>
          </cell>
          <cell r="B325" t="str">
            <v xml:space="preserve"> Cessão de Crédito</v>
          </cell>
          <cell r="C325">
            <v>0</v>
          </cell>
          <cell r="E325">
            <v>0</v>
          </cell>
          <cell r="H325">
            <v>0</v>
          </cell>
          <cell r="J325">
            <v>0</v>
          </cell>
          <cell r="L325">
            <v>0</v>
          </cell>
        </row>
        <row r="326">
          <cell r="A326">
            <v>463</v>
          </cell>
          <cell r="B326" t="str">
            <v xml:space="preserve"> Empréstimos no Exterior</v>
          </cell>
          <cell r="C326">
            <v>0</v>
          </cell>
          <cell r="E326">
            <v>0</v>
          </cell>
          <cell r="H326">
            <v>0</v>
          </cell>
          <cell r="J326">
            <v>0</v>
          </cell>
          <cell r="L326">
            <v>0</v>
          </cell>
        </row>
        <row r="327">
          <cell r="A327">
            <v>464</v>
          </cell>
          <cell r="B327" t="str">
            <v xml:space="preserve"> Repasses no País - Instituições Oficiais</v>
          </cell>
          <cell r="C327">
            <v>0</v>
          </cell>
          <cell r="E327">
            <v>0</v>
          </cell>
          <cell r="H327">
            <v>0</v>
          </cell>
          <cell r="J327">
            <v>0</v>
          </cell>
          <cell r="L327">
            <v>0</v>
          </cell>
        </row>
        <row r="328">
          <cell r="A328">
            <v>466</v>
          </cell>
          <cell r="B328" t="str">
            <v xml:space="preserve"> Repasses no Exterior</v>
          </cell>
          <cell r="C328">
            <v>0</v>
          </cell>
          <cell r="E328">
            <v>0</v>
          </cell>
          <cell r="H328">
            <v>0</v>
          </cell>
          <cell r="J328">
            <v>0</v>
          </cell>
          <cell r="L328">
            <v>0</v>
          </cell>
        </row>
        <row r="330">
          <cell r="A330">
            <v>49</v>
          </cell>
          <cell r="B330" t="str">
            <v>. OUTRAS OBRIGAÇÕES</v>
          </cell>
          <cell r="C330">
            <v>306842870.81</v>
          </cell>
          <cell r="E330">
            <v>-20179018.649999999</v>
          </cell>
          <cell r="H330">
            <v>286663852.15999997</v>
          </cell>
          <cell r="J330">
            <v>-4287660.7299999986</v>
          </cell>
          <cell r="L330">
            <v>290951512.88999999</v>
          </cell>
        </row>
        <row r="331">
          <cell r="A331">
            <v>491</v>
          </cell>
          <cell r="B331" t="str">
            <v xml:space="preserve"> Cobrança e Arrecadação de Tributos e Assemelhados</v>
          </cell>
          <cell r="C331">
            <v>0</v>
          </cell>
          <cell r="E331">
            <v>0</v>
          </cell>
          <cell r="H331">
            <v>0</v>
          </cell>
          <cell r="J331">
            <v>0</v>
          </cell>
          <cell r="L331">
            <v>0</v>
          </cell>
        </row>
        <row r="332">
          <cell r="A332">
            <v>49110</v>
          </cell>
          <cell r="B332" t="str">
            <v xml:space="preserve"> IOF a Recolher</v>
          </cell>
          <cell r="C332">
            <v>0</v>
          </cell>
          <cell r="E332">
            <v>0</v>
          </cell>
          <cell r="H332">
            <v>0</v>
          </cell>
          <cell r="J332">
            <v>0</v>
          </cell>
          <cell r="L332">
            <v>0</v>
          </cell>
        </row>
        <row r="333">
          <cell r="A333">
            <v>49125</v>
          </cell>
          <cell r="B333" t="str">
            <v xml:space="preserve"> Recursos do Pro Agro</v>
          </cell>
          <cell r="C333">
            <v>0</v>
          </cell>
          <cell r="E333">
            <v>0</v>
          </cell>
          <cell r="H333">
            <v>0</v>
          </cell>
          <cell r="J333">
            <v>0</v>
          </cell>
          <cell r="L333">
            <v>0</v>
          </cell>
        </row>
        <row r="334">
          <cell r="A334">
            <v>49130</v>
          </cell>
          <cell r="B334" t="str">
            <v xml:space="preserve"> Recebimento de Contrib.Sindical</v>
          </cell>
          <cell r="C334">
            <v>0</v>
          </cell>
          <cell r="E334">
            <v>0</v>
          </cell>
          <cell r="H334">
            <v>0</v>
          </cell>
          <cell r="J334">
            <v>0</v>
          </cell>
          <cell r="L334">
            <v>0</v>
          </cell>
        </row>
        <row r="335">
          <cell r="A335">
            <v>49140</v>
          </cell>
          <cell r="B335" t="str">
            <v xml:space="preserve"> Recebimento de Tributos Estaduais e Municipais</v>
          </cell>
          <cell r="C335">
            <v>0</v>
          </cell>
          <cell r="E335">
            <v>0</v>
          </cell>
          <cell r="H335">
            <v>0</v>
          </cell>
          <cell r="J335">
            <v>0</v>
          </cell>
          <cell r="L335">
            <v>0</v>
          </cell>
        </row>
        <row r="336">
          <cell r="A336">
            <v>49160</v>
          </cell>
          <cell r="B336" t="str">
            <v xml:space="preserve"> Recebimento de FGTS</v>
          </cell>
          <cell r="C336">
            <v>0</v>
          </cell>
          <cell r="E336">
            <v>0</v>
          </cell>
          <cell r="H336">
            <v>0</v>
          </cell>
          <cell r="J336">
            <v>0</v>
          </cell>
          <cell r="L336">
            <v>0</v>
          </cell>
        </row>
        <row r="338">
          <cell r="A338">
            <v>492</v>
          </cell>
          <cell r="B338" t="str">
            <v xml:space="preserve"> Cambio</v>
          </cell>
          <cell r="C338">
            <v>0</v>
          </cell>
          <cell r="E338">
            <v>0</v>
          </cell>
          <cell r="H338">
            <v>0</v>
          </cell>
          <cell r="J338">
            <v>0</v>
          </cell>
          <cell r="L338">
            <v>0</v>
          </cell>
        </row>
        <row r="340">
          <cell r="A340">
            <v>493</v>
          </cell>
          <cell r="B340" t="str">
            <v xml:space="preserve"> Sociais e Estatutárias</v>
          </cell>
          <cell r="C340">
            <v>7298.1</v>
          </cell>
          <cell r="E340">
            <v>2903541.3</v>
          </cell>
          <cell r="H340">
            <v>2910839.4</v>
          </cell>
          <cell r="J340">
            <v>0</v>
          </cell>
          <cell r="L340">
            <v>2910839.4</v>
          </cell>
        </row>
        <row r="341">
          <cell r="A341">
            <v>49310</v>
          </cell>
          <cell r="B341" t="str">
            <v xml:space="preserve"> Dividendos e Bonificações a Pagar</v>
          </cell>
          <cell r="C341">
            <v>7298.1</v>
          </cell>
          <cell r="E341">
            <v>2903541.3</v>
          </cell>
          <cell r="H341">
            <v>2910839.4</v>
          </cell>
          <cell r="J341">
            <v>0</v>
          </cell>
          <cell r="L341">
            <v>2910839.4</v>
          </cell>
        </row>
        <row r="342">
          <cell r="A342">
            <v>49315</v>
          </cell>
          <cell r="B342" t="str">
            <v xml:space="preserve"> Provisão para Participações nos Lucros</v>
          </cell>
          <cell r="C342">
            <v>0</v>
          </cell>
          <cell r="E342">
            <v>0</v>
          </cell>
          <cell r="H342">
            <v>0</v>
          </cell>
          <cell r="J342">
            <v>0</v>
          </cell>
          <cell r="L342">
            <v>0</v>
          </cell>
        </row>
        <row r="343">
          <cell r="A343">
            <v>49330</v>
          </cell>
          <cell r="B343" t="str">
            <v xml:space="preserve"> Gratificações e Participações a Pagar</v>
          </cell>
          <cell r="C343">
            <v>0</v>
          </cell>
          <cell r="E343">
            <v>0</v>
          </cell>
          <cell r="H343">
            <v>0</v>
          </cell>
          <cell r="J343">
            <v>0</v>
          </cell>
          <cell r="L343">
            <v>0</v>
          </cell>
        </row>
        <row r="344">
          <cell r="A344">
            <v>49340</v>
          </cell>
          <cell r="B344" t="str">
            <v xml:space="preserve"> Impostos e Participações Devido a Matriz no Exterior</v>
          </cell>
          <cell r="C344">
            <v>0</v>
          </cell>
          <cell r="E344">
            <v>0</v>
          </cell>
          <cell r="H344">
            <v>0</v>
          </cell>
          <cell r="J344">
            <v>0</v>
          </cell>
          <cell r="L344">
            <v>0</v>
          </cell>
        </row>
        <row r="345">
          <cell r="A345">
            <v>49350</v>
          </cell>
          <cell r="B345" t="str">
            <v xml:space="preserve"> Recursos para Integralização de Capital</v>
          </cell>
          <cell r="C345">
            <v>0</v>
          </cell>
          <cell r="E345">
            <v>0</v>
          </cell>
          <cell r="H345">
            <v>0</v>
          </cell>
          <cell r="J345">
            <v>0</v>
          </cell>
          <cell r="L345">
            <v>0</v>
          </cell>
        </row>
        <row r="347">
          <cell r="A347">
            <v>494</v>
          </cell>
          <cell r="B347" t="str">
            <v xml:space="preserve"> Fiscais e Previdenciárias</v>
          </cell>
          <cell r="C347">
            <v>23314871.229999997</v>
          </cell>
          <cell r="E347">
            <v>-23082559.949999999</v>
          </cell>
          <cell r="H347">
            <v>232311.28000000026</v>
          </cell>
          <cell r="J347">
            <v>-5457443.5199999986</v>
          </cell>
          <cell r="L347">
            <v>5689754.7999999989</v>
          </cell>
        </row>
        <row r="348">
          <cell r="A348">
            <v>49410</v>
          </cell>
          <cell r="B348" t="str">
            <v xml:space="preserve"> Impostos e Contribuições Sobre o Lucro</v>
          </cell>
          <cell r="C348">
            <v>0</v>
          </cell>
          <cell r="E348">
            <v>0</v>
          </cell>
          <cell r="H348">
            <v>0</v>
          </cell>
          <cell r="J348">
            <v>0</v>
          </cell>
          <cell r="L348">
            <v>0</v>
          </cell>
        </row>
        <row r="350">
          <cell r="A350">
            <v>49415</v>
          </cell>
          <cell r="B350" t="str">
            <v xml:space="preserve"> Provisão para Impostos e Contrib. Sobre o Lucro</v>
          </cell>
          <cell r="C350">
            <v>-9.3132257461547852E-10</v>
          </cell>
          <cell r="E350">
            <v>0</v>
          </cell>
          <cell r="H350">
            <v>-9.3132257461547852E-10</v>
          </cell>
          <cell r="J350">
            <v>0</v>
          </cell>
          <cell r="L350">
            <v>-9.3132257461547852E-10</v>
          </cell>
        </row>
        <row r="351">
          <cell r="A351">
            <v>49415001001</v>
          </cell>
          <cell r="B351" t="str">
            <v xml:space="preserve"> Provisão de Imposto de Renda Lucro Real</v>
          </cell>
          <cell r="C351">
            <v>13848063.529999999</v>
          </cell>
          <cell r="E351">
            <v>-15799139.249999998</v>
          </cell>
          <cell r="H351">
            <v>-1951075.7199999988</v>
          </cell>
          <cell r="J351">
            <v>-1951075.7199999988</v>
          </cell>
          <cell r="L351">
            <v>0</v>
          </cell>
        </row>
        <row r="352">
          <cell r="A352">
            <v>49415001002</v>
          </cell>
          <cell r="B352" t="str">
            <v xml:space="preserve"> ( - ) Imposto de Renda Recolhimento Estimado</v>
          </cell>
          <cell r="C352">
            <v>0</v>
          </cell>
          <cell r="E352">
            <v>0</v>
          </cell>
          <cell r="H352">
            <v>0</v>
          </cell>
          <cell r="J352">
            <v>0</v>
          </cell>
          <cell r="L352">
            <v>0</v>
          </cell>
        </row>
        <row r="353">
          <cell r="A353">
            <v>49415001201</v>
          </cell>
          <cell r="B353" t="str">
            <v xml:space="preserve"> Provisão de Contr.Social Sobre o Lucro</v>
          </cell>
          <cell r="C353">
            <v>6389145.0300000003</v>
          </cell>
          <cell r="E353">
            <v>-7283420.7000000002</v>
          </cell>
          <cell r="H353">
            <v>-894275.66999999993</v>
          </cell>
          <cell r="J353">
            <v>-894275.66999999993</v>
          </cell>
          <cell r="L353">
            <v>0</v>
          </cell>
        </row>
        <row r="354">
          <cell r="A354">
            <v>49415001202</v>
          </cell>
          <cell r="B354" t="str">
            <v xml:space="preserve"> ( - ) Contribuição Social Recolhimento Estimado</v>
          </cell>
          <cell r="C354">
            <v>0</v>
          </cell>
          <cell r="E354">
            <v>0</v>
          </cell>
          <cell r="H354">
            <v>0</v>
          </cell>
          <cell r="J354">
            <v>0</v>
          </cell>
          <cell r="L354">
            <v>0</v>
          </cell>
        </row>
        <row r="356">
          <cell r="A356">
            <v>49420</v>
          </cell>
          <cell r="B356" t="str">
            <v xml:space="preserve"> Impostos e Contribuições a Recolher</v>
          </cell>
          <cell r="C356">
            <v>3077662.67</v>
          </cell>
          <cell r="E356">
            <v>0</v>
          </cell>
          <cell r="H356">
            <v>3077662.67</v>
          </cell>
          <cell r="J356">
            <v>-2612092.13</v>
          </cell>
          <cell r="L356">
            <v>5689754.7999999998</v>
          </cell>
        </row>
        <row r="357">
          <cell r="A357">
            <v>49430</v>
          </cell>
          <cell r="B357" t="str">
            <v xml:space="preserve"> Provisão Para Imposto de Renda Diferido</v>
          </cell>
          <cell r="C357">
            <v>0</v>
          </cell>
          <cell r="E357">
            <v>0</v>
          </cell>
          <cell r="H357">
            <v>0</v>
          </cell>
          <cell r="J357">
            <v>0</v>
          </cell>
          <cell r="L357">
            <v>0</v>
          </cell>
        </row>
        <row r="359">
          <cell r="A359">
            <v>495</v>
          </cell>
          <cell r="B359" t="str">
            <v xml:space="preserve"> Negociação e Intermediação de Valores</v>
          </cell>
          <cell r="C359">
            <v>0</v>
          </cell>
          <cell r="E359">
            <v>0</v>
          </cell>
          <cell r="H359">
            <v>0</v>
          </cell>
          <cell r="J359">
            <v>0</v>
          </cell>
          <cell r="L359">
            <v>0</v>
          </cell>
        </row>
        <row r="360">
          <cell r="A360">
            <v>49530</v>
          </cell>
          <cell r="B360" t="str">
            <v xml:space="preserve"> Credores - Conta Liquidações Pendentes</v>
          </cell>
          <cell r="C360">
            <v>0</v>
          </cell>
          <cell r="E360">
            <v>0</v>
          </cell>
          <cell r="H360">
            <v>0</v>
          </cell>
          <cell r="J360">
            <v>0</v>
          </cell>
          <cell r="L360">
            <v>0</v>
          </cell>
        </row>
        <row r="361">
          <cell r="A361">
            <v>49535</v>
          </cell>
          <cell r="B361" t="str">
            <v xml:space="preserve"> Prémio de Opções Lançadas - Ações </v>
          </cell>
          <cell r="C361">
            <v>0</v>
          </cell>
          <cell r="E361">
            <v>0</v>
          </cell>
          <cell r="H361">
            <v>0</v>
          </cell>
          <cell r="J361">
            <v>0</v>
          </cell>
          <cell r="L361">
            <v>0</v>
          </cell>
        </row>
        <row r="362">
          <cell r="A362">
            <v>49537</v>
          </cell>
          <cell r="B362" t="str">
            <v xml:space="preserve"> Prémio de Opções Lançadas - Ativos Financeiros</v>
          </cell>
          <cell r="C362">
            <v>0</v>
          </cell>
          <cell r="E362">
            <v>0</v>
          </cell>
          <cell r="H362">
            <v>0</v>
          </cell>
          <cell r="J362">
            <v>0</v>
          </cell>
          <cell r="L362">
            <v>0</v>
          </cell>
        </row>
        <row r="363">
          <cell r="A363">
            <v>49540</v>
          </cell>
          <cell r="B363" t="str">
            <v xml:space="preserve"> Operações com Ativos Financeiros e Mercadorias</v>
          </cell>
          <cell r="C363">
            <v>0</v>
          </cell>
          <cell r="E363">
            <v>0</v>
          </cell>
          <cell r="H363">
            <v>0</v>
          </cell>
          <cell r="J363">
            <v>0</v>
          </cell>
          <cell r="L363">
            <v>0</v>
          </cell>
        </row>
        <row r="364">
          <cell r="A364">
            <v>49553</v>
          </cell>
          <cell r="B364" t="str">
            <v xml:space="preserve"> Operações de Swap - Diferencial a Pagar</v>
          </cell>
          <cell r="C364">
            <v>0</v>
          </cell>
          <cell r="E364">
            <v>0</v>
          </cell>
          <cell r="H364">
            <v>0</v>
          </cell>
          <cell r="J364">
            <v>0</v>
          </cell>
          <cell r="L364">
            <v>0</v>
          </cell>
        </row>
        <row r="365">
          <cell r="A365">
            <v>49590</v>
          </cell>
          <cell r="B365" t="str">
            <v xml:space="preserve"> Outras Obrigações por Negociação e Intermediação de Valores</v>
          </cell>
          <cell r="C365">
            <v>0</v>
          </cell>
          <cell r="E365">
            <v>0</v>
          </cell>
          <cell r="H365">
            <v>0</v>
          </cell>
          <cell r="J365">
            <v>0</v>
          </cell>
          <cell r="L365">
            <v>0</v>
          </cell>
        </row>
        <row r="367">
          <cell r="A367">
            <v>496</v>
          </cell>
          <cell r="B367" t="str">
            <v xml:space="preserve"> Recursos para Destinação Específica</v>
          </cell>
          <cell r="C367">
            <v>0</v>
          </cell>
          <cell r="E367">
            <v>0</v>
          </cell>
          <cell r="H367">
            <v>0</v>
          </cell>
          <cell r="J367">
            <v>0</v>
          </cell>
          <cell r="L367">
            <v>0</v>
          </cell>
        </row>
        <row r="369">
          <cell r="A369">
            <v>497</v>
          </cell>
          <cell r="B369" t="str">
            <v xml:space="preserve"> Operações a Pagar</v>
          </cell>
          <cell r="C369">
            <v>260743679.03999999</v>
          </cell>
          <cell r="E369">
            <v>0</v>
          </cell>
          <cell r="H369">
            <v>260743679.03999999</v>
          </cell>
          <cell r="J369">
            <v>1169782.79</v>
          </cell>
          <cell r="L369">
            <v>259573896.25</v>
          </cell>
        </row>
        <row r="370">
          <cell r="A370">
            <v>49701</v>
          </cell>
          <cell r="B370" t="str">
            <v xml:space="preserve"> Operações SCE/CDE/SCF</v>
          </cell>
          <cell r="C370">
            <v>191137602.65000001</v>
          </cell>
          <cell r="E370">
            <v>0</v>
          </cell>
          <cell r="H370">
            <v>191137602.65000001</v>
          </cell>
          <cell r="J370">
            <v>1169782.79</v>
          </cell>
          <cell r="L370">
            <v>189967819.86000001</v>
          </cell>
        </row>
        <row r="371">
          <cell r="A371">
            <v>49702</v>
          </cell>
          <cell r="B371" t="str">
            <v xml:space="preserve"> Operações Visa</v>
          </cell>
          <cell r="C371">
            <v>1863.28</v>
          </cell>
          <cell r="E371">
            <v>0</v>
          </cell>
          <cell r="H371">
            <v>1863.28</v>
          </cell>
          <cell r="J371">
            <v>0</v>
          </cell>
          <cell r="L371">
            <v>1863.28</v>
          </cell>
        </row>
        <row r="372">
          <cell r="A372">
            <v>49703</v>
          </cell>
          <cell r="B372" t="str">
            <v xml:space="preserve"> Operações Credicard</v>
          </cell>
          <cell r="C372">
            <v>117534.38</v>
          </cell>
          <cell r="E372">
            <v>0</v>
          </cell>
          <cell r="H372">
            <v>117534.38</v>
          </cell>
          <cell r="J372">
            <v>0</v>
          </cell>
          <cell r="L372">
            <v>117534.38</v>
          </cell>
        </row>
        <row r="373">
          <cell r="A373">
            <v>49704</v>
          </cell>
          <cell r="B373" t="str">
            <v xml:space="preserve"> Obrigações Pôr Emissão de Notas Promissórias</v>
          </cell>
          <cell r="C373">
            <v>0</v>
          </cell>
          <cell r="E373">
            <v>0</v>
          </cell>
          <cell r="H373">
            <v>0</v>
          </cell>
          <cell r="J373">
            <v>0</v>
          </cell>
          <cell r="L373">
            <v>0</v>
          </cell>
        </row>
        <row r="374">
          <cell r="A374">
            <v>49705</v>
          </cell>
          <cell r="B374" t="str">
            <v xml:space="preserve"> Operações a Pagar Lojistas - Vision Plus</v>
          </cell>
          <cell r="C374">
            <v>-2237262.12</v>
          </cell>
          <cell r="E374">
            <v>0</v>
          </cell>
          <cell r="H374">
            <v>-2237262.12</v>
          </cell>
          <cell r="J374">
            <v>0</v>
          </cell>
          <cell r="L374">
            <v>-2237262.12</v>
          </cell>
        </row>
        <row r="375">
          <cell r="A375">
            <v>49706</v>
          </cell>
          <cell r="B375" t="str">
            <v xml:space="preserve"> Operações a Pagar Visa - Vision Plus</v>
          </cell>
          <cell r="C375">
            <v>51256494.340000004</v>
          </cell>
          <cell r="E375">
            <v>0</v>
          </cell>
          <cell r="H375">
            <v>51256494.340000004</v>
          </cell>
          <cell r="J375">
            <v>0</v>
          </cell>
          <cell r="L375">
            <v>51256494.340000004</v>
          </cell>
        </row>
        <row r="376">
          <cell r="A376">
            <v>49707</v>
          </cell>
          <cell r="B376" t="str">
            <v xml:space="preserve"> Operações a Pagar MasteCard - Vision Plus</v>
          </cell>
          <cell r="C376">
            <v>20467446.510000002</v>
          </cell>
          <cell r="E376">
            <v>0</v>
          </cell>
          <cell r="H376">
            <v>20467446.510000002</v>
          </cell>
          <cell r="J376">
            <v>0</v>
          </cell>
          <cell r="L376">
            <v>20467446.510000002</v>
          </cell>
        </row>
        <row r="378">
          <cell r="A378">
            <v>499</v>
          </cell>
          <cell r="B378" t="str">
            <v xml:space="preserve"> Diversas</v>
          </cell>
          <cell r="C378">
            <v>22777022.439999998</v>
          </cell>
          <cell r="E378">
            <v>0</v>
          </cell>
          <cell r="H378">
            <v>22777022.439999998</v>
          </cell>
          <cell r="J378">
            <v>0</v>
          </cell>
          <cell r="L378">
            <v>22777022.439999998</v>
          </cell>
        </row>
        <row r="379">
          <cell r="A379">
            <v>49905</v>
          </cell>
          <cell r="B379" t="str">
            <v xml:space="preserve"> Cheques Administrativos</v>
          </cell>
          <cell r="C379">
            <v>0</v>
          </cell>
          <cell r="E379">
            <v>0</v>
          </cell>
          <cell r="H379">
            <v>0</v>
          </cell>
          <cell r="J379">
            <v>0</v>
          </cell>
          <cell r="L379">
            <v>0</v>
          </cell>
        </row>
        <row r="380">
          <cell r="A380">
            <v>49908</v>
          </cell>
          <cell r="B380" t="str">
            <v xml:space="preserve"> Credores Pôr Antecipação de Valor Residual</v>
          </cell>
          <cell r="C380">
            <v>0</v>
          </cell>
          <cell r="E380">
            <v>0</v>
          </cell>
          <cell r="H380">
            <v>0</v>
          </cell>
          <cell r="J380">
            <v>0</v>
          </cell>
          <cell r="L380">
            <v>0</v>
          </cell>
        </row>
        <row r="381">
          <cell r="A381">
            <v>49910</v>
          </cell>
          <cell r="B381" t="str">
            <v xml:space="preserve"> Credores Pôr Recurso a Liberar</v>
          </cell>
          <cell r="C381">
            <v>0</v>
          </cell>
          <cell r="E381">
            <v>0</v>
          </cell>
          <cell r="H381">
            <v>0</v>
          </cell>
          <cell r="J381">
            <v>0</v>
          </cell>
          <cell r="L381">
            <v>0</v>
          </cell>
        </row>
        <row r="382">
          <cell r="A382">
            <v>49912</v>
          </cell>
          <cell r="B382" t="str">
            <v xml:space="preserve"> Contratos de Assunção de Obrigações</v>
          </cell>
          <cell r="C382">
            <v>0</v>
          </cell>
          <cell r="E382">
            <v>0</v>
          </cell>
          <cell r="H382">
            <v>0</v>
          </cell>
          <cell r="J382">
            <v>0</v>
          </cell>
          <cell r="L382">
            <v>0</v>
          </cell>
        </row>
        <row r="383">
          <cell r="A383">
            <v>49915</v>
          </cell>
          <cell r="B383" t="str">
            <v xml:space="preserve"> Dotação Para Aumento de Capital</v>
          </cell>
          <cell r="C383">
            <v>0</v>
          </cell>
          <cell r="E383">
            <v>0</v>
          </cell>
          <cell r="H383">
            <v>0</v>
          </cell>
          <cell r="J383">
            <v>0</v>
          </cell>
          <cell r="L383">
            <v>0</v>
          </cell>
        </row>
        <row r="384">
          <cell r="A384">
            <v>49920</v>
          </cell>
          <cell r="B384" t="str">
            <v xml:space="preserve"> Obrigações Pôr Aquisição de Bens e Direitos </v>
          </cell>
          <cell r="C384">
            <v>0</v>
          </cell>
          <cell r="E384">
            <v>0</v>
          </cell>
          <cell r="H384">
            <v>0</v>
          </cell>
          <cell r="J384">
            <v>0</v>
          </cell>
          <cell r="L384">
            <v>0</v>
          </cell>
        </row>
        <row r="385">
          <cell r="A385">
            <v>49923</v>
          </cell>
          <cell r="B385" t="str">
            <v xml:space="preserve"> Obrigações Pôr Contribuições ao SFH</v>
          </cell>
          <cell r="C385">
            <v>0</v>
          </cell>
          <cell r="E385">
            <v>0</v>
          </cell>
          <cell r="H385">
            <v>0</v>
          </cell>
          <cell r="J385">
            <v>0</v>
          </cell>
          <cell r="L385">
            <v>0</v>
          </cell>
        </row>
        <row r="386">
          <cell r="A386">
            <v>49925</v>
          </cell>
          <cell r="B386" t="str">
            <v xml:space="preserve"> Obrigações Pôr Convénios Oficiais</v>
          </cell>
          <cell r="C386">
            <v>0</v>
          </cell>
          <cell r="E386">
            <v>0</v>
          </cell>
          <cell r="H386">
            <v>0</v>
          </cell>
          <cell r="J386">
            <v>0</v>
          </cell>
          <cell r="L386">
            <v>0</v>
          </cell>
        </row>
        <row r="388">
          <cell r="A388">
            <v>49930</v>
          </cell>
          <cell r="B388" t="str">
            <v xml:space="preserve"> Provisão Para Pagamentos a Efetuar</v>
          </cell>
          <cell r="C388">
            <v>19018298.039999999</v>
          </cell>
          <cell r="E388">
            <v>0</v>
          </cell>
          <cell r="H388">
            <v>19018298.039999999</v>
          </cell>
          <cell r="J388">
            <v>0</v>
          </cell>
          <cell r="L388">
            <v>19018298.039999999</v>
          </cell>
        </row>
        <row r="390">
          <cell r="A390">
            <v>4993010</v>
          </cell>
          <cell r="B390" t="str">
            <v xml:space="preserve"> - Despesa de Pessoal</v>
          </cell>
          <cell r="C390">
            <v>10864578.780000001</v>
          </cell>
          <cell r="E390">
            <v>0</v>
          </cell>
          <cell r="H390">
            <v>10864578.780000001</v>
          </cell>
          <cell r="J390">
            <v>0</v>
          </cell>
          <cell r="L390">
            <v>10864578.780000001</v>
          </cell>
        </row>
        <row r="391">
          <cell r="A391">
            <v>499301001</v>
          </cell>
          <cell r="B391" t="str">
            <v xml:space="preserve"> Ferias</v>
          </cell>
          <cell r="C391">
            <v>7280917.2199999997</v>
          </cell>
          <cell r="E391">
            <v>0</v>
          </cell>
          <cell r="H391">
            <v>7280917.2199999997</v>
          </cell>
          <cell r="J391">
            <v>0</v>
          </cell>
          <cell r="L391">
            <v>7280917.2199999997</v>
          </cell>
        </row>
        <row r="392">
          <cell r="A392">
            <v>499301002</v>
          </cell>
          <cell r="B392" t="str">
            <v xml:space="preserve"> Decimo Terceiro Salário</v>
          </cell>
          <cell r="C392">
            <v>0</v>
          </cell>
          <cell r="E392">
            <v>0</v>
          </cell>
          <cell r="H392">
            <v>0</v>
          </cell>
          <cell r="J392">
            <v>0</v>
          </cell>
          <cell r="L392">
            <v>0</v>
          </cell>
        </row>
        <row r="393">
          <cell r="A393">
            <v>499301003</v>
          </cell>
          <cell r="B393" t="str">
            <v xml:space="preserve"> Pensões Alimentícias</v>
          </cell>
          <cell r="C393">
            <v>0</v>
          </cell>
          <cell r="E393">
            <v>0</v>
          </cell>
          <cell r="H393">
            <v>0</v>
          </cell>
          <cell r="J393">
            <v>0</v>
          </cell>
          <cell r="L393">
            <v>0</v>
          </cell>
        </row>
        <row r="394">
          <cell r="A394">
            <v>499301004</v>
          </cell>
          <cell r="B394" t="str">
            <v xml:space="preserve"> Rescisões Trabalhistas</v>
          </cell>
          <cell r="C394">
            <v>-12161.21</v>
          </cell>
          <cell r="E394">
            <v>0</v>
          </cell>
          <cell r="H394">
            <v>-12161.21</v>
          </cell>
          <cell r="J394">
            <v>0</v>
          </cell>
          <cell r="L394">
            <v>-12161.21</v>
          </cell>
        </row>
        <row r="395">
          <cell r="A395">
            <v>499301005</v>
          </cell>
          <cell r="B395" t="str">
            <v xml:space="preserve"> Folha de Pagamento de Funcionários</v>
          </cell>
          <cell r="C395">
            <v>6515.9</v>
          </cell>
          <cell r="E395">
            <v>0</v>
          </cell>
          <cell r="H395">
            <v>6515.9</v>
          </cell>
          <cell r="J395">
            <v>0</v>
          </cell>
          <cell r="L395">
            <v>6515.9</v>
          </cell>
        </row>
        <row r="396">
          <cell r="A396">
            <v>499301006</v>
          </cell>
          <cell r="B396" t="str">
            <v xml:space="preserve"> Provisão PAM/PPR</v>
          </cell>
          <cell r="C396">
            <v>3589306.87</v>
          </cell>
          <cell r="E396">
            <v>0</v>
          </cell>
          <cell r="H396">
            <v>3589306.87</v>
          </cell>
          <cell r="J396">
            <v>0</v>
          </cell>
          <cell r="L396">
            <v>3589306.87</v>
          </cell>
        </row>
        <row r="397">
          <cell r="A397">
            <v>499301099</v>
          </cell>
          <cell r="B397" t="str">
            <v xml:space="preserve"> Outras</v>
          </cell>
          <cell r="C397">
            <v>0</v>
          </cell>
          <cell r="E397">
            <v>0</v>
          </cell>
          <cell r="H397">
            <v>0</v>
          </cell>
          <cell r="J397">
            <v>0</v>
          </cell>
          <cell r="L397">
            <v>0</v>
          </cell>
        </row>
        <row r="398">
          <cell r="A398">
            <v>499301099</v>
          </cell>
          <cell r="B398" t="str">
            <v xml:space="preserve"> Outras</v>
          </cell>
          <cell r="C398">
            <v>0</v>
          </cell>
          <cell r="E398">
            <v>0</v>
          </cell>
          <cell r="H398">
            <v>0</v>
          </cell>
          <cell r="J398">
            <v>0</v>
          </cell>
          <cell r="L398">
            <v>0</v>
          </cell>
        </row>
        <row r="399">
          <cell r="A399">
            <v>4993020</v>
          </cell>
          <cell r="B399" t="str">
            <v xml:space="preserve"> Restituição de Clientes</v>
          </cell>
          <cell r="C399">
            <v>-47527.92</v>
          </cell>
          <cell r="E399">
            <v>0</v>
          </cell>
          <cell r="H399">
            <v>-47527.92</v>
          </cell>
          <cell r="J399">
            <v>0</v>
          </cell>
          <cell r="L399">
            <v>-47527.92</v>
          </cell>
        </row>
        <row r="400">
          <cell r="A400">
            <v>4993020</v>
          </cell>
          <cell r="B400" t="str">
            <v xml:space="preserve"> Restituição de Clientes</v>
          </cell>
          <cell r="C400">
            <v>-29229.8</v>
          </cell>
          <cell r="E400">
            <v>0</v>
          </cell>
          <cell r="H400">
            <v>-29229.8</v>
          </cell>
          <cell r="J400">
            <v>0</v>
          </cell>
          <cell r="L400">
            <v>-29229.8</v>
          </cell>
        </row>
        <row r="401">
          <cell r="A401">
            <v>4993050</v>
          </cell>
          <cell r="B401" t="str">
            <v xml:space="preserve"> - Outras Despesas Administrativas</v>
          </cell>
          <cell r="C401">
            <v>8112201.0800000001</v>
          </cell>
          <cell r="E401">
            <v>0</v>
          </cell>
          <cell r="H401">
            <v>8112201.0800000001</v>
          </cell>
          <cell r="J401">
            <v>0</v>
          </cell>
          <cell r="L401">
            <v>8112201.0800000001</v>
          </cell>
        </row>
        <row r="402">
          <cell r="A402">
            <v>499305001</v>
          </cell>
          <cell r="B402" t="str">
            <v xml:space="preserve"> Provisão de Valores a Pagar Assessoria de Cobrança</v>
          </cell>
          <cell r="C402">
            <v>37344.43</v>
          </cell>
          <cell r="E402">
            <v>0</v>
          </cell>
          <cell r="H402">
            <v>37344.43</v>
          </cell>
          <cell r="J402">
            <v>0</v>
          </cell>
          <cell r="L402">
            <v>37344.43</v>
          </cell>
        </row>
        <row r="403">
          <cell r="A403">
            <v>499305002</v>
          </cell>
          <cell r="B403" t="str">
            <v xml:space="preserve"> Provisão de Valores a Pagar Lojistas</v>
          </cell>
          <cell r="C403">
            <v>338460.52</v>
          </cell>
          <cell r="E403">
            <v>0</v>
          </cell>
          <cell r="H403">
            <v>338460.52</v>
          </cell>
          <cell r="J403">
            <v>0</v>
          </cell>
          <cell r="L403">
            <v>338460.52</v>
          </cell>
        </row>
        <row r="404">
          <cell r="A404">
            <v>499305050</v>
          </cell>
          <cell r="B404" t="str">
            <v xml:space="preserve"> Contas a Pagar</v>
          </cell>
          <cell r="C404">
            <v>6284464.5899999999</v>
          </cell>
          <cell r="E404">
            <v>0</v>
          </cell>
          <cell r="H404">
            <v>6284464.5899999999</v>
          </cell>
          <cell r="J404">
            <v>0</v>
          </cell>
          <cell r="L404">
            <v>6284464.5899999999</v>
          </cell>
        </row>
        <row r="405">
          <cell r="A405">
            <v>499305051</v>
          </cell>
          <cell r="B405" t="str">
            <v xml:space="preserve"> Fornecedores e Aumoxarifado</v>
          </cell>
          <cell r="C405">
            <v>161684.98000000001</v>
          </cell>
          <cell r="E405">
            <v>0</v>
          </cell>
          <cell r="H405">
            <v>161684.98000000001</v>
          </cell>
          <cell r="J405">
            <v>0</v>
          </cell>
          <cell r="L405">
            <v>161684.98000000001</v>
          </cell>
        </row>
        <row r="406">
          <cell r="A406">
            <v>499305099</v>
          </cell>
          <cell r="B406" t="str">
            <v xml:space="preserve"> Outras Contas a Pagar</v>
          </cell>
          <cell r="C406">
            <v>1290246.56</v>
          </cell>
          <cell r="E406">
            <v>0</v>
          </cell>
          <cell r="H406">
            <v>1290246.56</v>
          </cell>
          <cell r="J406">
            <v>0</v>
          </cell>
          <cell r="L406">
            <v>1290246.56</v>
          </cell>
        </row>
        <row r="407">
          <cell r="A407">
            <v>499305051</v>
          </cell>
          <cell r="B407" t="str">
            <v xml:space="preserve"> Fornecedores e Aumoxarifado</v>
          </cell>
          <cell r="C407">
            <v>153761.4</v>
          </cell>
          <cell r="E407">
            <v>0</v>
          </cell>
          <cell r="H407">
            <v>153761.4</v>
          </cell>
          <cell r="J407">
            <v>0</v>
          </cell>
          <cell r="L407">
            <v>153761.4</v>
          </cell>
        </row>
        <row r="408">
          <cell r="A408">
            <v>4993090</v>
          </cell>
          <cell r="B408" t="str">
            <v xml:space="preserve"> - Outros Pagamentos</v>
          </cell>
          <cell r="C408">
            <v>89046.1</v>
          </cell>
          <cell r="E408">
            <v>0</v>
          </cell>
          <cell r="H408">
            <v>89046.1</v>
          </cell>
          <cell r="J408">
            <v>0</v>
          </cell>
          <cell r="L408">
            <v>89046.1</v>
          </cell>
        </row>
        <row r="410">
          <cell r="A410">
            <v>49935</v>
          </cell>
          <cell r="B410" t="str">
            <v xml:space="preserve"> Provisão Para Passivos Contingentes</v>
          </cell>
          <cell r="C410">
            <v>301397.5700000003</v>
          </cell>
          <cell r="E410">
            <v>0</v>
          </cell>
          <cell r="H410">
            <v>301397.5700000003</v>
          </cell>
          <cell r="J410">
            <v>0</v>
          </cell>
          <cell r="L410">
            <v>301397.5700000003</v>
          </cell>
        </row>
        <row r="411">
          <cell r="A411">
            <v>49960</v>
          </cell>
          <cell r="B411" t="str">
            <v xml:space="preserve"> Recurso de Garantias Realizadas</v>
          </cell>
          <cell r="C411">
            <v>0</v>
          </cell>
          <cell r="E411">
            <v>0</v>
          </cell>
          <cell r="H411">
            <v>0</v>
          </cell>
          <cell r="J411">
            <v>0</v>
          </cell>
          <cell r="L411">
            <v>0</v>
          </cell>
        </row>
        <row r="412">
          <cell r="A412">
            <v>49970</v>
          </cell>
          <cell r="B412" t="str">
            <v xml:space="preserve"> Recurso do FGTS Para Amortizações</v>
          </cell>
          <cell r="C412">
            <v>0</v>
          </cell>
          <cell r="E412">
            <v>0</v>
          </cell>
          <cell r="H412">
            <v>0</v>
          </cell>
          <cell r="J412">
            <v>0</v>
          </cell>
          <cell r="L412">
            <v>0</v>
          </cell>
        </row>
        <row r="413">
          <cell r="A413">
            <v>49980</v>
          </cell>
          <cell r="B413" t="str">
            <v xml:space="preserve"> Subscrições de Capital a Integralizar</v>
          </cell>
          <cell r="C413">
            <v>0</v>
          </cell>
          <cell r="E413">
            <v>0</v>
          </cell>
          <cell r="H413">
            <v>0</v>
          </cell>
          <cell r="J413">
            <v>0</v>
          </cell>
          <cell r="L413">
            <v>0</v>
          </cell>
        </row>
        <row r="414">
          <cell r="A414">
            <v>49990</v>
          </cell>
          <cell r="B414" t="str">
            <v xml:space="preserve"> Credores Diversos - Exterior</v>
          </cell>
          <cell r="C414">
            <v>0</v>
          </cell>
          <cell r="E414">
            <v>0</v>
          </cell>
          <cell r="H414">
            <v>0</v>
          </cell>
          <cell r="J414">
            <v>0</v>
          </cell>
          <cell r="L414">
            <v>0</v>
          </cell>
        </row>
        <row r="415">
          <cell r="A415">
            <v>49992</v>
          </cell>
          <cell r="B415" t="str">
            <v xml:space="preserve"> Credores Diversos - País</v>
          </cell>
          <cell r="C415">
            <v>3457326.83</v>
          </cell>
          <cell r="E415">
            <v>0</v>
          </cell>
          <cell r="H415">
            <v>3457326.83</v>
          </cell>
          <cell r="J415">
            <v>0</v>
          </cell>
          <cell r="L415">
            <v>3457326.83</v>
          </cell>
        </row>
        <row r="416">
          <cell r="A416">
            <v>49995</v>
          </cell>
          <cell r="B416" t="str">
            <v>Instrumentos Hibridus de Capital e Divida</v>
          </cell>
          <cell r="C416">
            <v>0</v>
          </cell>
          <cell r="E416">
            <v>0</v>
          </cell>
          <cell r="H416">
            <v>0</v>
          </cell>
          <cell r="J416">
            <v>0</v>
          </cell>
          <cell r="L416">
            <v>0</v>
          </cell>
        </row>
        <row r="417">
          <cell r="A417">
            <v>49996</v>
          </cell>
          <cell r="B417" t="str">
            <v>Dividas Subordinadas</v>
          </cell>
          <cell r="C417">
            <v>0</v>
          </cell>
          <cell r="E417">
            <v>0</v>
          </cell>
          <cell r="H417">
            <v>0</v>
          </cell>
          <cell r="J417">
            <v>0</v>
          </cell>
          <cell r="L417">
            <v>0</v>
          </cell>
        </row>
        <row r="418">
          <cell r="A418">
            <v>49995</v>
          </cell>
          <cell r="B418" t="str">
            <v>Instrumentos Hibridus de Capital e Divida</v>
          </cell>
          <cell r="C418">
            <v>0</v>
          </cell>
          <cell r="E418">
            <v>0</v>
          </cell>
          <cell r="H418">
            <v>0</v>
          </cell>
          <cell r="J418">
            <v>0</v>
          </cell>
          <cell r="L418">
            <v>0</v>
          </cell>
        </row>
        <row r="419">
          <cell r="A419">
            <v>49996</v>
          </cell>
          <cell r="B419" t="str">
            <v>Dividas Subordinadas</v>
          </cell>
          <cell r="C419">
            <v>0</v>
          </cell>
          <cell r="E419">
            <v>0</v>
          </cell>
          <cell r="H419">
            <v>0</v>
          </cell>
          <cell r="J419">
            <v>0</v>
          </cell>
          <cell r="L419">
            <v>0</v>
          </cell>
        </row>
        <row r="420">
          <cell r="B420" t="str">
            <v>EXIGÍVEL A LONGO PRAZO</v>
          </cell>
          <cell r="C420">
            <v>26003955.129999999</v>
          </cell>
          <cell r="E420">
            <v>0</v>
          </cell>
          <cell r="H420">
            <v>26003955.129999999</v>
          </cell>
          <cell r="J420">
            <v>-272970.18</v>
          </cell>
          <cell r="L420">
            <v>26276925.309999999</v>
          </cell>
        </row>
        <row r="422">
          <cell r="A422">
            <v>460</v>
          </cell>
          <cell r="B422" t="str">
            <v>. OBRIGAÇÕES PÔR EMPRÉSTIMOS E REPASSES</v>
          </cell>
          <cell r="C422">
            <v>0</v>
          </cell>
          <cell r="E422">
            <v>0</v>
          </cell>
          <cell r="H422">
            <v>0</v>
          </cell>
          <cell r="J422">
            <v>0</v>
          </cell>
          <cell r="L422">
            <v>0</v>
          </cell>
        </row>
        <row r="423">
          <cell r="A423" t="str">
            <v>461 - Relatório</v>
          </cell>
          <cell r="B423" t="str">
            <v xml:space="preserve"> Empréstimos no País - Instituições Oficiais</v>
          </cell>
          <cell r="C423">
            <v>0</v>
          </cell>
          <cell r="E423">
            <v>0</v>
          </cell>
          <cell r="H423">
            <v>0</v>
          </cell>
          <cell r="J423">
            <v>0</v>
          </cell>
          <cell r="L423">
            <v>0</v>
          </cell>
        </row>
        <row r="424">
          <cell r="A424" t="str">
            <v>462 - Relatório</v>
          </cell>
          <cell r="B424" t="str">
            <v xml:space="preserve"> Cessão de Crédito</v>
          </cell>
          <cell r="C424">
            <v>0</v>
          </cell>
          <cell r="E424">
            <v>0</v>
          </cell>
          <cell r="H424">
            <v>0</v>
          </cell>
          <cell r="J424">
            <v>0</v>
          </cell>
          <cell r="L424">
            <v>0</v>
          </cell>
        </row>
        <row r="425">
          <cell r="A425" t="str">
            <v>463 - Relatório</v>
          </cell>
          <cell r="B425" t="str">
            <v xml:space="preserve"> Empréstimos no Exterior</v>
          </cell>
          <cell r="C425">
            <v>0</v>
          </cell>
          <cell r="E425">
            <v>0</v>
          </cell>
          <cell r="H425">
            <v>0</v>
          </cell>
          <cell r="J425">
            <v>0</v>
          </cell>
          <cell r="L425">
            <v>0</v>
          </cell>
        </row>
        <row r="426">
          <cell r="A426" t="str">
            <v>464 - Relatório</v>
          </cell>
          <cell r="B426" t="str">
            <v xml:space="preserve"> Repasses no País - Instituições Oficiais</v>
          </cell>
          <cell r="C426">
            <v>0</v>
          </cell>
          <cell r="E426">
            <v>0</v>
          </cell>
          <cell r="H426">
            <v>0</v>
          </cell>
          <cell r="J426">
            <v>0</v>
          </cell>
          <cell r="L426">
            <v>0</v>
          </cell>
        </row>
        <row r="427">
          <cell r="A427" t="str">
            <v>466 - Relatório</v>
          </cell>
          <cell r="B427" t="str">
            <v xml:space="preserve"> Repasses no Exterior</v>
          </cell>
          <cell r="C427">
            <v>0</v>
          </cell>
          <cell r="E427">
            <v>0</v>
          </cell>
          <cell r="H427">
            <v>0</v>
          </cell>
          <cell r="J427">
            <v>0</v>
          </cell>
          <cell r="L427">
            <v>0</v>
          </cell>
        </row>
        <row r="428">
          <cell r="A428" t="str">
            <v>464 - Relatório</v>
          </cell>
          <cell r="B428" t="str">
            <v xml:space="preserve"> Repasses no País - Instituições Oficiais</v>
          </cell>
          <cell r="C428">
            <v>0</v>
          </cell>
          <cell r="E428">
            <v>0</v>
          </cell>
          <cell r="H428">
            <v>0</v>
          </cell>
          <cell r="J428">
            <v>0</v>
          </cell>
          <cell r="L428">
            <v>0</v>
          </cell>
        </row>
        <row r="429">
          <cell r="A429">
            <v>49450</v>
          </cell>
          <cell r="B429" t="str">
            <v>. PROVISÕES PARA RISCOS FISCAIS</v>
          </cell>
          <cell r="C429">
            <v>19243329.98</v>
          </cell>
          <cell r="E429">
            <v>0</v>
          </cell>
          <cell r="H429">
            <v>19243329.98</v>
          </cell>
          <cell r="J429">
            <v>-272970.18</v>
          </cell>
          <cell r="L429">
            <v>19516300.16</v>
          </cell>
        </row>
        <row r="430">
          <cell r="A430">
            <v>4945010</v>
          </cell>
          <cell r="B430" t="str">
            <v xml:space="preserve"> Depósitos Judicial de Impostos e Contribuições</v>
          </cell>
          <cell r="C430">
            <v>865099.86</v>
          </cell>
          <cell r="E430">
            <v>0</v>
          </cell>
          <cell r="H430">
            <v>865099.86</v>
          </cell>
          <cell r="J430">
            <v>-235757.18</v>
          </cell>
          <cell r="L430">
            <v>1100857.04</v>
          </cell>
        </row>
        <row r="431">
          <cell r="A431">
            <v>4993510</v>
          </cell>
          <cell r="B431" t="str">
            <v xml:space="preserve"> Depósitos Judicial de Causas Trabalhistas</v>
          </cell>
          <cell r="C431">
            <v>4625384.58</v>
          </cell>
          <cell r="E431">
            <v>0</v>
          </cell>
          <cell r="H431">
            <v>4625384.58</v>
          </cell>
          <cell r="J431">
            <v>0</v>
          </cell>
          <cell r="L431">
            <v>4625384.58</v>
          </cell>
        </row>
        <row r="432">
          <cell r="A432">
            <v>4993511</v>
          </cell>
          <cell r="B432" t="str">
            <v xml:space="preserve"> Provisão para ações civeis</v>
          </cell>
          <cell r="C432">
            <v>5683537</v>
          </cell>
          <cell r="E432">
            <v>0</v>
          </cell>
          <cell r="H432">
            <v>5683537</v>
          </cell>
          <cell r="J432">
            <v>0</v>
          </cell>
          <cell r="L432">
            <v>5683537</v>
          </cell>
        </row>
        <row r="433">
          <cell r="A433">
            <v>4993512</v>
          </cell>
          <cell r="B433" t="str">
            <v xml:space="preserve"> Provisão para ações de juizado de pequenas causas</v>
          </cell>
          <cell r="C433">
            <v>5773202</v>
          </cell>
          <cell r="E433">
            <v>0</v>
          </cell>
          <cell r="H433">
            <v>5773202</v>
          </cell>
          <cell r="J433">
            <v>0</v>
          </cell>
          <cell r="L433">
            <v>5773202</v>
          </cell>
        </row>
        <row r="434">
          <cell r="A434">
            <v>4945090</v>
          </cell>
          <cell r="B434" t="str">
            <v xml:space="preserve"> Depósitos Judicial de Outras Causas</v>
          </cell>
          <cell r="C434">
            <v>2296106.54</v>
          </cell>
          <cell r="E434">
            <v>0</v>
          </cell>
          <cell r="H434">
            <v>2296106.54</v>
          </cell>
          <cell r="J434">
            <v>-37213</v>
          </cell>
          <cell r="L434">
            <v>2333319.54</v>
          </cell>
        </row>
        <row r="435">
          <cell r="A435">
            <v>4993511</v>
          </cell>
          <cell r="B435" t="str">
            <v xml:space="preserve"> Provisão para ações civeis</v>
          </cell>
          <cell r="C435">
            <v>10961863</v>
          </cell>
          <cell r="E435">
            <v>0</v>
          </cell>
          <cell r="H435">
            <v>10961863</v>
          </cell>
          <cell r="J435">
            <v>0</v>
          </cell>
          <cell r="L435">
            <v>10961863</v>
          </cell>
        </row>
        <row r="436">
          <cell r="A436">
            <v>49985</v>
          </cell>
          <cell r="B436" t="str">
            <v>. VALORES A PAGAR SOC. LIGADAS</v>
          </cell>
          <cell r="C436">
            <v>6760625.1499999994</v>
          </cell>
          <cell r="E436">
            <v>0</v>
          </cell>
          <cell r="H436">
            <v>6760625.1499999994</v>
          </cell>
          <cell r="J436">
            <v>0</v>
          </cell>
          <cell r="L436">
            <v>6760625.1499999994</v>
          </cell>
        </row>
        <row r="437">
          <cell r="A437">
            <v>499850001</v>
          </cell>
          <cell r="B437" t="str">
            <v xml:space="preserve"> Banco Fininvest S/A</v>
          </cell>
          <cell r="C437">
            <v>0</v>
          </cell>
          <cell r="E437">
            <v>0</v>
          </cell>
          <cell r="H437">
            <v>0</v>
          </cell>
          <cell r="J437">
            <v>0</v>
          </cell>
          <cell r="L437">
            <v>0</v>
          </cell>
        </row>
        <row r="438">
          <cell r="A438">
            <v>499850011</v>
          </cell>
          <cell r="B438" t="str">
            <v xml:space="preserve"> Fininvest S.A. - DTVM</v>
          </cell>
          <cell r="C438">
            <v>0</v>
          </cell>
          <cell r="E438">
            <v>0</v>
          </cell>
          <cell r="H438">
            <v>0</v>
          </cell>
          <cell r="J438">
            <v>0</v>
          </cell>
          <cell r="L438">
            <v>0</v>
          </cell>
        </row>
        <row r="439">
          <cell r="A439">
            <v>499850012</v>
          </cell>
          <cell r="B439" t="str">
            <v xml:space="preserve"> Clube Fininvest</v>
          </cell>
          <cell r="C439">
            <v>2344.88</v>
          </cell>
          <cell r="E439">
            <v>0</v>
          </cell>
          <cell r="H439">
            <v>2344.88</v>
          </cell>
          <cell r="J439">
            <v>0</v>
          </cell>
          <cell r="L439">
            <v>2344.88</v>
          </cell>
        </row>
        <row r="440">
          <cell r="A440">
            <v>499850021</v>
          </cell>
          <cell r="B440" t="str">
            <v xml:space="preserve"> Fininvest S/A Adm. de Cartões de Crédito</v>
          </cell>
          <cell r="C440">
            <v>0</v>
          </cell>
          <cell r="E440">
            <v>0</v>
          </cell>
          <cell r="H440">
            <v>0</v>
          </cell>
          <cell r="J440">
            <v>0</v>
          </cell>
          <cell r="L440">
            <v>0</v>
          </cell>
        </row>
        <row r="441">
          <cell r="A441">
            <v>499850041</v>
          </cell>
          <cell r="B441" t="str">
            <v xml:space="preserve"> Fininvest Leasing S.A.</v>
          </cell>
          <cell r="C441">
            <v>0</v>
          </cell>
          <cell r="E441">
            <v>0</v>
          </cell>
          <cell r="H441">
            <v>0</v>
          </cell>
          <cell r="J441">
            <v>0</v>
          </cell>
          <cell r="L441">
            <v>0</v>
          </cell>
        </row>
        <row r="442">
          <cell r="A442">
            <v>499850051</v>
          </cell>
          <cell r="B442" t="str">
            <v xml:space="preserve"> Fininvest Trust</v>
          </cell>
          <cell r="C442">
            <v>6748575.2699999996</v>
          </cell>
          <cell r="E442">
            <v>0</v>
          </cell>
          <cell r="H442">
            <v>6748575.2699999996</v>
          </cell>
          <cell r="J442">
            <v>0</v>
          </cell>
          <cell r="L442">
            <v>6748575.2699999996</v>
          </cell>
        </row>
        <row r="443">
          <cell r="A443">
            <v>499850061</v>
          </cell>
          <cell r="B443" t="str">
            <v xml:space="preserve"> Fininvest Corretora de Seguros</v>
          </cell>
          <cell r="C443">
            <v>0</v>
          </cell>
          <cell r="E443">
            <v>0</v>
          </cell>
          <cell r="H443">
            <v>0</v>
          </cell>
          <cell r="J443">
            <v>0</v>
          </cell>
          <cell r="L443">
            <v>0</v>
          </cell>
        </row>
        <row r="444">
          <cell r="A444">
            <v>499850065</v>
          </cell>
          <cell r="B444" t="str">
            <v xml:space="preserve"> Banco Icatu</v>
          </cell>
          <cell r="C444">
            <v>0</v>
          </cell>
          <cell r="E444">
            <v>0</v>
          </cell>
          <cell r="H444">
            <v>0</v>
          </cell>
          <cell r="J444">
            <v>0</v>
          </cell>
          <cell r="L444">
            <v>0</v>
          </cell>
        </row>
        <row r="445">
          <cell r="A445">
            <v>499850069</v>
          </cell>
          <cell r="B445" t="str">
            <v xml:space="preserve"> Itaboraí Factoring</v>
          </cell>
          <cell r="C445">
            <v>0</v>
          </cell>
          <cell r="E445">
            <v>0</v>
          </cell>
          <cell r="H445">
            <v>0</v>
          </cell>
          <cell r="J445">
            <v>0</v>
          </cell>
          <cell r="L445">
            <v>0</v>
          </cell>
        </row>
        <row r="446">
          <cell r="A446">
            <v>499850070</v>
          </cell>
          <cell r="B446" t="str">
            <v xml:space="preserve"> Icatu Direct</v>
          </cell>
          <cell r="C446">
            <v>9705</v>
          </cell>
          <cell r="E446">
            <v>0</v>
          </cell>
          <cell r="H446">
            <v>9705</v>
          </cell>
          <cell r="J446">
            <v>0</v>
          </cell>
          <cell r="L446">
            <v>9705</v>
          </cell>
        </row>
        <row r="447">
          <cell r="A447">
            <v>499850065</v>
          </cell>
          <cell r="B447" t="str">
            <v xml:space="preserve"> Banco Icatu</v>
          </cell>
          <cell r="C447">
            <v>0</v>
          </cell>
          <cell r="E447">
            <v>0</v>
          </cell>
          <cell r="H447">
            <v>0</v>
          </cell>
          <cell r="J447">
            <v>0</v>
          </cell>
          <cell r="L447">
            <v>0</v>
          </cell>
        </row>
        <row r="448">
          <cell r="A448">
            <v>499850069</v>
          </cell>
          <cell r="B448" t="str">
            <v xml:space="preserve"> Itaboraí Factoring</v>
          </cell>
          <cell r="C448">
            <v>0</v>
          </cell>
          <cell r="E448">
            <v>0</v>
          </cell>
          <cell r="H448">
            <v>0</v>
          </cell>
          <cell r="J448">
            <v>0</v>
          </cell>
          <cell r="L448">
            <v>0</v>
          </cell>
        </row>
        <row r="449">
          <cell r="A449">
            <v>5</v>
          </cell>
          <cell r="B449" t="str">
            <v>RESULTADOS DE EXERCÍCIOS FUTUROS</v>
          </cell>
          <cell r="C449">
            <v>15084247.42</v>
          </cell>
          <cell r="E449">
            <v>0</v>
          </cell>
          <cell r="H449">
            <v>15084247.42</v>
          </cell>
          <cell r="J449">
            <v>0</v>
          </cell>
          <cell r="L449">
            <v>15084247.42</v>
          </cell>
        </row>
        <row r="450">
          <cell r="A450">
            <v>499850081</v>
          </cell>
          <cell r="B450" t="str">
            <v xml:space="preserve"> Fmx</v>
          </cell>
          <cell r="C450">
            <v>327</v>
          </cell>
          <cell r="E450">
            <v>0</v>
          </cell>
          <cell r="H450">
            <v>327</v>
          </cell>
          <cell r="J450">
            <v>0</v>
          </cell>
          <cell r="L450">
            <v>327</v>
          </cell>
        </row>
        <row r="451">
          <cell r="A451">
            <v>511</v>
          </cell>
          <cell r="B451" t="str">
            <v>. RECEITAS DE EXERCÍCIOS FUTUROS</v>
          </cell>
          <cell r="C451">
            <v>15084247.42</v>
          </cell>
          <cell r="E451">
            <v>0</v>
          </cell>
          <cell r="H451">
            <v>15084247.42</v>
          </cell>
          <cell r="J451">
            <v>0</v>
          </cell>
          <cell r="L451">
            <v>15084247.42</v>
          </cell>
        </row>
        <row r="452">
          <cell r="A452">
            <v>51110</v>
          </cell>
          <cell r="B452" t="str">
            <v xml:space="preserve"> Rendas antecipadas s/ descontos recebidos</v>
          </cell>
          <cell r="C452">
            <v>15084247.42</v>
          </cell>
          <cell r="E452">
            <v>0</v>
          </cell>
          <cell r="H452">
            <v>15084247.42</v>
          </cell>
          <cell r="J452">
            <v>0</v>
          </cell>
          <cell r="L452">
            <v>15084247.42</v>
          </cell>
        </row>
        <row r="453">
          <cell r="A453">
            <v>5</v>
          </cell>
          <cell r="B453" t="str">
            <v>RESULTADOS DE EXERCÍCIOS FUTUROS</v>
          </cell>
          <cell r="C453">
            <v>553163.43999999994</v>
          </cell>
          <cell r="E453">
            <v>0</v>
          </cell>
          <cell r="H453">
            <v>553163.43999999994</v>
          </cell>
          <cell r="J453">
            <v>0</v>
          </cell>
          <cell r="L453">
            <v>553163.43999999994</v>
          </cell>
        </row>
        <row r="455">
          <cell r="A455">
            <v>6</v>
          </cell>
          <cell r="B455" t="str">
            <v>PATRIMÔNIO LÍQUIDO</v>
          </cell>
          <cell r="C455">
            <v>77156021.520000115</v>
          </cell>
          <cell r="E455">
            <v>3207994.79</v>
          </cell>
          <cell r="H455">
            <v>80364016.310000122</v>
          </cell>
          <cell r="J455">
            <v>4171521.6299999952</v>
          </cell>
          <cell r="L455">
            <v>76192494.680000126</v>
          </cell>
        </row>
        <row r="456">
          <cell r="A456">
            <v>51110</v>
          </cell>
          <cell r="B456" t="str">
            <v xml:space="preserve"> Rendas antecipadas s/ descontos recebidos</v>
          </cell>
          <cell r="C456">
            <v>553163.43999999994</v>
          </cell>
          <cell r="E456">
            <v>0</v>
          </cell>
          <cell r="H456">
            <v>553163.43999999994</v>
          </cell>
          <cell r="J456">
            <v>0</v>
          </cell>
          <cell r="L456">
            <v>553163.43999999994</v>
          </cell>
        </row>
        <row r="457">
          <cell r="A457">
            <v>611</v>
          </cell>
          <cell r="B457" t="str">
            <v xml:space="preserve"> . CAPITAL SOCIAL</v>
          </cell>
          <cell r="C457">
            <v>39375936.710000001</v>
          </cell>
          <cell r="E457">
            <v>0</v>
          </cell>
          <cell r="H457">
            <v>39375936.710000001</v>
          </cell>
          <cell r="J457">
            <v>0</v>
          </cell>
          <cell r="L457">
            <v>39375936.710000001</v>
          </cell>
        </row>
        <row r="458">
          <cell r="A458">
            <v>61110</v>
          </cell>
          <cell r="B458" t="str">
            <v xml:space="preserve"> Capital</v>
          </cell>
          <cell r="C458">
            <v>39375936.710000001</v>
          </cell>
          <cell r="E458">
            <v>0</v>
          </cell>
          <cell r="H458">
            <v>39375936.710000001</v>
          </cell>
          <cell r="J458">
            <v>0</v>
          </cell>
          <cell r="L458">
            <v>39375936.710000001</v>
          </cell>
        </row>
        <row r="459">
          <cell r="A459">
            <v>612</v>
          </cell>
          <cell r="B459" t="str">
            <v xml:space="preserve"> Correção Monet. do Capital</v>
          </cell>
          <cell r="C459">
            <v>0</v>
          </cell>
          <cell r="E459">
            <v>0</v>
          </cell>
          <cell r="H459">
            <v>0</v>
          </cell>
          <cell r="J459">
            <v>0</v>
          </cell>
          <cell r="L459">
            <v>0</v>
          </cell>
        </row>
        <row r="460">
          <cell r="A460">
            <v>61120</v>
          </cell>
          <cell r="B460" t="str">
            <v xml:space="preserve"> Aumento de capital</v>
          </cell>
          <cell r="C460">
            <v>0</v>
          </cell>
          <cell r="E460">
            <v>0</v>
          </cell>
          <cell r="H460">
            <v>0</v>
          </cell>
          <cell r="J460">
            <v>0</v>
          </cell>
          <cell r="L460">
            <v>0</v>
          </cell>
        </row>
        <row r="461">
          <cell r="A461">
            <v>61150</v>
          </cell>
          <cell r="B461" t="str">
            <v xml:space="preserve"> ( - ) Capital Social a Realizar</v>
          </cell>
          <cell r="C461">
            <v>39375936.710000001</v>
          </cell>
          <cell r="E461">
            <v>0</v>
          </cell>
          <cell r="H461">
            <v>39375936.710000001</v>
          </cell>
          <cell r="J461">
            <v>0</v>
          </cell>
          <cell r="L461">
            <v>39375936.710000001</v>
          </cell>
        </row>
        <row r="462">
          <cell r="A462">
            <v>61110</v>
          </cell>
          <cell r="B462" t="str">
            <v xml:space="preserve"> Capital</v>
          </cell>
          <cell r="C462">
            <v>39375936.710000001</v>
          </cell>
          <cell r="E462">
            <v>0</v>
          </cell>
          <cell r="H462">
            <v>39375936.710000001</v>
          </cell>
          <cell r="J462">
            <v>0</v>
          </cell>
          <cell r="L462">
            <v>39375936.710000001</v>
          </cell>
        </row>
        <row r="463">
          <cell r="A463">
            <v>613</v>
          </cell>
          <cell r="B463" t="str">
            <v xml:space="preserve"> . RESERVAS DE CAPITAL</v>
          </cell>
          <cell r="C463">
            <v>2048274.54</v>
          </cell>
          <cell r="E463">
            <v>0</v>
          </cell>
          <cell r="H463">
            <v>2048274.54</v>
          </cell>
          <cell r="J463">
            <v>0</v>
          </cell>
          <cell r="L463">
            <v>2048274.54</v>
          </cell>
        </row>
        <row r="464">
          <cell r="A464">
            <v>61399</v>
          </cell>
          <cell r="B464" t="str">
            <v xml:space="preserve"> Outras Reservas de Capital</v>
          </cell>
          <cell r="C464">
            <v>2048274.54</v>
          </cell>
          <cell r="E464">
            <v>0</v>
          </cell>
          <cell r="H464">
            <v>2048274.54</v>
          </cell>
          <cell r="J464">
            <v>0</v>
          </cell>
          <cell r="L464">
            <v>2048274.54</v>
          </cell>
        </row>
        <row r="465">
          <cell r="A465">
            <v>61370</v>
          </cell>
          <cell r="B465" t="str">
            <v xml:space="preserve"> Reserva de Atualização de Titulos Patrimoniais</v>
          </cell>
          <cell r="C465">
            <v>0</v>
          </cell>
          <cell r="E465">
            <v>0</v>
          </cell>
          <cell r="H465">
            <v>0</v>
          </cell>
          <cell r="J465">
            <v>0</v>
          </cell>
          <cell r="L465">
            <v>0</v>
          </cell>
        </row>
        <row r="467">
          <cell r="A467">
            <v>614</v>
          </cell>
          <cell r="B467" t="str">
            <v xml:space="preserve"> . RESERVAS DE REAVALIAÇÂO</v>
          </cell>
          <cell r="C467">
            <v>0</v>
          </cell>
          <cell r="E467">
            <v>0</v>
          </cell>
          <cell r="H467">
            <v>0</v>
          </cell>
          <cell r="J467">
            <v>0</v>
          </cell>
          <cell r="L467">
            <v>0</v>
          </cell>
        </row>
        <row r="468">
          <cell r="A468">
            <v>61410</v>
          </cell>
          <cell r="B468" t="str">
            <v xml:space="preserve"> Reserva de Reavaliação em Imóvel Próprio</v>
          </cell>
          <cell r="C468">
            <v>0</v>
          </cell>
          <cell r="E468">
            <v>0</v>
          </cell>
          <cell r="H468">
            <v>0</v>
          </cell>
          <cell r="J468">
            <v>0</v>
          </cell>
          <cell r="L468">
            <v>0</v>
          </cell>
        </row>
        <row r="469">
          <cell r="A469">
            <v>61430</v>
          </cell>
          <cell r="B469" t="str">
            <v xml:space="preserve"> Reserva de Reavaliação em Soc.Coligadas e Controladas</v>
          </cell>
          <cell r="C469">
            <v>0</v>
          </cell>
          <cell r="E469">
            <v>0</v>
          </cell>
          <cell r="H469">
            <v>0</v>
          </cell>
          <cell r="J469">
            <v>0</v>
          </cell>
          <cell r="L469">
            <v>0</v>
          </cell>
        </row>
        <row r="471">
          <cell r="A471">
            <v>615</v>
          </cell>
          <cell r="B471" t="str">
            <v xml:space="preserve"> . RESERVAS DE LUCROS</v>
          </cell>
          <cell r="C471">
            <v>3069033.1</v>
          </cell>
          <cell r="E471">
            <v>580491.46</v>
          </cell>
          <cell r="H471">
            <v>3649524.56</v>
          </cell>
          <cell r="J471">
            <v>0</v>
          </cell>
          <cell r="L471">
            <v>3649524.56</v>
          </cell>
        </row>
        <row r="472">
          <cell r="A472">
            <v>61510</v>
          </cell>
          <cell r="B472" t="str">
            <v xml:space="preserve"> Reserva legal</v>
          </cell>
          <cell r="C472">
            <v>3069033.1</v>
          </cell>
          <cell r="E472">
            <v>580491.46</v>
          </cell>
          <cell r="H472">
            <v>3649524.56</v>
          </cell>
          <cell r="J472">
            <v>0</v>
          </cell>
          <cell r="L472">
            <v>3649524.56</v>
          </cell>
        </row>
        <row r="473">
          <cell r="A473">
            <v>61520</v>
          </cell>
          <cell r="B473" t="str">
            <v xml:space="preserve"> Reserva Estatutária</v>
          </cell>
          <cell r="C473">
            <v>0</v>
          </cell>
          <cell r="E473">
            <v>0</v>
          </cell>
          <cell r="H473">
            <v>0</v>
          </cell>
          <cell r="J473">
            <v>0</v>
          </cell>
          <cell r="L473">
            <v>0</v>
          </cell>
        </row>
        <row r="475">
          <cell r="A475">
            <v>618</v>
          </cell>
          <cell r="B475" t="str">
            <v xml:space="preserve"> . LUCROS ACUMUL. DE EXERC.  ANTERIORES</v>
          </cell>
          <cell r="C475">
            <v>22992962.460000001</v>
          </cell>
          <cell r="E475">
            <v>0</v>
          </cell>
          <cell r="H475">
            <v>22992962.460000001</v>
          </cell>
          <cell r="J475">
            <v>0</v>
          </cell>
          <cell r="L475">
            <v>22992962.460000001</v>
          </cell>
        </row>
        <row r="476">
          <cell r="A476">
            <v>61810</v>
          </cell>
          <cell r="B476" t="str">
            <v xml:space="preserve"> Lucros/prejuízos acumulados</v>
          </cell>
          <cell r="C476">
            <v>22992962.460000001</v>
          </cell>
          <cell r="E476">
            <v>0</v>
          </cell>
          <cell r="H476">
            <v>22992962.460000001</v>
          </cell>
          <cell r="J476">
            <v>0</v>
          </cell>
          <cell r="L476">
            <v>22992962.460000001</v>
          </cell>
        </row>
        <row r="477">
          <cell r="A477">
            <v>61520</v>
          </cell>
          <cell r="B477" t="str">
            <v xml:space="preserve"> Reserva Estatutária</v>
          </cell>
          <cell r="C477">
            <v>0</v>
          </cell>
          <cell r="E477">
            <v>0</v>
          </cell>
          <cell r="H477">
            <v>0</v>
          </cell>
          <cell r="J477">
            <v>0</v>
          </cell>
          <cell r="L477">
            <v>0</v>
          </cell>
        </row>
        <row r="478">
          <cell r="A478">
            <v>9</v>
          </cell>
          <cell r="B478" t="str">
            <v xml:space="preserve"> LUCROS ACUMULADOS DO EXERCÍCIO ATUAL</v>
          </cell>
          <cell r="C478">
            <v>9669814.7100001089</v>
          </cell>
          <cell r="E478">
            <v>2627503.33</v>
          </cell>
          <cell r="H478">
            <v>12297318.040000109</v>
          </cell>
          <cell r="J478">
            <v>4171521.6299999952</v>
          </cell>
          <cell r="L478">
            <v>8125796.4100001138</v>
          </cell>
        </row>
        <row r="479">
          <cell r="A479">
            <v>618</v>
          </cell>
          <cell r="B479" t="str">
            <v xml:space="preserve"> . LUCROS ACUMUL. DE EXERC.  ANTERIORES</v>
          </cell>
          <cell r="C479">
            <v>31118758.870000001</v>
          </cell>
          <cell r="E479">
            <v>0</v>
          </cell>
          <cell r="H479">
            <v>31118758.870000001</v>
          </cell>
          <cell r="J479">
            <v>0</v>
          </cell>
          <cell r="L479">
            <v>31118758.870000001</v>
          </cell>
        </row>
        <row r="480">
          <cell r="A480">
            <v>61810</v>
          </cell>
          <cell r="B480" t="str">
            <v xml:space="preserve"> Lucros/prejuízos acumulados</v>
          </cell>
          <cell r="C480">
            <v>31118758.870000001</v>
          </cell>
          <cell r="E480">
            <v>0</v>
          </cell>
          <cell r="H480">
            <v>31118758.870000001</v>
          </cell>
          <cell r="J480">
            <v>0</v>
          </cell>
          <cell r="L480">
            <v>31118758.870000001</v>
          </cell>
        </row>
        <row r="482">
          <cell r="A482">
            <v>9</v>
          </cell>
          <cell r="B482" t="str">
            <v>TOTAL DO PASSIVO</v>
          </cell>
          <cell r="C482">
            <v>453951861.54000014</v>
          </cell>
          <cell r="E482">
            <v>-16971023.859999999</v>
          </cell>
          <cell r="H482">
            <v>436980837.68000013</v>
          </cell>
          <cell r="J482">
            <v>-389109.28000000352</v>
          </cell>
          <cell r="L482">
            <v>437369946.96000016</v>
          </cell>
        </row>
        <row r="483">
          <cell r="B483" t="str">
            <v>diferença</v>
          </cell>
          <cell r="C483">
            <v>0</v>
          </cell>
          <cell r="E483">
            <v>0</v>
          </cell>
          <cell r="H483">
            <v>0</v>
          </cell>
          <cell r="J483">
            <v>4.6566128730773926E-10</v>
          </cell>
          <cell r="L483">
            <v>0</v>
          </cell>
        </row>
        <row r="486">
          <cell r="B486" t="str">
            <v>TOTAL DO PASSIVO</v>
          </cell>
          <cell r="C486">
            <v>486245057.96999991</v>
          </cell>
          <cell r="E486">
            <v>-27159422.340000004</v>
          </cell>
          <cell r="H486">
            <v>459085635.63</v>
          </cell>
          <cell r="J486">
            <v>-2626686.6099999975</v>
          </cell>
          <cell r="L486">
            <v>461712322.24000001</v>
          </cell>
        </row>
        <row r="487">
          <cell r="B487" t="str">
            <v>diferença</v>
          </cell>
          <cell r="C487">
            <v>0</v>
          </cell>
          <cell r="E487">
            <v>0</v>
          </cell>
          <cell r="H487">
            <v>0</v>
          </cell>
          <cell r="J487">
            <v>0</v>
          </cell>
          <cell r="L487">
            <v>0</v>
          </cell>
        </row>
      </sheetData>
      <sheetData sheetId="1" refreshError="1"/>
      <sheetData sheetId="2" refreshError="1"/>
      <sheetData sheetId="3" refreshError="1">
        <row r="1">
          <cell r="A1" t="str">
            <v>CONTAS</v>
          </cell>
          <cell r="B1" t="str">
            <v xml:space="preserve">Fininvest S/A - Administradora de Cartões de Crédito </v>
          </cell>
        </row>
        <row r="3">
          <cell r="B3" t="str">
            <v>C.G.C.: 33.098.658/0001-37</v>
          </cell>
        </row>
        <row r="4">
          <cell r="B4" t="str">
            <v>Av. Presidente Wilson, 231 - 2º e 11º andares (partes)</v>
          </cell>
        </row>
        <row r="7">
          <cell r="D7" t="str">
            <v>JANEIRO</v>
          </cell>
          <cell r="F7" t="str">
            <v>FEVEREIRO</v>
          </cell>
          <cell r="H7" t="str">
            <v>MARÇO</v>
          </cell>
          <cell r="J7" t="str">
            <v>ABRIL</v>
          </cell>
          <cell r="L7" t="str">
            <v>MAIO</v>
          </cell>
          <cell r="N7" t="str">
            <v>JUNHO</v>
          </cell>
          <cell r="P7" t="str">
            <v>JULHO</v>
          </cell>
          <cell r="R7" t="str">
            <v>AGOSTO</v>
          </cell>
          <cell r="T7" t="str">
            <v>SETEMBRO</v>
          </cell>
          <cell r="V7" t="str">
            <v>OUTUBRO</v>
          </cell>
          <cell r="X7" t="str">
            <v>NOVEMBRO</v>
          </cell>
          <cell r="Z7" t="str">
            <v>DEZEMBRO</v>
          </cell>
          <cell r="AB7" t="str">
            <v>ACUMULADO</v>
          </cell>
        </row>
        <row r="9">
          <cell r="A9">
            <v>71</v>
          </cell>
          <cell r="B9" t="str">
            <v>RECEITAS OPERACIONAIS</v>
          </cell>
          <cell r="D9">
            <v>66657007.780000001</v>
          </cell>
          <cell r="E9">
            <v>0</v>
          </cell>
          <cell r="F9">
            <v>49136717.769999996</v>
          </cell>
          <cell r="H9">
            <v>56636764.100000009</v>
          </cell>
          <cell r="J9">
            <v>54766534.100000016</v>
          </cell>
          <cell r="L9">
            <v>56097503.689999983</v>
          </cell>
          <cell r="N9">
            <v>57414835.360000014</v>
          </cell>
          <cell r="P9">
            <v>61005665.239999995</v>
          </cell>
          <cell r="R9">
            <v>64982519.87000002</v>
          </cell>
          <cell r="T9">
            <v>60751656.929999985</v>
          </cell>
          <cell r="V9">
            <v>63835838.730000012</v>
          </cell>
          <cell r="X9">
            <v>66534249.030000001</v>
          </cell>
          <cell r="Z9">
            <v>80271049.629999995</v>
          </cell>
          <cell r="AB9">
            <v>738090342.23000002</v>
          </cell>
        </row>
        <row r="11">
          <cell r="A11">
            <v>711</v>
          </cell>
          <cell r="B11" t="str">
            <v xml:space="preserve">  . Rendas de Operação de Crédito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J11">
            <v>0</v>
          </cell>
          <cell r="L11">
            <v>0</v>
          </cell>
          <cell r="N11">
            <v>0</v>
          </cell>
          <cell r="P11">
            <v>0</v>
          </cell>
          <cell r="R11">
            <v>0</v>
          </cell>
          <cell r="T11">
            <v>0</v>
          </cell>
          <cell r="V11">
            <v>0</v>
          </cell>
          <cell r="X11">
            <v>0</v>
          </cell>
          <cell r="Z11">
            <v>0</v>
          </cell>
          <cell r="AB11">
            <v>0</v>
          </cell>
        </row>
        <row r="12">
          <cell r="A12">
            <v>71103</v>
          </cell>
          <cell r="B12" t="str">
            <v xml:space="preserve">     Rendas de Adiantamentos a Depositantes</v>
          </cell>
          <cell r="D12">
            <v>0</v>
          </cell>
          <cell r="F12">
            <v>0</v>
          </cell>
          <cell r="H12">
            <v>0</v>
          </cell>
          <cell r="J12">
            <v>0</v>
          </cell>
          <cell r="L12">
            <v>0</v>
          </cell>
          <cell r="N12">
            <v>0</v>
          </cell>
          <cell r="P12">
            <v>0</v>
          </cell>
          <cell r="R12">
            <v>0</v>
          </cell>
          <cell r="T12">
            <v>0</v>
          </cell>
          <cell r="V12">
            <v>0</v>
          </cell>
          <cell r="X12">
            <v>0</v>
          </cell>
          <cell r="Z12">
            <v>0</v>
          </cell>
          <cell r="AB12">
            <v>0</v>
          </cell>
        </row>
        <row r="14">
          <cell r="A14">
            <v>71105</v>
          </cell>
          <cell r="B14" t="str">
            <v xml:space="preserve">     Rendas de Emprestimos </v>
          </cell>
          <cell r="D14">
            <v>0</v>
          </cell>
          <cell r="F14">
            <v>0</v>
          </cell>
          <cell r="H14">
            <v>0</v>
          </cell>
          <cell r="J14">
            <v>0</v>
          </cell>
          <cell r="L14">
            <v>0</v>
          </cell>
          <cell r="N14">
            <v>0</v>
          </cell>
          <cell r="P14">
            <v>0</v>
          </cell>
          <cell r="R14">
            <v>0</v>
          </cell>
          <cell r="T14">
            <v>0</v>
          </cell>
          <cell r="V14">
            <v>0</v>
          </cell>
          <cell r="X14">
            <v>0</v>
          </cell>
          <cell r="Z14">
            <v>0</v>
          </cell>
          <cell r="AB14">
            <v>0</v>
          </cell>
        </row>
        <row r="15">
          <cell r="A15">
            <v>711050001</v>
          </cell>
          <cell r="B15" t="str">
            <v xml:space="preserve">  -  CDE - Cartão Fininvest Visa</v>
          </cell>
          <cell r="D15">
            <v>0</v>
          </cell>
          <cell r="F15">
            <v>0</v>
          </cell>
          <cell r="H15">
            <v>0</v>
          </cell>
          <cell r="J15">
            <v>0</v>
          </cell>
          <cell r="L15">
            <v>0</v>
          </cell>
          <cell r="N15">
            <v>0</v>
          </cell>
          <cell r="P15">
            <v>0</v>
          </cell>
          <cell r="R15">
            <v>0</v>
          </cell>
          <cell r="T15">
            <v>0</v>
          </cell>
          <cell r="V15">
            <v>0</v>
          </cell>
          <cell r="X15">
            <v>0</v>
          </cell>
          <cell r="Z15">
            <v>0</v>
          </cell>
          <cell r="AB15">
            <v>0</v>
          </cell>
        </row>
        <row r="16">
          <cell r="A16">
            <v>711050002</v>
          </cell>
          <cell r="B16" t="str">
            <v xml:space="preserve">  -  Capital de Giro</v>
          </cell>
          <cell r="D16">
            <v>0</v>
          </cell>
          <cell r="F16">
            <v>0</v>
          </cell>
          <cell r="H16">
            <v>0</v>
          </cell>
          <cell r="J16">
            <v>0</v>
          </cell>
          <cell r="L16">
            <v>0</v>
          </cell>
          <cell r="N16">
            <v>0</v>
          </cell>
          <cell r="P16">
            <v>0</v>
          </cell>
          <cell r="R16">
            <v>0</v>
          </cell>
          <cell r="T16">
            <v>0</v>
          </cell>
          <cell r="V16">
            <v>0</v>
          </cell>
          <cell r="X16">
            <v>0</v>
          </cell>
          <cell r="Z16">
            <v>0</v>
          </cell>
          <cell r="AB16">
            <v>0</v>
          </cell>
        </row>
        <row r="17">
          <cell r="A17">
            <v>711050003</v>
          </cell>
          <cell r="B17" t="str">
            <v xml:space="preserve">  -  SCE - Cartão Loja</v>
          </cell>
          <cell r="D17">
            <v>0</v>
          </cell>
          <cell r="F17">
            <v>0</v>
          </cell>
          <cell r="H17">
            <v>0</v>
          </cell>
          <cell r="J17">
            <v>0</v>
          </cell>
          <cell r="L17">
            <v>0</v>
          </cell>
          <cell r="N17">
            <v>0</v>
          </cell>
          <cell r="P17">
            <v>0</v>
          </cell>
          <cell r="R17">
            <v>0</v>
          </cell>
          <cell r="T17">
            <v>0</v>
          </cell>
          <cell r="V17">
            <v>0</v>
          </cell>
          <cell r="X17">
            <v>0</v>
          </cell>
          <cell r="Z17">
            <v>0</v>
          </cell>
          <cell r="AB17">
            <v>0</v>
          </cell>
        </row>
        <row r="18">
          <cell r="A18">
            <v>711050004</v>
          </cell>
          <cell r="B18" t="str">
            <v xml:space="preserve">  -  Giro Comercial</v>
          </cell>
          <cell r="D18">
            <v>0</v>
          </cell>
          <cell r="F18">
            <v>0</v>
          </cell>
          <cell r="H18">
            <v>0</v>
          </cell>
          <cell r="J18">
            <v>0</v>
          </cell>
          <cell r="L18">
            <v>0</v>
          </cell>
          <cell r="N18">
            <v>0</v>
          </cell>
          <cell r="P18">
            <v>0</v>
          </cell>
          <cell r="R18">
            <v>0</v>
          </cell>
          <cell r="T18">
            <v>0</v>
          </cell>
          <cell r="V18">
            <v>0</v>
          </cell>
          <cell r="X18">
            <v>0</v>
          </cell>
          <cell r="Z18">
            <v>0</v>
          </cell>
          <cell r="AB18">
            <v>0</v>
          </cell>
        </row>
        <row r="19">
          <cell r="A19">
            <v>711050005</v>
          </cell>
          <cell r="B19" t="str">
            <v xml:space="preserve">  -  Rendas de Emprestimos / Contratos de Mutuo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0</v>
          </cell>
          <cell r="X19">
            <v>0</v>
          </cell>
          <cell r="Z19">
            <v>0</v>
          </cell>
          <cell r="AB19">
            <v>0</v>
          </cell>
        </row>
        <row r="20">
          <cell r="A20">
            <v>711050006</v>
          </cell>
          <cell r="B20" t="str">
            <v xml:space="preserve">  -  Encargos Cartão Fininvest Visa</v>
          </cell>
          <cell r="D20">
            <v>0</v>
          </cell>
          <cell r="F20">
            <v>0</v>
          </cell>
          <cell r="H20">
            <v>0</v>
          </cell>
          <cell r="J20">
            <v>0</v>
          </cell>
          <cell r="L20">
            <v>0</v>
          </cell>
          <cell r="N20">
            <v>0</v>
          </cell>
          <cell r="P20">
            <v>0</v>
          </cell>
          <cell r="R20">
            <v>0</v>
          </cell>
          <cell r="T20">
            <v>0</v>
          </cell>
          <cell r="V20">
            <v>0</v>
          </cell>
          <cell r="X20">
            <v>0</v>
          </cell>
          <cell r="Z20">
            <v>0</v>
          </cell>
          <cell r="AB20">
            <v>0</v>
          </cell>
        </row>
        <row r="21">
          <cell r="A21">
            <v>711050006</v>
          </cell>
          <cell r="B21" t="str">
            <v xml:space="preserve">  -  Encargos Cartão Fininvest Visa</v>
          </cell>
          <cell r="D21">
            <v>0</v>
          </cell>
          <cell r="F21">
            <v>0</v>
          </cell>
          <cell r="H21">
            <v>0</v>
          </cell>
          <cell r="J21">
            <v>0</v>
          </cell>
          <cell r="L21">
            <v>0</v>
          </cell>
          <cell r="N21">
            <v>0</v>
          </cell>
          <cell r="P21">
            <v>0</v>
          </cell>
          <cell r="R21">
            <v>0</v>
          </cell>
          <cell r="T21">
            <v>0</v>
          </cell>
          <cell r="V21">
            <v>0</v>
          </cell>
          <cell r="X21">
            <v>0</v>
          </cell>
          <cell r="Z21">
            <v>0</v>
          </cell>
          <cell r="AB21">
            <v>0</v>
          </cell>
        </row>
        <row r="22">
          <cell r="A22">
            <v>711050007</v>
          </cell>
          <cell r="B22" t="str">
            <v xml:space="preserve">  -  Encargos Cartão Loja</v>
          </cell>
          <cell r="D22">
            <v>0</v>
          </cell>
          <cell r="F22">
            <v>0</v>
          </cell>
          <cell r="H22">
            <v>0</v>
          </cell>
          <cell r="J22">
            <v>0</v>
          </cell>
          <cell r="L22">
            <v>0</v>
          </cell>
          <cell r="N22">
            <v>0</v>
          </cell>
          <cell r="P22">
            <v>0</v>
          </cell>
          <cell r="R22">
            <v>0</v>
          </cell>
          <cell r="T22">
            <v>0</v>
          </cell>
          <cell r="V22">
            <v>0</v>
          </cell>
          <cell r="X22">
            <v>0</v>
          </cell>
          <cell r="Z22">
            <v>0</v>
          </cell>
          <cell r="AB22">
            <v>0</v>
          </cell>
        </row>
        <row r="23">
          <cell r="A23">
            <v>711050008</v>
          </cell>
          <cell r="B23" t="str">
            <v xml:space="preserve">  -  Rendas de Conta Garantida</v>
          </cell>
          <cell r="D23">
            <v>0</v>
          </cell>
          <cell r="F23">
            <v>0</v>
          </cell>
          <cell r="H23">
            <v>0</v>
          </cell>
          <cell r="J23">
            <v>0</v>
          </cell>
          <cell r="L23">
            <v>0</v>
          </cell>
          <cell r="N23">
            <v>0</v>
          </cell>
          <cell r="P23">
            <v>0</v>
          </cell>
          <cell r="R23">
            <v>0</v>
          </cell>
          <cell r="T23">
            <v>0</v>
          </cell>
          <cell r="V23">
            <v>0</v>
          </cell>
          <cell r="X23">
            <v>0</v>
          </cell>
          <cell r="Z23">
            <v>0</v>
          </cell>
          <cell r="AB23">
            <v>0</v>
          </cell>
        </row>
        <row r="24">
          <cell r="A24">
            <v>711050009</v>
          </cell>
          <cell r="B24" t="str">
            <v xml:space="preserve">  -  Tarifas Financiadas - CDE</v>
          </cell>
          <cell r="D24">
            <v>0</v>
          </cell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0</v>
          </cell>
          <cell r="P24">
            <v>0</v>
          </cell>
          <cell r="R24">
            <v>0</v>
          </cell>
          <cell r="T24">
            <v>0</v>
          </cell>
          <cell r="V24">
            <v>0</v>
          </cell>
          <cell r="X24">
            <v>0</v>
          </cell>
          <cell r="Z24">
            <v>0</v>
          </cell>
          <cell r="AB24">
            <v>0</v>
          </cell>
        </row>
        <row r="25">
          <cell r="A25">
            <v>711050010</v>
          </cell>
          <cell r="B25" t="str">
            <v xml:space="preserve">  -  Tarifas Financiadas - SCE</v>
          </cell>
          <cell r="D25">
            <v>0</v>
          </cell>
          <cell r="F25">
            <v>0</v>
          </cell>
          <cell r="H25">
            <v>0</v>
          </cell>
          <cell r="J25">
            <v>0</v>
          </cell>
          <cell r="L25">
            <v>0</v>
          </cell>
          <cell r="N25">
            <v>0</v>
          </cell>
          <cell r="P25">
            <v>0</v>
          </cell>
          <cell r="R25">
            <v>0</v>
          </cell>
          <cell r="T25">
            <v>0</v>
          </cell>
          <cell r="V25">
            <v>0</v>
          </cell>
          <cell r="X25">
            <v>0</v>
          </cell>
          <cell r="Z25">
            <v>0</v>
          </cell>
          <cell r="AB25">
            <v>0</v>
          </cell>
        </row>
        <row r="26">
          <cell r="A26">
            <v>711050012</v>
          </cell>
          <cell r="B26" t="str">
            <v xml:space="preserve">  -  Rendas de Renegociação de Divida</v>
          </cell>
          <cell r="D26">
            <v>0</v>
          </cell>
          <cell r="F26">
            <v>0</v>
          </cell>
          <cell r="H26">
            <v>0</v>
          </cell>
          <cell r="J26">
            <v>0</v>
          </cell>
          <cell r="L26">
            <v>0</v>
          </cell>
          <cell r="N26">
            <v>0</v>
          </cell>
          <cell r="P26">
            <v>0</v>
          </cell>
          <cell r="R26">
            <v>0</v>
          </cell>
          <cell r="T26">
            <v>0</v>
          </cell>
          <cell r="V26">
            <v>0</v>
          </cell>
          <cell r="X26">
            <v>0</v>
          </cell>
          <cell r="Z26">
            <v>0</v>
          </cell>
          <cell r="AB26">
            <v>0</v>
          </cell>
        </row>
        <row r="27">
          <cell r="A27">
            <v>711050013</v>
          </cell>
          <cell r="B27" t="str">
            <v xml:space="preserve">  -  Emprestimos a Funcionários Clube Fininvest</v>
          </cell>
          <cell r="D27">
            <v>0</v>
          </cell>
          <cell r="F27">
            <v>0</v>
          </cell>
          <cell r="H27">
            <v>0</v>
          </cell>
          <cell r="J27">
            <v>0</v>
          </cell>
          <cell r="L27">
            <v>0</v>
          </cell>
          <cell r="N27">
            <v>0</v>
          </cell>
          <cell r="P27">
            <v>0</v>
          </cell>
          <cell r="R27">
            <v>0</v>
          </cell>
          <cell r="T27">
            <v>0</v>
          </cell>
          <cell r="V27">
            <v>0</v>
          </cell>
          <cell r="X27">
            <v>0</v>
          </cell>
          <cell r="Z27">
            <v>0</v>
          </cell>
          <cell r="AB27">
            <v>0</v>
          </cell>
        </row>
        <row r="28">
          <cell r="A28">
            <v>711050014</v>
          </cell>
          <cell r="B28" t="str">
            <v xml:space="preserve">  -  Private Label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  <cell r="P28">
            <v>0</v>
          </cell>
          <cell r="R28">
            <v>0</v>
          </cell>
          <cell r="T28">
            <v>0</v>
          </cell>
          <cell r="V28">
            <v>0</v>
          </cell>
          <cell r="X28">
            <v>0</v>
          </cell>
          <cell r="Z28">
            <v>0</v>
          </cell>
          <cell r="AB28">
            <v>0</v>
          </cell>
        </row>
        <row r="29">
          <cell r="A29">
            <v>711050090</v>
          </cell>
          <cell r="B29" t="str">
            <v xml:space="preserve">  -  Renda de Outros Emprestimos</v>
          </cell>
          <cell r="D29">
            <v>0</v>
          </cell>
          <cell r="F29">
            <v>0</v>
          </cell>
          <cell r="H29">
            <v>0</v>
          </cell>
          <cell r="J29">
            <v>0</v>
          </cell>
          <cell r="L29">
            <v>0</v>
          </cell>
          <cell r="N29">
            <v>0</v>
          </cell>
          <cell r="P29">
            <v>0</v>
          </cell>
          <cell r="R29">
            <v>0</v>
          </cell>
          <cell r="T29">
            <v>0</v>
          </cell>
          <cell r="V29">
            <v>0</v>
          </cell>
          <cell r="X29">
            <v>0</v>
          </cell>
          <cell r="Z29">
            <v>0</v>
          </cell>
          <cell r="AB29">
            <v>0</v>
          </cell>
        </row>
        <row r="31">
          <cell r="A31">
            <v>71110</v>
          </cell>
          <cell r="B31" t="str">
            <v xml:space="preserve">     Rendas de Titulos Descontados </v>
          </cell>
          <cell r="D31">
            <v>0</v>
          </cell>
          <cell r="F31">
            <v>0</v>
          </cell>
          <cell r="H31">
            <v>0</v>
          </cell>
          <cell r="J31">
            <v>0</v>
          </cell>
          <cell r="L31">
            <v>0</v>
          </cell>
          <cell r="N31">
            <v>0</v>
          </cell>
          <cell r="P31">
            <v>0</v>
          </cell>
          <cell r="R31">
            <v>0</v>
          </cell>
          <cell r="T31">
            <v>0</v>
          </cell>
          <cell r="V31">
            <v>0</v>
          </cell>
          <cell r="X31">
            <v>0</v>
          </cell>
          <cell r="Z31">
            <v>0</v>
          </cell>
          <cell r="AB31">
            <v>0</v>
          </cell>
        </row>
        <row r="32">
          <cell r="A32">
            <v>71115</v>
          </cell>
          <cell r="B32" t="str">
            <v xml:space="preserve">     Rendas de Financiamentos</v>
          </cell>
          <cell r="D32">
            <v>0</v>
          </cell>
          <cell r="F32">
            <v>0</v>
          </cell>
          <cell r="H32">
            <v>0</v>
          </cell>
          <cell r="J32">
            <v>0</v>
          </cell>
          <cell r="L32">
            <v>0</v>
          </cell>
          <cell r="N32">
            <v>0</v>
          </cell>
          <cell r="P32">
            <v>0</v>
          </cell>
          <cell r="R32">
            <v>0</v>
          </cell>
          <cell r="T32">
            <v>0</v>
          </cell>
          <cell r="V32">
            <v>0</v>
          </cell>
          <cell r="X32">
            <v>0</v>
          </cell>
          <cell r="Z32">
            <v>0</v>
          </cell>
          <cell r="AB32">
            <v>0</v>
          </cell>
        </row>
        <row r="33">
          <cell r="A33">
            <v>71118</v>
          </cell>
          <cell r="B33" t="str">
            <v xml:space="preserve">     Rendas de Financiamentos a Agentes Financeiros </v>
          </cell>
          <cell r="D33">
            <v>0</v>
          </cell>
          <cell r="F33">
            <v>0</v>
          </cell>
          <cell r="H33">
            <v>0</v>
          </cell>
          <cell r="J33">
            <v>0</v>
          </cell>
          <cell r="L33">
            <v>0</v>
          </cell>
          <cell r="N33">
            <v>0</v>
          </cell>
          <cell r="P33">
            <v>0</v>
          </cell>
          <cell r="R33">
            <v>0</v>
          </cell>
          <cell r="T33">
            <v>0</v>
          </cell>
          <cell r="V33">
            <v>0</v>
          </cell>
          <cell r="X33">
            <v>0</v>
          </cell>
          <cell r="Z33">
            <v>0</v>
          </cell>
          <cell r="AB33">
            <v>0</v>
          </cell>
        </row>
        <row r="34">
          <cell r="A34">
            <v>71120</v>
          </cell>
          <cell r="B34" t="str">
            <v xml:space="preserve">     Rendas de Financiamentos a Exportação</v>
          </cell>
          <cell r="D34">
            <v>0</v>
          </cell>
          <cell r="F34">
            <v>0</v>
          </cell>
          <cell r="H34">
            <v>0</v>
          </cell>
          <cell r="J34">
            <v>0</v>
          </cell>
          <cell r="L34">
            <v>0</v>
          </cell>
          <cell r="N34">
            <v>0</v>
          </cell>
          <cell r="P34">
            <v>0</v>
          </cell>
          <cell r="R34">
            <v>0</v>
          </cell>
          <cell r="T34">
            <v>0</v>
          </cell>
          <cell r="V34">
            <v>0</v>
          </cell>
          <cell r="X34">
            <v>0</v>
          </cell>
          <cell r="Z34">
            <v>0</v>
          </cell>
          <cell r="AB34">
            <v>0</v>
          </cell>
        </row>
        <row r="35">
          <cell r="A35">
            <v>71123</v>
          </cell>
          <cell r="B35" t="str">
            <v xml:space="preserve">     Rendas de Financiamentos de Moedas Estrangeiras</v>
          </cell>
          <cell r="D35">
            <v>0</v>
          </cell>
          <cell r="F35">
            <v>0</v>
          </cell>
          <cell r="H35">
            <v>0</v>
          </cell>
          <cell r="J35">
            <v>0</v>
          </cell>
          <cell r="L35">
            <v>0</v>
          </cell>
          <cell r="N35">
            <v>0</v>
          </cell>
          <cell r="P35">
            <v>0</v>
          </cell>
          <cell r="R35">
            <v>0</v>
          </cell>
          <cell r="T35">
            <v>0</v>
          </cell>
          <cell r="V35">
            <v>0</v>
          </cell>
          <cell r="X35">
            <v>0</v>
          </cell>
          <cell r="Z35">
            <v>0</v>
          </cell>
          <cell r="AB35">
            <v>0</v>
          </cell>
        </row>
        <row r="36">
          <cell r="A36">
            <v>71125</v>
          </cell>
          <cell r="B36" t="str">
            <v xml:space="preserve">     Rendas de Financiamentos com Interveniência</v>
          </cell>
          <cell r="D36">
            <v>0</v>
          </cell>
          <cell r="F36">
            <v>0</v>
          </cell>
          <cell r="H36">
            <v>0</v>
          </cell>
          <cell r="J36">
            <v>0</v>
          </cell>
          <cell r="L36">
            <v>0</v>
          </cell>
          <cell r="N36">
            <v>0</v>
          </cell>
          <cell r="P36">
            <v>0</v>
          </cell>
          <cell r="R36">
            <v>0</v>
          </cell>
          <cell r="T36">
            <v>0</v>
          </cell>
          <cell r="V36">
            <v>0</v>
          </cell>
          <cell r="X36">
            <v>0</v>
          </cell>
          <cell r="Z36">
            <v>0</v>
          </cell>
          <cell r="AB36">
            <v>0</v>
          </cell>
        </row>
        <row r="37">
          <cell r="A37">
            <v>71135</v>
          </cell>
          <cell r="B37" t="str">
            <v xml:space="preserve">     Rendas de Refinanciamentos de Operações de Arrendamentos</v>
          </cell>
          <cell r="D37">
            <v>0</v>
          </cell>
          <cell r="F37">
            <v>0</v>
          </cell>
          <cell r="H37">
            <v>0</v>
          </cell>
          <cell r="J37">
            <v>0</v>
          </cell>
          <cell r="L37">
            <v>0</v>
          </cell>
          <cell r="N37">
            <v>0</v>
          </cell>
          <cell r="P37">
            <v>0</v>
          </cell>
          <cell r="R37">
            <v>0</v>
          </cell>
          <cell r="T37">
            <v>0</v>
          </cell>
          <cell r="V37">
            <v>0</v>
          </cell>
          <cell r="X37">
            <v>0</v>
          </cell>
          <cell r="Z37">
            <v>0</v>
          </cell>
          <cell r="AB37">
            <v>0</v>
          </cell>
        </row>
        <row r="38">
          <cell r="A38">
            <v>71140</v>
          </cell>
          <cell r="B38" t="str">
            <v xml:space="preserve">     Rendas de Financiamentos Rurais - Aplicações Livres</v>
          </cell>
          <cell r="D38">
            <v>0</v>
          </cell>
          <cell r="F38">
            <v>0</v>
          </cell>
          <cell r="H38">
            <v>0</v>
          </cell>
          <cell r="J38">
            <v>0</v>
          </cell>
          <cell r="L38">
            <v>0</v>
          </cell>
          <cell r="N38">
            <v>0</v>
          </cell>
          <cell r="P38">
            <v>0</v>
          </cell>
          <cell r="R38">
            <v>0</v>
          </cell>
          <cell r="T38">
            <v>0</v>
          </cell>
          <cell r="V38">
            <v>0</v>
          </cell>
          <cell r="X38">
            <v>0</v>
          </cell>
          <cell r="Z38">
            <v>0</v>
          </cell>
          <cell r="AB38">
            <v>0</v>
          </cell>
        </row>
        <row r="39">
          <cell r="A39">
            <v>71145</v>
          </cell>
          <cell r="B39" t="str">
            <v xml:space="preserve">     Rendas de Financiamentos Rurais - Aplicações Obrig.</v>
          </cell>
          <cell r="D39">
            <v>0</v>
          </cell>
          <cell r="F39">
            <v>0</v>
          </cell>
          <cell r="H39">
            <v>0</v>
          </cell>
          <cell r="J39">
            <v>0</v>
          </cell>
          <cell r="L39">
            <v>0</v>
          </cell>
          <cell r="N39">
            <v>0</v>
          </cell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  <cell r="Z39">
            <v>0</v>
          </cell>
          <cell r="AB39">
            <v>0</v>
          </cell>
        </row>
        <row r="40">
          <cell r="A40">
            <v>71150</v>
          </cell>
          <cell r="B40" t="str">
            <v xml:space="preserve">     Rendas de Financiamentos Rurais - Aplicações Repas</v>
          </cell>
          <cell r="D40">
            <v>0</v>
          </cell>
          <cell r="F40">
            <v>0</v>
          </cell>
          <cell r="H40">
            <v>0</v>
          </cell>
          <cell r="J40">
            <v>0</v>
          </cell>
          <cell r="L40">
            <v>0</v>
          </cell>
          <cell r="N40">
            <v>0</v>
          </cell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  <cell r="Z40">
            <v>0</v>
          </cell>
          <cell r="AB40">
            <v>0</v>
          </cell>
        </row>
        <row r="41">
          <cell r="A41">
            <v>71155</v>
          </cell>
          <cell r="B41" t="str">
            <v xml:space="preserve">     Rendas de Financiamentos Agro - Industriais</v>
          </cell>
          <cell r="D41">
            <v>0</v>
          </cell>
          <cell r="F41">
            <v>0</v>
          </cell>
          <cell r="H41">
            <v>0</v>
          </cell>
          <cell r="J41">
            <v>0</v>
          </cell>
          <cell r="L41">
            <v>0</v>
          </cell>
          <cell r="N41">
            <v>0</v>
          </cell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  <cell r="Z41">
            <v>0</v>
          </cell>
          <cell r="AB41">
            <v>0</v>
          </cell>
        </row>
        <row r="42">
          <cell r="A42">
            <v>71160</v>
          </cell>
          <cell r="B42" t="str">
            <v xml:space="preserve">     Rendas de Financiamentos de Empreendimentos Imobiliários</v>
          </cell>
          <cell r="D42">
            <v>0</v>
          </cell>
          <cell r="F42">
            <v>0</v>
          </cell>
          <cell r="H42">
            <v>0</v>
          </cell>
          <cell r="J42">
            <v>0</v>
          </cell>
          <cell r="L42">
            <v>0</v>
          </cell>
          <cell r="N42">
            <v>0</v>
          </cell>
          <cell r="P42">
            <v>0</v>
          </cell>
          <cell r="R42">
            <v>0</v>
          </cell>
          <cell r="T42">
            <v>0</v>
          </cell>
          <cell r="V42">
            <v>0</v>
          </cell>
          <cell r="X42">
            <v>0</v>
          </cell>
          <cell r="Z42">
            <v>0</v>
          </cell>
          <cell r="AB42">
            <v>0</v>
          </cell>
        </row>
        <row r="43">
          <cell r="A43">
            <v>71165</v>
          </cell>
          <cell r="B43" t="str">
            <v xml:space="preserve">     Rendas de Financiamentos de Habitacionais</v>
          </cell>
          <cell r="D43">
            <v>0</v>
          </cell>
          <cell r="F43">
            <v>0</v>
          </cell>
          <cell r="H43">
            <v>0</v>
          </cell>
          <cell r="J43">
            <v>0</v>
          </cell>
          <cell r="L43">
            <v>0</v>
          </cell>
          <cell r="N43">
            <v>0</v>
          </cell>
          <cell r="P43">
            <v>0</v>
          </cell>
          <cell r="R43">
            <v>0</v>
          </cell>
          <cell r="T43">
            <v>0</v>
          </cell>
          <cell r="V43">
            <v>0</v>
          </cell>
          <cell r="X43">
            <v>0</v>
          </cell>
          <cell r="Z43">
            <v>0</v>
          </cell>
          <cell r="AB43">
            <v>0</v>
          </cell>
        </row>
        <row r="44">
          <cell r="A44">
            <v>71170</v>
          </cell>
          <cell r="B44" t="str">
            <v xml:space="preserve">     Rendas de Financiamentos de Infra-estrutura e Desenvolvimento</v>
          </cell>
          <cell r="D44">
            <v>0</v>
          </cell>
          <cell r="F44">
            <v>0</v>
          </cell>
          <cell r="H44">
            <v>0</v>
          </cell>
          <cell r="J44">
            <v>0</v>
          </cell>
          <cell r="L44">
            <v>0</v>
          </cell>
          <cell r="N44">
            <v>0</v>
          </cell>
          <cell r="P44">
            <v>0</v>
          </cell>
          <cell r="R44">
            <v>0</v>
          </cell>
          <cell r="T44">
            <v>0</v>
          </cell>
          <cell r="V44">
            <v>0</v>
          </cell>
          <cell r="X44">
            <v>0</v>
          </cell>
          <cell r="Z44">
            <v>0</v>
          </cell>
          <cell r="AB44">
            <v>0</v>
          </cell>
        </row>
        <row r="45">
          <cell r="A45">
            <v>71170</v>
          </cell>
          <cell r="B45" t="str">
            <v xml:space="preserve">     Rendas de Financiamentos de Infra-estrutura e Desenvolvimento</v>
          </cell>
          <cell r="D45">
            <v>0</v>
          </cell>
          <cell r="F45">
            <v>0</v>
          </cell>
          <cell r="H45">
            <v>0</v>
          </cell>
          <cell r="J45">
            <v>0</v>
          </cell>
          <cell r="L45">
            <v>0</v>
          </cell>
          <cell r="N45">
            <v>0</v>
          </cell>
          <cell r="P45">
            <v>0</v>
          </cell>
          <cell r="R45">
            <v>0</v>
          </cell>
          <cell r="T45">
            <v>0</v>
          </cell>
          <cell r="V45">
            <v>0</v>
          </cell>
          <cell r="X45">
            <v>0</v>
          </cell>
          <cell r="Z45">
            <v>0</v>
          </cell>
          <cell r="AB45">
            <v>0</v>
          </cell>
        </row>
        <row r="46">
          <cell r="A46">
            <v>71190</v>
          </cell>
          <cell r="B46" t="str">
            <v xml:space="preserve">     Rendas de Financiamentos do Procap</v>
          </cell>
          <cell r="D46">
            <v>0</v>
          </cell>
          <cell r="F46">
            <v>0</v>
          </cell>
          <cell r="H46">
            <v>0</v>
          </cell>
          <cell r="J46">
            <v>0</v>
          </cell>
          <cell r="L46">
            <v>0</v>
          </cell>
          <cell r="N46">
            <v>0</v>
          </cell>
          <cell r="P46">
            <v>0</v>
          </cell>
          <cell r="R46">
            <v>0</v>
          </cell>
          <cell r="T46">
            <v>0</v>
          </cell>
          <cell r="V46">
            <v>0</v>
          </cell>
          <cell r="X46">
            <v>0</v>
          </cell>
          <cell r="Z46">
            <v>0</v>
          </cell>
          <cell r="AB46">
            <v>0</v>
          </cell>
        </row>
        <row r="47">
          <cell r="A47">
            <v>71192</v>
          </cell>
          <cell r="B47" t="str">
            <v xml:space="preserve">     Rendas de Direitos Por Emprestimos de Ouro</v>
          </cell>
          <cell r="D47">
            <v>0</v>
          </cell>
          <cell r="F47">
            <v>0</v>
          </cell>
          <cell r="H47">
            <v>0</v>
          </cell>
          <cell r="J47">
            <v>0</v>
          </cell>
          <cell r="L47">
            <v>0</v>
          </cell>
          <cell r="N47">
            <v>0</v>
          </cell>
          <cell r="P47">
            <v>0</v>
          </cell>
          <cell r="R47">
            <v>0</v>
          </cell>
          <cell r="T47">
            <v>0</v>
          </cell>
          <cell r="V47">
            <v>0</v>
          </cell>
          <cell r="X47">
            <v>0</v>
          </cell>
          <cell r="Z47">
            <v>0</v>
          </cell>
          <cell r="AB47">
            <v>0</v>
          </cell>
        </row>
        <row r="49">
          <cell r="A49">
            <v>712</v>
          </cell>
          <cell r="B49" t="str">
            <v xml:space="preserve">  . Rendas de Arrendamento Mercantil</v>
          </cell>
          <cell r="D49">
            <v>0</v>
          </cell>
          <cell r="F49">
            <v>0</v>
          </cell>
          <cell r="H49">
            <v>0</v>
          </cell>
          <cell r="J49">
            <v>0</v>
          </cell>
          <cell r="L49">
            <v>0</v>
          </cell>
          <cell r="N49">
            <v>0</v>
          </cell>
          <cell r="P49">
            <v>0</v>
          </cell>
          <cell r="R49">
            <v>0</v>
          </cell>
          <cell r="T49">
            <v>0</v>
          </cell>
          <cell r="V49">
            <v>0</v>
          </cell>
          <cell r="X49">
            <v>0</v>
          </cell>
          <cell r="Z49">
            <v>0</v>
          </cell>
          <cell r="AB49">
            <v>0</v>
          </cell>
        </row>
        <row r="50">
          <cell r="A50">
            <v>713</v>
          </cell>
          <cell r="B50" t="str">
            <v xml:space="preserve">  . Rendas de Cambio</v>
          </cell>
          <cell r="D50">
            <v>3718.31</v>
          </cell>
          <cell r="F50">
            <v>56615.06</v>
          </cell>
          <cell r="H50">
            <v>-2468.83</v>
          </cell>
          <cell r="J50">
            <v>7489.36</v>
          </cell>
          <cell r="L50">
            <v>1788.68</v>
          </cell>
          <cell r="N50">
            <v>14.330000000001746</v>
          </cell>
          <cell r="P50">
            <v>353.97999999999593</v>
          </cell>
          <cell r="R50">
            <v>6377.77</v>
          </cell>
          <cell r="T50">
            <v>16083.87</v>
          </cell>
          <cell r="V50">
            <v>16985.73</v>
          </cell>
          <cell r="X50">
            <v>3177.1800000000076</v>
          </cell>
          <cell r="Z50">
            <v>0</v>
          </cell>
          <cell r="AB50">
            <v>110135.43999999999</v>
          </cell>
        </row>
        <row r="51">
          <cell r="A51">
            <v>714</v>
          </cell>
          <cell r="B51" t="str">
            <v xml:space="preserve">  . Rendas de Aplicações Interfinanceiras de Liquidez</v>
          </cell>
          <cell r="D51">
            <v>0</v>
          </cell>
          <cell r="F51">
            <v>0</v>
          </cell>
          <cell r="H51">
            <v>0</v>
          </cell>
          <cell r="J51">
            <v>0</v>
          </cell>
          <cell r="L51">
            <v>0</v>
          </cell>
          <cell r="N51">
            <v>0</v>
          </cell>
          <cell r="P51">
            <v>0</v>
          </cell>
          <cell r="R51">
            <v>0</v>
          </cell>
          <cell r="T51">
            <v>0</v>
          </cell>
          <cell r="V51">
            <v>0</v>
          </cell>
          <cell r="X51">
            <v>0</v>
          </cell>
          <cell r="Z51">
            <v>0</v>
          </cell>
          <cell r="AB51">
            <v>0</v>
          </cell>
        </row>
        <row r="52">
          <cell r="A52">
            <v>71510</v>
          </cell>
          <cell r="B52" t="str">
            <v xml:space="preserve">  . Rendas de Titulos e Valores Mobiliários</v>
          </cell>
          <cell r="D52">
            <v>1765020.43</v>
          </cell>
          <cell r="F52">
            <v>1874723.38</v>
          </cell>
          <cell r="H52">
            <v>1915198.09</v>
          </cell>
          <cell r="J52">
            <v>1502084.88</v>
          </cell>
          <cell r="L52">
            <v>1966100.09</v>
          </cell>
          <cell r="N52">
            <v>1850990.9900000002</v>
          </cell>
          <cell r="P52">
            <v>819786.16</v>
          </cell>
          <cell r="R52">
            <v>26980.13000000082</v>
          </cell>
          <cell r="T52">
            <v>26681.86999999918</v>
          </cell>
          <cell r="V52">
            <v>42434.400000000373</v>
          </cell>
          <cell r="X52">
            <v>30842.580000000075</v>
          </cell>
          <cell r="Z52">
            <v>30196.949999999255</v>
          </cell>
          <cell r="AB52">
            <v>11851039.949999999</v>
          </cell>
        </row>
        <row r="53">
          <cell r="A53">
            <v>715100005</v>
          </cell>
          <cell r="B53" t="str">
            <v xml:space="preserve">  -  Rendas de CDB</v>
          </cell>
          <cell r="D53">
            <v>1765020.43</v>
          </cell>
          <cell r="F53">
            <v>1874713.91</v>
          </cell>
          <cell r="H53">
            <v>1915198.09</v>
          </cell>
          <cell r="J53">
            <v>1502083.86</v>
          </cell>
          <cell r="L53">
            <v>1965791.01</v>
          </cell>
          <cell r="N53">
            <v>1484097.87</v>
          </cell>
          <cell r="P53">
            <v>819704.5</v>
          </cell>
          <cell r="R53">
            <v>-58975.359999999404</v>
          </cell>
          <cell r="T53">
            <v>0</v>
          </cell>
          <cell r="V53">
            <v>6120.1199999991804</v>
          </cell>
          <cell r="X53">
            <v>-3462.160000000149</v>
          </cell>
          <cell r="Z53">
            <v>-2657.9599999990314</v>
          </cell>
          <cell r="AB53">
            <v>11267634.310000002</v>
          </cell>
        </row>
        <row r="54">
          <cell r="A54">
            <v>715</v>
          </cell>
          <cell r="B54" t="str">
            <v xml:space="preserve">  -  Outras Rendas de TVM</v>
          </cell>
          <cell r="D54">
            <v>0</v>
          </cell>
          <cell r="F54">
            <v>9.4700000000000006</v>
          </cell>
          <cell r="H54">
            <v>0</v>
          </cell>
          <cell r="J54">
            <v>1.02</v>
          </cell>
          <cell r="L54">
            <v>309.08</v>
          </cell>
          <cell r="N54">
            <v>366893.12</v>
          </cell>
          <cell r="P54">
            <v>81.660000000032596</v>
          </cell>
          <cell r="R54">
            <v>85955.490000000224</v>
          </cell>
          <cell r="T54">
            <v>26681.86999999918</v>
          </cell>
          <cell r="V54">
            <v>36314.280000001192</v>
          </cell>
          <cell r="X54">
            <v>34304.740000000224</v>
          </cell>
          <cell r="Z54">
            <v>32854.909999998286</v>
          </cell>
          <cell r="AB54">
            <v>583405.6399999992</v>
          </cell>
        </row>
        <row r="56">
          <cell r="A56">
            <v>71610</v>
          </cell>
          <cell r="B56" t="str">
            <v xml:space="preserve">  . Encargos Moratórios</v>
          </cell>
          <cell r="D56">
            <v>4064313.1999999997</v>
          </cell>
          <cell r="F56">
            <v>4135839.6700000004</v>
          </cell>
          <cell r="H56">
            <v>4376912.53</v>
          </cell>
          <cell r="J56">
            <v>6037933.4400000004</v>
          </cell>
          <cell r="L56">
            <v>5329359.26</v>
          </cell>
          <cell r="N56">
            <v>5293540.3999999994</v>
          </cell>
          <cell r="P56">
            <v>5132186.12</v>
          </cell>
          <cell r="R56">
            <v>4959433.1900000004</v>
          </cell>
          <cell r="T56">
            <v>4708677.26</v>
          </cell>
          <cell r="V56">
            <v>4363202.18</v>
          </cell>
          <cell r="X56">
            <v>4513054.6100000003</v>
          </cell>
          <cell r="Z56">
            <v>5219196.6399999997</v>
          </cell>
          <cell r="AB56">
            <v>58133648.499999993</v>
          </cell>
        </row>
        <row r="57">
          <cell r="A57">
            <v>716101010</v>
          </cell>
          <cell r="B57" t="str">
            <v xml:space="preserve">  -  Finincred</v>
          </cell>
          <cell r="D57">
            <v>1022052.4</v>
          </cell>
          <cell r="F57">
            <v>1096387.58</v>
          </cell>
          <cell r="H57">
            <v>1313360.1100000001</v>
          </cell>
          <cell r="J57">
            <v>2706338.2</v>
          </cell>
          <cell r="L57">
            <v>2030338.42</v>
          </cell>
          <cell r="N57">
            <v>2053744.68</v>
          </cell>
          <cell r="P57">
            <v>2122431.2200000002</v>
          </cell>
          <cell r="R57">
            <v>2321621.92</v>
          </cell>
          <cell r="T57">
            <v>1548207.56</v>
          </cell>
          <cell r="V57">
            <v>1538300.89</v>
          </cell>
          <cell r="X57">
            <v>1639739.36</v>
          </cell>
          <cell r="Z57">
            <v>1898768.22</v>
          </cell>
          <cell r="AB57">
            <v>21291290.559999999</v>
          </cell>
        </row>
        <row r="58">
          <cell r="A58">
            <v>716101020</v>
          </cell>
          <cell r="B58" t="str">
            <v xml:space="preserve">  -  Cartão Loja</v>
          </cell>
          <cell r="D58">
            <v>987722.44</v>
          </cell>
          <cell r="F58">
            <v>1033922.23</v>
          </cell>
          <cell r="H58">
            <v>1098932.0900000001</v>
          </cell>
          <cell r="J58">
            <v>1215607.07</v>
          </cell>
          <cell r="L58">
            <v>1255610.02</v>
          </cell>
          <cell r="N58">
            <v>1189264.02</v>
          </cell>
          <cell r="P58">
            <v>1195135.23</v>
          </cell>
          <cell r="R58">
            <v>1160024.1499999999</v>
          </cell>
          <cell r="T58">
            <v>1191722.53</v>
          </cell>
          <cell r="V58">
            <v>1271064.8400000001</v>
          </cell>
          <cell r="X58">
            <v>1336167.23</v>
          </cell>
          <cell r="Z58">
            <v>1503467.75</v>
          </cell>
          <cell r="AB58">
            <v>14438639.6</v>
          </cell>
        </row>
        <row r="59">
          <cell r="A59">
            <v>716101030</v>
          </cell>
          <cell r="B59" t="str">
            <v xml:space="preserve">  -  Cartão </v>
          </cell>
          <cell r="D59">
            <v>2004998.09</v>
          </cell>
          <cell r="F59">
            <v>1912717.3</v>
          </cell>
          <cell r="H59">
            <v>1866662.34</v>
          </cell>
          <cell r="J59">
            <v>2040126.34</v>
          </cell>
          <cell r="L59">
            <v>1942816.49</v>
          </cell>
          <cell r="N59">
            <v>1944942.93</v>
          </cell>
          <cell r="P59">
            <v>1737406.53</v>
          </cell>
          <cell r="R59">
            <v>1409016.13</v>
          </cell>
          <cell r="T59">
            <v>1842683.14</v>
          </cell>
          <cell r="V59">
            <v>1028690.73</v>
          </cell>
          <cell r="X59">
            <v>1396937.42</v>
          </cell>
          <cell r="Z59">
            <v>1559333.79</v>
          </cell>
          <cell r="AB59">
            <v>20686331.229999997</v>
          </cell>
        </row>
        <row r="60">
          <cell r="A60">
            <v>716101040</v>
          </cell>
          <cell r="B60" t="str">
            <v xml:space="preserve">  -  Cartão Private Label - Vision Plus</v>
          </cell>
          <cell r="D60">
            <v>49540.27</v>
          </cell>
          <cell r="F60">
            <v>92812.56</v>
          </cell>
          <cell r="H60">
            <v>97957.99</v>
          </cell>
          <cell r="J60">
            <v>75861.83</v>
          </cell>
          <cell r="L60">
            <v>100594.33</v>
          </cell>
          <cell r="N60">
            <v>105588.77</v>
          </cell>
          <cell r="P60">
            <v>77213.14</v>
          </cell>
          <cell r="R60">
            <v>68770.990000000005</v>
          </cell>
          <cell r="T60">
            <v>126064.03</v>
          </cell>
          <cell r="V60">
            <v>525145.72</v>
          </cell>
          <cell r="X60">
            <v>140210.6</v>
          </cell>
          <cell r="Z60">
            <v>257626.88</v>
          </cell>
          <cell r="AB60">
            <v>1717387.1099999999</v>
          </cell>
        </row>
        <row r="62">
          <cell r="A62">
            <v>71620</v>
          </cell>
          <cell r="B62" t="str">
            <v xml:space="preserve">  . Receita Sobre Direito de Creditos Adquiridos</v>
          </cell>
          <cell r="D62">
            <v>1404385.86</v>
          </cell>
          <cell r="F62">
            <v>1468265.52</v>
          </cell>
          <cell r="H62">
            <v>1988454.01</v>
          </cell>
          <cell r="J62">
            <v>1745819.95</v>
          </cell>
          <cell r="L62">
            <v>2012400.7</v>
          </cell>
          <cell r="N62">
            <v>2465675.69</v>
          </cell>
          <cell r="P62">
            <v>2392744.52</v>
          </cell>
          <cell r="R62">
            <v>2966952.82</v>
          </cell>
          <cell r="T62">
            <v>3563681.98</v>
          </cell>
          <cell r="V62">
            <v>3896117.29</v>
          </cell>
          <cell r="X62">
            <v>3928784.26</v>
          </cell>
          <cell r="Z62">
            <v>4969275.7</v>
          </cell>
          <cell r="AB62">
            <v>32802558.299999997</v>
          </cell>
        </row>
        <row r="63">
          <cell r="A63">
            <v>7162010</v>
          </cell>
          <cell r="B63" t="str">
            <v xml:space="preserve">  -  Carteira Honrada</v>
          </cell>
          <cell r="D63">
            <v>1404385.86</v>
          </cell>
          <cell r="F63">
            <v>1468265.52</v>
          </cell>
          <cell r="H63">
            <v>1988454.01</v>
          </cell>
          <cell r="J63">
            <v>1745819.95</v>
          </cell>
          <cell r="L63">
            <v>2012400.7</v>
          </cell>
          <cell r="N63">
            <v>2465144.1800000002</v>
          </cell>
          <cell r="P63">
            <v>2392744.52</v>
          </cell>
          <cell r="R63">
            <v>2966952.82</v>
          </cell>
          <cell r="T63">
            <v>3563681.98</v>
          </cell>
          <cell r="V63">
            <v>3896117.29</v>
          </cell>
          <cell r="X63">
            <v>3928784.26</v>
          </cell>
          <cell r="Z63">
            <v>4969275.7</v>
          </cell>
          <cell r="AB63">
            <v>32802026.789999995</v>
          </cell>
        </row>
        <row r="64">
          <cell r="A64">
            <v>7162020</v>
          </cell>
          <cell r="B64" t="str">
            <v xml:space="preserve">  -  Carteira Ativa</v>
          </cell>
          <cell r="D64">
            <v>0</v>
          </cell>
          <cell r="F64">
            <v>0</v>
          </cell>
          <cell r="H64">
            <v>0</v>
          </cell>
          <cell r="J64">
            <v>0</v>
          </cell>
          <cell r="L64">
            <v>0</v>
          </cell>
          <cell r="N64">
            <v>531.51</v>
          </cell>
          <cell r="P64">
            <v>0</v>
          </cell>
          <cell r="R64">
            <v>0</v>
          </cell>
          <cell r="T64">
            <v>0</v>
          </cell>
          <cell r="V64">
            <v>0</v>
          </cell>
          <cell r="X64">
            <v>0</v>
          </cell>
          <cell r="Z64">
            <v>0</v>
          </cell>
          <cell r="AB64">
            <v>531.51</v>
          </cell>
        </row>
        <row r="66">
          <cell r="A66">
            <v>71630</v>
          </cell>
          <cell r="B66" t="str">
            <v xml:space="preserve">  . Recuperação de Creditos Baixados a Perda</v>
          </cell>
          <cell r="D66">
            <v>41358.17</v>
          </cell>
          <cell r="F66">
            <v>44411.3</v>
          </cell>
          <cell r="H66">
            <v>45610.930000000008</v>
          </cell>
          <cell r="J66">
            <v>88226.950000000012</v>
          </cell>
          <cell r="L66">
            <v>352286.36</v>
          </cell>
          <cell r="N66">
            <v>1493633.32</v>
          </cell>
          <cell r="P66">
            <v>1415404.71</v>
          </cell>
          <cell r="R66">
            <v>531836.97</v>
          </cell>
          <cell r="T66">
            <v>138363.89000000019</v>
          </cell>
          <cell r="V66">
            <v>92775.620000000185</v>
          </cell>
          <cell r="X66">
            <v>2959377.73</v>
          </cell>
          <cell r="Z66">
            <v>873658.60999999987</v>
          </cell>
          <cell r="AB66">
            <v>8076944.5599999996</v>
          </cell>
        </row>
        <row r="67">
          <cell r="A67">
            <v>7163010</v>
          </cell>
          <cell r="B67" t="str">
            <v xml:space="preserve">  -  Carteira Honrada</v>
          </cell>
          <cell r="D67">
            <v>19222.59</v>
          </cell>
          <cell r="F67">
            <v>19194.95</v>
          </cell>
          <cell r="H67">
            <v>26508.41</v>
          </cell>
          <cell r="J67">
            <v>4116.3700000000099</v>
          </cell>
          <cell r="L67">
            <v>274289.06</v>
          </cell>
          <cell r="N67">
            <v>281377.33</v>
          </cell>
          <cell r="P67">
            <v>21146.87</v>
          </cell>
          <cell r="R67">
            <v>76384.02</v>
          </cell>
          <cell r="T67">
            <v>83937.25</v>
          </cell>
          <cell r="V67">
            <v>75896.63</v>
          </cell>
          <cell r="X67">
            <v>2336189.5099999998</v>
          </cell>
          <cell r="Z67">
            <v>715842.08</v>
          </cell>
          <cell r="AB67">
            <v>3934105.07</v>
          </cell>
        </row>
        <row r="68">
          <cell r="A68">
            <v>7163050</v>
          </cell>
          <cell r="B68" t="str">
            <v xml:space="preserve">  -  Cheques Devolvidos </v>
          </cell>
          <cell r="D68">
            <v>20084.03</v>
          </cell>
          <cell r="F68">
            <v>15009.52</v>
          </cell>
          <cell r="H68">
            <v>17539.97</v>
          </cell>
          <cell r="J68">
            <v>84047.08</v>
          </cell>
          <cell r="L68">
            <v>77997.3</v>
          </cell>
          <cell r="N68">
            <v>1212046.1000000001</v>
          </cell>
          <cell r="P68">
            <v>1394210.44</v>
          </cell>
          <cell r="R68">
            <v>455090.09</v>
          </cell>
          <cell r="T68">
            <v>54171.700000000186</v>
          </cell>
          <cell r="V68">
            <v>16765.200000000186</v>
          </cell>
          <cell r="X68">
            <v>623035.27</v>
          </cell>
          <cell r="Z68">
            <v>157710.82999999999</v>
          </cell>
          <cell r="AB68">
            <v>4127707.5300000003</v>
          </cell>
        </row>
        <row r="69">
          <cell r="A69">
            <v>7163060</v>
          </cell>
          <cell r="B69" t="str">
            <v xml:space="preserve">  -  Utilizações - Perda e Roubo</v>
          </cell>
          <cell r="D69">
            <v>2051.5500000000002</v>
          </cell>
          <cell r="F69">
            <v>10206.83</v>
          </cell>
          <cell r="H69">
            <v>1562.55</v>
          </cell>
          <cell r="J69">
            <v>63.5</v>
          </cell>
          <cell r="L69">
            <v>0</v>
          </cell>
          <cell r="N69">
            <v>209.88999999999942</v>
          </cell>
          <cell r="P69">
            <v>47.399999999999636</v>
          </cell>
          <cell r="R69">
            <v>362.86000000000058</v>
          </cell>
          <cell r="T69">
            <v>254.94000000000051</v>
          </cell>
          <cell r="V69">
            <v>113.78999999999905</v>
          </cell>
          <cell r="X69">
            <v>152.95000000000073</v>
          </cell>
          <cell r="Z69">
            <v>105.69999999999891</v>
          </cell>
          <cell r="AB69">
            <v>15131.96</v>
          </cell>
        </row>
        <row r="71">
          <cell r="A71">
            <v>71640</v>
          </cell>
          <cell r="B71" t="str">
            <v xml:space="preserve">  . Reversão de Provisão de Fiança</v>
          </cell>
          <cell r="D71">
            <v>34149266.140000001</v>
          </cell>
          <cell r="F71">
            <v>31597344.789999995</v>
          </cell>
          <cell r="H71">
            <v>33274266.770000003</v>
          </cell>
          <cell r="J71">
            <v>32599592.660000008</v>
          </cell>
          <cell r="L71">
            <v>34021355.43999999</v>
          </cell>
          <cell r="N71">
            <v>33281380.600000005</v>
          </cell>
          <cell r="P71">
            <v>34207142.07</v>
          </cell>
          <cell r="R71">
            <v>35213273.550000012</v>
          </cell>
          <cell r="T71">
            <v>35284264.519999988</v>
          </cell>
          <cell r="V71">
            <v>35749477.620000012</v>
          </cell>
          <cell r="X71">
            <v>36427753.200000003</v>
          </cell>
          <cell r="Z71">
            <v>38379277.140000001</v>
          </cell>
          <cell r="AB71">
            <v>414184394.5</v>
          </cell>
        </row>
        <row r="72">
          <cell r="A72">
            <v>716401010</v>
          </cell>
          <cell r="B72" t="str">
            <v xml:space="preserve">  -  Finincred</v>
          </cell>
          <cell r="D72">
            <v>8541532.5600000005</v>
          </cell>
          <cell r="F72">
            <v>7334613.8899999987</v>
          </cell>
          <cell r="H72">
            <v>7643003.3599999994</v>
          </cell>
          <cell r="J72">
            <v>6788534.3300000019</v>
          </cell>
          <cell r="L72">
            <v>7387080.1000000015</v>
          </cell>
          <cell r="N72">
            <v>7517066.1799999997</v>
          </cell>
          <cell r="P72">
            <v>7677789.9200000018</v>
          </cell>
          <cell r="R72">
            <v>7643237.1099999994</v>
          </cell>
          <cell r="T72">
            <v>7720012.1400000006</v>
          </cell>
          <cell r="V72">
            <v>8663658.0900000036</v>
          </cell>
          <cell r="X72">
            <v>8999806.5099999905</v>
          </cell>
          <cell r="Z72">
            <v>10400841.439999998</v>
          </cell>
          <cell r="AB72">
            <v>96317175.629999995</v>
          </cell>
        </row>
        <row r="73">
          <cell r="A73">
            <v>716401020</v>
          </cell>
          <cell r="B73" t="str">
            <v xml:space="preserve">  -  Cartão Loja</v>
          </cell>
          <cell r="D73">
            <v>4142986.51</v>
          </cell>
          <cell r="F73">
            <v>3829787.66</v>
          </cell>
          <cell r="H73">
            <v>3894875.3</v>
          </cell>
          <cell r="J73">
            <v>4152920.89</v>
          </cell>
          <cell r="L73">
            <v>4302896.62</v>
          </cell>
          <cell r="N73">
            <v>3745082.5</v>
          </cell>
          <cell r="P73">
            <v>3709728.45</v>
          </cell>
          <cell r="R73">
            <v>3656730.85</v>
          </cell>
          <cell r="T73">
            <v>3408541.12</v>
          </cell>
          <cell r="V73">
            <v>3724552.4</v>
          </cell>
          <cell r="X73">
            <v>3964669.56</v>
          </cell>
          <cell r="Z73">
            <v>4260152.38</v>
          </cell>
          <cell r="AB73">
            <v>46792924.240000002</v>
          </cell>
        </row>
        <row r="74">
          <cell r="A74">
            <v>716401030</v>
          </cell>
          <cell r="B74" t="str">
            <v xml:space="preserve">  -  Cartão </v>
          </cell>
          <cell r="D74">
            <v>21052781.539999999</v>
          </cell>
          <cell r="F74">
            <v>20195406.509999998</v>
          </cell>
          <cell r="H74">
            <v>21580437.990000002</v>
          </cell>
          <cell r="J74">
            <v>21728532.190000005</v>
          </cell>
          <cell r="L74">
            <v>21827074.979999989</v>
          </cell>
          <cell r="N74">
            <v>21400592.760000005</v>
          </cell>
          <cell r="P74">
            <v>22208886.909999996</v>
          </cell>
          <cell r="R74">
            <v>23336347.300000012</v>
          </cell>
          <cell r="T74">
            <v>23438921.73999998</v>
          </cell>
          <cell r="V74">
            <v>22001060.020000011</v>
          </cell>
          <cell r="X74">
            <v>21874899.800000012</v>
          </cell>
          <cell r="Z74">
            <v>22005079.370000005</v>
          </cell>
          <cell r="AB74">
            <v>262650021.11000001</v>
          </cell>
        </row>
        <row r="75">
          <cell r="A75">
            <v>716401040</v>
          </cell>
          <cell r="B75" t="str">
            <v xml:space="preserve">  -  Cartões Vision Plus</v>
          </cell>
          <cell r="D75">
            <v>411965.53</v>
          </cell>
          <cell r="F75">
            <v>237536.73</v>
          </cell>
          <cell r="H75">
            <v>155950.12</v>
          </cell>
          <cell r="J75">
            <v>-70394.75</v>
          </cell>
          <cell r="L75">
            <v>504303.74</v>
          </cell>
          <cell r="N75">
            <v>618639.16</v>
          </cell>
          <cell r="P75">
            <v>610736.79</v>
          </cell>
          <cell r="R75">
            <v>576958.29</v>
          </cell>
          <cell r="T75">
            <v>716789.52</v>
          </cell>
          <cell r="V75">
            <v>1360207.11</v>
          </cell>
          <cell r="X75">
            <v>1588377.33</v>
          </cell>
          <cell r="Z75">
            <v>1713203.95</v>
          </cell>
          <cell r="AB75">
            <v>8424273.5199999996</v>
          </cell>
        </row>
        <row r="77">
          <cell r="A77">
            <v>71690</v>
          </cell>
          <cell r="B77" t="str">
            <v xml:space="preserve">  . Descontos Recebidos</v>
          </cell>
          <cell r="D77">
            <v>-81444.12</v>
          </cell>
          <cell r="F77">
            <v>-107759.57</v>
          </cell>
          <cell r="H77">
            <v>-79778.98</v>
          </cell>
          <cell r="J77">
            <v>-54764.55</v>
          </cell>
          <cell r="L77">
            <v>323747.21999999997</v>
          </cell>
          <cell r="N77">
            <v>0</v>
          </cell>
          <cell r="P77">
            <v>4142881.29</v>
          </cell>
          <cell r="R77">
            <v>6250232.3400000008</v>
          </cell>
          <cell r="T77">
            <v>4927407.9000000004</v>
          </cell>
          <cell r="V77">
            <v>4039539.68</v>
          </cell>
          <cell r="X77">
            <v>5799586.5199999996</v>
          </cell>
          <cell r="Z77">
            <v>4774522.6500000004</v>
          </cell>
          <cell r="AB77">
            <v>29934170.380000003</v>
          </cell>
        </row>
        <row r="78">
          <cell r="A78">
            <v>716901010</v>
          </cell>
          <cell r="B78" t="str">
            <v xml:space="preserve">  -  Finincred</v>
          </cell>
          <cell r="D78">
            <v>-81444.12</v>
          </cell>
          <cell r="F78">
            <v>-107759.57</v>
          </cell>
          <cell r="H78">
            <v>-79778.98</v>
          </cell>
          <cell r="J78">
            <v>-54764.55</v>
          </cell>
          <cell r="L78">
            <v>323747.21999999997</v>
          </cell>
          <cell r="N78">
            <v>0</v>
          </cell>
          <cell r="P78">
            <v>4142881.29</v>
          </cell>
          <cell r="R78">
            <v>6250232.3400000008</v>
          </cell>
          <cell r="T78">
            <v>4927407.9000000004</v>
          </cell>
          <cell r="V78">
            <v>4039539.68</v>
          </cell>
          <cell r="X78">
            <v>5799586.5199999996</v>
          </cell>
          <cell r="Z78">
            <v>4774522.6500000004</v>
          </cell>
          <cell r="AB78">
            <v>29934170.380000003</v>
          </cell>
        </row>
        <row r="79">
          <cell r="A79">
            <v>716901020</v>
          </cell>
          <cell r="B79" t="str">
            <v xml:space="preserve">  -  Cartão Loja</v>
          </cell>
          <cell r="D79">
            <v>0</v>
          </cell>
          <cell r="F79">
            <v>0</v>
          </cell>
          <cell r="H79">
            <v>0</v>
          </cell>
          <cell r="J79">
            <v>0</v>
          </cell>
          <cell r="L79">
            <v>0</v>
          </cell>
          <cell r="N79">
            <v>0</v>
          </cell>
          <cell r="P79">
            <v>0</v>
          </cell>
          <cell r="R79">
            <v>0</v>
          </cell>
          <cell r="T79">
            <v>0</v>
          </cell>
          <cell r="V79">
            <v>0</v>
          </cell>
          <cell r="X79">
            <v>0</v>
          </cell>
          <cell r="Z79">
            <v>0</v>
          </cell>
          <cell r="AB79">
            <v>0</v>
          </cell>
        </row>
        <row r="80">
          <cell r="A80">
            <v>716901030</v>
          </cell>
          <cell r="B80" t="str">
            <v xml:space="preserve">  -  Cartão </v>
          </cell>
          <cell r="D80">
            <v>0</v>
          </cell>
          <cell r="F80">
            <v>0</v>
          </cell>
          <cell r="H80">
            <v>0</v>
          </cell>
          <cell r="J80">
            <v>0</v>
          </cell>
          <cell r="L80">
            <v>0</v>
          </cell>
          <cell r="N80">
            <v>0</v>
          </cell>
          <cell r="P80">
            <v>0</v>
          </cell>
          <cell r="R80">
            <v>0</v>
          </cell>
          <cell r="T80">
            <v>0</v>
          </cell>
          <cell r="V80">
            <v>0</v>
          </cell>
          <cell r="X80">
            <v>0</v>
          </cell>
          <cell r="Z80">
            <v>0</v>
          </cell>
          <cell r="AB80">
            <v>0</v>
          </cell>
        </row>
        <row r="82">
          <cell r="A82">
            <v>717</v>
          </cell>
          <cell r="B82" t="str">
            <v xml:space="preserve">  . Rendas de Prestação de Serviços</v>
          </cell>
          <cell r="D82">
            <v>9480055.8100000005</v>
          </cell>
          <cell r="F82">
            <v>9696223.709999999</v>
          </cell>
          <cell r="H82">
            <v>11962338.120000003</v>
          </cell>
          <cell r="J82">
            <v>12241924.74</v>
          </cell>
          <cell r="L82">
            <v>11730294.149999999</v>
          </cell>
          <cell r="N82">
            <v>12343510.750000004</v>
          </cell>
          <cell r="P82">
            <v>12261378.48</v>
          </cell>
          <cell r="R82">
            <v>12514699.540000001</v>
          </cell>
          <cell r="T82">
            <v>9655778.9299999997</v>
          </cell>
          <cell r="V82">
            <v>9996203.5299999993</v>
          </cell>
          <cell r="X82">
            <v>10185083.880000001</v>
          </cell>
          <cell r="Z82">
            <v>12535991.249999991</v>
          </cell>
          <cell r="AB82">
            <v>134603482.88999999</v>
          </cell>
        </row>
        <row r="83">
          <cell r="A83">
            <v>71710</v>
          </cell>
          <cell r="B83" t="str">
            <v xml:space="preserve">  -  Rendas de Administração e de Fundos de Investimento</v>
          </cell>
          <cell r="D83">
            <v>0</v>
          </cell>
          <cell r="F83">
            <v>0</v>
          </cell>
          <cell r="H83">
            <v>0</v>
          </cell>
          <cell r="J83">
            <v>0</v>
          </cell>
          <cell r="L83">
            <v>0</v>
          </cell>
          <cell r="N83">
            <v>0</v>
          </cell>
          <cell r="P83">
            <v>0</v>
          </cell>
          <cell r="R83">
            <v>0</v>
          </cell>
          <cell r="T83">
            <v>0</v>
          </cell>
          <cell r="V83">
            <v>0</v>
          </cell>
          <cell r="X83">
            <v>0</v>
          </cell>
          <cell r="Z83">
            <v>0</v>
          </cell>
          <cell r="AB83">
            <v>0</v>
          </cell>
        </row>
        <row r="84">
          <cell r="A84">
            <v>71715</v>
          </cell>
          <cell r="B84" t="str">
            <v xml:space="preserve">  -  Rendas de Administração de Fundos e Programas</v>
          </cell>
          <cell r="D84">
            <v>0</v>
          </cell>
          <cell r="F84">
            <v>0</v>
          </cell>
          <cell r="H84">
            <v>0</v>
          </cell>
          <cell r="J84">
            <v>0</v>
          </cell>
          <cell r="L84">
            <v>0</v>
          </cell>
          <cell r="N84">
            <v>0</v>
          </cell>
          <cell r="P84">
            <v>0</v>
          </cell>
          <cell r="R84">
            <v>0</v>
          </cell>
          <cell r="T84">
            <v>0</v>
          </cell>
          <cell r="V84">
            <v>0</v>
          </cell>
          <cell r="X84">
            <v>0</v>
          </cell>
          <cell r="Z84">
            <v>0</v>
          </cell>
          <cell r="AB84">
            <v>0</v>
          </cell>
        </row>
        <row r="86">
          <cell r="A86">
            <v>71720</v>
          </cell>
          <cell r="B86" t="str">
            <v xml:space="preserve">  -  Rendas de Prestação de Serviços</v>
          </cell>
          <cell r="D86">
            <v>9480055.8100000005</v>
          </cell>
          <cell r="F86">
            <v>9696223.709999999</v>
          </cell>
          <cell r="H86">
            <v>10733611.400000002</v>
          </cell>
          <cell r="J86">
            <v>10959279.74</v>
          </cell>
          <cell r="L86">
            <v>12148087.149999999</v>
          </cell>
          <cell r="N86">
            <v>12273376.750000004</v>
          </cell>
          <cell r="P86">
            <v>12177666.48</v>
          </cell>
          <cell r="R86">
            <v>12442928.540000001</v>
          </cell>
          <cell r="T86">
            <v>9636548.9299999997</v>
          </cell>
          <cell r="V86">
            <v>9764367.129999999</v>
          </cell>
          <cell r="X86">
            <v>10308006.430000002</v>
          </cell>
          <cell r="Z86">
            <v>12624498.919999991</v>
          </cell>
          <cell r="AB86">
            <v>132244650.98999998</v>
          </cell>
        </row>
        <row r="87">
          <cell r="A87">
            <v>7172005</v>
          </cell>
          <cell r="B87" t="str">
            <v xml:space="preserve">     Anuidades</v>
          </cell>
          <cell r="D87">
            <v>1106364.57</v>
          </cell>
          <cell r="F87">
            <v>1074077.17</v>
          </cell>
          <cell r="H87">
            <v>1634101.27</v>
          </cell>
          <cell r="J87">
            <v>2007615.04</v>
          </cell>
          <cell r="L87">
            <v>2322137.7400000002</v>
          </cell>
          <cell r="N87">
            <v>2532662.69</v>
          </cell>
          <cell r="P87">
            <v>2191006.27</v>
          </cell>
          <cell r="R87">
            <v>1961875.75</v>
          </cell>
          <cell r="T87">
            <v>1729577.74</v>
          </cell>
          <cell r="V87">
            <v>1257193.02</v>
          </cell>
          <cell r="X87">
            <v>887618.75</v>
          </cell>
          <cell r="Z87">
            <v>1174650.32</v>
          </cell>
          <cell r="AB87">
            <v>19878880.330000002</v>
          </cell>
        </row>
        <row r="88">
          <cell r="A88">
            <v>7172010</v>
          </cell>
          <cell r="B88" t="str">
            <v xml:space="preserve">     Taxa de Administração e Serviços</v>
          </cell>
          <cell r="D88">
            <v>5386842.75</v>
          </cell>
          <cell r="F88">
            <v>6004721.5700000003</v>
          </cell>
          <cell r="H88">
            <v>6263212.3200000003</v>
          </cell>
          <cell r="J88">
            <v>6431075.9600000009</v>
          </cell>
          <cell r="L88">
            <v>6568023.5599999987</v>
          </cell>
          <cell r="N88">
            <v>6629865.2200000025</v>
          </cell>
          <cell r="P88">
            <v>6774739.8900000006</v>
          </cell>
          <cell r="R88">
            <v>7329289.4299999997</v>
          </cell>
          <cell r="T88">
            <v>5251957.22</v>
          </cell>
          <cell r="V88">
            <v>5394220.7899999991</v>
          </cell>
          <cell r="X88">
            <v>5509990.0200000033</v>
          </cell>
          <cell r="Z88">
            <v>6117093.1199999899</v>
          </cell>
          <cell r="AB88">
            <v>73661031.849999994</v>
          </cell>
        </row>
        <row r="89">
          <cell r="A89">
            <v>7172015</v>
          </cell>
          <cell r="B89" t="str">
            <v xml:space="preserve">     Comissão de Lojistas - OPD</v>
          </cell>
          <cell r="D89">
            <v>2283625.86</v>
          </cell>
          <cell r="F89">
            <v>1898091.1</v>
          </cell>
          <cell r="H89">
            <v>2053111.12</v>
          </cell>
          <cell r="J89">
            <v>1902369.07</v>
          </cell>
          <cell r="L89">
            <v>2543491.89</v>
          </cell>
          <cell r="N89">
            <v>2363190.7200000002</v>
          </cell>
          <cell r="P89">
            <v>2509500.66</v>
          </cell>
          <cell r="R89">
            <v>2436748.21</v>
          </cell>
          <cell r="T89">
            <v>2033232.22</v>
          </cell>
          <cell r="V89">
            <v>2427147.81</v>
          </cell>
          <cell r="X89">
            <v>3279526.13</v>
          </cell>
          <cell r="Z89">
            <v>4698456.76</v>
          </cell>
          <cell r="AB89">
            <v>30428491.549999997</v>
          </cell>
        </row>
        <row r="90">
          <cell r="A90">
            <v>7172020</v>
          </cell>
          <cell r="B90" t="str">
            <v xml:space="preserve">     Tarifa sobre Cancelamento Lojistas</v>
          </cell>
          <cell r="D90">
            <v>22474.240000000002</v>
          </cell>
          <cell r="F90">
            <v>34968.86</v>
          </cell>
          <cell r="H90">
            <v>25798.48</v>
          </cell>
          <cell r="J90">
            <v>18486.32</v>
          </cell>
          <cell r="L90">
            <v>29617.53</v>
          </cell>
          <cell r="N90">
            <v>34466.639999999999</v>
          </cell>
          <cell r="P90">
            <v>24403.06</v>
          </cell>
          <cell r="R90">
            <v>39243.96</v>
          </cell>
          <cell r="T90">
            <v>-38116.67</v>
          </cell>
          <cell r="V90">
            <v>5.5400000000081491</v>
          </cell>
          <cell r="X90">
            <v>0</v>
          </cell>
          <cell r="Z90">
            <v>0</v>
          </cell>
          <cell r="AB90">
            <v>191347.96</v>
          </cell>
        </row>
        <row r="91">
          <cell r="A91">
            <v>7172090</v>
          </cell>
          <cell r="B91" t="str">
            <v xml:space="preserve">     Outras Rendas  de Prestação de Serviços</v>
          </cell>
          <cell r="D91">
            <v>680748.39</v>
          </cell>
          <cell r="F91">
            <v>684365.01</v>
          </cell>
          <cell r="H91">
            <v>757388.21</v>
          </cell>
          <cell r="J91">
            <v>599733.35</v>
          </cell>
          <cell r="L91">
            <v>684816.43</v>
          </cell>
          <cell r="N91">
            <v>713191.48</v>
          </cell>
          <cell r="P91">
            <v>678016.6</v>
          </cell>
          <cell r="R91">
            <v>675771.19</v>
          </cell>
          <cell r="T91">
            <v>659898.42000000004</v>
          </cell>
          <cell r="V91">
            <v>685799.97</v>
          </cell>
          <cell r="X91">
            <v>630871.53</v>
          </cell>
          <cell r="Z91">
            <v>634298.72</v>
          </cell>
          <cell r="AB91">
            <v>8084899.2999999998</v>
          </cell>
        </row>
        <row r="93">
          <cell r="A93">
            <v>71725</v>
          </cell>
          <cell r="B93" t="str">
            <v xml:space="preserve">  -  Rendas de Administração de Sociedades de Investimentos</v>
          </cell>
          <cell r="D93">
            <v>0</v>
          </cell>
          <cell r="F93">
            <v>0</v>
          </cell>
          <cell r="H93">
            <v>0</v>
          </cell>
          <cell r="J93">
            <v>0</v>
          </cell>
          <cell r="L93">
            <v>0</v>
          </cell>
          <cell r="N93">
            <v>0</v>
          </cell>
          <cell r="P93">
            <v>0</v>
          </cell>
          <cell r="R93">
            <v>0</v>
          </cell>
          <cell r="T93">
            <v>0</v>
          </cell>
          <cell r="V93">
            <v>0</v>
          </cell>
          <cell r="X93">
            <v>0</v>
          </cell>
          <cell r="Z93">
            <v>0</v>
          </cell>
          <cell r="AB93">
            <v>0</v>
          </cell>
        </row>
        <row r="94">
          <cell r="A94">
            <v>71740</v>
          </cell>
          <cell r="B94" t="str">
            <v xml:space="preserve">  -  Rendas de Cobrança</v>
          </cell>
          <cell r="D94">
            <v>0</v>
          </cell>
          <cell r="F94">
            <v>0</v>
          </cell>
          <cell r="H94">
            <v>0</v>
          </cell>
          <cell r="J94">
            <v>0</v>
          </cell>
          <cell r="L94">
            <v>0</v>
          </cell>
          <cell r="N94">
            <v>0</v>
          </cell>
          <cell r="P94">
            <v>0</v>
          </cell>
          <cell r="R94">
            <v>0</v>
          </cell>
          <cell r="T94">
            <v>0</v>
          </cell>
          <cell r="V94">
            <v>0</v>
          </cell>
          <cell r="X94">
            <v>0</v>
          </cell>
          <cell r="Z94">
            <v>0</v>
          </cell>
          <cell r="AB94">
            <v>0</v>
          </cell>
        </row>
        <row r="95">
          <cell r="A95">
            <v>71745</v>
          </cell>
          <cell r="B95" t="str">
            <v xml:space="preserve">  -  Rendas de Comissões de Colocação de Titulos</v>
          </cell>
          <cell r="D95">
            <v>0</v>
          </cell>
          <cell r="F95">
            <v>0</v>
          </cell>
          <cell r="H95">
            <v>0</v>
          </cell>
          <cell r="J95">
            <v>0</v>
          </cell>
          <cell r="L95">
            <v>0</v>
          </cell>
          <cell r="N95">
            <v>0</v>
          </cell>
          <cell r="P95">
            <v>0</v>
          </cell>
          <cell r="R95">
            <v>0</v>
          </cell>
          <cell r="T95">
            <v>0</v>
          </cell>
          <cell r="V95">
            <v>0</v>
          </cell>
          <cell r="X95">
            <v>0</v>
          </cell>
          <cell r="Z95">
            <v>0</v>
          </cell>
          <cell r="AB95">
            <v>0</v>
          </cell>
        </row>
        <row r="96">
          <cell r="A96">
            <v>71760</v>
          </cell>
          <cell r="B96" t="str">
            <v xml:space="preserve">  -  Rendas de Corretagens de Operações em Bolsas</v>
          </cell>
          <cell r="D96">
            <v>0</v>
          </cell>
          <cell r="F96">
            <v>0</v>
          </cell>
          <cell r="H96">
            <v>0</v>
          </cell>
          <cell r="J96">
            <v>0</v>
          </cell>
          <cell r="L96">
            <v>0</v>
          </cell>
          <cell r="N96">
            <v>0</v>
          </cell>
          <cell r="P96">
            <v>0</v>
          </cell>
          <cell r="R96">
            <v>0</v>
          </cell>
          <cell r="T96">
            <v>0</v>
          </cell>
          <cell r="V96">
            <v>0</v>
          </cell>
          <cell r="X96">
            <v>0</v>
          </cell>
          <cell r="Z96">
            <v>0</v>
          </cell>
          <cell r="AB96">
            <v>0</v>
          </cell>
        </row>
        <row r="97">
          <cell r="A97">
            <v>71770</v>
          </cell>
          <cell r="B97" t="str">
            <v xml:space="preserve">  -  Rendas de Serviços de Custodia</v>
          </cell>
          <cell r="D97">
            <v>0</v>
          </cell>
          <cell r="F97">
            <v>0</v>
          </cell>
          <cell r="H97">
            <v>0</v>
          </cell>
          <cell r="J97">
            <v>0</v>
          </cell>
          <cell r="L97">
            <v>0</v>
          </cell>
          <cell r="N97">
            <v>0</v>
          </cell>
          <cell r="P97">
            <v>0</v>
          </cell>
          <cell r="R97">
            <v>0</v>
          </cell>
          <cell r="T97">
            <v>0</v>
          </cell>
          <cell r="V97">
            <v>0</v>
          </cell>
          <cell r="X97">
            <v>0</v>
          </cell>
          <cell r="Z97">
            <v>0</v>
          </cell>
          <cell r="AB97">
            <v>0</v>
          </cell>
        </row>
        <row r="98">
          <cell r="A98">
            <v>71780</v>
          </cell>
          <cell r="B98" t="str">
            <v xml:space="preserve">  -  Rendas de Serviços Prestados a Ligadas</v>
          </cell>
          <cell r="D98">
            <v>0</v>
          </cell>
          <cell r="F98">
            <v>0</v>
          </cell>
          <cell r="H98">
            <v>0</v>
          </cell>
          <cell r="J98">
            <v>0</v>
          </cell>
          <cell r="L98">
            <v>0</v>
          </cell>
          <cell r="N98">
            <v>0</v>
          </cell>
          <cell r="P98">
            <v>0</v>
          </cell>
          <cell r="R98">
            <v>0</v>
          </cell>
          <cell r="T98">
            <v>0</v>
          </cell>
          <cell r="V98">
            <v>0</v>
          </cell>
          <cell r="X98">
            <v>0</v>
          </cell>
          <cell r="Z98">
            <v>0</v>
          </cell>
          <cell r="AB98">
            <v>0</v>
          </cell>
        </row>
        <row r="99">
          <cell r="A99">
            <v>71790</v>
          </cell>
          <cell r="B99" t="str">
            <v xml:space="preserve">  -  Rendas de Transferência de Fundos </v>
          </cell>
          <cell r="D99">
            <v>0</v>
          </cell>
          <cell r="F99">
            <v>0</v>
          </cell>
          <cell r="H99">
            <v>0</v>
          </cell>
          <cell r="J99">
            <v>0</v>
          </cell>
          <cell r="L99">
            <v>0</v>
          </cell>
          <cell r="N99">
            <v>0</v>
          </cell>
          <cell r="P99">
            <v>0</v>
          </cell>
          <cell r="R99">
            <v>0</v>
          </cell>
          <cell r="T99">
            <v>0</v>
          </cell>
          <cell r="V99">
            <v>0</v>
          </cell>
          <cell r="X99">
            <v>0</v>
          </cell>
          <cell r="Z99">
            <v>0</v>
          </cell>
          <cell r="AB99">
            <v>0</v>
          </cell>
        </row>
        <row r="100">
          <cell r="A100">
            <v>71799</v>
          </cell>
          <cell r="B100" t="str">
            <v xml:space="preserve">  -  Rendas de Outros Serviços</v>
          </cell>
          <cell r="D100">
            <v>0</v>
          </cell>
          <cell r="F100">
            <v>0</v>
          </cell>
          <cell r="H100">
            <v>1228726.72</v>
          </cell>
          <cell r="J100">
            <v>1282645</v>
          </cell>
          <cell r="L100">
            <v>-417793</v>
          </cell>
          <cell r="N100">
            <v>70134.000000000233</v>
          </cell>
          <cell r="P100">
            <v>83712</v>
          </cell>
          <cell r="R100">
            <v>71771</v>
          </cell>
          <cell r="T100">
            <v>19230</v>
          </cell>
          <cell r="V100">
            <v>231836.4</v>
          </cell>
          <cell r="X100">
            <v>-122922.55</v>
          </cell>
          <cell r="Z100">
            <v>-88507.669999999925</v>
          </cell>
          <cell r="AB100">
            <v>2358831.9</v>
          </cell>
        </row>
        <row r="102">
          <cell r="A102">
            <v>718</v>
          </cell>
          <cell r="B102" t="str">
            <v xml:space="preserve">  . Rendas de Prestação de Serviços</v>
          </cell>
          <cell r="D102">
            <v>0</v>
          </cell>
          <cell r="F102">
            <v>0</v>
          </cell>
          <cell r="H102">
            <v>0</v>
          </cell>
          <cell r="J102">
            <v>0</v>
          </cell>
          <cell r="L102">
            <v>0</v>
          </cell>
          <cell r="N102">
            <v>0</v>
          </cell>
          <cell r="P102">
            <v>0</v>
          </cell>
          <cell r="R102">
            <v>0</v>
          </cell>
          <cell r="T102">
            <v>0</v>
          </cell>
          <cell r="V102">
            <v>0</v>
          </cell>
          <cell r="X102">
            <v>0</v>
          </cell>
          <cell r="Z102">
            <v>0</v>
          </cell>
          <cell r="AB102">
            <v>0</v>
          </cell>
        </row>
        <row r="103">
          <cell r="A103">
            <v>71810</v>
          </cell>
          <cell r="B103" t="str">
            <v xml:space="preserve">  -  Rendas de Ajustes em Investimentos no Exterior</v>
          </cell>
          <cell r="D103">
            <v>0</v>
          </cell>
          <cell r="F103">
            <v>0</v>
          </cell>
          <cell r="H103">
            <v>0</v>
          </cell>
          <cell r="J103">
            <v>0</v>
          </cell>
          <cell r="L103">
            <v>0</v>
          </cell>
          <cell r="N103">
            <v>0</v>
          </cell>
          <cell r="P103">
            <v>0</v>
          </cell>
          <cell r="R103">
            <v>0</v>
          </cell>
          <cell r="T103">
            <v>0</v>
          </cell>
          <cell r="V103">
            <v>0</v>
          </cell>
          <cell r="X103">
            <v>0</v>
          </cell>
          <cell r="Z103">
            <v>0</v>
          </cell>
          <cell r="AB103">
            <v>0</v>
          </cell>
        </row>
        <row r="105">
          <cell r="A105">
            <v>71820</v>
          </cell>
          <cell r="B105" t="str">
            <v xml:space="preserve">  -  Rendas de Ajustes em Invest. em Coligadas e Controladas</v>
          </cell>
          <cell r="D105">
            <v>0</v>
          </cell>
          <cell r="F105">
            <v>0</v>
          </cell>
          <cell r="H105">
            <v>0</v>
          </cell>
          <cell r="J105">
            <v>0</v>
          </cell>
          <cell r="L105">
            <v>0</v>
          </cell>
          <cell r="N105">
            <v>0</v>
          </cell>
          <cell r="P105">
            <v>0</v>
          </cell>
          <cell r="R105">
            <v>0</v>
          </cell>
          <cell r="T105">
            <v>0</v>
          </cell>
          <cell r="V105">
            <v>0</v>
          </cell>
          <cell r="X105">
            <v>0</v>
          </cell>
          <cell r="Z105">
            <v>0</v>
          </cell>
          <cell r="AB105">
            <v>0</v>
          </cell>
        </row>
        <row r="106">
          <cell r="A106">
            <v>718200007</v>
          </cell>
          <cell r="B106" t="str">
            <v xml:space="preserve">     G 700 Corretora de Seguros</v>
          </cell>
          <cell r="D106">
            <v>0</v>
          </cell>
          <cell r="F106">
            <v>0</v>
          </cell>
          <cell r="H106">
            <v>0</v>
          </cell>
          <cell r="J106">
            <v>0</v>
          </cell>
          <cell r="L106">
            <v>0</v>
          </cell>
          <cell r="N106">
            <v>0</v>
          </cell>
          <cell r="P106">
            <v>0</v>
          </cell>
          <cell r="R106">
            <v>0</v>
          </cell>
          <cell r="T106">
            <v>0</v>
          </cell>
          <cell r="V106">
            <v>0</v>
          </cell>
          <cell r="X106">
            <v>0</v>
          </cell>
          <cell r="Z106">
            <v>0</v>
          </cell>
          <cell r="AB106">
            <v>0</v>
          </cell>
        </row>
        <row r="107">
          <cell r="A107">
            <v>718200011</v>
          </cell>
          <cell r="B107" t="str">
            <v xml:space="preserve">     Fininvest FDTVM</v>
          </cell>
          <cell r="D107">
            <v>0</v>
          </cell>
          <cell r="F107">
            <v>0</v>
          </cell>
          <cell r="H107">
            <v>0</v>
          </cell>
          <cell r="J107">
            <v>0</v>
          </cell>
          <cell r="L107">
            <v>0</v>
          </cell>
          <cell r="N107">
            <v>0</v>
          </cell>
          <cell r="P107">
            <v>0</v>
          </cell>
          <cell r="R107">
            <v>0</v>
          </cell>
          <cell r="T107">
            <v>0</v>
          </cell>
          <cell r="V107">
            <v>0</v>
          </cell>
          <cell r="X107">
            <v>0</v>
          </cell>
          <cell r="Z107">
            <v>0</v>
          </cell>
          <cell r="AB107">
            <v>0</v>
          </cell>
        </row>
        <row r="108">
          <cell r="A108">
            <v>718200021</v>
          </cell>
          <cell r="B108" t="str">
            <v xml:space="preserve">     Fininvest S.A. Adm. de Cartões de Créditos</v>
          </cell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L108">
            <v>0</v>
          </cell>
          <cell r="N108">
            <v>0</v>
          </cell>
          <cell r="P108">
            <v>0</v>
          </cell>
          <cell r="R108">
            <v>0</v>
          </cell>
          <cell r="T108">
            <v>0</v>
          </cell>
          <cell r="V108">
            <v>0</v>
          </cell>
          <cell r="X108">
            <v>0</v>
          </cell>
          <cell r="Z108">
            <v>0</v>
          </cell>
          <cell r="AB108">
            <v>0</v>
          </cell>
        </row>
        <row r="109">
          <cell r="A109">
            <v>718200032</v>
          </cell>
          <cell r="B109" t="str">
            <v xml:space="preserve">     Fininvest Participações Ltda</v>
          </cell>
          <cell r="D109">
            <v>0</v>
          </cell>
          <cell r="F109">
            <v>0</v>
          </cell>
          <cell r="H109">
            <v>0</v>
          </cell>
          <cell r="J109">
            <v>0</v>
          </cell>
          <cell r="L109">
            <v>0</v>
          </cell>
          <cell r="N109">
            <v>0</v>
          </cell>
          <cell r="P109">
            <v>0</v>
          </cell>
          <cell r="R109">
            <v>0</v>
          </cell>
          <cell r="T109">
            <v>0</v>
          </cell>
          <cell r="V109">
            <v>0</v>
          </cell>
          <cell r="X109">
            <v>0</v>
          </cell>
          <cell r="Z109">
            <v>0</v>
          </cell>
          <cell r="AB109">
            <v>0</v>
          </cell>
        </row>
        <row r="110">
          <cell r="A110">
            <v>718200041</v>
          </cell>
          <cell r="B110" t="str">
            <v xml:space="preserve">     Fininvest Leasing Atividade Mercantil</v>
          </cell>
          <cell r="D110">
            <v>0</v>
          </cell>
          <cell r="F110">
            <v>0</v>
          </cell>
          <cell r="H110">
            <v>0</v>
          </cell>
          <cell r="J110">
            <v>0</v>
          </cell>
          <cell r="L110">
            <v>0</v>
          </cell>
          <cell r="N110">
            <v>0</v>
          </cell>
          <cell r="P110">
            <v>0</v>
          </cell>
          <cell r="R110">
            <v>0</v>
          </cell>
          <cell r="T110">
            <v>0</v>
          </cell>
          <cell r="V110">
            <v>0</v>
          </cell>
          <cell r="X110">
            <v>0</v>
          </cell>
          <cell r="Z110">
            <v>0</v>
          </cell>
          <cell r="AB110">
            <v>0</v>
          </cell>
        </row>
        <row r="111">
          <cell r="A111">
            <v>718200072</v>
          </cell>
          <cell r="B111" t="str">
            <v xml:space="preserve">     Cemap Factoring Ltda</v>
          </cell>
          <cell r="D111">
            <v>0</v>
          </cell>
          <cell r="F111">
            <v>0</v>
          </cell>
          <cell r="H111">
            <v>0</v>
          </cell>
          <cell r="J111">
            <v>0</v>
          </cell>
          <cell r="L111">
            <v>0</v>
          </cell>
          <cell r="N111">
            <v>0</v>
          </cell>
          <cell r="P111">
            <v>0</v>
          </cell>
          <cell r="R111">
            <v>0</v>
          </cell>
          <cell r="T111">
            <v>0</v>
          </cell>
          <cell r="V111">
            <v>0</v>
          </cell>
          <cell r="X111">
            <v>0</v>
          </cell>
          <cell r="Z111">
            <v>0</v>
          </cell>
          <cell r="AB111">
            <v>0</v>
          </cell>
        </row>
        <row r="112">
          <cell r="A112">
            <v>718200095</v>
          </cell>
          <cell r="B112" t="str">
            <v xml:space="preserve">     Industrias Schineider</v>
          </cell>
          <cell r="D112">
            <v>0</v>
          </cell>
          <cell r="F112">
            <v>0</v>
          </cell>
          <cell r="H112">
            <v>0</v>
          </cell>
          <cell r="J112">
            <v>0</v>
          </cell>
          <cell r="L112">
            <v>0</v>
          </cell>
          <cell r="N112">
            <v>0</v>
          </cell>
          <cell r="P112">
            <v>0</v>
          </cell>
          <cell r="R112">
            <v>0</v>
          </cell>
          <cell r="T112">
            <v>0</v>
          </cell>
          <cell r="V112">
            <v>0</v>
          </cell>
          <cell r="X112">
            <v>0</v>
          </cell>
          <cell r="Z112">
            <v>0</v>
          </cell>
          <cell r="AB112">
            <v>0</v>
          </cell>
        </row>
        <row r="114">
          <cell r="A114">
            <v>719</v>
          </cell>
          <cell r="B114" t="str">
            <v xml:space="preserve">  . Outras Receitas Operacionais</v>
          </cell>
          <cell r="D114">
            <v>15830333.98</v>
          </cell>
          <cell r="E114">
            <v>0</v>
          </cell>
          <cell r="F114">
            <v>371053.91000000003</v>
          </cell>
          <cell r="G114">
            <v>0</v>
          </cell>
          <cell r="H114">
            <v>3156231.4599999995</v>
          </cell>
          <cell r="I114">
            <v>0</v>
          </cell>
          <cell r="J114">
            <v>598226.66999999888</v>
          </cell>
          <cell r="K114">
            <v>0</v>
          </cell>
          <cell r="L114">
            <v>360171.79000000085</v>
          </cell>
          <cell r="M114">
            <v>0</v>
          </cell>
          <cell r="N114">
            <v>686089.28000000271</v>
          </cell>
          <cell r="O114">
            <v>0</v>
          </cell>
          <cell r="P114">
            <v>633787.90999999992</v>
          </cell>
          <cell r="Q114">
            <v>0</v>
          </cell>
          <cell r="R114">
            <v>2512733.56</v>
          </cell>
          <cell r="S114">
            <v>0</v>
          </cell>
          <cell r="T114">
            <v>2430716.7100000028</v>
          </cell>
          <cell r="U114">
            <v>0</v>
          </cell>
          <cell r="V114">
            <v>5639102.6799999997</v>
          </cell>
          <cell r="W114">
            <v>0</v>
          </cell>
          <cell r="X114">
            <v>2686589.07</v>
          </cell>
          <cell r="Y114">
            <v>0</v>
          </cell>
          <cell r="Z114">
            <v>13488930.690000001</v>
          </cell>
          <cell r="AB114">
            <v>48393967.710000008</v>
          </cell>
        </row>
        <row r="115">
          <cell r="A115">
            <v>71920</v>
          </cell>
          <cell r="B115" t="str">
            <v xml:space="preserve">  -  Recuperação de Créditos Baixados com Prejuízo</v>
          </cell>
          <cell r="D115">
            <v>260372.99</v>
          </cell>
          <cell r="F115">
            <v>0</v>
          </cell>
          <cell r="H115">
            <v>0</v>
          </cell>
          <cell r="J115">
            <v>0</v>
          </cell>
          <cell r="L115">
            <v>0</v>
          </cell>
          <cell r="N115">
            <v>0</v>
          </cell>
          <cell r="P115">
            <v>0</v>
          </cell>
          <cell r="R115">
            <v>0</v>
          </cell>
          <cell r="T115">
            <v>0</v>
          </cell>
          <cell r="V115">
            <v>0</v>
          </cell>
          <cell r="X115">
            <v>0</v>
          </cell>
          <cell r="Z115">
            <v>0</v>
          </cell>
          <cell r="AB115">
            <v>260372.99</v>
          </cell>
        </row>
        <row r="116">
          <cell r="A116">
            <v>71925</v>
          </cell>
          <cell r="B116" t="str">
            <v xml:space="preserve">  -  Rendas de Creditos Decorrentes de Contratos de Exportação</v>
          </cell>
          <cell r="D116">
            <v>0</v>
          </cell>
          <cell r="F116">
            <v>0</v>
          </cell>
          <cell r="H116">
            <v>0</v>
          </cell>
          <cell r="J116">
            <v>0</v>
          </cell>
          <cell r="L116">
            <v>0</v>
          </cell>
          <cell r="N116">
            <v>0</v>
          </cell>
          <cell r="P116">
            <v>0</v>
          </cell>
          <cell r="R116">
            <v>0</v>
          </cell>
          <cell r="T116">
            <v>0</v>
          </cell>
          <cell r="V116">
            <v>0</v>
          </cell>
          <cell r="X116">
            <v>0</v>
          </cell>
          <cell r="Z116">
            <v>0</v>
          </cell>
          <cell r="AB116">
            <v>0</v>
          </cell>
        </row>
        <row r="117">
          <cell r="A117">
            <v>71930</v>
          </cell>
          <cell r="B117" t="str">
            <v xml:space="preserve">  -  Recuperação de Encargos e Despesas</v>
          </cell>
          <cell r="D117">
            <v>3998.48</v>
          </cell>
          <cell r="F117">
            <v>2711.75</v>
          </cell>
          <cell r="H117">
            <v>1343.8</v>
          </cell>
          <cell r="J117">
            <v>0</v>
          </cell>
          <cell r="L117">
            <v>10284.65</v>
          </cell>
          <cell r="N117">
            <v>353.31000000000131</v>
          </cell>
          <cell r="P117">
            <v>1632.91</v>
          </cell>
          <cell r="R117">
            <v>9123.42</v>
          </cell>
          <cell r="T117">
            <v>2358621.88</v>
          </cell>
          <cell r="V117">
            <v>2598633</v>
          </cell>
          <cell r="X117">
            <v>2792830.03</v>
          </cell>
          <cell r="Z117">
            <v>3106006.11</v>
          </cell>
          <cell r="AB117">
            <v>10885539.339999998</v>
          </cell>
        </row>
        <row r="118">
          <cell r="A118">
            <v>71940</v>
          </cell>
          <cell r="B118" t="str">
            <v xml:space="preserve">  -  Rendas de Aplicação no Exterior</v>
          </cell>
          <cell r="D118">
            <v>0</v>
          </cell>
          <cell r="F118">
            <v>0</v>
          </cell>
          <cell r="H118">
            <v>0</v>
          </cell>
          <cell r="J118">
            <v>0</v>
          </cell>
          <cell r="L118">
            <v>0</v>
          </cell>
          <cell r="N118">
            <v>0</v>
          </cell>
          <cell r="P118">
            <v>0</v>
          </cell>
          <cell r="R118">
            <v>0</v>
          </cell>
          <cell r="T118">
            <v>0</v>
          </cell>
          <cell r="V118">
            <v>0</v>
          </cell>
          <cell r="X118">
            <v>0</v>
          </cell>
          <cell r="Z118">
            <v>0</v>
          </cell>
          <cell r="AB118">
            <v>0</v>
          </cell>
        </row>
        <row r="119">
          <cell r="A119">
            <v>71945</v>
          </cell>
          <cell r="B119" t="str">
            <v xml:space="preserve">  -  Rendas de Aplicação no Exterior - Taxas Flutuantes</v>
          </cell>
          <cell r="D119">
            <v>0</v>
          </cell>
          <cell r="F119">
            <v>0</v>
          </cell>
          <cell r="H119">
            <v>0</v>
          </cell>
          <cell r="J119">
            <v>0</v>
          </cell>
          <cell r="L119">
            <v>0</v>
          </cell>
          <cell r="N119">
            <v>0</v>
          </cell>
          <cell r="P119">
            <v>0</v>
          </cell>
          <cell r="R119">
            <v>0</v>
          </cell>
          <cell r="T119">
            <v>0</v>
          </cell>
          <cell r="V119">
            <v>0</v>
          </cell>
          <cell r="X119">
            <v>0</v>
          </cell>
          <cell r="Z119">
            <v>0</v>
          </cell>
          <cell r="AB119">
            <v>0</v>
          </cell>
        </row>
        <row r="120">
          <cell r="A120">
            <v>71947</v>
          </cell>
          <cell r="B120" t="str">
            <v xml:space="preserve">  -  Rendas de Aplicações em Moedas Estrangeiras no Pais</v>
          </cell>
          <cell r="D120">
            <v>0</v>
          </cell>
          <cell r="F120">
            <v>0</v>
          </cell>
          <cell r="H120">
            <v>0</v>
          </cell>
          <cell r="J120">
            <v>0</v>
          </cell>
          <cell r="L120">
            <v>0</v>
          </cell>
          <cell r="N120">
            <v>0</v>
          </cell>
          <cell r="P120">
            <v>0</v>
          </cell>
          <cell r="R120">
            <v>0</v>
          </cell>
          <cell r="T120">
            <v>0</v>
          </cell>
          <cell r="V120">
            <v>0</v>
          </cell>
          <cell r="X120">
            <v>0</v>
          </cell>
          <cell r="Z120">
            <v>0</v>
          </cell>
          <cell r="AB120">
            <v>0</v>
          </cell>
        </row>
        <row r="121">
          <cell r="A121">
            <v>71950</v>
          </cell>
          <cell r="B121" t="str">
            <v xml:space="preserve">  -  Rendas de Creditos por Avais e Fianças Honrados</v>
          </cell>
          <cell r="D121">
            <v>0</v>
          </cell>
          <cell r="F121">
            <v>0</v>
          </cell>
          <cell r="H121">
            <v>0</v>
          </cell>
          <cell r="J121">
            <v>0</v>
          </cell>
          <cell r="L121">
            <v>0</v>
          </cell>
          <cell r="N121">
            <v>0</v>
          </cell>
          <cell r="P121">
            <v>0</v>
          </cell>
          <cell r="R121">
            <v>0</v>
          </cell>
          <cell r="T121">
            <v>0</v>
          </cell>
          <cell r="V121">
            <v>0</v>
          </cell>
          <cell r="X121">
            <v>0</v>
          </cell>
          <cell r="Z121">
            <v>0</v>
          </cell>
          <cell r="AB121">
            <v>0</v>
          </cell>
        </row>
        <row r="122">
          <cell r="A122">
            <v>71955</v>
          </cell>
          <cell r="B122" t="str">
            <v xml:space="preserve">  -  Rendas de Creditos Vinculados ao Crédito Rural</v>
          </cell>
          <cell r="D122">
            <v>0</v>
          </cell>
          <cell r="F122">
            <v>0</v>
          </cell>
          <cell r="H122">
            <v>0</v>
          </cell>
          <cell r="J122">
            <v>0</v>
          </cell>
          <cell r="L122">
            <v>0</v>
          </cell>
          <cell r="N122">
            <v>0</v>
          </cell>
          <cell r="P122">
            <v>0</v>
          </cell>
          <cell r="R122">
            <v>0</v>
          </cell>
          <cell r="T122">
            <v>0</v>
          </cell>
          <cell r="V122">
            <v>0</v>
          </cell>
          <cell r="X122">
            <v>0</v>
          </cell>
          <cell r="Z122">
            <v>0</v>
          </cell>
          <cell r="AB122">
            <v>0</v>
          </cell>
        </row>
        <row r="123">
          <cell r="A123">
            <v>71960</v>
          </cell>
          <cell r="B123" t="str">
            <v xml:space="preserve">  -  Rendas de Creditos Vinculados ao Banco Central</v>
          </cell>
          <cell r="D123">
            <v>0</v>
          </cell>
          <cell r="F123">
            <v>0</v>
          </cell>
          <cell r="H123">
            <v>0</v>
          </cell>
          <cell r="J123">
            <v>0</v>
          </cell>
          <cell r="L123">
            <v>0</v>
          </cell>
          <cell r="N123">
            <v>0</v>
          </cell>
          <cell r="P123">
            <v>0</v>
          </cell>
          <cell r="R123">
            <v>0</v>
          </cell>
          <cell r="T123">
            <v>0</v>
          </cell>
          <cell r="V123">
            <v>0</v>
          </cell>
          <cell r="X123">
            <v>0</v>
          </cell>
          <cell r="Z123">
            <v>0</v>
          </cell>
          <cell r="AB123">
            <v>0</v>
          </cell>
        </row>
        <row r="124">
          <cell r="A124">
            <v>71965</v>
          </cell>
          <cell r="B124" t="str">
            <v xml:space="preserve">  -  Rendas de Creditos Vinculados ao SFH</v>
          </cell>
          <cell r="D124">
            <v>0</v>
          </cell>
          <cell r="F124">
            <v>0</v>
          </cell>
          <cell r="H124">
            <v>0</v>
          </cell>
          <cell r="J124">
            <v>0</v>
          </cell>
          <cell r="L124">
            <v>0</v>
          </cell>
          <cell r="N124">
            <v>0</v>
          </cell>
          <cell r="P124">
            <v>0</v>
          </cell>
          <cell r="R124">
            <v>0</v>
          </cell>
          <cell r="T124">
            <v>0</v>
          </cell>
          <cell r="V124">
            <v>0</v>
          </cell>
          <cell r="X124">
            <v>0</v>
          </cell>
          <cell r="Z124">
            <v>0</v>
          </cell>
          <cell r="AB124">
            <v>0</v>
          </cell>
        </row>
        <row r="125">
          <cell r="A125">
            <v>71970</v>
          </cell>
          <cell r="B125" t="str">
            <v xml:space="preserve">  -  Rendas de Garantias Prestadas</v>
          </cell>
          <cell r="D125">
            <v>0</v>
          </cell>
          <cell r="F125">
            <v>0</v>
          </cell>
          <cell r="H125">
            <v>0</v>
          </cell>
          <cell r="J125">
            <v>0</v>
          </cell>
          <cell r="L125">
            <v>0</v>
          </cell>
          <cell r="N125">
            <v>0</v>
          </cell>
          <cell r="P125">
            <v>0</v>
          </cell>
          <cell r="R125">
            <v>0</v>
          </cell>
          <cell r="T125">
            <v>0</v>
          </cell>
          <cell r="V125">
            <v>0</v>
          </cell>
          <cell r="X125">
            <v>0</v>
          </cell>
          <cell r="Z125">
            <v>0</v>
          </cell>
          <cell r="AB125">
            <v>0</v>
          </cell>
        </row>
        <row r="126">
          <cell r="A126">
            <v>71980</v>
          </cell>
          <cell r="B126" t="str">
            <v xml:space="preserve">  -  Rendas de Repasses Interfinanceiros</v>
          </cell>
          <cell r="D126">
            <v>0</v>
          </cell>
          <cell r="F126">
            <v>0</v>
          </cell>
          <cell r="H126">
            <v>0</v>
          </cell>
          <cell r="J126">
            <v>0</v>
          </cell>
          <cell r="L126">
            <v>0</v>
          </cell>
          <cell r="N126">
            <v>0</v>
          </cell>
          <cell r="P126">
            <v>0</v>
          </cell>
          <cell r="R126">
            <v>0</v>
          </cell>
          <cell r="T126">
            <v>0</v>
          </cell>
          <cell r="V126">
            <v>0</v>
          </cell>
          <cell r="X126">
            <v>0</v>
          </cell>
          <cell r="Z126">
            <v>0</v>
          </cell>
          <cell r="AB126">
            <v>0</v>
          </cell>
        </row>
        <row r="127">
          <cell r="A127">
            <v>71985</v>
          </cell>
          <cell r="B127" t="str">
            <v xml:space="preserve">  -  Rendas de Creditos Especificos</v>
          </cell>
          <cell r="D127">
            <v>0</v>
          </cell>
          <cell r="F127">
            <v>0</v>
          </cell>
          <cell r="H127">
            <v>0</v>
          </cell>
          <cell r="J127">
            <v>0</v>
          </cell>
          <cell r="L127">
            <v>0</v>
          </cell>
          <cell r="N127">
            <v>0</v>
          </cell>
          <cell r="P127">
            <v>0</v>
          </cell>
          <cell r="R127">
            <v>0</v>
          </cell>
          <cell r="T127">
            <v>0</v>
          </cell>
          <cell r="V127">
            <v>0</v>
          </cell>
          <cell r="X127">
            <v>0</v>
          </cell>
          <cell r="Z127">
            <v>0</v>
          </cell>
          <cell r="AB127">
            <v>0</v>
          </cell>
        </row>
        <row r="128">
          <cell r="A128">
            <v>71987</v>
          </cell>
          <cell r="B128" t="str">
            <v xml:space="preserve">  -  Rendas de Operações Refinanciadas Com o Governo Federal</v>
          </cell>
          <cell r="D128">
            <v>0</v>
          </cell>
          <cell r="F128">
            <v>0</v>
          </cell>
          <cell r="H128">
            <v>0</v>
          </cell>
          <cell r="J128">
            <v>0</v>
          </cell>
          <cell r="L128">
            <v>0</v>
          </cell>
          <cell r="N128">
            <v>0</v>
          </cell>
          <cell r="P128">
            <v>0</v>
          </cell>
          <cell r="R128">
            <v>0</v>
          </cell>
          <cell r="T128">
            <v>0</v>
          </cell>
          <cell r="V128">
            <v>0</v>
          </cell>
          <cell r="X128">
            <v>0</v>
          </cell>
          <cell r="Z128">
            <v>0</v>
          </cell>
          <cell r="AB128">
            <v>0</v>
          </cell>
        </row>
        <row r="129">
          <cell r="A129">
            <v>71990</v>
          </cell>
          <cell r="B129" t="str">
            <v xml:space="preserve">  -  Reversão de Provisões Operacionais</v>
          </cell>
          <cell r="D129">
            <v>11149646.620000001</v>
          </cell>
          <cell r="F129">
            <v>211657.73</v>
          </cell>
          <cell r="H129">
            <v>2915823.63</v>
          </cell>
          <cell r="J129">
            <v>525362.12999999896</v>
          </cell>
          <cell r="L129">
            <v>268955.30000000075</v>
          </cell>
          <cell r="N129">
            <v>632660.38000000268</v>
          </cell>
          <cell r="P129">
            <v>385552.91</v>
          </cell>
          <cell r="R129">
            <v>2428634.9900000002</v>
          </cell>
          <cell r="T129">
            <v>2.2992026060819626E-9</v>
          </cell>
          <cell r="V129">
            <v>2903245.17</v>
          </cell>
          <cell r="X129">
            <v>0</v>
          </cell>
          <cell r="Z129">
            <v>8706881.5600000024</v>
          </cell>
          <cell r="AB129">
            <v>30128420.420000009</v>
          </cell>
        </row>
        <row r="130">
          <cell r="A130">
            <v>7199030</v>
          </cell>
          <cell r="B130" t="str">
            <v xml:space="preserve">     Reversão de Provisões Perda Aplic.ouro</v>
          </cell>
          <cell r="D130">
            <v>0</v>
          </cell>
          <cell r="F130">
            <v>0</v>
          </cell>
          <cell r="H130">
            <v>0</v>
          </cell>
          <cell r="J130">
            <v>0</v>
          </cell>
          <cell r="L130">
            <v>0</v>
          </cell>
          <cell r="N130">
            <v>0</v>
          </cell>
          <cell r="P130">
            <v>0</v>
          </cell>
          <cell r="R130">
            <v>0</v>
          </cell>
          <cell r="T130">
            <v>0</v>
          </cell>
          <cell r="V130">
            <v>0</v>
          </cell>
          <cell r="X130">
            <v>0</v>
          </cell>
          <cell r="Z130">
            <v>0</v>
          </cell>
          <cell r="AB130">
            <v>0</v>
          </cell>
        </row>
        <row r="131">
          <cell r="A131">
            <v>719909901</v>
          </cell>
          <cell r="B131" t="str">
            <v xml:space="preserve">     Reversão de Provisões Causas Trabalhistas</v>
          </cell>
          <cell r="D131">
            <v>0</v>
          </cell>
          <cell r="F131">
            <v>0</v>
          </cell>
          <cell r="H131">
            <v>0</v>
          </cell>
          <cell r="J131">
            <v>0</v>
          </cell>
          <cell r="L131">
            <v>0</v>
          </cell>
          <cell r="N131">
            <v>0</v>
          </cell>
          <cell r="P131">
            <v>0</v>
          </cell>
          <cell r="R131">
            <v>0</v>
          </cell>
          <cell r="T131">
            <v>0</v>
          </cell>
          <cell r="V131">
            <v>0</v>
          </cell>
          <cell r="X131">
            <v>0</v>
          </cell>
          <cell r="Z131">
            <v>332921.32</v>
          </cell>
          <cell r="AB131">
            <v>332921.32</v>
          </cell>
        </row>
        <row r="132">
          <cell r="A132">
            <v>719909902</v>
          </cell>
          <cell r="B132" t="str">
            <v xml:space="preserve">     Reversão de Provisões Contribuição Social</v>
          </cell>
          <cell r="D132">
            <v>0</v>
          </cell>
          <cell r="F132">
            <v>0</v>
          </cell>
          <cell r="H132">
            <v>0</v>
          </cell>
          <cell r="J132">
            <v>0</v>
          </cell>
          <cell r="L132">
            <v>0</v>
          </cell>
          <cell r="N132">
            <v>0</v>
          </cell>
          <cell r="P132">
            <v>0</v>
          </cell>
          <cell r="R132">
            <v>0</v>
          </cell>
          <cell r="T132">
            <v>0</v>
          </cell>
          <cell r="V132">
            <v>0</v>
          </cell>
          <cell r="X132">
            <v>0</v>
          </cell>
          <cell r="Z132">
            <v>0</v>
          </cell>
          <cell r="AB132">
            <v>0</v>
          </cell>
        </row>
        <row r="133">
          <cell r="A133">
            <v>719909903</v>
          </cell>
          <cell r="B133" t="str">
            <v xml:space="preserve">     Reversão de Provisões p/perda Assessoria de Cobrança</v>
          </cell>
          <cell r="D133">
            <v>0</v>
          </cell>
          <cell r="F133">
            <v>0</v>
          </cell>
          <cell r="H133">
            <v>0</v>
          </cell>
          <cell r="J133">
            <v>0</v>
          </cell>
          <cell r="L133">
            <v>0</v>
          </cell>
          <cell r="N133">
            <v>0</v>
          </cell>
          <cell r="P133">
            <v>0</v>
          </cell>
          <cell r="R133">
            <v>0</v>
          </cell>
          <cell r="T133">
            <v>0</v>
          </cell>
          <cell r="V133">
            <v>0</v>
          </cell>
          <cell r="X133">
            <v>0</v>
          </cell>
          <cell r="Z133">
            <v>0</v>
          </cell>
          <cell r="AB133">
            <v>0</v>
          </cell>
        </row>
        <row r="134">
          <cell r="A134">
            <v>719909904</v>
          </cell>
          <cell r="B134" t="str">
            <v xml:space="preserve">     Reversão de Provisões p/acerto Posição de Clientes</v>
          </cell>
          <cell r="D134">
            <v>313499.71000000002</v>
          </cell>
          <cell r="F134">
            <v>272314.32</v>
          </cell>
          <cell r="H134">
            <v>0</v>
          </cell>
          <cell r="J134">
            <v>0</v>
          </cell>
          <cell r="L134">
            <v>0</v>
          </cell>
          <cell r="N134">
            <v>632660.38</v>
          </cell>
          <cell r="P134">
            <v>285243.11</v>
          </cell>
          <cell r="R134">
            <v>2428634.9900000002</v>
          </cell>
          <cell r="T134">
            <v>0</v>
          </cell>
          <cell r="V134">
            <v>2903245.17</v>
          </cell>
          <cell r="X134">
            <v>0</v>
          </cell>
          <cell r="Z134">
            <v>6152586.8900000006</v>
          </cell>
          <cell r="AB134">
            <v>12988184.57</v>
          </cell>
        </row>
        <row r="135">
          <cell r="A135">
            <v>719909905</v>
          </cell>
          <cell r="B135" t="str">
            <v xml:space="preserve">     Reversão de Provisões pdd vr a receber - Estabelecimentos</v>
          </cell>
          <cell r="D135">
            <v>767650</v>
          </cell>
          <cell r="F135">
            <v>0</v>
          </cell>
          <cell r="H135">
            <v>0</v>
          </cell>
          <cell r="J135">
            <v>0</v>
          </cell>
          <cell r="L135">
            <v>0</v>
          </cell>
          <cell r="N135">
            <v>0</v>
          </cell>
          <cell r="P135">
            <v>0</v>
          </cell>
          <cell r="R135">
            <v>0</v>
          </cell>
          <cell r="T135">
            <v>0</v>
          </cell>
          <cell r="V135">
            <v>0</v>
          </cell>
          <cell r="X135">
            <v>0</v>
          </cell>
          <cell r="Z135">
            <v>395841.94</v>
          </cell>
          <cell r="AB135">
            <v>1163491.94</v>
          </cell>
        </row>
        <row r="136">
          <cell r="A136">
            <v>719909906</v>
          </cell>
          <cell r="B136" t="str">
            <v xml:space="preserve">     Reversão de Provisões Honorários Advocatícios</v>
          </cell>
          <cell r="D136">
            <v>0</v>
          </cell>
          <cell r="F136">
            <v>0</v>
          </cell>
          <cell r="H136">
            <v>0</v>
          </cell>
          <cell r="J136">
            <v>0</v>
          </cell>
          <cell r="L136">
            <v>0</v>
          </cell>
          <cell r="N136">
            <v>0</v>
          </cell>
          <cell r="P136">
            <v>0</v>
          </cell>
          <cell r="R136">
            <v>0</v>
          </cell>
          <cell r="T136">
            <v>0</v>
          </cell>
          <cell r="V136">
            <v>0</v>
          </cell>
          <cell r="X136">
            <v>0</v>
          </cell>
          <cell r="Z136">
            <v>0</v>
          </cell>
          <cell r="AB136">
            <v>0</v>
          </cell>
        </row>
        <row r="137">
          <cell r="A137">
            <v>719909907</v>
          </cell>
          <cell r="B137" t="str">
            <v xml:space="preserve">     Reversão de Provisões Assessoria Tecnica</v>
          </cell>
          <cell r="D137">
            <v>0</v>
          </cell>
          <cell r="F137">
            <v>0</v>
          </cell>
          <cell r="H137">
            <v>0</v>
          </cell>
          <cell r="J137">
            <v>0</v>
          </cell>
          <cell r="L137">
            <v>0</v>
          </cell>
          <cell r="N137">
            <v>0</v>
          </cell>
          <cell r="P137">
            <v>0</v>
          </cell>
          <cell r="R137">
            <v>0</v>
          </cell>
          <cell r="T137">
            <v>0</v>
          </cell>
          <cell r="V137">
            <v>0</v>
          </cell>
          <cell r="X137">
            <v>0</v>
          </cell>
          <cell r="Z137">
            <v>0</v>
          </cell>
          <cell r="AB137">
            <v>0</v>
          </cell>
        </row>
        <row r="138">
          <cell r="A138">
            <v>719909908</v>
          </cell>
          <cell r="B138" t="str">
            <v xml:space="preserve">     Reversão de Provisões de Juizado Peq.Causas e Procon</v>
          </cell>
          <cell r="D138">
            <v>0</v>
          </cell>
          <cell r="F138">
            <v>0</v>
          </cell>
          <cell r="H138">
            <v>0</v>
          </cell>
          <cell r="J138">
            <v>0</v>
          </cell>
          <cell r="L138">
            <v>0</v>
          </cell>
          <cell r="N138">
            <v>0</v>
          </cell>
          <cell r="P138">
            <v>0</v>
          </cell>
          <cell r="R138">
            <v>0</v>
          </cell>
          <cell r="T138">
            <v>0</v>
          </cell>
          <cell r="V138">
            <v>0</v>
          </cell>
          <cell r="X138">
            <v>0</v>
          </cell>
          <cell r="Z138">
            <v>0</v>
          </cell>
          <cell r="AB138">
            <v>0</v>
          </cell>
        </row>
        <row r="139">
          <cell r="A139">
            <v>719909909</v>
          </cell>
          <cell r="B139" t="str">
            <v xml:space="preserve">     Reversão de Provisões de Perda com Aplicação em Ouro</v>
          </cell>
          <cell r="D139">
            <v>0</v>
          </cell>
          <cell r="F139">
            <v>0</v>
          </cell>
          <cell r="H139">
            <v>0</v>
          </cell>
          <cell r="J139">
            <v>0</v>
          </cell>
          <cell r="L139">
            <v>0</v>
          </cell>
          <cell r="N139">
            <v>0</v>
          </cell>
          <cell r="P139">
            <v>0</v>
          </cell>
          <cell r="R139">
            <v>0</v>
          </cell>
          <cell r="T139">
            <v>0</v>
          </cell>
          <cell r="V139">
            <v>0</v>
          </cell>
          <cell r="X139">
            <v>0</v>
          </cell>
          <cell r="Z139">
            <v>0</v>
          </cell>
          <cell r="AB139">
            <v>0</v>
          </cell>
        </row>
        <row r="140">
          <cell r="A140">
            <v>719909910</v>
          </cell>
          <cell r="B140" t="str">
            <v xml:space="preserve">     Reversão de Provisões de cheques</v>
          </cell>
          <cell r="D140">
            <v>9646880.9100000001</v>
          </cell>
          <cell r="F140">
            <v>-214732.1400000006</v>
          </cell>
          <cell r="H140">
            <v>2494207.63</v>
          </cell>
          <cell r="J140">
            <v>1368594.13</v>
          </cell>
          <cell r="L140">
            <v>248418.12000000104</v>
          </cell>
          <cell r="N140">
            <v>0</v>
          </cell>
          <cell r="P140">
            <v>0</v>
          </cell>
          <cell r="R140">
            <v>0</v>
          </cell>
          <cell r="T140">
            <v>0</v>
          </cell>
          <cell r="V140">
            <v>0</v>
          </cell>
          <cell r="X140">
            <v>0</v>
          </cell>
          <cell r="Z140">
            <v>0</v>
          </cell>
          <cell r="AB140">
            <v>13543368.649999999</v>
          </cell>
        </row>
        <row r="141">
          <cell r="A141">
            <v>719909911</v>
          </cell>
          <cell r="B141" t="str">
            <v xml:space="preserve">     Ver.de Provisão p/Perda Ass.de Cobrança - Executivo/Quality</v>
          </cell>
          <cell r="D141">
            <v>0</v>
          </cell>
          <cell r="F141">
            <v>0</v>
          </cell>
          <cell r="H141">
            <v>0</v>
          </cell>
          <cell r="J141">
            <v>0</v>
          </cell>
          <cell r="L141">
            <v>0</v>
          </cell>
          <cell r="N141">
            <v>0</v>
          </cell>
          <cell r="P141">
            <v>0</v>
          </cell>
          <cell r="R141">
            <v>0</v>
          </cell>
          <cell r="T141">
            <v>0</v>
          </cell>
          <cell r="V141">
            <v>0</v>
          </cell>
          <cell r="X141">
            <v>0</v>
          </cell>
          <cell r="Z141">
            <v>0</v>
          </cell>
          <cell r="AB141">
            <v>0</v>
          </cell>
        </row>
        <row r="142">
          <cell r="A142">
            <v>719909996</v>
          </cell>
          <cell r="B142" t="str">
            <v xml:space="preserve">     Reversão de Provisão Fiscais</v>
          </cell>
          <cell r="D142">
            <v>0</v>
          </cell>
          <cell r="F142">
            <v>0</v>
          </cell>
          <cell r="H142">
            <v>0</v>
          </cell>
          <cell r="J142">
            <v>0</v>
          </cell>
          <cell r="L142">
            <v>0</v>
          </cell>
          <cell r="N142">
            <v>0</v>
          </cell>
          <cell r="P142">
            <v>254385.35</v>
          </cell>
          <cell r="R142">
            <v>0</v>
          </cell>
          <cell r="T142">
            <v>0</v>
          </cell>
          <cell r="V142">
            <v>0</v>
          </cell>
          <cell r="X142">
            <v>0</v>
          </cell>
          <cell r="Z142">
            <v>1825531.41</v>
          </cell>
          <cell r="AB142">
            <v>2079916.76</v>
          </cell>
        </row>
        <row r="143">
          <cell r="A143">
            <v>719909999</v>
          </cell>
          <cell r="B143" t="str">
            <v xml:space="preserve">     Outras Reversões</v>
          </cell>
          <cell r="D143">
            <v>421616</v>
          </cell>
          <cell r="F143">
            <v>154075.54999999999</v>
          </cell>
          <cell r="H143">
            <v>421616</v>
          </cell>
          <cell r="J143">
            <v>-843232</v>
          </cell>
          <cell r="L143">
            <v>20537.18</v>
          </cell>
          <cell r="N143">
            <v>0</v>
          </cell>
          <cell r="P143">
            <v>-154075.54999999999</v>
          </cell>
          <cell r="R143">
            <v>0</v>
          </cell>
          <cell r="T143">
            <v>0</v>
          </cell>
          <cell r="V143">
            <v>0</v>
          </cell>
          <cell r="X143">
            <v>0</v>
          </cell>
          <cell r="Z143">
            <v>0</v>
          </cell>
          <cell r="AB143">
            <v>20537.180000000051</v>
          </cell>
        </row>
        <row r="145">
          <cell r="A145">
            <v>71999</v>
          </cell>
          <cell r="B145" t="str">
            <v xml:space="preserve">  -  Outras Rendas Operacionais</v>
          </cell>
          <cell r="D145">
            <v>4416315.8899999997</v>
          </cell>
          <cell r="F145">
            <v>156684.43</v>
          </cell>
          <cell r="H145">
            <v>239064.03</v>
          </cell>
          <cell r="J145">
            <v>72864.53999999995</v>
          </cell>
          <cell r="L145">
            <v>80931.840000000084</v>
          </cell>
          <cell r="N145">
            <v>53075.59</v>
          </cell>
          <cell r="P145">
            <v>246602.09</v>
          </cell>
          <cell r="R145">
            <v>74975.149999999572</v>
          </cell>
          <cell r="T145">
            <v>72094.830000000497</v>
          </cell>
          <cell r="V145">
            <v>137224.51</v>
          </cell>
          <cell r="X145">
            <v>-106240.96000000001</v>
          </cell>
          <cell r="Z145">
            <v>1676043.02</v>
          </cell>
          <cell r="AB145">
            <v>7119634.9600000009</v>
          </cell>
        </row>
        <row r="146">
          <cell r="A146">
            <v>719990001</v>
          </cell>
          <cell r="B146" t="str">
            <v xml:space="preserve">     Variação Monetária Ativa</v>
          </cell>
          <cell r="D146">
            <v>4041997.67</v>
          </cell>
          <cell r="F146">
            <v>16495.600000000093</v>
          </cell>
          <cell r="H146">
            <v>75421.560000000056</v>
          </cell>
          <cell r="J146">
            <v>21451.689999999944</v>
          </cell>
          <cell r="L146">
            <v>22900.080000000075</v>
          </cell>
          <cell r="N146">
            <v>20186.810000000056</v>
          </cell>
          <cell r="P146">
            <v>24756.919999999925</v>
          </cell>
          <cell r="R146">
            <v>23644.099999999627</v>
          </cell>
          <cell r="T146">
            <v>20853.270000000484</v>
          </cell>
          <cell r="V146">
            <v>20434.129999999888</v>
          </cell>
          <cell r="X146">
            <v>21027.620000000112</v>
          </cell>
          <cell r="Z146">
            <v>1215987.44</v>
          </cell>
          <cell r="AB146">
            <v>5525156.8900000006</v>
          </cell>
        </row>
        <row r="147">
          <cell r="A147">
            <v>719990002</v>
          </cell>
          <cell r="B147" t="str">
            <v xml:space="preserve">     Juros de Mora e Taxas</v>
          </cell>
          <cell r="D147">
            <v>209661.62</v>
          </cell>
          <cell r="F147">
            <v>110300.91</v>
          </cell>
          <cell r="H147">
            <v>75968.7</v>
          </cell>
          <cell r="J147">
            <v>19274.919999999998</v>
          </cell>
          <cell r="L147">
            <v>0</v>
          </cell>
          <cell r="N147">
            <v>-7496.5200000000186</v>
          </cell>
          <cell r="P147">
            <v>20248.650000000001</v>
          </cell>
          <cell r="R147">
            <v>-1384.3100000000559</v>
          </cell>
          <cell r="T147">
            <v>139.51000000000931</v>
          </cell>
          <cell r="V147">
            <v>0</v>
          </cell>
          <cell r="X147">
            <v>0</v>
          </cell>
          <cell r="Z147">
            <v>0</v>
          </cell>
          <cell r="AB147">
            <v>426713.48</v>
          </cell>
        </row>
        <row r="148">
          <cell r="A148">
            <v>719990007</v>
          </cell>
          <cell r="B148" t="str">
            <v xml:space="preserve">     Dividendos em Espécie</v>
          </cell>
          <cell r="D148">
            <v>0</v>
          </cell>
          <cell r="F148">
            <v>228.03</v>
          </cell>
          <cell r="H148">
            <v>0</v>
          </cell>
          <cell r="J148">
            <v>0</v>
          </cell>
          <cell r="L148">
            <v>0</v>
          </cell>
          <cell r="N148">
            <v>4132.58</v>
          </cell>
          <cell r="P148">
            <v>0</v>
          </cell>
          <cell r="R148">
            <v>218.90000000000055</v>
          </cell>
          <cell r="T148">
            <v>0</v>
          </cell>
          <cell r="V148">
            <v>0</v>
          </cell>
          <cell r="X148">
            <v>0</v>
          </cell>
          <cell r="Z148">
            <v>4184.12</v>
          </cell>
          <cell r="AB148">
            <v>8763.630000000001</v>
          </cell>
        </row>
        <row r="149">
          <cell r="A149">
            <v>719990008</v>
          </cell>
          <cell r="B149" t="str">
            <v xml:space="preserve">     Receitas Não Tributáveis</v>
          </cell>
          <cell r="D149">
            <v>0</v>
          </cell>
          <cell r="F149">
            <v>0</v>
          </cell>
          <cell r="H149">
            <v>0</v>
          </cell>
          <cell r="J149">
            <v>0</v>
          </cell>
          <cell r="L149">
            <v>0</v>
          </cell>
          <cell r="N149">
            <v>0</v>
          </cell>
          <cell r="P149">
            <v>0</v>
          </cell>
          <cell r="R149">
            <v>0</v>
          </cell>
          <cell r="T149">
            <v>0</v>
          </cell>
          <cell r="V149">
            <v>76928.149999999994</v>
          </cell>
          <cell r="X149">
            <v>0</v>
          </cell>
          <cell r="Z149">
            <v>0</v>
          </cell>
          <cell r="AB149">
            <v>76928.149999999994</v>
          </cell>
        </row>
        <row r="150">
          <cell r="A150">
            <v>719990010</v>
          </cell>
          <cell r="B150" t="str">
            <v xml:space="preserve">     Juros Sobre o Capital Próprio</v>
          </cell>
          <cell r="D150">
            <v>0</v>
          </cell>
          <cell r="F150">
            <v>0</v>
          </cell>
          <cell r="H150">
            <v>0</v>
          </cell>
          <cell r="J150">
            <v>0</v>
          </cell>
          <cell r="L150">
            <v>0</v>
          </cell>
          <cell r="N150">
            <v>0</v>
          </cell>
          <cell r="P150">
            <v>0</v>
          </cell>
          <cell r="R150">
            <v>0</v>
          </cell>
          <cell r="T150">
            <v>0</v>
          </cell>
          <cell r="V150">
            <v>0</v>
          </cell>
          <cell r="X150">
            <v>0</v>
          </cell>
          <cell r="Z150">
            <v>0</v>
          </cell>
          <cell r="AB150">
            <v>0</v>
          </cell>
        </row>
        <row r="151">
          <cell r="A151">
            <v>719990012</v>
          </cell>
          <cell r="B151" t="str">
            <v xml:space="preserve">     Descontos Recebidos</v>
          </cell>
          <cell r="D151">
            <v>19810.580000000002</v>
          </cell>
          <cell r="F151">
            <v>17277.37</v>
          </cell>
          <cell r="H151">
            <v>15560.88</v>
          </cell>
          <cell r="J151">
            <v>23217.07</v>
          </cell>
          <cell r="L151">
            <v>12268.29</v>
          </cell>
          <cell r="N151">
            <v>20103.41</v>
          </cell>
          <cell r="P151">
            <v>20079.07</v>
          </cell>
          <cell r="R151">
            <v>35266.65</v>
          </cell>
          <cell r="T151">
            <v>25676.65</v>
          </cell>
          <cell r="V151">
            <v>22557.91</v>
          </cell>
          <cell r="X151">
            <v>26210.38</v>
          </cell>
          <cell r="Z151">
            <v>10528.67</v>
          </cell>
          <cell r="AB151">
            <v>248556.93000000002</v>
          </cell>
        </row>
        <row r="152">
          <cell r="A152">
            <v>719990013</v>
          </cell>
          <cell r="B152" t="str">
            <v xml:space="preserve">     Descontos - Vision Plus</v>
          </cell>
          <cell r="D152">
            <v>2956.23</v>
          </cell>
          <cell r="F152">
            <v>2913.14</v>
          </cell>
          <cell r="H152">
            <v>2363.9499999999998</v>
          </cell>
          <cell r="J152">
            <v>2134.41</v>
          </cell>
          <cell r="L152">
            <v>3119.9</v>
          </cell>
          <cell r="N152">
            <v>2396.62</v>
          </cell>
          <cell r="P152">
            <v>514.77</v>
          </cell>
          <cell r="R152">
            <v>1585.46</v>
          </cell>
          <cell r="T152">
            <v>2437.71</v>
          </cell>
          <cell r="V152">
            <v>3672.65</v>
          </cell>
          <cell r="X152">
            <v>4589.1899999999996</v>
          </cell>
          <cell r="Z152">
            <v>4549.8999999999996</v>
          </cell>
          <cell r="AB152">
            <v>33233.93</v>
          </cell>
        </row>
        <row r="153">
          <cell r="A153">
            <v>719990099</v>
          </cell>
          <cell r="B153" t="str">
            <v xml:space="preserve">     Diversas</v>
          </cell>
          <cell r="D153">
            <v>141889.79</v>
          </cell>
          <cell r="F153">
            <v>9469.3799999999992</v>
          </cell>
          <cell r="H153">
            <v>69748.94</v>
          </cell>
          <cell r="J153">
            <v>6786.4500000000116</v>
          </cell>
          <cell r="L153">
            <v>42643.57</v>
          </cell>
          <cell r="N153">
            <v>13752.69</v>
          </cell>
          <cell r="P153">
            <v>181002.68</v>
          </cell>
          <cell r="R153">
            <v>15644.35</v>
          </cell>
          <cell r="T153">
            <v>22987.69</v>
          </cell>
          <cell r="V153">
            <v>13631.67</v>
          </cell>
          <cell r="X153">
            <v>-158068.15</v>
          </cell>
          <cell r="Z153">
            <v>440792.89</v>
          </cell>
          <cell r="AB153">
            <v>800281.95</v>
          </cell>
        </row>
        <row r="155">
          <cell r="A155">
            <v>81</v>
          </cell>
          <cell r="B155" t="str">
            <v>DESPESAS OPERACIONAIS</v>
          </cell>
          <cell r="D155">
            <v>-63875282.859999999</v>
          </cell>
          <cell r="F155">
            <v>-49676777.039999999</v>
          </cell>
          <cell r="H155">
            <v>-48623348.090000004</v>
          </cell>
          <cell r="J155">
            <v>-53250595.899999991</v>
          </cell>
          <cell r="L155">
            <v>-54197891.529999994</v>
          </cell>
          <cell r="N155">
            <v>-52010674.899999999</v>
          </cell>
          <cell r="P155">
            <v>-61213306.509999976</v>
          </cell>
          <cell r="R155">
            <v>-62099173.109999992</v>
          </cell>
          <cell r="T155">
            <v>-56763145.480000019</v>
          </cell>
          <cell r="V155">
            <v>-59166759.159999996</v>
          </cell>
          <cell r="X155">
            <v>-67352353.24000001</v>
          </cell>
          <cell r="Z155">
            <v>-79338162.49999997</v>
          </cell>
          <cell r="AB155">
            <v>-707567470.31999981</v>
          </cell>
        </row>
        <row r="157">
          <cell r="A157">
            <v>811</v>
          </cell>
          <cell r="B157" t="str">
            <v xml:space="preserve">  . Despesas de Captação</v>
          </cell>
          <cell r="D157">
            <v>0</v>
          </cell>
          <cell r="F157">
            <v>0</v>
          </cell>
          <cell r="H157">
            <v>0</v>
          </cell>
          <cell r="J157">
            <v>0</v>
          </cell>
          <cell r="L157">
            <v>0</v>
          </cell>
          <cell r="N157">
            <v>0</v>
          </cell>
          <cell r="P157">
            <v>0</v>
          </cell>
          <cell r="R157">
            <v>0</v>
          </cell>
          <cell r="T157">
            <v>0</v>
          </cell>
          <cell r="V157">
            <v>0</v>
          </cell>
          <cell r="X157">
            <v>0</v>
          </cell>
          <cell r="Z157">
            <v>0</v>
          </cell>
          <cell r="AB157">
            <v>0</v>
          </cell>
        </row>
        <row r="158">
          <cell r="A158">
            <v>812</v>
          </cell>
          <cell r="B158" t="str">
            <v xml:space="preserve">  . Despesa de Obrigações por Emprestimos e Repasses</v>
          </cell>
          <cell r="D158">
            <v>0</v>
          </cell>
          <cell r="F158">
            <v>0</v>
          </cell>
          <cell r="H158">
            <v>0</v>
          </cell>
          <cell r="J158">
            <v>0</v>
          </cell>
          <cell r="L158">
            <v>0</v>
          </cell>
          <cell r="N158">
            <v>0</v>
          </cell>
          <cell r="P158">
            <v>0</v>
          </cell>
          <cell r="R158">
            <v>-447744.89</v>
          </cell>
          <cell r="T158">
            <v>-603665.38</v>
          </cell>
          <cell r="V158">
            <v>-574752.07999999996</v>
          </cell>
          <cell r="X158">
            <v>-423610.19</v>
          </cell>
          <cell r="Z158">
            <v>-285926.86</v>
          </cell>
          <cell r="AB158">
            <v>-2335699.4</v>
          </cell>
        </row>
        <row r="159">
          <cell r="A159">
            <v>813</v>
          </cell>
          <cell r="B159" t="str">
            <v xml:space="preserve">  . Despesas de Arrendamento Mercantil</v>
          </cell>
          <cell r="D159">
            <v>0</v>
          </cell>
          <cell r="F159">
            <v>0</v>
          </cell>
          <cell r="H159">
            <v>0</v>
          </cell>
          <cell r="J159">
            <v>0</v>
          </cell>
          <cell r="L159">
            <v>0</v>
          </cell>
          <cell r="N159">
            <v>0</v>
          </cell>
          <cell r="P159">
            <v>0</v>
          </cell>
          <cell r="R159">
            <v>0</v>
          </cell>
          <cell r="T159">
            <v>0</v>
          </cell>
          <cell r="V159">
            <v>0</v>
          </cell>
          <cell r="X159">
            <v>0</v>
          </cell>
          <cell r="Z159">
            <v>0</v>
          </cell>
          <cell r="AB159">
            <v>0</v>
          </cell>
        </row>
        <row r="160">
          <cell r="A160">
            <v>814</v>
          </cell>
          <cell r="B160" t="str">
            <v xml:space="preserve">  . Despesas de Cambio</v>
          </cell>
          <cell r="D160">
            <v>-1.21</v>
          </cell>
          <cell r="F160">
            <v>-55125.27</v>
          </cell>
          <cell r="H160">
            <v>-2.25</v>
          </cell>
          <cell r="J160">
            <v>-2149.38</v>
          </cell>
          <cell r="L160">
            <v>-6995.84</v>
          </cell>
          <cell r="N160">
            <v>-7107.19</v>
          </cell>
          <cell r="P160">
            <v>-13534.98</v>
          </cell>
          <cell r="R160">
            <v>-1325.3</v>
          </cell>
          <cell r="T160">
            <v>-3278.3</v>
          </cell>
          <cell r="V160">
            <v>0</v>
          </cell>
          <cell r="X160">
            <v>-3.7299999999959255</v>
          </cell>
          <cell r="Z160">
            <v>-5114.6400000000085</v>
          </cell>
          <cell r="AB160">
            <v>-94638.090000000011</v>
          </cell>
        </row>
        <row r="161">
          <cell r="A161">
            <v>815</v>
          </cell>
          <cell r="B161" t="str">
            <v xml:space="preserve">  . Resultado de Transações com Titulos e Valores Mobiliários</v>
          </cell>
          <cell r="D161">
            <v>-351448.81</v>
          </cell>
          <cell r="F161">
            <v>-60471.360000000001</v>
          </cell>
          <cell r="H161">
            <v>-126625.52</v>
          </cell>
          <cell r="J161">
            <v>0</v>
          </cell>
          <cell r="L161">
            <v>0</v>
          </cell>
          <cell r="N161">
            <v>0</v>
          </cell>
          <cell r="P161">
            <v>0</v>
          </cell>
          <cell r="R161">
            <v>0</v>
          </cell>
          <cell r="T161">
            <v>0</v>
          </cell>
          <cell r="V161">
            <v>0</v>
          </cell>
          <cell r="X161">
            <v>0</v>
          </cell>
          <cell r="Z161">
            <v>0</v>
          </cell>
          <cell r="AB161">
            <v>-538545.68999999994</v>
          </cell>
        </row>
        <row r="162">
          <cell r="A162">
            <v>816</v>
          </cell>
          <cell r="B162" t="str">
            <v xml:space="preserve">  . Despesas de Participações</v>
          </cell>
          <cell r="D162">
            <v>0</v>
          </cell>
          <cell r="F162">
            <v>0</v>
          </cell>
          <cell r="H162">
            <v>0</v>
          </cell>
          <cell r="J162">
            <v>0</v>
          </cell>
          <cell r="L162">
            <v>0</v>
          </cell>
          <cell r="N162">
            <v>0</v>
          </cell>
          <cell r="P162">
            <v>0</v>
          </cell>
          <cell r="R162">
            <v>0</v>
          </cell>
          <cell r="T162">
            <v>0</v>
          </cell>
          <cell r="V162">
            <v>0</v>
          </cell>
          <cell r="X162">
            <v>0</v>
          </cell>
          <cell r="Z162">
            <v>0</v>
          </cell>
          <cell r="AB162">
            <v>0</v>
          </cell>
        </row>
        <row r="163">
          <cell r="A163">
            <v>81610</v>
          </cell>
          <cell r="B163" t="str">
            <v xml:space="preserve">  -  Despesas de Ajuste em Investimentos no Exterior</v>
          </cell>
          <cell r="D163">
            <v>0</v>
          </cell>
          <cell r="F163">
            <v>0</v>
          </cell>
          <cell r="H163">
            <v>0</v>
          </cell>
          <cell r="J163">
            <v>0</v>
          </cell>
          <cell r="L163">
            <v>0</v>
          </cell>
          <cell r="N163">
            <v>0</v>
          </cell>
          <cell r="P163">
            <v>0</v>
          </cell>
          <cell r="R163">
            <v>0</v>
          </cell>
          <cell r="T163">
            <v>0</v>
          </cell>
          <cell r="V163">
            <v>0</v>
          </cell>
          <cell r="X163">
            <v>0</v>
          </cell>
          <cell r="Z163">
            <v>0</v>
          </cell>
          <cell r="AB163">
            <v>0</v>
          </cell>
        </row>
        <row r="165">
          <cell r="A165">
            <v>81620</v>
          </cell>
          <cell r="B165" t="str">
            <v xml:space="preserve">  -  Despesas de Ajuste em Investimentos no Exterior</v>
          </cell>
          <cell r="D165">
            <v>0</v>
          </cell>
          <cell r="F165">
            <v>0</v>
          </cell>
          <cell r="H165">
            <v>0</v>
          </cell>
          <cell r="J165">
            <v>0</v>
          </cell>
          <cell r="L165">
            <v>0</v>
          </cell>
          <cell r="N165">
            <v>0</v>
          </cell>
          <cell r="P165">
            <v>0</v>
          </cell>
          <cell r="R165">
            <v>0</v>
          </cell>
          <cell r="T165">
            <v>0</v>
          </cell>
          <cell r="V165">
            <v>0</v>
          </cell>
          <cell r="X165">
            <v>0</v>
          </cell>
          <cell r="Z165">
            <v>0</v>
          </cell>
          <cell r="AB165">
            <v>0</v>
          </cell>
        </row>
        <row r="166">
          <cell r="A166">
            <v>816200007</v>
          </cell>
          <cell r="B166" t="str">
            <v xml:space="preserve">     G 700 Corretora de Seguros</v>
          </cell>
          <cell r="D166">
            <v>0</v>
          </cell>
          <cell r="F166">
            <v>0</v>
          </cell>
          <cell r="H166">
            <v>0</v>
          </cell>
          <cell r="J166">
            <v>0</v>
          </cell>
          <cell r="L166">
            <v>0</v>
          </cell>
          <cell r="N166">
            <v>0</v>
          </cell>
          <cell r="P166">
            <v>0</v>
          </cell>
          <cell r="R166">
            <v>0</v>
          </cell>
          <cell r="T166">
            <v>0</v>
          </cell>
          <cell r="V166">
            <v>0</v>
          </cell>
          <cell r="X166">
            <v>0</v>
          </cell>
          <cell r="Z166">
            <v>0</v>
          </cell>
          <cell r="AB166">
            <v>0</v>
          </cell>
        </row>
        <row r="167">
          <cell r="A167">
            <v>816200011</v>
          </cell>
          <cell r="B167" t="str">
            <v xml:space="preserve">     Fininvest FDTVM</v>
          </cell>
          <cell r="D167">
            <v>0</v>
          </cell>
          <cell r="F167">
            <v>0</v>
          </cell>
          <cell r="H167">
            <v>0</v>
          </cell>
          <cell r="J167">
            <v>0</v>
          </cell>
          <cell r="L167">
            <v>0</v>
          </cell>
          <cell r="N167">
            <v>0</v>
          </cell>
          <cell r="P167">
            <v>0</v>
          </cell>
          <cell r="R167">
            <v>0</v>
          </cell>
          <cell r="T167">
            <v>0</v>
          </cell>
          <cell r="V167">
            <v>0</v>
          </cell>
          <cell r="X167">
            <v>0</v>
          </cell>
          <cell r="Z167">
            <v>0</v>
          </cell>
          <cell r="AB167">
            <v>0</v>
          </cell>
        </row>
        <row r="168">
          <cell r="A168">
            <v>816200021</v>
          </cell>
          <cell r="B168" t="str">
            <v xml:space="preserve">     Fininvest S.A. Adm. de Cartões de Créditos</v>
          </cell>
          <cell r="D168">
            <v>0</v>
          </cell>
          <cell r="F168">
            <v>0</v>
          </cell>
          <cell r="H168">
            <v>0</v>
          </cell>
          <cell r="J168">
            <v>0</v>
          </cell>
          <cell r="L168">
            <v>0</v>
          </cell>
          <cell r="N168">
            <v>0</v>
          </cell>
          <cell r="P168">
            <v>0</v>
          </cell>
          <cell r="R168">
            <v>0</v>
          </cell>
          <cell r="T168">
            <v>0</v>
          </cell>
          <cell r="V168">
            <v>0</v>
          </cell>
          <cell r="X168">
            <v>0</v>
          </cell>
          <cell r="Z168">
            <v>0</v>
          </cell>
          <cell r="AB168">
            <v>0</v>
          </cell>
        </row>
        <row r="169">
          <cell r="A169">
            <v>816200031</v>
          </cell>
          <cell r="B169" t="str">
            <v xml:space="preserve">     Fininvest Participações Ltda</v>
          </cell>
          <cell r="D169">
            <v>0</v>
          </cell>
          <cell r="F169">
            <v>0</v>
          </cell>
          <cell r="H169">
            <v>0</v>
          </cell>
          <cell r="J169">
            <v>0</v>
          </cell>
          <cell r="L169">
            <v>0</v>
          </cell>
          <cell r="N169">
            <v>0</v>
          </cell>
          <cell r="P169">
            <v>0</v>
          </cell>
          <cell r="R169">
            <v>0</v>
          </cell>
          <cell r="T169">
            <v>0</v>
          </cell>
          <cell r="V169">
            <v>0</v>
          </cell>
          <cell r="X169">
            <v>0</v>
          </cell>
          <cell r="Z169">
            <v>0</v>
          </cell>
          <cell r="AB169">
            <v>0</v>
          </cell>
        </row>
        <row r="170">
          <cell r="A170">
            <v>816200032</v>
          </cell>
          <cell r="B170" t="str">
            <v xml:space="preserve">     Fininvest Leasing Atividade Mercantil</v>
          </cell>
          <cell r="D170">
            <v>0</v>
          </cell>
          <cell r="F170">
            <v>0</v>
          </cell>
          <cell r="H170">
            <v>0</v>
          </cell>
          <cell r="J170">
            <v>0</v>
          </cell>
          <cell r="L170">
            <v>0</v>
          </cell>
          <cell r="N170">
            <v>0</v>
          </cell>
          <cell r="P170">
            <v>0</v>
          </cell>
          <cell r="R170">
            <v>0</v>
          </cell>
          <cell r="T170">
            <v>0</v>
          </cell>
          <cell r="V170">
            <v>0</v>
          </cell>
          <cell r="X170">
            <v>0</v>
          </cell>
          <cell r="Z170">
            <v>0</v>
          </cell>
          <cell r="AB170">
            <v>0</v>
          </cell>
        </row>
        <row r="171">
          <cell r="A171">
            <v>816200041</v>
          </cell>
          <cell r="B171" t="str">
            <v xml:space="preserve">     Cemap Factoring Ltda</v>
          </cell>
          <cell r="D171">
            <v>0</v>
          </cell>
          <cell r="F171">
            <v>0</v>
          </cell>
          <cell r="H171">
            <v>0</v>
          </cell>
          <cell r="J171">
            <v>0</v>
          </cell>
          <cell r="L171">
            <v>0</v>
          </cell>
          <cell r="N171">
            <v>0</v>
          </cell>
          <cell r="P171">
            <v>0</v>
          </cell>
          <cell r="R171">
            <v>0</v>
          </cell>
          <cell r="T171">
            <v>0</v>
          </cell>
          <cell r="V171">
            <v>0</v>
          </cell>
          <cell r="X171">
            <v>0</v>
          </cell>
          <cell r="Z171">
            <v>0</v>
          </cell>
          <cell r="AB171">
            <v>0</v>
          </cell>
        </row>
        <row r="172">
          <cell r="A172">
            <v>816200095</v>
          </cell>
          <cell r="B172" t="str">
            <v xml:space="preserve">     Industrias Schineider</v>
          </cell>
          <cell r="D172">
            <v>0</v>
          </cell>
          <cell r="F172">
            <v>0</v>
          </cell>
          <cell r="H172">
            <v>0</v>
          </cell>
          <cell r="J172">
            <v>0</v>
          </cell>
          <cell r="L172">
            <v>0</v>
          </cell>
          <cell r="N172">
            <v>0</v>
          </cell>
          <cell r="P172">
            <v>0</v>
          </cell>
          <cell r="R172">
            <v>0</v>
          </cell>
          <cell r="T172">
            <v>0</v>
          </cell>
          <cell r="V172">
            <v>0</v>
          </cell>
          <cell r="X172">
            <v>0</v>
          </cell>
          <cell r="Z172">
            <v>0</v>
          </cell>
          <cell r="AB172">
            <v>0</v>
          </cell>
        </row>
        <row r="174">
          <cell r="A174">
            <v>817</v>
          </cell>
          <cell r="B174" t="str">
            <v xml:space="preserve">  . Despesas Administrativas</v>
          </cell>
          <cell r="D174">
            <v>-17929701.750000004</v>
          </cell>
          <cell r="F174">
            <v>-16765147.02</v>
          </cell>
          <cell r="H174">
            <v>-18774939.260000002</v>
          </cell>
          <cell r="J174">
            <v>-15997986.079999994</v>
          </cell>
          <cell r="L174">
            <v>-17906220.77</v>
          </cell>
          <cell r="N174">
            <v>-18239233.07</v>
          </cell>
          <cell r="P174">
            <v>-19628301.839999992</v>
          </cell>
          <cell r="R174">
            <v>-20670586.210000001</v>
          </cell>
          <cell r="T174">
            <v>-20901049.260000002</v>
          </cell>
          <cell r="V174">
            <v>-21714775.110000003</v>
          </cell>
          <cell r="X174">
            <v>-20804823.230000004</v>
          </cell>
          <cell r="Z174">
            <v>-24806708.920000002</v>
          </cell>
          <cell r="AB174">
            <v>-234139472.51999995</v>
          </cell>
        </row>
        <row r="175">
          <cell r="A175">
            <v>81703</v>
          </cell>
          <cell r="B175" t="str">
            <v xml:space="preserve">  -  Despesa de Agua, Energia e Gas</v>
          </cell>
          <cell r="D175">
            <v>-124703.85</v>
          </cell>
          <cell r="F175">
            <v>-124198.8</v>
          </cell>
          <cell r="H175">
            <v>-112673.14</v>
          </cell>
          <cell r="J175">
            <v>-96479.03</v>
          </cell>
          <cell r="L175">
            <v>-114928.85</v>
          </cell>
          <cell r="N175">
            <v>-157587.79</v>
          </cell>
          <cell r="P175">
            <v>-62888.26</v>
          </cell>
          <cell r="R175">
            <v>-105142.07</v>
          </cell>
          <cell r="T175">
            <v>-105209.96</v>
          </cell>
          <cell r="V175">
            <v>-114089.33</v>
          </cell>
          <cell r="X175">
            <v>-126494.53</v>
          </cell>
          <cell r="Z175">
            <v>-126679.74</v>
          </cell>
          <cell r="AB175">
            <v>-1371075.35</v>
          </cell>
        </row>
        <row r="176">
          <cell r="A176">
            <v>81706</v>
          </cell>
          <cell r="B176" t="str">
            <v xml:space="preserve">  -  Despesas de Alugueis</v>
          </cell>
          <cell r="D176">
            <v>-498117.14</v>
          </cell>
          <cell r="F176">
            <v>-487006.91</v>
          </cell>
          <cell r="H176">
            <v>-480883.95</v>
          </cell>
          <cell r="J176">
            <v>-508593.62</v>
          </cell>
          <cell r="L176">
            <v>-500182.49</v>
          </cell>
          <cell r="N176">
            <v>-479246.74</v>
          </cell>
          <cell r="P176">
            <v>-488922.13</v>
          </cell>
          <cell r="R176">
            <v>-495410.05</v>
          </cell>
          <cell r="T176">
            <v>-489937.22</v>
          </cell>
          <cell r="V176">
            <v>-545694.65</v>
          </cell>
          <cell r="X176">
            <v>-514547.01</v>
          </cell>
          <cell r="Z176">
            <v>-540087.93000000005</v>
          </cell>
          <cell r="AB176">
            <v>-6028629.8399999999</v>
          </cell>
        </row>
        <row r="177">
          <cell r="A177">
            <v>81709</v>
          </cell>
          <cell r="B177" t="str">
            <v xml:space="preserve">  -  Despesas de Arrendamento de Bens</v>
          </cell>
          <cell r="D177">
            <v>-327442.02</v>
          </cell>
          <cell r="F177">
            <v>-308016.86</v>
          </cell>
          <cell r="H177">
            <v>-217083.45</v>
          </cell>
          <cell r="J177">
            <v>-229027.08</v>
          </cell>
          <cell r="L177">
            <v>-232660.07</v>
          </cell>
          <cell r="N177">
            <v>-225092.64</v>
          </cell>
          <cell r="P177">
            <v>-225114.83</v>
          </cell>
          <cell r="R177">
            <v>-230439.55</v>
          </cell>
          <cell r="T177">
            <v>-234529.3</v>
          </cell>
          <cell r="V177">
            <v>-240158.53</v>
          </cell>
          <cell r="X177">
            <v>-86078.419999999925</v>
          </cell>
          <cell r="Z177">
            <v>-49061.720000000205</v>
          </cell>
          <cell r="AB177">
            <v>-2604704.4700000002</v>
          </cell>
        </row>
        <row r="178">
          <cell r="A178">
            <v>81712</v>
          </cell>
          <cell r="B178" t="str">
            <v xml:space="preserve">  -  Despesas de Comunicação</v>
          </cell>
          <cell r="D178">
            <v>-2596641.94</v>
          </cell>
          <cell r="F178">
            <v>-2665888.91</v>
          </cell>
          <cell r="H178">
            <v>-2722486.22</v>
          </cell>
          <cell r="J178">
            <v>-2321455.7799999998</v>
          </cell>
          <cell r="L178">
            <v>-3017287.79</v>
          </cell>
          <cell r="N178">
            <v>-3714700.13</v>
          </cell>
          <cell r="P178">
            <v>-3143176.1</v>
          </cell>
          <cell r="R178">
            <v>-3283453.94</v>
          </cell>
          <cell r="T178">
            <v>-3551398.19</v>
          </cell>
          <cell r="V178">
            <v>-3822448.82</v>
          </cell>
          <cell r="X178">
            <v>-4178117.22</v>
          </cell>
          <cell r="Z178">
            <v>-3611819.59</v>
          </cell>
          <cell r="AB178">
            <v>-38628874.63000001</v>
          </cell>
        </row>
        <row r="179">
          <cell r="A179">
            <v>81715</v>
          </cell>
          <cell r="B179" t="str">
            <v xml:space="preserve">  -  Despesas de Contribuições Filantrópicas</v>
          </cell>
          <cell r="D179">
            <v>-3683.69</v>
          </cell>
          <cell r="F179">
            <v>-8233.23</v>
          </cell>
          <cell r="H179">
            <v>-215</v>
          </cell>
          <cell r="J179">
            <v>-3465</v>
          </cell>
          <cell r="L179">
            <v>-5784.31</v>
          </cell>
          <cell r="N179">
            <v>16899.73</v>
          </cell>
          <cell r="P179">
            <v>-1500</v>
          </cell>
          <cell r="R179">
            <v>1500</v>
          </cell>
          <cell r="T179">
            <v>-215</v>
          </cell>
          <cell r="V179">
            <v>-12215</v>
          </cell>
          <cell r="X179">
            <v>215</v>
          </cell>
          <cell r="Z179">
            <v>-117285</v>
          </cell>
          <cell r="AB179">
            <v>-133981.5</v>
          </cell>
        </row>
        <row r="180">
          <cell r="A180">
            <v>817150002</v>
          </cell>
          <cell r="B180" t="str">
            <v xml:space="preserve">     Contribuições não Dedutíveis</v>
          </cell>
          <cell r="D180">
            <v>-3250.05</v>
          </cell>
          <cell r="F180">
            <v>-4983.18</v>
          </cell>
          <cell r="H180">
            <v>-215</v>
          </cell>
          <cell r="J180">
            <v>3035</v>
          </cell>
          <cell r="L180">
            <v>-3469.68</v>
          </cell>
          <cell r="N180">
            <v>7149.68</v>
          </cell>
          <cell r="P180">
            <v>-1500</v>
          </cell>
          <cell r="R180">
            <v>1500</v>
          </cell>
          <cell r="T180">
            <v>-215</v>
          </cell>
          <cell r="V180">
            <v>-215</v>
          </cell>
          <cell r="X180">
            <v>215</v>
          </cell>
          <cell r="Z180">
            <v>-117285</v>
          </cell>
          <cell r="AB180">
            <v>-119233.23</v>
          </cell>
        </row>
        <row r="181">
          <cell r="A181">
            <v>81718</v>
          </cell>
          <cell r="B181" t="str">
            <v xml:space="preserve">  -  Despesas de Honorários</v>
          </cell>
          <cell r="D181">
            <v>-42323</v>
          </cell>
          <cell r="F181">
            <v>-42323</v>
          </cell>
          <cell r="H181">
            <v>-42323</v>
          </cell>
          <cell r="J181">
            <v>-52044</v>
          </cell>
          <cell r="L181">
            <v>-52044</v>
          </cell>
          <cell r="N181">
            <v>-52044</v>
          </cell>
          <cell r="P181">
            <v>-52044</v>
          </cell>
          <cell r="R181">
            <v>-52044</v>
          </cell>
          <cell r="T181">
            <v>-56982</v>
          </cell>
          <cell r="V181">
            <v>-56982</v>
          </cell>
          <cell r="X181">
            <v>-56982</v>
          </cell>
          <cell r="Z181">
            <v>-56982</v>
          </cell>
          <cell r="AB181">
            <v>-615117</v>
          </cell>
        </row>
        <row r="182">
          <cell r="A182">
            <v>81721</v>
          </cell>
          <cell r="B182" t="str">
            <v xml:space="preserve">  -  Despesas de Manutenção e Conservação de Bens</v>
          </cell>
          <cell r="D182">
            <v>-243593.1</v>
          </cell>
          <cell r="F182">
            <v>-249102.86</v>
          </cell>
          <cell r="H182">
            <v>-277760.37</v>
          </cell>
          <cell r="J182">
            <v>-258524.22</v>
          </cell>
          <cell r="L182">
            <v>-336483.85</v>
          </cell>
          <cell r="N182">
            <v>-231461.7</v>
          </cell>
          <cell r="P182">
            <v>-319519.09000000003</v>
          </cell>
          <cell r="R182">
            <v>-277060.78000000003</v>
          </cell>
          <cell r="T182">
            <v>-285057.09000000003</v>
          </cell>
          <cell r="V182">
            <v>-304535.83</v>
          </cell>
          <cell r="X182">
            <v>-269123.61</v>
          </cell>
          <cell r="Z182">
            <v>-308284.55</v>
          </cell>
          <cell r="AB182">
            <v>-3360507.0499999993</v>
          </cell>
        </row>
        <row r="183">
          <cell r="A183">
            <v>81724</v>
          </cell>
          <cell r="B183" t="str">
            <v xml:space="preserve">  -  Despesas de Material</v>
          </cell>
          <cell r="D183">
            <v>-409077.25</v>
          </cell>
          <cell r="F183">
            <v>-358514.78</v>
          </cell>
          <cell r="H183">
            <v>-348273.14</v>
          </cell>
          <cell r="J183">
            <v>-354644.92</v>
          </cell>
          <cell r="L183">
            <v>-390649.71</v>
          </cell>
          <cell r="N183">
            <v>-363145.46</v>
          </cell>
          <cell r="P183">
            <v>-526480.87</v>
          </cell>
          <cell r="R183">
            <v>-501826.38</v>
          </cell>
          <cell r="T183">
            <v>-567958.9</v>
          </cell>
          <cell r="V183">
            <v>-669259.98</v>
          </cell>
          <cell r="X183">
            <v>-575594</v>
          </cell>
          <cell r="Z183">
            <v>-511745.83</v>
          </cell>
          <cell r="AB183">
            <v>-5577171.2199999997</v>
          </cell>
        </row>
        <row r="185">
          <cell r="A185">
            <v>81727</v>
          </cell>
          <cell r="B185" t="str">
            <v xml:space="preserve">  -  Despesas de Pessoal - Benefícios</v>
          </cell>
          <cell r="D185">
            <v>-1188386.9300000002</v>
          </cell>
          <cell r="F185">
            <v>-1789868.98</v>
          </cell>
          <cell r="H185">
            <v>-811545.02000000014</v>
          </cell>
          <cell r="J185">
            <v>-1339607.8600000003</v>
          </cell>
          <cell r="L185">
            <v>-1294267.9699999997</v>
          </cell>
          <cell r="N185">
            <v>-936399.7999999997</v>
          </cell>
          <cell r="P185">
            <v>-1272010.55</v>
          </cell>
          <cell r="R185">
            <v>-1329539.49</v>
          </cell>
          <cell r="T185">
            <v>-1412014.6799999995</v>
          </cell>
          <cell r="V185">
            <v>-1589648.16</v>
          </cell>
          <cell r="X185">
            <v>-1438572.54</v>
          </cell>
          <cell r="Z185">
            <v>-1492618.6300000001</v>
          </cell>
          <cell r="AB185">
            <v>-15894480.610000001</v>
          </cell>
        </row>
        <row r="186">
          <cell r="A186">
            <v>817270001</v>
          </cell>
          <cell r="B186" t="str">
            <v xml:space="preserve">     Ajuda de Custo</v>
          </cell>
          <cell r="D186">
            <v>-31180.5</v>
          </cell>
          <cell r="F186">
            <v>-40479.31</v>
          </cell>
          <cell r="H186">
            <v>-3070.5</v>
          </cell>
          <cell r="J186">
            <v>-4464.75</v>
          </cell>
          <cell r="L186">
            <v>-9824.7199999999993</v>
          </cell>
          <cell r="N186">
            <v>-2117.17</v>
          </cell>
          <cell r="P186">
            <v>-3157.5</v>
          </cell>
          <cell r="R186">
            <v>0</v>
          </cell>
          <cell r="T186">
            <v>0</v>
          </cell>
          <cell r="V186">
            <v>-62033.64</v>
          </cell>
          <cell r="X186">
            <v>-13034.5</v>
          </cell>
          <cell r="Z186">
            <v>-5051.3999999999942</v>
          </cell>
          <cell r="AB186">
            <v>-174413.99</v>
          </cell>
        </row>
        <row r="187">
          <cell r="A187">
            <v>817270002</v>
          </cell>
          <cell r="B187" t="str">
            <v xml:space="preserve">     Assistencia Medica</v>
          </cell>
          <cell r="D187">
            <v>-536979.34</v>
          </cell>
          <cell r="F187">
            <v>-543207.49</v>
          </cell>
          <cell r="H187">
            <v>-541065.34</v>
          </cell>
          <cell r="J187">
            <v>-586788.78</v>
          </cell>
          <cell r="L187">
            <v>-569352.93000000005</v>
          </cell>
          <cell r="N187">
            <v>-587051.65</v>
          </cell>
          <cell r="P187">
            <v>-578093.72</v>
          </cell>
          <cell r="R187">
            <v>-633547.48</v>
          </cell>
          <cell r="T187">
            <v>-672521.94999999925</v>
          </cell>
          <cell r="V187">
            <v>-642921.30000000075</v>
          </cell>
          <cell r="X187">
            <v>-596461.67000000004</v>
          </cell>
          <cell r="Z187">
            <v>-619716.82999999996</v>
          </cell>
          <cell r="AB187">
            <v>-7107708.4800000004</v>
          </cell>
        </row>
        <row r="188">
          <cell r="A188">
            <v>817270003</v>
          </cell>
          <cell r="B188" t="str">
            <v xml:space="preserve">     Auxilio Moradia</v>
          </cell>
          <cell r="D188">
            <v>-30494.240000000002</v>
          </cell>
          <cell r="F188">
            <v>-30189.46</v>
          </cell>
          <cell r="H188">
            <v>-36177.910000000003</v>
          </cell>
          <cell r="J188">
            <v>-36089.050000000003</v>
          </cell>
          <cell r="L188">
            <v>-34579.06</v>
          </cell>
          <cell r="N188">
            <v>-34600.78</v>
          </cell>
          <cell r="P188">
            <v>-34194.769999999997</v>
          </cell>
          <cell r="R188">
            <v>-35746.1</v>
          </cell>
          <cell r="T188">
            <v>-33025.56</v>
          </cell>
          <cell r="V188">
            <v>-36983.32</v>
          </cell>
          <cell r="X188">
            <v>-36297.800000000003</v>
          </cell>
          <cell r="Z188">
            <v>-37114.300000000003</v>
          </cell>
          <cell r="AB188">
            <v>-415492.35</v>
          </cell>
        </row>
        <row r="189">
          <cell r="A189">
            <v>817270004</v>
          </cell>
          <cell r="B189" t="str">
            <v xml:space="preserve">     Programa de Alimentação ao Trabalhador - PAT</v>
          </cell>
          <cell r="D189">
            <v>-429824.86</v>
          </cell>
          <cell r="F189">
            <v>-423794</v>
          </cell>
          <cell r="H189">
            <v>-347268.6</v>
          </cell>
          <cell r="J189">
            <v>-524746.6</v>
          </cell>
          <cell r="L189">
            <v>-452432.14</v>
          </cell>
          <cell r="N189">
            <v>-443640.4</v>
          </cell>
          <cell r="P189">
            <v>-433987.02</v>
          </cell>
          <cell r="R189">
            <v>-472235.4</v>
          </cell>
          <cell r="T189">
            <v>-500358.82</v>
          </cell>
          <cell r="V189">
            <v>-610844.80000000005</v>
          </cell>
          <cell r="X189">
            <v>-507647.65</v>
          </cell>
          <cell r="Z189">
            <v>-596076.19999999995</v>
          </cell>
          <cell r="AB189">
            <v>-5742856.4900000002</v>
          </cell>
        </row>
        <row r="190">
          <cell r="A190">
            <v>81727000401</v>
          </cell>
          <cell r="B190" t="str">
            <v xml:space="preserve">     Vale Alimentação</v>
          </cell>
          <cell r="D190">
            <v>-47225.86</v>
          </cell>
          <cell r="F190">
            <v>-33033</v>
          </cell>
          <cell r="H190">
            <v>44920.4</v>
          </cell>
          <cell r="J190">
            <v>-101022.6</v>
          </cell>
          <cell r="L190">
            <v>-31550.14</v>
          </cell>
          <cell r="N190">
            <v>-28218.400000000001</v>
          </cell>
          <cell r="P190">
            <v>-23465.02</v>
          </cell>
          <cell r="R190">
            <v>-21645.4</v>
          </cell>
          <cell r="T190">
            <v>-19521.82</v>
          </cell>
          <cell r="V190">
            <v>-25965.8</v>
          </cell>
          <cell r="X190">
            <v>-50883.65</v>
          </cell>
          <cell r="Z190">
            <v>-63828.5</v>
          </cell>
          <cell r="AB190">
            <v>-401439.79000000004</v>
          </cell>
        </row>
        <row r="191">
          <cell r="A191">
            <v>81727000402</v>
          </cell>
          <cell r="B191" t="str">
            <v xml:space="preserve">     Vale Refeição</v>
          </cell>
          <cell r="D191">
            <v>-382599</v>
          </cell>
          <cell r="F191">
            <v>-390761</v>
          </cell>
          <cell r="H191">
            <v>-392189</v>
          </cell>
          <cell r="J191">
            <v>-423724</v>
          </cell>
          <cell r="L191">
            <v>-420882</v>
          </cell>
          <cell r="N191">
            <v>-415422</v>
          </cell>
          <cell r="P191">
            <v>-410522</v>
          </cell>
          <cell r="R191">
            <v>-450590</v>
          </cell>
          <cell r="T191">
            <v>-480837</v>
          </cell>
          <cell r="V191">
            <v>-584879</v>
          </cell>
          <cell r="X191">
            <v>-456764</v>
          </cell>
          <cell r="Z191">
            <v>-532247.69999999995</v>
          </cell>
          <cell r="AB191">
            <v>-5341416.7</v>
          </cell>
        </row>
        <row r="192">
          <cell r="A192">
            <v>817270005</v>
          </cell>
          <cell r="B192" t="str">
            <v xml:space="preserve">     Vale Transporte </v>
          </cell>
          <cell r="D192">
            <v>-158414.69</v>
          </cell>
          <cell r="F192">
            <v>-169733.16</v>
          </cell>
          <cell r="H192">
            <v>-185005.57</v>
          </cell>
          <cell r="J192">
            <v>-173437.56</v>
          </cell>
          <cell r="L192">
            <v>-185185.29</v>
          </cell>
          <cell r="N192">
            <v>-193231.96</v>
          </cell>
          <cell r="P192">
            <v>-197692.28</v>
          </cell>
          <cell r="R192">
            <v>-208136.66</v>
          </cell>
          <cell r="T192">
            <v>-200123.04</v>
          </cell>
          <cell r="V192">
            <v>-209567.96</v>
          </cell>
          <cell r="X192">
            <v>-208934.93</v>
          </cell>
          <cell r="Z192">
            <v>-221806.54</v>
          </cell>
          <cell r="AB192">
            <v>-2311269.6399999997</v>
          </cell>
        </row>
        <row r="193">
          <cell r="A193">
            <v>817270006</v>
          </cell>
          <cell r="B193" t="str">
            <v xml:space="preserve">     Auxilio Creche</v>
          </cell>
          <cell r="D193">
            <v>-952.3</v>
          </cell>
          <cell r="F193">
            <v>-787.4</v>
          </cell>
          <cell r="H193">
            <v>-924.1</v>
          </cell>
          <cell r="J193">
            <v>-1174</v>
          </cell>
          <cell r="L193">
            <v>-971.4</v>
          </cell>
          <cell r="N193">
            <v>-789.5</v>
          </cell>
          <cell r="P193">
            <v>-1119.8</v>
          </cell>
          <cell r="R193">
            <v>-1282.7</v>
          </cell>
          <cell r="T193">
            <v>-579.09999999999945</v>
          </cell>
          <cell r="V193">
            <v>-1482.9</v>
          </cell>
          <cell r="X193">
            <v>-1051.7</v>
          </cell>
          <cell r="Z193">
            <v>-669.1</v>
          </cell>
          <cell r="AB193">
            <v>-11784</v>
          </cell>
        </row>
        <row r="194">
          <cell r="A194">
            <v>817270007</v>
          </cell>
          <cell r="B194" t="str">
            <v xml:space="preserve">     Outros Benefícios</v>
          </cell>
          <cell r="D194">
            <v>-541</v>
          </cell>
          <cell r="F194">
            <v>-581678.16</v>
          </cell>
          <cell r="H194">
            <v>301967</v>
          </cell>
          <cell r="J194">
            <v>-12907.120000000054</v>
          </cell>
          <cell r="L194">
            <v>-41922.43</v>
          </cell>
          <cell r="N194">
            <v>325031.66000000003</v>
          </cell>
          <cell r="P194">
            <v>-23765.46</v>
          </cell>
          <cell r="R194">
            <v>21408.85</v>
          </cell>
          <cell r="T194">
            <v>-5406.21</v>
          </cell>
          <cell r="V194">
            <v>-25814.240000000002</v>
          </cell>
          <cell r="X194">
            <v>-75144.289999999994</v>
          </cell>
          <cell r="Z194">
            <v>-12184.26</v>
          </cell>
          <cell r="AB194">
            <v>-130955.66000000003</v>
          </cell>
        </row>
        <row r="196">
          <cell r="A196">
            <v>81730</v>
          </cell>
          <cell r="B196" t="str">
            <v xml:space="preserve">  -  Despesas de Pessoal - Encargos Sociais</v>
          </cell>
          <cell r="D196">
            <v>-1367571.0499999998</v>
          </cell>
          <cell r="F196">
            <v>-1322485.05</v>
          </cell>
          <cell r="H196">
            <v>-1349771.26</v>
          </cell>
          <cell r="J196">
            <v>-1328420.3599999999</v>
          </cell>
          <cell r="L196">
            <v>-1345948.09</v>
          </cell>
          <cell r="N196">
            <v>-1564577.38</v>
          </cell>
          <cell r="P196">
            <v>-1558758.72</v>
          </cell>
          <cell r="R196">
            <v>-1467321.73</v>
          </cell>
          <cell r="T196">
            <v>-1496669.9</v>
          </cell>
          <cell r="V196">
            <v>-2388796.2999999998</v>
          </cell>
          <cell r="X196">
            <v>-1514160.88</v>
          </cell>
          <cell r="Z196">
            <v>-2892573.1</v>
          </cell>
          <cell r="AB196">
            <v>-19597053.819999997</v>
          </cell>
        </row>
        <row r="197">
          <cell r="A197">
            <v>8173010</v>
          </cell>
          <cell r="B197" t="str">
            <v xml:space="preserve">     FGTS</v>
          </cell>
          <cell r="D197">
            <v>-328552.34999999998</v>
          </cell>
          <cell r="F197">
            <v>-315715.58</v>
          </cell>
          <cell r="H197">
            <v>-311168.74</v>
          </cell>
          <cell r="J197">
            <v>-306024.45</v>
          </cell>
          <cell r="L197">
            <v>-305654.73</v>
          </cell>
          <cell r="N197">
            <v>-354981.7</v>
          </cell>
          <cell r="P197">
            <v>-361214.7</v>
          </cell>
          <cell r="R197">
            <v>-320483.99</v>
          </cell>
          <cell r="T197">
            <v>-346199.67</v>
          </cell>
          <cell r="V197">
            <v>-346858.19</v>
          </cell>
          <cell r="X197">
            <v>-401781.27</v>
          </cell>
          <cell r="Z197">
            <v>-560030.54</v>
          </cell>
          <cell r="AB197">
            <v>-4258665.91</v>
          </cell>
        </row>
        <row r="198">
          <cell r="A198">
            <v>8173050</v>
          </cell>
          <cell r="B198" t="str">
            <v xml:space="preserve">     Previdência Social</v>
          </cell>
          <cell r="D198">
            <v>-942985.32</v>
          </cell>
          <cell r="F198">
            <v>-914029.88</v>
          </cell>
          <cell r="H198">
            <v>-945944.16</v>
          </cell>
          <cell r="J198">
            <v>-930527.7</v>
          </cell>
          <cell r="L198">
            <v>-947521.93</v>
          </cell>
          <cell r="N198">
            <v>-1101125.1499999999</v>
          </cell>
          <cell r="P198">
            <v>-1090253.6599999999</v>
          </cell>
          <cell r="R198">
            <v>-1048916.67</v>
          </cell>
          <cell r="T198">
            <v>-1046066.6</v>
          </cell>
          <cell r="V198">
            <v>-1938341.75</v>
          </cell>
          <cell r="X198">
            <v>-1007284.65</v>
          </cell>
          <cell r="Z198">
            <v>-2118515.88</v>
          </cell>
          <cell r="AB198">
            <v>-14031513.349999998</v>
          </cell>
        </row>
        <row r="199">
          <cell r="A199">
            <v>8173060</v>
          </cell>
          <cell r="B199" t="str">
            <v xml:space="preserve">     Previdência Social Complementar</v>
          </cell>
          <cell r="D199">
            <v>0</v>
          </cell>
          <cell r="F199">
            <v>0</v>
          </cell>
          <cell r="H199">
            <v>0</v>
          </cell>
          <cell r="J199">
            <v>0</v>
          </cell>
          <cell r="L199">
            <v>0</v>
          </cell>
          <cell r="N199">
            <v>0</v>
          </cell>
          <cell r="P199">
            <v>0</v>
          </cell>
          <cell r="R199">
            <v>0</v>
          </cell>
          <cell r="T199">
            <v>0</v>
          </cell>
          <cell r="V199">
            <v>0</v>
          </cell>
          <cell r="X199">
            <v>0</v>
          </cell>
          <cell r="Z199">
            <v>0</v>
          </cell>
          <cell r="AB199">
            <v>0</v>
          </cell>
        </row>
        <row r="200">
          <cell r="A200">
            <v>8173099</v>
          </cell>
          <cell r="B200" t="str">
            <v xml:space="preserve">     Outras</v>
          </cell>
          <cell r="D200">
            <v>-96033.38</v>
          </cell>
          <cell r="F200">
            <v>-92739.59</v>
          </cell>
          <cell r="H200">
            <v>-92658.36</v>
          </cell>
          <cell r="J200">
            <v>-91868.21</v>
          </cell>
          <cell r="L200">
            <v>-92771.43</v>
          </cell>
          <cell r="N200">
            <v>-108470.53</v>
          </cell>
          <cell r="P200">
            <v>-107290.36</v>
          </cell>
          <cell r="R200">
            <v>-97921.070000000065</v>
          </cell>
          <cell r="T200">
            <v>-104403.63</v>
          </cell>
          <cell r="V200">
            <v>-103596.36</v>
          </cell>
          <cell r="X200">
            <v>-105094.96</v>
          </cell>
          <cell r="Z200">
            <v>-214026.68</v>
          </cell>
          <cell r="AB200">
            <v>-1306874.56</v>
          </cell>
        </row>
        <row r="202">
          <cell r="A202">
            <v>81733</v>
          </cell>
          <cell r="B202" t="str">
            <v xml:space="preserve">  -  Despesas de Pessoal - Proventos</v>
          </cell>
          <cell r="D202">
            <v>-5428576.1299999999</v>
          </cell>
          <cell r="F202">
            <v>-5071211.0799999991</v>
          </cell>
          <cell r="H202">
            <v>-5174686.66</v>
          </cell>
          <cell r="J202">
            <v>-5228723.5500000007</v>
          </cell>
          <cell r="L202">
            <v>-5656241.8099999996</v>
          </cell>
          <cell r="N202">
            <v>-4977131.790000001</v>
          </cell>
          <cell r="P202">
            <v>-5490559.2800000003</v>
          </cell>
          <cell r="R202">
            <v>-4992045.99</v>
          </cell>
          <cell r="T202">
            <v>-6526695.8000000007</v>
          </cell>
          <cell r="V202">
            <v>-5467114.3399999999</v>
          </cell>
          <cell r="X202">
            <v>-4385424.4000000004</v>
          </cell>
          <cell r="Z202">
            <v>-5585134.3300000001</v>
          </cell>
          <cell r="AB202">
            <v>-63983545.159999996</v>
          </cell>
        </row>
        <row r="203">
          <cell r="A203">
            <v>817330001</v>
          </cell>
          <cell r="B203" t="str">
            <v xml:space="preserve">     Adicional Noturno</v>
          </cell>
          <cell r="D203">
            <v>-4683.07</v>
          </cell>
          <cell r="F203">
            <v>-4227.93</v>
          </cell>
          <cell r="H203">
            <v>-3520.04</v>
          </cell>
          <cell r="J203">
            <v>-3665.72</v>
          </cell>
          <cell r="L203">
            <v>-3735.27</v>
          </cell>
          <cell r="N203">
            <v>-3667.32</v>
          </cell>
          <cell r="P203">
            <v>-3064.81</v>
          </cell>
          <cell r="R203">
            <v>-6210.11</v>
          </cell>
          <cell r="T203">
            <v>-6228.81</v>
          </cell>
          <cell r="V203">
            <v>-6204.06</v>
          </cell>
          <cell r="X203">
            <v>-9444.2999999999993</v>
          </cell>
          <cell r="Z203">
            <v>-6714.56</v>
          </cell>
          <cell r="AB203">
            <v>-61365.999999999985</v>
          </cell>
        </row>
        <row r="204">
          <cell r="A204">
            <v>817330002</v>
          </cell>
          <cell r="B204" t="str">
            <v xml:space="preserve">     Aviso Prévio</v>
          </cell>
          <cell r="D204">
            <v>-249313.36</v>
          </cell>
          <cell r="F204">
            <v>-162294.82999999999</v>
          </cell>
          <cell r="H204">
            <v>-90738.83</v>
          </cell>
          <cell r="J204">
            <v>-134674.79</v>
          </cell>
          <cell r="L204">
            <v>-94701.569999999949</v>
          </cell>
          <cell r="N204">
            <v>-72750.59</v>
          </cell>
          <cell r="P204">
            <v>-125709.35</v>
          </cell>
          <cell r="R204">
            <v>-78968.060000000056</v>
          </cell>
          <cell r="T204">
            <v>-352067.69</v>
          </cell>
          <cell r="V204">
            <v>-254379.75</v>
          </cell>
          <cell r="X204">
            <v>-107672.25</v>
          </cell>
          <cell r="Z204">
            <v>-43993.069999999832</v>
          </cell>
          <cell r="AB204">
            <v>-1767264.1399999997</v>
          </cell>
        </row>
        <row r="205">
          <cell r="A205">
            <v>817330003</v>
          </cell>
          <cell r="B205" t="str">
            <v xml:space="preserve">     Comissões</v>
          </cell>
          <cell r="D205">
            <v>0</v>
          </cell>
          <cell r="F205">
            <v>0</v>
          </cell>
          <cell r="H205">
            <v>0</v>
          </cell>
          <cell r="J205">
            <v>0</v>
          </cell>
          <cell r="L205">
            <v>0</v>
          </cell>
          <cell r="N205">
            <v>0</v>
          </cell>
          <cell r="P205">
            <v>0</v>
          </cell>
          <cell r="R205">
            <v>0</v>
          </cell>
          <cell r="T205">
            <v>0</v>
          </cell>
          <cell r="V205">
            <v>0</v>
          </cell>
          <cell r="X205">
            <v>0</v>
          </cell>
          <cell r="Z205">
            <v>0</v>
          </cell>
          <cell r="AB205">
            <v>0</v>
          </cell>
        </row>
        <row r="206">
          <cell r="A206">
            <v>817330004</v>
          </cell>
          <cell r="B206" t="str">
            <v xml:space="preserve">     Diárias</v>
          </cell>
          <cell r="D206">
            <v>0</v>
          </cell>
          <cell r="F206">
            <v>0</v>
          </cell>
          <cell r="H206">
            <v>0</v>
          </cell>
          <cell r="J206">
            <v>0</v>
          </cell>
          <cell r="L206">
            <v>0</v>
          </cell>
          <cell r="N206">
            <v>0</v>
          </cell>
          <cell r="P206">
            <v>0</v>
          </cell>
          <cell r="R206">
            <v>0</v>
          </cell>
          <cell r="T206">
            <v>0</v>
          </cell>
          <cell r="V206">
            <v>0</v>
          </cell>
          <cell r="X206">
            <v>0</v>
          </cell>
          <cell r="Z206">
            <v>0</v>
          </cell>
          <cell r="AB206">
            <v>0</v>
          </cell>
        </row>
        <row r="207">
          <cell r="A207">
            <v>817330005</v>
          </cell>
          <cell r="B207" t="str">
            <v xml:space="preserve">     Ferias - Abono Pecuniário</v>
          </cell>
          <cell r="D207">
            <v>-109649.86</v>
          </cell>
          <cell r="F207">
            <v>-100097.92</v>
          </cell>
          <cell r="H207">
            <v>-78612.929999999993</v>
          </cell>
          <cell r="J207">
            <v>-28686.29</v>
          </cell>
          <cell r="L207">
            <v>-33139.120000000003</v>
          </cell>
          <cell r="N207">
            <v>-25914.93</v>
          </cell>
          <cell r="P207">
            <v>-100807.05</v>
          </cell>
          <cell r="R207">
            <v>-31726.37</v>
          </cell>
          <cell r="T207">
            <v>-32905.760000000002</v>
          </cell>
          <cell r="V207">
            <v>-35807.95000000007</v>
          </cell>
          <cell r="X207">
            <v>-28026.769999999902</v>
          </cell>
          <cell r="Z207">
            <v>-28931.690000000061</v>
          </cell>
          <cell r="AB207">
            <v>-634306.6399999999</v>
          </cell>
        </row>
        <row r="208">
          <cell r="A208">
            <v>817330006</v>
          </cell>
          <cell r="B208" t="str">
            <v xml:space="preserve">     Ferias - Indenizadas</v>
          </cell>
          <cell r="D208">
            <v>0</v>
          </cell>
          <cell r="F208">
            <v>0</v>
          </cell>
          <cell r="H208">
            <v>0</v>
          </cell>
          <cell r="J208">
            <v>0</v>
          </cell>
          <cell r="L208">
            <v>0</v>
          </cell>
          <cell r="N208">
            <v>-499.99</v>
          </cell>
          <cell r="P208">
            <v>-1829.16</v>
          </cell>
          <cell r="R208">
            <v>0</v>
          </cell>
          <cell r="T208">
            <v>-1799.17</v>
          </cell>
          <cell r="V208">
            <v>0</v>
          </cell>
          <cell r="X208">
            <v>-820.71</v>
          </cell>
          <cell r="Z208">
            <v>0</v>
          </cell>
          <cell r="AB208">
            <v>-4949.03</v>
          </cell>
        </row>
        <row r="209">
          <cell r="A209">
            <v>817330007</v>
          </cell>
          <cell r="B209" t="str">
            <v xml:space="preserve">     Gratificações</v>
          </cell>
          <cell r="D209">
            <v>-216071.33</v>
          </cell>
          <cell r="F209">
            <v>-197716.88</v>
          </cell>
          <cell r="H209">
            <v>-227032.54</v>
          </cell>
          <cell r="J209">
            <v>-254079.44</v>
          </cell>
          <cell r="L209">
            <v>-237357.35</v>
          </cell>
          <cell r="N209">
            <v>-236706.25</v>
          </cell>
          <cell r="P209">
            <v>-224754.86</v>
          </cell>
          <cell r="R209">
            <v>-248473.54</v>
          </cell>
          <cell r="T209">
            <v>-241234.68</v>
          </cell>
          <cell r="V209">
            <v>-346179.77</v>
          </cell>
          <cell r="X209">
            <v>-231545.2</v>
          </cell>
          <cell r="Z209">
            <v>-222743.7</v>
          </cell>
          <cell r="AB209">
            <v>-2883895.54</v>
          </cell>
        </row>
        <row r="210">
          <cell r="A210">
            <v>817330008</v>
          </cell>
          <cell r="B210" t="str">
            <v xml:space="preserve">     Horas Extras</v>
          </cell>
          <cell r="D210">
            <v>-209093.05</v>
          </cell>
          <cell r="F210">
            <v>-153772.03</v>
          </cell>
          <cell r="H210">
            <v>-81897.52</v>
          </cell>
          <cell r="J210">
            <v>-79061.89</v>
          </cell>
          <cell r="L210">
            <v>-124116.27</v>
          </cell>
          <cell r="N210">
            <v>-105756.73</v>
          </cell>
          <cell r="P210">
            <v>-154719.81</v>
          </cell>
          <cell r="R210">
            <v>-168489.3</v>
          </cell>
          <cell r="T210">
            <v>-162739.51</v>
          </cell>
          <cell r="V210">
            <v>-180558.1</v>
          </cell>
          <cell r="X210">
            <v>-212616.67</v>
          </cell>
          <cell r="Z210">
            <v>-190378.95</v>
          </cell>
          <cell r="AB210">
            <v>-1823199.83</v>
          </cell>
        </row>
        <row r="211">
          <cell r="A211">
            <v>817330009</v>
          </cell>
          <cell r="B211" t="str">
            <v xml:space="preserve">     Licença Prêmio Indenizada</v>
          </cell>
          <cell r="D211">
            <v>0</v>
          </cell>
          <cell r="F211">
            <v>0</v>
          </cell>
          <cell r="H211">
            <v>0</v>
          </cell>
          <cell r="J211">
            <v>0</v>
          </cell>
          <cell r="L211">
            <v>0</v>
          </cell>
          <cell r="N211">
            <v>0</v>
          </cell>
          <cell r="P211">
            <v>0</v>
          </cell>
          <cell r="R211">
            <v>0</v>
          </cell>
          <cell r="T211">
            <v>0</v>
          </cell>
          <cell r="V211">
            <v>0</v>
          </cell>
          <cell r="X211">
            <v>0</v>
          </cell>
          <cell r="Z211">
            <v>0</v>
          </cell>
          <cell r="AB211">
            <v>0</v>
          </cell>
        </row>
        <row r="212">
          <cell r="A212">
            <v>817330010</v>
          </cell>
          <cell r="B212" t="str">
            <v xml:space="preserve">     Salarios </v>
          </cell>
          <cell r="D212">
            <v>-2697432.36</v>
          </cell>
          <cell r="F212">
            <v>-2627689.0099999998</v>
          </cell>
          <cell r="H212">
            <v>-2743215.97</v>
          </cell>
          <cell r="J212">
            <v>-2914978.5</v>
          </cell>
          <cell r="L212">
            <v>-2901616.94</v>
          </cell>
          <cell r="N212">
            <v>-2926258.11</v>
          </cell>
          <cell r="P212">
            <v>-2897259.49</v>
          </cell>
          <cell r="R212">
            <v>-3257864.78</v>
          </cell>
          <cell r="T212">
            <v>-3255808.51</v>
          </cell>
          <cell r="V212">
            <v>-3090334.66</v>
          </cell>
          <cell r="X212">
            <v>-3274477.04</v>
          </cell>
          <cell r="Z212">
            <v>-3258967.63</v>
          </cell>
          <cell r="AB212">
            <v>-35845903</v>
          </cell>
        </row>
        <row r="213">
          <cell r="A213">
            <v>817330011</v>
          </cell>
          <cell r="B213" t="str">
            <v xml:space="preserve">     Decimo Terceiro Salário</v>
          </cell>
          <cell r="D213">
            <v>-403127.46</v>
          </cell>
          <cell r="F213">
            <v>-396577.66</v>
          </cell>
          <cell r="H213">
            <v>-363813.09</v>
          </cell>
          <cell r="J213">
            <v>-373058.57</v>
          </cell>
          <cell r="L213">
            <v>-375901.58</v>
          </cell>
          <cell r="N213">
            <v>-373161.46</v>
          </cell>
          <cell r="P213">
            <v>-540052.80000000005</v>
          </cell>
          <cell r="R213">
            <v>-569051.75</v>
          </cell>
          <cell r="T213">
            <v>-439691.21</v>
          </cell>
          <cell r="V213">
            <v>-282954.12</v>
          </cell>
          <cell r="X213">
            <v>-248810.93</v>
          </cell>
          <cell r="Z213">
            <v>4310285.5199999996</v>
          </cell>
          <cell r="AB213">
            <v>-55915.110000000335</v>
          </cell>
        </row>
        <row r="214">
          <cell r="A214">
            <v>817330012</v>
          </cell>
          <cell r="B214" t="str">
            <v xml:space="preserve">     Temporários</v>
          </cell>
          <cell r="D214">
            <v>-438062.18</v>
          </cell>
          <cell r="F214">
            <v>-511546.66</v>
          </cell>
          <cell r="H214">
            <v>-491424.69</v>
          </cell>
          <cell r="J214">
            <v>-283038.94</v>
          </cell>
          <cell r="L214">
            <v>-361764.77</v>
          </cell>
          <cell r="N214">
            <v>-248836.58</v>
          </cell>
          <cell r="P214">
            <v>-248048.18</v>
          </cell>
          <cell r="R214">
            <v>-219113.7</v>
          </cell>
          <cell r="T214">
            <v>-227412.36</v>
          </cell>
          <cell r="V214">
            <v>-211249.71</v>
          </cell>
          <cell r="X214">
            <v>-242322.44</v>
          </cell>
          <cell r="Z214">
            <v>-316698.15000000002</v>
          </cell>
          <cell r="AB214">
            <v>-3799518.36</v>
          </cell>
        </row>
        <row r="215">
          <cell r="A215">
            <v>817330013</v>
          </cell>
          <cell r="B215" t="str">
            <v xml:space="preserve">     Prêmios</v>
          </cell>
          <cell r="D215">
            <v>-495449.1</v>
          </cell>
          <cell r="F215">
            <v>-315797.90000000002</v>
          </cell>
          <cell r="H215">
            <v>-449311.01</v>
          </cell>
          <cell r="J215">
            <v>-286175.09999999998</v>
          </cell>
          <cell r="L215">
            <v>-691074.54</v>
          </cell>
          <cell r="N215">
            <v>-230768.36</v>
          </cell>
          <cell r="P215">
            <v>-499521.5</v>
          </cell>
          <cell r="R215">
            <v>-437695.98</v>
          </cell>
          <cell r="T215">
            <v>-480351.7</v>
          </cell>
          <cell r="V215">
            <v>-444606.3</v>
          </cell>
          <cell r="X215">
            <v>0</v>
          </cell>
          <cell r="Z215">
            <v>-290214.76</v>
          </cell>
          <cell r="AB215">
            <v>-4620966.25</v>
          </cell>
        </row>
        <row r="216">
          <cell r="A216">
            <v>817330014</v>
          </cell>
          <cell r="B216" t="str">
            <v xml:space="preserve">     Férias</v>
          </cell>
          <cell r="D216">
            <v>411499.61</v>
          </cell>
          <cell r="F216">
            <v>242376.23</v>
          </cell>
          <cell r="H216">
            <v>177166.88</v>
          </cell>
          <cell r="J216">
            <v>-203976.48</v>
          </cell>
          <cell r="L216">
            <v>-148281.9</v>
          </cell>
          <cell r="N216">
            <v>-211529.18</v>
          </cell>
          <cell r="P216">
            <v>17223.77</v>
          </cell>
          <cell r="R216">
            <v>-559453.93000000005</v>
          </cell>
          <cell r="T216">
            <v>-241593.83</v>
          </cell>
          <cell r="V216">
            <v>-12206.76</v>
          </cell>
          <cell r="X216">
            <v>-90500.17</v>
          </cell>
          <cell r="Z216">
            <v>-247677.12</v>
          </cell>
          <cell r="AB216">
            <v>-866952.88000000012</v>
          </cell>
        </row>
        <row r="217">
          <cell r="A217">
            <v>817330015</v>
          </cell>
          <cell r="B217" t="str">
            <v xml:space="preserve">     Adicional de Transferência</v>
          </cell>
          <cell r="D217">
            <v>-2539.4</v>
          </cell>
          <cell r="F217">
            <v>-3423.02</v>
          </cell>
          <cell r="H217">
            <v>-2911.25</v>
          </cell>
          <cell r="J217">
            <v>-2891.76</v>
          </cell>
          <cell r="L217">
            <v>-2891.76</v>
          </cell>
          <cell r="N217">
            <v>-2764.17</v>
          </cell>
          <cell r="P217">
            <v>-1759.08</v>
          </cell>
          <cell r="R217">
            <v>-2909.53</v>
          </cell>
          <cell r="T217">
            <v>-3063.9</v>
          </cell>
          <cell r="V217">
            <v>-3063.9</v>
          </cell>
          <cell r="X217">
            <v>-3370.38</v>
          </cell>
          <cell r="Z217">
            <v>-3148.15</v>
          </cell>
          <cell r="AB217">
            <v>-34736.300000000003</v>
          </cell>
        </row>
        <row r="218">
          <cell r="A218">
            <v>817330016</v>
          </cell>
          <cell r="B218" t="str">
            <v xml:space="preserve">     Indenizações Rescisórias</v>
          </cell>
          <cell r="D218">
            <v>-4812.4399999999996</v>
          </cell>
          <cell r="F218">
            <v>-3834.44</v>
          </cell>
          <cell r="H218">
            <v>-33956.61</v>
          </cell>
          <cell r="J218">
            <v>-2013</v>
          </cell>
          <cell r="L218">
            <v>-4912.33</v>
          </cell>
          <cell r="N218">
            <v>-9470.5</v>
          </cell>
          <cell r="P218">
            <v>-4903.59</v>
          </cell>
          <cell r="R218">
            <v>-1540.5</v>
          </cell>
          <cell r="T218">
            <v>-4721.929999999993</v>
          </cell>
          <cell r="V218">
            <v>-13801.89</v>
          </cell>
          <cell r="X218">
            <v>-1478.0100000000093</v>
          </cell>
          <cell r="Z218">
            <v>-2435.6999999999998</v>
          </cell>
          <cell r="AB218">
            <v>-87880.94</v>
          </cell>
        </row>
        <row r="219">
          <cell r="A219">
            <v>817330017</v>
          </cell>
          <cell r="B219" t="str">
            <v xml:space="preserve">     Multa Rescisória</v>
          </cell>
          <cell r="D219">
            <v>0</v>
          </cell>
          <cell r="F219">
            <v>0</v>
          </cell>
          <cell r="H219">
            <v>0</v>
          </cell>
          <cell r="J219">
            <v>0</v>
          </cell>
          <cell r="L219">
            <v>0</v>
          </cell>
          <cell r="N219">
            <v>0</v>
          </cell>
          <cell r="P219">
            <v>0</v>
          </cell>
          <cell r="R219">
            <v>0</v>
          </cell>
          <cell r="T219">
            <v>0</v>
          </cell>
          <cell r="V219">
            <v>0</v>
          </cell>
          <cell r="X219">
            <v>0</v>
          </cell>
          <cell r="Z219">
            <v>0</v>
          </cell>
          <cell r="AB219">
            <v>0</v>
          </cell>
        </row>
        <row r="220">
          <cell r="A220">
            <v>817330018</v>
          </cell>
          <cell r="B220" t="str">
            <v xml:space="preserve">     Férias Pagas</v>
          </cell>
          <cell r="D220">
            <v>-704134.43</v>
          </cell>
          <cell r="F220">
            <v>-529256.85</v>
          </cell>
          <cell r="H220">
            <v>-469815.54</v>
          </cell>
          <cell r="J220">
            <v>-280480.94</v>
          </cell>
          <cell r="L220">
            <v>-287992.63</v>
          </cell>
          <cell r="N220">
            <v>-234149.86</v>
          </cell>
          <cell r="P220">
            <v>-600663.36</v>
          </cell>
          <cell r="R220">
            <v>-236062.07</v>
          </cell>
          <cell r="T220">
            <v>-453621.27</v>
          </cell>
          <cell r="V220">
            <v>-352928.63</v>
          </cell>
          <cell r="X220">
            <v>-239988.73</v>
          </cell>
          <cell r="Z220">
            <v>-239963.65</v>
          </cell>
          <cell r="AB220">
            <v>-4629057.96</v>
          </cell>
        </row>
        <row r="221">
          <cell r="A221">
            <v>817330019</v>
          </cell>
          <cell r="B221" t="str">
            <v xml:space="preserve">     13º Salário Pago</v>
          </cell>
          <cell r="D221">
            <v>1820.44</v>
          </cell>
          <cell r="F221">
            <v>-8803.67</v>
          </cell>
          <cell r="H221">
            <v>-13722.09</v>
          </cell>
          <cell r="J221">
            <v>-27024.74</v>
          </cell>
          <cell r="L221">
            <v>-13900.85</v>
          </cell>
          <cell r="N221">
            <v>-20223.11</v>
          </cell>
          <cell r="P221">
            <v>-33807.64</v>
          </cell>
          <cell r="R221">
            <v>-32876.78</v>
          </cell>
          <cell r="T221">
            <v>-111133.28</v>
          </cell>
          <cell r="V221">
            <v>-91166.13</v>
          </cell>
          <cell r="X221">
            <v>-42791.39</v>
          </cell>
          <cell r="Z221">
            <v>-3676226.17</v>
          </cell>
          <cell r="AB221">
            <v>-4069855.41</v>
          </cell>
        </row>
        <row r="222">
          <cell r="A222">
            <v>817330050</v>
          </cell>
          <cell r="B222" t="str">
            <v xml:space="preserve">     Causas Trabalhistas</v>
          </cell>
          <cell r="D222">
            <v>-14960.93</v>
          </cell>
          <cell r="F222">
            <v>-12433.35</v>
          </cell>
          <cell r="H222">
            <v>-19377.560000000001</v>
          </cell>
          <cell r="J222">
            <v>-66869.78</v>
          </cell>
          <cell r="L222">
            <v>-87226.1</v>
          </cell>
          <cell r="N222">
            <v>-186347.91</v>
          </cell>
          <cell r="P222">
            <v>-279843.01</v>
          </cell>
          <cell r="R222">
            <v>-60701.49</v>
          </cell>
          <cell r="T222">
            <v>-73413.95</v>
          </cell>
          <cell r="V222">
            <v>-212168.15</v>
          </cell>
          <cell r="X222">
            <v>-262909.51</v>
          </cell>
          <cell r="Z222">
            <v>-559296.44999999995</v>
          </cell>
          <cell r="AB222">
            <v>-1835548.19</v>
          </cell>
        </row>
        <row r="223">
          <cell r="A223">
            <v>817330051</v>
          </cell>
          <cell r="B223" t="str">
            <v xml:space="preserve">     Provisão Indenização Trabalhista</v>
          </cell>
          <cell r="D223">
            <v>-210616.98</v>
          </cell>
          <cell r="F223">
            <v>-210616.98</v>
          </cell>
          <cell r="H223">
            <v>-210616.98</v>
          </cell>
          <cell r="J223">
            <v>-210616.98</v>
          </cell>
          <cell r="L223">
            <v>-210616.98</v>
          </cell>
          <cell r="N223">
            <v>0</v>
          </cell>
          <cell r="P223">
            <v>286843</v>
          </cell>
          <cell r="R223">
            <v>999136.26</v>
          </cell>
          <cell r="T223">
            <v>-358809.48</v>
          </cell>
          <cell r="V223">
            <v>157641.14000000001</v>
          </cell>
          <cell r="X223">
            <v>700165.17</v>
          </cell>
          <cell r="Z223">
            <v>-727307.76</v>
          </cell>
          <cell r="AB223">
            <v>4583.4299999999348</v>
          </cell>
        </row>
        <row r="224">
          <cell r="A224">
            <v>817330099</v>
          </cell>
          <cell r="B224" t="str">
            <v xml:space="preserve">     Outras Despesas de Pessoal </v>
          </cell>
          <cell r="D224">
            <v>-81950.23</v>
          </cell>
          <cell r="F224">
            <v>-75498.179999999993</v>
          </cell>
          <cell r="H224">
            <v>-71886.89</v>
          </cell>
          <cell r="J224">
            <v>-77430.63</v>
          </cell>
          <cell r="L224">
            <v>-77011.850000000006</v>
          </cell>
          <cell r="N224">
            <v>-88326.74</v>
          </cell>
          <cell r="P224">
            <v>-77882.36</v>
          </cell>
          <cell r="R224">
            <v>-80044.36</v>
          </cell>
          <cell r="T224">
            <v>-80098.759999999995</v>
          </cell>
          <cell r="V224">
            <v>-87145.600000000006</v>
          </cell>
          <cell r="X224">
            <v>-88815.070000000065</v>
          </cell>
          <cell r="Z224">
            <v>-80722.34</v>
          </cell>
          <cell r="AB224">
            <v>-966813.01</v>
          </cell>
        </row>
        <row r="225">
          <cell r="L225">
            <v>0</v>
          </cell>
        </row>
        <row r="226">
          <cell r="A226">
            <v>81736</v>
          </cell>
          <cell r="B226" t="str">
            <v xml:space="preserve">  -  Despesas de Pessoal - Treinamento</v>
          </cell>
          <cell r="D226">
            <v>-20555.080000000002</v>
          </cell>
          <cell r="F226">
            <v>-90445.42</v>
          </cell>
          <cell r="H226">
            <v>-188936.02</v>
          </cell>
          <cell r="J226">
            <v>-67946.98</v>
          </cell>
          <cell r="L226">
            <v>-119832.24</v>
          </cell>
          <cell r="N226">
            <v>-117336.18</v>
          </cell>
          <cell r="P226">
            <v>-138938.45000000001</v>
          </cell>
          <cell r="R226">
            <v>-156900.78</v>
          </cell>
          <cell r="T226">
            <v>-122940.99</v>
          </cell>
          <cell r="V226">
            <v>-132248.97</v>
          </cell>
          <cell r="X226">
            <v>-71443.659999999916</v>
          </cell>
          <cell r="Z226">
            <v>-45600.100000000093</v>
          </cell>
          <cell r="AB226">
            <v>-1273124.8699999999</v>
          </cell>
        </row>
        <row r="227">
          <cell r="A227">
            <v>81737</v>
          </cell>
          <cell r="B227" t="str">
            <v xml:space="preserve">  -  Despesas de Remuneração de Estagiários</v>
          </cell>
          <cell r="D227">
            <v>-21236.82</v>
          </cell>
          <cell r="F227">
            <v>-23387.87</v>
          </cell>
          <cell r="H227">
            <v>-24350.13</v>
          </cell>
          <cell r="J227">
            <v>-24799.38</v>
          </cell>
          <cell r="L227">
            <v>-22625.32</v>
          </cell>
          <cell r="N227">
            <v>-26082.799999999999</v>
          </cell>
          <cell r="P227">
            <v>-23732.94</v>
          </cell>
          <cell r="R227">
            <v>-22424.27</v>
          </cell>
          <cell r="T227">
            <v>-21551.07</v>
          </cell>
          <cell r="V227">
            <v>-23191.61</v>
          </cell>
          <cell r="X227">
            <v>-23869.200000000001</v>
          </cell>
          <cell r="Z227">
            <v>-35248.97</v>
          </cell>
          <cell r="AB227">
            <v>-292500.38</v>
          </cell>
        </row>
        <row r="228">
          <cell r="A228">
            <v>81739</v>
          </cell>
          <cell r="B228" t="str">
            <v xml:space="preserve">  -  Despesas de Processamentos de Dados</v>
          </cell>
          <cell r="D228">
            <v>-1944765.12</v>
          </cell>
          <cell r="F228">
            <v>-2093541.23</v>
          </cell>
          <cell r="H228">
            <v>-1525605.17</v>
          </cell>
          <cell r="J228">
            <v>-973744.97000000067</v>
          </cell>
          <cell r="L228">
            <v>-1778270.69</v>
          </cell>
          <cell r="N228">
            <v>-1521684.02</v>
          </cell>
          <cell r="P228">
            <v>-1747902.48</v>
          </cell>
          <cell r="R228">
            <v>-2089562.89</v>
          </cell>
          <cell r="T228">
            <v>-2196976.27</v>
          </cell>
          <cell r="V228">
            <v>-2080721.3</v>
          </cell>
          <cell r="X228">
            <v>-3255104.28</v>
          </cell>
          <cell r="Z228">
            <v>-3261696.14</v>
          </cell>
          <cell r="AB228">
            <v>-24469574.560000002</v>
          </cell>
        </row>
        <row r="229">
          <cell r="A229">
            <v>81742</v>
          </cell>
          <cell r="B229" t="str">
            <v xml:space="preserve">  -  Despesas de Promoções e Relações Publicas</v>
          </cell>
          <cell r="D229">
            <v>-119278.94</v>
          </cell>
          <cell r="F229">
            <v>-163905.88</v>
          </cell>
          <cell r="H229">
            <v>-30699.05</v>
          </cell>
          <cell r="J229">
            <v>-60615.360000000001</v>
          </cell>
          <cell r="L229">
            <v>-19949.96</v>
          </cell>
          <cell r="N229">
            <v>-26301.42</v>
          </cell>
          <cell r="P229">
            <v>-76644.990000000005</v>
          </cell>
          <cell r="R229">
            <v>-107060.39</v>
          </cell>
          <cell r="T229">
            <v>-25962.02</v>
          </cell>
          <cell r="V229">
            <v>-39083.689999999944</v>
          </cell>
          <cell r="X229">
            <v>-284824.11</v>
          </cell>
          <cell r="Z229">
            <v>-230417.64</v>
          </cell>
          <cell r="AB229">
            <v>-1184743.45</v>
          </cell>
        </row>
        <row r="230">
          <cell r="A230">
            <v>81745</v>
          </cell>
          <cell r="B230" t="str">
            <v xml:space="preserve">  -  Despesas de Propaganda e Publicidade</v>
          </cell>
          <cell r="D230">
            <v>-1084268.93</v>
          </cell>
          <cell r="F230">
            <v>-659338.15</v>
          </cell>
          <cell r="H230">
            <v>-908654.68</v>
          </cell>
          <cell r="J230">
            <v>-1387513.21</v>
          </cell>
          <cell r="L230">
            <v>-1155111.6100000001</v>
          </cell>
          <cell r="N230">
            <v>-1089505.97</v>
          </cell>
          <cell r="P230">
            <v>-1095839.52</v>
          </cell>
          <cell r="R230">
            <v>-2001091.67</v>
          </cell>
          <cell r="T230">
            <v>-2177178.84</v>
          </cell>
          <cell r="V230">
            <v>-1593789.58</v>
          </cell>
          <cell r="X230">
            <v>-1861011.17</v>
          </cell>
          <cell r="Z230">
            <v>-1197992.1000000001</v>
          </cell>
          <cell r="AB230">
            <v>-16211295.43</v>
          </cell>
        </row>
        <row r="231">
          <cell r="A231">
            <v>81748</v>
          </cell>
          <cell r="B231" t="str">
            <v xml:space="preserve">  -  Despesas de Publicações</v>
          </cell>
          <cell r="D231">
            <v>0</v>
          </cell>
          <cell r="F231">
            <v>-21788.38</v>
          </cell>
          <cell r="H231">
            <v>-1107.6300000000001</v>
          </cell>
          <cell r="J231">
            <v>-3155.55</v>
          </cell>
          <cell r="L231">
            <v>-571.29999999999927</v>
          </cell>
          <cell r="N231">
            <v>-1713.9</v>
          </cell>
          <cell r="P231">
            <v>-7083.55</v>
          </cell>
          <cell r="R231">
            <v>-2441.44</v>
          </cell>
          <cell r="T231">
            <v>0</v>
          </cell>
          <cell r="V231">
            <v>0</v>
          </cell>
          <cell r="X231">
            <v>-571.30000000000291</v>
          </cell>
          <cell r="Z231">
            <v>-909</v>
          </cell>
          <cell r="AB231">
            <v>-39342.05000000001</v>
          </cell>
        </row>
        <row r="232">
          <cell r="A232">
            <v>81751</v>
          </cell>
          <cell r="B232" t="str">
            <v xml:space="preserve">  -  Despesas de Seguros</v>
          </cell>
          <cell r="D232">
            <v>-31064.12</v>
          </cell>
          <cell r="F232">
            <v>-30143.25</v>
          </cell>
          <cell r="H232">
            <v>-36510.97</v>
          </cell>
          <cell r="J232">
            <v>-1438.1200000000099</v>
          </cell>
          <cell r="L232">
            <v>-59818.82</v>
          </cell>
          <cell r="N232">
            <v>-32013.26</v>
          </cell>
          <cell r="P232">
            <v>-1438.12</v>
          </cell>
          <cell r="R232">
            <v>-64711.68</v>
          </cell>
          <cell r="T232">
            <v>-35570.76</v>
          </cell>
          <cell r="V232">
            <v>-37411.69</v>
          </cell>
          <cell r="X232">
            <v>-37003.129999999997</v>
          </cell>
          <cell r="Z232">
            <v>89767.61</v>
          </cell>
          <cell r="AB232">
            <v>-277356.31</v>
          </cell>
        </row>
        <row r="233">
          <cell r="A233">
            <v>81754</v>
          </cell>
          <cell r="B233" t="str">
            <v xml:space="preserve">  -  Despesas de Serviços do Sistema Financeiro</v>
          </cell>
          <cell r="D233">
            <v>-1204557.97</v>
          </cell>
          <cell r="F233">
            <v>-1023322.94</v>
          </cell>
          <cell r="H233">
            <v>-1173905.68</v>
          </cell>
          <cell r="J233">
            <v>-1009895.93</v>
          </cell>
          <cell r="L233">
            <v>-967045.81000000052</v>
          </cell>
          <cell r="N233">
            <v>-1092032.81</v>
          </cell>
          <cell r="P233">
            <v>-1100118.25</v>
          </cell>
          <cell r="R233">
            <v>-1107053.6599999999</v>
          </cell>
          <cell r="T233">
            <v>-1278662.6100000001</v>
          </cell>
          <cell r="V233">
            <v>-1227148.45</v>
          </cell>
          <cell r="X233">
            <v>-1268060.25</v>
          </cell>
          <cell r="Z233">
            <v>-1317606.3</v>
          </cell>
          <cell r="AB233">
            <v>-13769410.66</v>
          </cell>
        </row>
        <row r="234">
          <cell r="A234">
            <v>81757</v>
          </cell>
          <cell r="B234" t="str">
            <v xml:space="preserve">  -  Despesas de Serviços de Terceiros</v>
          </cell>
          <cell r="D234">
            <v>-504867.26</v>
          </cell>
          <cell r="F234">
            <v>-418221.21</v>
          </cell>
          <cell r="H234">
            <v>-336605.26</v>
          </cell>
          <cell r="J234">
            <v>-302645.67</v>
          </cell>
          <cell r="L234">
            <v>-305411.24</v>
          </cell>
          <cell r="N234">
            <v>-495832.94</v>
          </cell>
          <cell r="P234">
            <v>-312770.15000000002</v>
          </cell>
          <cell r="R234">
            <v>-413731.08</v>
          </cell>
          <cell r="T234">
            <v>-430212.35</v>
          </cell>
          <cell r="V234">
            <v>-472656.18</v>
          </cell>
          <cell r="X234">
            <v>-321254.65999999997</v>
          </cell>
          <cell r="Z234">
            <v>-1834884.23</v>
          </cell>
          <cell r="AB234">
            <v>-6149092.2300000004</v>
          </cell>
        </row>
        <row r="235">
          <cell r="A235">
            <v>81760</v>
          </cell>
          <cell r="B235" t="str">
            <v xml:space="preserve">  -  Despesas de Serviços de Vigilância e Segurança</v>
          </cell>
          <cell r="D235">
            <v>-188162.75</v>
          </cell>
          <cell r="F235">
            <v>-178072.85</v>
          </cell>
          <cell r="H235">
            <v>-195155.3</v>
          </cell>
          <cell r="J235">
            <v>-183035.93</v>
          </cell>
          <cell r="L235">
            <v>-218869.34</v>
          </cell>
          <cell r="N235">
            <v>-242275.92</v>
          </cell>
          <cell r="P235">
            <v>-249003.56</v>
          </cell>
          <cell r="R235">
            <v>-259645.2</v>
          </cell>
          <cell r="T235">
            <v>-242261.35</v>
          </cell>
          <cell r="V235">
            <v>-262476.05</v>
          </cell>
          <cell r="X235">
            <v>-248278.35</v>
          </cell>
          <cell r="Z235">
            <v>-253281.81</v>
          </cell>
          <cell r="AB235">
            <v>-2720518.41</v>
          </cell>
        </row>
        <row r="236">
          <cell r="A236">
            <v>81763</v>
          </cell>
          <cell r="B236" t="str">
            <v xml:space="preserve">  -  Despesas de Serviços Tecnicos Especializados</v>
          </cell>
          <cell r="D236">
            <v>-1556165.01</v>
          </cell>
          <cell r="F236">
            <v>-1645636.08</v>
          </cell>
          <cell r="H236">
            <v>-1625480.83</v>
          </cell>
          <cell r="J236">
            <v>-1244671.77</v>
          </cell>
          <cell r="L236">
            <v>-1983358.06</v>
          </cell>
          <cell r="N236">
            <v>-2216069.58</v>
          </cell>
          <cell r="P236">
            <v>-2627725.11</v>
          </cell>
          <cell r="R236">
            <v>-2190651.37</v>
          </cell>
          <cell r="T236">
            <v>-1837392.33</v>
          </cell>
          <cell r="V236">
            <v>-1960660.34</v>
          </cell>
          <cell r="X236">
            <v>-1793180.9</v>
          </cell>
          <cell r="Z236">
            <v>-2251944.4700000002</v>
          </cell>
          <cell r="AB236">
            <v>-22932935.849999998</v>
          </cell>
        </row>
        <row r="237">
          <cell r="A237">
            <v>817630006</v>
          </cell>
          <cell r="B237" t="str">
            <v xml:space="preserve">     Assessoria de cobrança</v>
          </cell>
          <cell r="D237">
            <v>-900259.47</v>
          </cell>
          <cell r="F237">
            <v>-947952.06</v>
          </cell>
          <cell r="H237">
            <v>-846833.38</v>
          </cell>
          <cell r="J237">
            <v>-839857.84</v>
          </cell>
          <cell r="L237">
            <v>-958099.83</v>
          </cell>
          <cell r="N237">
            <v>-1233463.6399999999</v>
          </cell>
          <cell r="P237">
            <v>-1181897.57</v>
          </cell>
          <cell r="R237">
            <v>-1485670.95</v>
          </cell>
          <cell r="T237">
            <v>-1225493.8600000001</v>
          </cell>
          <cell r="V237">
            <v>-1459246.93</v>
          </cell>
          <cell r="X237">
            <v>-1267151.22</v>
          </cell>
          <cell r="Z237">
            <v>-1682010.94</v>
          </cell>
          <cell r="AB237">
            <v>-14027937.689999999</v>
          </cell>
        </row>
        <row r="238">
          <cell r="A238">
            <v>81766</v>
          </cell>
          <cell r="B238" t="str">
            <v xml:space="preserve">  -  Despesas de Transporte</v>
          </cell>
          <cell r="D238">
            <v>-425366.32</v>
          </cell>
          <cell r="F238">
            <v>-449797.82</v>
          </cell>
          <cell r="H238">
            <v>-410431.57</v>
          </cell>
          <cell r="J238">
            <v>-442360.63</v>
          </cell>
          <cell r="L238">
            <v>-436154.72</v>
          </cell>
          <cell r="N238">
            <v>-513057.06</v>
          </cell>
          <cell r="P238">
            <v>-463862.28</v>
          </cell>
          <cell r="R238">
            <v>-549964.18999999994</v>
          </cell>
          <cell r="T238">
            <v>-586917.80000000005</v>
          </cell>
          <cell r="V238">
            <v>-546082.18000000063</v>
          </cell>
          <cell r="X238">
            <v>-580867.18000000005</v>
          </cell>
          <cell r="Z238">
            <v>-591054.98</v>
          </cell>
          <cell r="AB238">
            <v>-5995916.7300000004</v>
          </cell>
        </row>
        <row r="240">
          <cell r="A240">
            <v>81769</v>
          </cell>
          <cell r="B240" t="str">
            <v xml:space="preserve">  -  Despesas Tributárias</v>
          </cell>
          <cell r="D240">
            <v>-743531.95</v>
          </cell>
          <cell r="F240">
            <v>-626965.67000000004</v>
          </cell>
          <cell r="H240">
            <v>-659199.34</v>
          </cell>
          <cell r="J240">
            <v>-567679.15</v>
          </cell>
          <cell r="L240">
            <v>-567597.85</v>
          </cell>
          <cell r="N240">
            <v>-531703.1</v>
          </cell>
          <cell r="P240">
            <v>-1171543.8999999999</v>
          </cell>
          <cell r="R240">
            <v>-700570.82000000065</v>
          </cell>
          <cell r="T240">
            <v>-123739.12999999989</v>
          </cell>
          <cell r="V240">
            <v>-397174.47</v>
          </cell>
          <cell r="X240">
            <v>-568439.80000000005</v>
          </cell>
          <cell r="Z240">
            <v>-200450.6</v>
          </cell>
          <cell r="AB240">
            <v>-6858595.7800000003</v>
          </cell>
        </row>
        <row r="241">
          <cell r="A241">
            <v>817690001</v>
          </cell>
          <cell r="B241" t="str">
            <v xml:space="preserve">     Tributos Federais</v>
          </cell>
          <cell r="D241">
            <v>-719774.61</v>
          </cell>
          <cell r="F241">
            <v>-572270.43000000005</v>
          </cell>
          <cell r="H241">
            <v>-623414.18999999994</v>
          </cell>
          <cell r="J241">
            <v>-531117.16</v>
          </cell>
          <cell r="L241">
            <v>-518444.05</v>
          </cell>
          <cell r="N241">
            <v>-495314.19</v>
          </cell>
          <cell r="P241">
            <v>-1116752.8799999999</v>
          </cell>
          <cell r="R241">
            <v>-667363.3900000006</v>
          </cell>
          <cell r="T241">
            <v>-81998.129999999888</v>
          </cell>
          <cell r="V241">
            <v>-377049.27</v>
          </cell>
          <cell r="X241">
            <v>-496338</v>
          </cell>
          <cell r="Z241">
            <v>-317224.03999999998</v>
          </cell>
          <cell r="AB241">
            <v>-6517060.3400000008</v>
          </cell>
        </row>
        <row r="242">
          <cell r="A242">
            <v>817690002</v>
          </cell>
          <cell r="B242" t="str">
            <v xml:space="preserve">     Tributos Estaduais</v>
          </cell>
          <cell r="D242">
            <v>-255.39</v>
          </cell>
          <cell r="F242">
            <v>-167.6</v>
          </cell>
          <cell r="H242">
            <v>-534.24</v>
          </cell>
          <cell r="J242">
            <v>-140.62</v>
          </cell>
          <cell r="L242">
            <v>-209.21</v>
          </cell>
          <cell r="N242">
            <v>470.92</v>
          </cell>
          <cell r="P242">
            <v>-17238.419999999998</v>
          </cell>
          <cell r="R242">
            <v>-171.93</v>
          </cell>
          <cell r="T242">
            <v>-172.95999999999913</v>
          </cell>
          <cell r="V242">
            <v>-407.52999999999884</v>
          </cell>
          <cell r="X242">
            <v>0</v>
          </cell>
          <cell r="Z242">
            <v>-344.90000000000146</v>
          </cell>
          <cell r="AB242">
            <v>-19171.879999999997</v>
          </cell>
        </row>
        <row r="243">
          <cell r="A243">
            <v>817690003</v>
          </cell>
          <cell r="B243" t="str">
            <v xml:space="preserve">     Tributos Municipais</v>
          </cell>
          <cell r="D243">
            <v>-23501.95</v>
          </cell>
          <cell r="F243">
            <v>-54527.64</v>
          </cell>
          <cell r="H243">
            <v>-35250.910000000003</v>
          </cell>
          <cell r="J243">
            <v>-36421.370000000003</v>
          </cell>
          <cell r="L243">
            <v>-48944.59</v>
          </cell>
          <cell r="N243">
            <v>-36859.83</v>
          </cell>
          <cell r="P243">
            <v>-37552.6</v>
          </cell>
          <cell r="R243">
            <v>-33035.5</v>
          </cell>
          <cell r="T243">
            <v>-41568.04</v>
          </cell>
          <cell r="V243">
            <v>-19717.669999999998</v>
          </cell>
          <cell r="X243">
            <v>-72101.8</v>
          </cell>
          <cell r="Z243">
            <v>117118.34</v>
          </cell>
          <cell r="AB243">
            <v>-322363.55999999994</v>
          </cell>
        </row>
        <row r="245">
          <cell r="A245">
            <v>81769000198</v>
          </cell>
          <cell r="B245" t="str">
            <v xml:space="preserve">     Multas não Dedutíveis Federais</v>
          </cell>
          <cell r="D245">
            <v>0</v>
          </cell>
          <cell r="F245">
            <v>0</v>
          </cell>
          <cell r="H245">
            <v>0</v>
          </cell>
          <cell r="J245">
            <v>0</v>
          </cell>
          <cell r="L245">
            <v>-7177.45</v>
          </cell>
          <cell r="N245">
            <v>0</v>
          </cell>
          <cell r="P245">
            <v>0</v>
          </cell>
          <cell r="R245">
            <v>0</v>
          </cell>
          <cell r="T245">
            <v>0</v>
          </cell>
          <cell r="V245">
            <v>0</v>
          </cell>
          <cell r="X245">
            <v>0</v>
          </cell>
          <cell r="Z245">
            <v>0</v>
          </cell>
          <cell r="AB245">
            <v>-7177.45</v>
          </cell>
        </row>
        <row r="246">
          <cell r="A246">
            <v>81769000298</v>
          </cell>
          <cell r="B246" t="str">
            <v xml:space="preserve">     Multas não Dedutíveis Estadual</v>
          </cell>
          <cell r="D246">
            <v>0</v>
          </cell>
          <cell r="F246">
            <v>0</v>
          </cell>
          <cell r="H246">
            <v>-534.24</v>
          </cell>
          <cell r="J246">
            <v>0</v>
          </cell>
          <cell r="L246">
            <v>0</v>
          </cell>
          <cell r="N246">
            <v>534.24</v>
          </cell>
          <cell r="P246">
            <v>-17238.419999999998</v>
          </cell>
          <cell r="R246">
            <v>0</v>
          </cell>
          <cell r="T246">
            <v>0</v>
          </cell>
          <cell r="V246">
            <v>0</v>
          </cell>
          <cell r="X246">
            <v>0</v>
          </cell>
          <cell r="Z246">
            <v>0</v>
          </cell>
          <cell r="AB246">
            <v>-17238.419999999998</v>
          </cell>
        </row>
        <row r="247">
          <cell r="A247">
            <v>81769000398</v>
          </cell>
          <cell r="B247" t="str">
            <v xml:space="preserve">     Multas não Dedutíveis Municipal</v>
          </cell>
          <cell r="D247">
            <v>-159.61000000000001</v>
          </cell>
          <cell r="F247">
            <v>0</v>
          </cell>
          <cell r="H247">
            <v>0</v>
          </cell>
          <cell r="J247">
            <v>0</v>
          </cell>
          <cell r="L247">
            <v>-2442.9299999999998</v>
          </cell>
          <cell r="N247">
            <v>754.52</v>
          </cell>
          <cell r="P247">
            <v>-60.24</v>
          </cell>
          <cell r="R247">
            <v>-620.15</v>
          </cell>
          <cell r="T247">
            <v>0</v>
          </cell>
          <cell r="V247">
            <v>0</v>
          </cell>
          <cell r="X247">
            <v>0</v>
          </cell>
          <cell r="Z247">
            <v>-53.21</v>
          </cell>
          <cell r="AB247">
            <v>-2581.62</v>
          </cell>
        </row>
        <row r="249">
          <cell r="A249">
            <v>81772</v>
          </cell>
          <cell r="B249" t="str">
            <v xml:space="preserve">  -  Despesas de Viagem ao Exterior</v>
          </cell>
          <cell r="D249">
            <v>0</v>
          </cell>
          <cell r="F249">
            <v>0</v>
          </cell>
          <cell r="H249">
            <v>0</v>
          </cell>
          <cell r="J249">
            <v>0</v>
          </cell>
          <cell r="L249">
            <v>0</v>
          </cell>
          <cell r="N249">
            <v>0</v>
          </cell>
          <cell r="P249">
            <v>0</v>
          </cell>
          <cell r="R249">
            <v>0</v>
          </cell>
          <cell r="T249">
            <v>-358.68</v>
          </cell>
          <cell r="V249">
            <v>0</v>
          </cell>
          <cell r="X249">
            <v>0</v>
          </cell>
          <cell r="Z249">
            <v>0</v>
          </cell>
          <cell r="AB249">
            <v>-358.68</v>
          </cell>
        </row>
        <row r="250">
          <cell r="A250">
            <v>81775</v>
          </cell>
          <cell r="B250" t="str">
            <v xml:space="preserve">  -  Despesas de Viagem no País</v>
          </cell>
          <cell r="D250">
            <v>-217372.67</v>
          </cell>
          <cell r="F250">
            <v>-279263.25</v>
          </cell>
          <cell r="H250">
            <v>-302791.53000000003</v>
          </cell>
          <cell r="J250">
            <v>-279559.06</v>
          </cell>
          <cell r="L250">
            <v>-366998.87</v>
          </cell>
          <cell r="N250">
            <v>-357697.46</v>
          </cell>
          <cell r="P250">
            <v>-351374.29</v>
          </cell>
          <cell r="R250">
            <v>-327081.8</v>
          </cell>
          <cell r="T250">
            <v>-398155.06</v>
          </cell>
          <cell r="V250">
            <v>-278853.84000000003</v>
          </cell>
          <cell r="X250">
            <v>-342982.44</v>
          </cell>
          <cell r="Z250">
            <v>-294636.96000000002</v>
          </cell>
          <cell r="AB250">
            <v>-3796767.2299999995</v>
          </cell>
        </row>
        <row r="251">
          <cell r="A251">
            <v>81777</v>
          </cell>
          <cell r="B251" t="str">
            <v xml:space="preserve">  -  Despesas de Multas do BACEM</v>
          </cell>
          <cell r="D251">
            <v>0</v>
          </cell>
          <cell r="F251">
            <v>0</v>
          </cell>
          <cell r="H251">
            <v>0</v>
          </cell>
          <cell r="J251">
            <v>0</v>
          </cell>
          <cell r="L251">
            <v>0</v>
          </cell>
          <cell r="N251">
            <v>0</v>
          </cell>
          <cell r="P251">
            <v>0</v>
          </cell>
          <cell r="R251">
            <v>0</v>
          </cell>
          <cell r="T251">
            <v>0</v>
          </cell>
          <cell r="V251">
            <v>0</v>
          </cell>
          <cell r="X251">
            <v>0</v>
          </cell>
          <cell r="Z251">
            <v>0</v>
          </cell>
          <cell r="AB251">
            <v>0</v>
          </cell>
        </row>
        <row r="252">
          <cell r="A252">
            <v>81799</v>
          </cell>
          <cell r="B252" t="str">
            <v xml:space="preserve">  -  Outras Despesas Administrativas</v>
          </cell>
          <cell r="D252">
            <v>-147266.92000000001</v>
          </cell>
          <cell r="F252">
            <v>-170011.58</v>
          </cell>
          <cell r="H252">
            <v>-185332.31</v>
          </cell>
          <cell r="J252">
            <v>-158926.49</v>
          </cell>
          <cell r="L252">
            <v>-150024.75</v>
          </cell>
          <cell r="N252">
            <v>-178913.74</v>
          </cell>
          <cell r="P252">
            <v>-188390.15</v>
          </cell>
          <cell r="R252">
            <v>-166827.65</v>
          </cell>
          <cell r="T252">
            <v>-166223.09</v>
          </cell>
          <cell r="V252">
            <v>-719925.52</v>
          </cell>
          <cell r="X252">
            <v>-156186.92000000001</v>
          </cell>
          <cell r="Z252">
            <v>-179848.47</v>
          </cell>
          <cell r="AB252">
            <v>-2567877.5900000003</v>
          </cell>
        </row>
        <row r="254">
          <cell r="A254">
            <v>81796</v>
          </cell>
          <cell r="B254" t="str">
            <v xml:space="preserve">  -  ( - ) Reembolso de Despesas Administrativas</v>
          </cell>
          <cell r="D254">
            <v>2508874.21</v>
          </cell>
          <cell r="F254">
            <v>3535545.02</v>
          </cell>
          <cell r="H254">
            <v>367527.42000000004</v>
          </cell>
          <cell r="J254">
            <v>2430987.54</v>
          </cell>
          <cell r="L254">
            <v>3191898.75</v>
          </cell>
          <cell r="N254">
            <v>2887474.79</v>
          </cell>
          <cell r="P254">
            <v>3069039.73</v>
          </cell>
          <cell r="R254">
            <v>2221916.66</v>
          </cell>
          <cell r="T254">
            <v>3469721.13</v>
          </cell>
          <cell r="V254">
            <v>3267591.7</v>
          </cell>
          <cell r="X254">
            <v>3153133.73</v>
          </cell>
          <cell r="Z254">
            <v>2091367.66</v>
          </cell>
          <cell r="AB254">
            <v>32195078.340000004</v>
          </cell>
        </row>
        <row r="255">
          <cell r="A255">
            <v>8179601</v>
          </cell>
          <cell r="B255" t="str">
            <v xml:space="preserve">     Reembolso de Despesas de Pessoal</v>
          </cell>
          <cell r="D255">
            <v>990180.91</v>
          </cell>
          <cell r="F255">
            <v>1452507.6</v>
          </cell>
          <cell r="H255">
            <v>145759.98000000001</v>
          </cell>
          <cell r="J255">
            <v>1061644</v>
          </cell>
          <cell r="L255">
            <v>1285391.32</v>
          </cell>
          <cell r="N255">
            <v>1078162.75</v>
          </cell>
          <cell r="P255">
            <v>1154453.03</v>
          </cell>
          <cell r="R255">
            <v>778433.35</v>
          </cell>
          <cell r="T255">
            <v>1371989.46</v>
          </cell>
          <cell r="V255">
            <v>1262894.8799999999</v>
          </cell>
          <cell r="X255">
            <v>986754.55</v>
          </cell>
          <cell r="Z255">
            <v>784721.25</v>
          </cell>
          <cell r="AB255">
            <v>12352893.080000002</v>
          </cell>
        </row>
        <row r="256">
          <cell r="A256">
            <v>8179602</v>
          </cell>
          <cell r="B256" t="str">
            <v xml:space="preserve">     Reembolso de Despesas Tributarias</v>
          </cell>
          <cell r="D256">
            <v>90907.7</v>
          </cell>
          <cell r="F256">
            <v>109250.21</v>
          </cell>
          <cell r="H256">
            <v>12699.5</v>
          </cell>
          <cell r="J256">
            <v>74911.149999999994</v>
          </cell>
          <cell r="L256">
            <v>86318.25</v>
          </cell>
          <cell r="N256">
            <v>71823.72</v>
          </cell>
          <cell r="P256">
            <v>158677.91</v>
          </cell>
          <cell r="R256">
            <v>68295.259999999995</v>
          </cell>
          <cell r="T256">
            <v>17769.46</v>
          </cell>
          <cell r="V256">
            <v>52200.88</v>
          </cell>
          <cell r="X256">
            <v>75005.03</v>
          </cell>
          <cell r="Z256">
            <v>15889.99</v>
          </cell>
          <cell r="AB256">
            <v>833749.06</v>
          </cell>
        </row>
        <row r="257">
          <cell r="A257">
            <v>8179603</v>
          </cell>
          <cell r="B257" t="str">
            <v xml:space="preserve">     Reembolso de Outras Despesas Administrativas</v>
          </cell>
          <cell r="D257">
            <v>1427785.6</v>
          </cell>
          <cell r="F257">
            <v>1973787.21</v>
          </cell>
          <cell r="H257">
            <v>209067.94</v>
          </cell>
          <cell r="J257">
            <v>1294432.3899999999</v>
          </cell>
          <cell r="L257">
            <v>1820189.18</v>
          </cell>
          <cell r="N257">
            <v>1737488.32</v>
          </cell>
          <cell r="P257">
            <v>1755908.79</v>
          </cell>
          <cell r="R257">
            <v>1375188.05</v>
          </cell>
          <cell r="T257">
            <v>2079962.21</v>
          </cell>
          <cell r="V257">
            <v>1952495.94</v>
          </cell>
          <cell r="X257">
            <v>2091374.15</v>
          </cell>
          <cell r="Z257">
            <v>1290756.42</v>
          </cell>
          <cell r="AB257">
            <v>19008436.200000003</v>
          </cell>
        </row>
        <row r="259">
          <cell r="A259">
            <v>818</v>
          </cell>
          <cell r="B259" t="str">
            <v xml:space="preserve">  . Aprovisionamentos e Ajustes Patrimoniais</v>
          </cell>
          <cell r="D259">
            <v>-27551250.310000002</v>
          </cell>
          <cell r="F259">
            <v>-22000569.729999997</v>
          </cell>
          <cell r="H259">
            <v>-6605325.459999999</v>
          </cell>
          <cell r="J259">
            <v>-1299143.8599999954</v>
          </cell>
          <cell r="L259">
            <v>-2322524.83</v>
          </cell>
          <cell r="N259">
            <v>808610.20000000019</v>
          </cell>
          <cell r="P259">
            <v>1764372.28</v>
          </cell>
          <cell r="R259">
            <v>1662515.62</v>
          </cell>
          <cell r="T259">
            <v>115809.39999999839</v>
          </cell>
          <cell r="V259">
            <v>233316.44</v>
          </cell>
          <cell r="X259">
            <v>-10491181.869999999</v>
          </cell>
          <cell r="Z259">
            <v>-6976551.6799999978</v>
          </cell>
          <cell r="AB259">
            <v>-72661923.799999997</v>
          </cell>
        </row>
        <row r="260">
          <cell r="A260">
            <v>81810</v>
          </cell>
          <cell r="B260" t="str">
            <v xml:space="preserve">  -  Despesas de Amortizações </v>
          </cell>
          <cell r="D260">
            <v>-310808.77</v>
          </cell>
          <cell r="F260">
            <v>-290261.88</v>
          </cell>
          <cell r="H260">
            <v>-351697.61</v>
          </cell>
          <cell r="J260">
            <v>-309072.31</v>
          </cell>
          <cell r="L260">
            <v>-320534.39</v>
          </cell>
          <cell r="N260">
            <v>-312527.67</v>
          </cell>
          <cell r="P260">
            <v>-327870.32</v>
          </cell>
          <cell r="R260">
            <v>-325183.53000000003</v>
          </cell>
          <cell r="T260">
            <v>-307849.62</v>
          </cell>
          <cell r="V260">
            <v>-317241.07</v>
          </cell>
          <cell r="X260">
            <v>-315435.82</v>
          </cell>
          <cell r="Z260">
            <v>-331859.31</v>
          </cell>
          <cell r="AB260">
            <v>-3820342.2999999993</v>
          </cell>
        </row>
        <row r="261">
          <cell r="A261">
            <v>81820</v>
          </cell>
          <cell r="B261" t="str">
            <v xml:space="preserve">  -  Despesas de Depreciação </v>
          </cell>
          <cell r="D261">
            <v>-418378.4</v>
          </cell>
          <cell r="F261">
            <v>-375490.48</v>
          </cell>
          <cell r="H261">
            <v>-476471.21</v>
          </cell>
          <cell r="J261">
            <v>-421308.95</v>
          </cell>
          <cell r="L261">
            <v>-418236.44</v>
          </cell>
          <cell r="N261">
            <v>-425261.62</v>
          </cell>
          <cell r="P261">
            <v>-426185.88</v>
          </cell>
          <cell r="R261">
            <v>-448717</v>
          </cell>
          <cell r="T261">
            <v>-432090.92</v>
          </cell>
          <cell r="V261">
            <v>-436632.77</v>
          </cell>
          <cell r="X261">
            <v>-447316.15</v>
          </cell>
          <cell r="Z261">
            <v>-481497.52</v>
          </cell>
          <cell r="AB261">
            <v>-5207587.34</v>
          </cell>
        </row>
        <row r="263">
          <cell r="A263">
            <v>81830</v>
          </cell>
          <cell r="B263" t="str">
            <v xml:space="preserve">  -  Despesas de Provisões Operacionais</v>
          </cell>
          <cell r="D263">
            <v>-26822063.140000001</v>
          </cell>
          <cell r="F263">
            <v>-21334817.369999997</v>
          </cell>
          <cell r="H263">
            <v>-5777156.6399999987</v>
          </cell>
          <cell r="J263">
            <v>-568762.59999999544</v>
          </cell>
          <cell r="L263">
            <v>-1583754.0000000002</v>
          </cell>
          <cell r="N263">
            <v>1546399.4900000002</v>
          </cell>
          <cell r="P263">
            <v>2518428.48</v>
          </cell>
          <cell r="R263">
            <v>2436416.15</v>
          </cell>
          <cell r="T263">
            <v>855749.93999999843</v>
          </cell>
          <cell r="V263">
            <v>987190.28</v>
          </cell>
          <cell r="X263">
            <v>-9728429.8999999985</v>
          </cell>
          <cell r="Z263">
            <v>-6163194.8499999978</v>
          </cell>
          <cell r="AB263">
            <v>-63633994.159999996</v>
          </cell>
        </row>
        <row r="264">
          <cell r="A264">
            <v>8183005</v>
          </cell>
          <cell r="B264" t="str">
            <v xml:space="preserve">     Perdas em Aplicações em Depositos Interfinanceiros</v>
          </cell>
          <cell r="D264">
            <v>0</v>
          </cell>
          <cell r="F264">
            <v>0</v>
          </cell>
          <cell r="H264">
            <v>0</v>
          </cell>
          <cell r="J264">
            <v>0</v>
          </cell>
          <cell r="L264">
            <v>0</v>
          </cell>
          <cell r="N264">
            <v>0</v>
          </cell>
          <cell r="P264">
            <v>0</v>
          </cell>
          <cell r="R264">
            <v>0</v>
          </cell>
          <cell r="T264">
            <v>0</v>
          </cell>
          <cell r="V264">
            <v>0</v>
          </cell>
          <cell r="X264">
            <v>0</v>
          </cell>
          <cell r="Z264">
            <v>0</v>
          </cell>
          <cell r="AB264">
            <v>0</v>
          </cell>
        </row>
        <row r="265">
          <cell r="A265">
            <v>8183010</v>
          </cell>
          <cell r="B265" t="str">
            <v xml:space="preserve">     Desvalorização de Titulos Livres</v>
          </cell>
          <cell r="D265">
            <v>0</v>
          </cell>
          <cell r="F265">
            <v>0</v>
          </cell>
          <cell r="H265">
            <v>0</v>
          </cell>
          <cell r="J265">
            <v>0</v>
          </cell>
          <cell r="L265">
            <v>0</v>
          </cell>
          <cell r="N265">
            <v>0</v>
          </cell>
          <cell r="P265">
            <v>0</v>
          </cell>
          <cell r="R265">
            <v>0</v>
          </cell>
          <cell r="T265">
            <v>0</v>
          </cell>
          <cell r="V265">
            <v>0</v>
          </cell>
          <cell r="X265">
            <v>0</v>
          </cell>
          <cell r="Z265">
            <v>0</v>
          </cell>
          <cell r="AB265">
            <v>0</v>
          </cell>
        </row>
        <row r="266">
          <cell r="A266">
            <v>8183012</v>
          </cell>
          <cell r="B266" t="str">
            <v xml:space="preserve">     Desvalorização de Créditos Vinculados</v>
          </cell>
          <cell r="D266">
            <v>0</v>
          </cell>
          <cell r="F266">
            <v>0</v>
          </cell>
          <cell r="H266">
            <v>0</v>
          </cell>
          <cell r="J266">
            <v>0</v>
          </cell>
          <cell r="L266">
            <v>0</v>
          </cell>
          <cell r="N266">
            <v>0</v>
          </cell>
          <cell r="P266">
            <v>0</v>
          </cell>
          <cell r="R266">
            <v>0</v>
          </cell>
          <cell r="T266">
            <v>0</v>
          </cell>
          <cell r="V266">
            <v>0</v>
          </cell>
          <cell r="X266">
            <v>0</v>
          </cell>
          <cell r="Z266">
            <v>0</v>
          </cell>
          <cell r="AB266">
            <v>0</v>
          </cell>
        </row>
        <row r="267">
          <cell r="A267">
            <v>8183015</v>
          </cell>
          <cell r="B267" t="str">
            <v xml:space="preserve">     Desvalorização de Titulos Vinculados a Operações Cambiais</v>
          </cell>
          <cell r="D267">
            <v>0</v>
          </cell>
          <cell r="F267">
            <v>0</v>
          </cell>
          <cell r="H267">
            <v>0</v>
          </cell>
          <cell r="J267">
            <v>0</v>
          </cell>
          <cell r="L267">
            <v>0</v>
          </cell>
          <cell r="N267">
            <v>0</v>
          </cell>
          <cell r="P267">
            <v>0</v>
          </cell>
          <cell r="R267">
            <v>0</v>
          </cell>
          <cell r="T267">
            <v>0</v>
          </cell>
          <cell r="V267">
            <v>0</v>
          </cell>
          <cell r="X267">
            <v>0</v>
          </cell>
          <cell r="Z267">
            <v>0</v>
          </cell>
          <cell r="AB267">
            <v>0</v>
          </cell>
        </row>
        <row r="268">
          <cell r="A268">
            <v>8183020</v>
          </cell>
          <cell r="B268" t="str">
            <v xml:space="preserve">     Desvalorização de Titulos Vinculados a Negociação</v>
          </cell>
          <cell r="D268">
            <v>0</v>
          </cell>
          <cell r="F268">
            <v>0</v>
          </cell>
          <cell r="H268">
            <v>0</v>
          </cell>
          <cell r="J268">
            <v>0</v>
          </cell>
          <cell r="L268">
            <v>0</v>
          </cell>
          <cell r="N268">
            <v>0</v>
          </cell>
          <cell r="P268">
            <v>0</v>
          </cell>
          <cell r="R268">
            <v>0</v>
          </cell>
          <cell r="T268">
            <v>0</v>
          </cell>
          <cell r="V268">
            <v>0</v>
          </cell>
          <cell r="X268">
            <v>0</v>
          </cell>
          <cell r="Z268">
            <v>0</v>
          </cell>
          <cell r="AB268">
            <v>0</v>
          </cell>
        </row>
        <row r="270">
          <cell r="A270">
            <v>8183030</v>
          </cell>
          <cell r="B270" t="str">
            <v xml:space="preserve">     Operações de Credito de Liquidação Duvidosa</v>
          </cell>
          <cell r="D270">
            <v>-25309085.210000001</v>
          </cell>
          <cell r="F270">
            <v>-20384456.989999998</v>
          </cell>
          <cell r="H270">
            <v>-4602789.9499999993</v>
          </cell>
          <cell r="J270">
            <v>685852.79000000446</v>
          </cell>
          <cell r="L270">
            <v>-2454375.29</v>
          </cell>
          <cell r="N270">
            <v>1032146.5200000001</v>
          </cell>
          <cell r="P270">
            <v>3003577.54</v>
          </cell>
          <cell r="R270">
            <v>2669213.02</v>
          </cell>
          <cell r="T270">
            <v>856937.35999999847</v>
          </cell>
          <cell r="V270">
            <v>2291024.13</v>
          </cell>
          <cell r="X270">
            <v>-7845710.2799999993</v>
          </cell>
          <cell r="Z270">
            <v>-6015566.9999999981</v>
          </cell>
          <cell r="AB270">
            <v>-56073233.359999992</v>
          </cell>
        </row>
        <row r="271">
          <cell r="A271">
            <v>818303001</v>
          </cell>
          <cell r="B271" t="str">
            <v xml:space="preserve">     PDD</v>
          </cell>
          <cell r="D271">
            <v>-28850029.170000002</v>
          </cell>
          <cell r="F271">
            <v>-24681632.049999997</v>
          </cell>
          <cell r="H271">
            <v>-4692918.5199999996</v>
          </cell>
          <cell r="J271">
            <v>789761.80000000447</v>
          </cell>
          <cell r="L271">
            <v>-2892534.23</v>
          </cell>
          <cell r="N271">
            <v>1192741.1200000001</v>
          </cell>
          <cell r="P271">
            <v>3472960.09</v>
          </cell>
          <cell r="R271">
            <v>2956318.34</v>
          </cell>
          <cell r="T271">
            <v>999093.04999999853</v>
          </cell>
          <cell r="V271">
            <v>0</v>
          </cell>
          <cell r="X271">
            <v>-6397275.1800000006</v>
          </cell>
          <cell r="Z271">
            <v>-6523435.6499999985</v>
          </cell>
          <cell r="AB271">
            <v>-64626950.399999991</v>
          </cell>
        </row>
        <row r="272">
          <cell r="A272">
            <v>818303002</v>
          </cell>
          <cell r="B272" t="str">
            <v xml:space="preserve">     ( - ) Reembolso da PDD</v>
          </cell>
          <cell r="D272">
            <v>3540943.96</v>
          </cell>
          <cell r="F272">
            <v>4297175.0599999996</v>
          </cell>
          <cell r="H272">
            <v>90128.57</v>
          </cell>
          <cell r="J272">
            <v>-103909.01</v>
          </cell>
          <cell r="L272">
            <v>438158.94</v>
          </cell>
          <cell r="N272">
            <v>-160594.6</v>
          </cell>
          <cell r="P272">
            <v>-469382.55</v>
          </cell>
          <cell r="R272">
            <v>-287105.32</v>
          </cell>
          <cell r="T272">
            <v>-142155.69</v>
          </cell>
          <cell r="V272">
            <v>2291024.13</v>
          </cell>
          <cell r="X272">
            <v>-1448435.1</v>
          </cell>
          <cell r="Z272">
            <v>507868.65</v>
          </cell>
          <cell r="AB272">
            <v>8553717.040000001</v>
          </cell>
        </row>
        <row r="274">
          <cell r="A274">
            <v>8183035</v>
          </cell>
          <cell r="B274" t="str">
            <v xml:space="preserve">     Repasses Interfinanceiros</v>
          </cell>
          <cell r="D274">
            <v>0</v>
          </cell>
          <cell r="F274">
            <v>0</v>
          </cell>
          <cell r="H274">
            <v>0</v>
          </cell>
          <cell r="J274">
            <v>0</v>
          </cell>
          <cell r="L274">
            <v>0</v>
          </cell>
          <cell r="N274">
            <v>0</v>
          </cell>
          <cell r="P274">
            <v>0</v>
          </cell>
          <cell r="R274">
            <v>0</v>
          </cell>
          <cell r="T274">
            <v>0</v>
          </cell>
          <cell r="V274">
            <v>0</v>
          </cell>
          <cell r="X274">
            <v>0</v>
          </cell>
          <cell r="Z274">
            <v>0</v>
          </cell>
          <cell r="AB274">
            <v>0</v>
          </cell>
        </row>
        <row r="275">
          <cell r="A275">
            <v>8183040</v>
          </cell>
          <cell r="B275" t="str">
            <v xml:space="preserve">     Creditos de Arrendamentos de Liquidação Duvidosa</v>
          </cell>
          <cell r="D275">
            <v>0</v>
          </cell>
          <cell r="F275">
            <v>0</v>
          </cell>
          <cell r="H275">
            <v>0</v>
          </cell>
          <cell r="J275">
            <v>0</v>
          </cell>
          <cell r="L275">
            <v>0</v>
          </cell>
          <cell r="N275">
            <v>0</v>
          </cell>
          <cell r="P275">
            <v>0</v>
          </cell>
          <cell r="R275">
            <v>0</v>
          </cell>
          <cell r="T275">
            <v>0</v>
          </cell>
          <cell r="V275">
            <v>0</v>
          </cell>
          <cell r="X275">
            <v>0</v>
          </cell>
          <cell r="Z275">
            <v>0</v>
          </cell>
          <cell r="AB275">
            <v>0</v>
          </cell>
        </row>
        <row r="276">
          <cell r="A276">
            <v>8183050</v>
          </cell>
          <cell r="B276" t="str">
            <v xml:space="preserve">     Perda na Venda de Valor Residual</v>
          </cell>
          <cell r="D276">
            <v>0</v>
          </cell>
          <cell r="F276">
            <v>0</v>
          </cell>
          <cell r="H276">
            <v>0</v>
          </cell>
          <cell r="J276">
            <v>0</v>
          </cell>
          <cell r="L276">
            <v>0</v>
          </cell>
          <cell r="N276">
            <v>0</v>
          </cell>
          <cell r="P276">
            <v>0</v>
          </cell>
          <cell r="R276">
            <v>0</v>
          </cell>
          <cell r="T276">
            <v>0</v>
          </cell>
          <cell r="V276">
            <v>0</v>
          </cell>
          <cell r="X276">
            <v>0</v>
          </cell>
          <cell r="Z276">
            <v>0</v>
          </cell>
          <cell r="AB276">
            <v>0</v>
          </cell>
        </row>
        <row r="277">
          <cell r="A277">
            <v>8183055</v>
          </cell>
          <cell r="B277" t="str">
            <v xml:space="preserve">     Perda de Bens de Arrendamento Operacional</v>
          </cell>
          <cell r="D277">
            <v>0</v>
          </cell>
          <cell r="F277">
            <v>0</v>
          </cell>
          <cell r="H277">
            <v>0</v>
          </cell>
          <cell r="J277">
            <v>0</v>
          </cell>
          <cell r="L277">
            <v>0</v>
          </cell>
          <cell r="N277">
            <v>0</v>
          </cell>
          <cell r="P277">
            <v>0</v>
          </cell>
          <cell r="R277">
            <v>0</v>
          </cell>
          <cell r="T277">
            <v>0</v>
          </cell>
          <cell r="V277">
            <v>0</v>
          </cell>
          <cell r="X277">
            <v>0</v>
          </cell>
          <cell r="Z277">
            <v>0</v>
          </cell>
          <cell r="AB277">
            <v>0</v>
          </cell>
        </row>
        <row r="278">
          <cell r="A278">
            <v>8183060</v>
          </cell>
          <cell r="B278" t="str">
            <v xml:space="preserve">     Outros Creditos de Liquidação Duvidosa</v>
          </cell>
          <cell r="D278">
            <v>0</v>
          </cell>
          <cell r="F278">
            <v>0</v>
          </cell>
          <cell r="H278">
            <v>0</v>
          </cell>
          <cell r="J278">
            <v>0</v>
          </cell>
          <cell r="L278">
            <v>0</v>
          </cell>
          <cell r="N278">
            <v>0</v>
          </cell>
          <cell r="P278">
            <v>0</v>
          </cell>
          <cell r="R278">
            <v>0</v>
          </cell>
          <cell r="T278">
            <v>0</v>
          </cell>
          <cell r="V278">
            <v>0</v>
          </cell>
          <cell r="X278">
            <v>0</v>
          </cell>
          <cell r="Z278">
            <v>0</v>
          </cell>
          <cell r="AB278">
            <v>0</v>
          </cell>
        </row>
        <row r="279">
          <cell r="A279">
            <v>8183070</v>
          </cell>
          <cell r="B279" t="str">
            <v xml:space="preserve">     Perdas em Participações Societarias</v>
          </cell>
          <cell r="D279">
            <v>0</v>
          </cell>
          <cell r="F279">
            <v>0</v>
          </cell>
          <cell r="H279">
            <v>0</v>
          </cell>
          <cell r="J279">
            <v>0</v>
          </cell>
          <cell r="L279">
            <v>0</v>
          </cell>
          <cell r="N279">
            <v>0</v>
          </cell>
          <cell r="P279">
            <v>0</v>
          </cell>
          <cell r="R279">
            <v>0</v>
          </cell>
          <cell r="T279">
            <v>0</v>
          </cell>
          <cell r="V279">
            <v>0</v>
          </cell>
          <cell r="X279">
            <v>0</v>
          </cell>
          <cell r="Z279">
            <v>0</v>
          </cell>
          <cell r="AB279">
            <v>0</v>
          </cell>
        </row>
        <row r="280">
          <cell r="A280">
            <v>8183080</v>
          </cell>
          <cell r="B280" t="str">
            <v xml:space="preserve">     Perdas em Dependências no Exterior</v>
          </cell>
          <cell r="D280">
            <v>0</v>
          </cell>
          <cell r="F280">
            <v>0</v>
          </cell>
          <cell r="H280">
            <v>0</v>
          </cell>
          <cell r="J280">
            <v>0</v>
          </cell>
          <cell r="L280">
            <v>0</v>
          </cell>
          <cell r="N280">
            <v>0</v>
          </cell>
          <cell r="P280">
            <v>0</v>
          </cell>
          <cell r="R280">
            <v>0</v>
          </cell>
          <cell r="T280">
            <v>0</v>
          </cell>
          <cell r="V280">
            <v>0</v>
          </cell>
          <cell r="X280">
            <v>0</v>
          </cell>
          <cell r="Z280">
            <v>0</v>
          </cell>
          <cell r="AB280">
            <v>0</v>
          </cell>
        </row>
        <row r="281">
          <cell r="A281">
            <v>8183090</v>
          </cell>
          <cell r="B281" t="str">
            <v xml:space="preserve">     Perdas em Sociedades Coligadas e Controladas</v>
          </cell>
          <cell r="D281">
            <v>0</v>
          </cell>
          <cell r="F281">
            <v>0</v>
          </cell>
          <cell r="H281">
            <v>0</v>
          </cell>
          <cell r="J281">
            <v>0</v>
          </cell>
          <cell r="L281">
            <v>0</v>
          </cell>
          <cell r="N281">
            <v>0</v>
          </cell>
          <cell r="P281">
            <v>0</v>
          </cell>
          <cell r="R281">
            <v>0</v>
          </cell>
          <cell r="T281">
            <v>0</v>
          </cell>
          <cell r="V281">
            <v>0</v>
          </cell>
          <cell r="X281">
            <v>0</v>
          </cell>
          <cell r="Z281">
            <v>0</v>
          </cell>
          <cell r="AB281">
            <v>0</v>
          </cell>
        </row>
        <row r="283">
          <cell r="A283">
            <v>8183099</v>
          </cell>
          <cell r="B283" t="str">
            <v xml:space="preserve">     Outras</v>
          </cell>
          <cell r="D283">
            <v>-1512977.93</v>
          </cell>
          <cell r="F283">
            <v>-950360.37999999989</v>
          </cell>
          <cell r="H283">
            <v>-1174366.69</v>
          </cell>
          <cell r="J283">
            <v>-1254615.3899999999</v>
          </cell>
          <cell r="L283">
            <v>870621.2899999998</v>
          </cell>
          <cell r="N283">
            <v>514252.97000000003</v>
          </cell>
          <cell r="P283">
            <v>-485149.06</v>
          </cell>
          <cell r="R283">
            <v>-232796.87</v>
          </cell>
          <cell r="T283">
            <v>-1187.4200000000542</v>
          </cell>
          <cell r="V283">
            <v>-1303833.8500000001</v>
          </cell>
          <cell r="X283">
            <v>-1882719.62</v>
          </cell>
          <cell r="Z283">
            <v>-147627.85</v>
          </cell>
          <cell r="AB283">
            <v>-7560760.8000000007</v>
          </cell>
        </row>
        <row r="284">
          <cell r="A284">
            <v>818309901</v>
          </cell>
          <cell r="B284" t="str">
            <v xml:space="preserve">     Perda em Aplicações Temporárias em Ouro</v>
          </cell>
          <cell r="D284">
            <v>0</v>
          </cell>
          <cell r="F284">
            <v>0</v>
          </cell>
          <cell r="H284">
            <v>0</v>
          </cell>
          <cell r="J284">
            <v>0</v>
          </cell>
          <cell r="L284">
            <v>0</v>
          </cell>
          <cell r="N284">
            <v>0</v>
          </cell>
          <cell r="P284">
            <v>0</v>
          </cell>
          <cell r="R284">
            <v>0</v>
          </cell>
          <cell r="T284">
            <v>0</v>
          </cell>
          <cell r="V284">
            <v>0</v>
          </cell>
          <cell r="X284">
            <v>0</v>
          </cell>
          <cell r="Z284">
            <v>0</v>
          </cell>
          <cell r="AB284">
            <v>0</v>
          </cell>
        </row>
        <row r="285">
          <cell r="A285">
            <v>818309902</v>
          </cell>
          <cell r="B285" t="str">
            <v xml:space="preserve">     Prov. de Cheques Devolvidos</v>
          </cell>
          <cell r="D285">
            <v>0</v>
          </cell>
          <cell r="F285">
            <v>-658093.04</v>
          </cell>
          <cell r="H285">
            <v>285770.83</v>
          </cell>
          <cell r="J285">
            <v>0</v>
          </cell>
          <cell r="L285">
            <v>0</v>
          </cell>
          <cell r="N285">
            <v>0</v>
          </cell>
          <cell r="P285">
            <v>0</v>
          </cell>
          <cell r="R285">
            <v>0</v>
          </cell>
          <cell r="T285">
            <v>0</v>
          </cell>
          <cell r="V285">
            <v>0</v>
          </cell>
          <cell r="X285">
            <v>0</v>
          </cell>
          <cell r="Z285">
            <v>-470666.51</v>
          </cell>
          <cell r="AB285">
            <v>-842988.72</v>
          </cell>
        </row>
        <row r="286">
          <cell r="A286">
            <v>818309903</v>
          </cell>
          <cell r="B286" t="str">
            <v xml:space="preserve">     Prov. de Proc.de Causas Civeis e Juizado de Peq.Causas</v>
          </cell>
          <cell r="D286">
            <v>-603058.88</v>
          </cell>
          <cell r="F286">
            <v>-422841.91</v>
          </cell>
          <cell r="H286">
            <v>-995991.13</v>
          </cell>
          <cell r="J286">
            <v>-561004.4</v>
          </cell>
          <cell r="L286">
            <v>160502.13</v>
          </cell>
          <cell r="N286">
            <v>493305.25</v>
          </cell>
          <cell r="P286">
            <v>-441431.35</v>
          </cell>
          <cell r="R286">
            <v>-258820.75</v>
          </cell>
          <cell r="T286">
            <v>9693.4699999999448</v>
          </cell>
          <cell r="V286">
            <v>-319228.95</v>
          </cell>
          <cell r="X286">
            <v>-145542.48000000001</v>
          </cell>
          <cell r="Z286">
            <v>-351315.47</v>
          </cell>
          <cell r="AB286">
            <v>-3435734.4700000007</v>
          </cell>
        </row>
        <row r="287">
          <cell r="A287">
            <v>818309904</v>
          </cell>
          <cell r="B287" t="str">
            <v xml:space="preserve">     Prov. de Estabelecimentos</v>
          </cell>
          <cell r="D287">
            <v>-333658.57</v>
          </cell>
          <cell r="F287">
            <v>0</v>
          </cell>
          <cell r="H287">
            <v>-192877.22</v>
          </cell>
          <cell r="J287">
            <v>-258325.37</v>
          </cell>
          <cell r="L287">
            <v>66552.039999999935</v>
          </cell>
          <cell r="N287">
            <v>-54827.79</v>
          </cell>
          <cell r="P287">
            <v>-43717.71</v>
          </cell>
          <cell r="R287">
            <v>26023.88</v>
          </cell>
          <cell r="T287">
            <v>7863.89</v>
          </cell>
          <cell r="V287">
            <v>-81700.099999999948</v>
          </cell>
          <cell r="X287">
            <v>-45688.959999999999</v>
          </cell>
          <cell r="Z287">
            <v>809276.62</v>
          </cell>
          <cell r="AB287">
            <v>-101079.29000000004</v>
          </cell>
        </row>
        <row r="288">
          <cell r="A288">
            <v>818309905</v>
          </cell>
          <cell r="B288" t="str">
            <v xml:space="preserve">     Prov. de Acerto de Clientes</v>
          </cell>
          <cell r="D288">
            <v>0</v>
          </cell>
          <cell r="F288">
            <v>0</v>
          </cell>
          <cell r="H288">
            <v>-4772.58</v>
          </cell>
          <cell r="J288">
            <v>-297054.40000000002</v>
          </cell>
          <cell r="L288">
            <v>-44735.38</v>
          </cell>
          <cell r="N288">
            <v>0</v>
          </cell>
          <cell r="P288">
            <v>0</v>
          </cell>
          <cell r="R288">
            <v>0</v>
          </cell>
          <cell r="T288">
            <v>-17182.18</v>
          </cell>
          <cell r="V288">
            <v>-929853.56</v>
          </cell>
          <cell r="X288">
            <v>-1387270.47</v>
          </cell>
          <cell r="Z288">
            <v>0</v>
          </cell>
          <cell r="AB288">
            <v>-2680868.5700000003</v>
          </cell>
        </row>
        <row r="289">
          <cell r="A289">
            <v>818309906</v>
          </cell>
          <cell r="B289" t="str">
            <v xml:space="preserve">     Prov. de Perda Grupo Executivo</v>
          </cell>
          <cell r="D289">
            <v>-438241.02</v>
          </cell>
          <cell r="F289">
            <v>0</v>
          </cell>
          <cell r="H289">
            <v>0</v>
          </cell>
          <cell r="J289">
            <v>0</v>
          </cell>
          <cell r="L289">
            <v>423739.81</v>
          </cell>
          <cell r="N289">
            <v>0</v>
          </cell>
          <cell r="P289">
            <v>0</v>
          </cell>
          <cell r="R289">
            <v>0</v>
          </cell>
          <cell r="T289">
            <v>0</v>
          </cell>
          <cell r="V289">
            <v>0</v>
          </cell>
          <cell r="X289">
            <v>0</v>
          </cell>
          <cell r="Z289">
            <v>0</v>
          </cell>
          <cell r="AB289">
            <v>-14501.210000000021</v>
          </cell>
        </row>
        <row r="290">
          <cell r="A290">
            <v>818309907</v>
          </cell>
          <cell r="B290" t="str">
            <v xml:space="preserve">     Prov. para Perda em Outros Lojistas</v>
          </cell>
          <cell r="D290">
            <v>0</v>
          </cell>
          <cell r="F290">
            <v>0</v>
          </cell>
          <cell r="H290">
            <v>0</v>
          </cell>
          <cell r="J290">
            <v>0</v>
          </cell>
          <cell r="L290">
            <v>0</v>
          </cell>
          <cell r="N290">
            <v>0</v>
          </cell>
          <cell r="P290">
            <v>0</v>
          </cell>
          <cell r="R290">
            <v>0</v>
          </cell>
          <cell r="T290">
            <v>0</v>
          </cell>
          <cell r="V290">
            <v>0</v>
          </cell>
          <cell r="X290">
            <v>0</v>
          </cell>
          <cell r="Z290">
            <v>0</v>
          </cell>
          <cell r="AB290">
            <v>0</v>
          </cell>
        </row>
        <row r="291">
          <cell r="A291">
            <v>818309908</v>
          </cell>
          <cell r="B291" t="str">
            <v xml:space="preserve">     Prov. para Pagto. Assessoria de Cobrança</v>
          </cell>
          <cell r="D291">
            <v>0</v>
          </cell>
          <cell r="F291">
            <v>0</v>
          </cell>
          <cell r="H291">
            <v>0</v>
          </cell>
          <cell r="J291">
            <v>0</v>
          </cell>
          <cell r="L291">
            <v>0</v>
          </cell>
          <cell r="N291">
            <v>0</v>
          </cell>
          <cell r="P291">
            <v>0</v>
          </cell>
          <cell r="R291">
            <v>0</v>
          </cell>
          <cell r="T291">
            <v>0</v>
          </cell>
          <cell r="V291">
            <v>0</v>
          </cell>
          <cell r="X291">
            <v>0</v>
          </cell>
          <cell r="Z291">
            <v>0</v>
          </cell>
          <cell r="AB291">
            <v>0</v>
          </cell>
        </row>
        <row r="292">
          <cell r="A292">
            <v>818309909</v>
          </cell>
          <cell r="B292" t="str">
            <v xml:space="preserve">     Prov. Fiscais</v>
          </cell>
          <cell r="D292">
            <v>0</v>
          </cell>
          <cell r="F292">
            <v>0</v>
          </cell>
          <cell r="H292">
            <v>0</v>
          </cell>
          <cell r="J292">
            <v>0</v>
          </cell>
          <cell r="L292">
            <v>0</v>
          </cell>
          <cell r="N292">
            <v>0</v>
          </cell>
          <cell r="P292">
            <v>0</v>
          </cell>
          <cell r="R292">
            <v>0</v>
          </cell>
          <cell r="T292">
            <v>0</v>
          </cell>
          <cell r="V292">
            <v>0</v>
          </cell>
          <cell r="X292">
            <v>0</v>
          </cell>
          <cell r="Z292">
            <v>-136485.09</v>
          </cell>
          <cell r="AB292">
            <v>-136485.09</v>
          </cell>
        </row>
        <row r="293">
          <cell r="A293">
            <v>818309998</v>
          </cell>
          <cell r="B293" t="str">
            <v xml:space="preserve">     Outras Provisões</v>
          </cell>
          <cell r="D293">
            <v>-138019.46</v>
          </cell>
          <cell r="F293">
            <v>130574.57</v>
          </cell>
          <cell r="H293">
            <v>-266496.59000000003</v>
          </cell>
          <cell r="J293">
            <v>-138231.22</v>
          </cell>
          <cell r="L293">
            <v>264562.69</v>
          </cell>
          <cell r="N293">
            <v>75775.509999999995</v>
          </cell>
          <cell r="P293">
            <v>0</v>
          </cell>
          <cell r="R293">
            <v>0</v>
          </cell>
          <cell r="T293">
            <v>-1562.6</v>
          </cell>
          <cell r="V293">
            <v>26948.76</v>
          </cell>
          <cell r="X293">
            <v>-304217.71000000002</v>
          </cell>
          <cell r="Z293">
            <v>1562.5999999999767</v>
          </cell>
          <cell r="AB293">
            <v>-349103.45</v>
          </cell>
        </row>
        <row r="294">
          <cell r="A294">
            <v>818309999</v>
          </cell>
          <cell r="B294" t="str">
            <v xml:space="preserve">     ( - ) Reembolso de Outras</v>
          </cell>
          <cell r="D294">
            <v>0</v>
          </cell>
          <cell r="F294">
            <v>0</v>
          </cell>
          <cell r="H294">
            <v>0</v>
          </cell>
          <cell r="J294">
            <v>0</v>
          </cell>
          <cell r="L294">
            <v>0</v>
          </cell>
          <cell r="N294">
            <v>0</v>
          </cell>
          <cell r="P294">
            <v>0</v>
          </cell>
          <cell r="R294">
            <v>0</v>
          </cell>
          <cell r="T294">
            <v>0</v>
          </cell>
          <cell r="V294">
            <v>0</v>
          </cell>
          <cell r="X294">
            <v>0</v>
          </cell>
          <cell r="Z294">
            <v>0</v>
          </cell>
          <cell r="AB294">
            <v>0</v>
          </cell>
        </row>
        <row r="295">
          <cell r="A295">
            <v>81830999902</v>
          </cell>
          <cell r="B295" t="str">
            <v xml:space="preserve">     Reembolso Cheques Devolvidos</v>
          </cell>
          <cell r="D295">
            <v>0</v>
          </cell>
          <cell r="F295">
            <v>0</v>
          </cell>
          <cell r="H295">
            <v>0</v>
          </cell>
          <cell r="J295">
            <v>0</v>
          </cell>
          <cell r="L295">
            <v>0</v>
          </cell>
          <cell r="N295">
            <v>0</v>
          </cell>
          <cell r="P295">
            <v>0</v>
          </cell>
          <cell r="R295">
            <v>0</v>
          </cell>
          <cell r="T295">
            <v>0</v>
          </cell>
          <cell r="V295">
            <v>0</v>
          </cell>
          <cell r="X295">
            <v>0</v>
          </cell>
          <cell r="Z295">
            <v>0</v>
          </cell>
          <cell r="AB295">
            <v>0</v>
          </cell>
        </row>
        <row r="296">
          <cell r="A296">
            <v>81830999903</v>
          </cell>
          <cell r="B296" t="str">
            <v xml:space="preserve">     Reembolso Civeis e Pequenas Causas</v>
          </cell>
          <cell r="D296">
            <v>0</v>
          </cell>
          <cell r="F296">
            <v>0</v>
          </cell>
          <cell r="H296">
            <v>0</v>
          </cell>
          <cell r="J296">
            <v>0</v>
          </cell>
          <cell r="L296">
            <v>0</v>
          </cell>
          <cell r="N296">
            <v>0</v>
          </cell>
          <cell r="P296">
            <v>0</v>
          </cell>
          <cell r="R296">
            <v>0</v>
          </cell>
          <cell r="T296">
            <v>0</v>
          </cell>
          <cell r="V296">
            <v>0</v>
          </cell>
          <cell r="X296">
            <v>0</v>
          </cell>
          <cell r="Z296">
            <v>0</v>
          </cell>
          <cell r="AB296">
            <v>0</v>
          </cell>
        </row>
        <row r="297">
          <cell r="A297">
            <v>81830999904</v>
          </cell>
          <cell r="B297" t="str">
            <v xml:space="preserve">     Reembolso Estabelecimentos</v>
          </cell>
          <cell r="D297">
            <v>0</v>
          </cell>
          <cell r="F297">
            <v>0</v>
          </cell>
          <cell r="H297">
            <v>0</v>
          </cell>
          <cell r="J297">
            <v>0</v>
          </cell>
          <cell r="L297">
            <v>0</v>
          </cell>
          <cell r="N297">
            <v>0</v>
          </cell>
          <cell r="P297">
            <v>0</v>
          </cell>
          <cell r="R297">
            <v>0</v>
          </cell>
          <cell r="T297">
            <v>0</v>
          </cell>
          <cell r="V297">
            <v>0</v>
          </cell>
          <cell r="X297">
            <v>0</v>
          </cell>
          <cell r="Z297">
            <v>0</v>
          </cell>
          <cell r="AB297">
            <v>0</v>
          </cell>
        </row>
        <row r="298">
          <cell r="A298">
            <v>81830999905</v>
          </cell>
          <cell r="B298" t="str">
            <v xml:space="preserve">     Reembolso Acerto de Clientes</v>
          </cell>
          <cell r="D298">
            <v>0</v>
          </cell>
          <cell r="F298">
            <v>0</v>
          </cell>
          <cell r="H298">
            <v>0</v>
          </cell>
          <cell r="J298">
            <v>0</v>
          </cell>
          <cell r="L298">
            <v>0</v>
          </cell>
          <cell r="N298">
            <v>0</v>
          </cell>
          <cell r="P298">
            <v>0</v>
          </cell>
          <cell r="R298">
            <v>0</v>
          </cell>
          <cell r="T298">
            <v>0</v>
          </cell>
          <cell r="V298">
            <v>0</v>
          </cell>
          <cell r="X298">
            <v>0</v>
          </cell>
          <cell r="Z298">
            <v>0</v>
          </cell>
          <cell r="AB298">
            <v>0</v>
          </cell>
        </row>
        <row r="299">
          <cell r="A299">
            <v>81830999906</v>
          </cell>
          <cell r="B299" t="str">
            <v xml:space="preserve">     Reembolso Assessoria de Cobrança</v>
          </cell>
          <cell r="D299">
            <v>0</v>
          </cell>
          <cell r="F299">
            <v>0</v>
          </cell>
          <cell r="H299">
            <v>0</v>
          </cell>
          <cell r="J299">
            <v>0</v>
          </cell>
          <cell r="L299">
            <v>0</v>
          </cell>
          <cell r="N299">
            <v>0</v>
          </cell>
          <cell r="P299">
            <v>0</v>
          </cell>
          <cell r="R299">
            <v>0</v>
          </cell>
          <cell r="T299">
            <v>0</v>
          </cell>
          <cell r="V299">
            <v>0</v>
          </cell>
          <cell r="X299">
            <v>0</v>
          </cell>
          <cell r="Z299">
            <v>0</v>
          </cell>
          <cell r="AB299">
            <v>0</v>
          </cell>
        </row>
        <row r="300">
          <cell r="A300">
            <v>81830999998</v>
          </cell>
          <cell r="B300" t="str">
            <v xml:space="preserve">     Reembolso Outras Provisões</v>
          </cell>
          <cell r="D300">
            <v>0</v>
          </cell>
          <cell r="F300">
            <v>0</v>
          </cell>
          <cell r="H300">
            <v>0</v>
          </cell>
          <cell r="J300">
            <v>0</v>
          </cell>
          <cell r="L300">
            <v>0</v>
          </cell>
          <cell r="N300">
            <v>0</v>
          </cell>
          <cell r="P300">
            <v>0</v>
          </cell>
          <cell r="R300">
            <v>0</v>
          </cell>
          <cell r="T300">
            <v>0</v>
          </cell>
          <cell r="V300">
            <v>0</v>
          </cell>
          <cell r="X300">
            <v>0</v>
          </cell>
          <cell r="Z300">
            <v>0</v>
          </cell>
          <cell r="AB300">
            <v>0</v>
          </cell>
        </row>
        <row r="303">
          <cell r="A303">
            <v>819</v>
          </cell>
          <cell r="B303" t="str">
            <v xml:space="preserve">  . Outras Despesas Operacionais</v>
          </cell>
          <cell r="D303">
            <v>-18042880.779999997</v>
          </cell>
          <cell r="F303">
            <v>-10795463.660000002</v>
          </cell>
          <cell r="H303">
            <v>-23116455.599999998</v>
          </cell>
          <cell r="J303">
            <v>-35951316.580000006</v>
          </cell>
          <cell r="L303">
            <v>-33962150.089999996</v>
          </cell>
          <cell r="N303">
            <v>-34572944.839999996</v>
          </cell>
          <cell r="P303">
            <v>-43335841.969999984</v>
          </cell>
          <cell r="R303">
            <v>-42642032.329999991</v>
          </cell>
          <cell r="T303">
            <v>-35370961.940000013</v>
          </cell>
          <cell r="V303">
            <v>-37110548.409999989</v>
          </cell>
          <cell r="X303">
            <v>-35632734.220000006</v>
          </cell>
          <cell r="Z303">
            <v>-47263860.399999976</v>
          </cell>
          <cell r="AB303">
            <v>-397797190.81999987</v>
          </cell>
        </row>
        <row r="304">
          <cell r="A304">
            <v>81910</v>
          </cell>
          <cell r="B304" t="str">
            <v xml:space="preserve">  -  Despesas de Administração de Fundos e Programas Sociais</v>
          </cell>
          <cell r="D304">
            <v>0</v>
          </cell>
          <cell r="F304">
            <v>0</v>
          </cell>
          <cell r="H304">
            <v>0</v>
          </cell>
          <cell r="J304">
            <v>0</v>
          </cell>
          <cell r="L304">
            <v>0</v>
          </cell>
          <cell r="N304">
            <v>0</v>
          </cell>
          <cell r="P304">
            <v>0</v>
          </cell>
          <cell r="R304">
            <v>0</v>
          </cell>
          <cell r="T304">
            <v>0</v>
          </cell>
          <cell r="V304">
            <v>0</v>
          </cell>
          <cell r="X304">
            <v>0</v>
          </cell>
          <cell r="Z304">
            <v>0</v>
          </cell>
          <cell r="AB304">
            <v>0</v>
          </cell>
        </row>
        <row r="305">
          <cell r="A305">
            <v>81915</v>
          </cell>
          <cell r="B305" t="str">
            <v xml:space="preserve">  -  Despesas de Obrigações por Programas Especiais</v>
          </cell>
          <cell r="D305">
            <v>0</v>
          </cell>
          <cell r="F305">
            <v>0</v>
          </cell>
          <cell r="H305">
            <v>0</v>
          </cell>
          <cell r="J305">
            <v>0</v>
          </cell>
          <cell r="L305">
            <v>0</v>
          </cell>
          <cell r="N305">
            <v>0</v>
          </cell>
          <cell r="P305">
            <v>0</v>
          </cell>
          <cell r="R305">
            <v>0</v>
          </cell>
          <cell r="T305">
            <v>0</v>
          </cell>
          <cell r="V305">
            <v>0</v>
          </cell>
          <cell r="X305">
            <v>0</v>
          </cell>
          <cell r="Z305">
            <v>0</v>
          </cell>
          <cell r="AB305">
            <v>0</v>
          </cell>
        </row>
        <row r="306">
          <cell r="A306">
            <v>81920</v>
          </cell>
          <cell r="B306" t="str">
            <v xml:space="preserve">  -  Despesas de Administração de Loterias</v>
          </cell>
          <cell r="D306">
            <v>0</v>
          </cell>
          <cell r="F306">
            <v>0</v>
          </cell>
          <cell r="H306">
            <v>0</v>
          </cell>
          <cell r="J306">
            <v>0</v>
          </cell>
          <cell r="L306">
            <v>0</v>
          </cell>
          <cell r="N306">
            <v>0</v>
          </cell>
          <cell r="P306">
            <v>0</v>
          </cell>
          <cell r="R306">
            <v>0</v>
          </cell>
          <cell r="T306">
            <v>0</v>
          </cell>
          <cell r="V306">
            <v>0</v>
          </cell>
          <cell r="X306">
            <v>0</v>
          </cell>
          <cell r="Z306">
            <v>0</v>
          </cell>
          <cell r="AB306">
            <v>0</v>
          </cell>
        </row>
        <row r="308">
          <cell r="A308">
            <v>81922</v>
          </cell>
          <cell r="B308" t="str">
            <v xml:space="preserve">  -  Perdas e Utilizações Indevidas</v>
          </cell>
          <cell r="D308">
            <v>-10099019.83</v>
          </cell>
          <cell r="F308">
            <v>-3909182.5000000009</v>
          </cell>
          <cell r="H308">
            <v>-13798075.499999998</v>
          </cell>
          <cell r="J308">
            <v>-28562463.460000008</v>
          </cell>
          <cell r="L308">
            <v>-25401609.609999996</v>
          </cell>
          <cell r="N308">
            <v>-27161018.859999992</v>
          </cell>
          <cell r="P308">
            <v>-34902299.169999987</v>
          </cell>
          <cell r="R308">
            <v>-33707182.459999993</v>
          </cell>
          <cell r="T308">
            <v>-27777610.760000013</v>
          </cell>
          <cell r="V308">
            <v>-28821795.809999987</v>
          </cell>
          <cell r="X308">
            <v>-27986093.22000001</v>
          </cell>
          <cell r="Z308">
            <v>-33238162.269999977</v>
          </cell>
          <cell r="AB308">
            <v>-295364513.44999993</v>
          </cell>
        </row>
        <row r="310">
          <cell r="A310">
            <v>8192210</v>
          </cell>
          <cell r="B310" t="str">
            <v xml:space="preserve">     Perdas de Direitos de Créditos Adquiridos</v>
          </cell>
          <cell r="D310">
            <v>-11452298.82</v>
          </cell>
          <cell r="F310">
            <v>-4715407.1400000006</v>
          </cell>
          <cell r="H310">
            <v>-13897017.069999998</v>
          </cell>
          <cell r="J310">
            <v>-32607374.580000006</v>
          </cell>
          <cell r="L310">
            <v>-29532623.029999994</v>
          </cell>
          <cell r="N310">
            <v>-31152385.119999994</v>
          </cell>
          <cell r="P310">
            <v>-39970183.859999985</v>
          </cell>
          <cell r="R310">
            <v>-37248013.399999999</v>
          </cell>
          <cell r="T310">
            <v>-32212101.160000011</v>
          </cell>
          <cell r="V310">
            <v>-33058221.949999988</v>
          </cell>
          <cell r="X310">
            <v>-32040857.100000009</v>
          </cell>
          <cell r="Z310">
            <v>-35792763.919999979</v>
          </cell>
          <cell r="AB310">
            <v>-333679247.14999992</v>
          </cell>
        </row>
        <row r="312">
          <cell r="A312">
            <v>819221010</v>
          </cell>
          <cell r="B312" t="str">
            <v xml:space="preserve">     Carteira Honrada</v>
          </cell>
          <cell r="D312">
            <v>-270159.90999999997</v>
          </cell>
          <cell r="F312">
            <v>-3926362.47</v>
          </cell>
          <cell r="H312">
            <v>-9823075.7999999989</v>
          </cell>
          <cell r="J312">
            <v>-30324966.960000005</v>
          </cell>
          <cell r="L312">
            <v>-26946232.159999996</v>
          </cell>
          <cell r="N312">
            <v>-30283879.189999998</v>
          </cell>
          <cell r="P312">
            <v>-37568339.729999989</v>
          </cell>
          <cell r="R312">
            <v>-36614088.399999999</v>
          </cell>
          <cell r="T312">
            <v>-31696873.770000011</v>
          </cell>
          <cell r="V312">
            <v>-32343117.649999991</v>
          </cell>
          <cell r="X312">
            <v>-31604152.050000008</v>
          </cell>
          <cell r="Z312">
            <v>-35389518.999999985</v>
          </cell>
          <cell r="AB312">
            <v>-306790767.08999997</v>
          </cell>
        </row>
        <row r="313">
          <cell r="A313">
            <v>81922101010</v>
          </cell>
          <cell r="B313" t="str">
            <v xml:space="preserve">     Finincred</v>
          </cell>
          <cell r="D313">
            <v>-135343.85999999999</v>
          </cell>
          <cell r="F313">
            <v>-241260.78</v>
          </cell>
          <cell r="H313">
            <v>-2631266.15</v>
          </cell>
          <cell r="J313">
            <v>-13420200.100000001</v>
          </cell>
          <cell r="L313">
            <v>-14107634.48</v>
          </cell>
          <cell r="N313">
            <v>-15754842.379999999</v>
          </cell>
          <cell r="P313">
            <v>-21949752.159999996</v>
          </cell>
          <cell r="R313">
            <v>-20079775.420000002</v>
          </cell>
          <cell r="T313">
            <v>-17144108.600000009</v>
          </cell>
          <cell r="V313">
            <v>-16876408.459999993</v>
          </cell>
          <cell r="X313">
            <v>-15719246.950000003</v>
          </cell>
          <cell r="Z313">
            <v>-19316387.25999999</v>
          </cell>
          <cell r="AB313">
            <v>-157376226.59999999</v>
          </cell>
        </row>
        <row r="314">
          <cell r="A314">
            <v>81922101020</v>
          </cell>
          <cell r="B314" t="str">
            <v xml:space="preserve">     Cartão Loja</v>
          </cell>
          <cell r="D314">
            <v>-22.77</v>
          </cell>
          <cell r="F314">
            <v>-1127540.8400000001</v>
          </cell>
          <cell r="H314">
            <v>-2252349.27</v>
          </cell>
          <cell r="J314">
            <v>-2491200.96</v>
          </cell>
          <cell r="L314">
            <v>-2522133.34</v>
          </cell>
          <cell r="N314">
            <v>-4234860.5999999996</v>
          </cell>
          <cell r="P314">
            <v>-4343949.45</v>
          </cell>
          <cell r="R314">
            <v>-3698306.69</v>
          </cell>
          <cell r="T314">
            <v>-3243582.31</v>
          </cell>
          <cell r="V314">
            <v>-3532854.55</v>
          </cell>
          <cell r="X314">
            <v>-3937708.71</v>
          </cell>
          <cell r="Z314">
            <v>-3760780.13</v>
          </cell>
          <cell r="AB314">
            <v>-35145289.620000005</v>
          </cell>
        </row>
        <row r="315">
          <cell r="A315">
            <v>81922101030</v>
          </cell>
          <cell r="B315" t="str">
            <v xml:space="preserve">     Cartão</v>
          </cell>
          <cell r="D315">
            <v>-389.34</v>
          </cell>
          <cell r="F315">
            <v>-2412691.38</v>
          </cell>
          <cell r="H315">
            <v>-4732687.0199999996</v>
          </cell>
          <cell r="J315">
            <v>-14088609.770000001</v>
          </cell>
          <cell r="L315">
            <v>-9911194.549999997</v>
          </cell>
          <cell r="N315">
            <v>-9697066.870000001</v>
          </cell>
          <cell r="P315">
            <v>-10578154.68</v>
          </cell>
          <cell r="R315">
            <v>-11745240.939999998</v>
          </cell>
          <cell r="T315">
            <v>-10264967.450000003</v>
          </cell>
          <cell r="V315">
            <v>-10965563.689999998</v>
          </cell>
          <cell r="X315">
            <v>-11234284.010000005</v>
          </cell>
          <cell r="Z315">
            <v>-11474812.530000001</v>
          </cell>
          <cell r="AB315">
            <v>-107105662.23</v>
          </cell>
        </row>
        <row r="316">
          <cell r="A316">
            <v>81922101040</v>
          </cell>
          <cell r="B316" t="str">
            <v xml:space="preserve">     Cartão</v>
          </cell>
          <cell r="D316">
            <v>-134403.94</v>
          </cell>
          <cell r="F316">
            <v>-144869.47</v>
          </cell>
          <cell r="H316">
            <v>-206773.36</v>
          </cell>
          <cell r="J316">
            <v>-324956.13</v>
          </cell>
          <cell r="L316">
            <v>-405269.79</v>
          </cell>
          <cell r="N316">
            <v>-597109.34</v>
          </cell>
          <cell r="P316">
            <v>-696483.44</v>
          </cell>
          <cell r="R316">
            <v>-1090765.3500000001</v>
          </cell>
          <cell r="T316">
            <v>-1044215.41</v>
          </cell>
          <cell r="V316">
            <v>-968290.94999999925</v>
          </cell>
          <cell r="X316">
            <v>-712912.38</v>
          </cell>
          <cell r="Z316">
            <v>-837539.08</v>
          </cell>
          <cell r="AB316">
            <v>-7163588.6399999987</v>
          </cell>
        </row>
        <row r="317">
          <cell r="A317">
            <v>819221020</v>
          </cell>
          <cell r="B317" t="str">
            <v xml:space="preserve">     Baixas a Perda Carteira Adquirida</v>
          </cell>
          <cell r="D317">
            <v>0</v>
          </cell>
          <cell r="F317">
            <v>0</v>
          </cell>
          <cell r="H317">
            <v>0</v>
          </cell>
          <cell r="J317">
            <v>0</v>
          </cell>
          <cell r="L317">
            <v>0</v>
          </cell>
          <cell r="N317">
            <v>0</v>
          </cell>
          <cell r="P317">
            <v>0</v>
          </cell>
          <cell r="R317">
            <v>0</v>
          </cell>
          <cell r="T317">
            <v>0</v>
          </cell>
          <cell r="V317">
            <v>0</v>
          </cell>
          <cell r="X317">
            <v>0</v>
          </cell>
          <cell r="Z317">
            <v>0</v>
          </cell>
          <cell r="AB317">
            <v>0</v>
          </cell>
        </row>
        <row r="318">
          <cell r="A318">
            <v>819221099</v>
          </cell>
          <cell r="B318" t="str">
            <v xml:space="preserve">     ( - ) Reembolso Perdas de Direitos de Creditos Adiquiridos</v>
          </cell>
          <cell r="D318">
            <v>0</v>
          </cell>
          <cell r="F318">
            <v>0</v>
          </cell>
          <cell r="H318">
            <v>0</v>
          </cell>
          <cell r="J318">
            <v>0</v>
          </cell>
          <cell r="L318">
            <v>0</v>
          </cell>
          <cell r="N318">
            <v>0</v>
          </cell>
          <cell r="P318">
            <v>0</v>
          </cell>
          <cell r="R318">
            <v>0</v>
          </cell>
          <cell r="T318">
            <v>0</v>
          </cell>
          <cell r="V318">
            <v>0</v>
          </cell>
          <cell r="X318">
            <v>0</v>
          </cell>
          <cell r="Z318">
            <v>0</v>
          </cell>
          <cell r="AB318">
            <v>0</v>
          </cell>
        </row>
        <row r="319">
          <cell r="A319">
            <v>819223010</v>
          </cell>
          <cell r="B319" t="str">
            <v xml:space="preserve">     Roubo</v>
          </cell>
          <cell r="D319">
            <v>-5094.7</v>
          </cell>
          <cell r="F319">
            <v>-4762.71</v>
          </cell>
          <cell r="H319">
            <v>-4214.51</v>
          </cell>
          <cell r="J319">
            <v>-830.95000000000073</v>
          </cell>
          <cell r="L319">
            <v>-1078.49</v>
          </cell>
          <cell r="N319">
            <v>-1265.74</v>
          </cell>
          <cell r="P319">
            <v>-626.2300000000032</v>
          </cell>
          <cell r="R319">
            <v>-653.10999999999694</v>
          </cell>
          <cell r="T319">
            <v>-991.09</v>
          </cell>
          <cell r="V319">
            <v>0</v>
          </cell>
          <cell r="X319">
            <v>-5625.85</v>
          </cell>
          <cell r="Z319">
            <v>-626</v>
          </cell>
          <cell r="AB319">
            <v>-25769.380000000005</v>
          </cell>
        </row>
        <row r="320">
          <cell r="A320">
            <v>819224010</v>
          </cell>
          <cell r="B320" t="str">
            <v xml:space="preserve">     Extravio</v>
          </cell>
          <cell r="D320">
            <v>-5361.02</v>
          </cell>
          <cell r="F320">
            <v>-20199.02</v>
          </cell>
          <cell r="H320">
            <v>-4975</v>
          </cell>
          <cell r="J320">
            <v>-1050.5999999999999</v>
          </cell>
          <cell r="L320">
            <v>-1377.41</v>
          </cell>
          <cell r="N320">
            <v>-2985.39</v>
          </cell>
          <cell r="P320">
            <v>-12962.69</v>
          </cell>
          <cell r="R320">
            <v>-9981.93</v>
          </cell>
          <cell r="T320">
            <v>-11283.96</v>
          </cell>
          <cell r="V320">
            <v>-67401</v>
          </cell>
          <cell r="X320">
            <v>-3439.03</v>
          </cell>
          <cell r="Z320">
            <v>-2427.0800000000163</v>
          </cell>
          <cell r="AB320">
            <v>-143444.13000000003</v>
          </cell>
        </row>
        <row r="321">
          <cell r="A321">
            <v>819225010</v>
          </cell>
          <cell r="B321" t="str">
            <v xml:space="preserve">     False</v>
          </cell>
          <cell r="D321">
            <v>-279579.12</v>
          </cell>
          <cell r="F321">
            <v>-536541.04</v>
          </cell>
          <cell r="H321">
            <v>-477686.52</v>
          </cell>
          <cell r="J321">
            <v>-269535.8</v>
          </cell>
          <cell r="L321">
            <v>-729120.77</v>
          </cell>
          <cell r="N321">
            <v>-462678.9</v>
          </cell>
          <cell r="P321">
            <v>-678931.8</v>
          </cell>
          <cell r="R321">
            <v>24474.550000000279</v>
          </cell>
          <cell r="T321">
            <v>-237377.03</v>
          </cell>
          <cell r="V321">
            <v>-239820.02</v>
          </cell>
          <cell r="X321">
            <v>-310794.1099999994</v>
          </cell>
          <cell r="Z321">
            <v>-156735.35999999999</v>
          </cell>
          <cell r="AB321">
            <v>-4354325.919999999</v>
          </cell>
        </row>
        <row r="322">
          <cell r="A322">
            <v>819225020</v>
          </cell>
          <cell r="B322" t="str">
            <v xml:space="preserve">     Falsidade Ideologica</v>
          </cell>
          <cell r="D322">
            <v>0</v>
          </cell>
          <cell r="F322">
            <v>0</v>
          </cell>
          <cell r="H322">
            <v>0</v>
          </cell>
          <cell r="J322">
            <v>0</v>
          </cell>
          <cell r="L322">
            <v>0</v>
          </cell>
          <cell r="N322">
            <v>0</v>
          </cell>
          <cell r="P322">
            <v>0</v>
          </cell>
          <cell r="R322">
            <v>0</v>
          </cell>
          <cell r="T322">
            <v>0</v>
          </cell>
          <cell r="V322">
            <v>0</v>
          </cell>
          <cell r="X322">
            <v>-15679.2</v>
          </cell>
          <cell r="Z322">
            <v>0</v>
          </cell>
          <cell r="AB322">
            <v>-15679.2</v>
          </cell>
        </row>
        <row r="323">
          <cell r="A323">
            <v>819226010</v>
          </cell>
          <cell r="B323" t="str">
            <v xml:space="preserve">     Obitos</v>
          </cell>
          <cell r="D323">
            <v>-317491.34999999998</v>
          </cell>
          <cell r="F323">
            <v>-212214.82</v>
          </cell>
          <cell r="H323">
            <v>-303732.49</v>
          </cell>
          <cell r="J323">
            <v>-259731.69</v>
          </cell>
          <cell r="L323">
            <v>-266934.15000000002</v>
          </cell>
          <cell r="N323">
            <v>-397521.43</v>
          </cell>
          <cell r="P323">
            <v>-332650.06</v>
          </cell>
          <cell r="R323">
            <v>-241744.15</v>
          </cell>
          <cell r="T323">
            <v>-258644.99</v>
          </cell>
          <cell r="V323">
            <v>-197877.16</v>
          </cell>
          <cell r="X323">
            <v>-29550.560000000056</v>
          </cell>
          <cell r="Z323">
            <v>-206729.48</v>
          </cell>
          <cell r="AB323">
            <v>-3024822.33</v>
          </cell>
        </row>
        <row r="324">
          <cell r="A324">
            <v>819227010</v>
          </cell>
          <cell r="B324" t="str">
            <v xml:space="preserve">     Perdas Internas</v>
          </cell>
          <cell r="D324">
            <v>0</v>
          </cell>
          <cell r="F324">
            <v>0</v>
          </cell>
          <cell r="H324">
            <v>0</v>
          </cell>
          <cell r="J324">
            <v>0</v>
          </cell>
          <cell r="L324">
            <v>0</v>
          </cell>
          <cell r="N324">
            <v>0</v>
          </cell>
          <cell r="P324">
            <v>0</v>
          </cell>
          <cell r="R324">
            <v>0</v>
          </cell>
          <cell r="T324">
            <v>0</v>
          </cell>
          <cell r="V324">
            <v>-203196.2</v>
          </cell>
          <cell r="X324">
            <v>-62188.05</v>
          </cell>
          <cell r="Z324">
            <v>-32564.15</v>
          </cell>
          <cell r="AB324">
            <v>-297948.40000000002</v>
          </cell>
        </row>
        <row r="325">
          <cell r="A325">
            <v>819229010</v>
          </cell>
          <cell r="B325" t="str">
            <v xml:space="preserve">     Utilizações Rejeitadas, Baixa e Perda</v>
          </cell>
          <cell r="D325">
            <v>-3520.5</v>
          </cell>
          <cell r="F325">
            <v>-3202.15</v>
          </cell>
          <cell r="H325">
            <v>-5327.48</v>
          </cell>
          <cell r="J325">
            <v>-495.95000000000073</v>
          </cell>
          <cell r="L325">
            <v>-1970.25</v>
          </cell>
          <cell r="N325">
            <v>-503.61000000000058</v>
          </cell>
          <cell r="P325">
            <v>-52.969999999999345</v>
          </cell>
          <cell r="R325">
            <v>-3082.71</v>
          </cell>
          <cell r="T325">
            <v>-79.229999999999563</v>
          </cell>
          <cell r="V325">
            <v>-1765.52</v>
          </cell>
          <cell r="X325">
            <v>-3896.59</v>
          </cell>
          <cell r="Z325">
            <v>-3270.36</v>
          </cell>
          <cell r="AB325">
            <v>-27167.32</v>
          </cell>
        </row>
        <row r="326">
          <cell r="A326">
            <v>819229110</v>
          </cell>
          <cell r="B326" t="str">
            <v xml:space="preserve">     Cheques Devolvidos</v>
          </cell>
          <cell r="D326">
            <v>-10559761.49</v>
          </cell>
          <cell r="F326">
            <v>27</v>
          </cell>
          <cell r="H326">
            <v>-3234008.19</v>
          </cell>
          <cell r="J326">
            <v>-1741092.24</v>
          </cell>
          <cell r="L326">
            <v>-1576534.87</v>
          </cell>
          <cell r="N326">
            <v>0</v>
          </cell>
          <cell r="P326">
            <v>-1371465.63</v>
          </cell>
          <cell r="R326">
            <v>-394204.1099999994</v>
          </cell>
          <cell r="T326">
            <v>0</v>
          </cell>
          <cell r="V326">
            <v>0</v>
          </cell>
          <cell r="X326">
            <v>0</v>
          </cell>
          <cell r="Z326">
            <v>0</v>
          </cell>
          <cell r="AB326">
            <v>-18877039.529999997</v>
          </cell>
        </row>
        <row r="327">
          <cell r="A327">
            <v>819229210</v>
          </cell>
          <cell r="B327" t="str">
            <v xml:space="preserve">     Outras Perdas</v>
          </cell>
          <cell r="D327">
            <v>-11330.73</v>
          </cell>
          <cell r="F327">
            <v>-12151.93</v>
          </cell>
          <cell r="H327">
            <v>-43997.08</v>
          </cell>
          <cell r="J327">
            <v>-9670.39</v>
          </cell>
          <cell r="L327">
            <v>-9374.929999999993</v>
          </cell>
          <cell r="N327">
            <v>-3550.86</v>
          </cell>
          <cell r="P327">
            <v>-5154.75</v>
          </cell>
          <cell r="R327">
            <v>-8733.5400000000081</v>
          </cell>
          <cell r="T327">
            <v>-6851.09</v>
          </cell>
          <cell r="V327">
            <v>-5044.3999999999942</v>
          </cell>
          <cell r="X327">
            <v>-5531.66</v>
          </cell>
          <cell r="Z327">
            <v>-892.49000000000524</v>
          </cell>
          <cell r="AB327">
            <v>-122283.85</v>
          </cell>
        </row>
        <row r="329">
          <cell r="A329">
            <v>8192220</v>
          </cell>
          <cell r="B329" t="str">
            <v xml:space="preserve">     Perdas Sobre Operação</v>
          </cell>
          <cell r="D329">
            <v>-60246.59</v>
          </cell>
          <cell r="F329">
            <v>-17834.11</v>
          </cell>
          <cell r="H329">
            <v>-171159.82</v>
          </cell>
          <cell r="J329">
            <v>-298324.44</v>
          </cell>
          <cell r="L329">
            <v>-398818.19</v>
          </cell>
          <cell r="N329">
            <v>-230899.83</v>
          </cell>
          <cell r="P329">
            <v>-389875.13</v>
          </cell>
          <cell r="R329">
            <v>-82133.149999999907</v>
          </cell>
          <cell r="T329">
            <v>-178087.66</v>
          </cell>
          <cell r="V329">
            <v>-100825.61</v>
          </cell>
          <cell r="X329">
            <v>-189352.18</v>
          </cell>
          <cell r="Z329">
            <v>-249982.26</v>
          </cell>
          <cell r="AB329">
            <v>-2367538.9699999997</v>
          </cell>
        </row>
        <row r="330">
          <cell r="A330">
            <v>8192299</v>
          </cell>
          <cell r="B330" t="str">
            <v xml:space="preserve">     ( - ) Reembolso Com Perdas e Ultilizações Indevidas</v>
          </cell>
          <cell r="D330">
            <v>1413525.58</v>
          </cell>
          <cell r="F330">
            <v>824058.75</v>
          </cell>
          <cell r="H330">
            <v>270101.39</v>
          </cell>
          <cell r="J330">
            <v>4343235.5599999996</v>
          </cell>
          <cell r="L330">
            <v>4529831.6100000003</v>
          </cell>
          <cell r="N330">
            <v>4222266.09</v>
          </cell>
          <cell r="P330">
            <v>5457759.8200000003</v>
          </cell>
          <cell r="R330">
            <v>3622964.09</v>
          </cell>
          <cell r="T330">
            <v>4612578.0599999996</v>
          </cell>
          <cell r="V330">
            <v>4337251.75</v>
          </cell>
          <cell r="X330">
            <v>4244116.0599999996</v>
          </cell>
          <cell r="Z330">
            <v>2804583.91</v>
          </cell>
          <cell r="AB330">
            <v>40682272.670000002</v>
          </cell>
        </row>
        <row r="332">
          <cell r="A332">
            <v>81923</v>
          </cell>
          <cell r="B332" t="str">
            <v xml:space="preserve">  -  Descontos e Taxas</v>
          </cell>
          <cell r="D332">
            <v>-1168171.8899999999</v>
          </cell>
          <cell r="F332">
            <v>-1471288.55</v>
          </cell>
          <cell r="H332">
            <v>-2260622.3199999998</v>
          </cell>
          <cell r="J332">
            <v>-1296474.24</v>
          </cell>
          <cell r="L332">
            <v>-1066194.25</v>
          </cell>
          <cell r="N332">
            <v>-1138285.9099999999</v>
          </cell>
          <cell r="P332">
            <v>-2086768.5900000003</v>
          </cell>
          <cell r="R332">
            <v>-2865405.61</v>
          </cell>
          <cell r="T332">
            <v>-2433859.0699999998</v>
          </cell>
          <cell r="V332">
            <v>-2353077.15</v>
          </cell>
          <cell r="X332">
            <v>-1730120.06</v>
          </cell>
          <cell r="Z332">
            <v>-2060887.63</v>
          </cell>
          <cell r="AB332">
            <v>-21931155.27</v>
          </cell>
        </row>
        <row r="333">
          <cell r="A333">
            <v>8192310</v>
          </cell>
          <cell r="B333" t="str">
            <v xml:space="preserve">     Descontos Concedidos</v>
          </cell>
          <cell r="D333">
            <v>-855069.34</v>
          </cell>
          <cell r="F333">
            <v>-1139381.27</v>
          </cell>
          <cell r="H333">
            <v>-855410.41</v>
          </cell>
          <cell r="J333">
            <v>-839448.61</v>
          </cell>
          <cell r="L333">
            <v>-733413.9</v>
          </cell>
          <cell r="N333">
            <v>-1019045.71</v>
          </cell>
          <cell r="P333">
            <v>-1669679.1</v>
          </cell>
          <cell r="R333">
            <v>-2463993.15</v>
          </cell>
          <cell r="T333">
            <v>-2147333.4</v>
          </cell>
          <cell r="V333">
            <v>-1996919.04</v>
          </cell>
          <cell r="X333">
            <v>-1364686.78</v>
          </cell>
          <cell r="Z333">
            <v>-1569516.52</v>
          </cell>
          <cell r="AB333">
            <v>-16653897.229999999</v>
          </cell>
        </row>
        <row r="334">
          <cell r="A334">
            <v>8192320</v>
          </cell>
          <cell r="B334" t="str">
            <v xml:space="preserve">     Despesas com Participação em Resultados de Operação</v>
          </cell>
          <cell r="D334">
            <v>-28240.27</v>
          </cell>
          <cell r="F334">
            <v>-157066.71</v>
          </cell>
          <cell r="H334">
            <v>-1429364.88</v>
          </cell>
          <cell r="J334">
            <v>-295149.31</v>
          </cell>
          <cell r="L334">
            <v>-126699.2</v>
          </cell>
          <cell r="N334">
            <v>-41285.599999999919</v>
          </cell>
          <cell r="P334">
            <v>-270987.28999999998</v>
          </cell>
          <cell r="R334">
            <v>-153951.65</v>
          </cell>
          <cell r="T334">
            <v>-153513.85999999999</v>
          </cell>
          <cell r="V334">
            <v>-167874.61</v>
          </cell>
          <cell r="X334">
            <v>-177763.08</v>
          </cell>
          <cell r="Z334">
            <v>-321860.24</v>
          </cell>
          <cell r="AB334">
            <v>-3323756.6999999993</v>
          </cell>
        </row>
        <row r="335">
          <cell r="A335">
            <v>8192330</v>
          </cell>
          <cell r="B335" t="str">
            <v xml:space="preserve">     Taxa de Operação Visa</v>
          </cell>
          <cell r="D335">
            <v>-83273.759999999995</v>
          </cell>
          <cell r="F335">
            <v>-100844.22</v>
          </cell>
          <cell r="H335">
            <v>-84667.55</v>
          </cell>
          <cell r="J335">
            <v>-71538.5</v>
          </cell>
          <cell r="L335">
            <v>-114401.21</v>
          </cell>
          <cell r="N335">
            <v>-80806.350000000006</v>
          </cell>
          <cell r="P335">
            <v>-76236.100000000006</v>
          </cell>
          <cell r="R335">
            <v>-175509.79</v>
          </cell>
          <cell r="T335">
            <v>-79055.64</v>
          </cell>
          <cell r="V335">
            <v>-115448.27</v>
          </cell>
          <cell r="X335">
            <v>-128131.08</v>
          </cell>
          <cell r="Z335">
            <v>-108072.65</v>
          </cell>
          <cell r="AB335">
            <v>-1217985.1199999999</v>
          </cell>
        </row>
        <row r="336">
          <cell r="A336">
            <v>8192340</v>
          </cell>
          <cell r="B336" t="str">
            <v xml:space="preserve">     Taxa de Operação Mastercard</v>
          </cell>
          <cell r="D336">
            <v>-201588.52</v>
          </cell>
          <cell r="F336">
            <v>-73996.350000000006</v>
          </cell>
          <cell r="H336">
            <v>108820.52</v>
          </cell>
          <cell r="J336">
            <v>-90337.82</v>
          </cell>
          <cell r="L336">
            <v>-91679.94</v>
          </cell>
          <cell r="N336">
            <v>2851.75</v>
          </cell>
          <cell r="P336">
            <v>-69866.100000000006</v>
          </cell>
          <cell r="R336">
            <v>-71951.02</v>
          </cell>
          <cell r="T336">
            <v>-53956.17</v>
          </cell>
          <cell r="V336">
            <v>-72835.23</v>
          </cell>
          <cell r="X336">
            <v>-59539.119999999944</v>
          </cell>
          <cell r="Z336">
            <v>-61438.220000000008</v>
          </cell>
          <cell r="AB336">
            <v>-735516.22</v>
          </cell>
        </row>
        <row r="338">
          <cell r="A338">
            <v>81925</v>
          </cell>
          <cell r="B338" t="str">
            <v xml:space="preserve">  -  Impostos sobre Serviços de Qualquer Natureza</v>
          </cell>
          <cell r="D338">
            <v>-422253.28</v>
          </cell>
          <cell r="F338">
            <v>-403859.24</v>
          </cell>
          <cell r="H338">
            <v>-545619.31999999995</v>
          </cell>
          <cell r="J338">
            <v>-477119.92</v>
          </cell>
          <cell r="L338">
            <v>-499716.44</v>
          </cell>
          <cell r="N338">
            <v>-518735.78</v>
          </cell>
          <cell r="P338">
            <v>-518412.54</v>
          </cell>
          <cell r="R338">
            <v>-545300.68000000005</v>
          </cell>
          <cell r="T338">
            <v>-411893.03</v>
          </cell>
          <cell r="V338">
            <v>-455309.40000000072</v>
          </cell>
          <cell r="X338">
            <v>-437648.39999999938</v>
          </cell>
          <cell r="Z338">
            <v>-47861.440000000017</v>
          </cell>
          <cell r="AB338">
            <v>-5283729.47</v>
          </cell>
        </row>
        <row r="339">
          <cell r="A339">
            <v>819250001</v>
          </cell>
          <cell r="B339" t="str">
            <v xml:space="preserve">     ISS</v>
          </cell>
          <cell r="D339">
            <v>-481075.91</v>
          </cell>
          <cell r="F339">
            <v>-489178.45</v>
          </cell>
          <cell r="H339">
            <v>-556328.6</v>
          </cell>
          <cell r="J339">
            <v>-549614.57999999996</v>
          </cell>
          <cell r="L339">
            <v>-588849.41</v>
          </cell>
          <cell r="N339">
            <v>-599436.57999999996</v>
          </cell>
          <cell r="P339">
            <v>-599176.74</v>
          </cell>
          <cell r="R339">
            <v>-603650.03</v>
          </cell>
          <cell r="T339">
            <v>-480165.17</v>
          </cell>
          <cell r="V339">
            <v>-523994.76000000071</v>
          </cell>
          <cell r="X339">
            <v>-503886.6099999994</v>
          </cell>
          <cell r="Z339">
            <v>-664707.15</v>
          </cell>
          <cell r="AB339">
            <v>-6640063.9900000012</v>
          </cell>
        </row>
        <row r="340">
          <cell r="A340">
            <v>819250002</v>
          </cell>
          <cell r="B340" t="str">
            <v xml:space="preserve">     ISS s/processos judiciais</v>
          </cell>
          <cell r="D340">
            <v>0</v>
          </cell>
          <cell r="F340">
            <v>0</v>
          </cell>
          <cell r="H340">
            <v>0</v>
          </cell>
          <cell r="J340">
            <v>0</v>
          </cell>
          <cell r="L340">
            <v>0</v>
          </cell>
          <cell r="N340">
            <v>0</v>
          </cell>
          <cell r="P340">
            <v>0</v>
          </cell>
          <cell r="R340">
            <v>0</v>
          </cell>
          <cell r="T340">
            <v>0</v>
          </cell>
          <cell r="V340">
            <v>0</v>
          </cell>
          <cell r="X340">
            <v>0</v>
          </cell>
          <cell r="Z340">
            <v>612567.63</v>
          </cell>
          <cell r="AB340">
            <v>612567.63</v>
          </cell>
        </row>
        <row r="341">
          <cell r="A341">
            <v>819250099</v>
          </cell>
          <cell r="B341" t="str">
            <v xml:space="preserve">     Reembolso de ISS</v>
          </cell>
          <cell r="D341">
            <v>58822.63</v>
          </cell>
          <cell r="F341">
            <v>85319.21</v>
          </cell>
          <cell r="H341">
            <v>10709.28</v>
          </cell>
          <cell r="J341">
            <v>72494.66</v>
          </cell>
          <cell r="L341">
            <v>89132.97</v>
          </cell>
          <cell r="N341">
            <v>80700.800000000003</v>
          </cell>
          <cell r="P341">
            <v>80764.2</v>
          </cell>
          <cell r="R341">
            <v>58349.35</v>
          </cell>
          <cell r="T341">
            <v>68272.14</v>
          </cell>
          <cell r="V341">
            <v>68685.36</v>
          </cell>
          <cell r="X341">
            <v>66238.210000000006</v>
          </cell>
          <cell r="Z341">
            <v>4278.08</v>
          </cell>
          <cell r="AB341">
            <v>743766.8899999999</v>
          </cell>
        </row>
        <row r="343">
          <cell r="A343">
            <v>81930</v>
          </cell>
          <cell r="B343" t="str">
            <v xml:space="preserve">  -  Despesa de Contribuição ao Cofins</v>
          </cell>
          <cell r="D343">
            <v>-1461124.1400000001</v>
          </cell>
          <cell r="F343">
            <v>-1211794.1600000001</v>
          </cell>
          <cell r="H343">
            <v>-1580637.63</v>
          </cell>
          <cell r="J343">
            <v>-1412167.67</v>
          </cell>
          <cell r="L343">
            <v>-1421531.15</v>
          </cell>
          <cell r="N343">
            <v>-1474274.97</v>
          </cell>
          <cell r="P343">
            <v>-1572510.09</v>
          </cell>
          <cell r="R343">
            <v>-1694274.84</v>
          </cell>
          <cell r="T343">
            <v>-1562554.43</v>
          </cell>
          <cell r="V343">
            <v>-1588952.75</v>
          </cell>
          <cell r="X343">
            <v>-1675306.23</v>
          </cell>
          <cell r="Z343">
            <v>-1907659.3400000031</v>
          </cell>
          <cell r="AB343">
            <v>-18562787.400000002</v>
          </cell>
        </row>
        <row r="344">
          <cell r="A344">
            <v>819300001</v>
          </cell>
          <cell r="B344" t="str">
            <v xml:space="preserve">     Cofins</v>
          </cell>
          <cell r="D344">
            <v>-1665220.83</v>
          </cell>
          <cell r="F344">
            <v>-1467751.8</v>
          </cell>
          <cell r="H344">
            <v>-1611628.21</v>
          </cell>
          <cell r="J344">
            <v>-1627235.16</v>
          </cell>
          <cell r="L344">
            <v>-1674856.45</v>
          </cell>
          <cell r="N344">
            <v>-1703465.25</v>
          </cell>
          <cell r="P344">
            <v>-1818603.37</v>
          </cell>
          <cell r="R344">
            <v>-1876616.55</v>
          </cell>
          <cell r="T344">
            <v>-1822549.71</v>
          </cell>
          <cell r="V344">
            <v>-1827977.81</v>
          </cell>
          <cell r="X344">
            <v>-1929544.08</v>
          </cell>
          <cell r="Z344">
            <v>-2068392.740000003</v>
          </cell>
          <cell r="AB344">
            <v>-21093841.960000001</v>
          </cell>
        </row>
        <row r="345">
          <cell r="A345">
            <v>819300002</v>
          </cell>
          <cell r="B345" t="str">
            <v xml:space="preserve">     Finsocial - Processo Judicial</v>
          </cell>
          <cell r="D345">
            <v>0</v>
          </cell>
          <cell r="F345">
            <v>0</v>
          </cell>
          <cell r="H345">
            <v>0</v>
          </cell>
          <cell r="J345">
            <v>0</v>
          </cell>
          <cell r="L345">
            <v>0</v>
          </cell>
          <cell r="N345">
            <v>0</v>
          </cell>
          <cell r="P345">
            <v>0</v>
          </cell>
          <cell r="R345">
            <v>0</v>
          </cell>
          <cell r="T345">
            <v>0</v>
          </cell>
          <cell r="V345">
            <v>0</v>
          </cell>
          <cell r="X345">
            <v>0</v>
          </cell>
          <cell r="Z345">
            <v>61346.85</v>
          </cell>
          <cell r="AA345">
            <v>0</v>
          </cell>
          <cell r="AB345">
            <v>61346.85</v>
          </cell>
        </row>
        <row r="346">
          <cell r="A346">
            <v>819300099</v>
          </cell>
          <cell r="B346" t="str">
            <v xml:space="preserve">     ( - ) Reembolso de Cofins</v>
          </cell>
          <cell r="D346">
            <v>204096.69</v>
          </cell>
          <cell r="F346">
            <v>255957.64</v>
          </cell>
          <cell r="H346">
            <v>30990.58</v>
          </cell>
          <cell r="J346">
            <v>215067.49</v>
          </cell>
          <cell r="L346">
            <v>253325.3</v>
          </cell>
          <cell r="N346">
            <v>229190.28</v>
          </cell>
          <cell r="P346">
            <v>246093.28</v>
          </cell>
          <cell r="R346">
            <v>182341.71</v>
          </cell>
          <cell r="T346">
            <v>259995.28</v>
          </cell>
          <cell r="V346">
            <v>239025.06</v>
          </cell>
          <cell r="X346">
            <v>254237.85</v>
          </cell>
          <cell r="Z346">
            <v>160733.4</v>
          </cell>
          <cell r="AB346">
            <v>2531054.56</v>
          </cell>
        </row>
        <row r="348">
          <cell r="A348">
            <v>81933</v>
          </cell>
          <cell r="B348" t="str">
            <v xml:space="preserve">  -  Despesa de Contribuição do Pis/Pasep</v>
          </cell>
          <cell r="D348">
            <v>-316235.25</v>
          </cell>
          <cell r="F348">
            <v>-262867.53999999998</v>
          </cell>
          <cell r="H348">
            <v>-342457.27</v>
          </cell>
          <cell r="J348">
            <v>-305848.84000000003</v>
          </cell>
          <cell r="L348">
            <v>-307529.28999999998</v>
          </cell>
          <cell r="N348">
            <v>-319049.64</v>
          </cell>
          <cell r="P348">
            <v>-340821.37</v>
          </cell>
          <cell r="R348">
            <v>-366816.6</v>
          </cell>
          <cell r="T348">
            <v>-338771.68</v>
          </cell>
          <cell r="V348">
            <v>-343860.98</v>
          </cell>
          <cell r="X348">
            <v>-362544.67</v>
          </cell>
          <cell r="Z348">
            <v>-425385.51</v>
          </cell>
          <cell r="AB348">
            <v>-4032188.6400000006</v>
          </cell>
        </row>
        <row r="349">
          <cell r="A349">
            <v>819330001</v>
          </cell>
          <cell r="B349" t="str">
            <v xml:space="preserve">     Pis</v>
          </cell>
          <cell r="D349">
            <v>-360797.85</v>
          </cell>
          <cell r="F349">
            <v>-318012.89</v>
          </cell>
          <cell r="H349">
            <v>-349186.11</v>
          </cell>
          <cell r="J349">
            <v>-352567.62</v>
          </cell>
          <cell r="L349">
            <v>-362885.56</v>
          </cell>
          <cell r="N349">
            <v>-369084.14</v>
          </cell>
          <cell r="P349">
            <v>-394030.73</v>
          </cell>
          <cell r="R349">
            <v>-406600.25</v>
          </cell>
          <cell r="T349">
            <v>-394885.77</v>
          </cell>
          <cell r="V349">
            <v>-396061.86</v>
          </cell>
          <cell r="X349">
            <v>-418067.88</v>
          </cell>
          <cell r="Z349">
            <v>-461443.57</v>
          </cell>
          <cell r="AB349">
            <v>-4583624.2299999995</v>
          </cell>
        </row>
        <row r="350">
          <cell r="A350">
            <v>819330099</v>
          </cell>
          <cell r="B350" t="str">
            <v xml:space="preserve">     Reembolso de Pis</v>
          </cell>
          <cell r="D350">
            <v>44562.6</v>
          </cell>
          <cell r="F350">
            <v>55145.35</v>
          </cell>
          <cell r="H350">
            <v>6728.84</v>
          </cell>
          <cell r="J350">
            <v>46718.78</v>
          </cell>
          <cell r="L350">
            <v>55356.27</v>
          </cell>
          <cell r="N350">
            <v>50034.5</v>
          </cell>
          <cell r="P350">
            <v>53209.36</v>
          </cell>
          <cell r="R350">
            <v>39783.65</v>
          </cell>
          <cell r="T350">
            <v>56114.09</v>
          </cell>
          <cell r="V350">
            <v>52200.88</v>
          </cell>
          <cell r="X350">
            <v>55523.21</v>
          </cell>
          <cell r="Z350">
            <v>36058.06</v>
          </cell>
          <cell r="AB350">
            <v>551435.59000000008</v>
          </cell>
        </row>
        <row r="352">
          <cell r="A352">
            <v>81936</v>
          </cell>
          <cell r="B352" t="str">
            <v xml:space="preserve">  -  Despesa de Contribuição ao SFH</v>
          </cell>
          <cell r="D352">
            <v>0</v>
          </cell>
          <cell r="F352">
            <v>0</v>
          </cell>
          <cell r="H352">
            <v>0</v>
          </cell>
          <cell r="J352">
            <v>0</v>
          </cell>
          <cell r="L352">
            <v>0</v>
          </cell>
          <cell r="N352">
            <v>0</v>
          </cell>
          <cell r="P352">
            <v>0</v>
          </cell>
          <cell r="R352">
            <v>0</v>
          </cell>
          <cell r="T352">
            <v>0</v>
          </cell>
          <cell r="V352">
            <v>0</v>
          </cell>
          <cell r="X352">
            <v>0</v>
          </cell>
          <cell r="Z352">
            <v>0</v>
          </cell>
          <cell r="AB352">
            <v>0</v>
          </cell>
        </row>
        <row r="353">
          <cell r="A353">
            <v>81940</v>
          </cell>
          <cell r="B353" t="str">
            <v xml:space="preserve">  -  Despesa de Cessao de Creditos de Arrendamento</v>
          </cell>
          <cell r="D353">
            <v>0</v>
          </cell>
          <cell r="F353">
            <v>0</v>
          </cell>
          <cell r="H353">
            <v>0</v>
          </cell>
          <cell r="J353">
            <v>0</v>
          </cell>
          <cell r="L353">
            <v>0</v>
          </cell>
          <cell r="N353">
            <v>0</v>
          </cell>
          <cell r="P353">
            <v>0</v>
          </cell>
          <cell r="R353">
            <v>0</v>
          </cell>
          <cell r="T353">
            <v>0</v>
          </cell>
          <cell r="V353">
            <v>0</v>
          </cell>
          <cell r="X353">
            <v>0</v>
          </cell>
          <cell r="Z353">
            <v>0</v>
          </cell>
          <cell r="AB353">
            <v>0</v>
          </cell>
        </row>
        <row r="354">
          <cell r="A354">
            <v>81945</v>
          </cell>
          <cell r="B354" t="str">
            <v xml:space="preserve">  -  Despesa de Cessao de Creditos Decorrentes de Contratos</v>
          </cell>
          <cell r="D354">
            <v>0</v>
          </cell>
          <cell r="F354">
            <v>0</v>
          </cell>
          <cell r="H354">
            <v>0</v>
          </cell>
          <cell r="J354">
            <v>0</v>
          </cell>
          <cell r="L354">
            <v>0</v>
          </cell>
          <cell r="N354">
            <v>0</v>
          </cell>
          <cell r="P354">
            <v>0</v>
          </cell>
          <cell r="R354">
            <v>0</v>
          </cell>
          <cell r="T354">
            <v>0</v>
          </cell>
          <cell r="V354">
            <v>0</v>
          </cell>
          <cell r="X354">
            <v>0</v>
          </cell>
          <cell r="Z354">
            <v>0</v>
          </cell>
          <cell r="AB354">
            <v>0</v>
          </cell>
        </row>
        <row r="356">
          <cell r="A356">
            <v>81950</v>
          </cell>
          <cell r="B356" t="str">
            <v xml:space="preserve">  -  Despesa de Cessao de Operações de Créditos</v>
          </cell>
          <cell r="D356">
            <v>-4394357.1500000004</v>
          </cell>
          <cell r="F356">
            <v>-3208434.5</v>
          </cell>
          <cell r="H356">
            <v>-4373420.7</v>
          </cell>
          <cell r="J356">
            <v>-3616738.69</v>
          </cell>
          <cell r="L356">
            <v>-3684877.08</v>
          </cell>
          <cell r="N356">
            <v>-3527855.9800000004</v>
          </cell>
          <cell r="P356">
            <v>-3465231.16</v>
          </cell>
          <cell r="R356">
            <v>-3050174.87</v>
          </cell>
          <cell r="T356">
            <v>-2401837.62</v>
          </cell>
          <cell r="V356">
            <v>-2502631.42</v>
          </cell>
          <cell r="X356">
            <v>-2607539.46</v>
          </cell>
          <cell r="Z356">
            <v>-2740407.37</v>
          </cell>
          <cell r="AB356">
            <v>-39573506</v>
          </cell>
        </row>
        <row r="358">
          <cell r="A358">
            <v>819500001</v>
          </cell>
          <cell r="B358" t="str">
            <v xml:space="preserve">     Com Coobrigação</v>
          </cell>
          <cell r="D358">
            <v>-5009320.99</v>
          </cell>
          <cell r="F358">
            <v>-3884745.34</v>
          </cell>
          <cell r="H358">
            <v>-4459000.1900000004</v>
          </cell>
          <cell r="J358">
            <v>-4166892.6</v>
          </cell>
          <cell r="L358">
            <v>-4341646.37</v>
          </cell>
          <cell r="N358">
            <v>-4076621.45</v>
          </cell>
          <cell r="P358">
            <v>-4006826.41</v>
          </cell>
          <cell r="R358">
            <v>-3377726.89</v>
          </cell>
          <cell r="T358">
            <v>-2801182.88</v>
          </cell>
          <cell r="V358">
            <v>-2879027.21</v>
          </cell>
          <cell r="X358">
            <v>-3003020.55</v>
          </cell>
          <cell r="Z358">
            <v>-2971423.43</v>
          </cell>
          <cell r="AB358">
            <v>-44977434.310000002</v>
          </cell>
        </row>
        <row r="359">
          <cell r="A359">
            <v>81950000110</v>
          </cell>
          <cell r="B359" t="str">
            <v xml:space="preserve">     Finincred</v>
          </cell>
          <cell r="D359">
            <v>-5009320.99</v>
          </cell>
          <cell r="F359">
            <v>-3884745.34</v>
          </cell>
          <cell r="H359">
            <v>-4459000.1900000004</v>
          </cell>
          <cell r="J359">
            <v>-4166892.6</v>
          </cell>
          <cell r="L359">
            <v>-4341646.37</v>
          </cell>
          <cell r="N359">
            <v>-4076621.45</v>
          </cell>
          <cell r="P359">
            <v>-4006826.41</v>
          </cell>
          <cell r="R359">
            <v>-3377726.89</v>
          </cell>
          <cell r="T359">
            <v>-2801182.88</v>
          </cell>
          <cell r="V359">
            <v>-2879027.21</v>
          </cell>
          <cell r="X359">
            <v>-3003020.55</v>
          </cell>
          <cell r="Z359">
            <v>-2971423.43</v>
          </cell>
          <cell r="AB359">
            <v>-44977434.310000002</v>
          </cell>
        </row>
        <row r="360">
          <cell r="A360">
            <v>81950000120</v>
          </cell>
          <cell r="B360" t="str">
            <v xml:space="preserve">     Cartão Loja</v>
          </cell>
          <cell r="D360">
            <v>0</v>
          </cell>
          <cell r="F360">
            <v>0</v>
          </cell>
          <cell r="H360">
            <v>0</v>
          </cell>
          <cell r="J360">
            <v>0</v>
          </cell>
          <cell r="L360">
            <v>0</v>
          </cell>
          <cell r="N360">
            <v>0</v>
          </cell>
          <cell r="P360">
            <v>0</v>
          </cell>
          <cell r="R360">
            <v>0</v>
          </cell>
          <cell r="T360">
            <v>0</v>
          </cell>
          <cell r="V360">
            <v>0</v>
          </cell>
          <cell r="X360">
            <v>0</v>
          </cell>
          <cell r="Z360">
            <v>0</v>
          </cell>
          <cell r="AB360">
            <v>0</v>
          </cell>
        </row>
        <row r="361">
          <cell r="A361">
            <v>81950000130</v>
          </cell>
          <cell r="B361" t="str">
            <v xml:space="preserve">     Cartão</v>
          </cell>
          <cell r="D361">
            <v>0</v>
          </cell>
          <cell r="F361">
            <v>0</v>
          </cell>
          <cell r="H361">
            <v>0</v>
          </cell>
          <cell r="J361">
            <v>0</v>
          </cell>
          <cell r="L361">
            <v>0</v>
          </cell>
          <cell r="N361">
            <v>0</v>
          </cell>
          <cell r="P361">
            <v>0</v>
          </cell>
          <cell r="R361">
            <v>0</v>
          </cell>
          <cell r="T361">
            <v>0</v>
          </cell>
          <cell r="V361">
            <v>0</v>
          </cell>
          <cell r="X361">
            <v>0</v>
          </cell>
          <cell r="Z361">
            <v>0</v>
          </cell>
          <cell r="AB361">
            <v>0</v>
          </cell>
        </row>
        <row r="363">
          <cell r="A363">
            <v>81950009901</v>
          </cell>
          <cell r="B363" t="str">
            <v xml:space="preserve">     ( - ) Reemboso de Despesa Cessão de Crédito</v>
          </cell>
          <cell r="D363">
            <v>614963.84</v>
          </cell>
          <cell r="F363">
            <v>676310.84</v>
          </cell>
          <cell r="H363">
            <v>85579.49</v>
          </cell>
          <cell r="J363">
            <v>550153.91</v>
          </cell>
          <cell r="L363">
            <v>656769.29</v>
          </cell>
          <cell r="N363">
            <v>548765.47</v>
          </cell>
          <cell r="P363">
            <v>541595.25</v>
          </cell>
          <cell r="R363">
            <v>327552.02</v>
          </cell>
          <cell r="T363">
            <v>399345.26</v>
          </cell>
          <cell r="V363">
            <v>376395.79</v>
          </cell>
          <cell r="X363">
            <v>395481.09</v>
          </cell>
          <cell r="Z363">
            <v>231016.06</v>
          </cell>
          <cell r="AB363">
            <v>5403928.3099999996</v>
          </cell>
        </row>
        <row r="365">
          <cell r="A365">
            <v>819500002</v>
          </cell>
          <cell r="B365" t="str">
            <v xml:space="preserve">     Sem Coobrigação</v>
          </cell>
          <cell r="D365">
            <v>0</v>
          </cell>
          <cell r="F365">
            <v>0</v>
          </cell>
          <cell r="H365">
            <v>0</v>
          </cell>
          <cell r="J365">
            <v>0</v>
          </cell>
          <cell r="L365">
            <v>0</v>
          </cell>
          <cell r="N365">
            <v>0</v>
          </cell>
          <cell r="P365">
            <v>0</v>
          </cell>
          <cell r="R365">
            <v>0</v>
          </cell>
          <cell r="T365">
            <v>0</v>
          </cell>
          <cell r="V365">
            <v>0</v>
          </cell>
          <cell r="X365">
            <v>0</v>
          </cell>
          <cell r="Z365">
            <v>0</v>
          </cell>
          <cell r="AB365">
            <v>0</v>
          </cell>
        </row>
        <row r="366">
          <cell r="A366">
            <v>81950000210</v>
          </cell>
          <cell r="B366" t="str">
            <v xml:space="preserve">     Finincred</v>
          </cell>
          <cell r="D366">
            <v>0</v>
          </cell>
          <cell r="F366">
            <v>0</v>
          </cell>
          <cell r="H366">
            <v>0</v>
          </cell>
          <cell r="J366">
            <v>0</v>
          </cell>
          <cell r="L366">
            <v>0</v>
          </cell>
          <cell r="N366">
            <v>0</v>
          </cell>
          <cell r="P366">
            <v>0</v>
          </cell>
          <cell r="R366">
            <v>0</v>
          </cell>
          <cell r="T366">
            <v>0</v>
          </cell>
          <cell r="V366">
            <v>0</v>
          </cell>
          <cell r="X366">
            <v>0</v>
          </cell>
          <cell r="Z366">
            <v>0</v>
          </cell>
          <cell r="AB366">
            <v>0</v>
          </cell>
        </row>
        <row r="367">
          <cell r="A367">
            <v>81950000220</v>
          </cell>
          <cell r="B367" t="str">
            <v xml:space="preserve">     Cartão Loja</v>
          </cell>
          <cell r="D367">
            <v>0</v>
          </cell>
          <cell r="F367">
            <v>0</v>
          </cell>
          <cell r="H367">
            <v>0</v>
          </cell>
          <cell r="J367">
            <v>0</v>
          </cell>
          <cell r="L367">
            <v>0</v>
          </cell>
          <cell r="N367">
            <v>0</v>
          </cell>
          <cell r="P367">
            <v>0</v>
          </cell>
          <cell r="R367">
            <v>0</v>
          </cell>
          <cell r="T367">
            <v>0</v>
          </cell>
          <cell r="V367">
            <v>0</v>
          </cell>
          <cell r="X367">
            <v>0</v>
          </cell>
          <cell r="Z367">
            <v>0</v>
          </cell>
          <cell r="AB367">
            <v>0</v>
          </cell>
        </row>
        <row r="368">
          <cell r="A368">
            <v>81950000230</v>
          </cell>
          <cell r="B368" t="str">
            <v xml:space="preserve">     Cartão</v>
          </cell>
          <cell r="D368">
            <v>0</v>
          </cell>
          <cell r="F368">
            <v>0</v>
          </cell>
          <cell r="H368">
            <v>0</v>
          </cell>
          <cell r="J368">
            <v>0</v>
          </cell>
          <cell r="L368">
            <v>0</v>
          </cell>
          <cell r="N368">
            <v>0</v>
          </cell>
          <cell r="P368">
            <v>0</v>
          </cell>
          <cell r="R368">
            <v>0</v>
          </cell>
          <cell r="T368">
            <v>0</v>
          </cell>
          <cell r="V368">
            <v>0</v>
          </cell>
          <cell r="X368">
            <v>0</v>
          </cell>
          <cell r="Z368">
            <v>0</v>
          </cell>
          <cell r="AB368">
            <v>0</v>
          </cell>
        </row>
        <row r="370">
          <cell r="A370">
            <v>81950009902</v>
          </cell>
          <cell r="B370" t="str">
            <v xml:space="preserve">     ( - ) Reemboso de Despesa Cessão de Crédito</v>
          </cell>
          <cell r="D370">
            <v>0</v>
          </cell>
          <cell r="F370">
            <v>0</v>
          </cell>
          <cell r="H370">
            <v>0</v>
          </cell>
          <cell r="J370">
            <v>0</v>
          </cell>
          <cell r="L370">
            <v>0</v>
          </cell>
          <cell r="N370">
            <v>0</v>
          </cell>
          <cell r="P370">
            <v>0</v>
          </cell>
          <cell r="R370">
            <v>0</v>
          </cell>
          <cell r="T370">
            <v>0</v>
          </cell>
          <cell r="V370">
            <v>0</v>
          </cell>
          <cell r="X370">
            <v>0</v>
          </cell>
          <cell r="Z370">
            <v>0</v>
          </cell>
          <cell r="AB370">
            <v>0</v>
          </cell>
        </row>
        <row r="372">
          <cell r="A372">
            <v>81955</v>
          </cell>
          <cell r="B372" t="str">
            <v xml:space="preserve">  -  Despesa de Juros ao Capital</v>
          </cell>
          <cell r="D372">
            <v>0</v>
          </cell>
          <cell r="F372">
            <v>0</v>
          </cell>
          <cell r="H372">
            <v>0</v>
          </cell>
          <cell r="J372">
            <v>0</v>
          </cell>
          <cell r="L372">
            <v>0</v>
          </cell>
          <cell r="N372">
            <v>0</v>
          </cell>
          <cell r="P372">
            <v>0</v>
          </cell>
          <cell r="R372">
            <v>0</v>
          </cell>
          <cell r="T372">
            <v>0</v>
          </cell>
          <cell r="V372">
            <v>0</v>
          </cell>
          <cell r="X372">
            <v>0</v>
          </cell>
          <cell r="Z372">
            <v>0</v>
          </cell>
          <cell r="AB372">
            <v>0</v>
          </cell>
        </row>
        <row r="373">
          <cell r="A373">
            <v>81960</v>
          </cell>
          <cell r="B373" t="str">
            <v xml:space="preserve">  -  Despesa de Obrigações por Fundos Financeiros</v>
          </cell>
          <cell r="D373">
            <v>0</v>
          </cell>
          <cell r="F373">
            <v>0</v>
          </cell>
          <cell r="H373">
            <v>0</v>
          </cell>
          <cell r="J373">
            <v>0</v>
          </cell>
          <cell r="L373">
            <v>0</v>
          </cell>
          <cell r="N373">
            <v>0</v>
          </cell>
          <cell r="P373">
            <v>0</v>
          </cell>
          <cell r="R373">
            <v>0</v>
          </cell>
          <cell r="T373">
            <v>0</v>
          </cell>
          <cell r="V373">
            <v>0</v>
          </cell>
          <cell r="X373">
            <v>0</v>
          </cell>
          <cell r="Z373">
            <v>0</v>
          </cell>
          <cell r="AB373">
            <v>0</v>
          </cell>
        </row>
        <row r="374">
          <cell r="A374">
            <v>81965</v>
          </cell>
          <cell r="B374" t="str">
            <v xml:space="preserve">  -  Despesa de Recursos do Proagro</v>
          </cell>
          <cell r="D374">
            <v>0</v>
          </cell>
          <cell r="F374">
            <v>0</v>
          </cell>
          <cell r="H374">
            <v>0</v>
          </cell>
          <cell r="J374">
            <v>0</v>
          </cell>
          <cell r="L374">
            <v>0</v>
          </cell>
          <cell r="N374">
            <v>0</v>
          </cell>
          <cell r="P374">
            <v>0</v>
          </cell>
          <cell r="R374">
            <v>0</v>
          </cell>
          <cell r="T374">
            <v>0</v>
          </cell>
          <cell r="V374">
            <v>0</v>
          </cell>
          <cell r="X374">
            <v>0</v>
          </cell>
          <cell r="Z374">
            <v>0</v>
          </cell>
          <cell r="AB374">
            <v>0</v>
          </cell>
        </row>
        <row r="375">
          <cell r="A375">
            <v>81980</v>
          </cell>
          <cell r="B375" t="str">
            <v xml:space="preserve">  -  Despesa com Captação em Titulos de Desenvolvimento</v>
          </cell>
          <cell r="D375">
            <v>0</v>
          </cell>
          <cell r="F375">
            <v>0</v>
          </cell>
          <cell r="H375">
            <v>0</v>
          </cell>
          <cell r="J375">
            <v>0</v>
          </cell>
          <cell r="L375">
            <v>0</v>
          </cell>
          <cell r="N375">
            <v>0</v>
          </cell>
          <cell r="P375">
            <v>0</v>
          </cell>
          <cell r="R375">
            <v>0</v>
          </cell>
          <cell r="T375">
            <v>0</v>
          </cell>
          <cell r="V375">
            <v>0</v>
          </cell>
          <cell r="X375">
            <v>0</v>
          </cell>
          <cell r="Z375">
            <v>0</v>
          </cell>
          <cell r="AB375">
            <v>0</v>
          </cell>
        </row>
        <row r="376">
          <cell r="A376">
            <v>81990</v>
          </cell>
          <cell r="B376" t="str">
            <v xml:space="preserve">  -  Despesa de Atualização de Impostos e Contribuições</v>
          </cell>
          <cell r="D376">
            <v>0</v>
          </cell>
          <cell r="F376">
            <v>0</v>
          </cell>
          <cell r="H376">
            <v>0</v>
          </cell>
          <cell r="J376">
            <v>0</v>
          </cell>
          <cell r="L376">
            <v>0</v>
          </cell>
          <cell r="N376">
            <v>0</v>
          </cell>
          <cell r="P376">
            <v>0</v>
          </cell>
          <cell r="R376">
            <v>0</v>
          </cell>
          <cell r="T376">
            <v>0</v>
          </cell>
          <cell r="V376">
            <v>0</v>
          </cell>
          <cell r="X376">
            <v>0</v>
          </cell>
          <cell r="Z376">
            <v>0</v>
          </cell>
          <cell r="AB376">
            <v>0</v>
          </cell>
        </row>
        <row r="378">
          <cell r="A378">
            <v>81999</v>
          </cell>
          <cell r="B378" t="str">
            <v xml:space="preserve">  -  Outras Despesas Operacionais</v>
          </cell>
          <cell r="D378">
            <v>-181719.24</v>
          </cell>
          <cell r="F378">
            <v>-328037.17</v>
          </cell>
          <cell r="H378">
            <v>-215622.86</v>
          </cell>
          <cell r="J378">
            <v>-280503.76</v>
          </cell>
          <cell r="L378">
            <v>-1580692.27</v>
          </cell>
          <cell r="N378">
            <v>-433723.70000000007</v>
          </cell>
          <cell r="P378">
            <v>-449799.05000000005</v>
          </cell>
          <cell r="R378">
            <v>-412877.27</v>
          </cell>
          <cell r="T378">
            <v>-444435.35</v>
          </cell>
          <cell r="V378">
            <v>-1044920.9</v>
          </cell>
          <cell r="X378">
            <v>-833482.18</v>
          </cell>
          <cell r="Z378">
            <v>-6843496.8400000008</v>
          </cell>
          <cell r="AB378">
            <v>-13049310.590000002</v>
          </cell>
        </row>
        <row r="379">
          <cell r="A379">
            <v>819990001</v>
          </cell>
          <cell r="B379" t="str">
            <v xml:space="preserve">     Variações Monetárias Passivas</v>
          </cell>
          <cell r="D379">
            <v>-220.71</v>
          </cell>
          <cell r="F379">
            <v>-1965.1</v>
          </cell>
          <cell r="H379">
            <v>-90.820000000000164</v>
          </cell>
          <cell r="J379">
            <v>-835.75</v>
          </cell>
          <cell r="L379">
            <v>-60.109999999999673</v>
          </cell>
          <cell r="N379">
            <v>-78.600000000000364</v>
          </cell>
          <cell r="P379">
            <v>-52.559999999999945</v>
          </cell>
          <cell r="R379">
            <v>-90.159999999999854</v>
          </cell>
          <cell r="T379">
            <v>-226.94</v>
          </cell>
          <cell r="V379">
            <v>-446134.29</v>
          </cell>
          <cell r="X379">
            <v>-4099.5100000000348</v>
          </cell>
          <cell r="Z379">
            <v>-76193.650000000009</v>
          </cell>
          <cell r="AB379">
            <v>-530048.19999999995</v>
          </cell>
        </row>
        <row r="380">
          <cell r="A380">
            <v>819990002</v>
          </cell>
          <cell r="B380" t="str">
            <v xml:space="preserve">     Despesas Não Dedutiveis</v>
          </cell>
          <cell r="D380">
            <v>0</v>
          </cell>
          <cell r="F380">
            <v>0</v>
          </cell>
          <cell r="H380">
            <v>0</v>
          </cell>
          <cell r="J380">
            <v>-202.72</v>
          </cell>
          <cell r="L380">
            <v>-360000</v>
          </cell>
          <cell r="N380">
            <v>-534.24000000004889</v>
          </cell>
          <cell r="P380">
            <v>0</v>
          </cell>
          <cell r="R380">
            <v>0</v>
          </cell>
          <cell r="T380">
            <v>0</v>
          </cell>
          <cell r="V380">
            <v>-16566.43</v>
          </cell>
          <cell r="X380">
            <v>0</v>
          </cell>
          <cell r="Z380">
            <v>-6152586.8900000006</v>
          </cell>
          <cell r="AB380">
            <v>-6529890.2800000003</v>
          </cell>
        </row>
        <row r="381">
          <cell r="A381">
            <v>819990003</v>
          </cell>
          <cell r="B381" t="str">
            <v xml:space="preserve">     Descontos Concedidos</v>
          </cell>
          <cell r="D381">
            <v>0</v>
          </cell>
          <cell r="F381">
            <v>-46324.99</v>
          </cell>
          <cell r="H381">
            <v>0</v>
          </cell>
          <cell r="J381">
            <v>0</v>
          </cell>
          <cell r="L381">
            <v>0</v>
          </cell>
          <cell r="N381">
            <v>0</v>
          </cell>
          <cell r="P381">
            <v>0</v>
          </cell>
          <cell r="R381">
            <v>0</v>
          </cell>
          <cell r="T381">
            <v>-105</v>
          </cell>
          <cell r="V381">
            <v>0</v>
          </cell>
          <cell r="X381">
            <v>0</v>
          </cell>
          <cell r="Z381">
            <v>0</v>
          </cell>
          <cell r="AB381">
            <v>-46429.99</v>
          </cell>
        </row>
        <row r="382">
          <cell r="A382">
            <v>819990004</v>
          </cell>
          <cell r="B382" t="str">
            <v xml:space="preserve">     Variações Monetárias Passivas Não Dedutíveis</v>
          </cell>
          <cell r="D382">
            <v>0</v>
          </cell>
          <cell r="F382">
            <v>0</v>
          </cell>
          <cell r="H382">
            <v>0</v>
          </cell>
          <cell r="J382">
            <v>0</v>
          </cell>
          <cell r="L382">
            <v>0</v>
          </cell>
          <cell r="N382">
            <v>0</v>
          </cell>
          <cell r="P382">
            <v>0</v>
          </cell>
          <cell r="R382">
            <v>0</v>
          </cell>
          <cell r="T382">
            <v>0</v>
          </cell>
          <cell r="V382">
            <v>0</v>
          </cell>
          <cell r="X382">
            <v>0</v>
          </cell>
          <cell r="Z382">
            <v>0</v>
          </cell>
          <cell r="AB382">
            <v>0</v>
          </cell>
        </row>
        <row r="383">
          <cell r="A383">
            <v>819990005</v>
          </cell>
          <cell r="B383" t="str">
            <v xml:space="preserve">     Encargos Financeiros - IOF</v>
          </cell>
          <cell r="D383">
            <v>0</v>
          </cell>
          <cell r="F383">
            <v>0</v>
          </cell>
          <cell r="H383">
            <v>0</v>
          </cell>
          <cell r="J383">
            <v>0</v>
          </cell>
          <cell r="L383">
            <v>0</v>
          </cell>
          <cell r="N383">
            <v>0</v>
          </cell>
          <cell r="P383">
            <v>0</v>
          </cell>
          <cell r="R383">
            <v>0</v>
          </cell>
          <cell r="T383">
            <v>0</v>
          </cell>
          <cell r="V383">
            <v>0</v>
          </cell>
          <cell r="X383">
            <v>0</v>
          </cell>
          <cell r="Z383">
            <v>0</v>
          </cell>
          <cell r="AB383">
            <v>0</v>
          </cell>
        </row>
        <row r="384">
          <cell r="A384">
            <v>819990006</v>
          </cell>
          <cell r="B384" t="str">
            <v xml:space="preserve">     Amortização de Agio</v>
          </cell>
          <cell r="D384">
            <v>0</v>
          </cell>
          <cell r="F384">
            <v>0</v>
          </cell>
          <cell r="H384">
            <v>0</v>
          </cell>
          <cell r="J384">
            <v>0</v>
          </cell>
          <cell r="L384">
            <v>0</v>
          </cell>
          <cell r="N384">
            <v>0</v>
          </cell>
          <cell r="P384">
            <v>0</v>
          </cell>
          <cell r="R384">
            <v>0</v>
          </cell>
          <cell r="T384">
            <v>0</v>
          </cell>
          <cell r="V384">
            <v>0</v>
          </cell>
          <cell r="X384">
            <v>0</v>
          </cell>
          <cell r="Z384">
            <v>0</v>
          </cell>
          <cell r="AB384">
            <v>0</v>
          </cell>
        </row>
        <row r="385">
          <cell r="A385">
            <v>819990007</v>
          </cell>
          <cell r="B385" t="str">
            <v xml:space="preserve">     Procon Juizado de Pequenas Causas</v>
          </cell>
          <cell r="D385">
            <v>0</v>
          </cell>
          <cell r="F385">
            <v>0</v>
          </cell>
          <cell r="H385">
            <v>0</v>
          </cell>
          <cell r="J385">
            <v>0</v>
          </cell>
          <cell r="L385">
            <v>0</v>
          </cell>
          <cell r="N385">
            <v>0</v>
          </cell>
          <cell r="P385">
            <v>0</v>
          </cell>
          <cell r="R385">
            <v>0</v>
          </cell>
          <cell r="T385">
            <v>0</v>
          </cell>
          <cell r="V385">
            <v>0</v>
          </cell>
          <cell r="X385">
            <v>0</v>
          </cell>
          <cell r="Z385">
            <v>-1595.45</v>
          </cell>
          <cell r="AB385">
            <v>-1595.45</v>
          </cell>
        </row>
        <row r="386">
          <cell r="A386">
            <v>819990070</v>
          </cell>
          <cell r="B386" t="str">
            <v xml:space="preserve">     Taxa de Fiscalização - CVM</v>
          </cell>
          <cell r="D386">
            <v>0</v>
          </cell>
          <cell r="F386">
            <v>0</v>
          </cell>
          <cell r="H386">
            <v>0</v>
          </cell>
          <cell r="J386">
            <v>0</v>
          </cell>
          <cell r="L386">
            <v>0</v>
          </cell>
          <cell r="N386">
            <v>0</v>
          </cell>
          <cell r="P386">
            <v>0</v>
          </cell>
          <cell r="R386">
            <v>0</v>
          </cell>
          <cell r="T386">
            <v>0</v>
          </cell>
          <cell r="V386">
            <v>0</v>
          </cell>
          <cell r="X386">
            <v>0</v>
          </cell>
          <cell r="Z386">
            <v>0</v>
          </cell>
          <cell r="AB386">
            <v>0</v>
          </cell>
        </row>
        <row r="387">
          <cell r="A387">
            <v>819990080</v>
          </cell>
          <cell r="B387" t="str">
            <v xml:space="preserve">     Cessão de Direito de Uso</v>
          </cell>
          <cell r="D387">
            <v>0</v>
          </cell>
          <cell r="F387">
            <v>0</v>
          </cell>
          <cell r="H387">
            <v>0</v>
          </cell>
          <cell r="J387">
            <v>0</v>
          </cell>
          <cell r="L387">
            <v>0</v>
          </cell>
          <cell r="N387">
            <v>0</v>
          </cell>
          <cell r="P387">
            <v>0</v>
          </cell>
          <cell r="R387">
            <v>0</v>
          </cell>
          <cell r="T387">
            <v>0</v>
          </cell>
          <cell r="V387">
            <v>0</v>
          </cell>
          <cell r="X387">
            <v>0</v>
          </cell>
          <cell r="Z387">
            <v>0</v>
          </cell>
          <cell r="AB387">
            <v>0</v>
          </cell>
        </row>
        <row r="388">
          <cell r="A388">
            <v>819990090</v>
          </cell>
          <cell r="B388" t="str">
            <v xml:space="preserve">     Despesa com Assunção de Obrigação</v>
          </cell>
          <cell r="D388">
            <v>0</v>
          </cell>
          <cell r="F388">
            <v>0</v>
          </cell>
          <cell r="H388">
            <v>0</v>
          </cell>
          <cell r="J388">
            <v>0</v>
          </cell>
          <cell r="L388">
            <v>0</v>
          </cell>
          <cell r="N388">
            <v>0</v>
          </cell>
          <cell r="P388">
            <v>0</v>
          </cell>
          <cell r="R388">
            <v>0</v>
          </cell>
          <cell r="T388">
            <v>0</v>
          </cell>
          <cell r="V388">
            <v>0</v>
          </cell>
          <cell r="X388">
            <v>0</v>
          </cell>
          <cell r="Z388">
            <v>0</v>
          </cell>
          <cell r="AB388">
            <v>0</v>
          </cell>
        </row>
        <row r="389">
          <cell r="A389">
            <v>819990099</v>
          </cell>
          <cell r="B389" t="str">
            <v xml:space="preserve">     Diversas</v>
          </cell>
          <cell r="D389">
            <v>-28081.32</v>
          </cell>
          <cell r="F389">
            <v>-21670.73</v>
          </cell>
          <cell r="H389">
            <v>-13316.09</v>
          </cell>
          <cell r="J389">
            <v>-13099.64</v>
          </cell>
          <cell r="L389">
            <v>-961740.62</v>
          </cell>
          <cell r="N389">
            <v>-215658.49</v>
          </cell>
          <cell r="P389">
            <v>-114941.45</v>
          </cell>
          <cell r="R389">
            <v>-42494.039999999804</v>
          </cell>
          <cell r="T389">
            <v>-136308.45000000001</v>
          </cell>
          <cell r="V389">
            <v>-133096.87</v>
          </cell>
          <cell r="X389">
            <v>-335043.8</v>
          </cell>
          <cell r="Z389">
            <v>-17469.2</v>
          </cell>
          <cell r="AB389">
            <v>-2032920.6999999997</v>
          </cell>
        </row>
        <row r="390">
          <cell r="A390">
            <v>819999001</v>
          </cell>
          <cell r="B390" t="str">
            <v xml:space="preserve">     Despesas Processos Procon</v>
          </cell>
          <cell r="D390">
            <v>-0.56999999999999995</v>
          </cell>
          <cell r="F390">
            <v>0</v>
          </cell>
          <cell r="H390">
            <v>-973.18</v>
          </cell>
          <cell r="J390">
            <v>-240.08</v>
          </cell>
          <cell r="L390">
            <v>0</v>
          </cell>
          <cell r="N390">
            <v>0</v>
          </cell>
          <cell r="P390">
            <v>0</v>
          </cell>
          <cell r="R390">
            <v>-737.72</v>
          </cell>
          <cell r="T390">
            <v>0</v>
          </cell>
          <cell r="V390">
            <v>0</v>
          </cell>
          <cell r="X390">
            <v>0</v>
          </cell>
          <cell r="Z390">
            <v>-523.26</v>
          </cell>
          <cell r="AB390">
            <v>-2474.81</v>
          </cell>
        </row>
        <row r="391">
          <cell r="A391">
            <v>819999002</v>
          </cell>
          <cell r="B391" t="str">
            <v xml:space="preserve">     Despesas Processos Civeis</v>
          </cell>
          <cell r="D391">
            <v>-54782.77</v>
          </cell>
          <cell r="F391">
            <v>-57989.09</v>
          </cell>
          <cell r="H391">
            <v>-78488.75</v>
          </cell>
          <cell r="J391">
            <v>-116545.82</v>
          </cell>
          <cell r="L391">
            <v>-110723.16</v>
          </cell>
          <cell r="N391">
            <v>-48858.27</v>
          </cell>
          <cell r="P391">
            <v>-111763.93</v>
          </cell>
          <cell r="R391">
            <v>-117526.45</v>
          </cell>
          <cell r="T391">
            <v>-107006.73</v>
          </cell>
          <cell r="V391">
            <v>-116166.7</v>
          </cell>
          <cell r="X391">
            <v>-203767.37</v>
          </cell>
          <cell r="Z391">
            <v>-282229.84999999998</v>
          </cell>
          <cell r="AB391">
            <v>-1405848.8900000001</v>
          </cell>
        </row>
        <row r="392">
          <cell r="A392">
            <v>819999003</v>
          </cell>
          <cell r="B392" t="str">
            <v xml:space="preserve">     Despesas Processos Especiais Civeis</v>
          </cell>
          <cell r="D392">
            <v>-98633.87</v>
          </cell>
          <cell r="F392">
            <v>-200087.26</v>
          </cell>
          <cell r="H392">
            <v>-122754.02</v>
          </cell>
          <cell r="J392">
            <v>-149579.75</v>
          </cell>
          <cell r="L392">
            <v>-148168.38</v>
          </cell>
          <cell r="N392">
            <v>-168594.1</v>
          </cell>
          <cell r="P392">
            <v>-222912.59</v>
          </cell>
          <cell r="R392">
            <v>-252028.9</v>
          </cell>
          <cell r="T392">
            <v>-200788.23</v>
          </cell>
          <cell r="V392">
            <v>-332956.61</v>
          </cell>
          <cell r="X392">
            <v>-290571.5</v>
          </cell>
          <cell r="Z392">
            <v>-312898.53999999998</v>
          </cell>
          <cell r="AB392">
            <v>-2499973.75</v>
          </cell>
        </row>
        <row r="393">
          <cell r="A393">
            <v>819999004</v>
          </cell>
          <cell r="B393" t="str">
            <v xml:space="preserve">     Despesas Processos Causas Fiscais</v>
          </cell>
          <cell r="D393">
            <v>0</v>
          </cell>
          <cell r="F393">
            <v>0</v>
          </cell>
          <cell r="H393">
            <v>0</v>
          </cell>
          <cell r="J393">
            <v>0</v>
          </cell>
          <cell r="L393">
            <v>0</v>
          </cell>
          <cell r="N393">
            <v>0</v>
          </cell>
          <cell r="P393">
            <v>-128.52000000000001</v>
          </cell>
          <cell r="R393">
            <v>0</v>
          </cell>
          <cell r="T393">
            <v>0</v>
          </cell>
          <cell r="V393">
            <v>0</v>
          </cell>
          <cell r="X393">
            <v>0</v>
          </cell>
          <cell r="Z393">
            <v>0</v>
          </cell>
          <cell r="AB393">
            <v>-128.52000000000001</v>
          </cell>
        </row>
        <row r="396">
          <cell r="B396" t="str">
            <v xml:space="preserve">RESULTADO OPERACIONAL </v>
          </cell>
          <cell r="D396">
            <v>2781724.9200000018</v>
          </cell>
          <cell r="F396">
            <v>-540059.27000000328</v>
          </cell>
          <cell r="H396">
            <v>8013416.0100000054</v>
          </cell>
          <cell r="J396">
            <v>1515938.2000000253</v>
          </cell>
          <cell r="L396">
            <v>1899612.159999989</v>
          </cell>
          <cell r="N396">
            <v>5404160.4600000158</v>
          </cell>
          <cell r="P396">
            <v>-207641.26999998093</v>
          </cell>
          <cell r="R396">
            <v>2883346.7600000277</v>
          </cell>
          <cell r="T396">
            <v>3988511.4499999657</v>
          </cell>
          <cell r="V396">
            <v>4669079.5700000152</v>
          </cell>
          <cell r="X396">
            <v>-818104.21000000834</v>
          </cell>
          <cell r="Z396">
            <v>932887.13000002503</v>
          </cell>
          <cell r="AB396">
            <v>30522871.910000205</v>
          </cell>
        </row>
        <row r="398">
          <cell r="B398" t="str">
            <v>RESULTADO NÃO OPERACIONAL</v>
          </cell>
          <cell r="D398">
            <v>-705.8</v>
          </cell>
          <cell r="F398">
            <v>-1559.58</v>
          </cell>
          <cell r="H398">
            <v>14848.1</v>
          </cell>
          <cell r="J398">
            <v>-3199.96</v>
          </cell>
          <cell r="L398">
            <v>-5652.6700000000019</v>
          </cell>
          <cell r="N398">
            <v>-99322.6</v>
          </cell>
          <cell r="P398">
            <v>-65631.549999999988</v>
          </cell>
          <cell r="R398">
            <v>-7116.93</v>
          </cell>
          <cell r="T398">
            <v>-5634.99</v>
          </cell>
          <cell r="V398">
            <v>2739.7</v>
          </cell>
          <cell r="X398">
            <v>658.20000000000437</v>
          </cell>
          <cell r="Z398">
            <v>-7598.4000000000087</v>
          </cell>
          <cell r="AB398">
            <v>-178176.47999999998</v>
          </cell>
        </row>
        <row r="399">
          <cell r="A399">
            <v>73</v>
          </cell>
          <cell r="B399" t="str">
            <v xml:space="preserve">     Receitas não operacionais</v>
          </cell>
          <cell r="D399">
            <v>261.5</v>
          </cell>
          <cell r="F399">
            <v>277.39999999999998</v>
          </cell>
          <cell r="H399">
            <v>14849.24</v>
          </cell>
          <cell r="J399">
            <v>7700</v>
          </cell>
          <cell r="L399">
            <v>17620.78</v>
          </cell>
          <cell r="N399">
            <v>8922.67</v>
          </cell>
          <cell r="P399">
            <v>2732.4200000000055</v>
          </cell>
          <cell r="R399">
            <v>5044.05</v>
          </cell>
          <cell r="T399">
            <v>4797.84</v>
          </cell>
          <cell r="V399">
            <v>2739.7</v>
          </cell>
          <cell r="X399">
            <v>658.20000000000437</v>
          </cell>
          <cell r="Z399">
            <v>3533.0999999999913</v>
          </cell>
          <cell r="AB399">
            <v>69136.900000000009</v>
          </cell>
        </row>
        <row r="400">
          <cell r="A400">
            <v>83</v>
          </cell>
          <cell r="B400" t="str">
            <v xml:space="preserve">     Despesas não operacionais</v>
          </cell>
          <cell r="D400">
            <v>-967.3</v>
          </cell>
          <cell r="F400">
            <v>-1836.98</v>
          </cell>
          <cell r="H400">
            <v>-1.1399999999998727</v>
          </cell>
          <cell r="J400">
            <v>-10899.96</v>
          </cell>
          <cell r="L400">
            <v>-23273.45</v>
          </cell>
          <cell r="N400">
            <v>-108245.27</v>
          </cell>
          <cell r="P400">
            <v>-68363.97</v>
          </cell>
          <cell r="R400">
            <v>-12160.98</v>
          </cell>
          <cell r="T400">
            <v>-10432.83</v>
          </cell>
          <cell r="V400">
            <v>0</v>
          </cell>
          <cell r="X400">
            <v>0</v>
          </cell>
          <cell r="Z400">
            <v>-11131.5</v>
          </cell>
          <cell r="AB400">
            <v>-247313.38</v>
          </cell>
        </row>
        <row r="402">
          <cell r="A402">
            <v>897</v>
          </cell>
          <cell r="B402" t="str">
            <v>PARTICIPAÇÃO DE ADMINISTRADORES E FUNCIONÁRIOS</v>
          </cell>
          <cell r="D402">
            <v>-764550</v>
          </cell>
          <cell r="F402">
            <v>-356800</v>
          </cell>
          <cell r="H402">
            <v>-590000</v>
          </cell>
          <cell r="J402">
            <v>-440000</v>
          </cell>
          <cell r="L402">
            <v>-500000</v>
          </cell>
          <cell r="N402">
            <v>-928255.02</v>
          </cell>
          <cell r="P402">
            <v>-580000</v>
          </cell>
          <cell r="R402">
            <v>-2095463.89</v>
          </cell>
          <cell r="T402">
            <v>-493063.49</v>
          </cell>
          <cell r="V402">
            <v>-558647.39999999944</v>
          </cell>
          <cell r="X402">
            <v>-74532.930000000633</v>
          </cell>
          <cell r="Z402">
            <v>-365000</v>
          </cell>
          <cell r="AB402">
            <v>-7746312.7300000004</v>
          </cell>
        </row>
        <row r="404">
          <cell r="A404">
            <v>8971020</v>
          </cell>
          <cell r="B404" t="str">
            <v xml:space="preserve">  PARTICIPAÇÕES EMPREGADOS</v>
          </cell>
          <cell r="D404">
            <v>-764550</v>
          </cell>
          <cell r="F404">
            <v>-356800</v>
          </cell>
          <cell r="H404">
            <v>-590000</v>
          </cell>
          <cell r="J404">
            <v>-440000</v>
          </cell>
          <cell r="L404">
            <v>-500000</v>
          </cell>
          <cell r="N404">
            <v>-928255.02</v>
          </cell>
          <cell r="P404">
            <v>-580000</v>
          </cell>
          <cell r="R404">
            <v>-2095463.89</v>
          </cell>
          <cell r="T404">
            <v>-493063.49</v>
          </cell>
          <cell r="V404">
            <v>-558647.39999999944</v>
          </cell>
          <cell r="X404">
            <v>-74532.930000000633</v>
          </cell>
          <cell r="Z404">
            <v>-365000</v>
          </cell>
          <cell r="AB404">
            <v>-7746312.7300000004</v>
          </cell>
        </row>
        <row r="405">
          <cell r="A405">
            <v>8971010</v>
          </cell>
          <cell r="B405" t="str">
            <v xml:space="preserve">  PARTICIPAÇÕES DIRETORIA</v>
          </cell>
          <cell r="D405">
            <v>0</v>
          </cell>
          <cell r="F405">
            <v>0</v>
          </cell>
          <cell r="H405">
            <v>0</v>
          </cell>
          <cell r="J405">
            <v>0</v>
          </cell>
          <cell r="L405">
            <v>0</v>
          </cell>
          <cell r="N405">
            <v>0</v>
          </cell>
          <cell r="P405">
            <v>0</v>
          </cell>
          <cell r="R405">
            <v>0</v>
          </cell>
          <cell r="T405">
            <v>0</v>
          </cell>
          <cell r="V405">
            <v>0</v>
          </cell>
          <cell r="X405">
            <v>0</v>
          </cell>
          <cell r="Z405">
            <v>0</v>
          </cell>
          <cell r="AB405">
            <v>0</v>
          </cell>
        </row>
        <row r="407">
          <cell r="A407">
            <v>9999</v>
          </cell>
          <cell r="B407" t="str">
            <v>RESULTADO ANTES DA CONTR.SOCIAL E IMP.DE RENDA</v>
          </cell>
          <cell r="D407">
            <v>2016469.120000002</v>
          </cell>
          <cell r="F407">
            <v>-898418.85000000324</v>
          </cell>
          <cell r="H407">
            <v>7438264.110000005</v>
          </cell>
          <cell r="J407">
            <v>1072738.2400000254</v>
          </cell>
          <cell r="L407">
            <v>1393959.489999989</v>
          </cell>
          <cell r="N407">
            <v>4376582.8400000166</v>
          </cell>
          <cell r="P407">
            <v>-853272.81999998097</v>
          </cell>
          <cell r="R407">
            <v>780765.94000002765</v>
          </cell>
          <cell r="T407">
            <v>3489812.9699999653</v>
          </cell>
          <cell r="V407">
            <v>4113171.8700000159</v>
          </cell>
          <cell r="X407">
            <v>-891978.94000000902</v>
          </cell>
          <cell r="Z407">
            <v>560288.73000002501</v>
          </cell>
          <cell r="AB407">
            <v>22598382.700000204</v>
          </cell>
        </row>
        <row r="409">
          <cell r="A409">
            <v>89420</v>
          </cell>
          <cell r="B409" t="str">
            <v xml:space="preserve">  CONTRIBUIÇÃO SOCIAL</v>
          </cell>
          <cell r="D409">
            <v>-2802159.67</v>
          </cell>
          <cell r="F409">
            <v>-1722980.8</v>
          </cell>
          <cell r="H409">
            <v>-1087122.5</v>
          </cell>
          <cell r="J409">
            <v>-93643.219999999739</v>
          </cell>
          <cell r="L409">
            <v>-306449.2</v>
          </cell>
          <cell r="N409">
            <v>-196628.51000000071</v>
          </cell>
          <cell r="P409">
            <v>354805.86</v>
          </cell>
          <cell r="R409">
            <v>264757.36</v>
          </cell>
          <cell r="T409">
            <v>-67444.720000000816</v>
          </cell>
          <cell r="V409">
            <v>-206637.53999999911</v>
          </cell>
          <cell r="X409">
            <v>-526054.19999999995</v>
          </cell>
          <cell r="Z409">
            <v>-893863.56000000052</v>
          </cell>
          <cell r="AB409">
            <v>-7283420.7000000002</v>
          </cell>
        </row>
        <row r="410">
          <cell r="A410" t="str">
            <v>xx</v>
          </cell>
          <cell r="B410" t="str">
            <v xml:space="preserve">  CONTRIBUIÇÃO SOCIAL TRIBUTADOS ANTECIPADAMENTE</v>
          </cell>
          <cell r="D410">
            <v>2559793.37</v>
          </cell>
          <cell r="F410">
            <v>-798085.61999999918</v>
          </cell>
          <cell r="H410">
            <v>417659.3900000006</v>
          </cell>
          <cell r="J410">
            <v>-2648.3300000000745</v>
          </cell>
          <cell r="L410">
            <v>148280.57999999999</v>
          </cell>
          <cell r="N410">
            <v>-205296.62000000104</v>
          </cell>
          <cell r="P410">
            <v>-278146.32</v>
          </cell>
          <cell r="R410">
            <v>-334871.59000000003</v>
          </cell>
          <cell r="T410">
            <v>-237629.91000000059</v>
          </cell>
          <cell r="V410">
            <v>-158134.71999999881</v>
          </cell>
          <cell r="X410">
            <v>606351.66</v>
          </cell>
          <cell r="Z410">
            <v>444235.62000000104</v>
          </cell>
          <cell r="AB410">
            <v>2161507.5100000021</v>
          </cell>
        </row>
        <row r="412">
          <cell r="A412">
            <v>99999</v>
          </cell>
          <cell r="B412" t="str">
            <v>RESULTADO ANTES DO IMPOSTO DE RENDA</v>
          </cell>
          <cell r="D412">
            <v>1774102.8200000022</v>
          </cell>
          <cell r="F412">
            <v>-3419485.2700000023</v>
          </cell>
          <cell r="H412">
            <v>6768801.0000000056</v>
          </cell>
          <cell r="J412">
            <v>976446.69000002556</v>
          </cell>
          <cell r="L412">
            <v>1235790.8699999892</v>
          </cell>
          <cell r="N412">
            <v>3974657.7100000149</v>
          </cell>
          <cell r="P412">
            <v>-776613.27999998094</v>
          </cell>
          <cell r="R412">
            <v>710651.71000002814</v>
          </cell>
          <cell r="T412">
            <v>3184738.339999964</v>
          </cell>
          <cell r="V412">
            <v>3748399.610000018</v>
          </cell>
          <cell r="X412">
            <v>-811681.48000000906</v>
          </cell>
          <cell r="Z412">
            <v>110660.79000002553</v>
          </cell>
          <cell r="AB412">
            <v>17476469.510000207</v>
          </cell>
        </row>
        <row r="414">
          <cell r="A414">
            <v>89410</v>
          </cell>
          <cell r="B414" t="str">
            <v xml:space="preserve">  IMPOSTO DE RENDA</v>
          </cell>
          <cell r="D414">
            <v>-5695763.6099999994</v>
          </cell>
          <cell r="F414">
            <v>-4669192.38</v>
          </cell>
          <cell r="H414">
            <v>-2945440.26</v>
          </cell>
          <cell r="J414">
            <v>-251877.14999999851</v>
          </cell>
          <cell r="L414">
            <v>-831165.23</v>
          </cell>
          <cell r="N414">
            <v>-530767.26999999769</v>
          </cell>
          <cell r="P414">
            <v>959697.24999999814</v>
          </cell>
          <cell r="R414">
            <v>719635.31999999844</v>
          </cell>
          <cell r="T414">
            <v>-180850.14999999851</v>
          </cell>
          <cell r="V414">
            <v>-558217.32999999996</v>
          </cell>
          <cell r="X414">
            <v>-1424191.39</v>
          </cell>
          <cell r="Z414">
            <v>-1949958.4299999997</v>
          </cell>
          <cell r="AB414">
            <v>-17358090.629999995</v>
          </cell>
        </row>
        <row r="415">
          <cell r="A415" t="str">
            <v>x</v>
          </cell>
          <cell r="B415" t="str">
            <v xml:space="preserve">  IMPOSTO DE RENDA TRIBUTADOS ANTECIPADAMENTE</v>
          </cell>
          <cell r="D415">
            <v>5332902.8600000003</v>
          </cell>
          <cell r="F415">
            <v>5047992.58</v>
          </cell>
          <cell r="H415">
            <v>1160164.95</v>
          </cell>
          <cell r="J415">
            <v>-7356.4400000013411</v>
          </cell>
          <cell r="L415">
            <v>411890.48999999836</v>
          </cell>
          <cell r="N415">
            <v>-570268.39999999851</v>
          </cell>
          <cell r="P415">
            <v>-772628.64999999851</v>
          </cell>
          <cell r="R415">
            <v>-930198.88000000268</v>
          </cell>
          <cell r="T415">
            <v>-660083.07999999996</v>
          </cell>
          <cell r="V415">
            <v>-439263.12000000104</v>
          </cell>
          <cell r="X415">
            <v>1684310.15</v>
          </cell>
          <cell r="Z415">
            <v>1233987.8300000019</v>
          </cell>
          <cell r="AB415">
            <v>11491450.289999999</v>
          </cell>
        </row>
        <row r="417">
          <cell r="A417">
            <v>9</v>
          </cell>
          <cell r="B417" t="str">
            <v>RESULTADO DO PERÍODO</v>
          </cell>
          <cell r="D417">
            <v>1411242.0700000031</v>
          </cell>
          <cell r="F417">
            <v>-3040685.0700000022</v>
          </cell>
          <cell r="H417">
            <v>4983525.690000006</v>
          </cell>
          <cell r="J417">
            <v>717213.1000000257</v>
          </cell>
          <cell r="L417">
            <v>816516.12999998755</v>
          </cell>
          <cell r="N417">
            <v>2873622.0400000187</v>
          </cell>
          <cell r="P417">
            <v>-589544.67999998131</v>
          </cell>
          <cell r="R417">
            <v>500088.15000002389</v>
          </cell>
          <cell r="T417">
            <v>2343805.1099999654</v>
          </cell>
          <cell r="V417">
            <v>2750919.1600000169</v>
          </cell>
          <cell r="X417">
            <v>-551562.72000001092</v>
          </cell>
          <cell r="Z417">
            <v>-605309.80999997212</v>
          </cell>
          <cell r="AB417">
            <v>11609829.17000021</v>
          </cell>
        </row>
        <row r="418">
          <cell r="N418">
            <v>3478931.8499999908</v>
          </cell>
          <cell r="T418">
            <v>7671977.4300000817</v>
          </cell>
          <cell r="AB418">
            <v>0</v>
          </cell>
        </row>
      </sheetData>
      <sheetData sheetId="4" refreshError="1"/>
      <sheetData sheetId="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GN Consol IS"/>
      <sheetName val="SGN projections summ"/>
      <sheetName val="SGN Consol BS"/>
      <sheetName val="SGN stub BS"/>
      <sheetName val="STAR IS"/>
      <sheetName val="STAR DCF"/>
      <sheetName val="SKY Italia IS"/>
      <sheetName val="Sky Italia DCF2"/>
      <sheetName val="SKY LA IS"/>
      <sheetName val="Sky LA DCF2"/>
      <sheetName val="SKY LA_Benchmark"/>
      <sheetName val="BSkyB"/>
      <sheetName val="Gemstar"/>
      <sheetName val="SGN_Investments"/>
      <sheetName val="SGN valuation summary"/>
      <sheetName val="SGN SOTP"/>
      <sheetName val="Hughes consol IS"/>
      <sheetName val="Hughes projections summ"/>
      <sheetName val="Hughes consol BS"/>
      <sheetName val="Hughes consol DCF2"/>
      <sheetName val="Hughes consol Q3 '02 BS"/>
      <sheetName val="DirecTV IS"/>
      <sheetName val="DirecTV DCF2"/>
      <sheetName val="DirecTV LA IS"/>
      <sheetName val="DirecTV LA DCF2"/>
      <sheetName val="HNS IS"/>
      <sheetName val="HNS DCF2"/>
      <sheetName val="DirecTV BB IS"/>
      <sheetName val="DirecTV BB DCF2"/>
      <sheetName val="Hughes Intercompany IS"/>
      <sheetName val="Hughes intercompany DCF"/>
      <sheetName val="PanAmSat BS"/>
      <sheetName val="PanAmSat IS"/>
      <sheetName val="PanAmSat DCF2"/>
      <sheetName val="PanAmSat Q3 '02 BS"/>
      <sheetName val="Hughes valuation summary"/>
      <sheetName val="Hughes SOTP"/>
      <sheetName val="Proj Stryker Then and Now"/>
      <sheetName val="ML fairness"/>
      <sheetName val="SOTP Then and Now"/>
      <sheetName val="Sum of the parts output"/>
      <sheetName val="DISH-SPOT TXN"/>
      <sheetName val="JPM valuation"/>
      <sheetName val="Public market valuation"/>
      <sheetName val="Sponsored split"/>
      <sheetName val="Merger"/>
      <sheetName val="Hughes PMO"/>
      <sheetName val="PanAmSat PMO"/>
      <sheetName val="GM PMO"/>
      <sheetName val="News PMO"/>
      <sheetName val="FOX PMO"/>
      <sheetName val="PMO cheat sheet"/>
      <sheetName val="Debt Schedule"/>
      <sheetName val="Price Targets"/>
      <sheetName val="AOL investment"/>
      <sheetName val="Prices"/>
      <sheetName val="Financing "/>
      <sheetName val="S&amp;U"/>
      <sheetName val="Module1"/>
      <sheetName val="Sensetivities"/>
      <sheetName val="Model"/>
      <sheetName val="Template"/>
      <sheetName val="Input"/>
      <sheetName val="AVP (EBITDA mult)"/>
      <sheetName val="PF"/>
      <sheetName val="COMP INPUT"/>
    </sheetNames>
    <sheetDataSet>
      <sheetData sheetId="0" refreshError="1"/>
      <sheetData sheetId="1" refreshError="1"/>
      <sheetData sheetId="2" refreshError="1">
        <row r="54">
          <cell r="A54" t="str">
            <v>Cash flow from operating activities</v>
          </cell>
          <cell r="D54">
            <v>110.354669</v>
          </cell>
          <cell r="E54">
            <v>-18.314511606308141</v>
          </cell>
          <cell r="G54">
            <v>-74.957710000000006</v>
          </cell>
          <cell r="H54">
            <v>-100.74739550000001</v>
          </cell>
          <cell r="I54">
            <v>-122.1057295</v>
          </cell>
          <cell r="J54">
            <v>-139.22787999999997</v>
          </cell>
          <cell r="K54">
            <v>-157.99844894338196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Real R1"/>
      <sheetName val="Apoio Pacote 3G PRÉ"/>
      <sheetName val="Analise Grafica"/>
      <sheetName val="Base Grafico"/>
      <sheetName val="Indicadores R1+R2+R3"/>
      <sheetName val="Apoio"/>
      <sheetName val="Simulação R1"/>
      <sheetName val="Simulação R2"/>
      <sheetName val="Ebitda R1"/>
      <sheetName val="Ebitda R2"/>
      <sheetName val="Simulação R3"/>
      <sheetName val="Ebitda R3"/>
      <sheetName val="Indicadores R1"/>
      <sheetName val="Resultado R1"/>
      <sheetName val="Capex R1"/>
      <sheetName val="Indicadores R2"/>
      <sheetName val="Resultado R2"/>
      <sheetName val="Capex R2"/>
      <sheetName val="Indicadores R3"/>
      <sheetName val="Resultado R3"/>
      <sheetName val="Capex R3"/>
      <sheetName val="Ajustes"/>
    </sheetNames>
    <sheetDataSet>
      <sheetData sheetId="0" refreshError="1"/>
      <sheetData sheetId="1" refreshError="1"/>
      <sheetData sheetId="2" refreshError="1"/>
      <sheetData sheetId="3" refreshError="1">
        <row r="3">
          <cell r="O3" t="str">
            <v>Gross</v>
          </cell>
          <cell r="Q3" t="str">
            <v>R1</v>
          </cell>
          <cell r="R3" t="str">
            <v>Mini Modem</v>
          </cell>
        </row>
        <row r="4">
          <cell r="O4" t="str">
            <v>Cancel.</v>
          </cell>
          <cell r="Q4" t="str">
            <v>R2</v>
          </cell>
          <cell r="R4" t="str">
            <v>Pacote 3G</v>
          </cell>
        </row>
        <row r="5">
          <cell r="O5" t="str">
            <v>Base Final</v>
          </cell>
          <cell r="Q5" t="str">
            <v>R3</v>
          </cell>
          <cell r="R5" t="str">
            <v>Todos</v>
          </cell>
        </row>
        <row r="6">
          <cell r="Q6" t="str">
            <v>Total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HECKs"/>
      <sheetName val="Parametros"/>
      <sheetName val="Relatório Tableau"/>
      <sheetName val="Estrutura"/>
      <sheetName val="Checks TOTAIS"/>
      <sheetName val="Relat. Tableau PIVO"/>
      <sheetName val="Valida MDO e Serv de Terc"/>
      <sheetName val="Relat. Tableau Area"/>
      <sheetName val="Relat. Tableau NUNO"/>
      <sheetName val="BD Final"/>
      <sheetName val="Aux Ajustes Visao Nova"/>
      <sheetName val="Base Ajustes"/>
      <sheetName val="Real 2015"/>
      <sheetName val="Real 2014"/>
      <sheetName val="Orc 2015"/>
      <sheetName val="Orc 2014"/>
      <sheetName val="Mes"/>
      <sheetName val="Aberuta de Empresas"/>
      <sheetName val="Estrutura IM 2015"/>
      <sheetName val="Abertura Áreas PPT"/>
    </sheetNames>
    <sheetDataSet>
      <sheetData sheetId="0" refreshError="1"/>
      <sheetData sheetId="1" refreshError="1"/>
      <sheetData sheetId="2" refreshError="1">
        <row r="2">
          <cell r="B2" t="str">
            <v>Orc-15</v>
          </cell>
        </row>
        <row r="3">
          <cell r="B3" t="str">
            <v>Real-14</v>
          </cell>
        </row>
        <row r="4">
          <cell r="B4" t="str">
            <v>Real-15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ndicesEtc"/>
      <sheetName val="IndicesEtc"/>
      <sheetName val="BRAssetAllocation"/>
      <sheetName val="AssetAllocation"/>
      <sheetName val="BRBonds"/>
      <sheetName val="BondSpreads"/>
      <sheetName val="Raw GBU Exposures-Non RE"/>
      <sheetName val="DadosTrabalhados"/>
      <sheetName val="ListasArvore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"/>
      <sheetName val="USA (2)"/>
      <sheetName val="EURO"/>
      <sheetName val="EURO (2)"/>
      <sheetName val="Calendar USA"/>
      <sheetName val="Calendar BR"/>
      <sheetName val="Dias"/>
      <sheetName val="Base"/>
      <sheetName val="Base (2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tos Dia"/>
      <sheetName val="Produtos Mes"/>
      <sheetName val="Produtos Ano"/>
      <sheetName val="Indice Precos Mes"/>
      <sheetName val="Indice Precos Ano"/>
      <sheetName val="IndicesEtc"/>
      <sheetName val="Links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Previsão 2000"/>
      <sheetName val="Ord__Esp_"/>
      <sheetName val="ESTIM 2001"/>
      <sheetName val="CASH REAL"/>
      <sheetName val="_REF"/>
      <sheetName val="Parâm"/>
      <sheetName val="Plan1"/>
      <sheetName val="Plan2"/>
      <sheetName val="Plan3"/>
      <sheetName val="teste"/>
      <sheetName val="ENTRADA"/>
      <sheetName val="PREM"/>
      <sheetName val="SUMARIO IESTA"/>
      <sheetName val="RES99"/>
      <sheetName val="Ord.+Esp."/>
      <sheetName val="22A"/>
      <sheetName val="#REF"/>
      <sheetName val="Real CC"/>
      <sheetName val="RESUMO"/>
      <sheetName val="COND"/>
      <sheetName val="Despesas Mes 2003"/>
      <sheetName val="Liquidación Mensual - Fijo (2)"/>
      <sheetName val="Liquidación Mensual - Fijo"/>
      <sheetName val="Porcentual"/>
      <sheetName val="Tabla de proporcionalidad"/>
      <sheetName val="Despesa por C.Custo"/>
      <sheetName val="Inadimplência Aluguel e CDU"/>
      <sheetName val="CPI_Orc"/>
      <sheetName val="CPI_Real"/>
      <sheetName val="ROSTO"/>
      <sheetName val=""/>
      <sheetName val="600ML"/>
      <sheetName val="Farol CR"/>
      <sheetName val="inf. cubo SDG"/>
      <sheetName val="inf. cubo - Cr mensal"/>
      <sheetName val="ROTA"/>
      <sheetName val="PDD aS"/>
      <sheetName val="Acum. ROB - rota AS"/>
      <sheetName val="acum rob AS ROTA- form."/>
      <sheetName val="Acum. ROB"/>
      <sheetName val="arq. original"/>
      <sheetName val="acum. variaveis 2"/>
      <sheetName val="acum. variáveis-1"/>
      <sheetName val="inf. acum. variveis"/>
      <sheetName val="entrega direta"/>
      <sheetName val="Cadastro"/>
      <sheetName val="Inf. Cubo_CR"/>
      <sheetName val="Gráf A Vencer"/>
      <sheetName val="Gráf Vencido"/>
      <sheetName val="ICs TI"/>
      <sheetName val="Acumulado Novembro"/>
      <sheetName val="Brahma"/>
      <sheetName val="Nov04"/>
      <sheetName val="Dez04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MODELO"/>
      <sheetName val="Preços SAP"/>
      <sheetName val="Acumulado_Novembro"/>
      <sheetName val="Farol_CR"/>
      <sheetName val="inf__cubo_SDG"/>
      <sheetName val="inf__cubo_-_Cr_mensal"/>
      <sheetName val="PDD_aS"/>
      <sheetName val="Acum__ROB_-_rota_AS"/>
      <sheetName val="acum_rob_AS_ROTA-_form_"/>
      <sheetName val="Acum__ROB"/>
      <sheetName val="arq__original"/>
      <sheetName val="acum__variaveis_2"/>
      <sheetName val="acum__variáveis-1"/>
      <sheetName val="inf__acum__variveis"/>
      <sheetName val="entrega_direta"/>
      <sheetName val="Inf__Cubo_CR"/>
      <sheetName val="Gráf_A_Vencer"/>
      <sheetName val="Gráf_Vencido"/>
      <sheetName val="ICs_TI"/>
      <sheetName val="FRA"/>
      <sheetName val="COUPOM"/>
      <sheetName val="Dados_Prod"/>
      <sheetName val="Rel_Histórico"/>
      <sheetName val="Empresas"/>
      <sheetName val="Base PEF"/>
      <sheetName val="__FDSCACHE__"/>
      <sheetName val="WPO"/>
      <sheetName val="TRB"/>
      <sheetName val="Lab Microb"/>
      <sheetName val="Acumulado_Novembro1"/>
      <sheetName val="Farol_CR1"/>
      <sheetName val="inf__cubo_SDG1"/>
      <sheetName val="inf__cubo_-_Cr_mensal1"/>
      <sheetName val="PDD_aS1"/>
      <sheetName val="Acum__ROB_-_rota_AS1"/>
      <sheetName val="acum_rob_AS_ROTA-_form_1"/>
      <sheetName val="Acum__ROB1"/>
      <sheetName val="arq__original1"/>
      <sheetName val="acum__variaveis_21"/>
      <sheetName val="acum__variáveis-11"/>
      <sheetName val="inf__acum__variveis1"/>
      <sheetName val="entrega_direta1"/>
      <sheetName val="Inf__Cubo_CR1"/>
      <sheetName val="Gráf_A_Vencer1"/>
      <sheetName val="Gráf_Vencido1"/>
      <sheetName val="ICs_TI1"/>
      <sheetName val="Preços_SAP"/>
      <sheetName val="Base_PEF"/>
      <sheetName val="BD - Realizado"/>
      <sheetName val="Cadastro de Veículos"/>
      <sheetName val="ESTAT"/>
      <sheetName val="Planilha resultados"/>
      <sheetName val="SER"/>
      <sheetName val="A"/>
      <sheetName val="Ranking por Filial - Mês"/>
      <sheetName val="Ranking Geral - Mês"/>
      <sheetName val="Aquisição"/>
      <sheetName val="BIA"/>
      <sheetName val="ABRIL 2000"/>
      <sheetName val="den96"/>
      <sheetName val="Datos"/>
      <sheetName val="INDIECO1"/>
      <sheetName val="Taxas"/>
      <sheetName val="orders"/>
      <sheetName val="Plan4"/>
      <sheetName val="Plan5"/>
      <sheetName val="Plan6"/>
      <sheetName val="CUSTO"/>
      <sheetName val="relatório"/>
      <sheetName val="Cons"/>
      <sheetName val="Variables"/>
      <sheetName val="Pasta7"/>
      <sheetName val="NORBEVI - Ent - Alav Val"/>
      <sheetName val="NORBEVI - Rel - Des EF (2)"/>
      <sheetName val="NORBEVI_-_Ent_-_Alav_Val"/>
      <sheetName val="NORBEVI_-_Rel_-_Des_EF_(2)"/>
      <sheetName val="Solo I"/>
      <sheetName val="Macro"/>
      <sheetName val="Parâmetros"/>
      <sheetName val="Realizado"/>
      <sheetName val="Composição"/>
      <sheetName val="Despesas Ord.+Esp."/>
      <sheetName val="Transição"/>
      <sheetName val="Prest Mes"/>
      <sheetName val="Prest Acum"/>
      <sheetName val="Prest Graf"/>
      <sheetName val="Anexo 4.1.2"/>
      <sheetName val="4.1 Contas a Receber"/>
      <sheetName val="2.3 Mov Fin Cond"/>
      <sheetName val="2.4 Mov Fin Adm"/>
      <sheetName val="2.5 Mov Fin FPP"/>
      <sheetName val="Macro1"/>
      <sheetName val="Diálog1"/>
      <sheetName val="barracão"/>
      <sheetName val="barracão2"/>
      <sheetName val="res"/>
      <sheetName val="resf"/>
      <sheetName val="DC"/>
      <sheetName val="EC"/>
      <sheetName val="PC"/>
      <sheetName val="E"/>
      <sheetName val="AL"/>
      <sheetName val="SE"/>
      <sheetName val="EI"/>
      <sheetName val="P"/>
      <sheetName val="AC"/>
      <sheetName val="SL"/>
      <sheetName val="SR"/>
      <sheetName val="SUB"/>
      <sheetName val="RESUA"/>
      <sheetName val="RESU2"/>
      <sheetName val="DC2"/>
      <sheetName val="EC2"/>
      <sheetName val="PC2"/>
      <sheetName val="AL2"/>
      <sheetName val="E2"/>
      <sheetName val="SE2"/>
      <sheetName val="EI2"/>
      <sheetName val="P2"/>
      <sheetName val="AC2"/>
      <sheetName val="SL2"/>
      <sheetName val="SR2"/>
      <sheetName val="SUB2"/>
      <sheetName val="DC3"/>
      <sheetName val="RESUB"/>
      <sheetName val="RESU3"/>
      <sheetName val="EC3"/>
      <sheetName val="PC3"/>
      <sheetName val="AL3"/>
      <sheetName val="E3"/>
      <sheetName val="SE3"/>
      <sheetName val="EI3"/>
      <sheetName val="P3"/>
      <sheetName val="AC3"/>
      <sheetName val="SL3"/>
      <sheetName val="SEMC"/>
      <sheetName val="SR3"/>
      <sheetName val="SEMA"/>
      <sheetName val="RESUC"/>
      <sheetName val="RESU4"/>
      <sheetName val="Macro2"/>
      <sheetName val="Acumulado_Novembro2"/>
      <sheetName val="Farol_CR2"/>
      <sheetName val="inf__cubo_SDG2"/>
      <sheetName val="inf__cubo_-_Cr_mensal2"/>
      <sheetName val="PDD_aS2"/>
      <sheetName val="Acum__ROB_-_rota_AS2"/>
      <sheetName val="acum_rob_AS_ROTA-_form_2"/>
      <sheetName val="Acum__ROB2"/>
      <sheetName val="arq__original2"/>
      <sheetName val="acum__variaveis_22"/>
      <sheetName val="acum__variáveis-12"/>
      <sheetName val="inf__acum__variveis2"/>
      <sheetName val="entrega_direta2"/>
      <sheetName val="Inf__Cubo_CR2"/>
      <sheetName val="Gráf_A_Vencer2"/>
      <sheetName val="Gráf_Vencido2"/>
      <sheetName val="ICs_TI2"/>
      <sheetName val="Preços_SAP1"/>
      <sheetName val="Base_PEF1"/>
      <sheetName val="Lab_Microb"/>
      <sheetName val="BD_-_Realizado"/>
      <sheetName val="Cadastro_de_Veículos"/>
      <sheetName val="Meta"/>
      <sheetName val="SMT1"/>
      <sheetName val="BaseDados"/>
      <sheetName val="Pilares"/>
      <sheetName val="XLR_NoRangeSheet"/>
      <sheetName val="CDI"/>
      <sheetName val="Feriados"/>
      <sheetName val="Bloomberg"/>
      <sheetName val="Custos"/>
      <sheetName val="Fábricas"/>
      <sheetName val="Assumps"/>
      <sheetName val="Rate input tab"/>
      <sheetName val="Schroder Small Caps"/>
      <sheetName val="Store Reconciliation"/>
      <sheetName val="Shipments"/>
      <sheetName val="Projects list"/>
      <sheetName val="análise"/>
      <sheetName val="Físico Anterior"/>
      <sheetName val="Planilha_resultados"/>
      <sheetName val="FE"/>
      <sheetName val="Lists"/>
      <sheetName val="Dados Perdas"/>
      <sheetName val="PTP crerscimento"/>
      <sheetName val="Plano de Ação"/>
      <sheetName val="Acumulado_Novembro3"/>
      <sheetName val="Farol_CR3"/>
      <sheetName val="inf__cubo_SDG3"/>
      <sheetName val="inf__cubo_-_Cr_mensal3"/>
      <sheetName val="PDD_aS3"/>
      <sheetName val="Acum__ROB_-_rota_AS3"/>
      <sheetName val="acum_rob_AS_ROTA-_form_3"/>
      <sheetName val="Acum__ROB3"/>
      <sheetName val="arq__original3"/>
      <sheetName val="acum__variaveis_23"/>
      <sheetName val="acum__variáveis-13"/>
      <sheetName val="inf__acum__variveis3"/>
      <sheetName val="entrega_direta3"/>
      <sheetName val="Inf__Cubo_CR3"/>
      <sheetName val="Gráf_A_Vencer3"/>
      <sheetName val="Gráf_Vencido3"/>
      <sheetName val="ICs_TI3"/>
      <sheetName val="Preços_SAP2"/>
      <sheetName val="Base_PEF2"/>
      <sheetName val="Lab_Microb1"/>
      <sheetName val="BD_-_Realizado1"/>
      <sheetName val="Cadastro_de_Veículos1"/>
      <sheetName val="Supporting data"/>
      <sheetName val="Prog_Mes"/>
      <sheetName val="PM"/>
      <sheetName val="Inicio"/>
      <sheetName val="FLCX FPP Sintético"/>
      <sheetName val="FLCX 2019 Real"/>
      <sheetName val="Input Receitas&gt;"/>
      <sheetName val="Consolidado"/>
      <sheetName val="Mapa de Faturamento"/>
      <sheetName val="Abonos"/>
      <sheetName val="Abonos (Conf)"/>
      <sheetName val="Baixa"/>
      <sheetName val="Débitos"/>
      <sheetName val="Outras_Receitas"/>
      <sheetName val="Input Despesas&gt;"/>
      <sheetName val="PAG FIN"/>
      <sheetName val="Suporte&gt;"/>
      <sheetName val="PContas Real"/>
      <sheetName val="PContas Orçado"/>
      <sheetName val="MF - Análises"/>
      <sheetName val="Baixa - Análises"/>
      <sheetName val="FLCX 2019 Orçado"/>
      <sheetName val="FLCX 2018 Real"/>
      <sheetName val="Forecast&gt;"/>
      <sheetName val="FLCX 2019 Forecast"/>
      <sheetName val="FLCX 2019 Real+Forecast"/>
      <sheetName val="Summary"/>
      <sheetName val="INSS,PIS-COFINS-CSSL"/>
      <sheetName val="Forecast"/>
      <sheetName val="ANEXO"/>
      <sheetName val="Resumo Geral"/>
      <sheetName val="Resumo Cenário 1"/>
      <sheetName val="Resumo Cenário 2"/>
      <sheetName val="Resumo Cenário 4"/>
      <sheetName val="Resumo Cenário 5"/>
      <sheetName val="Resumo Cenário 6"/>
      <sheetName val="Resumo Cenário 7"/>
      <sheetName val="EVA_COMPARATIVO"/>
      <sheetName val="EVA_REAL"/>
      <sheetName val="EVA_PROJETO"/>
      <sheetName val="Apuração"/>
      <sheetName val="P&amp;L"/>
      <sheetName val="VOLUME"/>
      <sheetName val="P_Médio"/>
      <sheetName val="RESULTADOS COMPARATIVOS"/>
      <sheetName val="PGTO_BONIFICAÇÃO"/>
      <sheetName val="Volume_margin"/>
      <sheetName val="ESTRUTURA"/>
      <sheetName val="FORMULAS"/>
      <sheetName val="ANALISE"/>
      <sheetName val="DESP_FIXAS"/>
      <sheetName val="DADOS"/>
      <sheetName val="E_DIRETA"/>
      <sheetName val="Outras Receitas"/>
      <sheetName val="Despesas_Caixa"/>
      <sheetName val="PESSOAL"/>
      <sheetName val="Cash_ESTAC"/>
      <sheetName val="Cash_CIVIL_ORCADO"/>
      <sheetName val="Cash_ESTAC_ORCADO"/>
      <sheetName val="Outras Receitas_ORCADO"/>
      <sheetName val="Rateio_Cond"/>
      <sheetName val="Previsoes_Receitas"/>
      <sheetName val="Inadinplencia_Dados"/>
      <sheetName val="Veiculos e Carrefour"/>
      <sheetName val="Cash_CIVIL"/>
      <sheetName val="VENDAS"/>
      <sheetName val="RCO_Orcado"/>
      <sheetName val="VENDAS_PETROS"/>
      <sheetName val="Sumario Mes"/>
      <sheetName val="Sumario Mes Estacion"/>
      <sheetName val="Loc Temp"/>
      <sheetName val="RECEITAS"/>
      <sheetName val="RCO_Realizado"/>
      <sheetName val="Copart"/>
      <sheetName val="Demonstrativo Tipo Desp_ORCADO"/>
      <sheetName val="BASE CX"/>
      <sheetName val="BASES"/>
      <sheetName val="RECEITAS_PETROS"/>
      <sheetName val="DESP ESTAC PROPRIO"/>
      <sheetName val="DESP ESTAC RATEIO"/>
      <sheetName val="Quadro_Pessoal"/>
      <sheetName val="Cashflow Forecast Port"/>
      <sheetName val="ENERGIA_02"/>
      <sheetName val="Balanco Patrimonial - PASSIVO"/>
      <sheetName val="Financial"/>
      <sheetName val="contse98"/>
      <sheetName val="Income Statment"/>
      <sheetName val="Balanco Patrimonial - ATIVO"/>
      <sheetName val="DESPESAS 2002_BÁSICO"/>
      <sheetName val="eco"/>
      <sheetName val="Assumptions"/>
      <sheetName val="Receita IRT"/>
      <sheetName val="Sul Summary_ Arlington"/>
      <sheetName val="BRGAAP "/>
      <sheetName val="financ"/>
      <sheetName val="CASH FLOW"/>
      <sheetName val="Debt"/>
      <sheetName val="Imobilizado corrigido pelo IGPM"/>
      <sheetName val="Scenario"/>
      <sheetName val="DESPESAS 2002_B?SICO"/>
      <sheetName val="sispecabr99"/>
      <sheetName val="TEND2"/>
      <sheetName val="ASSUM"/>
      <sheetName val="ce"/>
      <sheetName val="HIST"/>
      <sheetName val="Contabil"/>
      <sheetName val="Export Industria_Janeiro_2006"/>
      <sheetName val="Export Refinish_Janeiro_2006"/>
      <sheetName val="Rotulagem_Janeiro_2006"/>
      <sheetName val="Despesas"/>
      <sheetName val="BS CECI 1332"/>
      <sheetName val="Índice"/>
      <sheetName val="Empresas_US$"/>
      <sheetName val="DESTINATION"/>
      <sheetName val="REC. SAMSUNG SL Julho'16"/>
      <sheetName val="REC. SAMSUNG SL Mov Bar to Caj"/>
      <sheetName val="Mobilização1"/>
      <sheetName val="VENDAS_P_SUBSIDIÁRIA"/>
      <sheetName val="A4.2-FLEXIBRAS"/>
      <sheetName val="ELIMINAÇÕES"/>
      <sheetName val="INFO"/>
      <sheetName val="TABELA"/>
      <sheetName val="COMP_ROLO"/>
      <sheetName val="GRÁFICO"/>
      <sheetName val="Folha rosto"/>
      <sheetName val="Planilha de Quantidades"/>
      <sheetName val="Tarifas de Mão de Obra"/>
      <sheetName val="Tarifas de Equipamento"/>
      <sheetName val="Taxa de Administração"/>
      <sheetName val="Mob. e Desmob. Pessoal "/>
      <sheetName val="Mob-Desmob Equipamento-VARIANTE"/>
      <sheetName val="Fluxo_UFG"/>
      <sheetName val="EURO"/>
      <sheetName val="Efet-056"/>
      <sheetName val="Efet_Caldeira"/>
      <sheetName val="Efet_Turbina"/>
      <sheetName val="SEM41"/>
      <sheetName val="SEM42"/>
      <sheetName val="SEMX1"/>
      <sheetName val="SEMX2"/>
      <sheetName val="A.2- RESUMO"/>
      <sheetName val="RIS_TECNICHE"/>
      <sheetName val="ABRIL_2000"/>
      <sheetName val="Resumo_Geral"/>
      <sheetName val="Resumo_Cenário_1"/>
      <sheetName val="Resumo_Cenário_2"/>
      <sheetName val="Resumo_Cenário_4"/>
      <sheetName val="Resumo_Cenário_5"/>
      <sheetName val="Resumo_Cenário_6"/>
      <sheetName val="Resumo_Cenário_7"/>
      <sheetName val="RESULTADOS_COMPARATIVOS"/>
      <sheetName val="A4_2-FLEXIBRAS"/>
      <sheetName val="base bradesco"/>
      <sheetName val="Instructions"/>
      <sheetName val="IMPULSE incremental"/>
      <sheetName val="R&amp;D 2003"/>
      <sheetName val="DISTR 2003"/>
      <sheetName val="VEHICLES 2003"/>
      <sheetName val="HEAD OFFICE 2003"/>
      <sheetName val="RIO VERDE 2003"/>
      <sheetName val="POUSO ALEGRE 2003"/>
      <sheetName val="GARANHUNS 2003"/>
      <sheetName val="PATOS DE MINAS 2003"/>
      <sheetName val="GOIANIA 2003"/>
      <sheetName val="IT 2003"/>
      <sheetName val="VALINHOS 2003"/>
      <sheetName val="AGRICULTURE 2003"/>
      <sheetName val="RESUMEN Euros"/>
      <sheetName val="charge"/>
      <sheetName val="Capex Real Oct-05"/>
      <sheetName val="Resumen"/>
      <sheetName val="Foods Oct 05"/>
      <sheetName val="CAPA"/>
      <sheetName val="Select"/>
      <sheetName val="Report"/>
      <sheetName val="RetrieveFPS"/>
      <sheetName val="RetrieveMonth"/>
      <sheetName val="RetrieveMonthPrior"/>
      <sheetName val="RetrieveYTD"/>
      <sheetName val="RetrieveYTDPrior"/>
      <sheetName val="Masterkontenplan_13022002"/>
      <sheetName val="Financimentos CP"/>
      <sheetName val="Co 36"/>
      <sheetName val="Ameacas-PreReacao"/>
      <sheetName val="Oport-PreReacao"/>
      <sheetName val="CAPA-LI"/>
      <sheetName val="NOTAS-LI"/>
      <sheetName val="LInst"/>
      <sheetName val="balanço G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5">
          <cell r="A5" t="str">
            <v>Espaço</v>
          </cell>
        </row>
      </sheetData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>
        <row r="14">
          <cell r="C14">
            <v>0.3100164203612481</v>
          </cell>
        </row>
      </sheetData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ída"/>
      <sheetName val="Sheet2"/>
      <sheetName val="Entrada"/>
      <sheetName val="SGN projections summ"/>
      <sheetName val="SGN Consol BS"/>
    </sheetNames>
    <sheetDataSet>
      <sheetData sheetId="0"/>
      <sheetData sheetId="1" refreshError="1">
        <row r="4">
          <cell r="G4">
            <v>37665.370833333334</v>
          </cell>
          <cell r="H4">
            <v>10710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"/>
      <sheetName val="Endiv"/>
      <sheetName val="Endiv versão LP"/>
      <sheetName val="ZCFM024"/>
      <sheetName val="Manuais"/>
      <sheetName val="SOX"/>
      <sheetName val="Plan1"/>
      <sheetName val="Plan2"/>
      <sheetName val="Plan4"/>
    </sheetNames>
    <sheetDataSet>
      <sheetData sheetId="0"/>
      <sheetData sheetId="1">
        <row r="61">
          <cell r="R61">
            <v>40096240456.951149</v>
          </cell>
        </row>
      </sheetData>
      <sheetData sheetId="2">
        <row r="2">
          <cell r="A2" t="str">
            <v>Número Contrato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F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s"/>
      <sheetName val="Resumo"/>
      <sheetName val="Fluxo BM ABC"/>
      <sheetName val="Fluxo BM Votorantim"/>
      <sheetName val="Fluxo BM HSBC"/>
      <sheetName val="Fluxo BM Itau"/>
      <sheetName val="Fluxo BS ABC NP"/>
      <sheetName val="Fluxo BS Fibra"/>
      <sheetName val="Fluxo BS ABC"/>
      <sheetName val="Fluxo BS ABC (2)"/>
      <sheetName val="Fluxo Itau 1 BFRE "/>
      <sheetName val="Fluxo Itau 2 BFRE "/>
      <sheetName val="Fluxo Itau 3 BFRE  "/>
      <sheetName val="Fluxo Safra BS"/>
      <sheetName val="Fluxo Brad. BS"/>
      <sheetName val="TPG"/>
      <sheetName val="IADB"/>
      <sheetName val="IADB 2"/>
      <sheetName val="Feriados"/>
      <sheetName val="Fluxo"/>
      <sheetName val="Check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">
          <cell r="A2" t="str">
            <v>Feriados</v>
          </cell>
        </row>
        <row r="3">
          <cell r="A3">
            <v>39448</v>
          </cell>
        </row>
        <row r="4">
          <cell r="A4">
            <v>39482</v>
          </cell>
        </row>
        <row r="5">
          <cell r="A5">
            <v>39483</v>
          </cell>
        </row>
        <row r="6">
          <cell r="A6">
            <v>39528</v>
          </cell>
        </row>
        <row r="7">
          <cell r="A7">
            <v>39559</v>
          </cell>
        </row>
        <row r="8">
          <cell r="A8">
            <v>39569</v>
          </cell>
        </row>
        <row r="9">
          <cell r="A9">
            <v>39590</v>
          </cell>
        </row>
        <row r="10">
          <cell r="A10">
            <v>39698</v>
          </cell>
        </row>
        <row r="11">
          <cell r="A11">
            <v>39733</v>
          </cell>
        </row>
        <row r="12">
          <cell r="A12">
            <v>39754</v>
          </cell>
        </row>
        <row r="13">
          <cell r="A13">
            <v>39767</v>
          </cell>
        </row>
        <row r="14">
          <cell r="A14">
            <v>39807</v>
          </cell>
        </row>
        <row r="15">
          <cell r="A15">
            <v>39814</v>
          </cell>
        </row>
        <row r="16">
          <cell r="A16">
            <v>39867</v>
          </cell>
        </row>
        <row r="17">
          <cell r="A17">
            <v>39868</v>
          </cell>
        </row>
        <row r="18">
          <cell r="A18">
            <v>39913</v>
          </cell>
        </row>
        <row r="19">
          <cell r="A19">
            <v>39924</v>
          </cell>
        </row>
        <row r="20">
          <cell r="A20">
            <v>39934</v>
          </cell>
        </row>
        <row r="21">
          <cell r="A21">
            <v>39975</v>
          </cell>
        </row>
        <row r="22">
          <cell r="A22">
            <v>40063</v>
          </cell>
        </row>
        <row r="23">
          <cell r="A23">
            <v>40098</v>
          </cell>
        </row>
        <row r="24">
          <cell r="A24">
            <v>40119</v>
          </cell>
        </row>
        <row r="25">
          <cell r="A25">
            <v>40132</v>
          </cell>
        </row>
        <row r="26">
          <cell r="A26">
            <v>40172</v>
          </cell>
        </row>
        <row r="27">
          <cell r="A27">
            <v>40179</v>
          </cell>
        </row>
        <row r="28">
          <cell r="A28">
            <v>40224</v>
          </cell>
        </row>
        <row r="29">
          <cell r="A29">
            <v>40225</v>
          </cell>
        </row>
        <row r="30">
          <cell r="A30">
            <v>40270</v>
          </cell>
        </row>
        <row r="31">
          <cell r="A31">
            <v>40289</v>
          </cell>
        </row>
        <row r="32">
          <cell r="A32">
            <v>40299</v>
          </cell>
        </row>
        <row r="33">
          <cell r="A33">
            <v>40332</v>
          </cell>
        </row>
        <row r="34">
          <cell r="A34">
            <v>40428</v>
          </cell>
        </row>
        <row r="35">
          <cell r="A35">
            <v>40463</v>
          </cell>
        </row>
        <row r="36">
          <cell r="A36">
            <v>40484</v>
          </cell>
        </row>
        <row r="37">
          <cell r="A37">
            <v>40497</v>
          </cell>
        </row>
        <row r="38">
          <cell r="A38">
            <v>40537</v>
          </cell>
        </row>
        <row r="39">
          <cell r="A39">
            <v>40544</v>
          </cell>
        </row>
        <row r="40">
          <cell r="A40">
            <v>40609</v>
          </cell>
        </row>
        <row r="41">
          <cell r="A41">
            <v>40610</v>
          </cell>
        </row>
        <row r="42">
          <cell r="A42">
            <v>40654</v>
          </cell>
        </row>
        <row r="43">
          <cell r="A43">
            <v>40655</v>
          </cell>
        </row>
        <row r="44">
          <cell r="A44">
            <v>40664</v>
          </cell>
        </row>
        <row r="45">
          <cell r="A45">
            <v>40717</v>
          </cell>
        </row>
        <row r="46">
          <cell r="A46">
            <v>40793</v>
          </cell>
        </row>
        <row r="47">
          <cell r="A47">
            <v>40828</v>
          </cell>
        </row>
        <row r="48">
          <cell r="A48">
            <v>40849</v>
          </cell>
        </row>
        <row r="49">
          <cell r="A49">
            <v>40862</v>
          </cell>
        </row>
        <row r="50">
          <cell r="A50">
            <v>40902</v>
          </cell>
        </row>
        <row r="51">
          <cell r="A51">
            <v>40909</v>
          </cell>
        </row>
        <row r="52">
          <cell r="A52">
            <v>40959</v>
          </cell>
        </row>
        <row r="53">
          <cell r="A53">
            <v>40960</v>
          </cell>
        </row>
        <row r="54">
          <cell r="A54">
            <v>41005</v>
          </cell>
        </row>
        <row r="55">
          <cell r="A55">
            <v>41020</v>
          </cell>
        </row>
        <row r="56">
          <cell r="A56">
            <v>41030</v>
          </cell>
        </row>
        <row r="57">
          <cell r="A57">
            <v>41067</v>
          </cell>
        </row>
        <row r="58">
          <cell r="A58">
            <v>41159</v>
          </cell>
        </row>
        <row r="59">
          <cell r="A59">
            <v>41194</v>
          </cell>
        </row>
        <row r="60">
          <cell r="A60">
            <v>41215</v>
          </cell>
        </row>
        <row r="61">
          <cell r="A61">
            <v>41228</v>
          </cell>
        </row>
        <row r="62">
          <cell r="A62">
            <v>41268</v>
          </cell>
        </row>
        <row r="63">
          <cell r="A63">
            <v>41275</v>
          </cell>
        </row>
        <row r="64">
          <cell r="A64">
            <v>41316</v>
          </cell>
        </row>
        <row r="65">
          <cell r="A65">
            <v>41317</v>
          </cell>
        </row>
        <row r="66">
          <cell r="A66">
            <v>41362</v>
          </cell>
        </row>
        <row r="67">
          <cell r="A67">
            <v>41385</v>
          </cell>
        </row>
        <row r="68">
          <cell r="A68">
            <v>41395</v>
          </cell>
        </row>
        <row r="69">
          <cell r="A69">
            <v>41424</v>
          </cell>
        </row>
        <row r="70">
          <cell r="A70">
            <v>41524</v>
          </cell>
        </row>
        <row r="71">
          <cell r="A71">
            <v>41559</v>
          </cell>
        </row>
        <row r="72">
          <cell r="A72">
            <v>41580</v>
          </cell>
        </row>
        <row r="73">
          <cell r="A73">
            <v>41593</v>
          </cell>
        </row>
        <row r="74">
          <cell r="A74">
            <v>41633</v>
          </cell>
        </row>
        <row r="75">
          <cell r="A75">
            <v>41640</v>
          </cell>
        </row>
        <row r="76">
          <cell r="A76">
            <v>41701</v>
          </cell>
        </row>
        <row r="77">
          <cell r="A77">
            <v>41702</v>
          </cell>
        </row>
        <row r="78">
          <cell r="A78">
            <v>41747</v>
          </cell>
        </row>
        <row r="79">
          <cell r="A79">
            <v>41750</v>
          </cell>
        </row>
        <row r="80">
          <cell r="A80">
            <v>41760</v>
          </cell>
        </row>
        <row r="81">
          <cell r="A81">
            <v>41809</v>
          </cell>
        </row>
        <row r="82">
          <cell r="A82">
            <v>41889</v>
          </cell>
        </row>
        <row r="83">
          <cell r="A83">
            <v>41924</v>
          </cell>
        </row>
        <row r="84">
          <cell r="A84">
            <v>41945</v>
          </cell>
        </row>
        <row r="85">
          <cell r="A85">
            <v>41958</v>
          </cell>
        </row>
        <row r="86">
          <cell r="A86">
            <v>41998</v>
          </cell>
        </row>
        <row r="87">
          <cell r="A87">
            <v>42005</v>
          </cell>
        </row>
        <row r="88">
          <cell r="A88">
            <v>42051</v>
          </cell>
        </row>
        <row r="89">
          <cell r="A89">
            <v>42052</v>
          </cell>
        </row>
        <row r="90">
          <cell r="A90">
            <v>42097</v>
          </cell>
        </row>
        <row r="91">
          <cell r="A91">
            <v>42115</v>
          </cell>
        </row>
        <row r="92">
          <cell r="A92">
            <v>42125</v>
          </cell>
        </row>
        <row r="93">
          <cell r="A93">
            <v>42159</v>
          </cell>
        </row>
        <row r="94">
          <cell r="A94">
            <v>42254</v>
          </cell>
        </row>
        <row r="95">
          <cell r="A95">
            <v>42289</v>
          </cell>
        </row>
        <row r="96">
          <cell r="A96">
            <v>42310</v>
          </cell>
        </row>
        <row r="97">
          <cell r="A97">
            <v>42323</v>
          </cell>
        </row>
        <row r="98">
          <cell r="A98">
            <v>42363</v>
          </cell>
        </row>
        <row r="99">
          <cell r="A99">
            <v>42370</v>
          </cell>
        </row>
        <row r="100">
          <cell r="A100">
            <v>42408</v>
          </cell>
        </row>
        <row r="101">
          <cell r="A101">
            <v>42409</v>
          </cell>
        </row>
        <row r="102">
          <cell r="A102">
            <v>42454</v>
          </cell>
        </row>
        <row r="103">
          <cell r="A103">
            <v>42481</v>
          </cell>
        </row>
        <row r="104">
          <cell r="A104">
            <v>42491</v>
          </cell>
        </row>
        <row r="105">
          <cell r="A105">
            <v>42516</v>
          </cell>
        </row>
        <row r="106">
          <cell r="A106">
            <v>42620</v>
          </cell>
        </row>
        <row r="107">
          <cell r="A107">
            <v>42655</v>
          </cell>
        </row>
        <row r="108">
          <cell r="A108">
            <v>42676</v>
          </cell>
        </row>
        <row r="109">
          <cell r="A109">
            <v>42689</v>
          </cell>
        </row>
        <row r="110">
          <cell r="A110">
            <v>42729</v>
          </cell>
        </row>
        <row r="111">
          <cell r="A111">
            <v>42736</v>
          </cell>
        </row>
        <row r="112">
          <cell r="A112">
            <v>42793</v>
          </cell>
        </row>
        <row r="113">
          <cell r="A113">
            <v>42794</v>
          </cell>
        </row>
        <row r="114">
          <cell r="A114">
            <v>42839</v>
          </cell>
        </row>
        <row r="115">
          <cell r="A115">
            <v>42846</v>
          </cell>
        </row>
        <row r="116">
          <cell r="A116">
            <v>42856</v>
          </cell>
        </row>
        <row r="117">
          <cell r="A117">
            <v>42901</v>
          </cell>
        </row>
        <row r="118">
          <cell r="A118">
            <v>42985</v>
          </cell>
        </row>
        <row r="119">
          <cell r="A119">
            <v>43020</v>
          </cell>
        </row>
        <row r="120">
          <cell r="A120">
            <v>43041</v>
          </cell>
        </row>
        <row r="121">
          <cell r="A121">
            <v>43054</v>
          </cell>
        </row>
        <row r="122">
          <cell r="A122">
            <v>43094</v>
          </cell>
        </row>
        <row r="123">
          <cell r="A123">
            <v>43101</v>
          </cell>
        </row>
        <row r="124">
          <cell r="A124">
            <v>43143</v>
          </cell>
        </row>
        <row r="125">
          <cell r="A125">
            <v>43144</v>
          </cell>
        </row>
        <row r="126">
          <cell r="A126">
            <v>43189</v>
          </cell>
        </row>
        <row r="127">
          <cell r="A127">
            <v>43211</v>
          </cell>
        </row>
        <row r="128">
          <cell r="A128">
            <v>43221</v>
          </cell>
        </row>
        <row r="129">
          <cell r="A129">
            <v>43251</v>
          </cell>
        </row>
        <row r="130">
          <cell r="A130">
            <v>43350</v>
          </cell>
        </row>
        <row r="131">
          <cell r="A131">
            <v>43385</v>
          </cell>
        </row>
        <row r="132">
          <cell r="A132">
            <v>43406</v>
          </cell>
        </row>
        <row r="133">
          <cell r="A133">
            <v>43419</v>
          </cell>
        </row>
        <row r="134">
          <cell r="A134">
            <v>43459</v>
          </cell>
        </row>
        <row r="135">
          <cell r="A135">
            <v>43466</v>
          </cell>
        </row>
        <row r="136">
          <cell r="A136">
            <v>43528</v>
          </cell>
        </row>
        <row r="137">
          <cell r="A137">
            <v>43529</v>
          </cell>
        </row>
        <row r="138">
          <cell r="A138">
            <v>43574</v>
          </cell>
        </row>
        <row r="139">
          <cell r="A139">
            <v>43576</v>
          </cell>
        </row>
        <row r="140">
          <cell r="A140">
            <v>43586</v>
          </cell>
        </row>
        <row r="141">
          <cell r="A141">
            <v>43636</v>
          </cell>
        </row>
        <row r="142">
          <cell r="A142">
            <v>43715</v>
          </cell>
        </row>
        <row r="143">
          <cell r="A143">
            <v>43750</v>
          </cell>
        </row>
        <row r="144">
          <cell r="A144">
            <v>43771</v>
          </cell>
        </row>
        <row r="145">
          <cell r="A145">
            <v>43784</v>
          </cell>
        </row>
        <row r="146">
          <cell r="A146">
            <v>43824</v>
          </cell>
        </row>
        <row r="147">
          <cell r="A147">
            <v>43831</v>
          </cell>
        </row>
        <row r="148">
          <cell r="A148">
            <v>43885</v>
          </cell>
        </row>
        <row r="149">
          <cell r="A149">
            <v>43886</v>
          </cell>
        </row>
        <row r="150">
          <cell r="A150">
            <v>43931</v>
          </cell>
        </row>
        <row r="151">
          <cell r="A151">
            <v>43942</v>
          </cell>
        </row>
        <row r="152">
          <cell r="A152">
            <v>43952</v>
          </cell>
        </row>
        <row r="153">
          <cell r="A153">
            <v>43993</v>
          </cell>
        </row>
        <row r="154">
          <cell r="A154">
            <v>44081</v>
          </cell>
        </row>
        <row r="155">
          <cell r="A155">
            <v>44116</v>
          </cell>
        </row>
        <row r="156">
          <cell r="A156">
            <v>44137</v>
          </cell>
        </row>
        <row r="157">
          <cell r="A157">
            <v>44150</v>
          </cell>
        </row>
        <row r="158">
          <cell r="A158">
            <v>44190</v>
          </cell>
        </row>
        <row r="159">
          <cell r="A159">
            <v>44197</v>
          </cell>
        </row>
        <row r="160">
          <cell r="A160">
            <v>44242</v>
          </cell>
        </row>
        <row r="161">
          <cell r="A161">
            <v>44243</v>
          </cell>
        </row>
        <row r="162">
          <cell r="A162">
            <v>44288</v>
          </cell>
        </row>
        <row r="163">
          <cell r="A163">
            <v>44307</v>
          </cell>
        </row>
        <row r="164">
          <cell r="A164">
            <v>44317</v>
          </cell>
        </row>
        <row r="165">
          <cell r="A165">
            <v>44350</v>
          </cell>
        </row>
        <row r="166">
          <cell r="A166">
            <v>44446</v>
          </cell>
        </row>
        <row r="167">
          <cell r="A167">
            <v>44481</v>
          </cell>
        </row>
        <row r="168">
          <cell r="A168">
            <v>44502</v>
          </cell>
        </row>
        <row r="169">
          <cell r="A169">
            <v>44515</v>
          </cell>
        </row>
        <row r="170">
          <cell r="A170">
            <v>44555</v>
          </cell>
        </row>
        <row r="171">
          <cell r="A171">
            <v>44562</v>
          </cell>
        </row>
        <row r="172">
          <cell r="A172">
            <v>44620</v>
          </cell>
        </row>
        <row r="173">
          <cell r="A173">
            <v>44621</v>
          </cell>
        </row>
        <row r="174">
          <cell r="A174">
            <v>44666</v>
          </cell>
        </row>
        <row r="175">
          <cell r="A175">
            <v>44672</v>
          </cell>
        </row>
        <row r="176">
          <cell r="A176">
            <v>44682</v>
          </cell>
        </row>
        <row r="177">
          <cell r="A177">
            <v>44728</v>
          </cell>
        </row>
        <row r="178">
          <cell r="A178">
            <v>44811</v>
          </cell>
        </row>
        <row r="179">
          <cell r="A179">
            <v>44846</v>
          </cell>
        </row>
        <row r="180">
          <cell r="A180">
            <v>44867</v>
          </cell>
        </row>
        <row r="181">
          <cell r="A181">
            <v>44880</v>
          </cell>
        </row>
        <row r="182">
          <cell r="A182">
            <v>44920</v>
          </cell>
        </row>
        <row r="183">
          <cell r="A183">
            <v>44927</v>
          </cell>
        </row>
        <row r="184">
          <cell r="A184">
            <v>44977</v>
          </cell>
        </row>
        <row r="185">
          <cell r="A185">
            <v>44978</v>
          </cell>
        </row>
        <row r="186">
          <cell r="A186">
            <v>45023</v>
          </cell>
        </row>
        <row r="187">
          <cell r="A187">
            <v>45037</v>
          </cell>
        </row>
        <row r="188">
          <cell r="A188">
            <v>45047</v>
          </cell>
        </row>
        <row r="189">
          <cell r="A189">
            <v>45085</v>
          </cell>
        </row>
        <row r="190">
          <cell r="A190">
            <v>45176</v>
          </cell>
        </row>
        <row r="191">
          <cell r="A191">
            <v>45211</v>
          </cell>
        </row>
        <row r="192">
          <cell r="A192">
            <v>45232</v>
          </cell>
        </row>
        <row r="193">
          <cell r="A193">
            <v>45245</v>
          </cell>
        </row>
        <row r="194">
          <cell r="A194">
            <v>45285</v>
          </cell>
        </row>
        <row r="195">
          <cell r="A195">
            <v>45292</v>
          </cell>
        </row>
        <row r="196">
          <cell r="A196">
            <v>45334</v>
          </cell>
        </row>
        <row r="197">
          <cell r="A197">
            <v>45335</v>
          </cell>
        </row>
        <row r="198">
          <cell r="A198">
            <v>45380</v>
          </cell>
        </row>
        <row r="199">
          <cell r="A199">
            <v>45403</v>
          </cell>
        </row>
        <row r="200">
          <cell r="A200">
            <v>45413</v>
          </cell>
        </row>
        <row r="201">
          <cell r="A201">
            <v>45442</v>
          </cell>
        </row>
        <row r="202">
          <cell r="A202">
            <v>45542</v>
          </cell>
        </row>
        <row r="203">
          <cell r="A203">
            <v>45577</v>
          </cell>
        </row>
        <row r="204">
          <cell r="A204">
            <v>45598</v>
          </cell>
        </row>
        <row r="205">
          <cell r="A205">
            <v>45611</v>
          </cell>
        </row>
        <row r="206">
          <cell r="A206">
            <v>45651</v>
          </cell>
        </row>
        <row r="207">
          <cell r="A207">
            <v>45658</v>
          </cell>
        </row>
        <row r="208">
          <cell r="A208">
            <v>45719</v>
          </cell>
        </row>
        <row r="209">
          <cell r="A209">
            <v>45720</v>
          </cell>
        </row>
        <row r="210">
          <cell r="A210">
            <v>45765</v>
          </cell>
        </row>
        <row r="211">
          <cell r="A211">
            <v>45768</v>
          </cell>
        </row>
        <row r="212">
          <cell r="A212">
            <v>45778</v>
          </cell>
        </row>
        <row r="213">
          <cell r="A213">
            <v>45827</v>
          </cell>
        </row>
        <row r="214">
          <cell r="A214">
            <v>45907</v>
          </cell>
        </row>
        <row r="215">
          <cell r="A215">
            <v>45942</v>
          </cell>
        </row>
        <row r="216">
          <cell r="A216">
            <v>45963</v>
          </cell>
        </row>
        <row r="217">
          <cell r="A217">
            <v>45976</v>
          </cell>
        </row>
        <row r="218">
          <cell r="A218">
            <v>46016</v>
          </cell>
        </row>
        <row r="219">
          <cell r="A219">
            <v>46023</v>
          </cell>
        </row>
        <row r="220">
          <cell r="A220">
            <v>46069</v>
          </cell>
        </row>
        <row r="221">
          <cell r="A221">
            <v>46070</v>
          </cell>
        </row>
        <row r="222">
          <cell r="A222">
            <v>46115</v>
          </cell>
        </row>
        <row r="223">
          <cell r="A223">
            <v>46133</v>
          </cell>
        </row>
        <row r="224">
          <cell r="A224">
            <v>46143</v>
          </cell>
        </row>
        <row r="225">
          <cell r="A225">
            <v>46177</v>
          </cell>
        </row>
        <row r="226">
          <cell r="A226">
            <v>46272</v>
          </cell>
        </row>
        <row r="227">
          <cell r="A227">
            <v>46307</v>
          </cell>
        </row>
        <row r="228">
          <cell r="A228">
            <v>46328</v>
          </cell>
        </row>
        <row r="229">
          <cell r="A229">
            <v>46341</v>
          </cell>
        </row>
        <row r="230">
          <cell r="A230">
            <v>46381</v>
          </cell>
        </row>
        <row r="231">
          <cell r="A231">
            <v>46388</v>
          </cell>
        </row>
        <row r="232">
          <cell r="A232">
            <v>46426</v>
          </cell>
        </row>
        <row r="233">
          <cell r="A233">
            <v>46427</v>
          </cell>
        </row>
        <row r="234">
          <cell r="A234">
            <v>46472</v>
          </cell>
        </row>
        <row r="235">
          <cell r="A235">
            <v>46498</v>
          </cell>
        </row>
        <row r="236">
          <cell r="A236">
            <v>46508</v>
          </cell>
        </row>
        <row r="237">
          <cell r="A237">
            <v>46534</v>
          </cell>
        </row>
        <row r="238">
          <cell r="A238">
            <v>46637</v>
          </cell>
        </row>
        <row r="239">
          <cell r="A239">
            <v>46672</v>
          </cell>
        </row>
        <row r="240">
          <cell r="A240">
            <v>46693</v>
          </cell>
        </row>
        <row r="241">
          <cell r="A241">
            <v>46706</v>
          </cell>
        </row>
        <row r="242">
          <cell r="A242">
            <v>46746</v>
          </cell>
        </row>
        <row r="243">
          <cell r="A243">
            <v>46753</v>
          </cell>
        </row>
        <row r="244">
          <cell r="A244">
            <v>46811</v>
          </cell>
        </row>
        <row r="245">
          <cell r="A245">
            <v>46812</v>
          </cell>
        </row>
        <row r="246">
          <cell r="A246">
            <v>46857</v>
          </cell>
        </row>
        <row r="247">
          <cell r="A247">
            <v>46864</v>
          </cell>
        </row>
        <row r="248">
          <cell r="A248">
            <v>46874</v>
          </cell>
        </row>
        <row r="249">
          <cell r="A249">
            <v>46919</v>
          </cell>
        </row>
        <row r="250">
          <cell r="A250">
            <v>47003</v>
          </cell>
        </row>
        <row r="251">
          <cell r="A251">
            <v>47038</v>
          </cell>
        </row>
        <row r="252">
          <cell r="A252">
            <v>47059</v>
          </cell>
        </row>
        <row r="253">
          <cell r="A253">
            <v>47072</v>
          </cell>
        </row>
        <row r="254">
          <cell r="A254">
            <v>47112</v>
          </cell>
        </row>
        <row r="255">
          <cell r="A255">
            <v>47119</v>
          </cell>
        </row>
        <row r="256">
          <cell r="A256">
            <v>47161</v>
          </cell>
        </row>
        <row r="257">
          <cell r="A257">
            <v>47162</v>
          </cell>
        </row>
        <row r="258">
          <cell r="A258">
            <v>47207</v>
          </cell>
        </row>
        <row r="259">
          <cell r="A259">
            <v>47229</v>
          </cell>
        </row>
        <row r="260">
          <cell r="A260">
            <v>47239</v>
          </cell>
        </row>
        <row r="261">
          <cell r="A261">
            <v>47269</v>
          </cell>
        </row>
        <row r="262">
          <cell r="A262">
            <v>47368</v>
          </cell>
        </row>
        <row r="263">
          <cell r="A263">
            <v>47403</v>
          </cell>
        </row>
        <row r="264">
          <cell r="A264">
            <v>47424</v>
          </cell>
        </row>
        <row r="265">
          <cell r="A265">
            <v>47437</v>
          </cell>
        </row>
        <row r="266">
          <cell r="A266">
            <v>47477</v>
          </cell>
        </row>
        <row r="267">
          <cell r="A267">
            <v>47484</v>
          </cell>
        </row>
        <row r="268">
          <cell r="A268">
            <v>47546</v>
          </cell>
        </row>
        <row r="269">
          <cell r="A269">
            <v>47547</v>
          </cell>
        </row>
        <row r="270">
          <cell r="A270">
            <v>47592</v>
          </cell>
        </row>
        <row r="271">
          <cell r="A271">
            <v>47594</v>
          </cell>
        </row>
        <row r="272">
          <cell r="A272">
            <v>47604</v>
          </cell>
        </row>
        <row r="273">
          <cell r="A273">
            <v>47654</v>
          </cell>
        </row>
        <row r="274">
          <cell r="A274">
            <v>47733</v>
          </cell>
        </row>
        <row r="275">
          <cell r="A275">
            <v>47768</v>
          </cell>
        </row>
        <row r="276">
          <cell r="A276">
            <v>47789</v>
          </cell>
        </row>
        <row r="277">
          <cell r="A277">
            <v>47802</v>
          </cell>
        </row>
        <row r="278">
          <cell r="A278">
            <v>47842</v>
          </cell>
        </row>
        <row r="279">
          <cell r="A279">
            <v>47849</v>
          </cell>
        </row>
        <row r="280">
          <cell r="A280">
            <v>47903</v>
          </cell>
        </row>
        <row r="281">
          <cell r="A281">
            <v>47904</v>
          </cell>
        </row>
        <row r="282">
          <cell r="A282">
            <v>47949</v>
          </cell>
        </row>
        <row r="283">
          <cell r="A283">
            <v>47959</v>
          </cell>
        </row>
        <row r="284">
          <cell r="A284">
            <v>47969</v>
          </cell>
        </row>
        <row r="285">
          <cell r="A285">
            <v>48011</v>
          </cell>
        </row>
        <row r="286">
          <cell r="A286">
            <v>48098</v>
          </cell>
        </row>
        <row r="287">
          <cell r="A287">
            <v>48133</v>
          </cell>
        </row>
        <row r="288">
          <cell r="A288">
            <v>48154</v>
          </cell>
        </row>
        <row r="289">
          <cell r="A289">
            <v>48167</v>
          </cell>
        </row>
        <row r="290">
          <cell r="A290">
            <v>48207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Suporte IBEST"/>
      <sheetName val="Brasilia"/>
      <sheetName val="Brasilia SMP"/>
      <sheetName val="Goiânia"/>
      <sheetName val="Goiânia SMP"/>
      <sheetName val="Curitiba (2)"/>
      <sheetName val="Curitiba"/>
      <sheetName val="Curitiba SMP"/>
      <sheetName val="Florianópolis"/>
      <sheetName val="Florianópolis SMP"/>
      <sheetName val="Campo Grande"/>
      <sheetName val="Campo Grande SMP"/>
      <sheetName val="Cuiabá"/>
      <sheetName val="modelo"/>
      <sheetName val="Base"/>
      <sheetName val="BC - Main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4">
          <cell r="B4" t="str">
            <v>Vendas SI Agentes</v>
          </cell>
          <cell r="E4" t="str">
            <v>Call Back</v>
          </cell>
          <cell r="H4" t="str">
            <v>ADSL Fidel + ADSL Fidel Clarify</v>
          </cell>
          <cell r="K4" t="str">
            <v>ADSL HD Convergente SMP</v>
          </cell>
          <cell r="N4" t="str">
            <v>ADSL Fidelização</v>
          </cell>
          <cell r="Q4" t="str">
            <v>Telecobrança SMP Receptivo</v>
          </cell>
          <cell r="T4" t="str">
            <v>Informações 102/121</v>
          </cell>
          <cell r="W4" t="str">
            <v>Ouvidoria Cliente SMP</v>
          </cell>
          <cell r="Z4" t="str">
            <v>Informações 102/121</v>
          </cell>
          <cell r="AC4" t="str">
            <v>Revenda SMP + SMP Corp.</v>
          </cell>
        </row>
        <row r="5">
          <cell r="B5" t="str">
            <v>Vendas SI Auditores</v>
          </cell>
          <cell r="E5" t="str">
            <v>Vendas Ativo</v>
          </cell>
          <cell r="H5" t="str">
            <v>ADSL HD + ADSL HD Clarify</v>
          </cell>
          <cell r="K5" t="str">
            <v>BO SMP</v>
          </cell>
          <cell r="N5" t="str">
            <v>ADSL Fila CA</v>
          </cell>
          <cell r="Q5" t="str">
            <v>Telecobrança SMP Ativo</v>
          </cell>
          <cell r="T5" t="str">
            <v>14 para o mundo</v>
          </cell>
          <cell r="W5" t="str">
            <v>Sac Online SMP</v>
          </cell>
          <cell r="Z5" t="str">
            <v>14 para o mundo</v>
          </cell>
        </row>
        <row r="6">
          <cell r="B6" t="str">
            <v>Lig Net</v>
          </cell>
          <cell r="E6" t="str">
            <v>Vendas Receptivo</v>
          </cell>
          <cell r="H6" t="str">
            <v>ADSL Serviços + 
ADSL Serviços Clarify</v>
          </cell>
          <cell r="K6" t="str">
            <v>Vendas Convergentes SMP</v>
          </cell>
          <cell r="N6" t="str">
            <v>ADSL HD</v>
          </cell>
          <cell r="T6" t="str">
            <v>Back Office</v>
          </cell>
          <cell r="Z6" t="str">
            <v>Back Office</v>
          </cell>
          <cell r="AC6" t="str">
            <v>Revenda SMP + SMP Corp.</v>
          </cell>
        </row>
        <row r="7">
          <cell r="H7" t="str">
            <v>ADSL Vendas + 
ADSL Vendas Clarify</v>
          </cell>
          <cell r="N7" t="str">
            <v>ADSL Vendas Receptivo</v>
          </cell>
          <cell r="T7" t="str">
            <v>BO Anti-fraude (Segurança do Cliente)</v>
          </cell>
          <cell r="W7" t="str">
            <v>Sac Online SMP</v>
          </cell>
          <cell r="Z7" t="str">
            <v>APF</v>
          </cell>
        </row>
        <row r="8">
          <cell r="B8" t="str">
            <v>Vendas SI Auditores</v>
          </cell>
          <cell r="E8" t="str">
            <v>Vendas Receptivo</v>
          </cell>
          <cell r="H8" t="e">
            <v>#REF!</v>
          </cell>
          <cell r="K8" t="str">
            <v>ADSL HD Convergente SMP</v>
          </cell>
          <cell r="N8" t="str">
            <v xml:space="preserve">ADSL Vendas Ativo </v>
          </cell>
          <cell r="T8" t="str">
            <v>Corporativo SC</v>
          </cell>
        </row>
        <row r="9">
          <cell r="H9" t="e">
            <v>#REF!</v>
          </cell>
          <cell r="N9" t="str">
            <v>ADSL Serviços</v>
          </cell>
          <cell r="T9" t="str">
            <v>LDN Ativo</v>
          </cell>
          <cell r="Z9" t="str">
            <v>APF</v>
          </cell>
        </row>
        <row r="10">
          <cell r="H10" t="str">
            <v>Back Office</v>
          </cell>
          <cell r="N10" t="str">
            <v>Back Office</v>
          </cell>
          <cell r="T10" t="str">
            <v>Ouvidoria de Cliente</v>
          </cell>
          <cell r="AF10" t="str">
            <v>Vendas de Serviços Inteligentes (Agentes)</v>
          </cell>
        </row>
        <row r="11">
          <cell r="H11" t="e">
            <v>#REF!</v>
          </cell>
          <cell r="N11" t="str">
            <v>BrTurbo Ativo</v>
          </cell>
          <cell r="T11" t="str">
            <v>Sac- On Line</v>
          </cell>
        </row>
        <row r="12">
          <cell r="H12" t="str">
            <v>Canais Indiretos - Adfego</v>
          </cell>
          <cell r="N12" t="e">
            <v>#REF!</v>
          </cell>
          <cell r="T12" t="str">
            <v>Serviços &amp; Reparos + Faturas</v>
          </cell>
        </row>
        <row r="13">
          <cell r="H13" t="str">
            <v>Contas Devolvidas (Cadastro)</v>
          </cell>
          <cell r="N13" t="str">
            <v>BrTurbo Empresas VD</v>
          </cell>
          <cell r="T13" t="str">
            <v>SOS Fone</v>
          </cell>
        </row>
        <row r="14">
          <cell r="H14" t="str">
            <v>Fila TR</v>
          </cell>
          <cell r="N14" t="str">
            <v xml:space="preserve">BrTurbo Empresas HD </v>
          </cell>
          <cell r="T14" t="str">
            <v>Vendas Ativo</v>
          </cell>
        </row>
        <row r="15">
          <cell r="H15" t="str">
            <v>Controle de Qualidade</v>
          </cell>
          <cell r="N15" t="str">
            <v>BrTurbo Vendas Empr. Ativo</v>
          </cell>
          <cell r="T15" t="str">
            <v>Fale.com (ativo)</v>
          </cell>
        </row>
        <row r="16">
          <cell r="H16" t="str">
            <v>Centro de Intermediação - Adfego</v>
          </cell>
          <cell r="N16" t="str">
            <v>BrTurbo Fidelização</v>
          </cell>
          <cell r="T16" t="str">
            <v>Americanas /Americanas Clarify</v>
          </cell>
        </row>
        <row r="17">
          <cell r="H17" t="e">
            <v>#REF!</v>
          </cell>
          <cell r="N17" t="str">
            <v>BrTurbo HD</v>
          </cell>
          <cell r="T17" t="str">
            <v>Fome Zero</v>
          </cell>
        </row>
        <row r="18">
          <cell r="H18" t="str">
            <v>Cobillings ( GVT - CTBC - TIM )</v>
          </cell>
          <cell r="N18" t="str">
            <v>BrTurbo TV Fone</v>
          </cell>
          <cell r="T18" t="str">
            <v>Cobillings (terceiros)</v>
          </cell>
        </row>
        <row r="19">
          <cell r="H19" t="e">
            <v>#REF!</v>
          </cell>
          <cell r="N19" t="str">
            <v>BrTurbo Vendas Receptivo</v>
          </cell>
          <cell r="T19" t="str">
            <v>Reparos Pré-Pago</v>
          </cell>
        </row>
        <row r="20">
          <cell r="H20" t="e">
            <v>#REF!</v>
          </cell>
          <cell r="N20" t="str">
            <v>BrTurbo Serviços</v>
          </cell>
          <cell r="T20" t="str">
            <v>TeleVendas Receptivo</v>
          </cell>
        </row>
        <row r="21">
          <cell r="H21" t="str">
            <v>Fidelização</v>
          </cell>
          <cell r="N21" t="str">
            <v>Faturas, Serviços e Reparos</v>
          </cell>
        </row>
        <row r="22">
          <cell r="H22" t="e">
            <v>#REF!</v>
          </cell>
          <cell r="N22" t="str">
            <v>Fidel ME</v>
          </cell>
          <cell r="T22" t="str">
            <v>14 para o mundo</v>
          </cell>
        </row>
        <row r="23">
          <cell r="H23" t="str">
            <v>Reparos Pré-Pago</v>
          </cell>
          <cell r="N23" t="str">
            <v>Fidelização de Terminais</v>
          </cell>
        </row>
        <row r="24">
          <cell r="H24" t="str">
            <v>Serviços, Reparos e Faturas</v>
          </cell>
          <cell r="N24" t="str">
            <v>Fidelização Mercado Empreendedor Diamante</v>
          </cell>
        </row>
        <row r="25">
          <cell r="H25" t="str">
            <v>TelePAB</v>
          </cell>
          <cell r="N25" t="str">
            <v>HD Dados</v>
          </cell>
        </row>
        <row r="26">
          <cell r="H26" t="str">
            <v>Venda Ativa ADSL</v>
          </cell>
          <cell r="N26" t="str">
            <v>ME Ativo</v>
          </cell>
        </row>
        <row r="27">
          <cell r="H27" t="str">
            <v>Vendas Ativo</v>
          </cell>
          <cell r="N27" t="str">
            <v>ME BO</v>
          </cell>
        </row>
        <row r="28">
          <cell r="H28" t="str">
            <v>Fidelização Clarify</v>
          </cell>
          <cell r="N28" t="str">
            <v>Micro-Empresa Receptivo</v>
          </cell>
        </row>
        <row r="29">
          <cell r="H29" t="str">
            <v>Vendas Receptivo</v>
          </cell>
          <cell r="N29" t="str">
            <v>Mercado Empreendedor + Mercado Emp. Clarify</v>
          </cell>
        </row>
        <row r="30">
          <cell r="H30" t="str">
            <v>Vendas Receptivo Clarify</v>
          </cell>
          <cell r="N30" t="str">
            <v>Telecobrança</v>
          </cell>
        </row>
        <row r="31">
          <cell r="N31" t="str">
            <v>Telecobrança Empresarial</v>
          </cell>
        </row>
        <row r="32">
          <cell r="H32" t="str">
            <v>Serviços, Reparos e Faturas</v>
          </cell>
          <cell r="I32" t="str">
            <v>UNIFICADO COM FAT, SERV E REPAROS.</v>
          </cell>
          <cell r="N32" t="str">
            <v>Telecobrança Ativo</v>
          </cell>
        </row>
        <row r="33">
          <cell r="N33" t="e">
            <v>#REF!</v>
          </cell>
        </row>
        <row r="35">
          <cell r="N35" t="str">
            <v>Televendas</v>
          </cell>
        </row>
      </sheetData>
      <sheetData sheetId="16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LEMAR "/>
    </sheetNames>
    <sheetDataSet>
      <sheetData sheetId="0">
        <row r="1">
          <cell r="A1" t="str">
            <v>RECEITA DE INTERCONEXÃO</v>
          </cell>
        </row>
        <row r="2">
          <cell r="A2" t="str">
            <v>GERÊNCIA DE CLEARING-HOUSE</v>
          </cell>
        </row>
        <row r="3">
          <cell r="A3" t="str">
            <v>VALORES CONTÁBEIS:    ABRIL e MAIO/03</v>
          </cell>
        </row>
        <row r="4">
          <cell r="A4" t="str">
            <v>TOTAL FILIAIS TELEMAR</v>
          </cell>
        </row>
        <row r="5">
          <cell r="A5" t="str">
            <v>Provedores</v>
          </cell>
        </row>
        <row r="7">
          <cell r="A7" t="str">
            <v>Embratel</v>
          </cell>
        </row>
        <row r="8">
          <cell r="A8" t="str">
            <v>-TU-RL</v>
          </cell>
        </row>
        <row r="9">
          <cell r="A9" t="str">
            <v>-TU-RIU</v>
          </cell>
        </row>
        <row r="10">
          <cell r="A10" t="str">
            <v>-TU-COM</v>
          </cell>
        </row>
        <row r="11">
          <cell r="A11" t="str">
            <v>Intelig</v>
          </cell>
        </row>
        <row r="12">
          <cell r="A12" t="str">
            <v>-TU-RL</v>
          </cell>
        </row>
        <row r="13">
          <cell r="A13" t="str">
            <v>-TU-RIU</v>
          </cell>
        </row>
        <row r="14">
          <cell r="A14" t="str">
            <v>-TU-COM</v>
          </cell>
        </row>
        <row r="15">
          <cell r="A15" t="str">
            <v>Vesper</v>
          </cell>
        </row>
        <row r="16">
          <cell r="A16" t="str">
            <v>-TU-RL - Local</v>
          </cell>
        </row>
        <row r="17">
          <cell r="A17" t="str">
            <v>-TU-RL - Longa Distância</v>
          </cell>
        </row>
        <row r="18">
          <cell r="A18" t="str">
            <v>-TU-RIU</v>
          </cell>
        </row>
        <row r="19">
          <cell r="A19" t="str">
            <v>-TU-COM</v>
          </cell>
        </row>
        <row r="20">
          <cell r="A20" t="str">
            <v>CTBC Fixa (MG)</v>
          </cell>
        </row>
        <row r="21">
          <cell r="A21" t="str">
            <v>-TU-RL</v>
          </cell>
        </row>
        <row r="22">
          <cell r="A22" t="str">
            <v>-TU-RIU</v>
          </cell>
        </row>
        <row r="23">
          <cell r="A23" t="str">
            <v>-TU-COM</v>
          </cell>
        </row>
        <row r="24">
          <cell r="A24" t="str">
            <v>CTBC Fixa (SP/MS/GO)</v>
          </cell>
        </row>
        <row r="25">
          <cell r="A25" t="str">
            <v>-TU-RL</v>
          </cell>
        </row>
        <row r="26">
          <cell r="A26" t="str">
            <v>-TU-RIU</v>
          </cell>
        </row>
        <row r="27">
          <cell r="A27" t="str">
            <v>CTBC MÓVEL (MG)</v>
          </cell>
        </row>
        <row r="28">
          <cell r="A28" t="str">
            <v>-TU-RL</v>
          </cell>
        </row>
        <row r="29">
          <cell r="A29" t="str">
            <v>-TU-RIU</v>
          </cell>
        </row>
        <row r="30">
          <cell r="A30" t="str">
            <v xml:space="preserve">Nextel </v>
          </cell>
        </row>
        <row r="31">
          <cell r="A31" t="str">
            <v>-TU-RL</v>
          </cell>
        </row>
        <row r="32">
          <cell r="A32" t="str">
            <v>-TU-RIU</v>
          </cell>
        </row>
        <row r="33">
          <cell r="A33" t="str">
            <v xml:space="preserve"> - Transporte</v>
          </cell>
        </row>
        <row r="34">
          <cell r="A34" t="str">
            <v>Telefônica Fixa</v>
          </cell>
        </row>
        <row r="35">
          <cell r="A35" t="str">
            <v>-TU-RL</v>
          </cell>
        </row>
        <row r="36">
          <cell r="A36" t="str">
            <v>-TU-RIU</v>
          </cell>
        </row>
        <row r="37">
          <cell r="A37" t="str">
            <v xml:space="preserve"> - Transporte</v>
          </cell>
        </row>
        <row r="38">
          <cell r="A38" t="str">
            <v>Brasil Telecom</v>
          </cell>
        </row>
        <row r="39">
          <cell r="A39" t="str">
            <v>-TU-RL</v>
          </cell>
        </row>
        <row r="40">
          <cell r="A40" t="str">
            <v>-TU-RIU</v>
          </cell>
        </row>
        <row r="41">
          <cell r="A41" t="str">
            <v xml:space="preserve"> - Transporte</v>
          </cell>
        </row>
        <row r="42">
          <cell r="A42" t="str">
            <v>GVT</v>
          </cell>
        </row>
        <row r="43">
          <cell r="A43" t="str">
            <v>-TU-RL</v>
          </cell>
        </row>
        <row r="44">
          <cell r="A44" t="str">
            <v>-TU-RIU</v>
          </cell>
        </row>
        <row r="45">
          <cell r="A45" t="str">
            <v xml:space="preserve"> - Transporte</v>
          </cell>
        </row>
        <row r="46">
          <cell r="A46" t="str">
            <v>Móveis - Banda A</v>
          </cell>
        </row>
        <row r="47">
          <cell r="A47" t="str">
            <v>-TU-RL</v>
          </cell>
        </row>
        <row r="48">
          <cell r="A48" t="str">
            <v>-TU-RIU</v>
          </cell>
        </row>
        <row r="49">
          <cell r="A49" t="str">
            <v>-TU-COM</v>
          </cell>
        </row>
        <row r="50">
          <cell r="A50" t="str">
            <v xml:space="preserve"> - Transporte</v>
          </cell>
        </row>
        <row r="51">
          <cell r="A51" t="str">
            <v>Móveis - Banda B</v>
          </cell>
        </row>
        <row r="52">
          <cell r="A52" t="str">
            <v>-TU-RL</v>
          </cell>
        </row>
        <row r="53">
          <cell r="A53" t="str">
            <v>-TU-RIU</v>
          </cell>
        </row>
        <row r="54">
          <cell r="A54" t="str">
            <v>-TU-COM</v>
          </cell>
        </row>
        <row r="55">
          <cell r="A55" t="str">
            <v>Móvel Nacional</v>
          </cell>
        </row>
        <row r="56">
          <cell r="A56" t="str">
            <v>-TU-RL</v>
          </cell>
        </row>
        <row r="57">
          <cell r="A57" t="str">
            <v>-TU-RIU</v>
          </cell>
        </row>
        <row r="58">
          <cell r="A58" t="str">
            <v>- TRANSPORTE</v>
          </cell>
        </row>
        <row r="59">
          <cell r="A59" t="str">
            <v>-TU-COM</v>
          </cell>
        </row>
        <row r="60">
          <cell r="A60" t="str">
            <v>PCS  "OI"</v>
          </cell>
        </row>
        <row r="61">
          <cell r="A61" t="str">
            <v>-TU-RL</v>
          </cell>
        </row>
        <row r="62">
          <cell r="A62" t="str">
            <v>-TU-RIU</v>
          </cell>
        </row>
        <row r="63">
          <cell r="A63" t="str">
            <v>-TU-COM</v>
          </cell>
        </row>
        <row r="64">
          <cell r="A64" t="str">
            <v>-Transporte</v>
          </cell>
        </row>
        <row r="65">
          <cell r="A65" t="str">
            <v>TNL PCS</v>
          </cell>
        </row>
        <row r="66">
          <cell r="A66" t="str">
            <v>-TU-RL</v>
          </cell>
        </row>
        <row r="67">
          <cell r="A67" t="str">
            <v>-TU-RIU</v>
          </cell>
        </row>
        <row r="68">
          <cell r="A68" t="str">
            <v>Receita CSP-31</v>
          </cell>
        </row>
        <row r="69">
          <cell r="A69" t="str">
            <v>-TU-RL</v>
          </cell>
        </row>
        <row r="70">
          <cell r="A70" t="str">
            <v>-TU-RIU</v>
          </cell>
        </row>
        <row r="71">
          <cell r="A71" t="str">
            <v>TIM SMP</v>
          </cell>
        </row>
        <row r="72">
          <cell r="A72" t="str">
            <v>-TU-RL</v>
          </cell>
        </row>
        <row r="73">
          <cell r="A73" t="str">
            <v>-TU-RIU</v>
          </cell>
        </row>
        <row r="74">
          <cell r="A74" t="str">
            <v>-Transporte</v>
          </cell>
        </row>
        <row r="75">
          <cell r="A75" t="str">
            <v>-TU-COM</v>
          </cell>
        </row>
        <row r="76">
          <cell r="A76" t="str">
            <v>Espelhinhos</v>
          </cell>
        </row>
        <row r="77">
          <cell r="A77" t="str">
            <v>-TU-RL</v>
          </cell>
        </row>
        <row r="78">
          <cell r="A78" t="str">
            <v>-TU-RIU</v>
          </cell>
        </row>
        <row r="79">
          <cell r="A79" t="str">
            <v>-TU-COM</v>
          </cell>
        </row>
        <row r="80">
          <cell r="A80" t="str">
            <v>CSP 31- Filiais TLM(Rateio)</v>
          </cell>
        </row>
        <row r="81">
          <cell r="A81" t="str">
            <v>GlobalStar</v>
          </cell>
        </row>
        <row r="82">
          <cell r="A82" t="str">
            <v>-TU-RL</v>
          </cell>
        </row>
        <row r="83">
          <cell r="A83" t="str">
            <v>-TU-RIU</v>
          </cell>
        </row>
        <row r="84">
          <cell r="A84" t="str">
            <v>Totais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I"/>
      <sheetName val="CRI-TESTE"/>
      <sheetName val="PROCs"/>
      <sheetName val="Relatório"/>
      <sheetName val="Balance"/>
      <sheetName val="resultado"/>
      <sheetName val="Conta Corrente"/>
      <sheetName val="Inadimplência"/>
      <sheetName val="Trigger"/>
      <sheetName val="Resumo Triggers"/>
      <sheetName val="Resgates"/>
      <sheetName val="Base resgates"/>
      <sheetName val="informações glaucia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1.5.3.69.09.00001</v>
          </cell>
          <cell r="B2" t="str">
            <v>SERIE 280/281 BRASIL 5493-3 (280_281)    - BRASIL</v>
          </cell>
          <cell r="C2">
            <v>295110.09999999998</v>
          </cell>
          <cell r="D2">
            <v>4877995.0999999996</v>
          </cell>
          <cell r="E2">
            <v>4792353.28</v>
          </cell>
          <cell r="F2">
            <v>-300000</v>
          </cell>
          <cell r="G2">
            <v>80751.92</v>
          </cell>
          <cell r="H2">
            <v>153690900001</v>
          </cell>
        </row>
        <row r="3">
          <cell r="A3" t="str">
            <v>1.5.3.08.09.00001</v>
          </cell>
          <cell r="B3" t="str">
            <v>SERIE 188 BRASIL 6089-5  (188_000)       - BRASIL</v>
          </cell>
          <cell r="C3">
            <v>45662.06</v>
          </cell>
          <cell r="D3">
            <v>0</v>
          </cell>
          <cell r="E3">
            <v>0</v>
          </cell>
          <cell r="F3">
            <v>0</v>
          </cell>
          <cell r="G3">
            <v>45662.06</v>
          </cell>
          <cell r="H3">
            <v>153080900001</v>
          </cell>
        </row>
        <row r="4">
          <cell r="A4" t="str">
            <v>1.5.2.68.09.00001</v>
          </cell>
          <cell r="B4" t="str">
            <v>SERIE 134 SANTANDER 13003420-3 (134_000) - SANTANDER</v>
          </cell>
          <cell r="C4">
            <v>6.71</v>
          </cell>
          <cell r="D4">
            <v>132050</v>
          </cell>
          <cell r="E4">
            <v>132052</v>
          </cell>
          <cell r="F4">
            <v>0</v>
          </cell>
          <cell r="G4">
            <v>4.71</v>
          </cell>
          <cell r="H4">
            <v>152680900001</v>
          </cell>
        </row>
        <row r="5">
          <cell r="A5" t="str">
            <v>1.5.2.80.09.00001</v>
          </cell>
          <cell r="B5" t="str">
            <v>SERIE 155 SANT C/C 13003478-4 (155_000)  - SANTANDER</v>
          </cell>
          <cell r="C5">
            <v>52605.69</v>
          </cell>
          <cell r="D5">
            <v>2057410.47</v>
          </cell>
          <cell r="E5">
            <v>968720.39</v>
          </cell>
          <cell r="F5">
            <v>-1100000</v>
          </cell>
          <cell r="G5">
            <v>41295.769999999997</v>
          </cell>
          <cell r="H5">
            <v>152800900001</v>
          </cell>
        </row>
        <row r="6">
          <cell r="A6" t="str">
            <v>1.5.2.83.09.00001</v>
          </cell>
          <cell r="B6" t="str">
            <v>SERIE 159 SANT C/C 13003480 - 1 (159_000 - SANTANDER</v>
          </cell>
          <cell r="C6">
            <v>47896.21</v>
          </cell>
          <cell r="D6">
            <v>285348</v>
          </cell>
          <cell r="E6">
            <v>211923.39</v>
          </cell>
          <cell r="F6">
            <v>-70000</v>
          </cell>
          <cell r="G6">
            <v>51320.82</v>
          </cell>
          <cell r="H6">
            <v>152830900001</v>
          </cell>
        </row>
        <row r="7">
          <cell r="A7" t="str">
            <v>1.5.2.81.09.00001</v>
          </cell>
          <cell r="B7" t="str">
            <v>SERIE 156/157 SANT C/C13003481-8(156_157 - SANTANDER</v>
          </cell>
          <cell r="C7">
            <v>63517.88</v>
          </cell>
          <cell r="D7">
            <v>957985.26</v>
          </cell>
          <cell r="E7">
            <v>516702.13</v>
          </cell>
          <cell r="F7">
            <v>-460000</v>
          </cell>
          <cell r="G7">
            <v>44801.01</v>
          </cell>
          <cell r="H7">
            <v>152810900001</v>
          </cell>
        </row>
        <row r="8">
          <cell r="A8" t="str">
            <v>1.5.2.82.09.00001</v>
          </cell>
          <cell r="B8" t="str">
            <v>SERIE 158 SANT C/C 13003482 - 5 (158_000 - SANTANDER</v>
          </cell>
          <cell r="C8">
            <v>992.1</v>
          </cell>
          <cell r="D8">
            <v>919284.23</v>
          </cell>
          <cell r="E8">
            <v>919345.24</v>
          </cell>
          <cell r="F8">
            <v>0</v>
          </cell>
          <cell r="G8">
            <v>931.09</v>
          </cell>
          <cell r="H8">
            <v>152820900001</v>
          </cell>
        </row>
        <row r="9">
          <cell r="A9" t="str">
            <v>1.5.3.28.09.00001</v>
          </cell>
          <cell r="B9" t="str">
            <v>SERIES 216 SANT 13003484-9 (216)         - SANTANDER</v>
          </cell>
          <cell r="C9">
            <v>64297.27</v>
          </cell>
          <cell r="D9">
            <v>1000</v>
          </cell>
          <cell r="E9">
            <v>76.8</v>
          </cell>
          <cell r="F9">
            <v>0</v>
          </cell>
          <cell r="G9">
            <v>65220.47</v>
          </cell>
          <cell r="H9">
            <v>153280900001</v>
          </cell>
        </row>
        <row r="10">
          <cell r="A10" t="str">
            <v>1.5.2.84.09.00001</v>
          </cell>
          <cell r="B10" t="str">
            <v>SERIE 160 SANT C/C 13003485-6 (160_000)  - SANTANDER</v>
          </cell>
          <cell r="C10">
            <v>177825.05</v>
          </cell>
          <cell r="D10">
            <v>500014.69</v>
          </cell>
          <cell r="E10">
            <v>258335.13</v>
          </cell>
          <cell r="F10">
            <v>0</v>
          </cell>
          <cell r="G10">
            <v>419504.61</v>
          </cell>
          <cell r="H10">
            <v>152840900001</v>
          </cell>
        </row>
        <row r="11">
          <cell r="A11" t="str">
            <v>1.5.2.86.09.00001</v>
          </cell>
          <cell r="B11" t="str">
            <v>SERIE 162 SANT C/C 13003486-3 (162_000)  - SANTANDER</v>
          </cell>
          <cell r="C11">
            <v>68447.87</v>
          </cell>
          <cell r="D11">
            <v>95408.17</v>
          </cell>
          <cell r="E11">
            <v>90259.55</v>
          </cell>
          <cell r="F11">
            <v>0</v>
          </cell>
          <cell r="G11">
            <v>73596.490000000005</v>
          </cell>
          <cell r="H11">
            <v>152860900001</v>
          </cell>
        </row>
        <row r="12">
          <cell r="A12" t="str">
            <v>1.5.2.89.09.00001</v>
          </cell>
          <cell r="B12" t="str">
            <v>SERIE 166 SANT C/C 13003489-4 (166_000)  - SANTANDER</v>
          </cell>
          <cell r="C12">
            <v>5101.3</v>
          </cell>
          <cell r="D12">
            <v>2192060.12</v>
          </cell>
          <cell r="E12">
            <v>2192141.1</v>
          </cell>
          <cell r="F12">
            <v>0</v>
          </cell>
          <cell r="G12">
            <v>5020.32</v>
          </cell>
          <cell r="H12">
            <v>152890900001</v>
          </cell>
        </row>
        <row r="13">
          <cell r="A13" t="str">
            <v>1.5.2.90.09.00001</v>
          </cell>
          <cell r="B13" t="str">
            <v>SERIE 167 SANT C/C 13003491-1(167_000)   - SANTANDER</v>
          </cell>
          <cell r="C13">
            <v>33944.28</v>
          </cell>
          <cell r="D13">
            <v>210228.35</v>
          </cell>
          <cell r="E13">
            <v>181579.66</v>
          </cell>
          <cell r="F13">
            <v>0</v>
          </cell>
          <cell r="G13">
            <v>62592.97</v>
          </cell>
          <cell r="H13">
            <v>152900900001</v>
          </cell>
        </row>
        <row r="14">
          <cell r="A14" t="str">
            <v>1.5.2.92.09.00001</v>
          </cell>
          <cell r="B14" t="str">
            <v>SERIE 169/170 C/C 13003492-8 (169_170)   - SANTANDER</v>
          </cell>
          <cell r="C14">
            <v>60750.92</v>
          </cell>
          <cell r="D14">
            <v>576986.39</v>
          </cell>
          <cell r="E14">
            <v>119842.88</v>
          </cell>
          <cell r="F14">
            <v>-490000</v>
          </cell>
          <cell r="G14">
            <v>27894.43</v>
          </cell>
          <cell r="H14">
            <v>152920900001</v>
          </cell>
        </row>
        <row r="15">
          <cell r="A15" t="str">
            <v>1.5.2.93.09.00001</v>
          </cell>
          <cell r="B15" t="str">
            <v>SERIE 171/172 C/C 13003493-5 (171_172)   - SANTANDER</v>
          </cell>
          <cell r="C15">
            <v>23720.61</v>
          </cell>
          <cell r="D15">
            <v>285807.02</v>
          </cell>
          <cell r="E15">
            <v>143228.84</v>
          </cell>
          <cell r="F15">
            <v>-110000</v>
          </cell>
          <cell r="G15">
            <v>56298.79</v>
          </cell>
          <cell r="H15">
            <v>152930900001</v>
          </cell>
        </row>
        <row r="16">
          <cell r="A16" t="str">
            <v>1.5.2.99.09.00001</v>
          </cell>
          <cell r="B16" t="str">
            <v>SERIE 178 C/C 13003494-2(178_000)        - SANTANDER</v>
          </cell>
          <cell r="C16">
            <v>47674.41</v>
          </cell>
          <cell r="D16">
            <v>440697.96</v>
          </cell>
          <cell r="E16">
            <v>212537.26</v>
          </cell>
          <cell r="F16">
            <v>-260000</v>
          </cell>
          <cell r="G16">
            <v>15835.11</v>
          </cell>
          <cell r="H16">
            <v>152990900001</v>
          </cell>
        </row>
        <row r="17">
          <cell r="A17" t="str">
            <v>1.1.2.30.07.00008</v>
          </cell>
          <cell r="B17" t="str">
            <v>SERIE 178 C/C 13003494-2(178_000)        - SANTANDER-VINC.178 RODOBENS XP</v>
          </cell>
          <cell r="C17">
            <v>14787.81</v>
          </cell>
          <cell r="D17">
            <v>0</v>
          </cell>
          <cell r="E17">
            <v>109.8</v>
          </cell>
          <cell r="F17">
            <v>0</v>
          </cell>
          <cell r="G17">
            <v>14678.01</v>
          </cell>
          <cell r="H17">
            <v>112300700008</v>
          </cell>
        </row>
        <row r="18">
          <cell r="A18" t="str">
            <v>1.5.3.02.09.00001</v>
          </cell>
          <cell r="B18" t="str">
            <v>SERIE 180/181 C/C13003880-5 (180_181)    - SANTANDER</v>
          </cell>
          <cell r="C18">
            <v>72313.88</v>
          </cell>
          <cell r="D18">
            <v>1101482.27</v>
          </cell>
          <cell r="E18">
            <v>437778.06</v>
          </cell>
          <cell r="F18">
            <v>-720000</v>
          </cell>
          <cell r="G18">
            <v>16018.09</v>
          </cell>
          <cell r="H18">
            <v>153020900001</v>
          </cell>
        </row>
        <row r="19">
          <cell r="A19" t="str">
            <v>1.5.3.03.09.00001</v>
          </cell>
          <cell r="B19" t="str">
            <v>SERIE 182 SANT C/C 13003881-2(182_000)   - SANTANDER</v>
          </cell>
          <cell r="C19">
            <v>166072.28</v>
          </cell>
          <cell r="D19">
            <v>266621.81</v>
          </cell>
          <cell r="E19">
            <v>269040.03000000003</v>
          </cell>
          <cell r="F19">
            <v>-150000</v>
          </cell>
          <cell r="G19">
            <v>13654.06</v>
          </cell>
          <cell r="H19">
            <v>153030900001</v>
          </cell>
        </row>
        <row r="20">
          <cell r="A20" t="str">
            <v>1.5.3.07.09.00001</v>
          </cell>
          <cell r="B20" t="str">
            <v>SERIE 186/187 SANT 13003883-6(186_187)   - SANTANDER</v>
          </cell>
          <cell r="C20">
            <v>71035.38</v>
          </cell>
          <cell r="D20">
            <v>750817.22</v>
          </cell>
          <cell r="E20">
            <v>175753.13</v>
          </cell>
          <cell r="F20">
            <v>-630000</v>
          </cell>
          <cell r="G20">
            <v>16099.47</v>
          </cell>
          <cell r="H20">
            <v>153070900001</v>
          </cell>
        </row>
        <row r="21">
          <cell r="A21" t="str">
            <v>1.5.3.13.09.00001</v>
          </cell>
          <cell r="B21" t="str">
            <v>SERIES 194/195 SANT 13003884-3 (194_195) - SANTANDER</v>
          </cell>
          <cell r="C21">
            <v>30340.36</v>
          </cell>
          <cell r="D21">
            <v>644900.07999999996</v>
          </cell>
          <cell r="E21">
            <v>303725.46000000002</v>
          </cell>
          <cell r="F21">
            <v>-345000</v>
          </cell>
          <cell r="G21">
            <v>26514.98</v>
          </cell>
          <cell r="H21">
            <v>153130900001</v>
          </cell>
        </row>
        <row r="22">
          <cell r="A22" t="str">
            <v>1.5.2.34.09.00003</v>
          </cell>
          <cell r="B22" t="str">
            <v>SERIE 91 ABN 0689 1708612-5 (091_000)    - SANTANDER</v>
          </cell>
          <cell r="C22">
            <v>1232.3800000000001</v>
          </cell>
          <cell r="D22">
            <v>635943.57999999996</v>
          </cell>
          <cell r="E22">
            <v>635982.56999999995</v>
          </cell>
          <cell r="F22">
            <v>0</v>
          </cell>
          <cell r="G22">
            <v>1193.3900000000001</v>
          </cell>
          <cell r="H22">
            <v>152340900003</v>
          </cell>
        </row>
        <row r="23">
          <cell r="A23" t="str">
            <v>1.5.2.42.09.00003</v>
          </cell>
          <cell r="B23" t="str">
            <v>SERIE 105 ABN 0689 1708618-8 (105_000)   - SANTANDER</v>
          </cell>
          <cell r="C23">
            <v>32184.19</v>
          </cell>
          <cell r="D23">
            <v>64944.49</v>
          </cell>
          <cell r="E23">
            <v>93918.51</v>
          </cell>
          <cell r="F23">
            <v>0</v>
          </cell>
          <cell r="G23">
            <v>3210.17</v>
          </cell>
          <cell r="H23">
            <v>152420900003</v>
          </cell>
        </row>
        <row r="24">
          <cell r="A24" t="str">
            <v>1.5.2.20.09.00003</v>
          </cell>
          <cell r="B24" t="str">
            <v>SERIE 67/68 ABN C/C 1.709887-1 (067_068) - SANTANDER</v>
          </cell>
          <cell r="C24">
            <v>18520.79</v>
          </cell>
          <cell r="D24">
            <v>397773.92</v>
          </cell>
          <cell r="E24">
            <v>244358.97</v>
          </cell>
          <cell r="F24">
            <v>-150000</v>
          </cell>
          <cell r="G24">
            <v>21935.74</v>
          </cell>
          <cell r="H24">
            <v>152200900003</v>
          </cell>
        </row>
        <row r="25">
          <cell r="A25" t="str">
            <v>1.5.2.22.09.00003</v>
          </cell>
          <cell r="B25" t="str">
            <v>SERIE 71/72 ABN C/C 1.709890-5 (071_072) - SANTANDER</v>
          </cell>
          <cell r="C25">
            <v>21434.75</v>
          </cell>
          <cell r="D25">
            <v>134022.48000000001</v>
          </cell>
          <cell r="E25">
            <v>116736.08</v>
          </cell>
          <cell r="F25">
            <v>0</v>
          </cell>
          <cell r="G25">
            <v>38721.15</v>
          </cell>
          <cell r="H25">
            <v>152220900003</v>
          </cell>
        </row>
        <row r="26">
          <cell r="A26" t="str">
            <v>1.5.2.35.09.00003</v>
          </cell>
          <cell r="B26" t="str">
            <v>SERIE 92/93 ABN 0689 1710238-3 (092_093) - SANTANDER</v>
          </cell>
          <cell r="C26">
            <v>12656.53</v>
          </cell>
          <cell r="D26">
            <v>13214.4</v>
          </cell>
          <cell r="E26">
            <v>13275</v>
          </cell>
          <cell r="F26">
            <v>0</v>
          </cell>
          <cell r="G26">
            <v>12595.93</v>
          </cell>
          <cell r="H26">
            <v>152350900003</v>
          </cell>
        </row>
        <row r="27">
          <cell r="A27" t="str">
            <v>1.5.2.30.09.00003</v>
          </cell>
          <cell r="B27" t="str">
            <v>SERIE 85 - ABN C/C 1.710241-7 (085_000)  - SANTANDER</v>
          </cell>
          <cell r="C27">
            <v>23745.74</v>
          </cell>
          <cell r="D27">
            <v>88281.59</v>
          </cell>
          <cell r="E27">
            <v>84425.44</v>
          </cell>
          <cell r="F27">
            <v>0</v>
          </cell>
          <cell r="G27">
            <v>27601.89</v>
          </cell>
          <cell r="H27">
            <v>152300900003</v>
          </cell>
        </row>
        <row r="28">
          <cell r="A28" t="str">
            <v>1.5.2.62.09.00003</v>
          </cell>
          <cell r="B28" t="str">
            <v>SERIE 127 ABN C/C 1711204-8 (127_000)    - SANTANDER</v>
          </cell>
          <cell r="C28">
            <v>44029.05</v>
          </cell>
          <cell r="D28">
            <v>339870.83</v>
          </cell>
          <cell r="E28">
            <v>116443.17</v>
          </cell>
          <cell r="F28">
            <v>-255000</v>
          </cell>
          <cell r="G28">
            <v>12456.71</v>
          </cell>
          <cell r="H28">
            <v>152620900003</v>
          </cell>
        </row>
        <row r="29">
          <cell r="A29" t="str">
            <v>1.5.2.39.09.00003</v>
          </cell>
          <cell r="B29" t="str">
            <v>SERIE 100 ABN 0689 2708620-4 (100_000)   - SANTANDER</v>
          </cell>
          <cell r="C29">
            <v>4439.45</v>
          </cell>
          <cell r="D29">
            <v>3730134.26</v>
          </cell>
          <cell r="E29">
            <v>3730170.76</v>
          </cell>
          <cell r="F29">
            <v>0</v>
          </cell>
          <cell r="G29">
            <v>4402.95</v>
          </cell>
          <cell r="H29">
            <v>152390900003</v>
          </cell>
        </row>
        <row r="30">
          <cell r="A30" t="str">
            <v>1.5.2.54.09.00003</v>
          </cell>
          <cell r="B30" t="str">
            <v>SERIE 118/119 ABN C/ 2710559-2 (118_119) - SANTANDER</v>
          </cell>
          <cell r="C30">
            <v>11319.06</v>
          </cell>
          <cell r="D30">
            <v>6274807.0700000003</v>
          </cell>
          <cell r="E30">
            <v>1989677.66</v>
          </cell>
          <cell r="F30">
            <v>-2810000</v>
          </cell>
          <cell r="G30">
            <v>1486448.47</v>
          </cell>
          <cell r="H30">
            <v>152540900003</v>
          </cell>
        </row>
        <row r="31">
          <cell r="A31" t="str">
            <v>1.5.2.55.09.00003</v>
          </cell>
          <cell r="B31" t="str">
            <v>SERIE 120 ABN C/C 2710562-6 (120_000)    - SANTANDER</v>
          </cell>
          <cell r="C31">
            <v>7694.98</v>
          </cell>
          <cell r="D31">
            <v>181567.46</v>
          </cell>
          <cell r="E31">
            <v>165444.5</v>
          </cell>
          <cell r="F31">
            <v>0</v>
          </cell>
          <cell r="G31">
            <v>23817.94</v>
          </cell>
          <cell r="H31">
            <v>152550900003</v>
          </cell>
        </row>
        <row r="32">
          <cell r="A32" t="str">
            <v>1.5.2.60.09.00003</v>
          </cell>
          <cell r="B32" t="str">
            <v>SERIE 125 ABN C/C 3711198-5 (125_000)    - SANTANDER</v>
          </cell>
          <cell r="C32">
            <v>58037.69</v>
          </cell>
          <cell r="D32">
            <v>320233.84999999998</v>
          </cell>
          <cell r="E32">
            <v>143021.06</v>
          </cell>
          <cell r="F32">
            <v>-220000</v>
          </cell>
          <cell r="G32">
            <v>15250.48</v>
          </cell>
          <cell r="H32">
            <v>152600900003</v>
          </cell>
        </row>
        <row r="33">
          <cell r="A33" t="str">
            <v>1.5.2.43.09.00003</v>
          </cell>
          <cell r="B33" t="str">
            <v>SERIE 106 ABN 0689 4708616-1 (106_000)   - SANTANDER</v>
          </cell>
          <cell r="C33">
            <v>14041.5</v>
          </cell>
          <cell r="D33">
            <v>59064.08</v>
          </cell>
          <cell r="E33">
            <v>48796.58</v>
          </cell>
          <cell r="F33">
            <v>0</v>
          </cell>
          <cell r="G33">
            <v>24309</v>
          </cell>
          <cell r="H33">
            <v>152430900003</v>
          </cell>
        </row>
        <row r="34">
          <cell r="A34" t="str">
            <v>1.5.2.26.09.00003</v>
          </cell>
          <cell r="B34" t="str">
            <v>SERIE 77 ABN C/C 4.709894-1 (077_000)    - SANTANDER</v>
          </cell>
          <cell r="C34">
            <v>23692.23</v>
          </cell>
          <cell r="D34">
            <v>123224.85</v>
          </cell>
          <cell r="E34">
            <v>100455.73</v>
          </cell>
          <cell r="F34">
            <v>0</v>
          </cell>
          <cell r="G34">
            <v>46461.35</v>
          </cell>
          <cell r="H34">
            <v>152260900003</v>
          </cell>
        </row>
        <row r="35">
          <cell r="A35" t="str">
            <v>1.5.2.27.09.00003</v>
          </cell>
          <cell r="B35" t="str">
            <v>SERIE 78 ABN C/C 4710236-7 (078_000)     - SANTANDER</v>
          </cell>
          <cell r="C35">
            <v>17553.89</v>
          </cell>
          <cell r="D35">
            <v>177101.26</v>
          </cell>
          <cell r="E35">
            <v>159862.71</v>
          </cell>
          <cell r="F35">
            <v>0</v>
          </cell>
          <cell r="G35">
            <v>34792.44</v>
          </cell>
          <cell r="H35">
            <v>152270900003</v>
          </cell>
        </row>
        <row r="36">
          <cell r="A36" t="str">
            <v>1.5.2.52.09.00003</v>
          </cell>
          <cell r="B36" t="str">
            <v>SERIE 116 ABN 0689 4710558-3 (116_000)   - SANTANDER</v>
          </cell>
          <cell r="C36">
            <v>12706.7</v>
          </cell>
          <cell r="D36">
            <v>597606.68999999994</v>
          </cell>
          <cell r="E36">
            <v>430065.83</v>
          </cell>
          <cell r="F36">
            <v>-140000</v>
          </cell>
          <cell r="G36">
            <v>40247.56</v>
          </cell>
          <cell r="H36">
            <v>152520900003</v>
          </cell>
        </row>
        <row r="37">
          <cell r="A37" t="str">
            <v>1.5.2.57.09.00003</v>
          </cell>
          <cell r="B37" t="str">
            <v>SERIE 122 ABN C/C 4710561-7 (122_000)    - SANTANDER</v>
          </cell>
          <cell r="C37">
            <v>53627.98</v>
          </cell>
          <cell r="D37">
            <v>438977.96</v>
          </cell>
          <cell r="E37">
            <v>200976.45</v>
          </cell>
          <cell r="F37">
            <v>-281000</v>
          </cell>
          <cell r="G37">
            <v>10629.49</v>
          </cell>
          <cell r="H37">
            <v>152570900003</v>
          </cell>
        </row>
        <row r="38">
          <cell r="A38" t="str">
            <v>1.5.2.13.09.00003</v>
          </cell>
          <cell r="B38" t="str">
            <v>SERIE 53/54 ABN C/C 5709319-6 (053_054)  - SANTANDER</v>
          </cell>
          <cell r="C38">
            <v>42473.47</v>
          </cell>
          <cell r="D38">
            <v>17341.28</v>
          </cell>
          <cell r="E38">
            <v>27512.98</v>
          </cell>
          <cell r="F38">
            <v>0</v>
          </cell>
          <cell r="G38">
            <v>32301.77</v>
          </cell>
          <cell r="H38">
            <v>152130900003</v>
          </cell>
        </row>
        <row r="39">
          <cell r="A39" t="str">
            <v>1.5.2.24.09.00003</v>
          </cell>
          <cell r="B39" t="str">
            <v>SERIE 74/75 ABN C/C 5.709885 (074_075)   - SANTANDER</v>
          </cell>
          <cell r="C39">
            <v>8466.6200000000008</v>
          </cell>
          <cell r="D39">
            <v>190413.1</v>
          </cell>
          <cell r="E39">
            <v>154129.94</v>
          </cell>
          <cell r="F39">
            <v>0</v>
          </cell>
          <cell r="G39">
            <v>44749.78</v>
          </cell>
          <cell r="H39">
            <v>152240900003</v>
          </cell>
        </row>
        <row r="40">
          <cell r="A40" t="str">
            <v>1.5.2.33.09.00003</v>
          </cell>
          <cell r="B40" t="str">
            <v>SERIE 89/90 ABN C/C 5710244-6 (089_090)  - SANTANDER</v>
          </cell>
          <cell r="C40">
            <v>9843.26</v>
          </cell>
          <cell r="D40">
            <v>314968.46000000002</v>
          </cell>
          <cell r="E40">
            <v>100512.65</v>
          </cell>
          <cell r="F40">
            <v>-160000</v>
          </cell>
          <cell r="G40">
            <v>64299.07</v>
          </cell>
          <cell r="H40">
            <v>152330900003</v>
          </cell>
        </row>
        <row r="41">
          <cell r="A41" t="str">
            <v>1.5.2.41.09.00003</v>
          </cell>
          <cell r="B41" t="str">
            <v>SERIE 104 ABN 6708615-2 (104_000)        - SANTANDER</v>
          </cell>
          <cell r="C41">
            <v>223944.66</v>
          </cell>
          <cell r="D41">
            <v>558521.39</v>
          </cell>
          <cell r="E41">
            <v>553382.18999999994</v>
          </cell>
          <cell r="F41">
            <v>0</v>
          </cell>
          <cell r="G41">
            <v>229083.86</v>
          </cell>
          <cell r="H41">
            <v>152410900003</v>
          </cell>
        </row>
        <row r="42">
          <cell r="A42" t="str">
            <v>1.5.2.21.09.00003</v>
          </cell>
          <cell r="B42" t="str">
            <v>SERIE 69/70 ABN C/C 6.709893-2 (069_070) - SANTANDER</v>
          </cell>
          <cell r="C42">
            <v>71645.38</v>
          </cell>
          <cell r="D42">
            <v>1233145.95</v>
          </cell>
          <cell r="E42">
            <v>870088.09</v>
          </cell>
          <cell r="F42">
            <v>-392000</v>
          </cell>
          <cell r="G42">
            <v>42703.24</v>
          </cell>
          <cell r="H42">
            <v>152210900003</v>
          </cell>
        </row>
        <row r="43">
          <cell r="A43" t="str">
            <v>1.5.2.28.09.00003</v>
          </cell>
          <cell r="B43" t="str">
            <v>SERIE 79 ABN C/C 6.710235-8 (079_000)    - SANTANDER</v>
          </cell>
          <cell r="C43">
            <v>467691.27</v>
          </cell>
          <cell r="D43">
            <v>2382854.64</v>
          </cell>
          <cell r="E43">
            <v>2353389.35</v>
          </cell>
          <cell r="F43">
            <v>0</v>
          </cell>
          <cell r="G43">
            <v>497156.56</v>
          </cell>
          <cell r="H43">
            <v>152280900003</v>
          </cell>
        </row>
        <row r="44">
          <cell r="A44" t="str">
            <v>1.5.2.59.09.00003</v>
          </cell>
          <cell r="B44" t="str">
            <v>SERIE 124 ABN C/C 6710560-8 (124_000)    - SANTANDER</v>
          </cell>
          <cell r="C44">
            <v>2692.37</v>
          </cell>
          <cell r="D44">
            <v>0</v>
          </cell>
          <cell r="E44">
            <v>33</v>
          </cell>
          <cell r="F44">
            <v>0</v>
          </cell>
          <cell r="G44">
            <v>2659.37</v>
          </cell>
          <cell r="H44">
            <v>152590900003</v>
          </cell>
        </row>
        <row r="45">
          <cell r="A45" t="str">
            <v>1.5.2.11.09.00003</v>
          </cell>
          <cell r="B45" t="str">
            <v>SERIE 49/50 ABN C/C 7.709318-7 (049_050) - SANTANDER</v>
          </cell>
          <cell r="C45">
            <v>40331.730000000003</v>
          </cell>
          <cell r="D45">
            <v>302848.90999999997</v>
          </cell>
          <cell r="E45">
            <v>65004.09</v>
          </cell>
          <cell r="F45">
            <v>-260000</v>
          </cell>
          <cell r="G45">
            <v>18176.55</v>
          </cell>
          <cell r="H45">
            <v>152110900003</v>
          </cell>
        </row>
        <row r="46">
          <cell r="A46" t="str">
            <v>1.1.2.30.07.00026</v>
          </cell>
          <cell r="B46" t="str">
            <v>SERIE 95/96 ABN 0689 7710243-7 (095_096) - SANTANDER</v>
          </cell>
          <cell r="C46">
            <v>172841</v>
          </cell>
          <cell r="D46">
            <v>1227190.46</v>
          </cell>
          <cell r="E46">
            <v>698606.13</v>
          </cell>
          <cell r="F46">
            <v>-600000</v>
          </cell>
          <cell r="G46">
            <v>101425.33</v>
          </cell>
          <cell r="H46">
            <v>112300700026</v>
          </cell>
        </row>
        <row r="47">
          <cell r="A47" t="str">
            <v>1.5.2.25.09.00003</v>
          </cell>
          <cell r="B47" t="str">
            <v>SERIE 76 ABN C/C 0689/8709889-0(076_000) - SANTANDER</v>
          </cell>
          <cell r="C47">
            <v>10385.86</v>
          </cell>
          <cell r="D47">
            <v>203726.8</v>
          </cell>
          <cell r="E47">
            <v>108924.41</v>
          </cell>
          <cell r="F47">
            <v>-86000</v>
          </cell>
          <cell r="G47">
            <v>19188.25</v>
          </cell>
          <cell r="H47">
            <v>152250900003</v>
          </cell>
        </row>
        <row r="48">
          <cell r="A48" t="str">
            <v>1.5.2.53.09.00003</v>
          </cell>
          <cell r="B48" t="str">
            <v>SERIE 117 ABN 0689 C/8710556-5 (117_000) - SANTANDER</v>
          </cell>
          <cell r="C48">
            <v>26070.86</v>
          </cell>
          <cell r="D48">
            <v>92362.6</v>
          </cell>
          <cell r="E48">
            <v>88831.59</v>
          </cell>
          <cell r="F48">
            <v>0</v>
          </cell>
          <cell r="G48">
            <v>29601.87</v>
          </cell>
          <cell r="H48">
            <v>152530900003</v>
          </cell>
        </row>
        <row r="49">
          <cell r="A49" t="str">
            <v>1.5.2.47.09.00003</v>
          </cell>
          <cell r="B49" t="str">
            <v>SERIE 111 ABN 0689 9708619-9 (111_000)   - SANTANDER</v>
          </cell>
          <cell r="C49">
            <v>46230.2</v>
          </cell>
          <cell r="D49">
            <v>567908.14</v>
          </cell>
          <cell r="E49">
            <v>281735.71999999997</v>
          </cell>
          <cell r="F49">
            <v>-300000</v>
          </cell>
          <cell r="G49">
            <v>32402.62</v>
          </cell>
          <cell r="H49">
            <v>152470900003</v>
          </cell>
        </row>
        <row r="50">
          <cell r="A50" t="str">
            <v>1.5.2.17.09.00003</v>
          </cell>
          <cell r="B50" t="str">
            <v>SERIE 60/61 ABN C/C 9.709334-5 (060_061) - SANTANDER</v>
          </cell>
          <cell r="C50">
            <v>9656.8700000000008</v>
          </cell>
          <cell r="D50">
            <v>506076.83</v>
          </cell>
          <cell r="E50">
            <v>109061.57</v>
          </cell>
          <cell r="F50">
            <v>-330000</v>
          </cell>
          <cell r="G50">
            <v>76672.13</v>
          </cell>
          <cell r="H50">
            <v>152170900003</v>
          </cell>
        </row>
        <row r="51">
          <cell r="A51" t="str">
            <v>1.5.2.49.09.00003</v>
          </cell>
          <cell r="B51" t="str">
            <v>SERIE 113  ABN 0689 9710564-4 (113_000)  - SANTANDER</v>
          </cell>
          <cell r="C51">
            <v>31191.26</v>
          </cell>
          <cell r="D51">
            <v>68250.19</v>
          </cell>
          <cell r="E51">
            <v>64292.25</v>
          </cell>
          <cell r="F51">
            <v>0</v>
          </cell>
          <cell r="G51">
            <v>35149.199999999997</v>
          </cell>
          <cell r="H51">
            <v>152490900003</v>
          </cell>
        </row>
        <row r="52">
          <cell r="A52" t="str">
            <v>1.5.2.58.09.00003</v>
          </cell>
          <cell r="B52" t="str">
            <v>SERIE 123 ABN C/C 9711195-8 (123_000)    - SANTANDER</v>
          </cell>
          <cell r="C52">
            <v>45752.04</v>
          </cell>
          <cell r="D52">
            <v>583756.41</v>
          </cell>
          <cell r="E52">
            <v>260495.06</v>
          </cell>
          <cell r="F52">
            <v>-341000</v>
          </cell>
          <cell r="G52">
            <v>28013.39</v>
          </cell>
          <cell r="H52">
            <v>152580900003</v>
          </cell>
        </row>
        <row r="53">
          <cell r="A53" t="str">
            <v>1.5.2.66.09.00003</v>
          </cell>
          <cell r="B53" t="str">
            <v>SERIE 132 ABN C/C 3711427-9 (132_000)    - SANTANDER</v>
          </cell>
          <cell r="C53">
            <v>67147.17</v>
          </cell>
          <cell r="D53">
            <v>774562.38</v>
          </cell>
          <cell r="E53">
            <v>239028.38</v>
          </cell>
          <cell r="F53">
            <v>-557000</v>
          </cell>
          <cell r="G53">
            <v>45681.17</v>
          </cell>
          <cell r="H53">
            <v>152660900003</v>
          </cell>
        </row>
        <row r="54">
          <cell r="A54" t="str">
            <v>1.5.2.65.09.00003</v>
          </cell>
          <cell r="B54" t="str">
            <v>SERIES 130 E 131 5711426-0 (130_131)     - SANTANDER</v>
          </cell>
          <cell r="C54">
            <v>7145.9</v>
          </cell>
          <cell r="D54">
            <v>1408023.9</v>
          </cell>
          <cell r="E54">
            <v>938782.97</v>
          </cell>
          <cell r="F54">
            <v>-450000</v>
          </cell>
          <cell r="G54">
            <v>26386.83</v>
          </cell>
          <cell r="H54">
            <v>152650900003</v>
          </cell>
        </row>
        <row r="55">
          <cell r="A55" t="str">
            <v>1.5.3.18.09.00001</v>
          </cell>
          <cell r="B55" t="str">
            <v>SERIES 203/204 CX 031684 - 4 (203_204)   - CAIXA ECONOMICA FEDERAL</v>
          </cell>
          <cell r="C55">
            <v>842835.07</v>
          </cell>
          <cell r="D55">
            <v>12191169.02</v>
          </cell>
          <cell r="E55">
            <v>6777156.3799999999</v>
          </cell>
          <cell r="F55">
            <v>-5300000</v>
          </cell>
          <cell r="G55">
            <v>956847.71</v>
          </cell>
          <cell r="H55">
            <v>153180900001</v>
          </cell>
        </row>
        <row r="56">
          <cell r="A56" t="str">
            <v>1.5.3.43.09.00001</v>
          </cell>
          <cell r="B56" t="str">
            <v>SERIE 240/241 BDN C/C 11367-0  (240_241) - BRADESCO</v>
          </cell>
          <cell r="C56">
            <v>37967.199999999997</v>
          </cell>
          <cell r="D56">
            <v>1569437.98</v>
          </cell>
          <cell r="E56">
            <v>170214.51</v>
          </cell>
          <cell r="F56">
            <v>-1325000</v>
          </cell>
          <cell r="G56">
            <v>112190.67</v>
          </cell>
          <cell r="H56">
            <v>153430900001</v>
          </cell>
        </row>
        <row r="57">
          <cell r="A57" t="str">
            <v>1.5.3.14.09.00001</v>
          </cell>
          <cell r="B57" t="str">
            <v>SERIE 196 ITAU 11366 - 2 (196_000)       - BRADESCO</v>
          </cell>
          <cell r="C57">
            <v>202268.37</v>
          </cell>
          <cell r="D57">
            <v>4533620.91</v>
          </cell>
          <cell r="E57">
            <v>4375966.0599999996</v>
          </cell>
          <cell r="F57">
            <v>0</v>
          </cell>
          <cell r="G57">
            <v>359923.22</v>
          </cell>
          <cell r="H57">
            <v>153140900001</v>
          </cell>
        </row>
        <row r="58">
          <cell r="A58" t="str">
            <v>1.5.3.54.09.00001</v>
          </cell>
          <cell r="B58" t="str">
            <v>SERIE 259/260 0000 00000-0 (259_260)     - BRADESCO</v>
          </cell>
          <cell r="C58">
            <v>91214.32</v>
          </cell>
          <cell r="D58">
            <v>790952.2</v>
          </cell>
          <cell r="E58">
            <v>124292.07</v>
          </cell>
          <cell r="F58">
            <v>-690000</v>
          </cell>
          <cell r="G58">
            <v>67874.45</v>
          </cell>
          <cell r="H58">
            <v>153540900001</v>
          </cell>
        </row>
        <row r="59">
          <cell r="A59" t="str">
            <v>1.5.2.06.09.00001</v>
          </cell>
          <cell r="B59" t="str">
            <v>SERIE 34 E 35 BDN C/C 236-4 (034_035)    - BRADESCO</v>
          </cell>
          <cell r="C59">
            <v>15764.05</v>
          </cell>
          <cell r="D59">
            <v>13075729.08</v>
          </cell>
          <cell r="E59">
            <v>13075262.15</v>
          </cell>
          <cell r="F59">
            <v>0</v>
          </cell>
          <cell r="G59">
            <v>16230.98</v>
          </cell>
          <cell r="H59">
            <v>152060900001</v>
          </cell>
        </row>
        <row r="60">
          <cell r="A60" t="str">
            <v>1.5.2.07.09.00001</v>
          </cell>
          <cell r="B60" t="str">
            <v>SERIE 36 E 37 BDN C/C 237-2 (036_037)    - BRADESCO</v>
          </cell>
          <cell r="C60">
            <v>35659.019999999997</v>
          </cell>
          <cell r="D60">
            <v>66568.149999999994</v>
          </cell>
          <cell r="E60">
            <v>45138.99</v>
          </cell>
          <cell r="F60">
            <v>0</v>
          </cell>
          <cell r="G60">
            <v>57088.18</v>
          </cell>
          <cell r="H60">
            <v>152070900001</v>
          </cell>
        </row>
        <row r="61">
          <cell r="A61" t="str">
            <v>1.5.2.09.09.00001</v>
          </cell>
          <cell r="B61" t="str">
            <v>SERIE 46  BDN 282-8 (046_000)            - BRADESCO</v>
          </cell>
          <cell r="C61">
            <v>583388.36</v>
          </cell>
          <cell r="D61">
            <v>3896360.24</v>
          </cell>
          <cell r="E61">
            <v>2306378.33</v>
          </cell>
          <cell r="F61">
            <v>-1875000</v>
          </cell>
          <cell r="G61">
            <v>298370.27</v>
          </cell>
          <cell r="H61">
            <v>152090900001</v>
          </cell>
        </row>
        <row r="62">
          <cell r="A62" t="str">
            <v>1.5.2.31.09.00001</v>
          </cell>
          <cell r="B62" t="str">
            <v>SERIE 86/87 - BDN C/C 557-6 (086_087)    - BRADESCO</v>
          </cell>
          <cell r="C62">
            <v>31515.86</v>
          </cell>
          <cell r="D62">
            <v>83490.22</v>
          </cell>
          <cell r="E62">
            <v>88886.95</v>
          </cell>
          <cell r="F62">
            <v>0</v>
          </cell>
          <cell r="G62">
            <v>26119.13</v>
          </cell>
          <cell r="H62">
            <v>152310900001</v>
          </cell>
        </row>
        <row r="63">
          <cell r="A63" t="str">
            <v>1.5.2.32.09.00001</v>
          </cell>
          <cell r="B63" t="str">
            <v>SERIE 88 BDN 2374 C/C 566-5 (088_000)    - BRADESCO</v>
          </cell>
          <cell r="C63">
            <v>50917.78</v>
          </cell>
          <cell r="D63">
            <v>93739.73</v>
          </cell>
          <cell r="E63">
            <v>98745.85</v>
          </cell>
          <cell r="F63">
            <v>0</v>
          </cell>
          <cell r="G63">
            <v>45911.66</v>
          </cell>
          <cell r="H63">
            <v>152320900001</v>
          </cell>
        </row>
        <row r="64">
          <cell r="A64" t="str">
            <v>1.5.2.44.09.00001</v>
          </cell>
          <cell r="B64" t="str">
            <v>SERIE 107 BDN C/C 577-0 (107_000)        - BRADESCO</v>
          </cell>
          <cell r="C64">
            <v>4627.8900000000003</v>
          </cell>
          <cell r="D64">
            <v>251309.32</v>
          </cell>
          <cell r="E64">
            <v>251336.8</v>
          </cell>
          <cell r="F64">
            <v>0</v>
          </cell>
          <cell r="G64">
            <v>4600.41</v>
          </cell>
          <cell r="H64">
            <v>152440900001</v>
          </cell>
        </row>
        <row r="65">
          <cell r="A65" t="str">
            <v>1.5.3.51.09.00001</v>
          </cell>
          <cell r="B65" t="str">
            <v>SERIE 253/254 ITAU 00619-6 (253_254)     - ITAU</v>
          </cell>
          <cell r="C65">
            <v>35402.839999999997</v>
          </cell>
          <cell r="D65">
            <v>641836.86</v>
          </cell>
          <cell r="E65">
            <v>301413.98</v>
          </cell>
          <cell r="F65">
            <v>-365000</v>
          </cell>
          <cell r="G65">
            <v>10825.72</v>
          </cell>
          <cell r="H65">
            <v>153510900001</v>
          </cell>
        </row>
        <row r="66">
          <cell r="A66" t="str">
            <v>1.5.3.52.09.00001</v>
          </cell>
          <cell r="B66" t="str">
            <v>SERIE 255/256 ITAU 00620-4 (255_256)     - ITAU</v>
          </cell>
          <cell r="C66">
            <v>32913.74</v>
          </cell>
          <cell r="D66">
            <v>2033582.7</v>
          </cell>
          <cell r="E66">
            <v>604664.78</v>
          </cell>
          <cell r="F66">
            <v>-1335000</v>
          </cell>
          <cell r="G66">
            <v>126831.66</v>
          </cell>
          <cell r="H66">
            <v>153520900001</v>
          </cell>
        </row>
        <row r="67">
          <cell r="A67" t="str">
            <v>1.5.3.55.09.00001</v>
          </cell>
          <cell r="B67" t="str">
            <v>SERIE 229 ITAU 00622-0 (229)             - ITAU</v>
          </cell>
          <cell r="C67">
            <v>98.5</v>
          </cell>
          <cell r="D67">
            <v>0</v>
          </cell>
          <cell r="E67">
            <v>0</v>
          </cell>
          <cell r="F67">
            <v>0</v>
          </cell>
          <cell r="G67">
            <v>98.5</v>
          </cell>
          <cell r="H67">
            <v>153550900001</v>
          </cell>
        </row>
        <row r="68">
          <cell r="A68" t="str">
            <v>1.5.3.53.09.00001</v>
          </cell>
          <cell r="B68" t="str">
            <v>SERIE 257/258 ITAU 00623-8 (257_258)     - ITAU</v>
          </cell>
          <cell r="C68">
            <v>30520.54</v>
          </cell>
          <cell r="D68">
            <v>253663.47</v>
          </cell>
          <cell r="E68">
            <v>146538.82</v>
          </cell>
          <cell r="F68">
            <v>-90000</v>
          </cell>
          <cell r="G68">
            <v>47645.19</v>
          </cell>
          <cell r="H68">
            <v>153530900001</v>
          </cell>
        </row>
        <row r="69">
          <cell r="A69" t="str">
            <v>1.5.3.56.09.00001</v>
          </cell>
          <cell r="B69" t="str">
            <v>SERIE 261/262 ITAU 00625-3 (261_262)     - ITAU</v>
          </cell>
          <cell r="C69">
            <v>18060.150000000001</v>
          </cell>
          <cell r="D69">
            <v>758834.53</v>
          </cell>
          <cell r="E69">
            <v>357110.35</v>
          </cell>
          <cell r="F69">
            <v>-360000</v>
          </cell>
          <cell r="G69">
            <v>59784.33</v>
          </cell>
          <cell r="H69">
            <v>153560900001</v>
          </cell>
        </row>
        <row r="70">
          <cell r="A70" t="str">
            <v>1.5.3.57.09.00001</v>
          </cell>
          <cell r="B70" t="str">
            <v>SERIE 263/264 ITAU 00626-1 (263_264)     - ITAU</v>
          </cell>
          <cell r="C70">
            <v>22067.59</v>
          </cell>
          <cell r="D70">
            <v>662310.14</v>
          </cell>
          <cell r="E70">
            <v>288986.05</v>
          </cell>
          <cell r="F70">
            <v>-385000</v>
          </cell>
          <cell r="G70">
            <v>10391.68</v>
          </cell>
          <cell r="H70">
            <v>153570900001</v>
          </cell>
        </row>
        <row r="71">
          <cell r="A71" t="str">
            <v>1.5.3.59.09.00001</v>
          </cell>
          <cell r="B71" t="str">
            <v>SERIE 267 ITAU 00628-7 (267)             - ITAU</v>
          </cell>
          <cell r="C71">
            <v>346195.32</v>
          </cell>
          <cell r="D71">
            <v>463066.48</v>
          </cell>
          <cell r="E71">
            <v>422908.59</v>
          </cell>
          <cell r="F71">
            <v>0</v>
          </cell>
          <cell r="G71">
            <v>386353.21</v>
          </cell>
          <cell r="H71">
            <v>153590900001</v>
          </cell>
        </row>
        <row r="72">
          <cell r="A72" t="str">
            <v>1.5.3.60.09.00001</v>
          </cell>
          <cell r="B72" t="str">
            <v>SERIE 268 ITAU 00629-5 (268)             - ITAU</v>
          </cell>
          <cell r="C72">
            <v>98.5</v>
          </cell>
          <cell r="D72">
            <v>0</v>
          </cell>
          <cell r="E72">
            <v>0</v>
          </cell>
          <cell r="F72">
            <v>0</v>
          </cell>
          <cell r="G72">
            <v>98.5</v>
          </cell>
          <cell r="H72">
            <v>153600900001</v>
          </cell>
        </row>
        <row r="73">
          <cell r="A73" t="str">
            <v>1.5.3.71.09.00001</v>
          </cell>
          <cell r="B73" t="str">
            <v>SERIE 284 0910 00859-8 (284)             - ITAU</v>
          </cell>
          <cell r="C73">
            <v>956.12</v>
          </cell>
          <cell r="D73">
            <v>5611828.9500000002</v>
          </cell>
          <cell r="E73">
            <v>5612153.4699999997</v>
          </cell>
          <cell r="F73">
            <v>0</v>
          </cell>
          <cell r="G73">
            <v>631.6</v>
          </cell>
          <cell r="H73">
            <v>153710900001</v>
          </cell>
        </row>
        <row r="74">
          <cell r="A74" t="str">
            <v>1.5.3.61.09.00001</v>
          </cell>
          <cell r="B74" t="str">
            <v>SERIE 269/270 ITAU 00875-4 (269_270)     - ITAU</v>
          </cell>
          <cell r="C74">
            <v>213919.17</v>
          </cell>
          <cell r="D74">
            <v>1049621.6200000001</v>
          </cell>
          <cell r="E74">
            <v>549513.85</v>
          </cell>
          <cell r="F74">
            <v>-640000</v>
          </cell>
          <cell r="G74">
            <v>74026.94</v>
          </cell>
          <cell r="H74">
            <v>153610900001</v>
          </cell>
        </row>
        <row r="75">
          <cell r="A75" t="str">
            <v>1.5.3.63.09.00001</v>
          </cell>
          <cell r="B75" t="str">
            <v>SERIE 273 ITAU 00876-2 (273)             - ITAU</v>
          </cell>
          <cell r="C75">
            <v>97</v>
          </cell>
          <cell r="D75">
            <v>326321.45</v>
          </cell>
          <cell r="E75">
            <v>326321.71000000002</v>
          </cell>
          <cell r="F75">
            <v>0</v>
          </cell>
          <cell r="G75">
            <v>96.74</v>
          </cell>
          <cell r="H75">
            <v>153630900001</v>
          </cell>
        </row>
        <row r="76">
          <cell r="A76" t="str">
            <v>1.5.3.66.09.00001</v>
          </cell>
          <cell r="B76" t="str">
            <v>SERIE 272 ITAU 00877-0 (272)             - ITAU</v>
          </cell>
          <cell r="C76">
            <v>8805.77</v>
          </cell>
          <cell r="D76">
            <v>591442.05000000005</v>
          </cell>
          <cell r="E76">
            <v>590922.81999999995</v>
          </cell>
          <cell r="F76">
            <v>0</v>
          </cell>
          <cell r="G76">
            <v>9325</v>
          </cell>
          <cell r="H76">
            <v>153660900001</v>
          </cell>
        </row>
        <row r="77">
          <cell r="A77" t="str">
            <v>1.5.3.64.09.00001</v>
          </cell>
          <cell r="B77" t="str">
            <v>SERIE 274/275 ITAU 00878-8 (274_275)     - ITAU</v>
          </cell>
          <cell r="C77">
            <v>6133.05</v>
          </cell>
          <cell r="D77">
            <v>1131485.2</v>
          </cell>
          <cell r="E77">
            <v>290694.53000000003</v>
          </cell>
          <cell r="F77">
            <v>-830000</v>
          </cell>
          <cell r="G77">
            <v>16923.72</v>
          </cell>
          <cell r="H77">
            <v>153640900001</v>
          </cell>
        </row>
        <row r="78">
          <cell r="A78" t="str">
            <v>1.5.3.65.09.00001</v>
          </cell>
          <cell r="B78" t="str">
            <v>SERIE 276/277 ITAU 00879-6 (276_277)     - ITAU</v>
          </cell>
          <cell r="C78">
            <v>97746.08</v>
          </cell>
          <cell r="D78">
            <v>581151.53</v>
          </cell>
          <cell r="E78">
            <v>397900.64</v>
          </cell>
          <cell r="F78">
            <v>-175000</v>
          </cell>
          <cell r="G78">
            <v>105996.97</v>
          </cell>
          <cell r="H78">
            <v>153650900001</v>
          </cell>
        </row>
        <row r="79">
          <cell r="A79" t="str">
            <v>1.5.3.67.09.00001</v>
          </cell>
          <cell r="B79" t="str">
            <v>SERIE 278 ITAU 00880-4 (278)             - ITAU</v>
          </cell>
          <cell r="C79">
            <v>98.94</v>
          </cell>
          <cell r="D79">
            <v>1394367.21</v>
          </cell>
          <cell r="E79">
            <v>1394367.75</v>
          </cell>
          <cell r="F79">
            <v>0</v>
          </cell>
          <cell r="G79">
            <v>98.4</v>
          </cell>
          <cell r="H79">
            <v>153670900001</v>
          </cell>
        </row>
        <row r="80">
          <cell r="A80" t="str">
            <v>1.5.3.70.09.00001</v>
          </cell>
          <cell r="B80" t="str">
            <v>SERIE 282/283 ITAU 00882-0 (282_283)     - ITAU</v>
          </cell>
          <cell r="C80">
            <v>264640.59999999998</v>
          </cell>
          <cell r="D80">
            <v>924863.66</v>
          </cell>
          <cell r="E80">
            <v>460453.49</v>
          </cell>
          <cell r="F80">
            <v>-720000</v>
          </cell>
          <cell r="G80">
            <v>9050.77</v>
          </cell>
          <cell r="H80">
            <v>153700900001</v>
          </cell>
        </row>
        <row r="81">
          <cell r="A81" t="str">
            <v>1.5.3.73.09.00001</v>
          </cell>
          <cell r="B81" t="str">
            <v>SERIE 286/288 ITAU 01090-9 (286_288)     - ITAU</v>
          </cell>
          <cell r="C81">
            <v>333467.21000000002</v>
          </cell>
          <cell r="D81">
            <v>331445.73</v>
          </cell>
          <cell r="E81">
            <v>661568.52</v>
          </cell>
          <cell r="F81">
            <v>0</v>
          </cell>
          <cell r="G81">
            <v>3344.42</v>
          </cell>
          <cell r="H81">
            <v>153730900001</v>
          </cell>
        </row>
        <row r="82">
          <cell r="A82" t="str">
            <v>1.5.3.76.09.00001</v>
          </cell>
          <cell r="B82" t="str">
            <v>SERIE 292/293 ITAU 01197-2 (292_293)     - ITAU</v>
          </cell>
          <cell r="C82">
            <v>5180.54</v>
          </cell>
          <cell r="D82">
            <v>12636262.380000001</v>
          </cell>
          <cell r="E82">
            <v>6550734.0499999998</v>
          </cell>
          <cell r="F82">
            <v>-4915000</v>
          </cell>
          <cell r="G82">
            <v>1175708.8700000001</v>
          </cell>
          <cell r="H82">
            <v>153760900001</v>
          </cell>
        </row>
        <row r="83">
          <cell r="A83" t="str">
            <v>1.5.3.86.09.00001</v>
          </cell>
          <cell r="B83" t="str">
            <v>SERIE 305/306 ITAU 01198-0 (305_306)     - ITAU</v>
          </cell>
          <cell r="C83">
            <v>15429.82</v>
          </cell>
          <cell r="D83">
            <v>1278126.6299999999</v>
          </cell>
          <cell r="E83">
            <v>653547.42000000004</v>
          </cell>
          <cell r="F83">
            <v>-630000</v>
          </cell>
          <cell r="G83">
            <v>10009.030000000001</v>
          </cell>
          <cell r="H83">
            <v>153860900001</v>
          </cell>
        </row>
        <row r="84">
          <cell r="A84" t="str">
            <v>1.5.3.89.09.00001</v>
          </cell>
          <cell r="B84" t="str">
            <v>SERIE 309 ITAU 01468-7 (309)             - ITAU</v>
          </cell>
          <cell r="C84">
            <v>10</v>
          </cell>
          <cell r="D84">
            <v>0</v>
          </cell>
          <cell r="E84">
            <v>3</v>
          </cell>
          <cell r="F84">
            <v>0</v>
          </cell>
          <cell r="G84">
            <v>7</v>
          </cell>
          <cell r="H84">
            <v>153890900001</v>
          </cell>
        </row>
        <row r="85">
          <cell r="A85" t="str">
            <v>1.5.3.90.09.00001</v>
          </cell>
          <cell r="B85" t="str">
            <v>SERIE 310/311 ITAU 01643-5 (310_311)     - ITAU</v>
          </cell>
          <cell r="C85">
            <v>96.7</v>
          </cell>
          <cell r="D85">
            <v>2605521.6</v>
          </cell>
          <cell r="E85">
            <v>2484837.44</v>
          </cell>
          <cell r="F85">
            <v>0</v>
          </cell>
          <cell r="G85">
            <v>120780.86</v>
          </cell>
          <cell r="H85">
            <v>153900900001</v>
          </cell>
        </row>
        <row r="86">
          <cell r="A86" t="str">
            <v>1.5.3.91.09.00001</v>
          </cell>
          <cell r="B86" t="str">
            <v>SERIE 312 ITAU 01648-4 (312)             - ITAU</v>
          </cell>
          <cell r="C86">
            <v>284.57</v>
          </cell>
          <cell r="D86">
            <v>75758.69</v>
          </cell>
          <cell r="E86">
            <v>75758.64</v>
          </cell>
          <cell r="F86">
            <v>0</v>
          </cell>
          <cell r="G86">
            <v>284.62</v>
          </cell>
          <cell r="H86">
            <v>153910900001</v>
          </cell>
        </row>
        <row r="87">
          <cell r="A87" t="str">
            <v>1.5.3.94.09.00001</v>
          </cell>
          <cell r="B87" t="str">
            <v>SERIE 317 ITAU 01652-6 (317)             - ITAU</v>
          </cell>
          <cell r="C87">
            <v>10</v>
          </cell>
          <cell r="D87">
            <v>90000000</v>
          </cell>
          <cell r="E87">
            <v>90000000</v>
          </cell>
          <cell r="F87">
            <v>0</v>
          </cell>
          <cell r="G87">
            <v>10</v>
          </cell>
          <cell r="H87">
            <v>153940900001</v>
          </cell>
        </row>
        <row r="88">
          <cell r="A88" t="str">
            <v>1.5.3.74.09.00001</v>
          </cell>
          <cell r="B88" t="str">
            <v>SERIE 290 ITAU 05321-4 (290)             - ITAU</v>
          </cell>
          <cell r="C88">
            <v>62328.93</v>
          </cell>
          <cell r="D88">
            <v>1518970.75</v>
          </cell>
          <cell r="E88">
            <v>1578613.6</v>
          </cell>
          <cell r="F88">
            <v>0</v>
          </cell>
          <cell r="G88">
            <v>2686.08</v>
          </cell>
          <cell r="H88">
            <v>153740900001</v>
          </cell>
        </row>
        <row r="89">
          <cell r="A89" t="str">
            <v>1.5.2.64.09.00001</v>
          </cell>
          <cell r="B89" t="str">
            <v>SERIE 129 ITAU 10760-6 (129_000)         - ITAU</v>
          </cell>
          <cell r="C89">
            <v>15345.54</v>
          </cell>
          <cell r="D89">
            <v>1249625.5</v>
          </cell>
          <cell r="E89">
            <v>1249624</v>
          </cell>
          <cell r="F89">
            <v>0</v>
          </cell>
          <cell r="G89">
            <v>15347.04</v>
          </cell>
          <cell r="H89">
            <v>152640900001</v>
          </cell>
        </row>
        <row r="90">
          <cell r="A90" t="str">
            <v>1.5.2.63.09.00001</v>
          </cell>
          <cell r="B90" t="str">
            <v>SERIE 128 ITAU C/C 10761 -4 (128_000)    - ITAU</v>
          </cell>
          <cell r="C90">
            <v>184.82</v>
          </cell>
          <cell r="D90">
            <v>896796.86</v>
          </cell>
          <cell r="E90">
            <v>896796.75</v>
          </cell>
          <cell r="F90">
            <v>0</v>
          </cell>
          <cell r="G90">
            <v>184.93</v>
          </cell>
          <cell r="H90">
            <v>152630900001</v>
          </cell>
        </row>
        <row r="91">
          <cell r="A91" t="str">
            <v>1.5.2.79.09.00001</v>
          </cell>
          <cell r="B91" t="str">
            <v>SERIE 154 ITAU 10787 - 9 (154_000)       - ITAU</v>
          </cell>
          <cell r="C91">
            <v>18490.79</v>
          </cell>
          <cell r="D91">
            <v>7063903.6200000001</v>
          </cell>
          <cell r="E91">
            <v>7062569.7800000003</v>
          </cell>
          <cell r="F91">
            <v>0</v>
          </cell>
          <cell r="G91">
            <v>19824.63</v>
          </cell>
          <cell r="H91">
            <v>152790900001</v>
          </cell>
        </row>
        <row r="92">
          <cell r="A92" t="str">
            <v>1.5.2.78.09.00001</v>
          </cell>
          <cell r="B92" t="str">
            <v>SERIE 153 ITAU 11111 - 1 (153_000)       - ITAU</v>
          </cell>
          <cell r="C92">
            <v>30607.34</v>
          </cell>
          <cell r="D92">
            <v>661237.53</v>
          </cell>
          <cell r="E92">
            <v>661236.01</v>
          </cell>
          <cell r="F92">
            <v>0</v>
          </cell>
          <cell r="G92">
            <v>30608.86</v>
          </cell>
          <cell r="H92">
            <v>152780900001</v>
          </cell>
        </row>
        <row r="93">
          <cell r="A93" t="str">
            <v>1.5.2.98.09.00001</v>
          </cell>
          <cell r="B93" t="str">
            <v>SERIE 177 C/C 11140-0 (SERIE177_000)     - ITAU</v>
          </cell>
          <cell r="C93">
            <v>368.41</v>
          </cell>
          <cell r="D93">
            <v>0</v>
          </cell>
          <cell r="E93">
            <v>0</v>
          </cell>
          <cell r="F93">
            <v>0</v>
          </cell>
          <cell r="G93">
            <v>368.41</v>
          </cell>
          <cell r="H93">
            <v>152980900001</v>
          </cell>
        </row>
        <row r="94">
          <cell r="A94" t="str">
            <v>1.5.3.04.09.00001</v>
          </cell>
          <cell r="B94" t="str">
            <v>SERIE 183 ITAU C/C 11141-8 (183_000)     - ITAU</v>
          </cell>
          <cell r="C94">
            <v>21365.14</v>
          </cell>
          <cell r="D94">
            <v>3367574.12</v>
          </cell>
          <cell r="E94">
            <v>3367177.8</v>
          </cell>
          <cell r="F94">
            <v>0</v>
          </cell>
          <cell r="G94">
            <v>21761.46</v>
          </cell>
          <cell r="H94">
            <v>153040900001</v>
          </cell>
        </row>
        <row r="95">
          <cell r="A95" t="str">
            <v>1.5.3.10.09.00001</v>
          </cell>
          <cell r="B95" t="str">
            <v>SERIE 190 ITAU 11142-6 (190_000)         - ITAU</v>
          </cell>
          <cell r="C95">
            <v>97854.1</v>
          </cell>
          <cell r="D95">
            <v>2975331.69</v>
          </cell>
          <cell r="E95">
            <v>2943407.2</v>
          </cell>
          <cell r="F95">
            <v>0</v>
          </cell>
          <cell r="G95">
            <v>129778.59</v>
          </cell>
          <cell r="H95">
            <v>153100900001</v>
          </cell>
        </row>
        <row r="96">
          <cell r="A96" t="str">
            <v>1.5.3.09.09.00001</v>
          </cell>
          <cell r="B96" t="str">
            <v>SERIE 189 ITAU 11143-4 (189_000)         - ITAU</v>
          </cell>
          <cell r="C96">
            <v>40373.74</v>
          </cell>
          <cell r="D96">
            <v>808742.39</v>
          </cell>
          <cell r="E96">
            <v>459490.61</v>
          </cell>
          <cell r="F96">
            <v>-380000</v>
          </cell>
          <cell r="G96">
            <v>9625.52</v>
          </cell>
          <cell r="H96">
            <v>153090900001</v>
          </cell>
        </row>
        <row r="97">
          <cell r="A97" t="str">
            <v>1.5.3.21.09.00001</v>
          </cell>
          <cell r="B97" t="str">
            <v>SERIE 207 ITAU 11144-2 (207_000)         - ITAU</v>
          </cell>
          <cell r="C97">
            <v>3827284.58</v>
          </cell>
          <cell r="D97">
            <v>4096742.77</v>
          </cell>
          <cell r="E97">
            <v>6451014.5199999996</v>
          </cell>
          <cell r="F97">
            <v>0</v>
          </cell>
          <cell r="G97">
            <v>1473012.83</v>
          </cell>
          <cell r="H97">
            <v>153210900001</v>
          </cell>
        </row>
        <row r="98">
          <cell r="A98" t="str">
            <v>1.5.3.01.09.00001</v>
          </cell>
          <cell r="B98" t="str">
            <v>SERIE 179 C/C 11175 - 6 (SERIE179_000)   - ITAU</v>
          </cell>
          <cell r="C98">
            <v>9755.59</v>
          </cell>
          <cell r="D98">
            <v>672758.04</v>
          </cell>
          <cell r="E98">
            <v>672739.9</v>
          </cell>
          <cell r="F98">
            <v>0</v>
          </cell>
          <cell r="G98">
            <v>9773.73</v>
          </cell>
          <cell r="H98">
            <v>153010900001</v>
          </cell>
        </row>
        <row r="99">
          <cell r="A99" t="str">
            <v>1.5.2.85.09.00001</v>
          </cell>
          <cell r="B99" t="str">
            <v>SERIE 161                                - ITAU</v>
          </cell>
          <cell r="C99">
            <v>6467.23</v>
          </cell>
          <cell r="D99">
            <v>0</v>
          </cell>
          <cell r="E99">
            <v>0</v>
          </cell>
          <cell r="F99">
            <v>0</v>
          </cell>
          <cell r="G99">
            <v>6467.23</v>
          </cell>
          <cell r="H99">
            <v>152850900001</v>
          </cell>
        </row>
        <row r="100">
          <cell r="A100" t="str">
            <v>1.5.2.94.09.00001</v>
          </cell>
          <cell r="B100" t="str">
            <v>SERIE 173 C/C 11238-2 (173_000)          - ITAU</v>
          </cell>
          <cell r="C100">
            <v>35339.35</v>
          </cell>
          <cell r="D100">
            <v>1364300</v>
          </cell>
          <cell r="E100">
            <v>1363912.8</v>
          </cell>
          <cell r="F100">
            <v>0</v>
          </cell>
          <cell r="G100">
            <v>35726.550000000003</v>
          </cell>
          <cell r="H100">
            <v>152940900001</v>
          </cell>
        </row>
        <row r="101">
          <cell r="A101" t="str">
            <v>1.5.2.91.09.00001</v>
          </cell>
          <cell r="B101" t="str">
            <v>SERIE 168 ITAU C/C 11254-9 (168_000)     - ITAU</v>
          </cell>
          <cell r="C101">
            <v>134659.07</v>
          </cell>
          <cell r="D101">
            <v>4532155.79</v>
          </cell>
          <cell r="E101">
            <v>4336713.1900000004</v>
          </cell>
          <cell r="F101">
            <v>0</v>
          </cell>
          <cell r="G101">
            <v>330101.67</v>
          </cell>
          <cell r="H101">
            <v>152910900001</v>
          </cell>
        </row>
        <row r="102">
          <cell r="A102" t="str">
            <v>1.5.3.05.09.00001</v>
          </cell>
          <cell r="B102" t="str">
            <v>SERIE 184 ITAU 11255-6 (184_000)         - ITAU</v>
          </cell>
          <cell r="C102">
            <v>116.43</v>
          </cell>
          <cell r="D102">
            <v>1286390</v>
          </cell>
          <cell r="E102">
            <v>1286384.32</v>
          </cell>
          <cell r="F102">
            <v>0</v>
          </cell>
          <cell r="G102">
            <v>122.11</v>
          </cell>
          <cell r="H102">
            <v>153050900001</v>
          </cell>
        </row>
        <row r="103">
          <cell r="A103" t="str">
            <v>1.5.3.11.09.00001</v>
          </cell>
          <cell r="B103" t="str">
            <v>SERIES 191/192 ITAU 11256-4 (191_192)    - ITAU</v>
          </cell>
          <cell r="C103">
            <v>18932</v>
          </cell>
          <cell r="D103">
            <v>553895.85</v>
          </cell>
          <cell r="E103">
            <v>552025.94999999995</v>
          </cell>
          <cell r="F103">
            <v>0</v>
          </cell>
          <cell r="G103">
            <v>20801.900000000001</v>
          </cell>
          <cell r="H103">
            <v>153110900001</v>
          </cell>
        </row>
        <row r="104">
          <cell r="A104" t="str">
            <v>1.5.3.19.09.00001</v>
          </cell>
          <cell r="B104" t="str">
            <v>SERIE 205 ITAU 11257-2 (205_000)         - ITAU</v>
          </cell>
          <cell r="C104">
            <v>1592.34</v>
          </cell>
          <cell r="D104">
            <v>698246.54</v>
          </cell>
          <cell r="E104">
            <v>698244.35</v>
          </cell>
          <cell r="F104">
            <v>0</v>
          </cell>
          <cell r="G104">
            <v>1594.53</v>
          </cell>
          <cell r="H104">
            <v>153190900001</v>
          </cell>
        </row>
        <row r="105">
          <cell r="A105" t="str">
            <v>1.5.2.95.09.00001</v>
          </cell>
          <cell r="B105" t="str">
            <v>SERIE 174 C/C 11258-0 (174_000)          - ITAU</v>
          </cell>
          <cell r="C105">
            <v>115539.45</v>
          </cell>
          <cell r="D105">
            <v>0</v>
          </cell>
          <cell r="E105">
            <v>0</v>
          </cell>
          <cell r="F105">
            <v>0</v>
          </cell>
          <cell r="G105">
            <v>115539.45</v>
          </cell>
          <cell r="H105">
            <v>152950900001</v>
          </cell>
        </row>
        <row r="106">
          <cell r="A106" t="str">
            <v>1.5.3.12.09.00001</v>
          </cell>
          <cell r="B106" t="str">
            <v>SERIE 193 ITAU 11260 - 6 (193_000)       - ITAU</v>
          </cell>
          <cell r="C106">
            <v>103516.25</v>
          </cell>
          <cell r="D106">
            <v>117366.52</v>
          </cell>
          <cell r="E106">
            <v>117366.52</v>
          </cell>
          <cell r="F106">
            <v>0</v>
          </cell>
          <cell r="G106">
            <v>103516.25</v>
          </cell>
          <cell r="H106">
            <v>153120900001</v>
          </cell>
        </row>
        <row r="107">
          <cell r="A107" t="str">
            <v>1.5.3.06.09.00001</v>
          </cell>
          <cell r="B107" t="str">
            <v>SERIE 185 ITAU 11261-4 (185_000)         - ITAU</v>
          </cell>
          <cell r="C107">
            <v>44105.85</v>
          </cell>
          <cell r="D107">
            <v>1908681.04</v>
          </cell>
          <cell r="E107">
            <v>1905367.22</v>
          </cell>
          <cell r="F107">
            <v>0</v>
          </cell>
          <cell r="G107">
            <v>47419.67</v>
          </cell>
          <cell r="H107">
            <v>153060900001</v>
          </cell>
        </row>
        <row r="108">
          <cell r="A108" t="str">
            <v>1.5.2.97.09.00001</v>
          </cell>
          <cell r="B108" t="str">
            <v>SERIE 176 C/C 11262 - 2 (176_000)        - ITAU</v>
          </cell>
          <cell r="C108">
            <v>448.46</v>
          </cell>
          <cell r="D108">
            <v>0</v>
          </cell>
          <cell r="E108">
            <v>0</v>
          </cell>
          <cell r="F108">
            <v>0</v>
          </cell>
          <cell r="G108">
            <v>448.46</v>
          </cell>
          <cell r="H108">
            <v>152970900001</v>
          </cell>
        </row>
        <row r="109">
          <cell r="A109" t="str">
            <v>1.5.3.32.09.00001</v>
          </cell>
          <cell r="B109" t="str">
            <v>SERIE 224/225 ITAU 11821-5 (224_225)     - ITAU</v>
          </cell>
          <cell r="C109">
            <v>91892.37</v>
          </cell>
          <cell r="D109">
            <v>1333905.55</v>
          </cell>
          <cell r="E109">
            <v>141869.73000000001</v>
          </cell>
          <cell r="F109">
            <v>-1210000</v>
          </cell>
          <cell r="G109">
            <v>73928.19</v>
          </cell>
          <cell r="H109">
            <v>153320900001</v>
          </cell>
        </row>
        <row r="110">
          <cell r="A110" t="str">
            <v>1.5.3.33.09.00001</v>
          </cell>
          <cell r="B110" t="str">
            <v>SERIE 226/227 ITAU 11822-3 (226_227)     - ITAU</v>
          </cell>
          <cell r="C110">
            <v>78742.27</v>
          </cell>
          <cell r="D110">
            <v>509079.03999999998</v>
          </cell>
          <cell r="E110">
            <v>163337.26999999999</v>
          </cell>
          <cell r="F110">
            <v>-370000</v>
          </cell>
          <cell r="G110">
            <v>54484.04</v>
          </cell>
          <cell r="H110">
            <v>153330900001</v>
          </cell>
        </row>
        <row r="111">
          <cell r="A111" t="str">
            <v>1.5.3.35.09.00001</v>
          </cell>
          <cell r="B111" t="str">
            <v>SERIE 228  ITAU 11823-1 (228)            - ITAU</v>
          </cell>
          <cell r="C111">
            <v>1882107.02</v>
          </cell>
          <cell r="D111">
            <v>1814771.27</v>
          </cell>
          <cell r="E111">
            <v>3696018.5</v>
          </cell>
          <cell r="F111">
            <v>0</v>
          </cell>
          <cell r="G111">
            <v>859.79</v>
          </cell>
          <cell r="H111">
            <v>153350900001</v>
          </cell>
        </row>
        <row r="112">
          <cell r="A112" t="str">
            <v>1.5.3.34.09.00001</v>
          </cell>
          <cell r="B112" t="str">
            <v>SERIE 223 ITAU 11826-4 (223)             - ITAU</v>
          </cell>
          <cell r="C112">
            <v>5865.82</v>
          </cell>
          <cell r="D112">
            <v>835609.82</v>
          </cell>
          <cell r="E112">
            <v>417803.4</v>
          </cell>
          <cell r="F112">
            <v>0</v>
          </cell>
          <cell r="G112">
            <v>423672.24</v>
          </cell>
          <cell r="H112">
            <v>153340900001</v>
          </cell>
        </row>
        <row r="113">
          <cell r="A113" t="str">
            <v>1.5.3.40.09.00001</v>
          </cell>
          <cell r="B113" t="str">
            <v>SERIE 237 ITAU 11828-0 (237)             - ITAU</v>
          </cell>
          <cell r="C113">
            <v>17227.34</v>
          </cell>
          <cell r="D113">
            <v>364237.61</v>
          </cell>
          <cell r="E113">
            <v>80694.7</v>
          </cell>
          <cell r="F113">
            <v>-245000</v>
          </cell>
          <cell r="G113">
            <v>55770.25</v>
          </cell>
          <cell r="H113">
            <v>153400900001</v>
          </cell>
        </row>
        <row r="114">
          <cell r="A114" t="str">
            <v>1.5.3.39.09.00001</v>
          </cell>
          <cell r="B114" t="str">
            <v>SERIE 235/236 ITAU 11829-8 (235_236)     - ITAU</v>
          </cell>
          <cell r="C114">
            <v>123641.95</v>
          </cell>
          <cell r="D114">
            <v>608674.32999999996</v>
          </cell>
          <cell r="E114">
            <v>213059.38</v>
          </cell>
          <cell r="F114">
            <v>-410000</v>
          </cell>
          <cell r="G114">
            <v>109256.9</v>
          </cell>
          <cell r="H114">
            <v>153390900001</v>
          </cell>
        </row>
        <row r="115">
          <cell r="A115" t="str">
            <v>1.5.3.38.09.00001</v>
          </cell>
          <cell r="B115" t="str">
            <v>SERIE 233/234 ITAU 11830-6 (233_234)     - ITAU</v>
          </cell>
          <cell r="C115">
            <v>80399.13</v>
          </cell>
          <cell r="D115">
            <v>427925.73</v>
          </cell>
          <cell r="E115">
            <v>254462.2</v>
          </cell>
          <cell r="F115">
            <v>-145000</v>
          </cell>
          <cell r="G115">
            <v>108862.66</v>
          </cell>
          <cell r="H115">
            <v>153380900001</v>
          </cell>
        </row>
        <row r="116">
          <cell r="A116" t="str">
            <v>1.5.3.41.09.00001</v>
          </cell>
          <cell r="B116" t="str">
            <v>SERIE 238 ITAU 11831-4 (238)             - ITAU</v>
          </cell>
          <cell r="C116">
            <v>63295.360000000001</v>
          </cell>
          <cell r="D116">
            <v>875681.41</v>
          </cell>
          <cell r="E116">
            <v>99990.56</v>
          </cell>
          <cell r="F116">
            <v>-420000</v>
          </cell>
          <cell r="G116">
            <v>418986.21</v>
          </cell>
          <cell r="H116">
            <v>153410900001</v>
          </cell>
        </row>
        <row r="117">
          <cell r="A117" t="str">
            <v>1.5.3.44.09.00001</v>
          </cell>
          <cell r="B117" t="str">
            <v>SERIE 242/243 ITAU 12074-0 (242_243)     - ITAU</v>
          </cell>
          <cell r="C117">
            <v>53143.6</v>
          </cell>
          <cell r="D117">
            <v>845759.2</v>
          </cell>
          <cell r="E117">
            <v>457462.35</v>
          </cell>
          <cell r="F117">
            <v>-370000</v>
          </cell>
          <cell r="G117">
            <v>71440.45</v>
          </cell>
          <cell r="H117">
            <v>153440900001</v>
          </cell>
        </row>
        <row r="118">
          <cell r="A118" t="str">
            <v>1.5.3.79.09.00001</v>
          </cell>
          <cell r="B118" t="str">
            <v>SERIE 232 ITAU 12075-7 (232)             - ITAU</v>
          </cell>
          <cell r="C118">
            <v>4770.8599999999997</v>
          </cell>
          <cell r="D118">
            <v>314736.68</v>
          </cell>
          <cell r="E118">
            <v>314800</v>
          </cell>
          <cell r="F118">
            <v>0</v>
          </cell>
          <cell r="G118">
            <v>4707.54</v>
          </cell>
          <cell r="H118">
            <v>153790900001</v>
          </cell>
        </row>
        <row r="119">
          <cell r="A119" t="str">
            <v>1.5.3.45.09.00001</v>
          </cell>
          <cell r="B119" t="str">
            <v>SERIE 244 ITAU 12076-5 (244)             - ITAU</v>
          </cell>
          <cell r="C119">
            <v>34188.92</v>
          </cell>
          <cell r="D119">
            <v>277193.84999999998</v>
          </cell>
          <cell r="E119">
            <v>202893.8</v>
          </cell>
          <cell r="F119">
            <v>-92000</v>
          </cell>
          <cell r="G119">
            <v>16488.97</v>
          </cell>
          <cell r="H119">
            <v>153450900001</v>
          </cell>
        </row>
        <row r="120">
          <cell r="A120" t="str">
            <v>1.5.3.47.09.00003</v>
          </cell>
          <cell r="B120" t="str">
            <v>SERIE 247/248 ITAU 12077-3 (247_248)     - ITAU</v>
          </cell>
          <cell r="C120">
            <v>24173.61</v>
          </cell>
          <cell r="D120">
            <v>339597.08</v>
          </cell>
          <cell r="E120">
            <v>200728.15</v>
          </cell>
          <cell r="F120">
            <v>-120000</v>
          </cell>
          <cell r="G120">
            <v>43042.54</v>
          </cell>
          <cell r="H120">
            <v>153470900003</v>
          </cell>
        </row>
        <row r="121">
          <cell r="A121" t="str">
            <v>1.5.3.46.09.00003</v>
          </cell>
          <cell r="B121" t="str">
            <v>SERIE 245/246 ITAU 12078-1 (245_246)     - ITAU</v>
          </cell>
          <cell r="C121">
            <v>15971.46</v>
          </cell>
          <cell r="D121">
            <v>369005.36</v>
          </cell>
          <cell r="E121">
            <v>119863.24</v>
          </cell>
          <cell r="F121">
            <v>-260000</v>
          </cell>
          <cell r="G121">
            <v>5113.58</v>
          </cell>
          <cell r="H121">
            <v>153460900003</v>
          </cell>
        </row>
        <row r="122">
          <cell r="A122" t="str">
            <v>1.5.3.48.09.00001</v>
          </cell>
          <cell r="B122" t="str">
            <v>SERIE 249 ITAU 12079-9 (249)             - ITAU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153480900001</v>
          </cell>
        </row>
        <row r="123">
          <cell r="A123" t="str">
            <v>1.5.3.49.09.00001</v>
          </cell>
          <cell r="B123" t="str">
            <v>SERIE 250 ITAU 12080-7 (250)             - ITAU</v>
          </cell>
          <cell r="C123">
            <v>1610.22</v>
          </cell>
          <cell r="D123">
            <v>299015.02</v>
          </cell>
          <cell r="E123">
            <v>299014.95</v>
          </cell>
          <cell r="F123">
            <v>0</v>
          </cell>
          <cell r="G123">
            <v>1610.29</v>
          </cell>
          <cell r="H123">
            <v>153490900001</v>
          </cell>
        </row>
        <row r="124">
          <cell r="A124" t="str">
            <v>1.5.3.50.09.00001</v>
          </cell>
          <cell r="B124" t="str">
            <v>SERIE 251/252 ITAU 12081-5 (251_252)     - ITAU</v>
          </cell>
          <cell r="C124">
            <v>14549.55</v>
          </cell>
          <cell r="D124">
            <v>1223679.92</v>
          </cell>
          <cell r="E124">
            <v>376123.93</v>
          </cell>
          <cell r="F124">
            <v>-850000</v>
          </cell>
          <cell r="G124">
            <v>12105.54</v>
          </cell>
          <cell r="H124">
            <v>153500900001</v>
          </cell>
        </row>
        <row r="125">
          <cell r="A125" t="str">
            <v>1.5.3.58.09.00001</v>
          </cell>
          <cell r="B125" t="str">
            <v>SERIE 265/266 ITAU 12082-3 (265_266)     - ITAU</v>
          </cell>
          <cell r="C125">
            <v>1236266.7</v>
          </cell>
          <cell r="D125">
            <v>9669105.0899999999</v>
          </cell>
          <cell r="E125">
            <v>5911662.6100000003</v>
          </cell>
          <cell r="F125">
            <v>-4100000</v>
          </cell>
          <cell r="G125">
            <v>893709.18</v>
          </cell>
          <cell r="H125">
            <v>153580900001</v>
          </cell>
        </row>
        <row r="126">
          <cell r="A126" t="str">
            <v>1.5.3.80.09.00001</v>
          </cell>
          <cell r="B126" t="str">
            <v>SERIE 296 ITAU 12586-3 (296)             - ITAU</v>
          </cell>
          <cell r="C126">
            <v>4513.93</v>
          </cell>
          <cell r="D126">
            <v>5867.77</v>
          </cell>
          <cell r="E126">
            <v>0</v>
          </cell>
          <cell r="F126">
            <v>0</v>
          </cell>
          <cell r="G126">
            <v>10381.700000000001</v>
          </cell>
          <cell r="H126">
            <v>153800900001</v>
          </cell>
        </row>
        <row r="127">
          <cell r="A127" t="str">
            <v>1.5.3.75.09.00001</v>
          </cell>
          <cell r="B127" t="str">
            <v>SERIE 291 ITAU 15826-0 (291)             - ITAU</v>
          </cell>
          <cell r="C127">
            <v>97.07</v>
          </cell>
          <cell r="D127">
            <v>508415.13</v>
          </cell>
          <cell r="E127">
            <v>508415.04</v>
          </cell>
          <cell r="F127">
            <v>0</v>
          </cell>
          <cell r="G127">
            <v>97.16</v>
          </cell>
          <cell r="H127">
            <v>153750900001</v>
          </cell>
        </row>
        <row r="128">
          <cell r="A128" t="str">
            <v>1.5.3.78.09.00001</v>
          </cell>
          <cell r="B128" t="str">
            <v>SERIE 295 ITAU 18974-5 (295)             - ITAU</v>
          </cell>
          <cell r="C128">
            <v>1247.3800000000001</v>
          </cell>
          <cell r="D128">
            <v>177207.53</v>
          </cell>
          <cell r="E128">
            <v>176824.62</v>
          </cell>
          <cell r="F128">
            <v>0</v>
          </cell>
          <cell r="G128">
            <v>1630.29</v>
          </cell>
          <cell r="H128">
            <v>153780900001</v>
          </cell>
        </row>
        <row r="129">
          <cell r="A129" t="str">
            <v>1.5.2.29.09.00003</v>
          </cell>
          <cell r="B129" t="str">
            <v>SERIE 80/84 UNIB C/C 104831-1 (080_084)  - ITAU</v>
          </cell>
          <cell r="C129">
            <v>27134.799999999999</v>
          </cell>
          <cell r="D129">
            <v>0</v>
          </cell>
          <cell r="E129">
            <v>0</v>
          </cell>
          <cell r="F129">
            <v>0</v>
          </cell>
          <cell r="G129">
            <v>27134.799999999999</v>
          </cell>
          <cell r="H129">
            <v>152290900003</v>
          </cell>
        </row>
        <row r="130">
          <cell r="A130" t="str">
            <v>1.5.3.37.09.00001</v>
          </cell>
          <cell r="B130" t="str">
            <v>SERIE 231 ITAU 23812-0 (231)             - ITAU</v>
          </cell>
          <cell r="C130">
            <v>20049.8</v>
          </cell>
          <cell r="D130">
            <v>605826.52</v>
          </cell>
          <cell r="E130">
            <v>604105.71</v>
          </cell>
          <cell r="F130">
            <v>0</v>
          </cell>
          <cell r="G130">
            <v>21770.61</v>
          </cell>
          <cell r="H130">
            <v>153370900001</v>
          </cell>
        </row>
        <row r="131">
          <cell r="A131" t="str">
            <v>1.5.2.37.09.00003</v>
          </cell>
          <cell r="B131" t="str">
            <v>SERIE 97 ITAU 0910 23825-2 (097_000)     - ITAU</v>
          </cell>
          <cell r="C131">
            <v>5249.43</v>
          </cell>
          <cell r="D131">
            <v>0</v>
          </cell>
          <cell r="E131">
            <v>0</v>
          </cell>
          <cell r="F131">
            <v>0</v>
          </cell>
          <cell r="G131">
            <v>5249.43</v>
          </cell>
          <cell r="H131">
            <v>152370900003</v>
          </cell>
        </row>
        <row r="132">
          <cell r="A132" t="str">
            <v>1.5.3.16.09.00001</v>
          </cell>
          <cell r="B132" t="str">
            <v>SERIES 199/200 ITAU 23826-0 (199_200)    - ITAU</v>
          </cell>
          <cell r="C132">
            <v>130990.35</v>
          </cell>
          <cell r="D132">
            <v>587904.56999999995</v>
          </cell>
          <cell r="E132">
            <v>307840.38</v>
          </cell>
          <cell r="F132">
            <v>-400000</v>
          </cell>
          <cell r="G132">
            <v>11054.54</v>
          </cell>
          <cell r="H132">
            <v>153160900001</v>
          </cell>
        </row>
        <row r="133">
          <cell r="A133" t="str">
            <v>1.5.3.17.09.00001</v>
          </cell>
          <cell r="B133" t="str">
            <v>SERIES 201/202 ITAU 23829-4 (201_202)    - ITAU</v>
          </cell>
          <cell r="C133">
            <v>457284.23</v>
          </cell>
          <cell r="D133">
            <v>1019803.07</v>
          </cell>
          <cell r="E133">
            <v>406537.48</v>
          </cell>
          <cell r="F133">
            <v>-1060000</v>
          </cell>
          <cell r="G133">
            <v>10549.82</v>
          </cell>
          <cell r="H133">
            <v>153170900001</v>
          </cell>
        </row>
        <row r="134">
          <cell r="A134" t="str">
            <v>1.5.3.25.09.00001</v>
          </cell>
          <cell r="B134" t="str">
            <v>SERIE 213                                - ITAU</v>
          </cell>
          <cell r="C134">
            <v>294457.98</v>
          </cell>
          <cell r="D134">
            <v>295160.08</v>
          </cell>
          <cell r="E134">
            <v>589553.36</v>
          </cell>
          <cell r="F134">
            <v>0</v>
          </cell>
          <cell r="G134">
            <v>64.7</v>
          </cell>
          <cell r="H134">
            <v>153250900001</v>
          </cell>
        </row>
        <row r="135">
          <cell r="A135" t="str">
            <v>1.5.3.26.09.00001</v>
          </cell>
          <cell r="B135" t="str">
            <v>SERIE 214                                - ITAU</v>
          </cell>
          <cell r="C135">
            <v>1918.88</v>
          </cell>
          <cell r="D135">
            <v>690659.88</v>
          </cell>
          <cell r="E135">
            <v>690659.88</v>
          </cell>
          <cell r="F135">
            <v>0</v>
          </cell>
          <cell r="G135">
            <v>1918.88</v>
          </cell>
          <cell r="H135">
            <v>153260900001</v>
          </cell>
        </row>
        <row r="136">
          <cell r="A136" t="str">
            <v>1.5.2.40.09.00001</v>
          </cell>
          <cell r="B136" t="str">
            <v>SERIE 101/103 ITAU 23832-8(101_103)      - ITAU</v>
          </cell>
          <cell r="C136">
            <v>3467.35</v>
          </cell>
          <cell r="D136">
            <v>408682.6</v>
          </cell>
          <cell r="E136">
            <v>408673.48</v>
          </cell>
          <cell r="F136">
            <v>0</v>
          </cell>
          <cell r="G136">
            <v>3476.47</v>
          </cell>
          <cell r="H136">
            <v>152400900001</v>
          </cell>
        </row>
        <row r="137">
          <cell r="A137" t="str">
            <v>1.5.3.27.09.00001</v>
          </cell>
          <cell r="B137" t="str">
            <v>SERIE 215                                - ITAU</v>
          </cell>
          <cell r="C137">
            <v>145797.21</v>
          </cell>
          <cell r="D137">
            <v>267594</v>
          </cell>
          <cell r="E137">
            <v>267594.18</v>
          </cell>
          <cell r="F137">
            <v>0</v>
          </cell>
          <cell r="G137">
            <v>145797.03</v>
          </cell>
          <cell r="H137">
            <v>153270900001</v>
          </cell>
        </row>
        <row r="138">
          <cell r="A138" t="str">
            <v>1.5.3.30.09.00001</v>
          </cell>
          <cell r="B138" t="str">
            <v>SERIE 219/220 ITAU 23849-2 (219_220)     - ITAU</v>
          </cell>
          <cell r="C138">
            <v>160971.85999999999</v>
          </cell>
          <cell r="D138">
            <v>570938.65</v>
          </cell>
          <cell r="E138">
            <v>381348.5</v>
          </cell>
          <cell r="F138">
            <v>-340000</v>
          </cell>
          <cell r="G138">
            <v>10562.01</v>
          </cell>
          <cell r="H138">
            <v>153300900001</v>
          </cell>
        </row>
        <row r="139">
          <cell r="A139" t="str">
            <v>1.5.3.31.09.00001</v>
          </cell>
          <cell r="B139" t="str">
            <v>SERIE 221/220 ITAU 23850-0 (221_222)     - ITAU</v>
          </cell>
          <cell r="C139">
            <v>114574.3</v>
          </cell>
          <cell r="D139">
            <v>326514.40999999997</v>
          </cell>
          <cell r="E139">
            <v>146778.6</v>
          </cell>
          <cell r="F139">
            <v>-285000</v>
          </cell>
          <cell r="G139">
            <v>9310.11</v>
          </cell>
          <cell r="H139">
            <v>153310900001</v>
          </cell>
        </row>
        <row r="140">
          <cell r="A140" t="str">
            <v>1.5.2.50.09.00003</v>
          </cell>
          <cell r="B140" t="str">
            <v>SERIE 114 ITAU 23851-8 (114_000)         - ITAU</v>
          </cell>
          <cell r="C140">
            <v>211.57</v>
          </cell>
          <cell r="D140">
            <v>293110.37</v>
          </cell>
          <cell r="E140">
            <v>293110.36</v>
          </cell>
          <cell r="F140">
            <v>0</v>
          </cell>
          <cell r="G140">
            <v>211.58</v>
          </cell>
          <cell r="H140">
            <v>152500900003</v>
          </cell>
        </row>
        <row r="141">
          <cell r="A141" t="str">
            <v>1.5.3.29.09.00001</v>
          </cell>
          <cell r="B141" t="str">
            <v>SERIE 217/218 ITAU 23852-6 (217_218)     - ITAU</v>
          </cell>
          <cell r="C141">
            <v>59199.69</v>
          </cell>
          <cell r="D141">
            <v>138612.94</v>
          </cell>
          <cell r="E141">
            <v>101538.85</v>
          </cell>
          <cell r="F141">
            <v>0</v>
          </cell>
          <cell r="G141">
            <v>96273.78</v>
          </cell>
          <cell r="H141">
            <v>153290900001</v>
          </cell>
        </row>
        <row r="142">
          <cell r="A142" t="str">
            <v>1.5.3.42.09.00001</v>
          </cell>
          <cell r="B142" t="str">
            <v>SERIE 239 ITAU 23853-4 (239)             - ITAU</v>
          </cell>
          <cell r="C142">
            <v>65394.92</v>
          </cell>
          <cell r="D142">
            <v>579717.17000000004</v>
          </cell>
          <cell r="E142">
            <v>97205.75</v>
          </cell>
          <cell r="F142">
            <v>-520000</v>
          </cell>
          <cell r="G142">
            <v>27906.34</v>
          </cell>
          <cell r="H142">
            <v>153420900001</v>
          </cell>
        </row>
        <row r="143">
          <cell r="A143" t="str">
            <v>1.5.3.24.09.00001</v>
          </cell>
          <cell r="B143" t="str">
            <v>SERIE 212 ITAU  23854 - 2 (212_000)      - ITAU</v>
          </cell>
          <cell r="C143">
            <v>1054.57</v>
          </cell>
          <cell r="D143">
            <v>884910</v>
          </cell>
          <cell r="E143">
            <v>884911.38</v>
          </cell>
          <cell r="F143">
            <v>0</v>
          </cell>
          <cell r="G143">
            <v>1053.19</v>
          </cell>
          <cell r="H143">
            <v>153240900001</v>
          </cell>
        </row>
        <row r="144">
          <cell r="A144" t="str">
            <v>1.5.3.20.09.00001</v>
          </cell>
          <cell r="B144" t="str">
            <v>SERIE 206 ITAU 24501-8 (206_000)         - ITAU</v>
          </cell>
          <cell r="C144">
            <v>0.55000000000000004</v>
          </cell>
          <cell r="D144">
            <v>2595348.19</v>
          </cell>
          <cell r="E144">
            <v>2595348.6800000002</v>
          </cell>
          <cell r="F144">
            <v>0</v>
          </cell>
          <cell r="G144">
            <v>0.06</v>
          </cell>
          <cell r="H144">
            <v>153200900001</v>
          </cell>
        </row>
        <row r="145">
          <cell r="A145" t="str">
            <v>1.5.3.82.09.00001</v>
          </cell>
          <cell r="B145" t="str">
            <v>SERIE 299 ITAU 25388-9 (299)             - ITAU</v>
          </cell>
          <cell r="C145">
            <v>100.17</v>
          </cell>
          <cell r="D145">
            <v>321162.5</v>
          </cell>
          <cell r="E145">
            <v>321162.43</v>
          </cell>
          <cell r="F145">
            <v>0</v>
          </cell>
          <cell r="G145">
            <v>100.24</v>
          </cell>
          <cell r="H145">
            <v>153820900001</v>
          </cell>
        </row>
        <row r="146">
          <cell r="A146" t="str">
            <v>1.5.3.81.09.00001</v>
          </cell>
          <cell r="B146" t="str">
            <v>SERIE 297/298 ITAU 52860-3 (297_298)     - ITAU</v>
          </cell>
          <cell r="C146">
            <v>43726.45</v>
          </cell>
          <cell r="D146">
            <v>2718194.03</v>
          </cell>
          <cell r="E146">
            <v>1855051.34</v>
          </cell>
          <cell r="F146">
            <v>-805000</v>
          </cell>
          <cell r="G146">
            <v>101869.14</v>
          </cell>
          <cell r="H146">
            <v>153810900001</v>
          </cell>
        </row>
        <row r="147">
          <cell r="A147" t="str">
            <v>1.5.3.83.09.00001</v>
          </cell>
          <cell r="B147" t="str">
            <v>SERIE 300/301 ITAU 52863-7 (300_301)     - ITAU</v>
          </cell>
          <cell r="C147">
            <v>90914.68</v>
          </cell>
          <cell r="D147">
            <v>2227041.75</v>
          </cell>
          <cell r="E147">
            <v>454233.03</v>
          </cell>
          <cell r="F147">
            <v>-1525000</v>
          </cell>
          <cell r="G147">
            <v>338723.4</v>
          </cell>
          <cell r="H147">
            <v>153830900001</v>
          </cell>
        </row>
        <row r="148">
          <cell r="A148" t="str">
            <v>1.5.3.87.09.00001</v>
          </cell>
          <cell r="B148" t="str">
            <v>SERIE 307 ITAU 59879-6 (307)             - ITAU</v>
          </cell>
          <cell r="C148">
            <v>86.7</v>
          </cell>
          <cell r="D148">
            <v>0</v>
          </cell>
          <cell r="E148">
            <v>0</v>
          </cell>
          <cell r="F148">
            <v>0</v>
          </cell>
          <cell r="G148">
            <v>86.7</v>
          </cell>
          <cell r="H148">
            <v>153870900001</v>
          </cell>
        </row>
        <row r="149">
          <cell r="A149" t="str">
            <v>1.5.3.88.09.00001</v>
          </cell>
          <cell r="B149" t="str">
            <v>SERIE 308 ITAU 65514-1 (308)             - ITAU</v>
          </cell>
          <cell r="C149">
            <v>98.5</v>
          </cell>
          <cell r="D149">
            <v>0</v>
          </cell>
          <cell r="E149">
            <v>0</v>
          </cell>
          <cell r="F149">
            <v>0</v>
          </cell>
          <cell r="G149">
            <v>98.5</v>
          </cell>
          <cell r="H149">
            <v>153880900001</v>
          </cell>
        </row>
        <row r="150">
          <cell r="A150" t="str">
            <v>1.5.3.72.09.00001</v>
          </cell>
          <cell r="B150" t="str">
            <v>SERIE 285 HSBC 01896-53 (285)            - BANCO HSBC</v>
          </cell>
          <cell r="C150">
            <v>51594.44</v>
          </cell>
          <cell r="D150">
            <v>2171018.64</v>
          </cell>
          <cell r="E150">
            <v>2171058.96</v>
          </cell>
          <cell r="F150">
            <v>0</v>
          </cell>
          <cell r="G150">
            <v>51554.12</v>
          </cell>
          <cell r="H150">
            <v>153720900001</v>
          </cell>
        </row>
        <row r="151">
          <cell r="A151" t="str">
            <v>1.5.2.45.09.00001</v>
          </cell>
          <cell r="B151" t="str">
            <v>SERIE 108 VOTOR C/C 1000.310-0 (108_000) - VOTORANTIM</v>
          </cell>
          <cell r="C151">
            <v>1000.09</v>
          </cell>
          <cell r="D151">
            <v>0</v>
          </cell>
          <cell r="E151">
            <v>0</v>
          </cell>
          <cell r="F151">
            <v>0</v>
          </cell>
          <cell r="G151">
            <v>1000.09</v>
          </cell>
          <cell r="H151">
            <v>152450900001</v>
          </cell>
        </row>
      </sheetData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Simulador_Móvel"/>
      <sheetName val="Simulador"/>
      <sheetName val="Real (Por plano)"/>
      <sheetName val="Premissas Campanha"/>
      <sheetName val="tabela"/>
      <sheetName val="CAPEX"/>
      <sheetName val="Lista"/>
      <sheetName val="Premissas"/>
      <sheetName val="Plan2"/>
      <sheetName val="Premissas Default"/>
      <sheetName val="Aux (2)"/>
      <sheetName val="PDD_FPD"/>
      <sheetName val="Planos"/>
      <sheetName val="Canal"/>
      <sheetName val="Campanha"/>
      <sheetName val="Ativacoes"/>
      <sheetName val="Plan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>
        <row r="3">
          <cell r="B3" t="str">
            <v>Oi Controle R$0</v>
          </cell>
          <cell r="H3" t="str">
            <v>FON</v>
          </cell>
          <cell r="K3" t="str">
            <v>Não Premium</v>
          </cell>
        </row>
        <row r="4">
          <cell r="B4" t="str">
            <v>Oi Controle R$20</v>
          </cell>
          <cell r="H4" t="str">
            <v>Televendas Ativo</v>
          </cell>
          <cell r="K4" t="str">
            <v>Crédito Oi</v>
          </cell>
        </row>
        <row r="5">
          <cell r="B5" t="str">
            <v>Oi Controle R$35</v>
          </cell>
          <cell r="H5" t="str">
            <v>Televendas Receptivo</v>
          </cell>
          <cell r="K5" t="str">
            <v>Outras</v>
          </cell>
        </row>
        <row r="6">
          <cell r="B6" t="str">
            <v>Oi Controle R$50</v>
          </cell>
        </row>
        <row r="7">
          <cell r="B7" t="str">
            <v>Oi Controle R$75</v>
          </cell>
        </row>
        <row r="8">
          <cell r="B8" t="str">
            <v>Oi Controle R$100</v>
          </cell>
        </row>
        <row r="9">
          <cell r="B9" t="str">
            <v>Oi Controle R$150</v>
          </cell>
        </row>
        <row r="10">
          <cell r="B10" t="str">
            <v>Oi Controle R$200</v>
          </cell>
        </row>
        <row r="11">
          <cell r="B11" t="str">
            <v>Oi Controle R$300</v>
          </cell>
        </row>
        <row r="12">
          <cell r="B12" t="str">
            <v>Oi Controle R$500</v>
          </cell>
        </row>
        <row r="13">
          <cell r="B13" t="str">
            <v>Plano Oi Profissional R$50</v>
          </cell>
        </row>
        <row r="14">
          <cell r="B14" t="str">
            <v>Plano Oi Profissional R$75</v>
          </cell>
        </row>
        <row r="15">
          <cell r="B15" t="str">
            <v>Plano Oi Profissional R$100</v>
          </cell>
        </row>
        <row r="16">
          <cell r="B16" t="str">
            <v>Plano Oi Profissional R$150</v>
          </cell>
        </row>
        <row r="17">
          <cell r="B17" t="str">
            <v>Plano Oi Profissional R$175</v>
          </cell>
        </row>
        <row r="18">
          <cell r="B18" t="str">
            <v>Plano Oi Profissional R$200</v>
          </cell>
        </row>
        <row r="19">
          <cell r="B19" t="str">
            <v>Plano Oi Profissional R$300</v>
          </cell>
        </row>
        <row r="20">
          <cell r="B20" t="str">
            <v>Plano Oi Profissional R$310</v>
          </cell>
        </row>
        <row r="21">
          <cell r="B21" t="str">
            <v>Plano Oi Profissional R$500</v>
          </cell>
        </row>
        <row r="22">
          <cell r="B22" t="str">
            <v>Plano Profissional Dec 100</v>
          </cell>
        </row>
        <row r="23">
          <cell r="B23" t="str">
            <v>Plano Profissional Dec 200</v>
          </cell>
        </row>
        <row r="24">
          <cell r="B24" t="str">
            <v>Plano Profissional Dec 300</v>
          </cell>
        </row>
        <row r="25">
          <cell r="B25" t="str">
            <v>Plano Profissional Dec 500</v>
          </cell>
        </row>
        <row r="26">
          <cell r="B26" t="str">
            <v>Plano Profissional Dec 750</v>
          </cell>
        </row>
        <row r="27">
          <cell r="B27" t="str">
            <v>Plano Profissional Dec 1000</v>
          </cell>
        </row>
        <row r="28">
          <cell r="B28" t="str">
            <v>Plano Profissional Dec 1250</v>
          </cell>
        </row>
        <row r="29">
          <cell r="B29" t="str">
            <v>Plano Profissional Dec 1500</v>
          </cell>
        </row>
        <row r="30">
          <cell r="B30" t="str">
            <v>Plano Profissional Dec 2000</v>
          </cell>
        </row>
        <row r="31">
          <cell r="B31" t="str">
            <v>Plano Profissional Dec 3000</v>
          </cell>
        </row>
        <row r="32">
          <cell r="B32" t="str">
            <v>Plano Profissional Dec 5000</v>
          </cell>
        </row>
        <row r="33">
          <cell r="B33" t="str">
            <v>Plano Profissional Dec 10000</v>
          </cell>
        </row>
        <row r="34">
          <cell r="B34" t="str">
            <v>Plano Profissional Dec 15000</v>
          </cell>
        </row>
        <row r="35">
          <cell r="B35" t="str">
            <v>Plano Profissional Dec 20000</v>
          </cell>
        </row>
        <row r="36">
          <cell r="B36" t="str">
            <v>Plano Profissional Flat 100</v>
          </cell>
        </row>
        <row r="37">
          <cell r="B37" t="str">
            <v>Plano Profissional Flat 200</v>
          </cell>
        </row>
        <row r="38">
          <cell r="B38" t="str">
            <v>Plano Profissional Flat 300</v>
          </cell>
        </row>
        <row r="39">
          <cell r="B39" t="str">
            <v>Plano Profissional Flat 500</v>
          </cell>
        </row>
        <row r="40">
          <cell r="B40" t="str">
            <v>Plano Profissional Flat 750</v>
          </cell>
        </row>
        <row r="41">
          <cell r="B41" t="str">
            <v>Plano Profissional Flat 1000</v>
          </cell>
        </row>
        <row r="42">
          <cell r="B42" t="str">
            <v>Plano Profissional Flat 2000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ulador_TT"/>
      <sheetName val="Simulação"/>
      <sheetName val="Real"/>
      <sheetName val="Resumo"/>
      <sheetName val="tabela"/>
      <sheetName val="Premissas Default"/>
      <sheetName val="Premissas Campanha"/>
      <sheetName val="Aux"/>
      <sheetName val="Comentários"/>
      <sheetName val="Retenção"/>
      <sheetName val="Controle"/>
      <sheetName val="Matriz_TT_sem alavancados_Jun09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>
        <row r="5">
          <cell r="B5" t="str">
            <v>Agente Exclusivo</v>
          </cell>
          <cell r="E5" t="str">
            <v>AICE</v>
          </cell>
        </row>
        <row r="6">
          <cell r="B6" t="str">
            <v>Agente Multimarca</v>
          </cell>
          <cell r="E6" t="str">
            <v>THT Básico</v>
          </cell>
        </row>
        <row r="7">
          <cell r="B7" t="str">
            <v>Direto</v>
          </cell>
          <cell r="E7" t="str">
            <v>FALE 1000</v>
          </cell>
        </row>
        <row r="8">
          <cell r="B8" t="str">
            <v>Franquia</v>
          </cell>
          <cell r="E8" t="str">
            <v>FALE 1000 NOITE</v>
          </cell>
        </row>
        <row r="9">
          <cell r="B9" t="str">
            <v>Televendas Ativo</v>
          </cell>
          <cell r="E9" t="str">
            <v>FALE 1000 SEM LIMITES</v>
          </cell>
        </row>
        <row r="10">
          <cell r="B10" t="str">
            <v>Televendas Receptivo</v>
          </cell>
          <cell r="E10" t="str">
            <v>FALE 230</v>
          </cell>
        </row>
        <row r="11">
          <cell r="B11" t="str">
            <v>Loja Oi Atende</v>
          </cell>
          <cell r="E11" t="str">
            <v>FALE 230 NOITE</v>
          </cell>
        </row>
        <row r="12">
          <cell r="B12" t="str">
            <v>Franquia Oi Atende</v>
          </cell>
          <cell r="E12" t="str">
            <v>FALE 230 SEM LIMITES</v>
          </cell>
        </row>
        <row r="13">
          <cell r="B13" t="str">
            <v>PAP</v>
          </cell>
          <cell r="E13" t="str">
            <v>FALE 350</v>
          </cell>
        </row>
        <row r="14">
          <cell r="E14" t="str">
            <v>FALE 350 NOITE</v>
          </cell>
        </row>
        <row r="15">
          <cell r="E15" t="str">
            <v>FALE 350 SEM LIMITES</v>
          </cell>
        </row>
        <row r="16">
          <cell r="E16" t="str">
            <v>FALE 500</v>
          </cell>
        </row>
        <row r="17">
          <cell r="E17" t="str">
            <v>FALE 500 NOITE</v>
          </cell>
        </row>
        <row r="18">
          <cell r="E18" t="str">
            <v>FALE 500 SEM LIMITES</v>
          </cell>
        </row>
        <row r="19">
          <cell r="E19" t="str">
            <v>Linha Economica</v>
          </cell>
        </row>
        <row r="20">
          <cell r="E20" t="str">
            <v>Minha Linha</v>
          </cell>
        </row>
        <row r="21">
          <cell r="E21" t="str">
            <v>Oi Fixo Controle 80</v>
          </cell>
        </row>
        <row r="22">
          <cell r="E22" t="str">
            <v>Oi Fixo Controle 200</v>
          </cell>
        </row>
        <row r="23">
          <cell r="E23" t="str">
            <v>Oi Fixo Controle 400</v>
          </cell>
        </row>
        <row r="24">
          <cell r="E24" t="str">
            <v>Alavancados Bom</v>
          </cell>
        </row>
        <row r="25">
          <cell r="E25" t="str">
            <v>Alavancados Ruim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FC_Simulador_TT"/>
      <sheetName val="Base TT"/>
      <sheetName val="FC_Padrão_TT"/>
      <sheetName val="Simulador_Móvel"/>
      <sheetName val="Simulador_TT"/>
      <sheetName val="Simulador_Velox"/>
      <sheetName val="Base Velox"/>
      <sheetName val="FC_Simulador_Velox"/>
      <sheetName val="FC_Padrão_Velox"/>
      <sheetName val="FC_Simulador_Móvel"/>
      <sheetName val="FC_Padrão_Móvel_Teste"/>
      <sheetName val="Base Móvel"/>
      <sheetName val="FC_Simulador_OCT"/>
      <sheetName val="FC_Padrão_OCT"/>
      <sheetName val="Simulador_OCT"/>
      <sheetName val="Plan1"/>
      <sheetName val="Base OCT"/>
      <sheetName val="aux"/>
      <sheetName val="Simulador_Rentabil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J5" t="str">
            <v>AI. OI Internet</v>
          </cell>
        </row>
        <row r="6">
          <cell r="J6" t="str">
            <v>AI. Outros</v>
          </cell>
        </row>
        <row r="7">
          <cell r="J7" t="str">
            <v>Instal. Full</v>
          </cell>
        </row>
        <row r="14">
          <cell r="B14" t="str">
            <v>Velox 150</v>
          </cell>
        </row>
        <row r="15">
          <cell r="B15" t="str">
            <v>Velox 300</v>
          </cell>
        </row>
        <row r="16">
          <cell r="B16" t="str">
            <v>Velox 600</v>
          </cell>
        </row>
        <row r="17">
          <cell r="B17" t="str">
            <v>Velox 1MB</v>
          </cell>
        </row>
        <row r="18">
          <cell r="B18" t="str">
            <v>Velox 2MB</v>
          </cell>
        </row>
        <row r="19">
          <cell r="B19" t="str">
            <v>Velox 4MB</v>
          </cell>
        </row>
        <row r="20">
          <cell r="B20" t="str">
            <v>Velox 8MB</v>
          </cell>
        </row>
        <row r="21">
          <cell r="B21" t="str">
            <v>TOTAL</v>
          </cell>
        </row>
        <row r="40">
          <cell r="B40" t="str">
            <v>OI Fixo</v>
          </cell>
          <cell r="E40" t="str">
            <v>PAP</v>
          </cell>
          <cell r="G40" t="str">
            <v>OCT 1</v>
          </cell>
        </row>
        <row r="41">
          <cell r="B41" t="str">
            <v>Pl. Economia</v>
          </cell>
          <cell r="E41" t="str">
            <v>OI Atende</v>
          </cell>
          <cell r="G41" t="str">
            <v>OCT 2</v>
          </cell>
        </row>
        <row r="42">
          <cell r="B42" t="str">
            <v>Minha Linha</v>
          </cell>
          <cell r="E42" t="str">
            <v>Televendas</v>
          </cell>
          <cell r="G42" t="str">
            <v>OCT 3</v>
          </cell>
        </row>
        <row r="43">
          <cell r="B43" t="str">
            <v>Fale 230</v>
          </cell>
          <cell r="E43" t="str">
            <v>TOTAL</v>
          </cell>
          <cell r="G43" t="str">
            <v>OCT 4</v>
          </cell>
        </row>
        <row r="44">
          <cell r="B44" t="str">
            <v>Fale 230 Noite</v>
          </cell>
          <cell r="G44" t="str">
            <v>Total</v>
          </cell>
        </row>
        <row r="45">
          <cell r="B45" t="str">
            <v>Fale 230 Sem Limites</v>
          </cell>
        </row>
        <row r="46">
          <cell r="B46" t="str">
            <v>Fale 350</v>
          </cell>
        </row>
        <row r="47">
          <cell r="B47" t="str">
            <v>Fale 350 Noite</v>
          </cell>
        </row>
        <row r="48">
          <cell r="B48" t="str">
            <v>Fale 350 Sem Limites</v>
          </cell>
        </row>
        <row r="49">
          <cell r="B49" t="str">
            <v>Fale 500</v>
          </cell>
        </row>
        <row r="50">
          <cell r="B50" t="str">
            <v>Fale 500 Noite</v>
          </cell>
        </row>
        <row r="51">
          <cell r="B51" t="str">
            <v>Fale 500 Sem Limites</v>
          </cell>
        </row>
        <row r="52">
          <cell r="B52" t="str">
            <v>Fale 1000</v>
          </cell>
        </row>
        <row r="53">
          <cell r="B53" t="str">
            <v>Fale 1000 Noite</v>
          </cell>
        </row>
        <row r="54">
          <cell r="B54" t="str">
            <v>Fale 1000 Sem Limites</v>
          </cell>
        </row>
        <row r="55">
          <cell r="B55" t="str">
            <v>AICE</v>
          </cell>
        </row>
        <row r="56">
          <cell r="B56" t="str">
            <v>TOTAL</v>
          </cell>
        </row>
      </sheetData>
      <sheetData sheetId="19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"/>
      <sheetName val="Cover"/>
      <sheetName val="Painel de Controle"/>
      <sheetName val="1. Premissas"/>
      <sheetName val="1.1 Tempo"/>
      <sheetName val="1.2 Premissas Gerais"/>
      <sheetName val="1.3 Premissas Temporais"/>
      <sheetName val="1.4 Macro"/>
      <sheetName val="2. Projeções"/>
      <sheetName val="2.1 Operacional"/>
      <sheetName val="2.2 Capex"/>
      <sheetName val="2.3 Dívida"/>
      <sheetName val="2.4 Impostos Diretos"/>
      <sheetName val="3. Demonstrativos"/>
      <sheetName val="3.1 DF"/>
      <sheetName val="3.2 DF IFRIC"/>
      <sheetName val="3.2 Valuation"/>
      <sheetName val="3.3 Simulacao"/>
      <sheetName val="3.3 Usos e Fontes"/>
      <sheetName val="4. Sensibilidade"/>
      <sheetName val="4.1 Tornado"/>
      <sheetName val="4.2 Tabelas e Gráficos"/>
    </sheetNames>
    <sheetDataSet>
      <sheetData sheetId="0" refreshError="1"/>
      <sheetData sheetId="1">
        <row r="3">
          <cell r="B3">
            <v>42606</v>
          </cell>
        </row>
      </sheetData>
      <sheetData sheetId="2">
        <row r="14">
          <cell r="C14">
            <v>1</v>
          </cell>
        </row>
        <row r="41">
          <cell r="I41">
            <v>748735.58192671556</v>
          </cell>
        </row>
      </sheetData>
      <sheetData sheetId="3" refreshError="1"/>
      <sheetData sheetId="4">
        <row r="7">
          <cell r="F7" t="str">
            <v>Período</v>
          </cell>
          <cell r="G7" t="str">
            <v>Check do Balanço</v>
          </cell>
          <cell r="J7">
            <v>1</v>
          </cell>
          <cell r="K7">
            <v>2</v>
          </cell>
          <cell r="L7">
            <v>3</v>
          </cell>
          <cell r="M7">
            <v>4</v>
          </cell>
          <cell r="N7">
            <v>5</v>
          </cell>
          <cell r="O7">
            <v>6</v>
          </cell>
          <cell r="P7">
            <v>7</v>
          </cell>
          <cell r="Q7">
            <v>8</v>
          </cell>
          <cell r="R7">
            <v>9</v>
          </cell>
          <cell r="S7">
            <v>10</v>
          </cell>
          <cell r="T7">
            <v>11</v>
          </cell>
          <cell r="U7">
            <v>12</v>
          </cell>
          <cell r="V7">
            <v>13</v>
          </cell>
          <cell r="W7">
            <v>14</v>
          </cell>
          <cell r="X7">
            <v>15</v>
          </cell>
          <cell r="Y7">
            <v>16</v>
          </cell>
          <cell r="Z7">
            <v>17</v>
          </cell>
          <cell r="AA7">
            <v>18</v>
          </cell>
          <cell r="AB7">
            <v>19</v>
          </cell>
          <cell r="AC7">
            <v>20</v>
          </cell>
          <cell r="AD7">
            <v>21</v>
          </cell>
          <cell r="AE7">
            <v>22</v>
          </cell>
          <cell r="AF7">
            <v>23</v>
          </cell>
          <cell r="AG7">
            <v>24</v>
          </cell>
          <cell r="AH7">
            <v>25</v>
          </cell>
          <cell r="AI7">
            <v>26</v>
          </cell>
          <cell r="AJ7">
            <v>27</v>
          </cell>
          <cell r="AK7">
            <v>28</v>
          </cell>
          <cell r="AL7">
            <v>29</v>
          </cell>
          <cell r="AM7">
            <v>30</v>
          </cell>
          <cell r="AN7">
            <v>31</v>
          </cell>
          <cell r="AO7">
            <v>32</v>
          </cell>
          <cell r="AP7">
            <v>33</v>
          </cell>
          <cell r="AQ7">
            <v>34</v>
          </cell>
          <cell r="AR7">
            <v>35</v>
          </cell>
          <cell r="AS7">
            <v>36</v>
          </cell>
          <cell r="AT7">
            <v>37</v>
          </cell>
        </row>
        <row r="8">
          <cell r="F8" t="str">
            <v>Início do período</v>
          </cell>
          <cell r="G8" t="str">
            <v>OK</v>
          </cell>
          <cell r="J8">
            <v>42005</v>
          </cell>
          <cell r="K8">
            <v>42370</v>
          </cell>
          <cell r="L8">
            <v>42736</v>
          </cell>
          <cell r="M8">
            <v>43101</v>
          </cell>
          <cell r="N8">
            <v>43466</v>
          </cell>
          <cell r="O8">
            <v>43831</v>
          </cell>
          <cell r="P8">
            <v>44197</v>
          </cell>
          <cell r="Q8">
            <v>44562</v>
          </cell>
          <cell r="R8">
            <v>44927</v>
          </cell>
          <cell r="S8">
            <v>45292</v>
          </cell>
          <cell r="T8">
            <v>45658</v>
          </cell>
          <cell r="U8">
            <v>46023</v>
          </cell>
          <cell r="V8">
            <v>46388</v>
          </cell>
          <cell r="W8">
            <v>46753</v>
          </cell>
          <cell r="X8">
            <v>47119</v>
          </cell>
          <cell r="Y8">
            <v>47484</v>
          </cell>
          <cell r="Z8">
            <v>47849</v>
          </cell>
          <cell r="AA8">
            <v>48214</v>
          </cell>
          <cell r="AB8">
            <v>48580</v>
          </cell>
          <cell r="AC8">
            <v>48945</v>
          </cell>
          <cell r="AD8">
            <v>49310</v>
          </cell>
          <cell r="AE8">
            <v>49675</v>
          </cell>
          <cell r="AF8">
            <v>50041</v>
          </cell>
          <cell r="AG8">
            <v>50406</v>
          </cell>
          <cell r="AH8">
            <v>50771</v>
          </cell>
          <cell r="AI8">
            <v>51136</v>
          </cell>
          <cell r="AJ8">
            <v>51502</v>
          </cell>
          <cell r="AK8">
            <v>51867</v>
          </cell>
          <cell r="AL8">
            <v>52232</v>
          </cell>
          <cell r="AM8">
            <v>52597</v>
          </cell>
          <cell r="AN8">
            <v>52963</v>
          </cell>
          <cell r="AO8">
            <v>53328</v>
          </cell>
          <cell r="AP8">
            <v>53693</v>
          </cell>
          <cell r="AQ8">
            <v>54058</v>
          </cell>
          <cell r="AR8">
            <v>54424</v>
          </cell>
          <cell r="AS8">
            <v>54789</v>
          </cell>
          <cell r="AT8">
            <v>55154</v>
          </cell>
        </row>
        <row r="9">
          <cell r="F9" t="str">
            <v>Final do período</v>
          </cell>
          <cell r="I9">
            <v>365</v>
          </cell>
          <cell r="J9">
            <v>42369</v>
          </cell>
          <cell r="K9">
            <v>42735</v>
          </cell>
          <cell r="L9">
            <v>43100</v>
          </cell>
          <cell r="M9">
            <v>43465</v>
          </cell>
          <cell r="N9">
            <v>43830</v>
          </cell>
          <cell r="O9">
            <v>44196</v>
          </cell>
          <cell r="P9">
            <v>44561</v>
          </cell>
          <cell r="Q9">
            <v>44926</v>
          </cell>
          <cell r="R9">
            <v>45291</v>
          </cell>
          <cell r="S9">
            <v>45657</v>
          </cell>
          <cell r="T9">
            <v>46022</v>
          </cell>
          <cell r="U9">
            <v>46387</v>
          </cell>
          <cell r="V9">
            <v>46752</v>
          </cell>
          <cell r="W9">
            <v>47118</v>
          </cell>
          <cell r="X9">
            <v>47483</v>
          </cell>
          <cell r="Y9">
            <v>47848</v>
          </cell>
          <cell r="Z9">
            <v>48213</v>
          </cell>
          <cell r="AA9">
            <v>48579</v>
          </cell>
          <cell r="AB9">
            <v>48944</v>
          </cell>
          <cell r="AC9">
            <v>49309</v>
          </cell>
          <cell r="AD9">
            <v>49674</v>
          </cell>
          <cell r="AE9">
            <v>50040</v>
          </cell>
          <cell r="AF9">
            <v>50405</v>
          </cell>
          <cell r="AG9">
            <v>50770</v>
          </cell>
          <cell r="AH9">
            <v>51135</v>
          </cell>
          <cell r="AI9">
            <v>51501</v>
          </cell>
          <cell r="AJ9">
            <v>51866</v>
          </cell>
          <cell r="AK9">
            <v>52231</v>
          </cell>
          <cell r="AL9">
            <v>52596</v>
          </cell>
          <cell r="AM9">
            <v>52962</v>
          </cell>
          <cell r="AN9">
            <v>53327</v>
          </cell>
          <cell r="AO9">
            <v>53692</v>
          </cell>
          <cell r="AP9">
            <v>54057</v>
          </cell>
          <cell r="AQ9">
            <v>54423</v>
          </cell>
          <cell r="AR9">
            <v>54788</v>
          </cell>
          <cell r="AS9">
            <v>55153</v>
          </cell>
          <cell r="AT9">
            <v>55518</v>
          </cell>
        </row>
        <row r="10">
          <cell r="F10" t="str">
            <v>Dias</v>
          </cell>
          <cell r="J10">
            <v>365</v>
          </cell>
          <cell r="K10">
            <v>366</v>
          </cell>
          <cell r="L10">
            <v>365</v>
          </cell>
          <cell r="M10">
            <v>365</v>
          </cell>
          <cell r="N10">
            <v>365</v>
          </cell>
          <cell r="O10">
            <v>366</v>
          </cell>
          <cell r="P10">
            <v>365</v>
          </cell>
          <cell r="Q10">
            <v>365</v>
          </cell>
          <cell r="R10">
            <v>365</v>
          </cell>
          <cell r="S10">
            <v>366</v>
          </cell>
          <cell r="T10">
            <v>365</v>
          </cell>
          <cell r="U10">
            <v>365</v>
          </cell>
          <cell r="V10">
            <v>365</v>
          </cell>
          <cell r="W10">
            <v>366</v>
          </cell>
          <cell r="X10">
            <v>365</v>
          </cell>
          <cell r="Y10">
            <v>365</v>
          </cell>
          <cell r="Z10">
            <v>365</v>
          </cell>
          <cell r="AA10">
            <v>366</v>
          </cell>
          <cell r="AB10">
            <v>365</v>
          </cell>
          <cell r="AC10">
            <v>365</v>
          </cell>
          <cell r="AD10">
            <v>365</v>
          </cell>
          <cell r="AE10">
            <v>366</v>
          </cell>
          <cell r="AF10">
            <v>365</v>
          </cell>
          <cell r="AG10">
            <v>365</v>
          </cell>
          <cell r="AH10">
            <v>365</v>
          </cell>
          <cell r="AI10">
            <v>366</v>
          </cell>
          <cell r="AJ10">
            <v>365</v>
          </cell>
          <cell r="AK10">
            <v>365</v>
          </cell>
          <cell r="AL10">
            <v>365</v>
          </cell>
          <cell r="AM10">
            <v>366</v>
          </cell>
          <cell r="AN10">
            <v>365</v>
          </cell>
          <cell r="AO10">
            <v>365</v>
          </cell>
          <cell r="AP10">
            <v>365</v>
          </cell>
          <cell r="AQ10">
            <v>366</v>
          </cell>
          <cell r="AR10">
            <v>365</v>
          </cell>
          <cell r="AS10">
            <v>365</v>
          </cell>
          <cell r="AT10">
            <v>365</v>
          </cell>
        </row>
        <row r="18">
          <cell r="H18">
            <v>12</v>
          </cell>
        </row>
      </sheetData>
      <sheetData sheetId="5">
        <row r="19">
          <cell r="H19">
            <v>1000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>
        <row r="185">
          <cell r="H185" t="str">
            <v>OK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23">
          <cell r="G23">
            <v>-0.2</v>
          </cell>
          <cell r="H23">
            <v>-0.16</v>
          </cell>
          <cell r="I23">
            <v>-0.12</v>
          </cell>
          <cell r="J23">
            <v>-7.9999999999999988E-2</v>
          </cell>
          <cell r="K23">
            <v>-3.9999999999999987E-2</v>
          </cell>
          <cell r="L23">
            <v>0</v>
          </cell>
          <cell r="M23">
            <v>0.04</v>
          </cell>
          <cell r="N23">
            <v>0.08</v>
          </cell>
          <cell r="O23">
            <v>0.12</v>
          </cell>
          <cell r="P23">
            <v>0.16</v>
          </cell>
          <cell r="Q23">
            <v>0.2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4">
          <cell r="E34">
            <v>0</v>
          </cell>
        </row>
        <row r="38">
          <cell r="E38">
            <v>0</v>
          </cell>
        </row>
      </sheetData>
      <sheetData sheetId="2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os"/>
      <sheetName val="Apoio_Graficos"/>
      <sheetName val="Resumo"/>
      <sheetName val="Pré Pago"/>
      <sheetName val="Pós Pago"/>
      <sheetName val="OCT"/>
      <sheetName val="Controle"/>
      <sheetName val="Mini Modem Pós"/>
      <sheetName val="Mini Modem Pré"/>
      <sheetName val="Pacote Dados Pós"/>
      <sheetName val="Pacote Dados Pré"/>
      <sheetName val="Apoio"/>
    </sheetNames>
    <sheetDataSet>
      <sheetData sheetId="0" refreshError="1"/>
      <sheetData sheetId="1" refreshError="1">
        <row r="5">
          <cell r="AC5" t="str">
            <v>Voz</v>
          </cell>
        </row>
        <row r="6">
          <cell r="AC6" t="str">
            <v>Pré</v>
          </cell>
        </row>
        <row r="7">
          <cell r="AC7" t="str">
            <v>Pós</v>
          </cell>
        </row>
        <row r="8">
          <cell r="AC8" t="str">
            <v>OCT</v>
          </cell>
        </row>
        <row r="9">
          <cell r="AC9" t="str">
            <v>Controle</v>
          </cell>
        </row>
        <row r="10">
          <cell r="AC10" t="str">
            <v>Dados</v>
          </cell>
        </row>
        <row r="11">
          <cell r="AC11" t="str">
            <v>Mini Modem Pós</v>
          </cell>
        </row>
        <row r="12">
          <cell r="AC12" t="str">
            <v>Pct Dados Pós</v>
          </cell>
        </row>
        <row r="13">
          <cell r="AC13" t="str">
            <v>Mini Modem Pré</v>
          </cell>
        </row>
        <row r="14">
          <cell r="AC14" t="str">
            <v>Pct Dados Pré</v>
          </cell>
        </row>
        <row r="15">
          <cell r="AC15" t="str">
            <v>Voz + Dados</v>
          </cell>
        </row>
        <row r="132">
          <cell r="AC132" t="str">
            <v>Receita Sainte</v>
          </cell>
        </row>
        <row r="133">
          <cell r="AC133" t="str">
            <v>Receita Entrante</v>
          </cell>
        </row>
        <row r="134">
          <cell r="AC134" t="str">
            <v>Receita Dados</v>
          </cell>
        </row>
        <row r="135">
          <cell r="AC135" t="str">
            <v>Receita Total</v>
          </cell>
        </row>
        <row r="149">
          <cell r="AC149" t="str">
            <v>ITX</v>
          </cell>
        </row>
        <row r="150">
          <cell r="AC150" t="str">
            <v>P&amp;P</v>
          </cell>
        </row>
        <row r="151">
          <cell r="AC151" t="str">
            <v>Fust Funtel</v>
          </cell>
        </row>
        <row r="152">
          <cell r="AC152" t="str">
            <v>Relacionamento</v>
          </cell>
        </row>
        <row r="153">
          <cell r="AC153" t="str">
            <v>Faturamento</v>
          </cell>
        </row>
        <row r="154">
          <cell r="AC154" t="str">
            <v>Apoio à Inadimplência</v>
          </cell>
        </row>
        <row r="155">
          <cell r="AC155" t="str">
            <v>Manutenção da Planta</v>
          </cell>
        </row>
        <row r="156">
          <cell r="AC156" t="str">
            <v>Infra de Transmissão</v>
          </cell>
        </row>
        <row r="157">
          <cell r="AC157" t="str">
            <v>Infra de Telecom</v>
          </cell>
        </row>
        <row r="158">
          <cell r="AC158" t="str">
            <v>Fistel de manutenção</v>
          </cell>
        </row>
        <row r="159">
          <cell r="AC159" t="str">
            <v>Cartão Indutivo</v>
          </cell>
        </row>
        <row r="160">
          <cell r="AC160" t="str">
            <v>Retenção</v>
          </cell>
        </row>
        <row r="161">
          <cell r="AC161" t="str">
            <v>PDD</v>
          </cell>
        </row>
        <row r="162">
          <cell r="AC162" t="str">
            <v>Despesa Var Total</v>
          </cell>
        </row>
        <row r="169">
          <cell r="AC169" t="str">
            <v>Logística</v>
          </cell>
        </row>
        <row r="170">
          <cell r="AC170" t="str">
            <v>Fistel Ativação</v>
          </cell>
        </row>
        <row r="171">
          <cell r="AC171" t="str">
            <v>Comissão</v>
          </cell>
        </row>
        <row r="172">
          <cell r="AC172" t="str">
            <v>CMV</v>
          </cell>
        </row>
        <row r="173">
          <cell r="AC173" t="str">
            <v>Vendas</v>
          </cell>
        </row>
        <row r="174">
          <cell r="AC174" t="str">
            <v>P&amp;P</v>
          </cell>
        </row>
        <row r="175">
          <cell r="AC175" t="str">
            <v>Capu Total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B1">
            <v>0.30649999999999999</v>
          </cell>
        </row>
      </sheetData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 "/>
      <sheetName val="DIVISOES"/>
      <sheetName val="TABELA CONTA E IT ORÇ"/>
      <sheetName val="CCUSTO"/>
      <sheetName val="Output. Análises"/>
      <sheetName val="C. Tx e Fat em POS Celular"/>
      <sheetName val="I. Despesas e Custos Gerais"/>
      <sheetName val="Cristal Ball"/>
      <sheetName val="Físicos Planos Flex"/>
      <sheetName val="Premissas"/>
    </sheetNames>
    <sheetDataSet>
      <sheetData sheetId="0" refreshError="1"/>
      <sheetData sheetId="1" refreshError="1">
        <row r="2">
          <cell r="A2">
            <v>11</v>
          </cell>
        </row>
        <row r="3">
          <cell r="A3">
            <v>12</v>
          </cell>
        </row>
        <row r="4">
          <cell r="A4">
            <v>13</v>
          </cell>
        </row>
        <row r="5">
          <cell r="A5">
            <v>14</v>
          </cell>
        </row>
        <row r="6">
          <cell r="A6">
            <v>21</v>
          </cell>
        </row>
        <row r="7">
          <cell r="A7">
            <v>22</v>
          </cell>
        </row>
        <row r="8">
          <cell r="A8">
            <v>23</v>
          </cell>
        </row>
        <row r="9">
          <cell r="A9">
            <v>24</v>
          </cell>
        </row>
        <row r="10">
          <cell r="A10">
            <v>25</v>
          </cell>
        </row>
        <row r="11">
          <cell r="A11">
            <v>26</v>
          </cell>
        </row>
        <row r="12">
          <cell r="A12">
            <v>32</v>
          </cell>
        </row>
        <row r="13">
          <cell r="A13">
            <v>33</v>
          </cell>
        </row>
        <row r="14">
          <cell r="A14">
            <v>34</v>
          </cell>
        </row>
        <row r="15">
          <cell r="A15">
            <v>35</v>
          </cell>
        </row>
        <row r="16">
          <cell r="A16">
            <v>36</v>
          </cell>
        </row>
        <row r="17">
          <cell r="A17">
            <v>40</v>
          </cell>
        </row>
        <row r="18">
          <cell r="A18">
            <v>41</v>
          </cell>
        </row>
        <row r="19">
          <cell r="A19">
            <v>42</v>
          </cell>
        </row>
        <row r="20">
          <cell r="A20">
            <v>43</v>
          </cell>
        </row>
        <row r="21">
          <cell r="A21">
            <v>44</v>
          </cell>
        </row>
        <row r="22">
          <cell r="A22">
            <v>45</v>
          </cell>
        </row>
        <row r="23">
          <cell r="A23">
            <v>51</v>
          </cell>
        </row>
        <row r="24">
          <cell r="A24">
            <v>52</v>
          </cell>
        </row>
        <row r="25">
          <cell r="A25">
            <v>53</v>
          </cell>
        </row>
        <row r="26">
          <cell r="A26">
            <v>61</v>
          </cell>
        </row>
        <row r="27">
          <cell r="A27">
            <v>62</v>
          </cell>
        </row>
        <row r="28">
          <cell r="A28">
            <v>63</v>
          </cell>
        </row>
        <row r="29">
          <cell r="A29">
            <v>64</v>
          </cell>
        </row>
        <row r="30">
          <cell r="A30">
            <v>65</v>
          </cell>
        </row>
        <row r="31">
          <cell r="A31">
            <v>66</v>
          </cell>
        </row>
        <row r="32">
          <cell r="A32">
            <v>67</v>
          </cell>
        </row>
        <row r="33">
          <cell r="A33">
            <v>68</v>
          </cell>
        </row>
        <row r="34">
          <cell r="A34">
            <v>69</v>
          </cell>
        </row>
        <row r="35">
          <cell r="A35">
            <v>72</v>
          </cell>
        </row>
        <row r="36">
          <cell r="A36">
            <v>82</v>
          </cell>
        </row>
        <row r="37">
          <cell r="A37">
            <v>87</v>
          </cell>
        </row>
        <row r="38">
          <cell r="A38">
            <v>88</v>
          </cell>
        </row>
        <row r="39">
          <cell r="A39">
            <v>89</v>
          </cell>
        </row>
        <row r="40">
          <cell r="A40">
            <v>90</v>
          </cell>
        </row>
        <row r="41">
          <cell r="A41">
            <v>91</v>
          </cell>
        </row>
        <row r="42">
          <cell r="A42">
            <v>92</v>
          </cell>
        </row>
        <row r="43">
          <cell r="A43">
            <v>93</v>
          </cell>
        </row>
        <row r="44">
          <cell r="A44">
            <v>94</v>
          </cell>
        </row>
        <row r="45">
          <cell r="A45">
            <v>95</v>
          </cell>
        </row>
        <row r="46">
          <cell r="A46">
            <v>96</v>
          </cell>
        </row>
        <row r="47">
          <cell r="A47">
            <v>97</v>
          </cell>
        </row>
      </sheetData>
      <sheetData sheetId="2" refreshError="1"/>
      <sheetData sheetId="3" refreshError="1">
        <row r="2">
          <cell r="A2" t="str">
            <v>1038400001</v>
          </cell>
        </row>
        <row r="3">
          <cell r="A3" t="str">
            <v>1054300003</v>
          </cell>
        </row>
        <row r="4">
          <cell r="A4" t="str">
            <v>1054400003</v>
          </cell>
        </row>
        <row r="5">
          <cell r="A5" t="str">
            <v>1099999410</v>
          </cell>
        </row>
        <row r="6">
          <cell r="A6" t="str">
            <v>1099999430</v>
          </cell>
        </row>
        <row r="7">
          <cell r="A7" t="str">
            <v>1099999480</v>
          </cell>
        </row>
        <row r="8">
          <cell r="A8" t="str">
            <v>1099999490</v>
          </cell>
        </row>
        <row r="9">
          <cell r="A9" t="str">
            <v>1111100003</v>
          </cell>
        </row>
        <row r="10">
          <cell r="A10" t="str">
            <v>1114100003</v>
          </cell>
        </row>
        <row r="11">
          <cell r="A11" t="str">
            <v>1117500003</v>
          </cell>
        </row>
        <row r="12">
          <cell r="A12" t="str">
            <v>111750N230</v>
          </cell>
        </row>
        <row r="13">
          <cell r="A13" t="str">
            <v>1121100003</v>
          </cell>
        </row>
        <row r="14">
          <cell r="A14" t="str">
            <v>112110E120</v>
          </cell>
        </row>
        <row r="15">
          <cell r="A15" t="str">
            <v>1141100003</v>
          </cell>
        </row>
        <row r="16">
          <cell r="A16" t="str">
            <v>1142100003</v>
          </cell>
        </row>
        <row r="17">
          <cell r="A17" t="str">
            <v>114210S310</v>
          </cell>
        </row>
        <row r="18">
          <cell r="A18" t="str">
            <v>1151100003</v>
          </cell>
        </row>
        <row r="19">
          <cell r="A19" t="str">
            <v>1151100003</v>
          </cell>
        </row>
        <row r="20">
          <cell r="A20" t="str">
            <v>115110E120</v>
          </cell>
        </row>
        <row r="21">
          <cell r="A21" t="str">
            <v>1152200003</v>
          </cell>
        </row>
        <row r="22">
          <cell r="A22" t="str">
            <v>115220E132</v>
          </cell>
        </row>
        <row r="23">
          <cell r="A23" t="str">
            <v>1153100003</v>
          </cell>
        </row>
        <row r="24">
          <cell r="A24" t="str">
            <v>115310S420</v>
          </cell>
        </row>
        <row r="25">
          <cell r="A25" t="str">
            <v>1154100003</v>
          </cell>
        </row>
        <row r="26">
          <cell r="A26" t="str">
            <v>1161100003</v>
          </cell>
        </row>
        <row r="27">
          <cell r="A27" t="str">
            <v>1162310003</v>
          </cell>
        </row>
        <row r="28">
          <cell r="A28" t="str">
            <v>1199999410</v>
          </cell>
        </row>
        <row r="29">
          <cell r="A29" t="str">
            <v>1199999430</v>
          </cell>
        </row>
        <row r="30">
          <cell r="A30" t="str">
            <v>1199999480</v>
          </cell>
        </row>
        <row r="31">
          <cell r="A31" t="str">
            <v>1199999490</v>
          </cell>
        </row>
        <row r="32">
          <cell r="A32" t="str">
            <v>119999AAAA</v>
          </cell>
        </row>
        <row r="33">
          <cell r="A33" t="str">
            <v>1211100003</v>
          </cell>
        </row>
        <row r="34">
          <cell r="A34" t="str">
            <v>1217206171</v>
          </cell>
        </row>
        <row r="35">
          <cell r="A35" t="str">
            <v>1217206172</v>
          </cell>
        </row>
        <row r="36">
          <cell r="A36" t="str">
            <v>1217206173</v>
          </cell>
        </row>
        <row r="37">
          <cell r="A37" t="str">
            <v>1217206174</v>
          </cell>
        </row>
        <row r="38">
          <cell r="A38" t="str">
            <v>1217206175</v>
          </cell>
        </row>
        <row r="39">
          <cell r="A39" t="str">
            <v>1217206181</v>
          </cell>
        </row>
        <row r="40">
          <cell r="A40" t="str">
            <v>1217206182</v>
          </cell>
        </row>
        <row r="41">
          <cell r="A41" t="str">
            <v>1217206183</v>
          </cell>
        </row>
        <row r="42">
          <cell r="A42" t="str">
            <v>1217206184</v>
          </cell>
        </row>
        <row r="43">
          <cell r="A43" t="str">
            <v>1217206193</v>
          </cell>
        </row>
        <row r="44">
          <cell r="A44" t="str">
            <v>1217206195</v>
          </cell>
        </row>
        <row r="45">
          <cell r="A45" t="str">
            <v>1217206197</v>
          </cell>
        </row>
        <row r="46">
          <cell r="A46" t="str">
            <v>1217800002</v>
          </cell>
        </row>
        <row r="47">
          <cell r="A47" t="str">
            <v>1221100001</v>
          </cell>
        </row>
        <row r="48">
          <cell r="A48" t="str">
            <v>1231100002</v>
          </cell>
        </row>
        <row r="49">
          <cell r="A49" t="str">
            <v>123110E120</v>
          </cell>
        </row>
        <row r="50">
          <cell r="A50" t="str">
            <v>1232100002</v>
          </cell>
        </row>
        <row r="51">
          <cell r="A51" t="str">
            <v>124215RH01</v>
          </cell>
        </row>
        <row r="52">
          <cell r="A52" t="str">
            <v>1251100003</v>
          </cell>
        </row>
        <row r="53">
          <cell r="A53" t="str">
            <v>1255320003</v>
          </cell>
        </row>
        <row r="54">
          <cell r="A54" t="str">
            <v>1255420003</v>
          </cell>
        </row>
        <row r="55">
          <cell r="A55" t="str">
            <v>1255520003</v>
          </cell>
        </row>
        <row r="56">
          <cell r="A56" t="str">
            <v>1262310003</v>
          </cell>
        </row>
        <row r="57">
          <cell r="A57" t="str">
            <v>1277101197</v>
          </cell>
        </row>
        <row r="58">
          <cell r="A58" t="str">
            <v>1277103271</v>
          </cell>
        </row>
        <row r="59">
          <cell r="A59" t="str">
            <v>1277103273</v>
          </cell>
        </row>
        <row r="60">
          <cell r="A60" t="str">
            <v>1277103293</v>
          </cell>
        </row>
        <row r="61">
          <cell r="A61" t="str">
            <v>1277103295</v>
          </cell>
        </row>
        <row r="62">
          <cell r="A62" t="str">
            <v>1277103297</v>
          </cell>
        </row>
        <row r="63">
          <cell r="A63" t="str">
            <v>1277106171</v>
          </cell>
        </row>
        <row r="64">
          <cell r="A64" t="str">
            <v>1277106172</v>
          </cell>
        </row>
        <row r="65">
          <cell r="A65" t="str">
            <v>1277106173</v>
          </cell>
        </row>
        <row r="66">
          <cell r="A66" t="str">
            <v>1277106174</v>
          </cell>
        </row>
        <row r="67">
          <cell r="A67" t="str">
            <v>1277106175</v>
          </cell>
        </row>
        <row r="68">
          <cell r="A68" t="str">
            <v>1277106176</v>
          </cell>
        </row>
        <row r="69">
          <cell r="A69" t="str">
            <v>1277106181</v>
          </cell>
        </row>
        <row r="70">
          <cell r="A70" t="str">
            <v>1277106182</v>
          </cell>
        </row>
        <row r="71">
          <cell r="A71" t="str">
            <v>1277106183</v>
          </cell>
        </row>
        <row r="72">
          <cell r="A72" t="str">
            <v>1277106184</v>
          </cell>
        </row>
        <row r="73">
          <cell r="A73" t="str">
            <v>127710618D</v>
          </cell>
        </row>
        <row r="74">
          <cell r="A74" t="str">
            <v>1277106192</v>
          </cell>
        </row>
        <row r="75">
          <cell r="A75" t="str">
            <v>1277106193</v>
          </cell>
        </row>
        <row r="76">
          <cell r="A76" t="str">
            <v>1277106195</v>
          </cell>
        </row>
        <row r="77">
          <cell r="A77" t="str">
            <v>1277106197</v>
          </cell>
        </row>
        <row r="78">
          <cell r="A78" t="str">
            <v>1299999410</v>
          </cell>
        </row>
        <row r="79">
          <cell r="A79" t="str">
            <v>1299999430</v>
          </cell>
        </row>
        <row r="80">
          <cell r="A80" t="str">
            <v>1299999480</v>
          </cell>
        </row>
        <row r="81">
          <cell r="A81" t="str">
            <v>1299999490</v>
          </cell>
        </row>
        <row r="82">
          <cell r="A82" t="str">
            <v>129999RH01</v>
          </cell>
        </row>
        <row r="83">
          <cell r="A83" t="str">
            <v>1351100003</v>
          </cell>
        </row>
        <row r="84">
          <cell r="A84" t="str">
            <v>135110E120</v>
          </cell>
        </row>
        <row r="85">
          <cell r="A85" t="str">
            <v>1399999410</v>
          </cell>
        </row>
        <row r="86">
          <cell r="A86" t="str">
            <v>1399999430</v>
          </cell>
        </row>
        <row r="87">
          <cell r="A87" t="str">
            <v>1399999490</v>
          </cell>
        </row>
        <row r="88">
          <cell r="A88" t="str">
            <v>1411100003</v>
          </cell>
        </row>
        <row r="89">
          <cell r="A89" t="str">
            <v>141110E120</v>
          </cell>
        </row>
        <row r="90">
          <cell r="A90" t="str">
            <v>141121N315</v>
          </cell>
        </row>
        <row r="91">
          <cell r="A91" t="str">
            <v>141122N315</v>
          </cell>
        </row>
        <row r="92">
          <cell r="A92" t="str">
            <v>1411500002</v>
          </cell>
        </row>
        <row r="93">
          <cell r="A93" t="str">
            <v>141150E120</v>
          </cell>
        </row>
        <row r="94">
          <cell r="A94" t="str">
            <v>1411600003</v>
          </cell>
        </row>
        <row r="95">
          <cell r="A95" t="str">
            <v>1411700003</v>
          </cell>
        </row>
        <row r="96">
          <cell r="A96" t="str">
            <v>141170E120</v>
          </cell>
        </row>
        <row r="97">
          <cell r="A97" t="str">
            <v>1412100002</v>
          </cell>
        </row>
        <row r="98">
          <cell r="A98" t="str">
            <v>1412100003</v>
          </cell>
        </row>
        <row r="99">
          <cell r="A99" t="str">
            <v>141210E120</v>
          </cell>
        </row>
        <row r="100">
          <cell r="A100" t="str">
            <v>1412110002</v>
          </cell>
        </row>
        <row r="101">
          <cell r="A101" t="str">
            <v>1412110003</v>
          </cell>
        </row>
        <row r="102">
          <cell r="A102" t="str">
            <v>141211E131</v>
          </cell>
        </row>
        <row r="103">
          <cell r="A103" t="str">
            <v>1412120003</v>
          </cell>
        </row>
        <row r="104">
          <cell r="A104" t="str">
            <v>141212E133</v>
          </cell>
        </row>
        <row r="105">
          <cell r="A105" t="str">
            <v>1412130003</v>
          </cell>
        </row>
        <row r="106">
          <cell r="A106" t="str">
            <v>141213E134</v>
          </cell>
        </row>
        <row r="107">
          <cell r="A107" t="str">
            <v>141214N240</v>
          </cell>
        </row>
        <row r="108">
          <cell r="A108" t="str">
            <v>1413100003</v>
          </cell>
        </row>
        <row r="109">
          <cell r="A109" t="str">
            <v>141310E120</v>
          </cell>
        </row>
        <row r="110">
          <cell r="A110" t="str">
            <v>141310S410</v>
          </cell>
        </row>
        <row r="111">
          <cell r="A111" t="str">
            <v>1414100003</v>
          </cell>
        </row>
        <row r="112">
          <cell r="A112" t="str">
            <v>141410E120</v>
          </cell>
        </row>
        <row r="113">
          <cell r="A113" t="str">
            <v>141410S510</v>
          </cell>
        </row>
        <row r="114">
          <cell r="A114" t="str">
            <v>1414110003</v>
          </cell>
        </row>
        <row r="115">
          <cell r="A115" t="str">
            <v>141411E132</v>
          </cell>
        </row>
        <row r="116">
          <cell r="A116" t="str">
            <v>1415100003</v>
          </cell>
        </row>
        <row r="117">
          <cell r="A117" t="str">
            <v>141510E120</v>
          </cell>
        </row>
        <row r="118">
          <cell r="A118" t="str">
            <v>1415110003</v>
          </cell>
        </row>
        <row r="119">
          <cell r="A119" t="str">
            <v>1415120003</v>
          </cell>
        </row>
        <row r="120">
          <cell r="A120" t="str">
            <v>1415210003</v>
          </cell>
        </row>
        <row r="121">
          <cell r="A121" t="str">
            <v>1416100003</v>
          </cell>
        </row>
        <row r="122">
          <cell r="A122" t="str">
            <v>141610E110</v>
          </cell>
        </row>
        <row r="123">
          <cell r="A123" t="str">
            <v>1417100002</v>
          </cell>
        </row>
        <row r="124">
          <cell r="A124" t="str">
            <v>141710E120</v>
          </cell>
        </row>
        <row r="125">
          <cell r="A125" t="str">
            <v>141710N420</v>
          </cell>
        </row>
        <row r="126">
          <cell r="A126" t="str">
            <v>1417200002</v>
          </cell>
        </row>
        <row r="127">
          <cell r="A127" t="str">
            <v>1417206171</v>
          </cell>
        </row>
        <row r="128">
          <cell r="A128" t="str">
            <v>1417206172</v>
          </cell>
        </row>
        <row r="129">
          <cell r="A129" t="str">
            <v>1417206173</v>
          </cell>
        </row>
        <row r="130">
          <cell r="A130" t="str">
            <v>1417206174</v>
          </cell>
        </row>
        <row r="131">
          <cell r="A131" t="str">
            <v>1417206175</v>
          </cell>
        </row>
        <row r="132">
          <cell r="A132" t="str">
            <v>1417206183</v>
          </cell>
        </row>
        <row r="133">
          <cell r="A133" t="str">
            <v>1417206193</v>
          </cell>
        </row>
        <row r="134">
          <cell r="A134" t="str">
            <v>1417206195</v>
          </cell>
        </row>
        <row r="135">
          <cell r="A135" t="str">
            <v>1417206197</v>
          </cell>
        </row>
        <row r="136">
          <cell r="A136" t="str">
            <v>141720E120</v>
          </cell>
        </row>
        <row r="137">
          <cell r="A137" t="str">
            <v>141720N210</v>
          </cell>
        </row>
        <row r="138">
          <cell r="A138" t="str">
            <v>141720N410</v>
          </cell>
        </row>
        <row r="139">
          <cell r="A139" t="str">
            <v>1417210002</v>
          </cell>
        </row>
        <row r="140">
          <cell r="A140" t="str">
            <v>141721N320</v>
          </cell>
        </row>
        <row r="141">
          <cell r="A141" t="str">
            <v>1417220002</v>
          </cell>
        </row>
        <row r="142">
          <cell r="A142" t="str">
            <v>1417300002</v>
          </cell>
        </row>
        <row r="143">
          <cell r="A143" t="str">
            <v>141730N320</v>
          </cell>
        </row>
        <row r="144">
          <cell r="A144" t="str">
            <v>1417400002</v>
          </cell>
        </row>
        <row r="145">
          <cell r="A145" t="str">
            <v>141740N320</v>
          </cell>
        </row>
        <row r="146">
          <cell r="A146" t="str">
            <v>1417500002</v>
          </cell>
        </row>
        <row r="147">
          <cell r="A147" t="str">
            <v>1417500003</v>
          </cell>
        </row>
        <row r="148">
          <cell r="A148" t="str">
            <v>141750N230</v>
          </cell>
        </row>
        <row r="149">
          <cell r="A149" t="str">
            <v>1417510002</v>
          </cell>
        </row>
        <row r="150">
          <cell r="A150" t="str">
            <v>141751N410</v>
          </cell>
        </row>
        <row r="151">
          <cell r="A151" t="str">
            <v>1417520002</v>
          </cell>
        </row>
        <row r="152">
          <cell r="A152" t="str">
            <v>1417540002</v>
          </cell>
        </row>
        <row r="153">
          <cell r="A153" t="str">
            <v>1417560001</v>
          </cell>
        </row>
        <row r="154">
          <cell r="A154" t="str">
            <v>1417560002</v>
          </cell>
        </row>
        <row r="155">
          <cell r="A155" t="str">
            <v>1417600002</v>
          </cell>
        </row>
        <row r="156">
          <cell r="A156" t="str">
            <v>1417610002</v>
          </cell>
        </row>
        <row r="157">
          <cell r="A157" t="str">
            <v>141761E120</v>
          </cell>
        </row>
        <row r="158">
          <cell r="A158" t="str">
            <v>1417630002</v>
          </cell>
        </row>
        <row r="159">
          <cell r="A159" t="str">
            <v>1417640002</v>
          </cell>
        </row>
        <row r="160">
          <cell r="A160" t="str">
            <v>1417700002</v>
          </cell>
        </row>
        <row r="161">
          <cell r="A161" t="str">
            <v>141770E120</v>
          </cell>
        </row>
        <row r="162">
          <cell r="A162" t="str">
            <v>1417710002</v>
          </cell>
        </row>
        <row r="163">
          <cell r="A163" t="str">
            <v>1417800002</v>
          </cell>
        </row>
        <row r="164">
          <cell r="A164" t="str">
            <v>141780N420</v>
          </cell>
        </row>
        <row r="165">
          <cell r="A165" t="str">
            <v>1417900002</v>
          </cell>
        </row>
        <row r="166">
          <cell r="A166" t="str">
            <v>141790N320</v>
          </cell>
        </row>
        <row r="167">
          <cell r="A167" t="str">
            <v>1418110003</v>
          </cell>
        </row>
        <row r="168">
          <cell r="A168" t="str">
            <v>141811E133</v>
          </cell>
        </row>
        <row r="169">
          <cell r="A169" t="str">
            <v>1418120003</v>
          </cell>
        </row>
        <row r="170">
          <cell r="A170" t="str">
            <v>141812E133</v>
          </cell>
        </row>
        <row r="171">
          <cell r="A171" t="str">
            <v>141813S350</v>
          </cell>
        </row>
        <row r="172">
          <cell r="A172" t="str">
            <v>1418140003</v>
          </cell>
        </row>
        <row r="173">
          <cell r="A173" t="str">
            <v>141814N315</v>
          </cell>
        </row>
        <row r="174">
          <cell r="A174" t="str">
            <v>1418150003</v>
          </cell>
        </row>
        <row r="175">
          <cell r="A175" t="str">
            <v>1419100001</v>
          </cell>
        </row>
        <row r="176">
          <cell r="A176" t="str">
            <v>1421100001</v>
          </cell>
        </row>
        <row r="177">
          <cell r="A177" t="str">
            <v>142110E120</v>
          </cell>
        </row>
        <row r="178">
          <cell r="A178" t="str">
            <v>1421200001</v>
          </cell>
        </row>
        <row r="179">
          <cell r="A179" t="str">
            <v>142120N110</v>
          </cell>
        </row>
        <row r="180">
          <cell r="A180" t="str">
            <v>1422100001</v>
          </cell>
        </row>
        <row r="181">
          <cell r="A181" t="str">
            <v>1422100009</v>
          </cell>
        </row>
        <row r="182">
          <cell r="A182" t="str">
            <v>142210N220</v>
          </cell>
        </row>
        <row r="183">
          <cell r="A183" t="str">
            <v>1423100001</v>
          </cell>
        </row>
        <row r="184">
          <cell r="A184" t="str">
            <v>1423100009</v>
          </cell>
        </row>
        <row r="185">
          <cell r="A185" t="str">
            <v>142310E121</v>
          </cell>
        </row>
        <row r="186">
          <cell r="A186" t="str">
            <v>142310N110</v>
          </cell>
        </row>
        <row r="187">
          <cell r="A187" t="str">
            <v>1423200001</v>
          </cell>
        </row>
        <row r="188">
          <cell r="A188" t="str">
            <v>1423200009</v>
          </cell>
        </row>
        <row r="189">
          <cell r="A189" t="str">
            <v>1424100001</v>
          </cell>
        </row>
        <row r="190">
          <cell r="A190" t="str">
            <v>1424100009</v>
          </cell>
        </row>
        <row r="191">
          <cell r="A191" t="str">
            <v>142410N125</v>
          </cell>
        </row>
        <row r="192">
          <cell r="A192" t="str">
            <v>1424150001</v>
          </cell>
        </row>
        <row r="193">
          <cell r="A193" t="str">
            <v>1424150009</v>
          </cell>
        </row>
        <row r="194">
          <cell r="A194" t="str">
            <v>142415N122</v>
          </cell>
        </row>
        <row r="195">
          <cell r="A195" t="str">
            <v>1424200001</v>
          </cell>
        </row>
        <row r="196">
          <cell r="A196" t="str">
            <v>1424200009</v>
          </cell>
        </row>
        <row r="197">
          <cell r="A197" t="str">
            <v>142420N126</v>
          </cell>
        </row>
        <row r="198">
          <cell r="A198" t="str">
            <v>1426100001</v>
          </cell>
        </row>
        <row r="199">
          <cell r="A199" t="str">
            <v>142610E120</v>
          </cell>
        </row>
        <row r="200">
          <cell r="A200" t="str">
            <v>1426200001</v>
          </cell>
        </row>
        <row r="201">
          <cell r="A201" t="str">
            <v>1426200009</v>
          </cell>
        </row>
        <row r="202">
          <cell r="A202" t="str">
            <v>1426203277</v>
          </cell>
        </row>
        <row r="203">
          <cell r="A203" t="str">
            <v>1426203377</v>
          </cell>
        </row>
        <row r="204">
          <cell r="A204" t="str">
            <v>142620N140</v>
          </cell>
        </row>
        <row r="205">
          <cell r="A205" t="str">
            <v>1426300001</v>
          </cell>
        </row>
        <row r="206">
          <cell r="A206" t="str">
            <v>142630N140</v>
          </cell>
        </row>
        <row r="207">
          <cell r="A207" t="str">
            <v>1426400001</v>
          </cell>
        </row>
        <row r="208">
          <cell r="A208" t="str">
            <v>1426400009</v>
          </cell>
        </row>
        <row r="209">
          <cell r="A209" t="str">
            <v>1426600001</v>
          </cell>
        </row>
        <row r="210">
          <cell r="A210" t="str">
            <v>142660N140</v>
          </cell>
        </row>
        <row r="211">
          <cell r="A211" t="str">
            <v>1426700001</v>
          </cell>
        </row>
        <row r="212">
          <cell r="A212" t="str">
            <v>142670N140</v>
          </cell>
        </row>
        <row r="213">
          <cell r="A213" t="str">
            <v>1426800001</v>
          </cell>
        </row>
        <row r="214">
          <cell r="A214" t="str">
            <v>142680N140</v>
          </cell>
        </row>
        <row r="215">
          <cell r="A215" t="str">
            <v>1432100002</v>
          </cell>
        </row>
        <row r="216">
          <cell r="A216" t="str">
            <v>143210N210</v>
          </cell>
        </row>
        <row r="217">
          <cell r="A217" t="str">
            <v>1432200002</v>
          </cell>
        </row>
        <row r="218">
          <cell r="A218" t="str">
            <v>143220N210</v>
          </cell>
        </row>
        <row r="219">
          <cell r="A219" t="str">
            <v>1432300002</v>
          </cell>
        </row>
        <row r="220">
          <cell r="A220" t="str">
            <v>143230N240</v>
          </cell>
        </row>
        <row r="221">
          <cell r="A221" t="str">
            <v>1432400002</v>
          </cell>
        </row>
        <row r="222">
          <cell r="A222" t="str">
            <v>1432400003</v>
          </cell>
        </row>
        <row r="223">
          <cell r="A223" t="str">
            <v>143240E120</v>
          </cell>
        </row>
        <row r="224">
          <cell r="A224" t="str">
            <v>1432500002</v>
          </cell>
        </row>
        <row r="225">
          <cell r="A225" t="str">
            <v>1432510002</v>
          </cell>
        </row>
        <row r="226">
          <cell r="A226" t="str">
            <v>1432600002</v>
          </cell>
        </row>
        <row r="227">
          <cell r="A227" t="str">
            <v>1432610002</v>
          </cell>
        </row>
        <row r="228">
          <cell r="A228" t="str">
            <v>1432700002</v>
          </cell>
        </row>
        <row r="229">
          <cell r="A229" t="str">
            <v>1432710002</v>
          </cell>
        </row>
        <row r="230">
          <cell r="A230" t="str">
            <v>1432720002</v>
          </cell>
        </row>
        <row r="231">
          <cell r="A231" t="str">
            <v>1432730002</v>
          </cell>
        </row>
        <row r="232">
          <cell r="A232" t="str">
            <v>1432740002</v>
          </cell>
        </row>
        <row r="233">
          <cell r="A233" t="str">
            <v>1432750002</v>
          </cell>
        </row>
        <row r="234">
          <cell r="A234" t="str">
            <v>1432760002</v>
          </cell>
        </row>
        <row r="235">
          <cell r="A235" t="str">
            <v>1433100002</v>
          </cell>
        </row>
        <row r="236">
          <cell r="A236" t="str">
            <v>143310N240</v>
          </cell>
        </row>
        <row r="237">
          <cell r="A237" t="str">
            <v>143310N241</v>
          </cell>
        </row>
        <row r="238">
          <cell r="A238" t="str">
            <v>1433200002</v>
          </cell>
        </row>
        <row r="239">
          <cell r="A239" t="str">
            <v>1434100002</v>
          </cell>
        </row>
        <row r="240">
          <cell r="A240" t="str">
            <v>1434110002</v>
          </cell>
        </row>
        <row r="241">
          <cell r="A241" t="str">
            <v>1434120002</v>
          </cell>
        </row>
        <row r="242">
          <cell r="A242" t="str">
            <v>1434130002</v>
          </cell>
        </row>
        <row r="243">
          <cell r="A243" t="str">
            <v>1434140002</v>
          </cell>
        </row>
        <row r="244">
          <cell r="A244" t="str">
            <v>1434150002</v>
          </cell>
        </row>
        <row r="245">
          <cell r="A245" t="str">
            <v>1434160002</v>
          </cell>
        </row>
        <row r="246">
          <cell r="A246" t="str">
            <v>1434200002</v>
          </cell>
        </row>
        <row r="247">
          <cell r="A247" t="str">
            <v>1434210002</v>
          </cell>
        </row>
        <row r="248">
          <cell r="A248" t="str">
            <v>1434220002</v>
          </cell>
        </row>
        <row r="249">
          <cell r="A249" t="str">
            <v>1434300002</v>
          </cell>
        </row>
        <row r="250">
          <cell r="A250" t="str">
            <v>143430N315</v>
          </cell>
        </row>
        <row r="251">
          <cell r="A251" t="str">
            <v>1434400002</v>
          </cell>
        </row>
        <row r="252">
          <cell r="A252" t="str">
            <v>1434500002</v>
          </cell>
        </row>
        <row r="253">
          <cell r="A253" t="str">
            <v>1435110002</v>
          </cell>
        </row>
        <row r="254">
          <cell r="A254" t="str">
            <v>143511N320</v>
          </cell>
        </row>
        <row r="255">
          <cell r="A255" t="str">
            <v>1435120002</v>
          </cell>
        </row>
        <row r="256">
          <cell r="A256" t="str">
            <v>143512N420</v>
          </cell>
        </row>
        <row r="257">
          <cell r="A257" t="str">
            <v>1435130001</v>
          </cell>
        </row>
        <row r="258">
          <cell r="A258" t="str">
            <v>1435130009</v>
          </cell>
        </row>
        <row r="259">
          <cell r="A259" t="str">
            <v>143513N124</v>
          </cell>
        </row>
        <row r="260">
          <cell r="A260" t="str">
            <v>1435210002</v>
          </cell>
        </row>
        <row r="261">
          <cell r="A261" t="str">
            <v>143521N420</v>
          </cell>
        </row>
        <row r="262">
          <cell r="A262" t="str">
            <v>1436100002</v>
          </cell>
        </row>
        <row r="263">
          <cell r="A263" t="str">
            <v>143610E120</v>
          </cell>
        </row>
        <row r="264">
          <cell r="A264" t="str">
            <v>143621N320</v>
          </cell>
        </row>
        <row r="265">
          <cell r="A265" t="str">
            <v>143622N320</v>
          </cell>
        </row>
        <row r="266">
          <cell r="A266" t="str">
            <v>1436300002</v>
          </cell>
        </row>
        <row r="267">
          <cell r="A267" t="str">
            <v>143630N320</v>
          </cell>
        </row>
        <row r="268">
          <cell r="A268" t="str">
            <v>1436400002</v>
          </cell>
        </row>
        <row r="269">
          <cell r="A269" t="str">
            <v>143640N320</v>
          </cell>
        </row>
        <row r="270">
          <cell r="A270" t="str">
            <v>1436600002</v>
          </cell>
        </row>
        <row r="271">
          <cell r="A271" t="str">
            <v>1437200002</v>
          </cell>
        </row>
        <row r="272">
          <cell r="A272" t="str">
            <v>143720N320</v>
          </cell>
        </row>
        <row r="273">
          <cell r="A273" t="str">
            <v>1438100001</v>
          </cell>
        </row>
        <row r="274">
          <cell r="A274" t="str">
            <v>143810E120</v>
          </cell>
        </row>
        <row r="275">
          <cell r="A275" t="str">
            <v>1438200002</v>
          </cell>
        </row>
        <row r="276">
          <cell r="A276" t="str">
            <v>143820N230</v>
          </cell>
        </row>
        <row r="277">
          <cell r="A277" t="str">
            <v>1438210002</v>
          </cell>
        </row>
        <row r="278">
          <cell r="A278" t="str">
            <v>143821N420</v>
          </cell>
        </row>
        <row r="279">
          <cell r="A279" t="str">
            <v>1438220001</v>
          </cell>
        </row>
        <row r="280">
          <cell r="A280" t="str">
            <v>143822N520</v>
          </cell>
        </row>
        <row r="281">
          <cell r="A281" t="str">
            <v>1438300002</v>
          </cell>
        </row>
        <row r="282">
          <cell r="A282" t="str">
            <v>143830N320</v>
          </cell>
        </row>
        <row r="283">
          <cell r="A283" t="str">
            <v>1438400002</v>
          </cell>
        </row>
        <row r="284">
          <cell r="A284" t="str">
            <v>143840N320</v>
          </cell>
        </row>
        <row r="285">
          <cell r="A285" t="str">
            <v>1441100003</v>
          </cell>
        </row>
        <row r="286">
          <cell r="A286" t="str">
            <v>144110E120</v>
          </cell>
        </row>
        <row r="287">
          <cell r="A287" t="str">
            <v>144111S320</v>
          </cell>
        </row>
        <row r="288">
          <cell r="A288" t="str">
            <v>144112S340</v>
          </cell>
        </row>
        <row r="289">
          <cell r="A289" t="str">
            <v>144113S310</v>
          </cell>
        </row>
        <row r="290">
          <cell r="A290" t="str">
            <v>1441140003</v>
          </cell>
        </row>
        <row r="291">
          <cell r="A291" t="str">
            <v>144114S350</v>
          </cell>
        </row>
        <row r="292">
          <cell r="A292" t="str">
            <v>1441150003</v>
          </cell>
        </row>
        <row r="293">
          <cell r="A293" t="str">
            <v>144115S360</v>
          </cell>
        </row>
        <row r="294">
          <cell r="A294" t="str">
            <v>1442100003</v>
          </cell>
        </row>
        <row r="295">
          <cell r="A295" t="str">
            <v>144210E120</v>
          </cell>
        </row>
        <row r="296">
          <cell r="A296" t="str">
            <v>1442110003</v>
          </cell>
        </row>
        <row r="297">
          <cell r="A297" t="str">
            <v>144211S310</v>
          </cell>
        </row>
        <row r="298">
          <cell r="A298" t="str">
            <v>1442120003</v>
          </cell>
        </row>
        <row r="299">
          <cell r="A299" t="str">
            <v>144212S330</v>
          </cell>
        </row>
        <row r="300">
          <cell r="A300" t="str">
            <v>1442130001</v>
          </cell>
        </row>
        <row r="301">
          <cell r="A301" t="str">
            <v>1442130002</v>
          </cell>
        </row>
        <row r="302">
          <cell r="A302" t="str">
            <v>1442130003</v>
          </cell>
        </row>
        <row r="303">
          <cell r="A303" t="str">
            <v>1442130004</v>
          </cell>
        </row>
        <row r="304">
          <cell r="A304" t="str">
            <v>1442140003</v>
          </cell>
        </row>
        <row r="305">
          <cell r="A305" t="str">
            <v>144215RH01</v>
          </cell>
        </row>
        <row r="306">
          <cell r="A306" t="str">
            <v>1443100003</v>
          </cell>
        </row>
        <row r="307">
          <cell r="A307" t="str">
            <v>144310E120</v>
          </cell>
        </row>
        <row r="308">
          <cell r="A308" t="str">
            <v>144310S310</v>
          </cell>
        </row>
        <row r="309">
          <cell r="A309" t="str">
            <v>1443110003</v>
          </cell>
        </row>
        <row r="310">
          <cell r="A310" t="str">
            <v>144311S350</v>
          </cell>
        </row>
        <row r="311">
          <cell r="A311" t="str">
            <v>1443120003</v>
          </cell>
        </row>
        <row r="312">
          <cell r="A312" t="str">
            <v>144312S310</v>
          </cell>
        </row>
        <row r="313">
          <cell r="A313" t="str">
            <v>1443200003</v>
          </cell>
        </row>
        <row r="314">
          <cell r="A314" t="str">
            <v>144320S310</v>
          </cell>
        </row>
        <row r="315">
          <cell r="A315" t="str">
            <v>1451100003</v>
          </cell>
        </row>
        <row r="316">
          <cell r="A316" t="str">
            <v>145110E120</v>
          </cell>
        </row>
        <row r="317">
          <cell r="A317" t="str">
            <v>1452100003</v>
          </cell>
        </row>
        <row r="318">
          <cell r="A318" t="str">
            <v>145210E132</v>
          </cell>
        </row>
        <row r="319">
          <cell r="A319" t="str">
            <v>1453100003</v>
          </cell>
        </row>
        <row r="320">
          <cell r="A320" t="str">
            <v>145310E120</v>
          </cell>
        </row>
        <row r="321">
          <cell r="A321" t="str">
            <v>1453200003</v>
          </cell>
        </row>
        <row r="322">
          <cell r="A322" t="str">
            <v>145320S420</v>
          </cell>
        </row>
        <row r="323">
          <cell r="A323" t="str">
            <v>1453300003</v>
          </cell>
        </row>
        <row r="324">
          <cell r="A324" t="str">
            <v>145330S420</v>
          </cell>
        </row>
        <row r="325">
          <cell r="A325" t="str">
            <v>1453400001</v>
          </cell>
        </row>
        <row r="326">
          <cell r="A326" t="str">
            <v>1453400003</v>
          </cell>
        </row>
        <row r="327">
          <cell r="A327" t="str">
            <v>145340N510</v>
          </cell>
        </row>
        <row r="328">
          <cell r="A328" t="str">
            <v>145340N520</v>
          </cell>
        </row>
        <row r="329">
          <cell r="A329" t="str">
            <v>1453410003</v>
          </cell>
        </row>
        <row r="330">
          <cell r="A330" t="str">
            <v>1453420003</v>
          </cell>
        </row>
        <row r="331">
          <cell r="A331" t="str">
            <v>1453500002</v>
          </cell>
        </row>
        <row r="332">
          <cell r="A332" t="str">
            <v>1453500003</v>
          </cell>
        </row>
        <row r="333">
          <cell r="A333" t="str">
            <v>145350S430</v>
          </cell>
        </row>
        <row r="334">
          <cell r="A334" t="str">
            <v>1453510003</v>
          </cell>
        </row>
        <row r="335">
          <cell r="A335" t="str">
            <v>145351S430</v>
          </cell>
        </row>
        <row r="336">
          <cell r="A336" t="str">
            <v>1453520003</v>
          </cell>
        </row>
        <row r="337">
          <cell r="A337" t="str">
            <v>1453530003</v>
          </cell>
        </row>
        <row r="338">
          <cell r="A338" t="str">
            <v>1454100003</v>
          </cell>
        </row>
        <row r="339">
          <cell r="A339" t="str">
            <v>145410E120</v>
          </cell>
        </row>
        <row r="340">
          <cell r="A340" t="str">
            <v>1454200003</v>
          </cell>
        </row>
        <row r="341">
          <cell r="A341" t="str">
            <v>145420S410</v>
          </cell>
        </row>
        <row r="342">
          <cell r="A342" t="str">
            <v>1454300003</v>
          </cell>
        </row>
        <row r="343">
          <cell r="A343" t="str">
            <v>145430S410</v>
          </cell>
        </row>
        <row r="344">
          <cell r="A344" t="str">
            <v>1454400003</v>
          </cell>
        </row>
        <row r="345">
          <cell r="A345" t="str">
            <v>145440S410</v>
          </cell>
        </row>
        <row r="346">
          <cell r="A346" t="str">
            <v>1454410003</v>
          </cell>
        </row>
        <row r="347">
          <cell r="A347" t="str">
            <v>1454600003</v>
          </cell>
        </row>
        <row r="348">
          <cell r="A348" t="str">
            <v>145460S410</v>
          </cell>
        </row>
        <row r="349">
          <cell r="A349" t="str">
            <v>1454700003</v>
          </cell>
        </row>
        <row r="350">
          <cell r="A350" t="str">
            <v>145470S420</v>
          </cell>
        </row>
        <row r="351">
          <cell r="A351" t="str">
            <v>1455200003</v>
          </cell>
        </row>
        <row r="352">
          <cell r="A352" t="str">
            <v>145520S140</v>
          </cell>
        </row>
        <row r="353">
          <cell r="A353" t="str">
            <v>1455500003</v>
          </cell>
        </row>
        <row r="354">
          <cell r="A354" t="str">
            <v>145550E120</v>
          </cell>
        </row>
        <row r="355">
          <cell r="A355" t="str">
            <v>1455510003</v>
          </cell>
        </row>
        <row r="356">
          <cell r="A356" t="str">
            <v>145551S410</v>
          </cell>
        </row>
        <row r="357">
          <cell r="A357" t="str">
            <v>1455520003</v>
          </cell>
        </row>
        <row r="358">
          <cell r="A358" t="str">
            <v>145553S410</v>
          </cell>
        </row>
        <row r="359">
          <cell r="A359" t="str">
            <v>1455600003</v>
          </cell>
        </row>
        <row r="360">
          <cell r="A360" t="str">
            <v>1455610003</v>
          </cell>
        </row>
        <row r="361">
          <cell r="A361" t="str">
            <v>1456100003</v>
          </cell>
        </row>
        <row r="362">
          <cell r="A362" t="str">
            <v>1461100003</v>
          </cell>
        </row>
        <row r="363">
          <cell r="A363" t="str">
            <v>146110E120</v>
          </cell>
        </row>
        <row r="364">
          <cell r="A364" t="str">
            <v>1461110003</v>
          </cell>
        </row>
        <row r="365">
          <cell r="A365" t="str">
            <v>1462100003</v>
          </cell>
        </row>
        <row r="366">
          <cell r="A366" t="str">
            <v>1462200003</v>
          </cell>
        </row>
        <row r="367">
          <cell r="A367" t="str">
            <v>146220S110</v>
          </cell>
        </row>
        <row r="368">
          <cell r="A368" t="str">
            <v>1462300003</v>
          </cell>
        </row>
        <row r="369">
          <cell r="A369" t="str">
            <v>146230E120</v>
          </cell>
        </row>
        <row r="370">
          <cell r="A370" t="str">
            <v>1462310003</v>
          </cell>
        </row>
        <row r="371">
          <cell r="A371" t="str">
            <v>146231S160</v>
          </cell>
        </row>
        <row r="372">
          <cell r="A372" t="str">
            <v>1462320002</v>
          </cell>
        </row>
        <row r="373">
          <cell r="A373" t="str">
            <v>1462320003</v>
          </cell>
        </row>
        <row r="374">
          <cell r="A374" t="str">
            <v>1462320004</v>
          </cell>
        </row>
        <row r="375">
          <cell r="A375" t="str">
            <v>146232S172</v>
          </cell>
        </row>
        <row r="376">
          <cell r="A376" t="str">
            <v>146232S174</v>
          </cell>
        </row>
        <row r="377">
          <cell r="A377" t="str">
            <v>1462400003</v>
          </cell>
        </row>
        <row r="378">
          <cell r="A378" t="str">
            <v>1463200003</v>
          </cell>
        </row>
        <row r="379">
          <cell r="A379" t="str">
            <v>146320S120</v>
          </cell>
        </row>
        <row r="380">
          <cell r="A380" t="str">
            <v>1463400003</v>
          </cell>
        </row>
        <row r="381">
          <cell r="A381" t="str">
            <v>146340S120</v>
          </cell>
        </row>
        <row r="382">
          <cell r="A382" t="str">
            <v>1463600003</v>
          </cell>
        </row>
        <row r="383">
          <cell r="A383" t="str">
            <v>146360S120</v>
          </cell>
        </row>
        <row r="384">
          <cell r="A384" t="str">
            <v>1463700003</v>
          </cell>
        </row>
        <row r="385">
          <cell r="A385" t="str">
            <v>146370S110</v>
          </cell>
        </row>
        <row r="386">
          <cell r="A386" t="str">
            <v>1471100004</v>
          </cell>
        </row>
        <row r="387">
          <cell r="A387" t="str">
            <v>1471200004</v>
          </cell>
        </row>
        <row r="388">
          <cell r="A388" t="str">
            <v>1471210004</v>
          </cell>
        </row>
        <row r="389">
          <cell r="A389" t="str">
            <v>1471220004</v>
          </cell>
        </row>
        <row r="390">
          <cell r="A390" t="str">
            <v>1471300004</v>
          </cell>
        </row>
        <row r="391">
          <cell r="A391" t="str">
            <v>1471310004</v>
          </cell>
        </row>
        <row r="392">
          <cell r="A392" t="str">
            <v>1471320004</v>
          </cell>
        </row>
        <row r="393">
          <cell r="A393" t="str">
            <v>1471330004</v>
          </cell>
        </row>
        <row r="394">
          <cell r="A394" t="str">
            <v>1472100004</v>
          </cell>
        </row>
        <row r="395">
          <cell r="A395" t="str">
            <v>1472200004</v>
          </cell>
        </row>
        <row r="396">
          <cell r="A396" t="str">
            <v>1473100004</v>
          </cell>
        </row>
        <row r="397">
          <cell r="A397" t="str">
            <v>1474100004</v>
          </cell>
        </row>
        <row r="398">
          <cell r="A398" t="str">
            <v>1474200004</v>
          </cell>
        </row>
        <row r="399">
          <cell r="A399" t="str">
            <v>1475100004</v>
          </cell>
        </row>
        <row r="400">
          <cell r="A400" t="str">
            <v>1475101193</v>
          </cell>
        </row>
        <row r="401">
          <cell r="A401" t="str">
            <v>1475101197</v>
          </cell>
        </row>
        <row r="402">
          <cell r="A402" t="str">
            <v>1475109195</v>
          </cell>
        </row>
        <row r="403">
          <cell r="A403" t="str">
            <v>1475109211</v>
          </cell>
        </row>
        <row r="404">
          <cell r="A404" t="str">
            <v>1475109261</v>
          </cell>
        </row>
        <row r="405">
          <cell r="A405" t="str">
            <v>1475109262</v>
          </cell>
        </row>
        <row r="406">
          <cell r="A406" t="str">
            <v>1475109263</v>
          </cell>
        </row>
        <row r="407">
          <cell r="A407" t="str">
            <v>1475109273</v>
          </cell>
        </row>
        <row r="408">
          <cell r="A408" t="str">
            <v>1475109275</v>
          </cell>
        </row>
        <row r="409">
          <cell r="A409" t="str">
            <v>1475109281</v>
          </cell>
        </row>
        <row r="410">
          <cell r="A410" t="str">
            <v>1475109282</v>
          </cell>
        </row>
        <row r="411">
          <cell r="A411" t="str">
            <v>1475109283</v>
          </cell>
        </row>
        <row r="412">
          <cell r="A412" t="str">
            <v>1475109284</v>
          </cell>
        </row>
        <row r="413">
          <cell r="A413" t="str">
            <v>1475109293</v>
          </cell>
        </row>
        <row r="414">
          <cell r="A414" t="str">
            <v>1475109295</v>
          </cell>
        </row>
        <row r="415">
          <cell r="A415" t="str">
            <v>1475109297</v>
          </cell>
        </row>
        <row r="416">
          <cell r="A416" t="str">
            <v>1475200004</v>
          </cell>
        </row>
        <row r="417">
          <cell r="A417" t="str">
            <v>1475300004</v>
          </cell>
        </row>
        <row r="418">
          <cell r="A418" t="str">
            <v>1475400004</v>
          </cell>
        </row>
        <row r="419">
          <cell r="A419" t="str">
            <v>1476100004</v>
          </cell>
        </row>
        <row r="420">
          <cell r="A420" t="str">
            <v>1477100004</v>
          </cell>
        </row>
        <row r="421">
          <cell r="A421" t="str">
            <v>1477103275</v>
          </cell>
        </row>
        <row r="422">
          <cell r="A422" t="str">
            <v>1477103375</v>
          </cell>
        </row>
        <row r="423">
          <cell r="A423" t="str">
            <v>1477103376</v>
          </cell>
        </row>
        <row r="424">
          <cell r="A424" t="str">
            <v>1477103475</v>
          </cell>
        </row>
        <row r="425">
          <cell r="A425" t="str">
            <v>1477103575</v>
          </cell>
        </row>
        <row r="426">
          <cell r="A426" t="str">
            <v>147710S230</v>
          </cell>
        </row>
        <row r="427">
          <cell r="A427" t="str">
            <v>1477110004</v>
          </cell>
        </row>
        <row r="428">
          <cell r="A428" t="str">
            <v>1477120004</v>
          </cell>
        </row>
        <row r="429">
          <cell r="A429" t="str">
            <v>1477150004</v>
          </cell>
        </row>
        <row r="430">
          <cell r="A430" t="str">
            <v>1477200004</v>
          </cell>
        </row>
        <row r="431">
          <cell r="A431" t="str">
            <v>1477300004</v>
          </cell>
        </row>
        <row r="432">
          <cell r="A432" t="str">
            <v>1499999310</v>
          </cell>
        </row>
        <row r="433">
          <cell r="A433" t="str">
            <v>1499999410</v>
          </cell>
        </row>
        <row r="434">
          <cell r="A434" t="str">
            <v>1499999430</v>
          </cell>
        </row>
        <row r="435">
          <cell r="A435" t="str">
            <v>1499999480</v>
          </cell>
        </row>
        <row r="436">
          <cell r="A436" t="str">
            <v>1499999490</v>
          </cell>
        </row>
        <row r="437">
          <cell r="A437" t="str">
            <v>149999TOTL</v>
          </cell>
        </row>
        <row r="438">
          <cell r="A438" t="str">
            <v>2038400001</v>
          </cell>
        </row>
        <row r="439">
          <cell r="A439" t="str">
            <v>2054300003</v>
          </cell>
        </row>
        <row r="440">
          <cell r="A440" t="str">
            <v>2054400003</v>
          </cell>
        </row>
        <row r="441">
          <cell r="A441" t="str">
            <v>2099999310</v>
          </cell>
        </row>
        <row r="442">
          <cell r="A442" t="str">
            <v>2099999410</v>
          </cell>
        </row>
        <row r="443">
          <cell r="A443" t="str">
            <v>2099999430</v>
          </cell>
        </row>
        <row r="444">
          <cell r="A444" t="str">
            <v>2099999480</v>
          </cell>
        </row>
        <row r="445">
          <cell r="A445" t="str">
            <v>2099999490</v>
          </cell>
        </row>
        <row r="446">
          <cell r="A446" t="str">
            <v>2111100003</v>
          </cell>
        </row>
        <row r="447">
          <cell r="A447" t="str">
            <v>211110E120</v>
          </cell>
        </row>
        <row r="448">
          <cell r="A448" t="str">
            <v>2111210002</v>
          </cell>
        </row>
        <row r="449">
          <cell r="A449" t="str">
            <v>211121E120</v>
          </cell>
        </row>
        <row r="450">
          <cell r="A450" t="str">
            <v>2111220002</v>
          </cell>
        </row>
        <row r="451">
          <cell r="A451" t="str">
            <v>2111230002</v>
          </cell>
        </row>
        <row r="452">
          <cell r="A452" t="str">
            <v>2114100003</v>
          </cell>
        </row>
        <row r="453">
          <cell r="A453" t="str">
            <v>211410E120</v>
          </cell>
        </row>
        <row r="454">
          <cell r="A454" t="str">
            <v>2117100001</v>
          </cell>
        </row>
        <row r="455">
          <cell r="A455" t="str">
            <v>2117100002</v>
          </cell>
        </row>
        <row r="456">
          <cell r="A456" t="str">
            <v>2117600002</v>
          </cell>
        </row>
        <row r="457">
          <cell r="A457" t="str">
            <v>211760E120</v>
          </cell>
        </row>
        <row r="458">
          <cell r="A458" t="str">
            <v>2117610002</v>
          </cell>
        </row>
        <row r="459">
          <cell r="A459" t="str">
            <v>2117620002</v>
          </cell>
        </row>
        <row r="460">
          <cell r="A460" t="str">
            <v>2117630002</v>
          </cell>
        </row>
        <row r="461">
          <cell r="A461" t="str">
            <v>2117640002</v>
          </cell>
        </row>
        <row r="462">
          <cell r="A462" t="str">
            <v>2117650001</v>
          </cell>
        </row>
        <row r="463">
          <cell r="A463" t="str">
            <v>2117650002</v>
          </cell>
        </row>
        <row r="464">
          <cell r="A464" t="str">
            <v>2117670002</v>
          </cell>
        </row>
        <row r="465">
          <cell r="A465" t="str">
            <v>2117680002</v>
          </cell>
        </row>
        <row r="466">
          <cell r="A466" t="str">
            <v>2117690002</v>
          </cell>
        </row>
        <row r="467">
          <cell r="A467" t="str">
            <v>2121100001</v>
          </cell>
        </row>
        <row r="468">
          <cell r="A468" t="str">
            <v>2121108134</v>
          </cell>
        </row>
        <row r="469">
          <cell r="A469" t="str">
            <v>2121108144</v>
          </cell>
        </row>
        <row r="470">
          <cell r="A470" t="str">
            <v>2121108163</v>
          </cell>
        </row>
        <row r="471">
          <cell r="A471" t="str">
            <v>2121108173</v>
          </cell>
        </row>
        <row r="472">
          <cell r="A472" t="str">
            <v>2121108175</v>
          </cell>
        </row>
        <row r="473">
          <cell r="A473" t="str">
            <v>2121108182</v>
          </cell>
        </row>
        <row r="474">
          <cell r="A474" t="str">
            <v>2121108183</v>
          </cell>
        </row>
        <row r="475">
          <cell r="A475" t="str">
            <v>2121108184</v>
          </cell>
        </row>
        <row r="476">
          <cell r="A476" t="str">
            <v>2121108186</v>
          </cell>
        </row>
        <row r="477">
          <cell r="A477" t="str">
            <v>2121108187</v>
          </cell>
        </row>
        <row r="478">
          <cell r="A478" t="str">
            <v>212110818C</v>
          </cell>
        </row>
        <row r="479">
          <cell r="A479" t="str">
            <v>2121108192</v>
          </cell>
        </row>
        <row r="480">
          <cell r="A480" t="str">
            <v>2121108193</v>
          </cell>
        </row>
        <row r="481">
          <cell r="A481" t="str">
            <v>2121108197</v>
          </cell>
        </row>
        <row r="482">
          <cell r="A482" t="str">
            <v>212110E120</v>
          </cell>
        </row>
        <row r="483">
          <cell r="A483" t="str">
            <v>2124100009</v>
          </cell>
        </row>
        <row r="484">
          <cell r="A484" t="str">
            <v>2124200009</v>
          </cell>
        </row>
        <row r="485">
          <cell r="A485" t="str">
            <v>2124300001</v>
          </cell>
        </row>
        <row r="486">
          <cell r="A486" t="str">
            <v>2124400009</v>
          </cell>
        </row>
        <row r="487">
          <cell r="A487" t="str">
            <v>2132300002</v>
          </cell>
        </row>
        <row r="488">
          <cell r="A488" t="str">
            <v>2132400002</v>
          </cell>
        </row>
        <row r="489">
          <cell r="A489" t="str">
            <v>213240E120</v>
          </cell>
        </row>
        <row r="490">
          <cell r="A490" t="str">
            <v>2132410002</v>
          </cell>
        </row>
        <row r="491">
          <cell r="A491" t="str">
            <v>2132420001</v>
          </cell>
        </row>
        <row r="492">
          <cell r="A492" t="str">
            <v>2132420002</v>
          </cell>
        </row>
        <row r="493">
          <cell r="A493" t="str">
            <v>2132430003</v>
          </cell>
        </row>
        <row r="494">
          <cell r="A494" t="str">
            <v>2132500002</v>
          </cell>
        </row>
        <row r="495">
          <cell r="A495" t="str">
            <v>2132510002</v>
          </cell>
        </row>
        <row r="496">
          <cell r="A496" t="str">
            <v>2133100002</v>
          </cell>
        </row>
        <row r="497">
          <cell r="A497" t="str">
            <v>2133200002</v>
          </cell>
        </row>
        <row r="498">
          <cell r="A498" t="str">
            <v>2138100002</v>
          </cell>
        </row>
        <row r="499">
          <cell r="A499" t="str">
            <v>213810E120</v>
          </cell>
        </row>
        <row r="500">
          <cell r="A500" t="str">
            <v>2141100001</v>
          </cell>
        </row>
        <row r="501">
          <cell r="A501" t="str">
            <v>2141100002</v>
          </cell>
        </row>
        <row r="502">
          <cell r="A502" t="str">
            <v>2141100003</v>
          </cell>
        </row>
        <row r="503">
          <cell r="A503" t="str">
            <v>2141100004</v>
          </cell>
        </row>
        <row r="504">
          <cell r="A504" t="str">
            <v>214110E120</v>
          </cell>
        </row>
        <row r="505">
          <cell r="A505" t="str">
            <v>2151100003</v>
          </cell>
        </row>
        <row r="506">
          <cell r="A506" t="str">
            <v>215110E120</v>
          </cell>
        </row>
        <row r="507">
          <cell r="A507" t="str">
            <v>2153400003</v>
          </cell>
        </row>
        <row r="508">
          <cell r="A508" t="str">
            <v>2153500003</v>
          </cell>
        </row>
        <row r="509">
          <cell r="A509" t="str">
            <v>2154300003</v>
          </cell>
        </row>
        <row r="510">
          <cell r="A510" t="str">
            <v>2154400003</v>
          </cell>
        </row>
        <row r="511">
          <cell r="A511" t="str">
            <v>2154600003</v>
          </cell>
        </row>
        <row r="512">
          <cell r="A512" t="str">
            <v>2155200003</v>
          </cell>
        </row>
        <row r="513">
          <cell r="A513" t="str">
            <v>2161100002</v>
          </cell>
        </row>
        <row r="514">
          <cell r="A514" t="str">
            <v>2161100003</v>
          </cell>
        </row>
        <row r="515">
          <cell r="A515" t="str">
            <v>2161108182</v>
          </cell>
        </row>
        <row r="516">
          <cell r="A516" t="str">
            <v>216110E120</v>
          </cell>
        </row>
        <row r="517">
          <cell r="A517" t="str">
            <v>2162310002</v>
          </cell>
        </row>
        <row r="518">
          <cell r="A518" t="str">
            <v>2162310003</v>
          </cell>
        </row>
        <row r="519">
          <cell r="A519" t="str">
            <v>2162310004</v>
          </cell>
        </row>
        <row r="520">
          <cell r="A520" t="str">
            <v>2162311182</v>
          </cell>
        </row>
        <row r="521">
          <cell r="A521" t="str">
            <v>2162311183</v>
          </cell>
        </row>
        <row r="522">
          <cell r="A522" t="str">
            <v>2171100004</v>
          </cell>
        </row>
        <row r="523">
          <cell r="A523" t="str">
            <v>2171108144</v>
          </cell>
        </row>
        <row r="524">
          <cell r="A524" t="str">
            <v>2171108192</v>
          </cell>
        </row>
        <row r="525">
          <cell r="A525" t="str">
            <v>2171108193</v>
          </cell>
        </row>
        <row r="526">
          <cell r="A526" t="str">
            <v>2171108197</v>
          </cell>
        </row>
        <row r="527">
          <cell r="A527" t="str">
            <v>2171109293</v>
          </cell>
        </row>
        <row r="528">
          <cell r="A528" t="str">
            <v>2171109297</v>
          </cell>
        </row>
        <row r="529">
          <cell r="A529" t="str">
            <v>217110E120</v>
          </cell>
        </row>
        <row r="530">
          <cell r="A530" t="str">
            <v>2199999310</v>
          </cell>
        </row>
        <row r="531">
          <cell r="A531" t="str">
            <v>2199999410</v>
          </cell>
        </row>
        <row r="532">
          <cell r="A532" t="str">
            <v>2199999430</v>
          </cell>
        </row>
        <row r="533">
          <cell r="A533" t="str">
            <v>2199999480</v>
          </cell>
        </row>
        <row r="534">
          <cell r="A534" t="str">
            <v>2199999490</v>
          </cell>
        </row>
        <row r="535">
          <cell r="A535" t="str">
            <v>219999EXCD</v>
          </cell>
        </row>
        <row r="536">
          <cell r="A536" t="str">
            <v>219999EXIE</v>
          </cell>
        </row>
        <row r="537">
          <cell r="A537" t="str">
            <v>219999EXOU</v>
          </cell>
        </row>
        <row r="538">
          <cell r="A538" t="str">
            <v>219999EXRA</v>
          </cell>
        </row>
        <row r="539">
          <cell r="A539" t="str">
            <v>219999EXSM</v>
          </cell>
        </row>
        <row r="540">
          <cell r="A540" t="str">
            <v>219999EXTX</v>
          </cell>
        </row>
        <row r="541">
          <cell r="A541" t="str">
            <v>219999TOTL</v>
          </cell>
        </row>
        <row r="542">
          <cell r="A542" t="str">
            <v>2211220003</v>
          </cell>
        </row>
        <row r="543">
          <cell r="A543" t="str">
            <v>2214100003</v>
          </cell>
        </row>
        <row r="544">
          <cell r="A544" t="str">
            <v>2217100001</v>
          </cell>
        </row>
        <row r="545">
          <cell r="A545" t="str">
            <v>2217600002</v>
          </cell>
        </row>
        <row r="546">
          <cell r="A546" t="str">
            <v>221760N320</v>
          </cell>
        </row>
        <row r="547">
          <cell r="A547" t="str">
            <v>2217610002</v>
          </cell>
        </row>
        <row r="548">
          <cell r="A548" t="str">
            <v>2217620002</v>
          </cell>
        </row>
        <row r="549">
          <cell r="A549" t="str">
            <v>2217630002</v>
          </cell>
        </row>
        <row r="550">
          <cell r="A550" t="str">
            <v>2217640002</v>
          </cell>
        </row>
        <row r="551">
          <cell r="A551" t="str">
            <v>2217650001</v>
          </cell>
        </row>
        <row r="552">
          <cell r="A552" t="str">
            <v>2217650002</v>
          </cell>
        </row>
        <row r="553">
          <cell r="A553" t="str">
            <v>2217680002</v>
          </cell>
        </row>
        <row r="554">
          <cell r="A554" t="str">
            <v>2217700002</v>
          </cell>
        </row>
        <row r="555">
          <cell r="A555" t="str">
            <v>2221100001</v>
          </cell>
        </row>
        <row r="556">
          <cell r="A556" t="str">
            <v>2221103793</v>
          </cell>
        </row>
        <row r="557">
          <cell r="A557" t="str">
            <v>2221108133</v>
          </cell>
        </row>
        <row r="558">
          <cell r="A558" t="str">
            <v>2221108134</v>
          </cell>
        </row>
        <row r="559">
          <cell r="A559" t="str">
            <v>2221108144</v>
          </cell>
        </row>
        <row r="560">
          <cell r="A560" t="str">
            <v>2221108151</v>
          </cell>
        </row>
        <row r="561">
          <cell r="A561" t="str">
            <v>2221108157</v>
          </cell>
        </row>
        <row r="562">
          <cell r="A562" t="str">
            <v>2221108162</v>
          </cell>
        </row>
        <row r="563">
          <cell r="A563" t="str">
            <v>2221108163</v>
          </cell>
        </row>
        <row r="564">
          <cell r="A564" t="str">
            <v>2221108173</v>
          </cell>
        </row>
        <row r="565">
          <cell r="A565" t="str">
            <v>2221108175</v>
          </cell>
        </row>
        <row r="566">
          <cell r="A566" t="str">
            <v>2221108182</v>
          </cell>
        </row>
        <row r="567">
          <cell r="A567" t="str">
            <v>2221108183</v>
          </cell>
        </row>
        <row r="568">
          <cell r="A568" t="str">
            <v>2221108184</v>
          </cell>
        </row>
        <row r="569">
          <cell r="A569" t="str">
            <v>2221108186</v>
          </cell>
        </row>
        <row r="570">
          <cell r="A570" t="str">
            <v>2221108187</v>
          </cell>
        </row>
        <row r="571">
          <cell r="A571" t="str">
            <v>2221108188</v>
          </cell>
        </row>
        <row r="572">
          <cell r="A572" t="str">
            <v>222110818C</v>
          </cell>
        </row>
        <row r="573">
          <cell r="A573" t="str">
            <v>2221108192</v>
          </cell>
        </row>
        <row r="574">
          <cell r="A574" t="str">
            <v>2221108193</v>
          </cell>
        </row>
        <row r="575">
          <cell r="A575" t="str">
            <v>2221108197</v>
          </cell>
        </row>
        <row r="576">
          <cell r="A576" t="str">
            <v>222110N140</v>
          </cell>
        </row>
        <row r="577">
          <cell r="A577" t="str">
            <v>2224100009</v>
          </cell>
        </row>
        <row r="578">
          <cell r="A578" t="str">
            <v>2226400001</v>
          </cell>
        </row>
        <row r="579">
          <cell r="A579" t="str">
            <v>2232420001</v>
          </cell>
        </row>
        <row r="580">
          <cell r="A580" t="str">
            <v>2233100002</v>
          </cell>
        </row>
        <row r="581">
          <cell r="A581" t="str">
            <v>2238400001</v>
          </cell>
        </row>
        <row r="582">
          <cell r="A582" t="str">
            <v>2243100003</v>
          </cell>
        </row>
        <row r="583">
          <cell r="A583" t="str">
            <v>2253400003</v>
          </cell>
        </row>
        <row r="584">
          <cell r="A584" t="str">
            <v>2253500002</v>
          </cell>
        </row>
        <row r="585">
          <cell r="A585" t="str">
            <v>2253500003</v>
          </cell>
        </row>
        <row r="586">
          <cell r="A586" t="str">
            <v>2254300003</v>
          </cell>
        </row>
        <row r="587">
          <cell r="A587" t="str">
            <v>225430S410</v>
          </cell>
        </row>
        <row r="588">
          <cell r="A588" t="str">
            <v>2254400003</v>
          </cell>
        </row>
        <row r="589">
          <cell r="A589" t="str">
            <v>2255200002</v>
          </cell>
        </row>
        <row r="590">
          <cell r="A590" t="str">
            <v>2255200003</v>
          </cell>
        </row>
        <row r="591">
          <cell r="A591" t="str">
            <v>2255208181</v>
          </cell>
        </row>
        <row r="592">
          <cell r="A592" t="str">
            <v>2255208182</v>
          </cell>
        </row>
        <row r="593">
          <cell r="A593" t="str">
            <v>2261100002</v>
          </cell>
        </row>
        <row r="594">
          <cell r="A594" t="str">
            <v>2261108182</v>
          </cell>
        </row>
        <row r="595">
          <cell r="A595" t="str">
            <v>226110S120</v>
          </cell>
        </row>
        <row r="596">
          <cell r="A596" t="str">
            <v>2262310002</v>
          </cell>
        </row>
        <row r="597">
          <cell r="A597" t="str">
            <v>2262310003</v>
          </cell>
        </row>
        <row r="598">
          <cell r="A598" t="str">
            <v>2262310004</v>
          </cell>
        </row>
        <row r="599">
          <cell r="A599" t="str">
            <v>2262311182</v>
          </cell>
        </row>
        <row r="600">
          <cell r="A600" t="str">
            <v>2262311183</v>
          </cell>
        </row>
        <row r="601">
          <cell r="A601" t="str">
            <v>2271100004</v>
          </cell>
        </row>
        <row r="602">
          <cell r="A602" t="str">
            <v>2271108144</v>
          </cell>
        </row>
        <row r="603">
          <cell r="A603" t="str">
            <v>2271108192</v>
          </cell>
        </row>
        <row r="604">
          <cell r="A604" t="str">
            <v>2271108193</v>
          </cell>
        </row>
        <row r="605">
          <cell r="A605" t="str">
            <v>2271108197</v>
          </cell>
        </row>
        <row r="606">
          <cell r="A606" t="str">
            <v>2271109293</v>
          </cell>
        </row>
        <row r="607">
          <cell r="A607" t="str">
            <v>2271109297</v>
          </cell>
        </row>
        <row r="608">
          <cell r="A608" t="str">
            <v>227110E120</v>
          </cell>
        </row>
        <row r="609">
          <cell r="A609" t="str">
            <v>2299999310</v>
          </cell>
        </row>
        <row r="610">
          <cell r="A610" t="str">
            <v>2299999410</v>
          </cell>
        </row>
        <row r="611">
          <cell r="A611" t="str">
            <v>2299999430</v>
          </cell>
        </row>
        <row r="612">
          <cell r="A612" t="str">
            <v>2299999480</v>
          </cell>
        </row>
        <row r="613">
          <cell r="A613" t="str">
            <v>2299999490</v>
          </cell>
        </row>
        <row r="614">
          <cell r="A614" t="str">
            <v>2311220003</v>
          </cell>
        </row>
        <row r="615">
          <cell r="A615" t="str">
            <v>2311250002</v>
          </cell>
        </row>
        <row r="616">
          <cell r="A616" t="str">
            <v>2314100003</v>
          </cell>
        </row>
        <row r="617">
          <cell r="A617" t="str">
            <v>2317100001</v>
          </cell>
        </row>
        <row r="618">
          <cell r="A618" t="str">
            <v>2317600002</v>
          </cell>
        </row>
        <row r="619">
          <cell r="A619" t="str">
            <v>231760N320</v>
          </cell>
        </row>
        <row r="620">
          <cell r="A620" t="str">
            <v>2317610002</v>
          </cell>
        </row>
        <row r="621">
          <cell r="A621" t="str">
            <v>2317620002</v>
          </cell>
        </row>
        <row r="622">
          <cell r="A622" t="str">
            <v>2317630002</v>
          </cell>
        </row>
        <row r="623">
          <cell r="A623" t="str">
            <v>2317640002</v>
          </cell>
        </row>
        <row r="624">
          <cell r="A624" t="str">
            <v>2317650001</v>
          </cell>
        </row>
        <row r="625">
          <cell r="A625" t="str">
            <v>2317650002</v>
          </cell>
        </row>
        <row r="626">
          <cell r="A626" t="str">
            <v>2317680002</v>
          </cell>
        </row>
        <row r="627">
          <cell r="A627" t="str">
            <v>2317700002</v>
          </cell>
        </row>
        <row r="628">
          <cell r="A628" t="str">
            <v>2321100001</v>
          </cell>
        </row>
        <row r="629">
          <cell r="A629" t="str">
            <v>2321108133</v>
          </cell>
        </row>
        <row r="630">
          <cell r="A630" t="str">
            <v>2321108134</v>
          </cell>
        </row>
        <row r="631">
          <cell r="A631" t="str">
            <v>2321108144</v>
          </cell>
        </row>
        <row r="632">
          <cell r="A632" t="str">
            <v>2321108151</v>
          </cell>
        </row>
        <row r="633">
          <cell r="A633" t="str">
            <v>2321108157</v>
          </cell>
        </row>
        <row r="634">
          <cell r="A634" t="str">
            <v>2321108163</v>
          </cell>
        </row>
        <row r="635">
          <cell r="A635" t="str">
            <v>2321108173</v>
          </cell>
        </row>
        <row r="636">
          <cell r="A636" t="str">
            <v>2321108175</v>
          </cell>
        </row>
        <row r="637">
          <cell r="A637" t="str">
            <v>2321108182</v>
          </cell>
        </row>
        <row r="638">
          <cell r="A638" t="str">
            <v>2321108183</v>
          </cell>
        </row>
        <row r="639">
          <cell r="A639" t="str">
            <v>2321108184</v>
          </cell>
        </row>
        <row r="640">
          <cell r="A640" t="str">
            <v>2321108186</v>
          </cell>
        </row>
        <row r="641">
          <cell r="A641" t="str">
            <v>2321108187</v>
          </cell>
        </row>
        <row r="642">
          <cell r="A642" t="str">
            <v>2321108188</v>
          </cell>
        </row>
        <row r="643">
          <cell r="A643" t="str">
            <v>232110818C</v>
          </cell>
        </row>
        <row r="644">
          <cell r="A644" t="str">
            <v>2321108192</v>
          </cell>
        </row>
        <row r="645">
          <cell r="A645" t="str">
            <v>2321108193</v>
          </cell>
        </row>
        <row r="646">
          <cell r="A646" t="str">
            <v>2321108197</v>
          </cell>
        </row>
        <row r="647">
          <cell r="A647" t="str">
            <v>232110N140</v>
          </cell>
        </row>
        <row r="648">
          <cell r="A648" t="str">
            <v>2324100009</v>
          </cell>
        </row>
        <row r="649">
          <cell r="A649" t="str">
            <v>2332420001</v>
          </cell>
        </row>
        <row r="650">
          <cell r="A650" t="str">
            <v>2333100002</v>
          </cell>
        </row>
        <row r="651">
          <cell r="A651" t="str">
            <v>2338400001</v>
          </cell>
        </row>
        <row r="652">
          <cell r="A652" t="str">
            <v>2343100003</v>
          </cell>
        </row>
        <row r="653">
          <cell r="A653" t="str">
            <v>2353400003</v>
          </cell>
        </row>
        <row r="654">
          <cell r="A654" t="str">
            <v>2353500002</v>
          </cell>
        </row>
        <row r="655">
          <cell r="A655" t="str">
            <v>2353500003</v>
          </cell>
        </row>
        <row r="656">
          <cell r="A656" t="str">
            <v>2354300003</v>
          </cell>
        </row>
        <row r="657">
          <cell r="A657" t="str">
            <v>235430S410</v>
          </cell>
        </row>
        <row r="658">
          <cell r="A658" t="str">
            <v>2354400003</v>
          </cell>
        </row>
        <row r="659">
          <cell r="A659" t="str">
            <v>2355200002</v>
          </cell>
        </row>
        <row r="660">
          <cell r="A660" t="str">
            <v>2355200003</v>
          </cell>
        </row>
        <row r="661">
          <cell r="A661" t="str">
            <v>2355208181</v>
          </cell>
        </row>
        <row r="662">
          <cell r="A662" t="str">
            <v>2355208182</v>
          </cell>
        </row>
        <row r="663">
          <cell r="A663" t="str">
            <v>2361100002</v>
          </cell>
        </row>
        <row r="664">
          <cell r="A664" t="str">
            <v>2361108182</v>
          </cell>
        </row>
        <row r="665">
          <cell r="A665" t="str">
            <v>236110S120</v>
          </cell>
        </row>
        <row r="666">
          <cell r="A666" t="str">
            <v>2362310002</v>
          </cell>
        </row>
        <row r="667">
          <cell r="A667" t="str">
            <v>2362310003</v>
          </cell>
        </row>
        <row r="668">
          <cell r="A668" t="str">
            <v>2362310004</v>
          </cell>
        </row>
        <row r="669">
          <cell r="A669" t="str">
            <v>2362311182</v>
          </cell>
        </row>
        <row r="670">
          <cell r="A670" t="str">
            <v>2362311183</v>
          </cell>
        </row>
        <row r="671">
          <cell r="A671" t="str">
            <v>2371100004</v>
          </cell>
        </row>
        <row r="672">
          <cell r="A672" t="str">
            <v>2371108144</v>
          </cell>
        </row>
        <row r="673">
          <cell r="A673" t="str">
            <v>2371108192</v>
          </cell>
        </row>
        <row r="674">
          <cell r="A674" t="str">
            <v>2371108193</v>
          </cell>
        </row>
        <row r="675">
          <cell r="A675" t="str">
            <v>2371108197</v>
          </cell>
        </row>
        <row r="676">
          <cell r="A676" t="str">
            <v>2371109271</v>
          </cell>
        </row>
        <row r="677">
          <cell r="A677" t="str">
            <v>2371109293</v>
          </cell>
        </row>
        <row r="678">
          <cell r="A678" t="str">
            <v>2371109297</v>
          </cell>
        </row>
        <row r="679">
          <cell r="A679" t="str">
            <v>237110E120</v>
          </cell>
        </row>
        <row r="680">
          <cell r="A680" t="str">
            <v>2399999310</v>
          </cell>
        </row>
        <row r="681">
          <cell r="A681" t="str">
            <v>2399999410</v>
          </cell>
        </row>
        <row r="682">
          <cell r="A682" t="str">
            <v>2399999430</v>
          </cell>
        </row>
        <row r="683">
          <cell r="A683" t="str">
            <v>2399999480</v>
          </cell>
        </row>
        <row r="684">
          <cell r="A684" t="str">
            <v>2399999490</v>
          </cell>
        </row>
        <row r="685">
          <cell r="A685" t="str">
            <v>2417600002</v>
          </cell>
        </row>
        <row r="686">
          <cell r="A686" t="str">
            <v>241760N320</v>
          </cell>
        </row>
        <row r="687">
          <cell r="A687" t="str">
            <v>2421100001</v>
          </cell>
        </row>
        <row r="688">
          <cell r="A688" t="str">
            <v>2421108134</v>
          </cell>
        </row>
        <row r="689">
          <cell r="A689" t="str">
            <v>2421108144</v>
          </cell>
        </row>
        <row r="690">
          <cell r="A690" t="str">
            <v>2421108163</v>
          </cell>
        </row>
        <row r="691">
          <cell r="A691" t="str">
            <v>2421108173</v>
          </cell>
        </row>
        <row r="692">
          <cell r="A692" t="str">
            <v>2421108175</v>
          </cell>
        </row>
        <row r="693">
          <cell r="A693" t="str">
            <v>2421108182</v>
          </cell>
        </row>
        <row r="694">
          <cell r="A694" t="str">
            <v>2421108183</v>
          </cell>
        </row>
        <row r="695">
          <cell r="A695" t="str">
            <v>2421108184</v>
          </cell>
        </row>
        <row r="696">
          <cell r="A696" t="str">
            <v>2421108186</v>
          </cell>
        </row>
        <row r="697">
          <cell r="A697" t="str">
            <v>2421108187</v>
          </cell>
        </row>
        <row r="698">
          <cell r="A698" t="str">
            <v>242110818C</v>
          </cell>
        </row>
        <row r="699">
          <cell r="A699" t="str">
            <v>2421108192</v>
          </cell>
        </row>
        <row r="700">
          <cell r="A700" t="str">
            <v>2421108193</v>
          </cell>
        </row>
        <row r="701">
          <cell r="A701" t="str">
            <v>242110N140</v>
          </cell>
        </row>
        <row r="702">
          <cell r="A702" t="str">
            <v>2461100002</v>
          </cell>
        </row>
        <row r="703">
          <cell r="A703" t="str">
            <v>246110S120</v>
          </cell>
        </row>
        <row r="704">
          <cell r="A704" t="str">
            <v>2471100004</v>
          </cell>
        </row>
        <row r="705">
          <cell r="A705" t="str">
            <v>247110E120</v>
          </cell>
        </row>
        <row r="706">
          <cell r="A706" t="str">
            <v>2499999310</v>
          </cell>
        </row>
        <row r="707">
          <cell r="A707" t="str">
            <v>2499999410</v>
          </cell>
        </row>
        <row r="708">
          <cell r="A708" t="str">
            <v>2499999430</v>
          </cell>
        </row>
        <row r="709">
          <cell r="A709" t="str">
            <v>2499999480</v>
          </cell>
        </row>
        <row r="710">
          <cell r="A710" t="str">
            <v>2499999490</v>
          </cell>
        </row>
        <row r="711">
          <cell r="A711" t="str">
            <v>2511220003</v>
          </cell>
        </row>
        <row r="712">
          <cell r="A712" t="str">
            <v>2514100003</v>
          </cell>
        </row>
        <row r="713">
          <cell r="A713" t="str">
            <v>2517100001</v>
          </cell>
        </row>
        <row r="714">
          <cell r="A714" t="str">
            <v>2517600002</v>
          </cell>
        </row>
        <row r="715">
          <cell r="A715" t="str">
            <v>251760N320</v>
          </cell>
        </row>
        <row r="716">
          <cell r="A716" t="str">
            <v>2517610002</v>
          </cell>
        </row>
        <row r="717">
          <cell r="A717" t="str">
            <v>2517620002</v>
          </cell>
        </row>
        <row r="718">
          <cell r="A718" t="str">
            <v>2517630002</v>
          </cell>
        </row>
        <row r="719">
          <cell r="A719" t="str">
            <v>2517640002</v>
          </cell>
        </row>
        <row r="720">
          <cell r="A720" t="str">
            <v>2517650001</v>
          </cell>
        </row>
        <row r="721">
          <cell r="A721" t="str">
            <v>2517650002</v>
          </cell>
        </row>
        <row r="722">
          <cell r="A722" t="str">
            <v>2517670002</v>
          </cell>
        </row>
        <row r="723">
          <cell r="A723" t="str">
            <v>2517680002</v>
          </cell>
        </row>
        <row r="724">
          <cell r="A724" t="str">
            <v>2517700002</v>
          </cell>
        </row>
        <row r="725">
          <cell r="A725" t="str">
            <v>2521100001</v>
          </cell>
        </row>
        <row r="726">
          <cell r="A726" t="str">
            <v>2521108133</v>
          </cell>
        </row>
        <row r="727">
          <cell r="A727" t="str">
            <v>2521108134</v>
          </cell>
        </row>
        <row r="728">
          <cell r="A728" t="str">
            <v>2521108144</v>
          </cell>
        </row>
        <row r="729">
          <cell r="A729" t="str">
            <v>2521108151</v>
          </cell>
        </row>
        <row r="730">
          <cell r="A730" t="str">
            <v>2521108157</v>
          </cell>
        </row>
        <row r="731">
          <cell r="A731" t="str">
            <v>2521108163</v>
          </cell>
        </row>
        <row r="732">
          <cell r="A732" t="str">
            <v>2521108173</v>
          </cell>
        </row>
        <row r="733">
          <cell r="A733" t="str">
            <v>2521108175</v>
          </cell>
        </row>
        <row r="734">
          <cell r="A734" t="str">
            <v>2521108182</v>
          </cell>
        </row>
        <row r="735">
          <cell r="A735" t="str">
            <v>2521108183</v>
          </cell>
        </row>
        <row r="736">
          <cell r="A736" t="str">
            <v>2521108184</v>
          </cell>
        </row>
        <row r="737">
          <cell r="A737" t="str">
            <v>2521108186</v>
          </cell>
        </row>
        <row r="738">
          <cell r="A738" t="str">
            <v>2521108187</v>
          </cell>
        </row>
        <row r="739">
          <cell r="A739" t="str">
            <v>2521108188</v>
          </cell>
        </row>
        <row r="740">
          <cell r="A740" t="str">
            <v>252110818C</v>
          </cell>
        </row>
        <row r="741">
          <cell r="A741" t="str">
            <v>2521108192</v>
          </cell>
        </row>
        <row r="742">
          <cell r="A742" t="str">
            <v>2521108193</v>
          </cell>
        </row>
        <row r="743">
          <cell r="A743" t="str">
            <v>2521108197</v>
          </cell>
        </row>
        <row r="744">
          <cell r="A744" t="str">
            <v>252110N140</v>
          </cell>
        </row>
        <row r="745">
          <cell r="A745" t="str">
            <v>2524100009</v>
          </cell>
        </row>
        <row r="746">
          <cell r="A746" t="str">
            <v>2532420001</v>
          </cell>
        </row>
        <row r="747">
          <cell r="A747" t="str">
            <v>2533100002</v>
          </cell>
        </row>
        <row r="748">
          <cell r="A748" t="str">
            <v>2538400001</v>
          </cell>
        </row>
        <row r="749">
          <cell r="A749" t="str">
            <v>2543100003</v>
          </cell>
        </row>
        <row r="750">
          <cell r="A750" t="str">
            <v>2553400003</v>
          </cell>
        </row>
        <row r="751">
          <cell r="A751" t="str">
            <v>2553500002</v>
          </cell>
        </row>
        <row r="752">
          <cell r="A752" t="str">
            <v>2553500003</v>
          </cell>
        </row>
        <row r="753">
          <cell r="A753" t="str">
            <v>2554300003</v>
          </cell>
        </row>
        <row r="754">
          <cell r="A754" t="str">
            <v>255430S410</v>
          </cell>
        </row>
        <row r="755">
          <cell r="A755" t="str">
            <v>2554400003</v>
          </cell>
        </row>
        <row r="756">
          <cell r="A756" t="str">
            <v>2555200002</v>
          </cell>
        </row>
        <row r="757">
          <cell r="A757" t="str">
            <v>2555200003</v>
          </cell>
        </row>
        <row r="758">
          <cell r="A758" t="str">
            <v>2555208181</v>
          </cell>
        </row>
        <row r="759">
          <cell r="A759" t="str">
            <v>2555208182</v>
          </cell>
        </row>
        <row r="760">
          <cell r="A760" t="str">
            <v>2561100002</v>
          </cell>
        </row>
        <row r="761">
          <cell r="A761" t="str">
            <v>2561108182</v>
          </cell>
        </row>
        <row r="762">
          <cell r="A762" t="str">
            <v>256110S120</v>
          </cell>
        </row>
        <row r="763">
          <cell r="A763" t="str">
            <v>2562310002</v>
          </cell>
        </row>
        <row r="764">
          <cell r="A764" t="str">
            <v>2562310003</v>
          </cell>
        </row>
        <row r="765">
          <cell r="A765" t="str">
            <v>2562310004</v>
          </cell>
        </row>
        <row r="766">
          <cell r="A766" t="str">
            <v>2562311182</v>
          </cell>
        </row>
        <row r="767">
          <cell r="A767" t="str">
            <v>2562311183</v>
          </cell>
        </row>
        <row r="768">
          <cell r="A768" t="str">
            <v>2571100004</v>
          </cell>
        </row>
        <row r="769">
          <cell r="A769" t="str">
            <v>2571108144</v>
          </cell>
        </row>
        <row r="770">
          <cell r="A770" t="str">
            <v>2571108192</v>
          </cell>
        </row>
        <row r="771">
          <cell r="A771" t="str">
            <v>2571108193</v>
          </cell>
        </row>
        <row r="772">
          <cell r="A772" t="str">
            <v>2571108197</v>
          </cell>
        </row>
        <row r="773">
          <cell r="A773" t="str">
            <v>2571109293</v>
          </cell>
        </row>
        <row r="774">
          <cell r="A774" t="str">
            <v>2571109297</v>
          </cell>
        </row>
        <row r="775">
          <cell r="A775" t="str">
            <v>257110E120</v>
          </cell>
        </row>
        <row r="776">
          <cell r="A776" t="str">
            <v>2599999310</v>
          </cell>
        </row>
        <row r="777">
          <cell r="A777" t="str">
            <v>2599999410</v>
          </cell>
        </row>
        <row r="778">
          <cell r="A778" t="str">
            <v>2599999430</v>
          </cell>
        </row>
        <row r="779">
          <cell r="A779" t="str">
            <v>2599999480</v>
          </cell>
        </row>
        <row r="780">
          <cell r="A780" t="str">
            <v>2599999490</v>
          </cell>
        </row>
        <row r="781">
          <cell r="A781" t="str">
            <v>2617600002</v>
          </cell>
        </row>
        <row r="782">
          <cell r="A782" t="str">
            <v>261760N320</v>
          </cell>
        </row>
        <row r="783">
          <cell r="A783" t="str">
            <v>2621100001</v>
          </cell>
        </row>
        <row r="784">
          <cell r="A784" t="str">
            <v>2621108133</v>
          </cell>
        </row>
        <row r="785">
          <cell r="A785" t="str">
            <v>2621108134</v>
          </cell>
        </row>
        <row r="786">
          <cell r="A786" t="str">
            <v>2621108144</v>
          </cell>
        </row>
        <row r="787">
          <cell r="A787" t="str">
            <v>2621108163</v>
          </cell>
        </row>
        <row r="788">
          <cell r="A788" t="str">
            <v>2621108173</v>
          </cell>
        </row>
        <row r="789">
          <cell r="A789" t="str">
            <v>2621108175</v>
          </cell>
        </row>
        <row r="790">
          <cell r="A790" t="str">
            <v>2621108182</v>
          </cell>
        </row>
        <row r="791">
          <cell r="A791" t="str">
            <v>2621108183</v>
          </cell>
        </row>
        <row r="792">
          <cell r="A792" t="str">
            <v>2621108184</v>
          </cell>
        </row>
        <row r="793">
          <cell r="A793" t="str">
            <v>2621108186</v>
          </cell>
        </row>
        <row r="794">
          <cell r="A794" t="str">
            <v>2621108187</v>
          </cell>
        </row>
        <row r="795">
          <cell r="A795" t="str">
            <v>262110818C</v>
          </cell>
        </row>
        <row r="796">
          <cell r="A796" t="str">
            <v>2621108192</v>
          </cell>
        </row>
        <row r="797">
          <cell r="A797" t="str">
            <v>2621108193</v>
          </cell>
        </row>
        <row r="798">
          <cell r="A798" t="str">
            <v>262110N140</v>
          </cell>
        </row>
        <row r="799">
          <cell r="A799" t="str">
            <v>2653500002</v>
          </cell>
        </row>
        <row r="800">
          <cell r="A800" t="str">
            <v>2661100002</v>
          </cell>
        </row>
        <row r="801">
          <cell r="A801" t="str">
            <v>266110S120</v>
          </cell>
        </row>
        <row r="802">
          <cell r="A802" t="str">
            <v>2671100004</v>
          </cell>
        </row>
        <row r="803">
          <cell r="A803" t="str">
            <v>267110E120</v>
          </cell>
        </row>
        <row r="804">
          <cell r="A804" t="str">
            <v>2699999310</v>
          </cell>
        </row>
        <row r="805">
          <cell r="A805" t="str">
            <v>2699999410</v>
          </cell>
        </row>
        <row r="806">
          <cell r="A806" t="str">
            <v>2699999430</v>
          </cell>
        </row>
        <row r="807">
          <cell r="A807" t="str">
            <v>2699999480</v>
          </cell>
        </row>
        <row r="808">
          <cell r="A808" t="str">
            <v>2699999490</v>
          </cell>
        </row>
        <row r="809">
          <cell r="A809" t="str">
            <v>2717610002</v>
          </cell>
        </row>
        <row r="810">
          <cell r="A810" t="str">
            <v>2717650002</v>
          </cell>
        </row>
        <row r="811">
          <cell r="A811" t="str">
            <v>2732410002</v>
          </cell>
        </row>
        <row r="812">
          <cell r="A812" t="str">
            <v>2732420001</v>
          </cell>
        </row>
        <row r="813">
          <cell r="A813" t="str">
            <v>2732420002</v>
          </cell>
        </row>
        <row r="814">
          <cell r="A814" t="str">
            <v>2753500002</v>
          </cell>
        </row>
        <row r="815">
          <cell r="A815" t="str">
            <v>2754400003</v>
          </cell>
        </row>
        <row r="816">
          <cell r="A816" t="str">
            <v>2755200002</v>
          </cell>
        </row>
        <row r="817">
          <cell r="A817" t="str">
            <v>2755200003</v>
          </cell>
        </row>
        <row r="818">
          <cell r="A818" t="str">
            <v>2761100002</v>
          </cell>
        </row>
        <row r="819">
          <cell r="A819" t="str">
            <v>2761100003</v>
          </cell>
        </row>
        <row r="820">
          <cell r="A820" t="str">
            <v>2762310003</v>
          </cell>
        </row>
        <row r="821">
          <cell r="A821" t="str">
            <v>2799999310</v>
          </cell>
        </row>
        <row r="822">
          <cell r="A822" t="str">
            <v>2799999410</v>
          </cell>
        </row>
        <row r="823">
          <cell r="A823" t="str">
            <v>2799999480</v>
          </cell>
        </row>
        <row r="824">
          <cell r="A824" t="str">
            <v>2838400001</v>
          </cell>
        </row>
        <row r="825">
          <cell r="A825" t="str">
            <v>2853400003</v>
          </cell>
        </row>
        <row r="826">
          <cell r="A826" t="str">
            <v>2853500002</v>
          </cell>
        </row>
        <row r="827">
          <cell r="A827" t="str">
            <v>2853500003</v>
          </cell>
        </row>
        <row r="828">
          <cell r="A828" t="str">
            <v>2853500003</v>
          </cell>
        </row>
        <row r="829">
          <cell r="A829" t="str">
            <v>2854300003</v>
          </cell>
        </row>
        <row r="830">
          <cell r="A830" t="str">
            <v>2854400003</v>
          </cell>
        </row>
        <row r="831">
          <cell r="A831" t="str">
            <v>2855200003</v>
          </cell>
        </row>
        <row r="832">
          <cell r="A832" t="str">
            <v>2899999310</v>
          </cell>
        </row>
        <row r="833">
          <cell r="A833" t="str">
            <v>2899999410</v>
          </cell>
        </row>
        <row r="834">
          <cell r="A834" t="str">
            <v>2899999430</v>
          </cell>
        </row>
        <row r="835">
          <cell r="A835" t="str">
            <v>2899999480</v>
          </cell>
        </row>
        <row r="836">
          <cell r="A836" t="str">
            <v>2899999490</v>
          </cell>
        </row>
        <row r="837">
          <cell r="A837" t="str">
            <v>2926201163</v>
          </cell>
        </row>
        <row r="838">
          <cell r="A838" t="str">
            <v>2926201182</v>
          </cell>
        </row>
        <row r="839">
          <cell r="A839" t="str">
            <v>2926201183</v>
          </cell>
        </row>
        <row r="840">
          <cell r="A840" t="str">
            <v>2926201186</v>
          </cell>
        </row>
        <row r="841">
          <cell r="A841" t="str">
            <v>2936220002</v>
          </cell>
        </row>
        <row r="842">
          <cell r="A842" t="str">
            <v>2938400001</v>
          </cell>
        </row>
        <row r="843">
          <cell r="A843" t="str">
            <v>2953400003</v>
          </cell>
        </row>
        <row r="844">
          <cell r="A844" t="str">
            <v>2953500002</v>
          </cell>
        </row>
        <row r="845">
          <cell r="A845" t="str">
            <v>2954300003</v>
          </cell>
        </row>
        <row r="846">
          <cell r="A846" t="str">
            <v>2954400003</v>
          </cell>
        </row>
        <row r="847">
          <cell r="A847" t="str">
            <v>2955200003</v>
          </cell>
        </row>
        <row r="848">
          <cell r="A848" t="str">
            <v>2999999310</v>
          </cell>
        </row>
        <row r="849">
          <cell r="A849" t="str">
            <v>2999999410</v>
          </cell>
        </row>
        <row r="850">
          <cell r="A850" t="str">
            <v>2999999430</v>
          </cell>
        </row>
        <row r="851">
          <cell r="A851" t="str">
            <v>2999999480</v>
          </cell>
        </row>
        <row r="852">
          <cell r="A852" t="str">
            <v>2999999490</v>
          </cell>
        </row>
        <row r="853">
          <cell r="A853" t="str">
            <v>3026201163</v>
          </cell>
        </row>
        <row r="854">
          <cell r="A854" t="str">
            <v>3026201182</v>
          </cell>
        </row>
        <row r="855">
          <cell r="A855" t="str">
            <v>3026201183</v>
          </cell>
        </row>
        <row r="856">
          <cell r="A856" t="str">
            <v>3026201186</v>
          </cell>
        </row>
        <row r="857">
          <cell r="A857" t="str">
            <v>3038400001</v>
          </cell>
        </row>
        <row r="858">
          <cell r="A858" t="str">
            <v>3053400003</v>
          </cell>
        </row>
        <row r="859">
          <cell r="A859" t="str">
            <v>3053500002</v>
          </cell>
        </row>
        <row r="860">
          <cell r="A860" t="str">
            <v>3054300003</v>
          </cell>
        </row>
        <row r="861">
          <cell r="A861" t="str">
            <v>3054400003</v>
          </cell>
        </row>
        <row r="862">
          <cell r="A862" t="str">
            <v>3055200003</v>
          </cell>
        </row>
        <row r="863">
          <cell r="A863" t="str">
            <v>3099999310</v>
          </cell>
        </row>
        <row r="864">
          <cell r="A864" t="str">
            <v>3099999410</v>
          </cell>
        </row>
        <row r="865">
          <cell r="A865" t="str">
            <v>3099999430</v>
          </cell>
        </row>
        <row r="866">
          <cell r="A866" t="str">
            <v>3099999480</v>
          </cell>
        </row>
        <row r="867">
          <cell r="A867" t="str">
            <v>3099999490</v>
          </cell>
        </row>
        <row r="868">
          <cell r="A868" t="str">
            <v>311110E120</v>
          </cell>
        </row>
        <row r="869">
          <cell r="A869" t="str">
            <v>311220E131</v>
          </cell>
        </row>
        <row r="870">
          <cell r="A870" t="str">
            <v>311220E131</v>
          </cell>
        </row>
        <row r="871">
          <cell r="A871" t="str">
            <v>311420S510</v>
          </cell>
        </row>
        <row r="872">
          <cell r="A872" t="str">
            <v>311420S510</v>
          </cell>
        </row>
        <row r="873">
          <cell r="A873" t="str">
            <v>311520E133</v>
          </cell>
        </row>
        <row r="874">
          <cell r="A874" t="str">
            <v>311620E110</v>
          </cell>
        </row>
        <row r="875">
          <cell r="A875" t="str">
            <v>312110E120</v>
          </cell>
        </row>
        <row r="876">
          <cell r="A876" t="str">
            <v>312110E120</v>
          </cell>
        </row>
        <row r="877">
          <cell r="A877" t="str">
            <v>312310E120</v>
          </cell>
        </row>
        <row r="878">
          <cell r="A878" t="str">
            <v>312411N124</v>
          </cell>
        </row>
        <row r="879">
          <cell r="A879" t="str">
            <v>312413E120</v>
          </cell>
        </row>
        <row r="880">
          <cell r="A880" t="str">
            <v>312413N124</v>
          </cell>
        </row>
        <row r="881">
          <cell r="A881" t="str">
            <v>313110E120</v>
          </cell>
        </row>
        <row r="882">
          <cell r="A882" t="str">
            <v>313210N210</v>
          </cell>
        </row>
        <row r="883">
          <cell r="A883" t="str">
            <v>313210N210</v>
          </cell>
        </row>
        <row r="884">
          <cell r="A884" t="str">
            <v>313310N240</v>
          </cell>
        </row>
        <row r="885">
          <cell r="A885" t="str">
            <v>313521N420</v>
          </cell>
        </row>
        <row r="886">
          <cell r="A886" t="str">
            <v>313610E120</v>
          </cell>
        </row>
        <row r="887">
          <cell r="A887" t="str">
            <v>313611N320</v>
          </cell>
        </row>
        <row r="888">
          <cell r="A888" t="str">
            <v>313612N320</v>
          </cell>
        </row>
        <row r="889">
          <cell r="A889" t="str">
            <v>313630N320</v>
          </cell>
        </row>
        <row r="890">
          <cell r="A890" t="str">
            <v>313640N320</v>
          </cell>
        </row>
        <row r="891">
          <cell r="A891" t="str">
            <v>313640N320</v>
          </cell>
        </row>
        <row r="892">
          <cell r="A892" t="str">
            <v>313720N320</v>
          </cell>
        </row>
        <row r="893">
          <cell r="A893" t="str">
            <v>3138400001</v>
          </cell>
        </row>
        <row r="894">
          <cell r="A894" t="str">
            <v>313840N320</v>
          </cell>
        </row>
        <row r="895">
          <cell r="A895" t="str">
            <v>314110E120</v>
          </cell>
        </row>
        <row r="896">
          <cell r="A896" t="str">
            <v>314110E120</v>
          </cell>
        </row>
        <row r="897">
          <cell r="A897" t="str">
            <v>314210S320</v>
          </cell>
        </row>
        <row r="898">
          <cell r="A898" t="str">
            <v>314210S330</v>
          </cell>
        </row>
        <row r="899">
          <cell r="A899" t="str">
            <v>314210S350</v>
          </cell>
        </row>
        <row r="900">
          <cell r="A900" t="str">
            <v>314210S350</v>
          </cell>
        </row>
        <row r="901">
          <cell r="A901" t="str">
            <v>314210S360</v>
          </cell>
        </row>
        <row r="902">
          <cell r="A902" t="str">
            <v>3153400003</v>
          </cell>
        </row>
        <row r="903">
          <cell r="A903" t="str">
            <v>3153500002</v>
          </cell>
        </row>
        <row r="904">
          <cell r="A904" t="str">
            <v>315350S430</v>
          </cell>
        </row>
        <row r="905">
          <cell r="A905" t="str">
            <v>3154300003</v>
          </cell>
        </row>
        <row r="906">
          <cell r="A906" t="str">
            <v>3154400003</v>
          </cell>
        </row>
        <row r="907">
          <cell r="A907" t="str">
            <v>3155200003</v>
          </cell>
        </row>
        <row r="908">
          <cell r="A908" t="str">
            <v>316210E120</v>
          </cell>
        </row>
        <row r="909">
          <cell r="A909" t="str">
            <v>316210E120</v>
          </cell>
        </row>
        <row r="910">
          <cell r="A910" t="str">
            <v>316232S150</v>
          </cell>
        </row>
        <row r="911">
          <cell r="A911" t="str">
            <v>316360S120</v>
          </cell>
        </row>
        <row r="912">
          <cell r="A912" t="str">
            <v>316410S130</v>
          </cell>
        </row>
        <row r="913">
          <cell r="A913" t="str">
            <v>3199999310</v>
          </cell>
        </row>
        <row r="914">
          <cell r="A914" t="str">
            <v>3199999410</v>
          </cell>
        </row>
        <row r="915">
          <cell r="A915" t="str">
            <v>3199999430</v>
          </cell>
        </row>
        <row r="916">
          <cell r="A916" t="str">
            <v>3199999480</v>
          </cell>
        </row>
        <row r="917">
          <cell r="A917" t="str">
            <v>3199999490</v>
          </cell>
        </row>
        <row r="918">
          <cell r="A918" t="str">
            <v>3211100002</v>
          </cell>
        </row>
        <row r="919">
          <cell r="A919" t="str">
            <v>3211100003</v>
          </cell>
        </row>
        <row r="920">
          <cell r="A920" t="str">
            <v>321110E120</v>
          </cell>
        </row>
        <row r="921">
          <cell r="A921" t="str">
            <v>321110N241</v>
          </cell>
        </row>
        <row r="922">
          <cell r="A922" t="str">
            <v>3212200003</v>
          </cell>
        </row>
        <row r="923">
          <cell r="A923" t="str">
            <v>3214200003</v>
          </cell>
        </row>
        <row r="924">
          <cell r="A924" t="str">
            <v>321420S510</v>
          </cell>
        </row>
        <row r="925">
          <cell r="A925" t="str">
            <v>3215200003</v>
          </cell>
        </row>
        <row r="926">
          <cell r="A926" t="str">
            <v>3215210003</v>
          </cell>
        </row>
        <row r="927">
          <cell r="A927" t="str">
            <v>3217206171</v>
          </cell>
        </row>
        <row r="928">
          <cell r="A928" t="str">
            <v>3217206172</v>
          </cell>
        </row>
        <row r="929">
          <cell r="A929" t="str">
            <v>3217206173</v>
          </cell>
        </row>
        <row r="930">
          <cell r="A930" t="str">
            <v>3217206174</v>
          </cell>
        </row>
        <row r="931">
          <cell r="A931" t="str">
            <v>3217206175</v>
          </cell>
        </row>
        <row r="932">
          <cell r="A932" t="str">
            <v>3217206176</v>
          </cell>
        </row>
        <row r="933">
          <cell r="A933" t="str">
            <v>3217206181</v>
          </cell>
        </row>
        <row r="934">
          <cell r="A934" t="str">
            <v>3217206182</v>
          </cell>
        </row>
        <row r="935">
          <cell r="A935" t="str">
            <v>3217206183</v>
          </cell>
        </row>
        <row r="936">
          <cell r="A936" t="str">
            <v>3217206184</v>
          </cell>
        </row>
        <row r="937">
          <cell r="A937" t="str">
            <v>3217206192</v>
          </cell>
        </row>
        <row r="938">
          <cell r="A938" t="str">
            <v>3217206193</v>
          </cell>
        </row>
        <row r="939">
          <cell r="A939" t="str">
            <v>3217206195</v>
          </cell>
        </row>
        <row r="940">
          <cell r="A940" t="str">
            <v>3217206197</v>
          </cell>
        </row>
        <row r="941">
          <cell r="A941" t="str">
            <v>321720N420</v>
          </cell>
        </row>
        <row r="942">
          <cell r="A942" t="str">
            <v>3217520002</v>
          </cell>
        </row>
        <row r="943">
          <cell r="A943" t="str">
            <v>321752N420</v>
          </cell>
        </row>
        <row r="944">
          <cell r="A944" t="str">
            <v>3217800002</v>
          </cell>
        </row>
        <row r="945">
          <cell r="A945" t="str">
            <v>3218140003</v>
          </cell>
        </row>
        <row r="946">
          <cell r="A946" t="str">
            <v>321814S410</v>
          </cell>
        </row>
        <row r="947">
          <cell r="A947" t="str">
            <v>3221100001</v>
          </cell>
        </row>
        <row r="948">
          <cell r="A948" t="str">
            <v>3223100001</v>
          </cell>
        </row>
        <row r="949">
          <cell r="A949" t="str">
            <v>3223100009</v>
          </cell>
        </row>
        <row r="950">
          <cell r="A950" t="str">
            <v>322310E120</v>
          </cell>
        </row>
        <row r="951">
          <cell r="A951" t="str">
            <v>322310E121</v>
          </cell>
        </row>
        <row r="952">
          <cell r="A952" t="str">
            <v>322310N110</v>
          </cell>
        </row>
        <row r="953">
          <cell r="A953" t="str">
            <v>3224100001</v>
          </cell>
        </row>
        <row r="954">
          <cell r="A954" t="str">
            <v>3224100009</v>
          </cell>
        </row>
        <row r="955">
          <cell r="A955" t="str">
            <v>3224110009</v>
          </cell>
        </row>
        <row r="956">
          <cell r="A956" t="str">
            <v>3224120009</v>
          </cell>
        </row>
        <row r="957">
          <cell r="A957" t="str">
            <v>3224130001</v>
          </cell>
        </row>
        <row r="958">
          <cell r="A958" t="str">
            <v>3224130009</v>
          </cell>
        </row>
        <row r="959">
          <cell r="A959" t="str">
            <v>3224131111</v>
          </cell>
        </row>
        <row r="960">
          <cell r="A960" t="str">
            <v>322413N520</v>
          </cell>
        </row>
        <row r="961">
          <cell r="A961" t="str">
            <v>3226200001</v>
          </cell>
        </row>
        <row r="962">
          <cell r="A962" t="str">
            <v>3226200009</v>
          </cell>
        </row>
        <row r="963">
          <cell r="A963" t="str">
            <v>3226200020</v>
          </cell>
        </row>
        <row r="964">
          <cell r="A964" t="str">
            <v>3226200021</v>
          </cell>
        </row>
        <row r="965">
          <cell r="A965" t="str">
            <v>3226200022</v>
          </cell>
        </row>
        <row r="966">
          <cell r="A966" t="str">
            <v>3226200023</v>
          </cell>
        </row>
        <row r="967">
          <cell r="A967" t="str">
            <v>3226200024</v>
          </cell>
        </row>
        <row r="968">
          <cell r="A968" t="str">
            <v>3226200025</v>
          </cell>
        </row>
        <row r="969">
          <cell r="A969" t="str">
            <v>3226200026</v>
          </cell>
        </row>
        <row r="970">
          <cell r="A970" t="str">
            <v>3226200027</v>
          </cell>
        </row>
        <row r="971">
          <cell r="A971" t="str">
            <v>3226200028</v>
          </cell>
        </row>
        <row r="972">
          <cell r="A972" t="str">
            <v>3226200029</v>
          </cell>
        </row>
        <row r="973">
          <cell r="A973" t="str">
            <v>3226200030</v>
          </cell>
        </row>
        <row r="974">
          <cell r="A974" t="str">
            <v>3226200031</v>
          </cell>
        </row>
        <row r="975">
          <cell r="A975" t="str">
            <v>3226200032</v>
          </cell>
        </row>
        <row r="976">
          <cell r="A976" t="str">
            <v>3226200033</v>
          </cell>
        </row>
        <row r="977">
          <cell r="A977" t="str">
            <v>3226200034</v>
          </cell>
        </row>
        <row r="978">
          <cell r="A978" t="str">
            <v>3226200035</v>
          </cell>
        </row>
        <row r="979">
          <cell r="A979" t="str">
            <v>3226200036</v>
          </cell>
        </row>
        <row r="980">
          <cell r="A980" t="str">
            <v>3226200037</v>
          </cell>
        </row>
        <row r="981">
          <cell r="A981" t="str">
            <v>3226200038</v>
          </cell>
        </row>
        <row r="982">
          <cell r="A982" t="str">
            <v>3226200039</v>
          </cell>
        </row>
        <row r="983">
          <cell r="A983" t="str">
            <v>3226200040</v>
          </cell>
        </row>
        <row r="984">
          <cell r="A984" t="str">
            <v>3226200041</v>
          </cell>
        </row>
        <row r="985">
          <cell r="A985" t="str">
            <v>3226200042</v>
          </cell>
        </row>
        <row r="986">
          <cell r="A986" t="str">
            <v>3226200043</v>
          </cell>
        </row>
        <row r="987">
          <cell r="A987" t="str">
            <v>3226200099</v>
          </cell>
        </row>
        <row r="988">
          <cell r="A988" t="str">
            <v>3226201010</v>
          </cell>
        </row>
        <row r="989">
          <cell r="A989" t="str">
            <v>3226201020</v>
          </cell>
        </row>
        <row r="990">
          <cell r="A990" t="str">
            <v>3226201030</v>
          </cell>
        </row>
        <row r="991">
          <cell r="A991" t="str">
            <v>3226201050</v>
          </cell>
        </row>
        <row r="992">
          <cell r="A992" t="str">
            <v>3226201060</v>
          </cell>
        </row>
        <row r="993">
          <cell r="A993" t="str">
            <v>3226201080</v>
          </cell>
        </row>
        <row r="994">
          <cell r="A994" t="str">
            <v>3226201111</v>
          </cell>
        </row>
        <row r="995">
          <cell r="A995" t="str">
            <v>3226201112</v>
          </cell>
        </row>
        <row r="996">
          <cell r="A996" t="str">
            <v>3226201113</v>
          </cell>
        </row>
        <row r="997">
          <cell r="A997" t="str">
            <v>3226201121</v>
          </cell>
        </row>
        <row r="998">
          <cell r="A998" t="str">
            <v>3226201122</v>
          </cell>
        </row>
        <row r="999">
          <cell r="A999" t="str">
            <v>3226201123</v>
          </cell>
        </row>
        <row r="1000">
          <cell r="A1000" t="str">
            <v>3226201124</v>
          </cell>
        </row>
        <row r="1001">
          <cell r="A1001" t="str">
            <v>3226201125</v>
          </cell>
        </row>
        <row r="1002">
          <cell r="A1002" t="str">
            <v>3226201126</v>
          </cell>
        </row>
        <row r="1003">
          <cell r="A1003" t="str">
            <v>3226201127</v>
          </cell>
        </row>
        <row r="1004">
          <cell r="A1004" t="str">
            <v>3226201128</v>
          </cell>
        </row>
        <row r="1005">
          <cell r="A1005" t="str">
            <v>3226201129</v>
          </cell>
        </row>
        <row r="1006">
          <cell r="A1006" t="str">
            <v>322620112A</v>
          </cell>
        </row>
        <row r="1007">
          <cell r="A1007" t="str">
            <v>3226201131</v>
          </cell>
        </row>
        <row r="1008">
          <cell r="A1008" t="str">
            <v>3226201132</v>
          </cell>
        </row>
        <row r="1009">
          <cell r="A1009" t="str">
            <v>3226201141</v>
          </cell>
        </row>
        <row r="1010">
          <cell r="A1010" t="str">
            <v>3226201142</v>
          </cell>
        </row>
        <row r="1011">
          <cell r="A1011" t="str">
            <v>3226201143</v>
          </cell>
        </row>
        <row r="1012">
          <cell r="A1012" t="str">
            <v>3226201151</v>
          </cell>
        </row>
        <row r="1013">
          <cell r="A1013" t="str">
            <v>3226201152</v>
          </cell>
        </row>
        <row r="1014">
          <cell r="A1014" t="str">
            <v>3226201153</v>
          </cell>
        </row>
        <row r="1015">
          <cell r="A1015" t="str">
            <v>3226201154</v>
          </cell>
        </row>
        <row r="1016">
          <cell r="A1016" t="str">
            <v>3226201155</v>
          </cell>
        </row>
        <row r="1017">
          <cell r="A1017" t="str">
            <v>3226201156</v>
          </cell>
        </row>
        <row r="1018">
          <cell r="A1018" t="str">
            <v>3226201157</v>
          </cell>
        </row>
        <row r="1019">
          <cell r="A1019" t="str">
            <v>3226201158</v>
          </cell>
        </row>
        <row r="1020">
          <cell r="A1020" t="str">
            <v>3226201159</v>
          </cell>
        </row>
        <row r="1021">
          <cell r="A1021" t="str">
            <v>3226201161</v>
          </cell>
        </row>
        <row r="1022">
          <cell r="A1022" t="str">
            <v>3226201162</v>
          </cell>
        </row>
        <row r="1023">
          <cell r="A1023" t="str">
            <v>3226201163</v>
          </cell>
        </row>
        <row r="1024">
          <cell r="A1024" t="str">
            <v>3226201164</v>
          </cell>
        </row>
        <row r="1025">
          <cell r="A1025" t="str">
            <v>3226201171</v>
          </cell>
        </row>
        <row r="1026">
          <cell r="A1026" t="str">
            <v>3226201175</v>
          </cell>
        </row>
        <row r="1027">
          <cell r="A1027" t="str">
            <v>3226201181</v>
          </cell>
        </row>
        <row r="1028">
          <cell r="A1028" t="str">
            <v>3226201182</v>
          </cell>
        </row>
        <row r="1029">
          <cell r="A1029" t="str">
            <v>3226201183</v>
          </cell>
        </row>
        <row r="1030">
          <cell r="A1030" t="str">
            <v>3226201184</v>
          </cell>
        </row>
        <row r="1031">
          <cell r="A1031" t="str">
            <v>3226201185</v>
          </cell>
        </row>
        <row r="1032">
          <cell r="A1032" t="str">
            <v>3226201186</v>
          </cell>
        </row>
        <row r="1033">
          <cell r="A1033" t="str">
            <v>3226201187</v>
          </cell>
        </row>
        <row r="1034">
          <cell r="A1034" t="str">
            <v>3226201188</v>
          </cell>
        </row>
        <row r="1035">
          <cell r="A1035" t="str">
            <v>3226201189</v>
          </cell>
        </row>
        <row r="1036">
          <cell r="A1036" t="str">
            <v>322620118B</v>
          </cell>
        </row>
        <row r="1037">
          <cell r="A1037" t="str">
            <v>322620118C</v>
          </cell>
        </row>
        <row r="1038">
          <cell r="A1038" t="str">
            <v>3226201192</v>
          </cell>
        </row>
        <row r="1039">
          <cell r="A1039" t="str">
            <v>3226201193</v>
          </cell>
        </row>
        <row r="1040">
          <cell r="A1040" t="str">
            <v>3226201195</v>
          </cell>
        </row>
        <row r="1041">
          <cell r="A1041" t="str">
            <v>3226201197</v>
          </cell>
        </row>
        <row r="1042">
          <cell r="A1042" t="str">
            <v>3226201242</v>
          </cell>
        </row>
        <row r="1043">
          <cell r="A1043" t="str">
            <v>3226201261</v>
          </cell>
        </row>
        <row r="1044">
          <cell r="A1044" t="str">
            <v>3226201262</v>
          </cell>
        </row>
        <row r="1045">
          <cell r="A1045" t="str">
            <v>3226201263</v>
          </cell>
        </row>
        <row r="1046">
          <cell r="A1046" t="str">
            <v>3226201281</v>
          </cell>
        </row>
        <row r="1047">
          <cell r="A1047" t="str">
            <v>3226201282</v>
          </cell>
        </row>
        <row r="1048">
          <cell r="A1048" t="str">
            <v>3226201293</v>
          </cell>
        </row>
        <row r="1049">
          <cell r="A1049" t="str">
            <v>3226201297</v>
          </cell>
        </row>
        <row r="1050">
          <cell r="A1050" t="str">
            <v>3226201342</v>
          </cell>
        </row>
        <row r="1051">
          <cell r="A1051" t="str">
            <v>3226201362</v>
          </cell>
        </row>
        <row r="1052">
          <cell r="A1052" t="str">
            <v>3226201363</v>
          </cell>
        </row>
        <row r="1053">
          <cell r="A1053" t="str">
            <v>3226201381</v>
          </cell>
        </row>
        <row r="1054">
          <cell r="A1054" t="str">
            <v>3226201382</v>
          </cell>
        </row>
        <row r="1055">
          <cell r="A1055" t="str">
            <v>3226201383</v>
          </cell>
        </row>
        <row r="1056">
          <cell r="A1056" t="str">
            <v>3226201393</v>
          </cell>
        </row>
        <row r="1057">
          <cell r="A1057" t="str">
            <v>3226201397</v>
          </cell>
        </row>
        <row r="1058">
          <cell r="A1058" t="str">
            <v>3226201423</v>
          </cell>
        </row>
        <row r="1059">
          <cell r="A1059" t="str">
            <v>3226201442</v>
          </cell>
        </row>
        <row r="1060">
          <cell r="A1060" t="str">
            <v>3226201443</v>
          </cell>
        </row>
        <row r="1061">
          <cell r="A1061" t="str">
            <v>3226201463</v>
          </cell>
        </row>
        <row r="1062">
          <cell r="A1062" t="str">
            <v>3226201488</v>
          </cell>
        </row>
        <row r="1063">
          <cell r="A1063" t="str">
            <v>3226201493</v>
          </cell>
        </row>
        <row r="1064">
          <cell r="A1064" t="str">
            <v>3226201551</v>
          </cell>
        </row>
        <row r="1065">
          <cell r="A1065" t="str">
            <v>3226201552</v>
          </cell>
        </row>
        <row r="1066">
          <cell r="A1066" t="str">
            <v>3226201553</v>
          </cell>
        </row>
        <row r="1067">
          <cell r="A1067" t="str">
            <v>3226201557</v>
          </cell>
        </row>
        <row r="1068">
          <cell r="A1068" t="str">
            <v>3226201558</v>
          </cell>
        </row>
        <row r="1069">
          <cell r="A1069" t="str">
            <v>3226201559</v>
          </cell>
        </row>
        <row r="1070">
          <cell r="A1070" t="str">
            <v>3226201562</v>
          </cell>
        </row>
        <row r="1071">
          <cell r="A1071" t="str">
            <v>3226201563</v>
          </cell>
        </row>
        <row r="1072">
          <cell r="A1072" t="str">
            <v>3226201581</v>
          </cell>
        </row>
        <row r="1073">
          <cell r="A1073" t="str">
            <v>3226201582</v>
          </cell>
        </row>
        <row r="1074">
          <cell r="A1074" t="str">
            <v>3226201583</v>
          </cell>
        </row>
        <row r="1075">
          <cell r="A1075" t="str">
            <v>3226201584</v>
          </cell>
        </row>
        <row r="1076">
          <cell r="A1076" t="str">
            <v>3226201586</v>
          </cell>
        </row>
        <row r="1077">
          <cell r="A1077" t="str">
            <v>3226201588</v>
          </cell>
        </row>
        <row r="1078">
          <cell r="A1078" t="str">
            <v>322620158A</v>
          </cell>
        </row>
        <row r="1079">
          <cell r="A1079" t="str">
            <v>322620158C</v>
          </cell>
        </row>
        <row r="1080">
          <cell r="A1080" t="str">
            <v>3226201592</v>
          </cell>
        </row>
        <row r="1081">
          <cell r="A1081" t="str">
            <v>3226201595</v>
          </cell>
        </row>
        <row r="1082">
          <cell r="A1082" t="str">
            <v>3226201597</v>
          </cell>
        </row>
        <row r="1083">
          <cell r="A1083" t="str">
            <v>3226203142</v>
          </cell>
        </row>
        <row r="1084">
          <cell r="A1084" t="str">
            <v>3226203162</v>
          </cell>
        </row>
        <row r="1085">
          <cell r="A1085" t="str">
            <v>3226203163</v>
          </cell>
        </row>
        <row r="1086">
          <cell r="A1086" t="str">
            <v>3226203171</v>
          </cell>
        </row>
        <row r="1087">
          <cell r="A1087" t="str">
            <v>3226203173</v>
          </cell>
        </row>
        <row r="1088">
          <cell r="A1088" t="str">
            <v>3226203175</v>
          </cell>
        </row>
        <row r="1089">
          <cell r="A1089" t="str">
            <v>3226203182</v>
          </cell>
        </row>
        <row r="1090">
          <cell r="A1090" t="str">
            <v>3226203183</v>
          </cell>
        </row>
        <row r="1091">
          <cell r="A1091" t="str">
            <v>3226203188</v>
          </cell>
        </row>
        <row r="1092">
          <cell r="A1092" t="str">
            <v>322620318A</v>
          </cell>
        </row>
        <row r="1093">
          <cell r="A1093" t="str">
            <v>3226203193</v>
          </cell>
        </row>
        <row r="1094">
          <cell r="A1094" t="str">
            <v>3226203262</v>
          </cell>
        </row>
        <row r="1095">
          <cell r="A1095" t="str">
            <v>3226203263</v>
          </cell>
        </row>
        <row r="1096">
          <cell r="A1096" t="str">
            <v>3226203271</v>
          </cell>
        </row>
        <row r="1097">
          <cell r="A1097" t="str">
            <v>3226203272</v>
          </cell>
        </row>
        <row r="1098">
          <cell r="A1098" t="str">
            <v>3226203273</v>
          </cell>
        </row>
        <row r="1099">
          <cell r="A1099" t="str">
            <v>3226203274</v>
          </cell>
        </row>
        <row r="1100">
          <cell r="A1100" t="str">
            <v>3226203275</v>
          </cell>
        </row>
        <row r="1101">
          <cell r="A1101" t="str">
            <v>3226203277</v>
          </cell>
        </row>
        <row r="1102">
          <cell r="A1102" t="str">
            <v>3226203321</v>
          </cell>
        </row>
        <row r="1103">
          <cell r="A1103" t="str">
            <v>3226203323</v>
          </cell>
        </row>
        <row r="1104">
          <cell r="A1104" t="str">
            <v>3226203362</v>
          </cell>
        </row>
        <row r="1105">
          <cell r="A1105" t="str">
            <v>3226203363</v>
          </cell>
        </row>
        <row r="1106">
          <cell r="A1106" t="str">
            <v>3226203371</v>
          </cell>
        </row>
        <row r="1107">
          <cell r="A1107" t="str">
            <v>3226203372</v>
          </cell>
        </row>
        <row r="1108">
          <cell r="A1108" t="str">
            <v>3226203375</v>
          </cell>
        </row>
        <row r="1109">
          <cell r="A1109" t="str">
            <v>3226203376</v>
          </cell>
        </row>
        <row r="1110">
          <cell r="A1110" t="str">
            <v>3226203377</v>
          </cell>
        </row>
        <row r="1111">
          <cell r="A1111" t="str">
            <v>3226203393</v>
          </cell>
        </row>
        <row r="1112">
          <cell r="A1112" t="str">
            <v>3226203462</v>
          </cell>
        </row>
        <row r="1113">
          <cell r="A1113" t="str">
            <v>3226203463</v>
          </cell>
        </row>
        <row r="1114">
          <cell r="A1114" t="str">
            <v>3226203471</v>
          </cell>
        </row>
        <row r="1115">
          <cell r="A1115" t="str">
            <v>3226203473</v>
          </cell>
        </row>
        <row r="1116">
          <cell r="A1116" t="str">
            <v>3226203475</v>
          </cell>
        </row>
        <row r="1117">
          <cell r="A1117" t="str">
            <v>3226203493</v>
          </cell>
        </row>
        <row r="1118">
          <cell r="A1118" t="str">
            <v>3226203521</v>
          </cell>
        </row>
        <row r="1119">
          <cell r="A1119" t="str">
            <v>3226203523</v>
          </cell>
        </row>
        <row r="1120">
          <cell r="A1120" t="str">
            <v>3226203528</v>
          </cell>
        </row>
        <row r="1121">
          <cell r="A1121" t="str">
            <v>3226203562</v>
          </cell>
        </row>
        <row r="1122">
          <cell r="A1122" t="str">
            <v>3226203563</v>
          </cell>
        </row>
        <row r="1123">
          <cell r="A1123" t="str">
            <v>3226203571</v>
          </cell>
        </row>
        <row r="1124">
          <cell r="A1124" t="str">
            <v>3226203572</v>
          </cell>
        </row>
        <row r="1125">
          <cell r="A1125" t="str">
            <v>3226203573</v>
          </cell>
        </row>
        <row r="1126">
          <cell r="A1126" t="str">
            <v>3226203575</v>
          </cell>
        </row>
        <row r="1127">
          <cell r="A1127" t="str">
            <v>3226203582</v>
          </cell>
        </row>
        <row r="1128">
          <cell r="A1128" t="str">
            <v>3226203583</v>
          </cell>
        </row>
        <row r="1129">
          <cell r="A1129" t="str">
            <v>322620358A</v>
          </cell>
        </row>
        <row r="1130">
          <cell r="A1130" t="str">
            <v>3226203593</v>
          </cell>
        </row>
        <row r="1131">
          <cell r="A1131" t="str">
            <v>3226203597</v>
          </cell>
        </row>
        <row r="1132">
          <cell r="A1132" t="str">
            <v>3226203671</v>
          </cell>
        </row>
        <row r="1133">
          <cell r="A1133" t="str">
            <v>3226203673</v>
          </cell>
        </row>
        <row r="1134">
          <cell r="A1134" t="str">
            <v>3226203675</v>
          </cell>
        </row>
        <row r="1135">
          <cell r="A1135" t="str">
            <v>3226203693</v>
          </cell>
        </row>
        <row r="1136">
          <cell r="A1136" t="str">
            <v>3226205157</v>
          </cell>
        </row>
        <row r="1137">
          <cell r="A1137" t="str">
            <v>3226205161</v>
          </cell>
        </row>
        <row r="1138">
          <cell r="A1138" t="str">
            <v>3226205163</v>
          </cell>
        </row>
        <row r="1139">
          <cell r="A1139" t="str">
            <v>3226205183</v>
          </cell>
        </row>
        <row r="1140">
          <cell r="A1140" t="str">
            <v>3226205188</v>
          </cell>
        </row>
        <row r="1141">
          <cell r="A1141" t="str">
            <v>3226207111</v>
          </cell>
        </row>
        <row r="1142">
          <cell r="A1142" t="str">
            <v>3226209211</v>
          </cell>
        </row>
        <row r="1143">
          <cell r="A1143" t="str">
            <v>3226209242</v>
          </cell>
        </row>
        <row r="1144">
          <cell r="A1144" t="str">
            <v>3226209282</v>
          </cell>
        </row>
        <row r="1145">
          <cell r="A1145" t="str">
            <v>3226209283</v>
          </cell>
        </row>
        <row r="1146">
          <cell r="A1146" t="str">
            <v>3226209284</v>
          </cell>
        </row>
        <row r="1147">
          <cell r="A1147" t="str">
            <v>322620928A</v>
          </cell>
        </row>
        <row r="1148">
          <cell r="A1148" t="str">
            <v>3226209293</v>
          </cell>
        </row>
        <row r="1149">
          <cell r="A1149" t="str">
            <v>3226209297</v>
          </cell>
        </row>
        <row r="1150">
          <cell r="A1150" t="str">
            <v>3226209340</v>
          </cell>
        </row>
        <row r="1151">
          <cell r="A1151" t="str">
            <v>3226209360</v>
          </cell>
        </row>
        <row r="1152">
          <cell r="A1152" t="str">
            <v>3226209383</v>
          </cell>
        </row>
        <row r="1153">
          <cell r="A1153" t="str">
            <v>3226209384</v>
          </cell>
        </row>
        <row r="1154">
          <cell r="A1154" t="str">
            <v>3226209386</v>
          </cell>
        </row>
        <row r="1155">
          <cell r="A1155" t="str">
            <v>3226209399</v>
          </cell>
        </row>
        <row r="1156">
          <cell r="A1156" t="str">
            <v>322620E121</v>
          </cell>
        </row>
        <row r="1157">
          <cell r="A1157" t="str">
            <v>322620N131</v>
          </cell>
        </row>
        <row r="1158">
          <cell r="A1158" t="str">
            <v>3226211040</v>
          </cell>
        </row>
        <row r="1159">
          <cell r="A1159" t="str">
            <v>3226221050</v>
          </cell>
        </row>
        <row r="1160">
          <cell r="A1160" t="str">
            <v>3226231080</v>
          </cell>
        </row>
        <row r="1161">
          <cell r="A1161" t="str">
            <v>3226243070</v>
          </cell>
        </row>
        <row r="1162">
          <cell r="A1162" t="str">
            <v>3226311020</v>
          </cell>
        </row>
        <row r="1163">
          <cell r="A1163" t="str">
            <v>3226321010</v>
          </cell>
        </row>
        <row r="1164">
          <cell r="A1164" t="str">
            <v>3226400001</v>
          </cell>
        </row>
        <row r="1165">
          <cell r="A1165" t="str">
            <v>3231100002</v>
          </cell>
        </row>
        <row r="1166">
          <cell r="A1166" t="str">
            <v>3232100002</v>
          </cell>
        </row>
        <row r="1167">
          <cell r="A1167" t="str">
            <v>3233100002</v>
          </cell>
        </row>
        <row r="1168">
          <cell r="A1168" t="str">
            <v>323310N240</v>
          </cell>
        </row>
        <row r="1169">
          <cell r="A1169" t="str">
            <v>3234110002</v>
          </cell>
        </row>
        <row r="1170">
          <cell r="A1170" t="str">
            <v>323430N315</v>
          </cell>
        </row>
        <row r="1171">
          <cell r="A1171" t="str">
            <v>3234400002</v>
          </cell>
        </row>
        <row r="1172">
          <cell r="A1172" t="str">
            <v>323440N320</v>
          </cell>
        </row>
        <row r="1173">
          <cell r="A1173" t="str">
            <v>323450N312</v>
          </cell>
        </row>
        <row r="1174">
          <cell r="A1174" t="str">
            <v>3235137142</v>
          </cell>
        </row>
        <row r="1175">
          <cell r="A1175" t="str">
            <v>3235137171</v>
          </cell>
        </row>
        <row r="1176">
          <cell r="A1176" t="str">
            <v>3235137192</v>
          </cell>
        </row>
        <row r="1177">
          <cell r="A1177" t="str">
            <v>3235137193</v>
          </cell>
        </row>
        <row r="1178">
          <cell r="A1178" t="str">
            <v>3235137197</v>
          </cell>
        </row>
        <row r="1179">
          <cell r="A1179" t="str">
            <v>3235210002</v>
          </cell>
        </row>
        <row r="1180">
          <cell r="A1180" t="str">
            <v>3236100002</v>
          </cell>
        </row>
        <row r="1181">
          <cell r="A1181" t="str">
            <v>323610N320</v>
          </cell>
        </row>
        <row r="1182">
          <cell r="A1182" t="str">
            <v>3236110002</v>
          </cell>
        </row>
        <row r="1183">
          <cell r="A1183" t="str">
            <v>3236130002</v>
          </cell>
        </row>
        <row r="1184">
          <cell r="A1184" t="str">
            <v>323613N320</v>
          </cell>
        </row>
        <row r="1185">
          <cell r="A1185" t="str">
            <v>3236200002</v>
          </cell>
        </row>
        <row r="1186">
          <cell r="A1186" t="str">
            <v>323620N320</v>
          </cell>
        </row>
        <row r="1187">
          <cell r="A1187" t="str">
            <v>3236300002</v>
          </cell>
        </row>
        <row r="1188">
          <cell r="A1188" t="str">
            <v>323630N320</v>
          </cell>
        </row>
        <row r="1189">
          <cell r="A1189" t="str">
            <v>3236400002</v>
          </cell>
        </row>
        <row r="1190">
          <cell r="A1190" t="str">
            <v>3237200001</v>
          </cell>
        </row>
        <row r="1191">
          <cell r="A1191" t="str">
            <v>3237200002</v>
          </cell>
        </row>
        <row r="1192">
          <cell r="A1192" t="str">
            <v>323720N321</v>
          </cell>
        </row>
        <row r="1193">
          <cell r="A1193" t="str">
            <v>3238400001</v>
          </cell>
        </row>
        <row r="1194">
          <cell r="A1194" t="str">
            <v>3238400002</v>
          </cell>
        </row>
        <row r="1195">
          <cell r="A1195" t="str">
            <v>323840N320</v>
          </cell>
        </row>
        <row r="1196">
          <cell r="A1196" t="str">
            <v>323840N520</v>
          </cell>
        </row>
        <row r="1197">
          <cell r="A1197" t="str">
            <v>3241140003</v>
          </cell>
        </row>
        <row r="1198">
          <cell r="A1198" t="str">
            <v>324114S350</v>
          </cell>
        </row>
        <row r="1199">
          <cell r="A1199" t="str">
            <v>324210S330</v>
          </cell>
        </row>
        <row r="1200">
          <cell r="A1200" t="str">
            <v>324210S350</v>
          </cell>
        </row>
        <row r="1201">
          <cell r="A1201" t="str">
            <v>324210S360</v>
          </cell>
        </row>
        <row r="1202">
          <cell r="A1202" t="str">
            <v>324215RH01</v>
          </cell>
        </row>
        <row r="1203">
          <cell r="A1203" t="str">
            <v>3243100003</v>
          </cell>
        </row>
        <row r="1204">
          <cell r="A1204" t="str">
            <v>3253200003</v>
          </cell>
        </row>
        <row r="1205">
          <cell r="A1205" t="str">
            <v>325320S420</v>
          </cell>
        </row>
        <row r="1206">
          <cell r="A1206" t="str">
            <v>3253400003</v>
          </cell>
        </row>
        <row r="1207">
          <cell r="A1207" t="str">
            <v>3253500002</v>
          </cell>
        </row>
        <row r="1208">
          <cell r="A1208" t="str">
            <v>3253500003</v>
          </cell>
        </row>
        <row r="1209">
          <cell r="A1209" t="str">
            <v>3254300003</v>
          </cell>
        </row>
        <row r="1210">
          <cell r="A1210" t="str">
            <v>3254400003</v>
          </cell>
        </row>
        <row r="1211">
          <cell r="A1211" t="str">
            <v>3254600002</v>
          </cell>
        </row>
        <row r="1212">
          <cell r="A1212" t="str">
            <v>325460S410</v>
          </cell>
        </row>
        <row r="1213">
          <cell r="A1213" t="str">
            <v>3255200002</v>
          </cell>
        </row>
        <row r="1214">
          <cell r="A1214" t="str">
            <v>3255200003</v>
          </cell>
        </row>
        <row r="1215">
          <cell r="A1215" t="str">
            <v>3255200004</v>
          </cell>
        </row>
        <row r="1216">
          <cell r="A1216" t="str">
            <v>3255201182</v>
          </cell>
        </row>
        <row r="1217">
          <cell r="A1217" t="str">
            <v>325520S140</v>
          </cell>
        </row>
        <row r="1218">
          <cell r="A1218" t="str">
            <v>325520S172</v>
          </cell>
        </row>
        <row r="1219">
          <cell r="A1219" t="str">
            <v>325520S174</v>
          </cell>
        </row>
        <row r="1220">
          <cell r="A1220" t="str">
            <v>3262100003</v>
          </cell>
        </row>
        <row r="1221">
          <cell r="A1221" t="str">
            <v>3262310002</v>
          </cell>
        </row>
        <row r="1222">
          <cell r="A1222" t="str">
            <v>3262310003</v>
          </cell>
        </row>
        <row r="1223">
          <cell r="A1223" t="str">
            <v>3262310004</v>
          </cell>
        </row>
        <row r="1224">
          <cell r="A1224" t="str">
            <v>3262311020</v>
          </cell>
        </row>
        <row r="1225">
          <cell r="A1225" t="str">
            <v>3262311060</v>
          </cell>
        </row>
        <row r="1226">
          <cell r="A1226" t="str">
            <v>3262311142</v>
          </cell>
        </row>
        <row r="1227">
          <cell r="A1227" t="str">
            <v>3262311181</v>
          </cell>
        </row>
        <row r="1228">
          <cell r="A1228" t="str">
            <v>3262311182</v>
          </cell>
        </row>
        <row r="1229">
          <cell r="A1229" t="str">
            <v>3262311183</v>
          </cell>
        </row>
        <row r="1230">
          <cell r="A1230" t="str">
            <v>3262311185</v>
          </cell>
        </row>
        <row r="1231">
          <cell r="A1231" t="str">
            <v>3262319399</v>
          </cell>
        </row>
        <row r="1232">
          <cell r="A1232" t="str">
            <v>326231S162</v>
          </cell>
        </row>
        <row r="1233">
          <cell r="A1233" t="str">
            <v>326231S164</v>
          </cell>
        </row>
        <row r="1234">
          <cell r="A1234" t="str">
            <v>326231S172</v>
          </cell>
        </row>
        <row r="1235">
          <cell r="A1235" t="str">
            <v>326231S174</v>
          </cell>
        </row>
        <row r="1236">
          <cell r="A1236" t="str">
            <v>3262320002</v>
          </cell>
        </row>
        <row r="1237">
          <cell r="A1237" t="str">
            <v>3262320003</v>
          </cell>
        </row>
        <row r="1238">
          <cell r="A1238" t="str">
            <v>3262320004</v>
          </cell>
        </row>
        <row r="1239">
          <cell r="A1239" t="str">
            <v>3262321182</v>
          </cell>
        </row>
        <row r="1240">
          <cell r="A1240" t="str">
            <v>326232S172</v>
          </cell>
        </row>
        <row r="1241">
          <cell r="A1241" t="str">
            <v>326232S174</v>
          </cell>
        </row>
        <row r="1242">
          <cell r="A1242" t="str">
            <v>3263600003</v>
          </cell>
        </row>
        <row r="1243">
          <cell r="A1243" t="str">
            <v>326360S120</v>
          </cell>
        </row>
        <row r="1244">
          <cell r="A1244" t="str">
            <v>3264100003</v>
          </cell>
        </row>
        <row r="1245">
          <cell r="A1245" t="str">
            <v>326410S130</v>
          </cell>
        </row>
        <row r="1246">
          <cell r="A1246" t="str">
            <v>3273100004</v>
          </cell>
        </row>
        <row r="1247">
          <cell r="A1247" t="str">
            <v>3274100004</v>
          </cell>
        </row>
        <row r="1248">
          <cell r="A1248" t="str">
            <v>3275100004</v>
          </cell>
        </row>
        <row r="1249">
          <cell r="A1249" t="str">
            <v>3275101142</v>
          </cell>
        </row>
        <row r="1250">
          <cell r="A1250" t="str">
            <v>3275101163</v>
          </cell>
        </row>
        <row r="1251">
          <cell r="A1251" t="str">
            <v>3275101193</v>
          </cell>
        </row>
        <row r="1252">
          <cell r="A1252" t="str">
            <v>3275101197</v>
          </cell>
        </row>
        <row r="1253">
          <cell r="A1253" t="str">
            <v>3275101342</v>
          </cell>
        </row>
        <row r="1254">
          <cell r="A1254" t="str">
            <v>3275101393</v>
          </cell>
        </row>
        <row r="1255">
          <cell r="A1255" t="str">
            <v>3275101397</v>
          </cell>
        </row>
        <row r="1256">
          <cell r="A1256" t="str">
            <v>3275109195</v>
          </cell>
        </row>
        <row r="1257">
          <cell r="A1257" t="str">
            <v>3275109211</v>
          </cell>
        </row>
        <row r="1258">
          <cell r="A1258" t="str">
            <v>3275109261</v>
          </cell>
        </row>
        <row r="1259">
          <cell r="A1259" t="str">
            <v>3275109262</v>
          </cell>
        </row>
        <row r="1260">
          <cell r="A1260" t="str">
            <v>3275109263</v>
          </cell>
        </row>
        <row r="1261">
          <cell r="A1261" t="str">
            <v>3275109273</v>
          </cell>
        </row>
        <row r="1262">
          <cell r="A1262" t="str">
            <v>3275109275</v>
          </cell>
        </row>
        <row r="1263">
          <cell r="A1263" t="str">
            <v>3275109281</v>
          </cell>
        </row>
        <row r="1264">
          <cell r="A1264" t="str">
            <v>3275109282</v>
          </cell>
        </row>
        <row r="1265">
          <cell r="A1265" t="str">
            <v>3275109283</v>
          </cell>
        </row>
        <row r="1266">
          <cell r="A1266" t="str">
            <v>3275109284</v>
          </cell>
        </row>
        <row r="1267">
          <cell r="A1267" t="str">
            <v>3275109291</v>
          </cell>
        </row>
        <row r="1268">
          <cell r="A1268" t="str">
            <v>3275109293</v>
          </cell>
        </row>
        <row r="1269">
          <cell r="A1269" t="str">
            <v>3275109295</v>
          </cell>
        </row>
        <row r="1270">
          <cell r="A1270" t="str">
            <v>3275109297</v>
          </cell>
        </row>
        <row r="1271">
          <cell r="A1271" t="str">
            <v>3275400004</v>
          </cell>
        </row>
        <row r="1272">
          <cell r="A1272" t="str">
            <v>3277106171</v>
          </cell>
        </row>
        <row r="1273">
          <cell r="A1273" t="str">
            <v>3277106172</v>
          </cell>
        </row>
        <row r="1274">
          <cell r="A1274" t="str">
            <v>3277106173</v>
          </cell>
        </row>
        <row r="1275">
          <cell r="A1275" t="str">
            <v>3277106174</v>
          </cell>
        </row>
        <row r="1276">
          <cell r="A1276" t="str">
            <v>3277106175</v>
          </cell>
        </row>
        <row r="1277">
          <cell r="A1277" t="str">
            <v>3277106176</v>
          </cell>
        </row>
        <row r="1278">
          <cell r="A1278" t="str">
            <v>3277106181</v>
          </cell>
        </row>
        <row r="1279">
          <cell r="A1279" t="str">
            <v>3277106182</v>
          </cell>
        </row>
        <row r="1280">
          <cell r="A1280" t="str">
            <v>3277106183</v>
          </cell>
        </row>
        <row r="1281">
          <cell r="A1281" t="str">
            <v>3277106184</v>
          </cell>
        </row>
        <row r="1282">
          <cell r="A1282" t="str">
            <v>327710618D</v>
          </cell>
        </row>
        <row r="1283">
          <cell r="A1283" t="str">
            <v>3277106192</v>
          </cell>
        </row>
        <row r="1284">
          <cell r="A1284" t="str">
            <v>3277106193</v>
          </cell>
        </row>
        <row r="1285">
          <cell r="A1285" t="str">
            <v>3277106195</v>
          </cell>
        </row>
        <row r="1286">
          <cell r="A1286" t="str">
            <v>3277106197</v>
          </cell>
        </row>
        <row r="1287">
          <cell r="A1287" t="str">
            <v>3277110004</v>
          </cell>
        </row>
        <row r="1288">
          <cell r="A1288" t="str">
            <v>3299999310</v>
          </cell>
        </row>
        <row r="1289">
          <cell r="A1289" t="str">
            <v>3299999410</v>
          </cell>
        </row>
        <row r="1290">
          <cell r="A1290" t="str">
            <v>3299999430</v>
          </cell>
        </row>
        <row r="1291">
          <cell r="A1291" t="str">
            <v>3299999480</v>
          </cell>
        </row>
        <row r="1292">
          <cell r="A1292" t="str">
            <v>3299999490</v>
          </cell>
        </row>
        <row r="1293">
          <cell r="A1293" t="str">
            <v>329999EXCD</v>
          </cell>
        </row>
        <row r="1294">
          <cell r="A1294" t="str">
            <v>329999EXCX</v>
          </cell>
        </row>
        <row r="1295">
          <cell r="A1295" t="str">
            <v>329999EXIE</v>
          </cell>
        </row>
        <row r="1296">
          <cell r="A1296" t="str">
            <v>329999EXOU</v>
          </cell>
        </row>
        <row r="1297">
          <cell r="A1297" t="str">
            <v>329999EXRA</v>
          </cell>
        </row>
        <row r="1298">
          <cell r="A1298" t="str">
            <v>329999EXTX</v>
          </cell>
        </row>
        <row r="1299">
          <cell r="A1299" t="str">
            <v>329999TOTL</v>
          </cell>
        </row>
        <row r="1300">
          <cell r="A1300" t="str">
            <v>3311100002</v>
          </cell>
        </row>
        <row r="1301">
          <cell r="A1301" t="str">
            <v>3311100003</v>
          </cell>
        </row>
        <row r="1302">
          <cell r="A1302" t="str">
            <v>331110E120</v>
          </cell>
        </row>
        <row r="1303">
          <cell r="A1303" t="str">
            <v>331110N241</v>
          </cell>
        </row>
        <row r="1304">
          <cell r="A1304" t="str">
            <v>3312200003</v>
          </cell>
        </row>
        <row r="1305">
          <cell r="A1305" t="str">
            <v>331220E131</v>
          </cell>
        </row>
        <row r="1306">
          <cell r="A1306" t="str">
            <v>3314200003</v>
          </cell>
        </row>
        <row r="1307">
          <cell r="A1307" t="str">
            <v>331420S510</v>
          </cell>
        </row>
        <row r="1308">
          <cell r="A1308" t="str">
            <v>3315200003</v>
          </cell>
        </row>
        <row r="1309">
          <cell r="A1309" t="str">
            <v>331520E133</v>
          </cell>
        </row>
        <row r="1310">
          <cell r="A1310" t="str">
            <v>3315210003</v>
          </cell>
        </row>
        <row r="1311">
          <cell r="A1311" t="str">
            <v>331521E133</v>
          </cell>
        </row>
        <row r="1312">
          <cell r="A1312" t="str">
            <v>3317520002</v>
          </cell>
        </row>
        <row r="1313">
          <cell r="A1313" t="str">
            <v>331752N420</v>
          </cell>
        </row>
        <row r="1314">
          <cell r="A1314" t="str">
            <v>3317800002</v>
          </cell>
        </row>
        <row r="1315">
          <cell r="A1315" t="str">
            <v>3318140003</v>
          </cell>
        </row>
        <row r="1316">
          <cell r="A1316" t="str">
            <v>331814S410</v>
          </cell>
        </row>
        <row r="1317">
          <cell r="A1317" t="str">
            <v>3321100001</v>
          </cell>
        </row>
        <row r="1318">
          <cell r="A1318" t="str">
            <v>332110E120</v>
          </cell>
        </row>
        <row r="1319">
          <cell r="A1319" t="str">
            <v>332110E121</v>
          </cell>
        </row>
        <row r="1320">
          <cell r="A1320" t="str">
            <v>3323100001</v>
          </cell>
        </row>
        <row r="1321">
          <cell r="A1321" t="str">
            <v>3323100001</v>
          </cell>
        </row>
        <row r="1322">
          <cell r="A1322" t="str">
            <v>3323100009</v>
          </cell>
        </row>
        <row r="1323">
          <cell r="A1323" t="str">
            <v>332310N110</v>
          </cell>
        </row>
        <row r="1324">
          <cell r="A1324" t="str">
            <v>3324100001</v>
          </cell>
        </row>
        <row r="1325">
          <cell r="A1325" t="str">
            <v>3324100009</v>
          </cell>
        </row>
        <row r="1326">
          <cell r="A1326" t="str">
            <v>332410E121</v>
          </cell>
        </row>
        <row r="1327">
          <cell r="A1327" t="str">
            <v>3324110009</v>
          </cell>
        </row>
        <row r="1328">
          <cell r="A1328" t="str">
            <v>332411N122</v>
          </cell>
        </row>
        <row r="1329">
          <cell r="A1329" t="str">
            <v>332411N123</v>
          </cell>
        </row>
        <row r="1330">
          <cell r="A1330" t="str">
            <v>332411N124</v>
          </cell>
        </row>
        <row r="1331">
          <cell r="A1331" t="str">
            <v>332411N125</v>
          </cell>
        </row>
        <row r="1332">
          <cell r="A1332" t="str">
            <v>3324120009</v>
          </cell>
        </row>
        <row r="1333">
          <cell r="A1333" t="str">
            <v>332412N121</v>
          </cell>
        </row>
        <row r="1334">
          <cell r="A1334" t="str">
            <v>3324130001</v>
          </cell>
        </row>
        <row r="1335">
          <cell r="A1335" t="str">
            <v>3324130009</v>
          </cell>
        </row>
        <row r="1336">
          <cell r="A1336" t="str">
            <v>3324131111</v>
          </cell>
        </row>
        <row r="1337">
          <cell r="A1337" t="str">
            <v>332413N124</v>
          </cell>
        </row>
        <row r="1338">
          <cell r="A1338" t="str">
            <v>332413N520</v>
          </cell>
        </row>
        <row r="1339">
          <cell r="A1339" t="str">
            <v>3326200001</v>
          </cell>
        </row>
        <row r="1340">
          <cell r="A1340" t="str">
            <v>3326200009</v>
          </cell>
        </row>
        <row r="1341">
          <cell r="A1341" t="str">
            <v>3326200020</v>
          </cell>
        </row>
        <row r="1342">
          <cell r="A1342" t="str">
            <v>3326200021</v>
          </cell>
        </row>
        <row r="1343">
          <cell r="A1343" t="str">
            <v>3326200022</v>
          </cell>
        </row>
        <row r="1344">
          <cell r="A1344" t="str">
            <v>3326200023</v>
          </cell>
        </row>
        <row r="1345">
          <cell r="A1345" t="str">
            <v>3326200024</v>
          </cell>
        </row>
        <row r="1346">
          <cell r="A1346" t="str">
            <v>3326200025</v>
          </cell>
        </row>
        <row r="1347">
          <cell r="A1347" t="str">
            <v>3326200026</v>
          </cell>
        </row>
        <row r="1348">
          <cell r="A1348" t="str">
            <v>3326200027</v>
          </cell>
        </row>
        <row r="1349">
          <cell r="A1349" t="str">
            <v>3326200028</v>
          </cell>
        </row>
        <row r="1350">
          <cell r="A1350" t="str">
            <v>3326200029</v>
          </cell>
        </row>
        <row r="1351">
          <cell r="A1351" t="str">
            <v>3326200030</v>
          </cell>
        </row>
        <row r="1352">
          <cell r="A1352" t="str">
            <v>3326200031</v>
          </cell>
        </row>
        <row r="1353">
          <cell r="A1353" t="str">
            <v>3326200032</v>
          </cell>
        </row>
        <row r="1354">
          <cell r="A1354" t="str">
            <v>3326200033</v>
          </cell>
        </row>
        <row r="1355">
          <cell r="A1355" t="str">
            <v>3326200034</v>
          </cell>
        </row>
        <row r="1356">
          <cell r="A1356" t="str">
            <v>3326200035</v>
          </cell>
        </row>
        <row r="1357">
          <cell r="A1357" t="str">
            <v>3326200036</v>
          </cell>
        </row>
        <row r="1358">
          <cell r="A1358" t="str">
            <v>3326200037</v>
          </cell>
        </row>
        <row r="1359">
          <cell r="A1359" t="str">
            <v>3326200038</v>
          </cell>
        </row>
        <row r="1360">
          <cell r="A1360" t="str">
            <v>3326200039</v>
          </cell>
        </row>
        <row r="1361">
          <cell r="A1361" t="str">
            <v>3326200040</v>
          </cell>
        </row>
        <row r="1362">
          <cell r="A1362" t="str">
            <v>3326200041</v>
          </cell>
        </row>
        <row r="1363">
          <cell r="A1363" t="str">
            <v>3326200042</v>
          </cell>
        </row>
        <row r="1364">
          <cell r="A1364" t="str">
            <v>3326200043</v>
          </cell>
        </row>
        <row r="1365">
          <cell r="A1365" t="str">
            <v>3326200099</v>
          </cell>
        </row>
        <row r="1366">
          <cell r="A1366" t="str">
            <v>3326201010</v>
          </cell>
        </row>
        <row r="1367">
          <cell r="A1367" t="str">
            <v>3326201020</v>
          </cell>
        </row>
        <row r="1368">
          <cell r="A1368" t="str">
            <v>3326201030</v>
          </cell>
        </row>
        <row r="1369">
          <cell r="A1369" t="str">
            <v>3326201050</v>
          </cell>
        </row>
        <row r="1370">
          <cell r="A1370" t="str">
            <v>3326201060</v>
          </cell>
        </row>
        <row r="1371">
          <cell r="A1371" t="str">
            <v>3326201080</v>
          </cell>
        </row>
        <row r="1372">
          <cell r="A1372" t="str">
            <v>3326201111</v>
          </cell>
        </row>
        <row r="1373">
          <cell r="A1373" t="str">
            <v>3326201112</v>
          </cell>
        </row>
        <row r="1374">
          <cell r="A1374" t="str">
            <v>3326201113</v>
          </cell>
        </row>
        <row r="1375">
          <cell r="A1375" t="str">
            <v>3326201121</v>
          </cell>
        </row>
        <row r="1376">
          <cell r="A1376" t="str">
            <v>3326201122</v>
          </cell>
        </row>
        <row r="1377">
          <cell r="A1377" t="str">
            <v>3326201123</v>
          </cell>
        </row>
        <row r="1378">
          <cell r="A1378" t="str">
            <v>3326201124</v>
          </cell>
        </row>
        <row r="1379">
          <cell r="A1379" t="str">
            <v>3326201125</v>
          </cell>
        </row>
        <row r="1380">
          <cell r="A1380" t="str">
            <v>3326201126</v>
          </cell>
        </row>
        <row r="1381">
          <cell r="A1381" t="str">
            <v>3326201127</v>
          </cell>
        </row>
        <row r="1382">
          <cell r="A1382" t="str">
            <v>3326201128</v>
          </cell>
        </row>
        <row r="1383">
          <cell r="A1383" t="str">
            <v>3326201129</v>
          </cell>
        </row>
        <row r="1384">
          <cell r="A1384" t="str">
            <v>3326201131</v>
          </cell>
        </row>
        <row r="1385">
          <cell r="A1385" t="str">
            <v>3326201132</v>
          </cell>
        </row>
        <row r="1386">
          <cell r="A1386" t="str">
            <v>3326201141</v>
          </cell>
        </row>
        <row r="1387">
          <cell r="A1387" t="str">
            <v>3326201142</v>
          </cell>
        </row>
        <row r="1388">
          <cell r="A1388" t="str">
            <v>3326201143</v>
          </cell>
        </row>
        <row r="1389">
          <cell r="A1389" t="str">
            <v>3326201151</v>
          </cell>
        </row>
        <row r="1390">
          <cell r="A1390" t="str">
            <v>3326201152</v>
          </cell>
        </row>
        <row r="1391">
          <cell r="A1391" t="str">
            <v>3326201153</v>
          </cell>
        </row>
        <row r="1392">
          <cell r="A1392" t="str">
            <v>3326201154</v>
          </cell>
        </row>
        <row r="1393">
          <cell r="A1393" t="str">
            <v>3326201155</v>
          </cell>
        </row>
        <row r="1394">
          <cell r="A1394" t="str">
            <v>3326201156</v>
          </cell>
        </row>
        <row r="1395">
          <cell r="A1395" t="str">
            <v>3326201157</v>
          </cell>
        </row>
        <row r="1396">
          <cell r="A1396" t="str">
            <v>3326201158</v>
          </cell>
        </row>
        <row r="1397">
          <cell r="A1397" t="str">
            <v>3326201159</v>
          </cell>
        </row>
        <row r="1398">
          <cell r="A1398" t="str">
            <v>3326201161</v>
          </cell>
        </row>
        <row r="1399">
          <cell r="A1399" t="str">
            <v>3326201162</v>
          </cell>
        </row>
        <row r="1400">
          <cell r="A1400" t="str">
            <v>3326201163</v>
          </cell>
        </row>
        <row r="1401">
          <cell r="A1401" t="str">
            <v>3326201164</v>
          </cell>
        </row>
        <row r="1402">
          <cell r="A1402" t="str">
            <v>3326201171</v>
          </cell>
        </row>
        <row r="1403">
          <cell r="A1403" t="str">
            <v>3326201175</v>
          </cell>
        </row>
        <row r="1404">
          <cell r="A1404" t="str">
            <v>3326201181</v>
          </cell>
        </row>
        <row r="1405">
          <cell r="A1405" t="str">
            <v>3326201182</v>
          </cell>
        </row>
        <row r="1406">
          <cell r="A1406" t="str">
            <v>3326201183</v>
          </cell>
        </row>
        <row r="1407">
          <cell r="A1407" t="str">
            <v>3326201184</v>
          </cell>
        </row>
        <row r="1408">
          <cell r="A1408" t="str">
            <v>3326201185</v>
          </cell>
        </row>
        <row r="1409">
          <cell r="A1409" t="str">
            <v>3326201186</v>
          </cell>
        </row>
        <row r="1410">
          <cell r="A1410" t="str">
            <v>3326201187</v>
          </cell>
        </row>
        <row r="1411">
          <cell r="A1411" t="str">
            <v>3326201188</v>
          </cell>
        </row>
        <row r="1412">
          <cell r="A1412" t="str">
            <v>3326201189</v>
          </cell>
        </row>
        <row r="1413">
          <cell r="A1413" t="str">
            <v>332620118C</v>
          </cell>
        </row>
        <row r="1414">
          <cell r="A1414" t="str">
            <v>3326201192</v>
          </cell>
        </row>
        <row r="1415">
          <cell r="A1415" t="str">
            <v>3326201193</v>
          </cell>
        </row>
        <row r="1416">
          <cell r="A1416" t="str">
            <v>3326201195</v>
          </cell>
        </row>
        <row r="1417">
          <cell r="A1417" t="str">
            <v>3326201197</v>
          </cell>
        </row>
        <row r="1418">
          <cell r="A1418" t="str">
            <v>3326201242</v>
          </cell>
        </row>
        <row r="1419">
          <cell r="A1419" t="str">
            <v>3326201261</v>
          </cell>
        </row>
        <row r="1420">
          <cell r="A1420" t="str">
            <v>3326201262</v>
          </cell>
        </row>
        <row r="1421">
          <cell r="A1421" t="str">
            <v>3326201263</v>
          </cell>
        </row>
        <row r="1422">
          <cell r="A1422" t="str">
            <v>3326201281</v>
          </cell>
        </row>
        <row r="1423">
          <cell r="A1423" t="str">
            <v>3326201282</v>
          </cell>
        </row>
        <row r="1424">
          <cell r="A1424" t="str">
            <v>3326201293</v>
          </cell>
        </row>
        <row r="1425">
          <cell r="A1425" t="str">
            <v>3326201297</v>
          </cell>
        </row>
        <row r="1426">
          <cell r="A1426" t="str">
            <v>3326201342</v>
          </cell>
        </row>
        <row r="1427">
          <cell r="A1427" t="str">
            <v>3326201362</v>
          </cell>
        </row>
        <row r="1428">
          <cell r="A1428" t="str">
            <v>3326201363</v>
          </cell>
        </row>
        <row r="1429">
          <cell r="A1429" t="str">
            <v>3326201381</v>
          </cell>
        </row>
        <row r="1430">
          <cell r="A1430" t="str">
            <v>3326201382</v>
          </cell>
        </row>
        <row r="1431">
          <cell r="A1431" t="str">
            <v>3326201383</v>
          </cell>
        </row>
        <row r="1432">
          <cell r="A1432" t="str">
            <v>3326201393</v>
          </cell>
        </row>
        <row r="1433">
          <cell r="A1433" t="str">
            <v>3326201397</v>
          </cell>
        </row>
        <row r="1434">
          <cell r="A1434" t="str">
            <v>3326201423</v>
          </cell>
        </row>
        <row r="1435">
          <cell r="A1435" t="str">
            <v>3326201442</v>
          </cell>
        </row>
        <row r="1436">
          <cell r="A1436" t="str">
            <v>3326201443</v>
          </cell>
        </row>
        <row r="1437">
          <cell r="A1437" t="str">
            <v>3326201463</v>
          </cell>
        </row>
        <row r="1438">
          <cell r="A1438" t="str">
            <v>3326201488</v>
          </cell>
        </row>
        <row r="1439">
          <cell r="A1439" t="str">
            <v>3326201493</v>
          </cell>
        </row>
        <row r="1440">
          <cell r="A1440" t="str">
            <v>3326201551</v>
          </cell>
        </row>
        <row r="1441">
          <cell r="A1441" t="str">
            <v>3326201552</v>
          </cell>
        </row>
        <row r="1442">
          <cell r="A1442" t="str">
            <v>3326201553</v>
          </cell>
        </row>
        <row r="1443">
          <cell r="A1443" t="str">
            <v>3326201557</v>
          </cell>
        </row>
        <row r="1444">
          <cell r="A1444" t="str">
            <v>3326201558</v>
          </cell>
        </row>
        <row r="1445">
          <cell r="A1445" t="str">
            <v>3326201559</v>
          </cell>
        </row>
        <row r="1446">
          <cell r="A1446" t="str">
            <v>3326201562</v>
          </cell>
        </row>
        <row r="1447">
          <cell r="A1447" t="str">
            <v>3326201563</v>
          </cell>
        </row>
        <row r="1448">
          <cell r="A1448" t="str">
            <v>3326201581</v>
          </cell>
        </row>
        <row r="1449">
          <cell r="A1449" t="str">
            <v>3326201582</v>
          </cell>
        </row>
        <row r="1450">
          <cell r="A1450" t="str">
            <v>3326201583</v>
          </cell>
        </row>
        <row r="1451">
          <cell r="A1451" t="str">
            <v>3326201584</v>
          </cell>
        </row>
        <row r="1452">
          <cell r="A1452" t="str">
            <v>3326201586</v>
          </cell>
        </row>
        <row r="1453">
          <cell r="A1453" t="str">
            <v>3326201588</v>
          </cell>
        </row>
        <row r="1454">
          <cell r="A1454" t="str">
            <v>332620158A</v>
          </cell>
        </row>
        <row r="1455">
          <cell r="A1455" t="str">
            <v>332620158C</v>
          </cell>
        </row>
        <row r="1456">
          <cell r="A1456" t="str">
            <v>3326201592</v>
          </cell>
        </row>
        <row r="1457">
          <cell r="A1457" t="str">
            <v>3326201595</v>
          </cell>
        </row>
        <row r="1458">
          <cell r="A1458" t="str">
            <v>3326201597</v>
          </cell>
        </row>
        <row r="1459">
          <cell r="A1459" t="str">
            <v>3326203142</v>
          </cell>
        </row>
        <row r="1460">
          <cell r="A1460" t="str">
            <v>3326203162</v>
          </cell>
        </row>
        <row r="1461">
          <cell r="A1461" t="str">
            <v>3326203163</v>
          </cell>
        </row>
        <row r="1462">
          <cell r="A1462" t="str">
            <v>3326203171</v>
          </cell>
        </row>
        <row r="1463">
          <cell r="A1463" t="str">
            <v>3326203173</v>
          </cell>
        </row>
        <row r="1464">
          <cell r="A1464" t="str">
            <v>3326203175</v>
          </cell>
        </row>
        <row r="1465">
          <cell r="A1465" t="str">
            <v>3326203182</v>
          </cell>
        </row>
        <row r="1466">
          <cell r="A1466" t="str">
            <v>3326203183</v>
          </cell>
        </row>
        <row r="1467">
          <cell r="A1467" t="str">
            <v>3326203188</v>
          </cell>
        </row>
        <row r="1468">
          <cell r="A1468" t="str">
            <v>332620318A</v>
          </cell>
        </row>
        <row r="1469">
          <cell r="A1469" t="str">
            <v>3326203193</v>
          </cell>
        </row>
        <row r="1470">
          <cell r="A1470" t="str">
            <v>3326203262</v>
          </cell>
        </row>
        <row r="1471">
          <cell r="A1471" t="str">
            <v>3326203263</v>
          </cell>
        </row>
        <row r="1472">
          <cell r="A1472" t="str">
            <v>3326203271</v>
          </cell>
        </row>
        <row r="1473">
          <cell r="A1473" t="str">
            <v>3326203272</v>
          </cell>
        </row>
        <row r="1474">
          <cell r="A1474" t="str">
            <v>3326203273</v>
          </cell>
        </row>
        <row r="1475">
          <cell r="A1475" t="str">
            <v>3326203274</v>
          </cell>
        </row>
        <row r="1476">
          <cell r="A1476" t="str">
            <v>3326203275</v>
          </cell>
        </row>
        <row r="1477">
          <cell r="A1477" t="str">
            <v>3326203277</v>
          </cell>
        </row>
        <row r="1478">
          <cell r="A1478" t="str">
            <v>3326203321</v>
          </cell>
        </row>
        <row r="1479">
          <cell r="A1479" t="str">
            <v>3326203323</v>
          </cell>
        </row>
        <row r="1480">
          <cell r="A1480" t="str">
            <v>3326203362</v>
          </cell>
        </row>
        <row r="1481">
          <cell r="A1481" t="str">
            <v>3326203363</v>
          </cell>
        </row>
        <row r="1482">
          <cell r="A1482" t="str">
            <v>3326203371</v>
          </cell>
        </row>
        <row r="1483">
          <cell r="A1483" t="str">
            <v>3326203372</v>
          </cell>
        </row>
        <row r="1484">
          <cell r="A1484" t="str">
            <v>3326203375</v>
          </cell>
        </row>
        <row r="1485">
          <cell r="A1485" t="str">
            <v>3326203376</v>
          </cell>
        </row>
        <row r="1486">
          <cell r="A1486" t="str">
            <v>3326203377</v>
          </cell>
        </row>
        <row r="1487">
          <cell r="A1487" t="str">
            <v>3326203393</v>
          </cell>
        </row>
        <row r="1488">
          <cell r="A1488" t="str">
            <v>3326203462</v>
          </cell>
        </row>
        <row r="1489">
          <cell r="A1489" t="str">
            <v>3326203463</v>
          </cell>
        </row>
        <row r="1490">
          <cell r="A1490" t="str">
            <v>3326203471</v>
          </cell>
        </row>
        <row r="1491">
          <cell r="A1491" t="str">
            <v>3326203473</v>
          </cell>
        </row>
        <row r="1492">
          <cell r="A1492" t="str">
            <v>3326203475</v>
          </cell>
        </row>
        <row r="1493">
          <cell r="A1493" t="str">
            <v>3326203493</v>
          </cell>
        </row>
        <row r="1494">
          <cell r="A1494" t="str">
            <v>3326203521</v>
          </cell>
        </row>
        <row r="1495">
          <cell r="A1495" t="str">
            <v>3326203523</v>
          </cell>
        </row>
        <row r="1496">
          <cell r="A1496" t="str">
            <v>3326203528</v>
          </cell>
        </row>
        <row r="1497">
          <cell r="A1497" t="str">
            <v>3326203529</v>
          </cell>
        </row>
        <row r="1498">
          <cell r="A1498" t="str">
            <v>3326203562</v>
          </cell>
        </row>
        <row r="1499">
          <cell r="A1499" t="str">
            <v>3326203563</v>
          </cell>
        </row>
        <row r="1500">
          <cell r="A1500" t="str">
            <v>3326203571</v>
          </cell>
        </row>
        <row r="1501">
          <cell r="A1501" t="str">
            <v>3326203572</v>
          </cell>
        </row>
        <row r="1502">
          <cell r="A1502" t="str">
            <v>3326203573</v>
          </cell>
        </row>
        <row r="1503">
          <cell r="A1503" t="str">
            <v>3326203575</v>
          </cell>
        </row>
        <row r="1504">
          <cell r="A1504" t="str">
            <v>3326203582</v>
          </cell>
        </row>
        <row r="1505">
          <cell r="A1505" t="str">
            <v>3326203583</v>
          </cell>
        </row>
        <row r="1506">
          <cell r="A1506" t="str">
            <v>332620358A</v>
          </cell>
        </row>
        <row r="1507">
          <cell r="A1507" t="str">
            <v>3326203593</v>
          </cell>
        </row>
        <row r="1508">
          <cell r="A1508" t="str">
            <v>3326203597</v>
          </cell>
        </row>
        <row r="1509">
          <cell r="A1509" t="str">
            <v>3326203671</v>
          </cell>
        </row>
        <row r="1510">
          <cell r="A1510" t="str">
            <v>3326203673</v>
          </cell>
        </row>
        <row r="1511">
          <cell r="A1511" t="str">
            <v>3326203675</v>
          </cell>
        </row>
        <row r="1512">
          <cell r="A1512" t="str">
            <v>3326203693</v>
          </cell>
        </row>
        <row r="1513">
          <cell r="A1513" t="str">
            <v>3326205157</v>
          </cell>
        </row>
        <row r="1514">
          <cell r="A1514" t="str">
            <v>3326205161</v>
          </cell>
        </row>
        <row r="1515">
          <cell r="A1515" t="str">
            <v>3326205163</v>
          </cell>
        </row>
        <row r="1516">
          <cell r="A1516" t="str">
            <v>3326205183</v>
          </cell>
        </row>
        <row r="1517">
          <cell r="A1517" t="str">
            <v>3326205188</v>
          </cell>
        </row>
        <row r="1518">
          <cell r="A1518" t="str">
            <v>3326207111</v>
          </cell>
        </row>
        <row r="1519">
          <cell r="A1519" t="str">
            <v>3326209211</v>
          </cell>
        </row>
        <row r="1520">
          <cell r="A1520" t="str">
            <v>3326209242</v>
          </cell>
        </row>
        <row r="1521">
          <cell r="A1521" t="str">
            <v>3326209282</v>
          </cell>
        </row>
        <row r="1522">
          <cell r="A1522" t="str">
            <v>3326209283</v>
          </cell>
        </row>
        <row r="1523">
          <cell r="A1523" t="str">
            <v>3326209284</v>
          </cell>
        </row>
        <row r="1524">
          <cell r="A1524" t="str">
            <v>332620928A</v>
          </cell>
        </row>
        <row r="1525">
          <cell r="A1525" t="str">
            <v>3326209293</v>
          </cell>
        </row>
        <row r="1526">
          <cell r="A1526" t="str">
            <v>3326209297</v>
          </cell>
        </row>
        <row r="1527">
          <cell r="A1527" t="str">
            <v>3326209340</v>
          </cell>
        </row>
        <row r="1528">
          <cell r="A1528" t="str">
            <v>3326209360</v>
          </cell>
        </row>
        <row r="1529">
          <cell r="A1529" t="str">
            <v>3326209383</v>
          </cell>
        </row>
        <row r="1530">
          <cell r="A1530" t="str">
            <v>3326209384</v>
          </cell>
        </row>
        <row r="1531">
          <cell r="A1531" t="str">
            <v>3326209386</v>
          </cell>
        </row>
        <row r="1532">
          <cell r="A1532" t="str">
            <v>3326209399</v>
          </cell>
        </row>
        <row r="1533">
          <cell r="A1533" t="str">
            <v>332620E121</v>
          </cell>
        </row>
        <row r="1534">
          <cell r="A1534" t="str">
            <v>3326211040</v>
          </cell>
        </row>
        <row r="1535">
          <cell r="A1535" t="str">
            <v>3326221050</v>
          </cell>
        </row>
        <row r="1536">
          <cell r="A1536" t="str">
            <v>3326231080</v>
          </cell>
        </row>
        <row r="1537">
          <cell r="A1537" t="str">
            <v>3326243070</v>
          </cell>
        </row>
        <row r="1538">
          <cell r="A1538" t="str">
            <v>3326311020</v>
          </cell>
        </row>
        <row r="1539">
          <cell r="A1539" t="str">
            <v>3326321010</v>
          </cell>
        </row>
        <row r="1540">
          <cell r="A1540" t="str">
            <v>3331100002</v>
          </cell>
        </row>
        <row r="1541">
          <cell r="A1541" t="str">
            <v>3332100002</v>
          </cell>
        </row>
        <row r="1542">
          <cell r="A1542" t="str">
            <v>3333100002</v>
          </cell>
        </row>
        <row r="1543">
          <cell r="A1543" t="str">
            <v>333310N240</v>
          </cell>
        </row>
        <row r="1544">
          <cell r="A1544" t="str">
            <v>3334300002</v>
          </cell>
        </row>
        <row r="1545">
          <cell r="A1545" t="str">
            <v>3334310002</v>
          </cell>
        </row>
        <row r="1546">
          <cell r="A1546" t="str">
            <v>3334400002</v>
          </cell>
        </row>
        <row r="1547">
          <cell r="A1547" t="str">
            <v>3334500002</v>
          </cell>
        </row>
        <row r="1548">
          <cell r="A1548" t="str">
            <v>3335137142</v>
          </cell>
        </row>
        <row r="1549">
          <cell r="A1549" t="str">
            <v>3335137171</v>
          </cell>
        </row>
        <row r="1550">
          <cell r="A1550" t="str">
            <v>3335137192</v>
          </cell>
        </row>
        <row r="1551">
          <cell r="A1551" t="str">
            <v>3335137193</v>
          </cell>
        </row>
        <row r="1552">
          <cell r="A1552" t="str">
            <v>3335137197</v>
          </cell>
        </row>
        <row r="1553">
          <cell r="A1553" t="str">
            <v>3335210002</v>
          </cell>
        </row>
        <row r="1554">
          <cell r="A1554" t="str">
            <v>333521N420</v>
          </cell>
        </row>
        <row r="1555">
          <cell r="A1555" t="str">
            <v>3336100002</v>
          </cell>
        </row>
        <row r="1556">
          <cell r="A1556" t="str">
            <v>333610E120</v>
          </cell>
        </row>
        <row r="1557">
          <cell r="A1557" t="str">
            <v>3336110002</v>
          </cell>
        </row>
        <row r="1558">
          <cell r="A1558" t="str">
            <v>3336130002</v>
          </cell>
        </row>
        <row r="1559">
          <cell r="A1559" t="str">
            <v>333613N320</v>
          </cell>
        </row>
        <row r="1560">
          <cell r="A1560" t="str">
            <v>3336200002</v>
          </cell>
        </row>
        <row r="1561">
          <cell r="A1561" t="str">
            <v>333620N320</v>
          </cell>
        </row>
        <row r="1562">
          <cell r="A1562" t="str">
            <v>3336300002</v>
          </cell>
        </row>
        <row r="1563">
          <cell r="A1563" t="str">
            <v>3336400002</v>
          </cell>
        </row>
        <row r="1564">
          <cell r="A1564" t="str">
            <v>3337200001</v>
          </cell>
        </row>
        <row r="1565">
          <cell r="A1565" t="str">
            <v>3337200002</v>
          </cell>
        </row>
        <row r="1566">
          <cell r="A1566" t="str">
            <v>333720N321</v>
          </cell>
        </row>
        <row r="1567">
          <cell r="A1567" t="str">
            <v>3338400001</v>
          </cell>
        </row>
        <row r="1568">
          <cell r="A1568" t="str">
            <v>3338400002</v>
          </cell>
        </row>
        <row r="1569">
          <cell r="A1569" t="str">
            <v>333840N320</v>
          </cell>
        </row>
        <row r="1570">
          <cell r="A1570" t="str">
            <v>333840N520</v>
          </cell>
        </row>
        <row r="1571">
          <cell r="A1571" t="str">
            <v>3341140003</v>
          </cell>
        </row>
        <row r="1572">
          <cell r="A1572" t="str">
            <v>334114S350</v>
          </cell>
        </row>
        <row r="1573">
          <cell r="A1573" t="str">
            <v>334210S320</v>
          </cell>
        </row>
        <row r="1574">
          <cell r="A1574" t="str">
            <v>334210S330</v>
          </cell>
        </row>
        <row r="1575">
          <cell r="A1575" t="str">
            <v>334210S340</v>
          </cell>
        </row>
        <row r="1576">
          <cell r="A1576" t="str">
            <v>334210S360</v>
          </cell>
        </row>
        <row r="1577">
          <cell r="A1577" t="str">
            <v>334215RH01</v>
          </cell>
        </row>
        <row r="1578">
          <cell r="A1578" t="str">
            <v>3343100003</v>
          </cell>
        </row>
        <row r="1579">
          <cell r="A1579" t="str">
            <v>3353200003</v>
          </cell>
        </row>
        <row r="1580">
          <cell r="A1580" t="str">
            <v>335320S420</v>
          </cell>
        </row>
        <row r="1581">
          <cell r="A1581" t="str">
            <v>3353400003</v>
          </cell>
        </row>
        <row r="1582">
          <cell r="A1582" t="str">
            <v>335340N510</v>
          </cell>
        </row>
        <row r="1583">
          <cell r="A1583" t="str">
            <v>3353500002</v>
          </cell>
        </row>
        <row r="1584">
          <cell r="A1584" t="str">
            <v>3353500003</v>
          </cell>
        </row>
        <row r="1585">
          <cell r="A1585" t="str">
            <v>335351S430</v>
          </cell>
        </row>
        <row r="1586">
          <cell r="A1586" t="str">
            <v>3354300003</v>
          </cell>
        </row>
        <row r="1587">
          <cell r="A1587" t="str">
            <v>3354400003</v>
          </cell>
        </row>
        <row r="1588">
          <cell r="A1588" t="str">
            <v>3354600002</v>
          </cell>
        </row>
        <row r="1589">
          <cell r="A1589" t="str">
            <v>335460S410</v>
          </cell>
        </row>
        <row r="1590">
          <cell r="A1590" t="str">
            <v>3355200002</v>
          </cell>
        </row>
        <row r="1591">
          <cell r="A1591" t="str">
            <v>3355200003</v>
          </cell>
        </row>
        <row r="1592">
          <cell r="A1592" t="str">
            <v>3355200004</v>
          </cell>
        </row>
        <row r="1593">
          <cell r="A1593" t="str">
            <v>3355201182</v>
          </cell>
        </row>
        <row r="1594">
          <cell r="A1594" t="str">
            <v>335520S172</v>
          </cell>
        </row>
        <row r="1595">
          <cell r="A1595" t="str">
            <v>335520S174</v>
          </cell>
        </row>
        <row r="1596">
          <cell r="A1596" t="str">
            <v>3362100003</v>
          </cell>
        </row>
        <row r="1597">
          <cell r="A1597" t="str">
            <v>3362310002</v>
          </cell>
        </row>
        <row r="1598">
          <cell r="A1598" t="str">
            <v>3362310003</v>
          </cell>
        </row>
        <row r="1599">
          <cell r="A1599" t="str">
            <v>3362310004</v>
          </cell>
        </row>
        <row r="1600">
          <cell r="A1600" t="str">
            <v>3362311020</v>
          </cell>
        </row>
        <row r="1601">
          <cell r="A1601" t="str">
            <v>3362311060</v>
          </cell>
        </row>
        <row r="1602">
          <cell r="A1602" t="str">
            <v>3362311142</v>
          </cell>
        </row>
        <row r="1603">
          <cell r="A1603" t="str">
            <v>3362311181</v>
          </cell>
        </row>
        <row r="1604">
          <cell r="A1604" t="str">
            <v>3362311182</v>
          </cell>
        </row>
        <row r="1605">
          <cell r="A1605" t="str">
            <v>3362311183</v>
          </cell>
        </row>
        <row r="1606">
          <cell r="A1606" t="str">
            <v>3362311185</v>
          </cell>
        </row>
        <row r="1607">
          <cell r="A1607" t="str">
            <v>3362319399</v>
          </cell>
        </row>
        <row r="1608">
          <cell r="A1608" t="str">
            <v>336231S162</v>
          </cell>
        </row>
        <row r="1609">
          <cell r="A1609" t="str">
            <v>336231S164</v>
          </cell>
        </row>
        <row r="1610">
          <cell r="A1610" t="str">
            <v>336231S172</v>
          </cell>
        </row>
        <row r="1611">
          <cell r="A1611" t="str">
            <v>336231S174</v>
          </cell>
        </row>
        <row r="1612">
          <cell r="A1612" t="str">
            <v>3362320002</v>
          </cell>
        </row>
        <row r="1613">
          <cell r="A1613" t="str">
            <v>3362320003</v>
          </cell>
        </row>
        <row r="1614">
          <cell r="A1614" t="str">
            <v>3362320004</v>
          </cell>
        </row>
        <row r="1615">
          <cell r="A1615" t="str">
            <v>3362321182</v>
          </cell>
        </row>
        <row r="1616">
          <cell r="A1616" t="str">
            <v>336232S172</v>
          </cell>
        </row>
        <row r="1617">
          <cell r="A1617" t="str">
            <v>336232S174</v>
          </cell>
        </row>
        <row r="1618">
          <cell r="A1618" t="str">
            <v>3363600003</v>
          </cell>
        </row>
        <row r="1619">
          <cell r="A1619" t="str">
            <v>3364100003</v>
          </cell>
        </row>
        <row r="1620">
          <cell r="A1620" t="str">
            <v>3374100004</v>
          </cell>
        </row>
        <row r="1621">
          <cell r="A1621" t="str">
            <v>3375100004</v>
          </cell>
        </row>
        <row r="1622">
          <cell r="A1622" t="str">
            <v>3375101142</v>
          </cell>
        </row>
        <row r="1623">
          <cell r="A1623" t="str">
            <v>3375101163</v>
          </cell>
        </row>
        <row r="1624">
          <cell r="A1624" t="str">
            <v>3375101197</v>
          </cell>
        </row>
        <row r="1625">
          <cell r="A1625" t="str">
            <v>3375101342</v>
          </cell>
        </row>
        <row r="1626">
          <cell r="A1626" t="str">
            <v>3375101393</v>
          </cell>
        </row>
        <row r="1627">
          <cell r="A1627" t="str">
            <v>3375101397</v>
          </cell>
        </row>
        <row r="1628">
          <cell r="A1628" t="str">
            <v>3375109195</v>
          </cell>
        </row>
        <row r="1629">
          <cell r="A1629" t="str">
            <v>3375109211</v>
          </cell>
        </row>
        <row r="1630">
          <cell r="A1630" t="str">
            <v>3375109261</v>
          </cell>
        </row>
        <row r="1631">
          <cell r="A1631" t="str">
            <v>3375109262</v>
          </cell>
        </row>
        <row r="1632">
          <cell r="A1632" t="str">
            <v>3375109263</v>
          </cell>
        </row>
        <row r="1633">
          <cell r="A1633" t="str">
            <v>3375109271</v>
          </cell>
        </row>
        <row r="1634">
          <cell r="A1634" t="str">
            <v>3375109273</v>
          </cell>
        </row>
        <row r="1635">
          <cell r="A1635" t="str">
            <v>3375109275</v>
          </cell>
        </row>
        <row r="1636">
          <cell r="A1636" t="str">
            <v>3375109281</v>
          </cell>
        </row>
        <row r="1637">
          <cell r="A1637" t="str">
            <v>3375109282</v>
          </cell>
        </row>
        <row r="1638">
          <cell r="A1638" t="str">
            <v>3375109283</v>
          </cell>
        </row>
        <row r="1639">
          <cell r="A1639" t="str">
            <v>3375109284</v>
          </cell>
        </row>
        <row r="1640">
          <cell r="A1640" t="str">
            <v>3375109291</v>
          </cell>
        </row>
        <row r="1641">
          <cell r="A1641" t="str">
            <v>3375109293</v>
          </cell>
        </row>
        <row r="1642">
          <cell r="A1642" t="str">
            <v>3375109295</v>
          </cell>
        </row>
        <row r="1643">
          <cell r="A1643" t="str">
            <v>3375109297</v>
          </cell>
        </row>
        <row r="1644">
          <cell r="A1644" t="str">
            <v>3375400004</v>
          </cell>
        </row>
        <row r="1645">
          <cell r="A1645" t="str">
            <v>3376100004</v>
          </cell>
        </row>
        <row r="1646">
          <cell r="A1646" t="str">
            <v>3377106171</v>
          </cell>
        </row>
        <row r="1647">
          <cell r="A1647" t="str">
            <v>3377106183</v>
          </cell>
        </row>
        <row r="1648">
          <cell r="A1648" t="str">
            <v>3377106193</v>
          </cell>
        </row>
        <row r="1649">
          <cell r="A1649" t="str">
            <v>3377106195</v>
          </cell>
        </row>
        <row r="1650">
          <cell r="A1650" t="str">
            <v>3377106197</v>
          </cell>
        </row>
        <row r="1651">
          <cell r="A1651" t="str">
            <v>3399999310</v>
          </cell>
        </row>
        <row r="1652">
          <cell r="A1652" t="str">
            <v>3399999410</v>
          </cell>
        </row>
        <row r="1653">
          <cell r="A1653" t="str">
            <v>3399999430</v>
          </cell>
        </row>
        <row r="1654">
          <cell r="A1654" t="str">
            <v>3399999480</v>
          </cell>
        </row>
        <row r="1655">
          <cell r="A1655" t="str">
            <v>3399999490</v>
          </cell>
        </row>
        <row r="1656">
          <cell r="A1656" t="str">
            <v>339999EXCD</v>
          </cell>
        </row>
        <row r="1657">
          <cell r="A1657" t="str">
            <v>339999EXCX</v>
          </cell>
        </row>
        <row r="1658">
          <cell r="A1658" t="str">
            <v>339999EXIE</v>
          </cell>
        </row>
        <row r="1659">
          <cell r="A1659" t="str">
            <v>339999EXOU</v>
          </cell>
        </row>
        <row r="1660">
          <cell r="A1660" t="str">
            <v>339999EXRA</v>
          </cell>
        </row>
        <row r="1661">
          <cell r="A1661" t="str">
            <v>339999EXTX</v>
          </cell>
        </row>
        <row r="1662">
          <cell r="A1662" t="str">
            <v>339999TOTL</v>
          </cell>
        </row>
        <row r="1663">
          <cell r="A1663" t="str">
            <v>3424120009</v>
          </cell>
        </row>
        <row r="1664">
          <cell r="A1664" t="str">
            <v>342412N121</v>
          </cell>
        </row>
        <row r="1665">
          <cell r="A1665" t="str">
            <v>3424130009</v>
          </cell>
        </row>
        <row r="1666">
          <cell r="A1666" t="str">
            <v>342413N124</v>
          </cell>
        </row>
        <row r="1667">
          <cell r="A1667" t="str">
            <v>3426200001</v>
          </cell>
        </row>
        <row r="1668">
          <cell r="A1668" t="str">
            <v>3426200009</v>
          </cell>
        </row>
        <row r="1669">
          <cell r="A1669" t="str">
            <v>3426200020</v>
          </cell>
        </row>
        <row r="1670">
          <cell r="A1670" t="str">
            <v>3426200021</v>
          </cell>
        </row>
        <row r="1671">
          <cell r="A1671" t="str">
            <v>3426200022</v>
          </cell>
        </row>
        <row r="1672">
          <cell r="A1672" t="str">
            <v>3426200023</v>
          </cell>
        </row>
        <row r="1673">
          <cell r="A1673" t="str">
            <v>3426200024</v>
          </cell>
        </row>
        <row r="1674">
          <cell r="A1674" t="str">
            <v>3426200025</v>
          </cell>
        </row>
        <row r="1675">
          <cell r="A1675" t="str">
            <v>3426200026</v>
          </cell>
        </row>
        <row r="1676">
          <cell r="A1676" t="str">
            <v>3426200027</v>
          </cell>
        </row>
        <row r="1677">
          <cell r="A1677" t="str">
            <v>3426200028</v>
          </cell>
        </row>
        <row r="1678">
          <cell r="A1678" t="str">
            <v>3426200029</v>
          </cell>
        </row>
        <row r="1679">
          <cell r="A1679" t="str">
            <v>3426200030</v>
          </cell>
        </row>
        <row r="1680">
          <cell r="A1680" t="str">
            <v>3426200031</v>
          </cell>
        </row>
        <row r="1681">
          <cell r="A1681" t="str">
            <v>3426200032</v>
          </cell>
        </row>
        <row r="1682">
          <cell r="A1682" t="str">
            <v>3426200033</v>
          </cell>
        </row>
        <row r="1683">
          <cell r="A1683" t="str">
            <v>3426200034</v>
          </cell>
        </row>
        <row r="1684">
          <cell r="A1684" t="str">
            <v>3426200035</v>
          </cell>
        </row>
        <row r="1685">
          <cell r="A1685" t="str">
            <v>3426200036</v>
          </cell>
        </row>
        <row r="1686">
          <cell r="A1686" t="str">
            <v>3426200037</v>
          </cell>
        </row>
        <row r="1687">
          <cell r="A1687" t="str">
            <v>3426200038</v>
          </cell>
        </row>
        <row r="1688">
          <cell r="A1688" t="str">
            <v>3426200039</v>
          </cell>
        </row>
        <row r="1689">
          <cell r="A1689" t="str">
            <v>3426200040</v>
          </cell>
        </row>
        <row r="1690">
          <cell r="A1690" t="str">
            <v>3426200041</v>
          </cell>
        </row>
        <row r="1691">
          <cell r="A1691" t="str">
            <v>3426200042</v>
          </cell>
        </row>
        <row r="1692">
          <cell r="A1692" t="str">
            <v>3426200043</v>
          </cell>
        </row>
        <row r="1693">
          <cell r="A1693" t="str">
            <v>3426200099</v>
          </cell>
        </row>
        <row r="1694">
          <cell r="A1694" t="str">
            <v>3426201010</v>
          </cell>
        </row>
        <row r="1695">
          <cell r="A1695" t="str">
            <v>3426201020</v>
          </cell>
        </row>
        <row r="1696">
          <cell r="A1696" t="str">
            <v>3426201050</v>
          </cell>
        </row>
        <row r="1697">
          <cell r="A1697" t="str">
            <v>3426201080</v>
          </cell>
        </row>
        <row r="1698">
          <cell r="A1698" t="str">
            <v>3426201111</v>
          </cell>
        </row>
        <row r="1699">
          <cell r="A1699" t="str">
            <v>3426201112</v>
          </cell>
        </row>
        <row r="1700">
          <cell r="A1700" t="str">
            <v>3426201113</v>
          </cell>
        </row>
        <row r="1701">
          <cell r="A1701" t="str">
            <v>3426201121</v>
          </cell>
        </row>
        <row r="1702">
          <cell r="A1702" t="str">
            <v>3426201122</v>
          </cell>
        </row>
        <row r="1703">
          <cell r="A1703" t="str">
            <v>3426201123</v>
          </cell>
        </row>
        <row r="1704">
          <cell r="A1704" t="str">
            <v>3426201129</v>
          </cell>
        </row>
        <row r="1705">
          <cell r="A1705" t="str">
            <v>3426201132</v>
          </cell>
        </row>
        <row r="1706">
          <cell r="A1706" t="str">
            <v>3426201141</v>
          </cell>
        </row>
        <row r="1707">
          <cell r="A1707" t="str">
            <v>3426201142</v>
          </cell>
        </row>
        <row r="1708">
          <cell r="A1708" t="str">
            <v>3426201157</v>
          </cell>
        </row>
        <row r="1709">
          <cell r="A1709" t="str">
            <v>3426201158</v>
          </cell>
        </row>
        <row r="1710">
          <cell r="A1710" t="str">
            <v>3426201161</v>
          </cell>
        </row>
        <row r="1711">
          <cell r="A1711" t="str">
            <v>3426201162</v>
          </cell>
        </row>
        <row r="1712">
          <cell r="A1712" t="str">
            <v>3426201163</v>
          </cell>
        </row>
        <row r="1713">
          <cell r="A1713" t="str">
            <v>3426201164</v>
          </cell>
        </row>
        <row r="1714">
          <cell r="A1714" t="str">
            <v>3426201182</v>
          </cell>
        </row>
        <row r="1715">
          <cell r="A1715" t="str">
            <v>3426201183</v>
          </cell>
        </row>
        <row r="1716">
          <cell r="A1716" t="str">
            <v>3426201184</v>
          </cell>
        </row>
        <row r="1717">
          <cell r="A1717" t="str">
            <v>3426201186</v>
          </cell>
        </row>
        <row r="1718">
          <cell r="A1718" t="str">
            <v>3426201187</v>
          </cell>
        </row>
        <row r="1719">
          <cell r="A1719" t="str">
            <v>3426201188</v>
          </cell>
        </row>
        <row r="1720">
          <cell r="A1720" t="str">
            <v>3426201189</v>
          </cell>
        </row>
        <row r="1721">
          <cell r="A1721" t="str">
            <v>3426201192</v>
          </cell>
        </row>
        <row r="1722">
          <cell r="A1722" t="str">
            <v>3426201197</v>
          </cell>
        </row>
        <row r="1723">
          <cell r="A1723" t="str">
            <v>3426201423</v>
          </cell>
        </row>
        <row r="1724">
          <cell r="A1724" t="str">
            <v>3426201488</v>
          </cell>
        </row>
        <row r="1725">
          <cell r="A1725" t="str">
            <v>3426201557</v>
          </cell>
        </row>
        <row r="1726">
          <cell r="A1726" t="str">
            <v>3426201558</v>
          </cell>
        </row>
        <row r="1727">
          <cell r="A1727" t="str">
            <v>3426203162</v>
          </cell>
        </row>
        <row r="1728">
          <cell r="A1728" t="str">
            <v>3426203163</v>
          </cell>
        </row>
        <row r="1729">
          <cell r="A1729" t="str">
            <v>3426203171</v>
          </cell>
        </row>
        <row r="1730">
          <cell r="A1730" t="str">
            <v>3426203173</v>
          </cell>
        </row>
        <row r="1731">
          <cell r="A1731" t="str">
            <v>3426203272</v>
          </cell>
        </row>
        <row r="1732">
          <cell r="A1732" t="str">
            <v>3426203273</v>
          </cell>
        </row>
        <row r="1733">
          <cell r="A1733" t="str">
            <v>3426203274</v>
          </cell>
        </row>
        <row r="1734">
          <cell r="A1734" t="str">
            <v>3426203275</v>
          </cell>
        </row>
        <row r="1735">
          <cell r="A1735" t="str">
            <v>3426203321</v>
          </cell>
        </row>
        <row r="1736">
          <cell r="A1736" t="str">
            <v>3426203323</v>
          </cell>
        </row>
        <row r="1737">
          <cell r="A1737" t="str">
            <v>3426203375</v>
          </cell>
        </row>
        <row r="1738">
          <cell r="A1738" t="str">
            <v>3426203376</v>
          </cell>
        </row>
        <row r="1739">
          <cell r="A1739" t="str">
            <v>3426203473</v>
          </cell>
        </row>
        <row r="1740">
          <cell r="A1740" t="str">
            <v>3426203521</v>
          </cell>
        </row>
        <row r="1741">
          <cell r="A1741" t="str">
            <v>3426203523</v>
          </cell>
        </row>
        <row r="1742">
          <cell r="A1742" t="str">
            <v>3426203571</v>
          </cell>
        </row>
        <row r="1743">
          <cell r="A1743" t="str">
            <v>3426203572</v>
          </cell>
        </row>
        <row r="1744">
          <cell r="A1744" t="str">
            <v>3426203573</v>
          </cell>
        </row>
        <row r="1745">
          <cell r="A1745" t="str">
            <v>3426203575</v>
          </cell>
        </row>
        <row r="1746">
          <cell r="A1746" t="str">
            <v>3426203673</v>
          </cell>
        </row>
        <row r="1747">
          <cell r="A1747" t="str">
            <v>3426209340</v>
          </cell>
        </row>
        <row r="1748">
          <cell r="A1748" t="str">
            <v>3426209360</v>
          </cell>
        </row>
        <row r="1749">
          <cell r="A1749" t="str">
            <v>3426209383</v>
          </cell>
        </row>
        <row r="1750">
          <cell r="A1750" t="str">
            <v>3426209384</v>
          </cell>
        </row>
        <row r="1751">
          <cell r="A1751" t="str">
            <v>3426209386</v>
          </cell>
        </row>
        <row r="1752">
          <cell r="A1752" t="str">
            <v>3426209399</v>
          </cell>
        </row>
        <row r="1753">
          <cell r="A1753" t="str">
            <v>342620E120</v>
          </cell>
        </row>
        <row r="1754">
          <cell r="A1754" t="str">
            <v>342620N131</v>
          </cell>
        </row>
        <row r="1755">
          <cell r="A1755" t="str">
            <v>3431100002</v>
          </cell>
        </row>
        <row r="1756">
          <cell r="A1756" t="str">
            <v>343110E120</v>
          </cell>
        </row>
        <row r="1757">
          <cell r="A1757" t="str">
            <v>3436400002</v>
          </cell>
        </row>
        <row r="1758">
          <cell r="A1758" t="str">
            <v>343640N320</v>
          </cell>
        </row>
        <row r="1759">
          <cell r="A1759" t="str">
            <v>3437200002</v>
          </cell>
        </row>
        <row r="1760">
          <cell r="A1760" t="str">
            <v>343720N320</v>
          </cell>
        </row>
        <row r="1761">
          <cell r="A1761" t="str">
            <v>343720N321</v>
          </cell>
        </row>
        <row r="1762">
          <cell r="A1762" t="str">
            <v>343840N520</v>
          </cell>
        </row>
        <row r="1763">
          <cell r="A1763" t="str">
            <v>344210S310</v>
          </cell>
        </row>
        <row r="1764">
          <cell r="A1764" t="str">
            <v>344210S320</v>
          </cell>
        </row>
        <row r="1765">
          <cell r="A1765" t="str">
            <v>344210S340</v>
          </cell>
        </row>
        <row r="1766">
          <cell r="A1766" t="str">
            <v>344210S350</v>
          </cell>
        </row>
        <row r="1767">
          <cell r="A1767" t="str">
            <v>344210S360</v>
          </cell>
        </row>
        <row r="1768">
          <cell r="A1768" t="str">
            <v>3443100003</v>
          </cell>
        </row>
        <row r="1769">
          <cell r="A1769" t="str">
            <v>3453500002</v>
          </cell>
        </row>
        <row r="1770">
          <cell r="A1770" t="str">
            <v>345351S430</v>
          </cell>
        </row>
        <row r="1771">
          <cell r="A1771" t="str">
            <v>3454300003</v>
          </cell>
        </row>
        <row r="1772">
          <cell r="A1772" t="str">
            <v>345430S410</v>
          </cell>
        </row>
        <row r="1773">
          <cell r="A1773" t="str">
            <v>3454400003</v>
          </cell>
        </row>
        <row r="1774">
          <cell r="A1774" t="str">
            <v>3454600002</v>
          </cell>
        </row>
        <row r="1775">
          <cell r="A1775" t="str">
            <v>345460S410</v>
          </cell>
        </row>
        <row r="1776">
          <cell r="A1776" t="str">
            <v>3455200002</v>
          </cell>
        </row>
        <row r="1777">
          <cell r="A1777" t="str">
            <v>3455200003</v>
          </cell>
        </row>
        <row r="1778">
          <cell r="A1778" t="str">
            <v>3455200004</v>
          </cell>
        </row>
        <row r="1779">
          <cell r="A1779" t="str">
            <v>3455201182</v>
          </cell>
        </row>
        <row r="1780">
          <cell r="A1780" t="str">
            <v>345520S140</v>
          </cell>
        </row>
        <row r="1781">
          <cell r="A1781" t="str">
            <v>345520S172</v>
          </cell>
        </row>
        <row r="1782">
          <cell r="A1782" t="str">
            <v>345520S174</v>
          </cell>
        </row>
        <row r="1783">
          <cell r="A1783" t="str">
            <v>3462310002</v>
          </cell>
        </row>
        <row r="1784">
          <cell r="A1784" t="str">
            <v>3462310003</v>
          </cell>
        </row>
        <row r="1785">
          <cell r="A1785" t="str">
            <v>3462310004</v>
          </cell>
        </row>
        <row r="1786">
          <cell r="A1786" t="str">
            <v>3462311020</v>
          </cell>
        </row>
        <row r="1787">
          <cell r="A1787" t="str">
            <v>3462311060</v>
          </cell>
        </row>
        <row r="1788">
          <cell r="A1788" t="str">
            <v>3462311142</v>
          </cell>
        </row>
        <row r="1789">
          <cell r="A1789" t="str">
            <v>3462311181</v>
          </cell>
        </row>
        <row r="1790">
          <cell r="A1790" t="str">
            <v>3462311182</v>
          </cell>
        </row>
        <row r="1791">
          <cell r="A1791" t="str">
            <v>3462311183</v>
          </cell>
        </row>
        <row r="1792">
          <cell r="A1792" t="str">
            <v>3462311185</v>
          </cell>
        </row>
        <row r="1793">
          <cell r="A1793" t="str">
            <v>3462319399</v>
          </cell>
        </row>
        <row r="1794">
          <cell r="A1794" t="str">
            <v>346231S160</v>
          </cell>
        </row>
        <row r="1795">
          <cell r="A1795" t="str">
            <v>346231S162</v>
          </cell>
        </row>
        <row r="1796">
          <cell r="A1796" t="str">
            <v>346231S164</v>
          </cell>
        </row>
        <row r="1797">
          <cell r="A1797" t="str">
            <v>346231S172</v>
          </cell>
        </row>
        <row r="1798">
          <cell r="A1798" t="str">
            <v>346231S174</v>
          </cell>
        </row>
        <row r="1799">
          <cell r="A1799" t="str">
            <v>3462320002</v>
          </cell>
        </row>
        <row r="1800">
          <cell r="A1800" t="str">
            <v>3462320004</v>
          </cell>
        </row>
        <row r="1801">
          <cell r="A1801" t="str">
            <v>3462321182</v>
          </cell>
        </row>
        <row r="1802">
          <cell r="A1802" t="str">
            <v>346232S172</v>
          </cell>
        </row>
        <row r="1803">
          <cell r="A1803" t="str">
            <v>346232S174</v>
          </cell>
        </row>
        <row r="1804">
          <cell r="A1804" t="str">
            <v>3464100003</v>
          </cell>
        </row>
        <row r="1805">
          <cell r="A1805" t="str">
            <v>346410S130</v>
          </cell>
        </row>
        <row r="1806">
          <cell r="A1806" t="str">
            <v>3499999310</v>
          </cell>
        </row>
        <row r="1807">
          <cell r="A1807" t="str">
            <v>3499999410</v>
          </cell>
        </row>
        <row r="1808">
          <cell r="A1808" t="str">
            <v>3499999430</v>
          </cell>
        </row>
        <row r="1809">
          <cell r="A1809" t="str">
            <v>3499999480</v>
          </cell>
        </row>
        <row r="1810">
          <cell r="A1810" t="str">
            <v>3499999490</v>
          </cell>
        </row>
        <row r="1811">
          <cell r="A1811" t="str">
            <v>349999EXCD</v>
          </cell>
        </row>
        <row r="1812">
          <cell r="A1812" t="str">
            <v>349999EXCX</v>
          </cell>
        </row>
        <row r="1813">
          <cell r="A1813" t="str">
            <v>349999EXIE</v>
          </cell>
        </row>
        <row r="1814">
          <cell r="A1814" t="str">
            <v>349999EXOU</v>
          </cell>
        </row>
        <row r="1815">
          <cell r="A1815" t="str">
            <v>349999EXRA</v>
          </cell>
        </row>
        <row r="1816">
          <cell r="A1816" t="str">
            <v>349999EXTX</v>
          </cell>
        </row>
        <row r="1817">
          <cell r="A1817" t="str">
            <v>349999TOTL</v>
          </cell>
        </row>
        <row r="1818">
          <cell r="A1818" t="str">
            <v>3511100002</v>
          </cell>
        </row>
        <row r="1819">
          <cell r="A1819" t="str">
            <v>3511100003</v>
          </cell>
        </row>
        <row r="1820">
          <cell r="A1820" t="str">
            <v>351110N241</v>
          </cell>
        </row>
        <row r="1821">
          <cell r="A1821" t="str">
            <v>3512200003</v>
          </cell>
        </row>
        <row r="1822">
          <cell r="A1822" t="str">
            <v>351220E131</v>
          </cell>
        </row>
        <row r="1823">
          <cell r="A1823" t="str">
            <v>3514200003</v>
          </cell>
        </row>
        <row r="1824">
          <cell r="A1824" t="str">
            <v>3515200003</v>
          </cell>
        </row>
        <row r="1825">
          <cell r="A1825" t="str">
            <v>351520E133</v>
          </cell>
        </row>
        <row r="1826">
          <cell r="A1826" t="str">
            <v>3515210003</v>
          </cell>
        </row>
        <row r="1827">
          <cell r="A1827" t="str">
            <v>3517800002</v>
          </cell>
        </row>
        <row r="1828">
          <cell r="A1828" t="str">
            <v>3518140003</v>
          </cell>
        </row>
        <row r="1829">
          <cell r="A1829" t="str">
            <v>351814S410</v>
          </cell>
        </row>
        <row r="1830">
          <cell r="A1830" t="str">
            <v>3521100001</v>
          </cell>
        </row>
        <row r="1831">
          <cell r="A1831" t="str">
            <v>352110E120</v>
          </cell>
        </row>
        <row r="1832">
          <cell r="A1832" t="str">
            <v>3523100009</v>
          </cell>
        </row>
        <row r="1833">
          <cell r="A1833" t="str">
            <v>352310N110</v>
          </cell>
        </row>
        <row r="1834">
          <cell r="A1834" t="str">
            <v>3524100001</v>
          </cell>
        </row>
        <row r="1835">
          <cell r="A1835" t="str">
            <v>3524100009</v>
          </cell>
        </row>
        <row r="1836">
          <cell r="A1836" t="str">
            <v>352410E121</v>
          </cell>
        </row>
        <row r="1837">
          <cell r="A1837" t="str">
            <v>3524110009</v>
          </cell>
        </row>
        <row r="1838">
          <cell r="A1838" t="str">
            <v>3524120009</v>
          </cell>
        </row>
        <row r="1839">
          <cell r="A1839" t="str">
            <v>352412N121</v>
          </cell>
        </row>
        <row r="1840">
          <cell r="A1840" t="str">
            <v>3524130001</v>
          </cell>
        </row>
        <row r="1841">
          <cell r="A1841" t="str">
            <v>3524130009</v>
          </cell>
        </row>
        <row r="1842">
          <cell r="A1842" t="str">
            <v>352413N520</v>
          </cell>
        </row>
        <row r="1843">
          <cell r="A1843" t="str">
            <v>3526200001</v>
          </cell>
        </row>
        <row r="1844">
          <cell r="A1844" t="str">
            <v>3526200009</v>
          </cell>
        </row>
        <row r="1845">
          <cell r="A1845" t="str">
            <v>3526200020</v>
          </cell>
        </row>
        <row r="1846">
          <cell r="A1846" t="str">
            <v>3526200021</v>
          </cell>
        </row>
        <row r="1847">
          <cell r="A1847" t="str">
            <v>3526200022</v>
          </cell>
        </row>
        <row r="1848">
          <cell r="A1848" t="str">
            <v>3526200023</v>
          </cell>
        </row>
        <row r="1849">
          <cell r="A1849" t="str">
            <v>3526200024</v>
          </cell>
        </row>
        <row r="1850">
          <cell r="A1850" t="str">
            <v>3526200025</v>
          </cell>
        </row>
        <row r="1851">
          <cell r="A1851" t="str">
            <v>3526200026</v>
          </cell>
        </row>
        <row r="1852">
          <cell r="A1852" t="str">
            <v>3526200027</v>
          </cell>
        </row>
        <row r="1853">
          <cell r="A1853" t="str">
            <v>3526200028</v>
          </cell>
        </row>
        <row r="1854">
          <cell r="A1854" t="str">
            <v>3526200029</v>
          </cell>
        </row>
        <row r="1855">
          <cell r="A1855" t="str">
            <v>3526200030</v>
          </cell>
        </row>
        <row r="1856">
          <cell r="A1856" t="str">
            <v>3526200031</v>
          </cell>
        </row>
        <row r="1857">
          <cell r="A1857" t="str">
            <v>3526200032</v>
          </cell>
        </row>
        <row r="1858">
          <cell r="A1858" t="str">
            <v>3526200033</v>
          </cell>
        </row>
        <row r="1859">
          <cell r="A1859" t="str">
            <v>3526200034</v>
          </cell>
        </row>
        <row r="1860">
          <cell r="A1860" t="str">
            <v>3526200035</v>
          </cell>
        </row>
        <row r="1861">
          <cell r="A1861" t="str">
            <v>3526200036</v>
          </cell>
        </row>
        <row r="1862">
          <cell r="A1862" t="str">
            <v>3526200037</v>
          </cell>
        </row>
        <row r="1863">
          <cell r="A1863" t="str">
            <v>3526200038</v>
          </cell>
        </row>
        <row r="1864">
          <cell r="A1864" t="str">
            <v>3526200039</v>
          </cell>
        </row>
        <row r="1865">
          <cell r="A1865" t="str">
            <v>3526200040</v>
          </cell>
        </row>
        <row r="1866">
          <cell r="A1866" t="str">
            <v>3526200041</v>
          </cell>
        </row>
        <row r="1867">
          <cell r="A1867" t="str">
            <v>3526200042</v>
          </cell>
        </row>
        <row r="1868">
          <cell r="A1868" t="str">
            <v>3526200043</v>
          </cell>
        </row>
        <row r="1869">
          <cell r="A1869" t="str">
            <v>3526200099</v>
          </cell>
        </row>
        <row r="1870">
          <cell r="A1870" t="str">
            <v>3526201010</v>
          </cell>
        </row>
        <row r="1871">
          <cell r="A1871" t="str">
            <v>3526201020</v>
          </cell>
        </row>
        <row r="1872">
          <cell r="A1872" t="str">
            <v>3526201030</v>
          </cell>
        </row>
        <row r="1873">
          <cell r="A1873" t="str">
            <v>3526201050</v>
          </cell>
        </row>
        <row r="1874">
          <cell r="A1874" t="str">
            <v>3526201060</v>
          </cell>
        </row>
        <row r="1875">
          <cell r="A1875" t="str">
            <v>3526201080</v>
          </cell>
        </row>
        <row r="1876">
          <cell r="A1876" t="str">
            <v>3526201111</v>
          </cell>
        </row>
        <row r="1877">
          <cell r="A1877" t="str">
            <v>3526201112</v>
          </cell>
        </row>
        <row r="1878">
          <cell r="A1878" t="str">
            <v>3526201113</v>
          </cell>
        </row>
        <row r="1879">
          <cell r="A1879" t="str">
            <v>3526201121</v>
          </cell>
        </row>
        <row r="1880">
          <cell r="A1880" t="str">
            <v>3526201122</v>
          </cell>
        </row>
        <row r="1881">
          <cell r="A1881" t="str">
            <v>3526201123</v>
          </cell>
        </row>
        <row r="1882">
          <cell r="A1882" t="str">
            <v>3526201124</v>
          </cell>
        </row>
        <row r="1883">
          <cell r="A1883" t="str">
            <v>3526201125</v>
          </cell>
        </row>
        <row r="1884">
          <cell r="A1884" t="str">
            <v>3526201126</v>
          </cell>
        </row>
        <row r="1885">
          <cell r="A1885" t="str">
            <v>3526201127</v>
          </cell>
        </row>
        <row r="1886">
          <cell r="A1886" t="str">
            <v>3526201128</v>
          </cell>
        </row>
        <row r="1887">
          <cell r="A1887" t="str">
            <v>3526201129</v>
          </cell>
        </row>
        <row r="1888">
          <cell r="A1888" t="str">
            <v>3526201131</v>
          </cell>
        </row>
        <row r="1889">
          <cell r="A1889" t="str">
            <v>3526201132</v>
          </cell>
        </row>
        <row r="1890">
          <cell r="A1890" t="str">
            <v>3526201141</v>
          </cell>
        </row>
        <row r="1891">
          <cell r="A1891" t="str">
            <v>3526201142</v>
          </cell>
        </row>
        <row r="1892">
          <cell r="A1892" t="str">
            <v>3526201143</v>
          </cell>
        </row>
        <row r="1893">
          <cell r="A1893" t="str">
            <v>3526201151</v>
          </cell>
        </row>
        <row r="1894">
          <cell r="A1894" t="str">
            <v>3526201152</v>
          </cell>
        </row>
        <row r="1895">
          <cell r="A1895" t="str">
            <v>3526201153</v>
          </cell>
        </row>
        <row r="1896">
          <cell r="A1896" t="str">
            <v>3526201154</v>
          </cell>
        </row>
        <row r="1897">
          <cell r="A1897" t="str">
            <v>3526201155</v>
          </cell>
        </row>
        <row r="1898">
          <cell r="A1898" t="str">
            <v>3526201156</v>
          </cell>
        </row>
        <row r="1899">
          <cell r="A1899" t="str">
            <v>3526201157</v>
          </cell>
        </row>
        <row r="1900">
          <cell r="A1900" t="str">
            <v>3526201158</v>
          </cell>
        </row>
        <row r="1901">
          <cell r="A1901" t="str">
            <v>3526201159</v>
          </cell>
        </row>
        <row r="1902">
          <cell r="A1902" t="str">
            <v>3526201161</v>
          </cell>
        </row>
        <row r="1903">
          <cell r="A1903" t="str">
            <v>3526201162</v>
          </cell>
        </row>
        <row r="1904">
          <cell r="A1904" t="str">
            <v>3526201163</v>
          </cell>
        </row>
        <row r="1905">
          <cell r="A1905" t="str">
            <v>3526201164</v>
          </cell>
        </row>
        <row r="1906">
          <cell r="A1906" t="str">
            <v>3526201171</v>
          </cell>
        </row>
        <row r="1907">
          <cell r="A1907" t="str">
            <v>3526201175</v>
          </cell>
        </row>
        <row r="1908">
          <cell r="A1908" t="str">
            <v>3526201181</v>
          </cell>
        </row>
        <row r="1909">
          <cell r="A1909" t="str">
            <v>3526201182</v>
          </cell>
        </row>
        <row r="1910">
          <cell r="A1910" t="str">
            <v>3526201183</v>
          </cell>
        </row>
        <row r="1911">
          <cell r="A1911" t="str">
            <v>3526201184</v>
          </cell>
        </row>
        <row r="1912">
          <cell r="A1912" t="str">
            <v>3526201185</v>
          </cell>
        </row>
        <row r="1913">
          <cell r="A1913" t="str">
            <v>3526201186</v>
          </cell>
        </row>
        <row r="1914">
          <cell r="A1914" t="str">
            <v>3526201187</v>
          </cell>
        </row>
        <row r="1915">
          <cell r="A1915" t="str">
            <v>3526201188</v>
          </cell>
        </row>
        <row r="1916">
          <cell r="A1916" t="str">
            <v>3526201189</v>
          </cell>
        </row>
        <row r="1917">
          <cell r="A1917" t="str">
            <v>352620118C</v>
          </cell>
        </row>
        <row r="1918">
          <cell r="A1918" t="str">
            <v>3526201192</v>
          </cell>
        </row>
        <row r="1919">
          <cell r="A1919" t="str">
            <v>3526201193</v>
          </cell>
        </row>
        <row r="1920">
          <cell r="A1920" t="str">
            <v>3526201195</v>
          </cell>
        </row>
        <row r="1921">
          <cell r="A1921" t="str">
            <v>3526201197</v>
          </cell>
        </row>
        <row r="1922">
          <cell r="A1922" t="str">
            <v>3526201242</v>
          </cell>
        </row>
        <row r="1923">
          <cell r="A1923" t="str">
            <v>3526201261</v>
          </cell>
        </row>
        <row r="1924">
          <cell r="A1924" t="str">
            <v>3526201262</v>
          </cell>
        </row>
        <row r="1925">
          <cell r="A1925" t="str">
            <v>3526201263</v>
          </cell>
        </row>
        <row r="1926">
          <cell r="A1926" t="str">
            <v>3526201281</v>
          </cell>
        </row>
        <row r="1927">
          <cell r="A1927" t="str">
            <v>3526201282</v>
          </cell>
        </row>
        <row r="1928">
          <cell r="A1928" t="str">
            <v>3526201293</v>
          </cell>
        </row>
        <row r="1929">
          <cell r="A1929" t="str">
            <v>3526201297</v>
          </cell>
        </row>
        <row r="1930">
          <cell r="A1930" t="str">
            <v>3526201342</v>
          </cell>
        </row>
        <row r="1931">
          <cell r="A1931" t="str">
            <v>3526201362</v>
          </cell>
        </row>
        <row r="1932">
          <cell r="A1932" t="str">
            <v>3526201363</v>
          </cell>
        </row>
        <row r="1933">
          <cell r="A1933" t="str">
            <v>3526201381</v>
          </cell>
        </row>
        <row r="1934">
          <cell r="A1934" t="str">
            <v>3526201382</v>
          </cell>
        </row>
        <row r="1935">
          <cell r="A1935" t="str">
            <v>3526201383</v>
          </cell>
        </row>
        <row r="1936">
          <cell r="A1936" t="str">
            <v>3526201393</v>
          </cell>
        </row>
        <row r="1937">
          <cell r="A1937" t="str">
            <v>3526201397</v>
          </cell>
        </row>
        <row r="1938">
          <cell r="A1938" t="str">
            <v>3526201423</v>
          </cell>
        </row>
        <row r="1939">
          <cell r="A1939" t="str">
            <v>3526201442</v>
          </cell>
        </row>
        <row r="1940">
          <cell r="A1940" t="str">
            <v>3526201443</v>
          </cell>
        </row>
        <row r="1941">
          <cell r="A1941" t="str">
            <v>3526201463</v>
          </cell>
        </row>
        <row r="1942">
          <cell r="A1942" t="str">
            <v>3526201488</v>
          </cell>
        </row>
        <row r="1943">
          <cell r="A1943" t="str">
            <v>3526201493</v>
          </cell>
        </row>
        <row r="1944">
          <cell r="A1944" t="str">
            <v>3526201551</v>
          </cell>
        </row>
        <row r="1945">
          <cell r="A1945" t="str">
            <v>3526201552</v>
          </cell>
        </row>
        <row r="1946">
          <cell r="A1946" t="str">
            <v>3526201553</v>
          </cell>
        </row>
        <row r="1947">
          <cell r="A1947" t="str">
            <v>3526201557</v>
          </cell>
        </row>
        <row r="1948">
          <cell r="A1948" t="str">
            <v>3526201558</v>
          </cell>
        </row>
        <row r="1949">
          <cell r="A1949" t="str">
            <v>3526201559</v>
          </cell>
        </row>
        <row r="1950">
          <cell r="A1950" t="str">
            <v>3526201562</v>
          </cell>
        </row>
        <row r="1951">
          <cell r="A1951" t="str">
            <v>3526201563</v>
          </cell>
        </row>
        <row r="1952">
          <cell r="A1952" t="str">
            <v>3526201581</v>
          </cell>
        </row>
        <row r="1953">
          <cell r="A1953" t="str">
            <v>3526201582</v>
          </cell>
        </row>
        <row r="1954">
          <cell r="A1954" t="str">
            <v>3526201583</v>
          </cell>
        </row>
        <row r="1955">
          <cell r="A1955" t="str">
            <v>3526201584</v>
          </cell>
        </row>
        <row r="1956">
          <cell r="A1956" t="str">
            <v>3526201586</v>
          </cell>
        </row>
        <row r="1957">
          <cell r="A1957" t="str">
            <v>3526201588</v>
          </cell>
        </row>
        <row r="1958">
          <cell r="A1958" t="str">
            <v>352620158A</v>
          </cell>
        </row>
        <row r="1959">
          <cell r="A1959" t="str">
            <v>352620158C</v>
          </cell>
        </row>
        <row r="1960">
          <cell r="A1960" t="str">
            <v>3526201592</v>
          </cell>
        </row>
        <row r="1961">
          <cell r="A1961" t="str">
            <v>3526201595</v>
          </cell>
        </row>
        <row r="1962">
          <cell r="A1962" t="str">
            <v>3526201597</v>
          </cell>
        </row>
        <row r="1963">
          <cell r="A1963" t="str">
            <v>3526203142</v>
          </cell>
        </row>
        <row r="1964">
          <cell r="A1964" t="str">
            <v>3526203162</v>
          </cell>
        </row>
        <row r="1965">
          <cell r="A1965" t="str">
            <v>3526203163</v>
          </cell>
        </row>
        <row r="1966">
          <cell r="A1966" t="str">
            <v>3526203171</v>
          </cell>
        </row>
        <row r="1967">
          <cell r="A1967" t="str">
            <v>3526203173</v>
          </cell>
        </row>
        <row r="1968">
          <cell r="A1968" t="str">
            <v>3526203175</v>
          </cell>
        </row>
        <row r="1969">
          <cell r="A1969" t="str">
            <v>3526203182</v>
          </cell>
        </row>
        <row r="1970">
          <cell r="A1970" t="str">
            <v>3526203183</v>
          </cell>
        </row>
        <row r="1971">
          <cell r="A1971" t="str">
            <v>3526203188</v>
          </cell>
        </row>
        <row r="1972">
          <cell r="A1972" t="str">
            <v>352620318A</v>
          </cell>
        </row>
        <row r="1973">
          <cell r="A1973" t="str">
            <v>3526203193</v>
          </cell>
        </row>
        <row r="1974">
          <cell r="A1974" t="str">
            <v>3526203262</v>
          </cell>
        </row>
        <row r="1975">
          <cell r="A1975" t="str">
            <v>3526203263</v>
          </cell>
        </row>
        <row r="1976">
          <cell r="A1976" t="str">
            <v>3526203271</v>
          </cell>
        </row>
        <row r="1977">
          <cell r="A1977" t="str">
            <v>3526203272</v>
          </cell>
        </row>
        <row r="1978">
          <cell r="A1978" t="str">
            <v>3526203273</v>
          </cell>
        </row>
        <row r="1979">
          <cell r="A1979" t="str">
            <v>3526203274</v>
          </cell>
        </row>
        <row r="1980">
          <cell r="A1980" t="str">
            <v>3526203275</v>
          </cell>
        </row>
        <row r="1981">
          <cell r="A1981" t="str">
            <v>3526203277</v>
          </cell>
        </row>
        <row r="1982">
          <cell r="A1982" t="str">
            <v>3526203321</v>
          </cell>
        </row>
        <row r="1983">
          <cell r="A1983" t="str">
            <v>3526203323</v>
          </cell>
        </row>
        <row r="1984">
          <cell r="A1984" t="str">
            <v>3526203362</v>
          </cell>
        </row>
        <row r="1985">
          <cell r="A1985" t="str">
            <v>3526203363</v>
          </cell>
        </row>
        <row r="1986">
          <cell r="A1986" t="str">
            <v>3526203371</v>
          </cell>
        </row>
        <row r="1987">
          <cell r="A1987" t="str">
            <v>3526203372</v>
          </cell>
        </row>
        <row r="1988">
          <cell r="A1988" t="str">
            <v>3526203375</v>
          </cell>
        </row>
        <row r="1989">
          <cell r="A1989" t="str">
            <v>3526203376</v>
          </cell>
        </row>
        <row r="1990">
          <cell r="A1990" t="str">
            <v>3526203377</v>
          </cell>
        </row>
        <row r="1991">
          <cell r="A1991" t="str">
            <v>3526203393</v>
          </cell>
        </row>
        <row r="1992">
          <cell r="A1992" t="str">
            <v>3526203462</v>
          </cell>
        </row>
        <row r="1993">
          <cell r="A1993" t="str">
            <v>3526203463</v>
          </cell>
        </row>
        <row r="1994">
          <cell r="A1994" t="str">
            <v>3526203471</v>
          </cell>
        </row>
        <row r="1995">
          <cell r="A1995" t="str">
            <v>3526203473</v>
          </cell>
        </row>
        <row r="1996">
          <cell r="A1996" t="str">
            <v>3526203475</v>
          </cell>
        </row>
        <row r="1997">
          <cell r="A1997" t="str">
            <v>3526203493</v>
          </cell>
        </row>
        <row r="1998">
          <cell r="A1998" t="str">
            <v>3526203521</v>
          </cell>
        </row>
        <row r="1999">
          <cell r="A1999" t="str">
            <v>3526203523</v>
          </cell>
        </row>
        <row r="2000">
          <cell r="A2000" t="str">
            <v>3526203528</v>
          </cell>
        </row>
        <row r="2001">
          <cell r="A2001" t="str">
            <v>3526203529</v>
          </cell>
        </row>
        <row r="2002">
          <cell r="A2002" t="str">
            <v>3526203562</v>
          </cell>
        </row>
        <row r="2003">
          <cell r="A2003" t="str">
            <v>3526203563</v>
          </cell>
        </row>
        <row r="2004">
          <cell r="A2004" t="str">
            <v>3526203571</v>
          </cell>
        </row>
        <row r="2005">
          <cell r="A2005" t="str">
            <v>3526203572</v>
          </cell>
        </row>
        <row r="2006">
          <cell r="A2006" t="str">
            <v>3526203573</v>
          </cell>
        </row>
        <row r="2007">
          <cell r="A2007" t="str">
            <v>3526203575</v>
          </cell>
        </row>
        <row r="2008">
          <cell r="A2008" t="str">
            <v>3526203582</v>
          </cell>
        </row>
        <row r="2009">
          <cell r="A2009" t="str">
            <v>3526203583</v>
          </cell>
        </row>
        <row r="2010">
          <cell r="A2010" t="str">
            <v>352620358A</v>
          </cell>
        </row>
        <row r="2011">
          <cell r="A2011" t="str">
            <v>3526203593</v>
          </cell>
        </row>
        <row r="2012">
          <cell r="A2012" t="str">
            <v>3526203597</v>
          </cell>
        </row>
        <row r="2013">
          <cell r="A2013" t="str">
            <v>3526203671</v>
          </cell>
        </row>
        <row r="2014">
          <cell r="A2014" t="str">
            <v>3526203673</v>
          </cell>
        </row>
        <row r="2015">
          <cell r="A2015" t="str">
            <v>3526203675</v>
          </cell>
        </row>
        <row r="2016">
          <cell r="A2016" t="str">
            <v>3526203693</v>
          </cell>
        </row>
        <row r="2017">
          <cell r="A2017" t="str">
            <v>3526205157</v>
          </cell>
        </row>
        <row r="2018">
          <cell r="A2018" t="str">
            <v>3526205161</v>
          </cell>
        </row>
        <row r="2019">
          <cell r="A2019" t="str">
            <v>3526205163</v>
          </cell>
        </row>
        <row r="2020">
          <cell r="A2020" t="str">
            <v>3526205183</v>
          </cell>
        </row>
        <row r="2021">
          <cell r="A2021" t="str">
            <v>3526205188</v>
          </cell>
        </row>
        <row r="2022">
          <cell r="A2022" t="str">
            <v>3526207111</v>
          </cell>
        </row>
        <row r="2023">
          <cell r="A2023" t="str">
            <v>3526209211</v>
          </cell>
        </row>
        <row r="2024">
          <cell r="A2024" t="str">
            <v>3526209242</v>
          </cell>
        </row>
        <row r="2025">
          <cell r="A2025" t="str">
            <v>3526209282</v>
          </cell>
        </row>
        <row r="2026">
          <cell r="A2026" t="str">
            <v>3526209283</v>
          </cell>
        </row>
        <row r="2027">
          <cell r="A2027" t="str">
            <v>3526209284</v>
          </cell>
        </row>
        <row r="2028">
          <cell r="A2028" t="str">
            <v>352620928A</v>
          </cell>
        </row>
        <row r="2029">
          <cell r="A2029" t="str">
            <v>3526209293</v>
          </cell>
        </row>
        <row r="2030">
          <cell r="A2030" t="str">
            <v>3526209297</v>
          </cell>
        </row>
        <row r="2031">
          <cell r="A2031" t="str">
            <v>3526209340</v>
          </cell>
        </row>
        <row r="2032">
          <cell r="A2032" t="str">
            <v>3526209360</v>
          </cell>
        </row>
        <row r="2033">
          <cell r="A2033" t="str">
            <v>3526209383</v>
          </cell>
        </row>
        <row r="2034">
          <cell r="A2034" t="str">
            <v>3526209384</v>
          </cell>
        </row>
        <row r="2035">
          <cell r="A2035" t="str">
            <v>3526209386</v>
          </cell>
        </row>
        <row r="2036">
          <cell r="A2036" t="str">
            <v>3526209399</v>
          </cell>
        </row>
        <row r="2037">
          <cell r="A2037" t="str">
            <v>352620N131</v>
          </cell>
        </row>
        <row r="2038">
          <cell r="A2038" t="str">
            <v>3526211040</v>
          </cell>
        </row>
        <row r="2039">
          <cell r="A2039" t="str">
            <v>3526221050</v>
          </cell>
        </row>
        <row r="2040">
          <cell r="A2040" t="str">
            <v>3526231080</v>
          </cell>
        </row>
        <row r="2041">
          <cell r="A2041" t="str">
            <v>3526243070</v>
          </cell>
        </row>
        <row r="2042">
          <cell r="A2042" t="str">
            <v>3526311020</v>
          </cell>
        </row>
        <row r="2043">
          <cell r="A2043" t="str">
            <v>3526321010</v>
          </cell>
        </row>
        <row r="2044">
          <cell r="A2044" t="str">
            <v>3531100002</v>
          </cell>
        </row>
        <row r="2045">
          <cell r="A2045" t="str">
            <v>353110E120</v>
          </cell>
        </row>
        <row r="2046">
          <cell r="A2046" t="str">
            <v>3532100002</v>
          </cell>
        </row>
        <row r="2047">
          <cell r="A2047" t="str">
            <v>353210N210</v>
          </cell>
        </row>
        <row r="2048">
          <cell r="A2048" t="str">
            <v>3532200002</v>
          </cell>
        </row>
        <row r="2049">
          <cell r="A2049" t="str">
            <v>3533100002</v>
          </cell>
        </row>
        <row r="2050">
          <cell r="A2050" t="str">
            <v>353310N240</v>
          </cell>
        </row>
        <row r="2051">
          <cell r="A2051" t="str">
            <v>3534300002</v>
          </cell>
        </row>
        <row r="2052">
          <cell r="A2052" t="str">
            <v>353430N315</v>
          </cell>
        </row>
        <row r="2053">
          <cell r="A2053" t="str">
            <v>3535137142</v>
          </cell>
        </row>
        <row r="2054">
          <cell r="A2054" t="str">
            <v>3535137171</v>
          </cell>
        </row>
        <row r="2055">
          <cell r="A2055" t="str">
            <v>3535137192</v>
          </cell>
        </row>
        <row r="2056">
          <cell r="A2056" t="str">
            <v>3535137193</v>
          </cell>
        </row>
        <row r="2057">
          <cell r="A2057" t="str">
            <v>3535137197</v>
          </cell>
        </row>
        <row r="2058">
          <cell r="A2058" t="str">
            <v>3535210002</v>
          </cell>
        </row>
        <row r="2059">
          <cell r="A2059" t="str">
            <v>353521N420</v>
          </cell>
        </row>
        <row r="2060">
          <cell r="A2060" t="str">
            <v>3536100002</v>
          </cell>
        </row>
        <row r="2061">
          <cell r="A2061" t="str">
            <v>353610E120</v>
          </cell>
        </row>
        <row r="2062">
          <cell r="A2062" t="str">
            <v>353610N320</v>
          </cell>
        </row>
        <row r="2063">
          <cell r="A2063" t="str">
            <v>3536110002</v>
          </cell>
        </row>
        <row r="2064">
          <cell r="A2064" t="str">
            <v>353611N320</v>
          </cell>
        </row>
        <row r="2065">
          <cell r="A2065" t="str">
            <v>353612N320</v>
          </cell>
        </row>
        <row r="2066">
          <cell r="A2066" t="str">
            <v>3536130002</v>
          </cell>
        </row>
        <row r="2067">
          <cell r="A2067" t="str">
            <v>353613N320</v>
          </cell>
        </row>
        <row r="2068">
          <cell r="A2068" t="str">
            <v>3536200002</v>
          </cell>
        </row>
        <row r="2069">
          <cell r="A2069" t="str">
            <v>353620N320</v>
          </cell>
        </row>
        <row r="2070">
          <cell r="A2070" t="str">
            <v>3536300002</v>
          </cell>
        </row>
        <row r="2071">
          <cell r="A2071" t="str">
            <v>353630N320</v>
          </cell>
        </row>
        <row r="2072">
          <cell r="A2072" t="str">
            <v>3536400002</v>
          </cell>
        </row>
        <row r="2073">
          <cell r="A2073" t="str">
            <v>353640N320</v>
          </cell>
        </row>
        <row r="2074">
          <cell r="A2074" t="str">
            <v>3537200001</v>
          </cell>
        </row>
        <row r="2075">
          <cell r="A2075" t="str">
            <v>3537200002</v>
          </cell>
        </row>
        <row r="2076">
          <cell r="A2076" t="str">
            <v>3538400001</v>
          </cell>
        </row>
        <row r="2077">
          <cell r="A2077" t="str">
            <v>3538400002</v>
          </cell>
        </row>
        <row r="2078">
          <cell r="A2078" t="str">
            <v>353840N320</v>
          </cell>
        </row>
        <row r="2079">
          <cell r="A2079" t="str">
            <v>353840N520</v>
          </cell>
        </row>
        <row r="2080">
          <cell r="A2080" t="str">
            <v>3541140003</v>
          </cell>
        </row>
        <row r="2081">
          <cell r="A2081" t="str">
            <v>354114S350</v>
          </cell>
        </row>
        <row r="2082">
          <cell r="A2082" t="str">
            <v>354210S310</v>
          </cell>
        </row>
        <row r="2083">
          <cell r="A2083" t="str">
            <v>354210S320</v>
          </cell>
        </row>
        <row r="2084">
          <cell r="A2084" t="str">
            <v>354210S330</v>
          </cell>
        </row>
        <row r="2085">
          <cell r="A2085" t="str">
            <v>354210S340</v>
          </cell>
        </row>
        <row r="2086">
          <cell r="A2086" t="str">
            <v>354210S360</v>
          </cell>
        </row>
        <row r="2087">
          <cell r="A2087" t="str">
            <v>354215RH01</v>
          </cell>
        </row>
        <row r="2088">
          <cell r="A2088" t="str">
            <v>3543100003</v>
          </cell>
        </row>
        <row r="2089">
          <cell r="A2089" t="str">
            <v>3553200003</v>
          </cell>
        </row>
        <row r="2090">
          <cell r="A2090" t="str">
            <v>355320S420</v>
          </cell>
        </row>
        <row r="2091">
          <cell r="A2091" t="str">
            <v>3553400003</v>
          </cell>
        </row>
        <row r="2092">
          <cell r="A2092" t="str">
            <v>355340N510</v>
          </cell>
        </row>
        <row r="2093">
          <cell r="A2093" t="str">
            <v>3553500002</v>
          </cell>
        </row>
        <row r="2094">
          <cell r="A2094" t="str">
            <v>3553500003</v>
          </cell>
        </row>
        <row r="2095">
          <cell r="A2095" t="str">
            <v>355350S430</v>
          </cell>
        </row>
        <row r="2096">
          <cell r="A2096" t="str">
            <v>355351S430</v>
          </cell>
        </row>
        <row r="2097">
          <cell r="A2097" t="str">
            <v>3554300003</v>
          </cell>
        </row>
        <row r="2098">
          <cell r="A2098" t="str">
            <v>355430S410</v>
          </cell>
        </row>
        <row r="2099">
          <cell r="A2099" t="str">
            <v>3554400003</v>
          </cell>
        </row>
        <row r="2100">
          <cell r="A2100" t="str">
            <v>3554600002</v>
          </cell>
        </row>
        <row r="2101">
          <cell r="A2101" t="str">
            <v>355460S410</v>
          </cell>
        </row>
        <row r="2102">
          <cell r="A2102" t="str">
            <v>3555200002</v>
          </cell>
        </row>
        <row r="2103">
          <cell r="A2103" t="str">
            <v>3555200003</v>
          </cell>
        </row>
        <row r="2104">
          <cell r="A2104" t="str">
            <v>3555200004</v>
          </cell>
        </row>
        <row r="2105">
          <cell r="A2105" t="str">
            <v>3555201182</v>
          </cell>
        </row>
        <row r="2106">
          <cell r="A2106" t="str">
            <v>355520S172</v>
          </cell>
        </row>
        <row r="2107">
          <cell r="A2107" t="str">
            <v>355520S174</v>
          </cell>
        </row>
        <row r="2108">
          <cell r="A2108" t="str">
            <v>3562100003</v>
          </cell>
        </row>
        <row r="2109">
          <cell r="A2109" t="str">
            <v>356210E120</v>
          </cell>
        </row>
        <row r="2110">
          <cell r="A2110" t="str">
            <v>3562310002</v>
          </cell>
        </row>
        <row r="2111">
          <cell r="A2111" t="str">
            <v>3562310003</v>
          </cell>
        </row>
        <row r="2112">
          <cell r="A2112" t="str">
            <v>3562310004</v>
          </cell>
        </row>
        <row r="2113">
          <cell r="A2113" t="str">
            <v>3562311020</v>
          </cell>
        </row>
        <row r="2114">
          <cell r="A2114" t="str">
            <v>3562311060</v>
          </cell>
        </row>
        <row r="2115">
          <cell r="A2115" t="str">
            <v>3562311142</v>
          </cell>
        </row>
        <row r="2116">
          <cell r="A2116" t="str">
            <v>3562311181</v>
          </cell>
        </row>
        <row r="2117">
          <cell r="A2117" t="str">
            <v>3562311182</v>
          </cell>
        </row>
        <row r="2118">
          <cell r="A2118" t="str">
            <v>3562311183</v>
          </cell>
        </row>
        <row r="2119">
          <cell r="A2119" t="str">
            <v>3562311185</v>
          </cell>
        </row>
        <row r="2120">
          <cell r="A2120" t="str">
            <v>3562319399</v>
          </cell>
        </row>
        <row r="2121">
          <cell r="A2121" t="str">
            <v>356231S160</v>
          </cell>
        </row>
        <row r="2122">
          <cell r="A2122" t="str">
            <v>356231S162</v>
          </cell>
        </row>
        <row r="2123">
          <cell r="A2123" t="str">
            <v>356231S164</v>
          </cell>
        </row>
        <row r="2124">
          <cell r="A2124" t="str">
            <v>356231S172</v>
          </cell>
        </row>
        <row r="2125">
          <cell r="A2125" t="str">
            <v>356231S174</v>
          </cell>
        </row>
        <row r="2126">
          <cell r="A2126" t="str">
            <v>3562320002</v>
          </cell>
        </row>
        <row r="2127">
          <cell r="A2127" t="str">
            <v>3562320003</v>
          </cell>
        </row>
        <row r="2128">
          <cell r="A2128" t="str">
            <v>3562320004</v>
          </cell>
        </row>
        <row r="2129">
          <cell r="A2129" t="str">
            <v>3562321182</v>
          </cell>
        </row>
        <row r="2130">
          <cell r="A2130" t="str">
            <v>356232S150</v>
          </cell>
        </row>
        <row r="2131">
          <cell r="A2131" t="str">
            <v>356232S172</v>
          </cell>
        </row>
        <row r="2132">
          <cell r="A2132" t="str">
            <v>356232S174</v>
          </cell>
        </row>
        <row r="2133">
          <cell r="A2133" t="str">
            <v>3563600003</v>
          </cell>
        </row>
        <row r="2134">
          <cell r="A2134" t="str">
            <v>356360S120</v>
          </cell>
        </row>
        <row r="2135">
          <cell r="A2135" t="str">
            <v>3564100003</v>
          </cell>
        </row>
        <row r="2136">
          <cell r="A2136" t="str">
            <v>356410S130</v>
          </cell>
        </row>
        <row r="2137">
          <cell r="A2137" t="str">
            <v>3574100004</v>
          </cell>
        </row>
        <row r="2138">
          <cell r="A2138" t="str">
            <v>3575100004</v>
          </cell>
        </row>
        <row r="2139">
          <cell r="A2139" t="str">
            <v>3575101142</v>
          </cell>
        </row>
        <row r="2140">
          <cell r="A2140" t="str">
            <v>3575101163</v>
          </cell>
        </row>
        <row r="2141">
          <cell r="A2141" t="str">
            <v>3575101197</v>
          </cell>
        </row>
        <row r="2142">
          <cell r="A2142" t="str">
            <v>3575101342</v>
          </cell>
        </row>
        <row r="2143">
          <cell r="A2143" t="str">
            <v>3575101393</v>
          </cell>
        </row>
        <row r="2144">
          <cell r="A2144" t="str">
            <v>3575101397</v>
          </cell>
        </row>
        <row r="2145">
          <cell r="A2145" t="str">
            <v>3575109293</v>
          </cell>
        </row>
        <row r="2146">
          <cell r="A2146" t="str">
            <v>3575109297</v>
          </cell>
        </row>
        <row r="2147">
          <cell r="A2147" t="str">
            <v>3575400004</v>
          </cell>
        </row>
        <row r="2148">
          <cell r="A2148" t="str">
            <v>3576100004</v>
          </cell>
        </row>
        <row r="2149">
          <cell r="A2149" t="str">
            <v>3599999310</v>
          </cell>
        </row>
        <row r="2150">
          <cell r="A2150" t="str">
            <v>3599999410</v>
          </cell>
        </row>
        <row r="2151">
          <cell r="A2151" t="str">
            <v>3599999430</v>
          </cell>
        </row>
        <row r="2152">
          <cell r="A2152" t="str">
            <v>3599999480</v>
          </cell>
        </row>
        <row r="2153">
          <cell r="A2153" t="str">
            <v>3599999490</v>
          </cell>
        </row>
        <row r="2154">
          <cell r="A2154" t="str">
            <v>359999EXCD</v>
          </cell>
        </row>
        <row r="2155">
          <cell r="A2155" t="str">
            <v>359999EXCX</v>
          </cell>
        </row>
        <row r="2156">
          <cell r="A2156" t="str">
            <v>359999EXIE</v>
          </cell>
        </row>
        <row r="2157">
          <cell r="A2157" t="str">
            <v>359999EXOU</v>
          </cell>
        </row>
        <row r="2158">
          <cell r="A2158" t="str">
            <v>359999EXRA</v>
          </cell>
        </row>
        <row r="2159">
          <cell r="A2159" t="str">
            <v>359999EXTX</v>
          </cell>
        </row>
        <row r="2160">
          <cell r="A2160" t="str">
            <v>359999TOTL</v>
          </cell>
        </row>
        <row r="2161">
          <cell r="A2161" t="str">
            <v>3624130009</v>
          </cell>
        </row>
        <row r="2162">
          <cell r="A2162" t="str">
            <v>362413N124</v>
          </cell>
        </row>
        <row r="2163">
          <cell r="A2163" t="str">
            <v>3626200001</v>
          </cell>
        </row>
        <row r="2164">
          <cell r="A2164" t="str">
            <v>3626200009</v>
          </cell>
        </row>
        <row r="2165">
          <cell r="A2165" t="str">
            <v>3626200020</v>
          </cell>
        </row>
        <row r="2166">
          <cell r="A2166" t="str">
            <v>3626200021</v>
          </cell>
        </row>
        <row r="2167">
          <cell r="A2167" t="str">
            <v>3626200022</v>
          </cell>
        </row>
        <row r="2168">
          <cell r="A2168" t="str">
            <v>3626200023</v>
          </cell>
        </row>
        <row r="2169">
          <cell r="A2169" t="str">
            <v>3626200024</v>
          </cell>
        </row>
        <row r="2170">
          <cell r="A2170" t="str">
            <v>3626200025</v>
          </cell>
        </row>
        <row r="2171">
          <cell r="A2171" t="str">
            <v>3626200026</v>
          </cell>
        </row>
        <row r="2172">
          <cell r="A2172" t="str">
            <v>3626200027</v>
          </cell>
        </row>
        <row r="2173">
          <cell r="A2173" t="str">
            <v>3626200028</v>
          </cell>
        </row>
        <row r="2174">
          <cell r="A2174" t="str">
            <v>3626200029</v>
          </cell>
        </row>
        <row r="2175">
          <cell r="A2175" t="str">
            <v>3626200030</v>
          </cell>
        </row>
        <row r="2176">
          <cell r="A2176" t="str">
            <v>3626200031</v>
          </cell>
        </row>
        <row r="2177">
          <cell r="A2177" t="str">
            <v>3626200032</v>
          </cell>
        </row>
        <row r="2178">
          <cell r="A2178" t="str">
            <v>3626200033</v>
          </cell>
        </row>
        <row r="2179">
          <cell r="A2179" t="str">
            <v>3626200034</v>
          </cell>
        </row>
        <row r="2180">
          <cell r="A2180" t="str">
            <v>3626200035</v>
          </cell>
        </row>
        <row r="2181">
          <cell r="A2181" t="str">
            <v>3626200036</v>
          </cell>
        </row>
        <row r="2182">
          <cell r="A2182" t="str">
            <v>3626200037</v>
          </cell>
        </row>
        <row r="2183">
          <cell r="A2183" t="str">
            <v>3626200038</v>
          </cell>
        </row>
        <row r="2184">
          <cell r="A2184" t="str">
            <v>3626200039</v>
          </cell>
        </row>
        <row r="2185">
          <cell r="A2185" t="str">
            <v>3626200040</v>
          </cell>
        </row>
        <row r="2186">
          <cell r="A2186" t="str">
            <v>3626200041</v>
          </cell>
        </row>
        <row r="2187">
          <cell r="A2187" t="str">
            <v>3626200042</v>
          </cell>
        </row>
        <row r="2188">
          <cell r="A2188" t="str">
            <v>3626200043</v>
          </cell>
        </row>
        <row r="2189">
          <cell r="A2189" t="str">
            <v>3626200099</v>
          </cell>
        </row>
        <row r="2190">
          <cell r="A2190" t="str">
            <v>3626201010</v>
          </cell>
        </row>
        <row r="2191">
          <cell r="A2191" t="str">
            <v>3626201020</v>
          </cell>
        </row>
        <row r="2192">
          <cell r="A2192" t="str">
            <v>3626201050</v>
          </cell>
        </row>
        <row r="2193">
          <cell r="A2193" t="str">
            <v>3626201080</v>
          </cell>
        </row>
        <row r="2194">
          <cell r="A2194" t="str">
            <v>3626201111</v>
          </cell>
        </row>
        <row r="2195">
          <cell r="A2195" t="str">
            <v>3626201112</v>
          </cell>
        </row>
        <row r="2196">
          <cell r="A2196" t="str">
            <v>3626201113</v>
          </cell>
        </row>
        <row r="2197">
          <cell r="A2197" t="str">
            <v>3626201121</v>
          </cell>
        </row>
        <row r="2198">
          <cell r="A2198" t="str">
            <v>3626201122</v>
          </cell>
        </row>
        <row r="2199">
          <cell r="A2199" t="str">
            <v>3626201123</v>
          </cell>
        </row>
        <row r="2200">
          <cell r="A2200" t="str">
            <v>3626201124</v>
          </cell>
        </row>
        <row r="2201">
          <cell r="A2201" t="str">
            <v>3626201129</v>
          </cell>
        </row>
        <row r="2202">
          <cell r="A2202" t="str">
            <v>3626201131</v>
          </cell>
        </row>
        <row r="2203">
          <cell r="A2203" t="str">
            <v>3626201132</v>
          </cell>
        </row>
        <row r="2204">
          <cell r="A2204" t="str">
            <v>3626201141</v>
          </cell>
        </row>
        <row r="2205">
          <cell r="A2205" t="str">
            <v>3626201142</v>
          </cell>
        </row>
        <row r="2206">
          <cell r="A2206" t="str">
            <v>3626201157</v>
          </cell>
        </row>
        <row r="2207">
          <cell r="A2207" t="str">
            <v>3626201158</v>
          </cell>
        </row>
        <row r="2208">
          <cell r="A2208" t="str">
            <v>3626201161</v>
          </cell>
        </row>
        <row r="2209">
          <cell r="A2209" t="str">
            <v>3626201162</v>
          </cell>
        </row>
        <row r="2210">
          <cell r="A2210" t="str">
            <v>3626201163</v>
          </cell>
        </row>
        <row r="2211">
          <cell r="A2211" t="str">
            <v>3626201164</v>
          </cell>
        </row>
        <row r="2212">
          <cell r="A2212" t="str">
            <v>3626201181</v>
          </cell>
        </row>
        <row r="2213">
          <cell r="A2213" t="str">
            <v>3626201182</v>
          </cell>
        </row>
        <row r="2214">
          <cell r="A2214" t="str">
            <v>3626201183</v>
          </cell>
        </row>
        <row r="2215">
          <cell r="A2215" t="str">
            <v>3626201184</v>
          </cell>
        </row>
        <row r="2216">
          <cell r="A2216" t="str">
            <v>3626201186</v>
          </cell>
        </row>
        <row r="2217">
          <cell r="A2217" t="str">
            <v>3626201187</v>
          </cell>
        </row>
        <row r="2218">
          <cell r="A2218" t="str">
            <v>3626201188</v>
          </cell>
        </row>
        <row r="2219">
          <cell r="A2219" t="str">
            <v>3626201189</v>
          </cell>
        </row>
        <row r="2220">
          <cell r="A2220" t="str">
            <v>3626201192</v>
          </cell>
        </row>
        <row r="2221">
          <cell r="A2221" t="str">
            <v>3626201197</v>
          </cell>
        </row>
        <row r="2222">
          <cell r="A2222" t="str">
            <v>3626201423</v>
          </cell>
        </row>
        <row r="2223">
          <cell r="A2223" t="str">
            <v>3626201488</v>
          </cell>
        </row>
        <row r="2224">
          <cell r="A2224" t="str">
            <v>3626201557</v>
          </cell>
        </row>
        <row r="2225">
          <cell r="A2225" t="str">
            <v>3626201558</v>
          </cell>
        </row>
        <row r="2226">
          <cell r="A2226" t="str">
            <v>3626203162</v>
          </cell>
        </row>
        <row r="2227">
          <cell r="A2227" t="str">
            <v>3626203163</v>
          </cell>
        </row>
        <row r="2228">
          <cell r="A2228" t="str">
            <v>3626203171</v>
          </cell>
        </row>
        <row r="2229">
          <cell r="A2229" t="str">
            <v>3626203173</v>
          </cell>
        </row>
        <row r="2230">
          <cell r="A2230" t="str">
            <v>3626203271</v>
          </cell>
        </row>
        <row r="2231">
          <cell r="A2231" t="str">
            <v>3626203272</v>
          </cell>
        </row>
        <row r="2232">
          <cell r="A2232" t="str">
            <v>3626203274</v>
          </cell>
        </row>
        <row r="2233">
          <cell r="A2233" t="str">
            <v>3626203275</v>
          </cell>
        </row>
        <row r="2234">
          <cell r="A2234" t="str">
            <v>3626203321</v>
          </cell>
        </row>
        <row r="2235">
          <cell r="A2235" t="str">
            <v>3626203323</v>
          </cell>
        </row>
        <row r="2236">
          <cell r="A2236" t="str">
            <v>3626203375</v>
          </cell>
        </row>
        <row r="2237">
          <cell r="A2237" t="str">
            <v>3626203376</v>
          </cell>
        </row>
        <row r="2238">
          <cell r="A2238" t="str">
            <v>3626203473</v>
          </cell>
        </row>
        <row r="2239">
          <cell r="A2239" t="str">
            <v>3626203521</v>
          </cell>
        </row>
        <row r="2240">
          <cell r="A2240" t="str">
            <v>3626203523</v>
          </cell>
        </row>
        <row r="2241">
          <cell r="A2241" t="str">
            <v>3626203571</v>
          </cell>
        </row>
        <row r="2242">
          <cell r="A2242" t="str">
            <v>3626203572</v>
          </cell>
        </row>
        <row r="2243">
          <cell r="A2243" t="str">
            <v>3626203573</v>
          </cell>
        </row>
        <row r="2244">
          <cell r="A2244" t="str">
            <v>3626203575</v>
          </cell>
        </row>
        <row r="2245">
          <cell r="A2245" t="str">
            <v>3626203673</v>
          </cell>
        </row>
        <row r="2246">
          <cell r="A2246" t="str">
            <v>3626209340</v>
          </cell>
        </row>
        <row r="2247">
          <cell r="A2247" t="str">
            <v>3626209360</v>
          </cell>
        </row>
        <row r="2248">
          <cell r="A2248" t="str">
            <v>3626209383</v>
          </cell>
        </row>
        <row r="2249">
          <cell r="A2249" t="str">
            <v>3626209384</v>
          </cell>
        </row>
        <row r="2250">
          <cell r="A2250" t="str">
            <v>3626209386</v>
          </cell>
        </row>
        <row r="2251">
          <cell r="A2251" t="str">
            <v>3626209399</v>
          </cell>
        </row>
        <row r="2252">
          <cell r="A2252" t="str">
            <v>362620E120</v>
          </cell>
        </row>
        <row r="2253">
          <cell r="A2253" t="str">
            <v>362620N131</v>
          </cell>
        </row>
        <row r="2254">
          <cell r="A2254" t="str">
            <v>3636400002</v>
          </cell>
        </row>
        <row r="2255">
          <cell r="A2255" t="str">
            <v>363640N320</v>
          </cell>
        </row>
        <row r="2256">
          <cell r="A2256" t="str">
            <v>3637200002</v>
          </cell>
        </row>
        <row r="2257">
          <cell r="A2257" t="str">
            <v>363720N320</v>
          </cell>
        </row>
        <row r="2258">
          <cell r="A2258" t="str">
            <v>364210S310</v>
          </cell>
        </row>
        <row r="2259">
          <cell r="A2259" t="str">
            <v>364210S320</v>
          </cell>
        </row>
        <row r="2260">
          <cell r="A2260" t="str">
            <v>364210S330</v>
          </cell>
        </row>
        <row r="2261">
          <cell r="A2261" t="str">
            <v>364210S340</v>
          </cell>
        </row>
        <row r="2262">
          <cell r="A2262" t="str">
            <v>364210S350</v>
          </cell>
        </row>
        <row r="2263">
          <cell r="A2263" t="str">
            <v>364210S360</v>
          </cell>
        </row>
        <row r="2264">
          <cell r="A2264" t="str">
            <v>3643100003</v>
          </cell>
        </row>
        <row r="2265">
          <cell r="A2265" t="str">
            <v>3653400003</v>
          </cell>
        </row>
        <row r="2266">
          <cell r="A2266" t="str">
            <v>365340N510</v>
          </cell>
        </row>
        <row r="2267">
          <cell r="A2267" t="str">
            <v>3653500002</v>
          </cell>
        </row>
        <row r="2268">
          <cell r="A2268" t="str">
            <v>3653500003</v>
          </cell>
        </row>
        <row r="2269">
          <cell r="A2269" t="str">
            <v>365350S430</v>
          </cell>
        </row>
        <row r="2270">
          <cell r="A2270" t="str">
            <v>365351S430</v>
          </cell>
        </row>
        <row r="2271">
          <cell r="A2271" t="str">
            <v>3654300003</v>
          </cell>
        </row>
        <row r="2272">
          <cell r="A2272" t="str">
            <v>365430S410</v>
          </cell>
        </row>
        <row r="2273">
          <cell r="A2273" t="str">
            <v>365430S410</v>
          </cell>
        </row>
        <row r="2274">
          <cell r="A2274" t="str">
            <v>3654400003</v>
          </cell>
        </row>
        <row r="2275">
          <cell r="A2275" t="str">
            <v>3654600002</v>
          </cell>
        </row>
        <row r="2276">
          <cell r="A2276" t="str">
            <v>365460S410</v>
          </cell>
        </row>
        <row r="2277">
          <cell r="A2277" t="str">
            <v>3655200002</v>
          </cell>
        </row>
        <row r="2278">
          <cell r="A2278" t="str">
            <v>3655200003</v>
          </cell>
        </row>
        <row r="2279">
          <cell r="A2279" t="str">
            <v>3655200004</v>
          </cell>
        </row>
        <row r="2280">
          <cell r="A2280" t="str">
            <v>3655201182</v>
          </cell>
        </row>
        <row r="2281">
          <cell r="A2281" t="str">
            <v>365520S141</v>
          </cell>
        </row>
        <row r="2282">
          <cell r="A2282" t="str">
            <v>365520S141</v>
          </cell>
        </row>
        <row r="2283">
          <cell r="A2283" t="str">
            <v>365520S172</v>
          </cell>
        </row>
        <row r="2284">
          <cell r="A2284" t="str">
            <v>365520S174</v>
          </cell>
        </row>
        <row r="2285">
          <cell r="A2285" t="str">
            <v>3662310002</v>
          </cell>
        </row>
        <row r="2286">
          <cell r="A2286" t="str">
            <v>3662310003</v>
          </cell>
        </row>
        <row r="2287">
          <cell r="A2287" t="str">
            <v>3662310004</v>
          </cell>
        </row>
        <row r="2288">
          <cell r="A2288" t="str">
            <v>3662311020</v>
          </cell>
        </row>
        <row r="2289">
          <cell r="A2289" t="str">
            <v>3662311060</v>
          </cell>
        </row>
        <row r="2290">
          <cell r="A2290" t="str">
            <v>3662311142</v>
          </cell>
        </row>
        <row r="2291">
          <cell r="A2291" t="str">
            <v>3662311181</v>
          </cell>
        </row>
        <row r="2292">
          <cell r="A2292" t="str">
            <v>3662311182</v>
          </cell>
        </row>
        <row r="2293">
          <cell r="A2293" t="str">
            <v>3662311183</v>
          </cell>
        </row>
        <row r="2294">
          <cell r="A2294" t="str">
            <v>3662311185</v>
          </cell>
        </row>
        <row r="2295">
          <cell r="A2295" t="str">
            <v>3662319399</v>
          </cell>
        </row>
        <row r="2296">
          <cell r="A2296" t="str">
            <v>366231S160</v>
          </cell>
        </row>
        <row r="2297">
          <cell r="A2297" t="str">
            <v>366231S162</v>
          </cell>
        </row>
        <row r="2298">
          <cell r="A2298" t="str">
            <v>366231S164</v>
          </cell>
        </row>
        <row r="2299">
          <cell r="A2299" t="str">
            <v>366231S170</v>
          </cell>
        </row>
        <row r="2300">
          <cell r="A2300" t="str">
            <v>366231S172</v>
          </cell>
        </row>
        <row r="2301">
          <cell r="A2301" t="str">
            <v>366231S174</v>
          </cell>
        </row>
        <row r="2302">
          <cell r="A2302" t="str">
            <v>3662320002</v>
          </cell>
        </row>
        <row r="2303">
          <cell r="A2303" t="str">
            <v>3662320003</v>
          </cell>
        </row>
        <row r="2304">
          <cell r="A2304" t="str">
            <v>3662320004</v>
          </cell>
        </row>
        <row r="2305">
          <cell r="A2305" t="str">
            <v>3662321182</v>
          </cell>
        </row>
        <row r="2306">
          <cell r="A2306" t="str">
            <v>366232S150</v>
          </cell>
        </row>
        <row r="2307">
          <cell r="A2307" t="str">
            <v>366232S172</v>
          </cell>
        </row>
        <row r="2308">
          <cell r="A2308" t="str">
            <v>366232S174</v>
          </cell>
        </row>
        <row r="2309">
          <cell r="A2309" t="str">
            <v>3674100004</v>
          </cell>
        </row>
        <row r="2310">
          <cell r="A2310" t="str">
            <v>3699999310</v>
          </cell>
        </row>
        <row r="2311">
          <cell r="A2311" t="str">
            <v>3699999410</v>
          </cell>
        </row>
        <row r="2312">
          <cell r="A2312" t="str">
            <v>3699999430</v>
          </cell>
        </row>
        <row r="2313">
          <cell r="A2313" t="str">
            <v>3699999480</v>
          </cell>
        </row>
        <row r="2314">
          <cell r="A2314" t="str">
            <v>3699999490</v>
          </cell>
        </row>
        <row r="2315">
          <cell r="A2315" t="str">
            <v>369999EXCD</v>
          </cell>
        </row>
        <row r="2316">
          <cell r="A2316" t="str">
            <v>369999EXCX</v>
          </cell>
        </row>
        <row r="2317">
          <cell r="A2317" t="str">
            <v>369999EXIE</v>
          </cell>
        </row>
        <row r="2318">
          <cell r="A2318" t="str">
            <v>369999EXOU</v>
          </cell>
        </row>
        <row r="2319">
          <cell r="A2319" t="str">
            <v>369999EXRA</v>
          </cell>
        </row>
        <row r="2320">
          <cell r="A2320" t="str">
            <v>369999EXTX</v>
          </cell>
        </row>
        <row r="2321">
          <cell r="A2321" t="str">
            <v>369999TOTL</v>
          </cell>
        </row>
        <row r="2322">
          <cell r="A2322" t="str">
            <v>3738400001</v>
          </cell>
        </row>
        <row r="2323">
          <cell r="A2323" t="str">
            <v>3753400003</v>
          </cell>
        </row>
        <row r="2324">
          <cell r="A2324" t="str">
            <v>3753500002</v>
          </cell>
        </row>
        <row r="2325">
          <cell r="A2325" t="str">
            <v>3753500003</v>
          </cell>
        </row>
        <row r="2326">
          <cell r="A2326" t="str">
            <v>3753500003</v>
          </cell>
        </row>
        <row r="2327">
          <cell r="A2327" t="str">
            <v>3754300003</v>
          </cell>
        </row>
        <row r="2328">
          <cell r="A2328" t="str">
            <v>3754400003</v>
          </cell>
        </row>
        <row r="2329">
          <cell r="A2329" t="str">
            <v>3755200003</v>
          </cell>
        </row>
        <row r="2330">
          <cell r="A2330" t="str">
            <v>3799999310</v>
          </cell>
        </row>
        <row r="2331">
          <cell r="A2331" t="str">
            <v>3799999410</v>
          </cell>
        </row>
        <row r="2332">
          <cell r="A2332" t="str">
            <v>3799999430</v>
          </cell>
        </row>
        <row r="2333">
          <cell r="A2333" t="str">
            <v>3799999480</v>
          </cell>
        </row>
        <row r="2334">
          <cell r="A2334" t="str">
            <v>3799999490</v>
          </cell>
        </row>
        <row r="2335">
          <cell r="A2335" t="str">
            <v>3826201163</v>
          </cell>
        </row>
        <row r="2336">
          <cell r="A2336" t="str">
            <v>3826201182</v>
          </cell>
        </row>
        <row r="2337">
          <cell r="A2337" t="str">
            <v>3826201183</v>
          </cell>
        </row>
        <row r="2338">
          <cell r="A2338" t="str">
            <v>3826201186</v>
          </cell>
        </row>
        <row r="2339">
          <cell r="A2339" t="str">
            <v>3838400001</v>
          </cell>
        </row>
        <row r="2340">
          <cell r="A2340" t="str">
            <v>3853400003</v>
          </cell>
        </row>
        <row r="2341">
          <cell r="A2341" t="str">
            <v>3853500002</v>
          </cell>
        </row>
        <row r="2342">
          <cell r="A2342" t="str">
            <v>3853500003</v>
          </cell>
        </row>
        <row r="2343">
          <cell r="A2343" t="str">
            <v>3853500003</v>
          </cell>
        </row>
        <row r="2344">
          <cell r="A2344" t="str">
            <v>3854300003</v>
          </cell>
        </row>
        <row r="2345">
          <cell r="A2345" t="str">
            <v>3854400003</v>
          </cell>
        </row>
        <row r="2346">
          <cell r="A2346" t="str">
            <v>3855200003</v>
          </cell>
        </row>
        <row r="2347">
          <cell r="A2347" t="str">
            <v>3899999310</v>
          </cell>
        </row>
        <row r="2348">
          <cell r="A2348" t="str">
            <v>3899999410</v>
          </cell>
        </row>
        <row r="2349">
          <cell r="A2349" t="str">
            <v>3899999430</v>
          </cell>
        </row>
        <row r="2350">
          <cell r="A2350" t="str">
            <v>3899999480</v>
          </cell>
        </row>
        <row r="2351">
          <cell r="A2351" t="str">
            <v>3899999490</v>
          </cell>
        </row>
        <row r="2352">
          <cell r="A2352" t="str">
            <v>3938400001</v>
          </cell>
        </row>
        <row r="2353">
          <cell r="A2353" t="str">
            <v>3953400003</v>
          </cell>
        </row>
        <row r="2354">
          <cell r="A2354" t="str">
            <v>3953500002</v>
          </cell>
        </row>
        <row r="2355">
          <cell r="A2355" t="str">
            <v>3953500003</v>
          </cell>
        </row>
        <row r="2356">
          <cell r="A2356" t="str">
            <v>3953500003</v>
          </cell>
        </row>
        <row r="2357">
          <cell r="A2357" t="str">
            <v>3954300003</v>
          </cell>
        </row>
        <row r="2358">
          <cell r="A2358" t="str">
            <v>3954400003</v>
          </cell>
        </row>
        <row r="2359">
          <cell r="A2359" t="str">
            <v>3955200003</v>
          </cell>
        </row>
        <row r="2360">
          <cell r="A2360" t="str">
            <v>3999999310</v>
          </cell>
        </row>
        <row r="2361">
          <cell r="A2361" t="str">
            <v>3999999410</v>
          </cell>
        </row>
        <row r="2362">
          <cell r="A2362" t="str">
            <v>3999999430</v>
          </cell>
        </row>
        <row r="2363">
          <cell r="A2363" t="str">
            <v>3999999480</v>
          </cell>
        </row>
        <row r="2364">
          <cell r="A2364" t="str">
            <v>3999999490</v>
          </cell>
        </row>
        <row r="2365">
          <cell r="A2365" t="str">
            <v>4011220003</v>
          </cell>
        </row>
        <row r="2366">
          <cell r="A2366" t="str">
            <v>4014100003</v>
          </cell>
        </row>
        <row r="2367">
          <cell r="A2367" t="str">
            <v>4017100001</v>
          </cell>
        </row>
        <row r="2368">
          <cell r="A2368" t="str">
            <v>4017600002</v>
          </cell>
        </row>
        <row r="2369">
          <cell r="A2369" t="str">
            <v>401760N320</v>
          </cell>
        </row>
        <row r="2370">
          <cell r="A2370" t="str">
            <v>4017610002</v>
          </cell>
        </row>
        <row r="2371">
          <cell r="A2371" t="str">
            <v>4017620002</v>
          </cell>
        </row>
        <row r="2372">
          <cell r="A2372" t="str">
            <v>4017630002</v>
          </cell>
        </row>
        <row r="2373">
          <cell r="A2373" t="str">
            <v>4017640002</v>
          </cell>
        </row>
        <row r="2374">
          <cell r="A2374" t="str">
            <v>4017650001</v>
          </cell>
        </row>
        <row r="2375">
          <cell r="A2375" t="str">
            <v>4017650002</v>
          </cell>
        </row>
        <row r="2376">
          <cell r="A2376" t="str">
            <v>4017680002</v>
          </cell>
        </row>
        <row r="2377">
          <cell r="A2377" t="str">
            <v>4017700002</v>
          </cell>
        </row>
        <row r="2378">
          <cell r="A2378" t="str">
            <v>4021100001</v>
          </cell>
        </row>
        <row r="2379">
          <cell r="A2379" t="str">
            <v>4021103792</v>
          </cell>
        </row>
        <row r="2380">
          <cell r="A2380" t="str">
            <v>4021103793</v>
          </cell>
        </row>
        <row r="2381">
          <cell r="A2381" t="str">
            <v>4021103797</v>
          </cell>
        </row>
        <row r="2382">
          <cell r="A2382" t="str">
            <v>4021108133</v>
          </cell>
        </row>
        <row r="2383">
          <cell r="A2383" t="str">
            <v>4021108134</v>
          </cell>
        </row>
        <row r="2384">
          <cell r="A2384" t="str">
            <v>4021108144</v>
          </cell>
        </row>
        <row r="2385">
          <cell r="A2385" t="str">
            <v>4021108151</v>
          </cell>
        </row>
        <row r="2386">
          <cell r="A2386" t="str">
            <v>4021108157</v>
          </cell>
        </row>
        <row r="2387">
          <cell r="A2387" t="str">
            <v>4021108163</v>
          </cell>
        </row>
        <row r="2388">
          <cell r="A2388" t="str">
            <v>4021108173</v>
          </cell>
        </row>
        <row r="2389">
          <cell r="A2389" t="str">
            <v>4021108175</v>
          </cell>
        </row>
        <row r="2390">
          <cell r="A2390" t="str">
            <v>4021108182</v>
          </cell>
        </row>
        <row r="2391">
          <cell r="A2391" t="str">
            <v>4021108183</v>
          </cell>
        </row>
        <row r="2392">
          <cell r="A2392" t="str">
            <v>4021108184</v>
          </cell>
        </row>
        <row r="2393">
          <cell r="A2393" t="str">
            <v>4021108186</v>
          </cell>
        </row>
        <row r="2394">
          <cell r="A2394" t="str">
            <v>4021108187</v>
          </cell>
        </row>
        <row r="2395">
          <cell r="A2395" t="str">
            <v>4021108188</v>
          </cell>
        </row>
        <row r="2396">
          <cell r="A2396" t="str">
            <v>402110818C</v>
          </cell>
        </row>
        <row r="2397">
          <cell r="A2397" t="str">
            <v>4021108192</v>
          </cell>
        </row>
        <row r="2398">
          <cell r="A2398" t="str">
            <v>4021108193</v>
          </cell>
        </row>
        <row r="2399">
          <cell r="A2399" t="str">
            <v>4021108197</v>
          </cell>
        </row>
        <row r="2400">
          <cell r="A2400" t="str">
            <v>402110N140</v>
          </cell>
        </row>
        <row r="2401">
          <cell r="A2401" t="str">
            <v>4024100009</v>
          </cell>
        </row>
        <row r="2402">
          <cell r="A2402" t="str">
            <v>4032420001</v>
          </cell>
        </row>
        <row r="2403">
          <cell r="A2403" t="str">
            <v>4032420002</v>
          </cell>
        </row>
        <row r="2404">
          <cell r="A2404" t="str">
            <v>4033100002</v>
          </cell>
        </row>
        <row r="2405">
          <cell r="A2405" t="str">
            <v>4038400001</v>
          </cell>
        </row>
        <row r="2406">
          <cell r="A2406" t="str">
            <v>4043100003</v>
          </cell>
        </row>
        <row r="2407">
          <cell r="A2407" t="str">
            <v>4053400003</v>
          </cell>
        </row>
        <row r="2408">
          <cell r="A2408" t="str">
            <v>4053500002</v>
          </cell>
        </row>
        <row r="2409">
          <cell r="A2409" t="str">
            <v>4053500003</v>
          </cell>
        </row>
        <row r="2410">
          <cell r="A2410" t="str">
            <v>4054300003</v>
          </cell>
        </row>
        <row r="2411">
          <cell r="A2411" t="str">
            <v>405430S410</v>
          </cell>
        </row>
        <row r="2412">
          <cell r="A2412" t="str">
            <v>4054400003</v>
          </cell>
        </row>
        <row r="2413">
          <cell r="A2413" t="str">
            <v>4055200002</v>
          </cell>
        </row>
        <row r="2414">
          <cell r="A2414" t="str">
            <v>4055200003</v>
          </cell>
        </row>
        <row r="2415">
          <cell r="A2415" t="str">
            <v>4055208181</v>
          </cell>
        </row>
        <row r="2416">
          <cell r="A2416" t="str">
            <v>4055208182</v>
          </cell>
        </row>
        <row r="2417">
          <cell r="A2417" t="str">
            <v>4061100002</v>
          </cell>
        </row>
        <row r="2418">
          <cell r="A2418" t="str">
            <v>4061108182</v>
          </cell>
        </row>
        <row r="2419">
          <cell r="A2419" t="str">
            <v>406110S120</v>
          </cell>
        </row>
        <row r="2420">
          <cell r="A2420" t="str">
            <v>4062310002</v>
          </cell>
        </row>
        <row r="2421">
          <cell r="A2421" t="str">
            <v>4062310003</v>
          </cell>
        </row>
        <row r="2422">
          <cell r="A2422" t="str">
            <v>4062310004</v>
          </cell>
        </row>
        <row r="2423">
          <cell r="A2423" t="str">
            <v>4062311182</v>
          </cell>
        </row>
        <row r="2424">
          <cell r="A2424" t="str">
            <v>4062311183</v>
          </cell>
        </row>
        <row r="2425">
          <cell r="A2425" t="str">
            <v>4071100004</v>
          </cell>
        </row>
        <row r="2426">
          <cell r="A2426" t="str">
            <v>4071108144</v>
          </cell>
        </row>
        <row r="2427">
          <cell r="A2427" t="str">
            <v>4071108192</v>
          </cell>
        </row>
        <row r="2428">
          <cell r="A2428" t="str">
            <v>4071108193</v>
          </cell>
        </row>
        <row r="2429">
          <cell r="A2429" t="str">
            <v>4071108197</v>
          </cell>
        </row>
        <row r="2430">
          <cell r="A2430" t="str">
            <v>4071109293</v>
          </cell>
        </row>
        <row r="2431">
          <cell r="A2431" t="str">
            <v>4071109297</v>
          </cell>
        </row>
        <row r="2432">
          <cell r="A2432" t="str">
            <v>407110E120</v>
          </cell>
        </row>
        <row r="2433">
          <cell r="A2433" t="str">
            <v>4099999310</v>
          </cell>
        </row>
        <row r="2434">
          <cell r="A2434" t="str">
            <v>4099999410</v>
          </cell>
        </row>
        <row r="2435">
          <cell r="A2435" t="str">
            <v>4099999430</v>
          </cell>
        </row>
        <row r="2436">
          <cell r="A2436" t="str">
            <v>4099999480</v>
          </cell>
        </row>
        <row r="2437">
          <cell r="A2437" t="str">
            <v>4099999490</v>
          </cell>
        </row>
        <row r="2438">
          <cell r="A2438" t="str">
            <v>4111220003</v>
          </cell>
        </row>
        <row r="2439">
          <cell r="A2439" t="str">
            <v>411220E131</v>
          </cell>
        </row>
        <row r="2440">
          <cell r="A2440" t="str">
            <v>411220E131</v>
          </cell>
        </row>
        <row r="2441">
          <cell r="A2441" t="str">
            <v>4114100003</v>
          </cell>
        </row>
        <row r="2442">
          <cell r="A2442" t="str">
            <v>411420S510</v>
          </cell>
        </row>
        <row r="2443">
          <cell r="A2443" t="str">
            <v>411420S510</v>
          </cell>
        </row>
        <row r="2444">
          <cell r="A2444" t="str">
            <v>411520E133</v>
          </cell>
        </row>
        <row r="2445">
          <cell r="A2445" t="str">
            <v>411521E133</v>
          </cell>
        </row>
        <row r="2446">
          <cell r="A2446" t="str">
            <v>411620E110</v>
          </cell>
        </row>
        <row r="2447">
          <cell r="A2447" t="str">
            <v>4117100001</v>
          </cell>
        </row>
        <row r="2448">
          <cell r="A2448" t="str">
            <v>4117600002</v>
          </cell>
        </row>
        <row r="2449">
          <cell r="A2449" t="str">
            <v>411760N320</v>
          </cell>
        </row>
        <row r="2450">
          <cell r="A2450" t="str">
            <v>4117610002</v>
          </cell>
        </row>
        <row r="2451">
          <cell r="A2451" t="str">
            <v>4117620002</v>
          </cell>
        </row>
        <row r="2452">
          <cell r="A2452" t="str">
            <v>4117630002</v>
          </cell>
        </row>
        <row r="2453">
          <cell r="A2453" t="str">
            <v>4117640002</v>
          </cell>
        </row>
        <row r="2454">
          <cell r="A2454" t="str">
            <v>4117650001</v>
          </cell>
        </row>
        <row r="2455">
          <cell r="A2455" t="str">
            <v>4117650002</v>
          </cell>
        </row>
        <row r="2456">
          <cell r="A2456" t="str">
            <v>4117680002</v>
          </cell>
        </row>
        <row r="2457">
          <cell r="A2457" t="str">
            <v>4117700002</v>
          </cell>
        </row>
        <row r="2458">
          <cell r="A2458" t="str">
            <v>4121100001</v>
          </cell>
        </row>
        <row r="2459">
          <cell r="A2459" t="str">
            <v>4121108133</v>
          </cell>
        </row>
        <row r="2460">
          <cell r="A2460" t="str">
            <v>4121108134</v>
          </cell>
        </row>
        <row r="2461">
          <cell r="A2461" t="str">
            <v>4121108144</v>
          </cell>
        </row>
        <row r="2462">
          <cell r="A2462" t="str">
            <v>4121108151</v>
          </cell>
        </row>
        <row r="2463">
          <cell r="A2463" t="str">
            <v>4121108157</v>
          </cell>
        </row>
        <row r="2464">
          <cell r="A2464" t="str">
            <v>4121108163</v>
          </cell>
        </row>
        <row r="2465">
          <cell r="A2465" t="str">
            <v>4121108173</v>
          </cell>
        </row>
        <row r="2466">
          <cell r="A2466" t="str">
            <v>4121108175</v>
          </cell>
        </row>
        <row r="2467">
          <cell r="A2467" t="str">
            <v>4121108182</v>
          </cell>
        </row>
        <row r="2468">
          <cell r="A2468" t="str">
            <v>4121108183</v>
          </cell>
        </row>
        <row r="2469">
          <cell r="A2469" t="str">
            <v>4121108184</v>
          </cell>
        </row>
        <row r="2470">
          <cell r="A2470" t="str">
            <v>4121108186</v>
          </cell>
        </row>
        <row r="2471">
          <cell r="A2471" t="str">
            <v>4121108187</v>
          </cell>
        </row>
        <row r="2472">
          <cell r="A2472" t="str">
            <v>4121108188</v>
          </cell>
        </row>
        <row r="2473">
          <cell r="A2473" t="str">
            <v>412110818C</v>
          </cell>
        </row>
        <row r="2474">
          <cell r="A2474" t="str">
            <v>4121108192</v>
          </cell>
        </row>
        <row r="2475">
          <cell r="A2475" t="str">
            <v>4121108193</v>
          </cell>
        </row>
        <row r="2476">
          <cell r="A2476" t="str">
            <v>4121108197</v>
          </cell>
        </row>
        <row r="2477">
          <cell r="A2477" t="str">
            <v>412110N140</v>
          </cell>
        </row>
        <row r="2478">
          <cell r="A2478" t="str">
            <v>412310E120</v>
          </cell>
        </row>
        <row r="2479">
          <cell r="A2479" t="str">
            <v>412310N110</v>
          </cell>
        </row>
        <row r="2480">
          <cell r="A2480" t="str">
            <v>4124100009</v>
          </cell>
        </row>
        <row r="2481">
          <cell r="A2481" t="str">
            <v>412410E120</v>
          </cell>
        </row>
        <row r="2482">
          <cell r="A2482" t="str">
            <v>412411N122</v>
          </cell>
        </row>
        <row r="2483">
          <cell r="A2483" t="str">
            <v>412411N123</v>
          </cell>
        </row>
        <row r="2484">
          <cell r="A2484" t="str">
            <v>412411N124</v>
          </cell>
        </row>
        <row r="2485">
          <cell r="A2485" t="str">
            <v>412411N125</v>
          </cell>
        </row>
        <row r="2486">
          <cell r="A2486" t="str">
            <v>412412N121</v>
          </cell>
        </row>
        <row r="2487">
          <cell r="A2487" t="str">
            <v>412413E120</v>
          </cell>
        </row>
        <row r="2488">
          <cell r="A2488" t="str">
            <v>412413N124</v>
          </cell>
        </row>
        <row r="2489">
          <cell r="A2489" t="str">
            <v>4126400001</v>
          </cell>
        </row>
        <row r="2490">
          <cell r="A2490" t="str">
            <v>413110E120</v>
          </cell>
        </row>
        <row r="2491">
          <cell r="A2491" t="str">
            <v>413110E120</v>
          </cell>
        </row>
        <row r="2492">
          <cell r="A2492" t="str">
            <v>413210N210</v>
          </cell>
        </row>
        <row r="2493">
          <cell r="A2493" t="str">
            <v>4132420001</v>
          </cell>
        </row>
        <row r="2494">
          <cell r="A2494" t="str">
            <v>4133100002</v>
          </cell>
        </row>
        <row r="2495">
          <cell r="A2495" t="str">
            <v>413310N240</v>
          </cell>
        </row>
        <row r="2496">
          <cell r="A2496" t="str">
            <v>413521N420</v>
          </cell>
        </row>
        <row r="2497">
          <cell r="A2497" t="str">
            <v>413610E120</v>
          </cell>
        </row>
        <row r="2498">
          <cell r="A2498" t="str">
            <v>413611N320</v>
          </cell>
        </row>
        <row r="2499">
          <cell r="A2499" t="str">
            <v>413612N320</v>
          </cell>
        </row>
        <row r="2500">
          <cell r="A2500" t="str">
            <v>413630N320</v>
          </cell>
        </row>
        <row r="2501">
          <cell r="A2501" t="str">
            <v>413640N320</v>
          </cell>
        </row>
        <row r="2502">
          <cell r="A2502" t="str">
            <v>413720N320</v>
          </cell>
        </row>
        <row r="2503">
          <cell r="A2503" t="str">
            <v>4138400001</v>
          </cell>
        </row>
        <row r="2504">
          <cell r="A2504" t="str">
            <v>413840N320</v>
          </cell>
        </row>
        <row r="2505">
          <cell r="A2505" t="str">
            <v>414110E120</v>
          </cell>
        </row>
        <row r="2506">
          <cell r="A2506" t="str">
            <v>414110E120</v>
          </cell>
        </row>
        <row r="2507">
          <cell r="A2507" t="str">
            <v>414210S320</v>
          </cell>
        </row>
        <row r="2508">
          <cell r="A2508" t="str">
            <v>414210S330</v>
          </cell>
        </row>
        <row r="2509">
          <cell r="A2509" t="str">
            <v>414210S340</v>
          </cell>
        </row>
        <row r="2510">
          <cell r="A2510" t="str">
            <v>414210S340</v>
          </cell>
        </row>
        <row r="2511">
          <cell r="A2511" t="str">
            <v>414210S350</v>
          </cell>
        </row>
        <row r="2512">
          <cell r="A2512" t="str">
            <v>414210S360</v>
          </cell>
        </row>
        <row r="2513">
          <cell r="A2513" t="str">
            <v>4143100003</v>
          </cell>
        </row>
        <row r="2514">
          <cell r="A2514" t="str">
            <v>4153400003</v>
          </cell>
        </row>
        <row r="2515">
          <cell r="A2515" t="str">
            <v>415340N510</v>
          </cell>
        </row>
        <row r="2516">
          <cell r="A2516" t="str">
            <v>415340N510</v>
          </cell>
        </row>
        <row r="2517">
          <cell r="A2517" t="str">
            <v>4153500002</v>
          </cell>
        </row>
        <row r="2518">
          <cell r="A2518" t="str">
            <v>4153500003</v>
          </cell>
        </row>
        <row r="2519">
          <cell r="A2519" t="str">
            <v>415350S430</v>
          </cell>
        </row>
        <row r="2520">
          <cell r="A2520" t="str">
            <v>415350S430</v>
          </cell>
        </row>
        <row r="2521">
          <cell r="A2521" t="str">
            <v>415420S410</v>
          </cell>
        </row>
        <row r="2522">
          <cell r="A2522" t="str">
            <v>4154300003</v>
          </cell>
        </row>
        <row r="2523">
          <cell r="A2523" t="str">
            <v>415430S410</v>
          </cell>
        </row>
        <row r="2524">
          <cell r="A2524" t="str">
            <v>4154400003</v>
          </cell>
        </row>
        <row r="2525">
          <cell r="A2525" t="str">
            <v>4155200002</v>
          </cell>
        </row>
        <row r="2526">
          <cell r="A2526" t="str">
            <v>4155200003</v>
          </cell>
        </row>
        <row r="2527">
          <cell r="A2527" t="str">
            <v>4155208181</v>
          </cell>
        </row>
        <row r="2528">
          <cell r="A2528" t="str">
            <v>4155208182</v>
          </cell>
        </row>
        <row r="2529">
          <cell r="A2529" t="str">
            <v>4161100002</v>
          </cell>
        </row>
        <row r="2530">
          <cell r="A2530" t="str">
            <v>4161108182</v>
          </cell>
        </row>
        <row r="2531">
          <cell r="A2531" t="str">
            <v>416110S120</v>
          </cell>
        </row>
        <row r="2532">
          <cell r="A2532" t="str">
            <v>416210E120</v>
          </cell>
        </row>
        <row r="2533">
          <cell r="A2533" t="str">
            <v>416210E120</v>
          </cell>
        </row>
        <row r="2534">
          <cell r="A2534" t="str">
            <v>4162310002</v>
          </cell>
        </row>
        <row r="2535">
          <cell r="A2535" t="str">
            <v>4162310003</v>
          </cell>
        </row>
        <row r="2536">
          <cell r="A2536" t="str">
            <v>4162310004</v>
          </cell>
        </row>
        <row r="2537">
          <cell r="A2537" t="str">
            <v>4162311182</v>
          </cell>
        </row>
        <row r="2538">
          <cell r="A2538" t="str">
            <v>4162311183</v>
          </cell>
        </row>
        <row r="2539">
          <cell r="A2539" t="str">
            <v>416232S150</v>
          </cell>
        </row>
        <row r="2540">
          <cell r="A2540" t="str">
            <v>416360S120</v>
          </cell>
        </row>
        <row r="2541">
          <cell r="A2541" t="str">
            <v>416410S130</v>
          </cell>
        </row>
        <row r="2542">
          <cell r="A2542" t="str">
            <v>4171100004</v>
          </cell>
        </row>
        <row r="2543">
          <cell r="A2543" t="str">
            <v>4171108144</v>
          </cell>
        </row>
        <row r="2544">
          <cell r="A2544" t="str">
            <v>4171108192</v>
          </cell>
        </row>
        <row r="2545">
          <cell r="A2545" t="str">
            <v>4171108193</v>
          </cell>
        </row>
        <row r="2546">
          <cell r="A2546" t="str">
            <v>4171108197</v>
          </cell>
        </row>
        <row r="2547">
          <cell r="A2547" t="str">
            <v>4171109293</v>
          </cell>
        </row>
        <row r="2548">
          <cell r="A2548" t="str">
            <v>4171109297</v>
          </cell>
        </row>
        <row r="2549">
          <cell r="A2549" t="str">
            <v>417110E120</v>
          </cell>
        </row>
        <row r="2550">
          <cell r="A2550" t="str">
            <v>4199999310</v>
          </cell>
        </row>
        <row r="2551">
          <cell r="A2551" t="str">
            <v>4199999410</v>
          </cell>
        </row>
        <row r="2552">
          <cell r="A2552" t="str">
            <v>4199999430</v>
          </cell>
        </row>
        <row r="2553">
          <cell r="A2553" t="str">
            <v>4199999480</v>
          </cell>
        </row>
        <row r="2554">
          <cell r="A2554" t="str">
            <v>4199999490</v>
          </cell>
        </row>
        <row r="2555">
          <cell r="A2555" t="str">
            <v>4211100002</v>
          </cell>
        </row>
        <row r="2556">
          <cell r="A2556" t="str">
            <v>4211100003</v>
          </cell>
        </row>
        <row r="2557">
          <cell r="A2557" t="str">
            <v>421110E120</v>
          </cell>
        </row>
        <row r="2558">
          <cell r="A2558" t="str">
            <v>421110N241</v>
          </cell>
        </row>
        <row r="2559">
          <cell r="A2559" t="str">
            <v>421122N315</v>
          </cell>
        </row>
        <row r="2560">
          <cell r="A2560" t="str">
            <v>4212200003</v>
          </cell>
        </row>
        <row r="2561">
          <cell r="A2561" t="str">
            <v>421220E131</v>
          </cell>
        </row>
        <row r="2562">
          <cell r="A2562" t="str">
            <v>421220E131</v>
          </cell>
        </row>
        <row r="2563">
          <cell r="A2563" t="str">
            <v>4214200003</v>
          </cell>
        </row>
        <row r="2564">
          <cell r="A2564" t="str">
            <v>421420S510</v>
          </cell>
        </row>
        <row r="2565">
          <cell r="A2565" t="str">
            <v>4215200003</v>
          </cell>
        </row>
        <row r="2566">
          <cell r="A2566" t="str">
            <v>421520E133</v>
          </cell>
        </row>
        <row r="2567">
          <cell r="A2567" t="str">
            <v>4215210003</v>
          </cell>
        </row>
        <row r="2568">
          <cell r="A2568" t="str">
            <v>421521E133</v>
          </cell>
        </row>
        <row r="2569">
          <cell r="A2569" t="str">
            <v>4217206171</v>
          </cell>
        </row>
        <row r="2570">
          <cell r="A2570" t="str">
            <v>4217206172</v>
          </cell>
        </row>
        <row r="2571">
          <cell r="A2571" t="str">
            <v>4217206173</v>
          </cell>
        </row>
        <row r="2572">
          <cell r="A2572" t="str">
            <v>4217206174</v>
          </cell>
        </row>
        <row r="2573">
          <cell r="A2573" t="str">
            <v>4217206175</v>
          </cell>
        </row>
        <row r="2574">
          <cell r="A2574" t="str">
            <v>4217206176</v>
          </cell>
        </row>
        <row r="2575">
          <cell r="A2575" t="str">
            <v>4217206181</v>
          </cell>
        </row>
        <row r="2576">
          <cell r="A2576" t="str">
            <v>4217206182</v>
          </cell>
        </row>
        <row r="2577">
          <cell r="A2577" t="str">
            <v>4217206183</v>
          </cell>
        </row>
        <row r="2578">
          <cell r="A2578" t="str">
            <v>4217206184</v>
          </cell>
        </row>
        <row r="2579">
          <cell r="A2579" t="str">
            <v>4217206192</v>
          </cell>
        </row>
        <row r="2580">
          <cell r="A2580" t="str">
            <v>4217206193</v>
          </cell>
        </row>
        <row r="2581">
          <cell r="A2581" t="str">
            <v>4217206195</v>
          </cell>
        </row>
        <row r="2582">
          <cell r="A2582" t="str">
            <v>4217206197</v>
          </cell>
        </row>
        <row r="2583">
          <cell r="A2583" t="str">
            <v>421720N420</v>
          </cell>
        </row>
        <row r="2584">
          <cell r="A2584" t="str">
            <v>4217520002</v>
          </cell>
        </row>
        <row r="2585">
          <cell r="A2585" t="str">
            <v>421752N420</v>
          </cell>
        </row>
        <row r="2586">
          <cell r="A2586" t="str">
            <v>4217800002</v>
          </cell>
        </row>
        <row r="2587">
          <cell r="A2587" t="str">
            <v>4218140003</v>
          </cell>
        </row>
        <row r="2588">
          <cell r="A2588" t="str">
            <v>421814S410</v>
          </cell>
        </row>
        <row r="2589">
          <cell r="A2589" t="str">
            <v>4221100001</v>
          </cell>
        </row>
        <row r="2590">
          <cell r="A2590" t="str">
            <v>422110E120</v>
          </cell>
        </row>
        <row r="2591">
          <cell r="A2591" t="str">
            <v>4223100001</v>
          </cell>
        </row>
        <row r="2592">
          <cell r="A2592" t="str">
            <v>4223100009</v>
          </cell>
        </row>
        <row r="2593">
          <cell r="A2593" t="str">
            <v>422310E120</v>
          </cell>
        </row>
        <row r="2594">
          <cell r="A2594" t="str">
            <v>422310E121</v>
          </cell>
        </row>
        <row r="2595">
          <cell r="A2595" t="str">
            <v>422310N110</v>
          </cell>
        </row>
        <row r="2596">
          <cell r="A2596" t="str">
            <v>4224100001</v>
          </cell>
        </row>
        <row r="2597">
          <cell r="A2597" t="str">
            <v>4224100009</v>
          </cell>
        </row>
        <row r="2598">
          <cell r="A2598" t="str">
            <v>422410E121</v>
          </cell>
        </row>
        <row r="2599">
          <cell r="A2599" t="str">
            <v>4224110009</v>
          </cell>
        </row>
        <row r="2600">
          <cell r="A2600" t="str">
            <v>422411N122</v>
          </cell>
        </row>
        <row r="2601">
          <cell r="A2601" t="str">
            <v>422411N123</v>
          </cell>
        </row>
        <row r="2602">
          <cell r="A2602" t="str">
            <v>422411N125</v>
          </cell>
        </row>
        <row r="2603">
          <cell r="A2603" t="str">
            <v>4224120009</v>
          </cell>
        </row>
        <row r="2604">
          <cell r="A2604" t="str">
            <v>422412N121</v>
          </cell>
        </row>
        <row r="2605">
          <cell r="A2605" t="str">
            <v>4224130001</v>
          </cell>
        </row>
        <row r="2606">
          <cell r="A2606" t="str">
            <v>4224130009</v>
          </cell>
        </row>
        <row r="2607">
          <cell r="A2607" t="str">
            <v>4224131111</v>
          </cell>
        </row>
        <row r="2608">
          <cell r="A2608" t="str">
            <v>422413E120</v>
          </cell>
        </row>
        <row r="2609">
          <cell r="A2609" t="str">
            <v>422413E121</v>
          </cell>
        </row>
        <row r="2610">
          <cell r="A2610" t="str">
            <v>422413N124</v>
          </cell>
        </row>
        <row r="2611">
          <cell r="A2611" t="str">
            <v>422413N520</v>
          </cell>
        </row>
        <row r="2612">
          <cell r="A2612" t="str">
            <v>4226200001</v>
          </cell>
        </row>
        <row r="2613">
          <cell r="A2613" t="str">
            <v>4226200009</v>
          </cell>
        </row>
        <row r="2614">
          <cell r="A2614" t="str">
            <v>4226200020</v>
          </cell>
        </row>
        <row r="2615">
          <cell r="A2615" t="str">
            <v>4226200021</v>
          </cell>
        </row>
        <row r="2616">
          <cell r="A2616" t="str">
            <v>4226200022</v>
          </cell>
        </row>
        <row r="2617">
          <cell r="A2617" t="str">
            <v>4226200023</v>
          </cell>
        </row>
        <row r="2618">
          <cell r="A2618" t="str">
            <v>4226200024</v>
          </cell>
        </row>
        <row r="2619">
          <cell r="A2619" t="str">
            <v>4226200025</v>
          </cell>
        </row>
        <row r="2620">
          <cell r="A2620" t="str">
            <v>4226200026</v>
          </cell>
        </row>
        <row r="2621">
          <cell r="A2621" t="str">
            <v>4226200027</v>
          </cell>
        </row>
        <row r="2622">
          <cell r="A2622" t="str">
            <v>4226200028</v>
          </cell>
        </row>
        <row r="2623">
          <cell r="A2623" t="str">
            <v>4226200029</v>
          </cell>
        </row>
        <row r="2624">
          <cell r="A2624" t="str">
            <v>4226200030</v>
          </cell>
        </row>
        <row r="2625">
          <cell r="A2625" t="str">
            <v>4226200031</v>
          </cell>
        </row>
        <row r="2626">
          <cell r="A2626" t="str">
            <v>4226200032</v>
          </cell>
        </row>
        <row r="2627">
          <cell r="A2627" t="str">
            <v>4226200033</v>
          </cell>
        </row>
        <row r="2628">
          <cell r="A2628" t="str">
            <v>4226200034</v>
          </cell>
        </row>
        <row r="2629">
          <cell r="A2629" t="str">
            <v>4226200035</v>
          </cell>
        </row>
        <row r="2630">
          <cell r="A2630" t="str">
            <v>4226200036</v>
          </cell>
        </row>
        <row r="2631">
          <cell r="A2631" t="str">
            <v>4226200037</v>
          </cell>
        </row>
        <row r="2632">
          <cell r="A2632" t="str">
            <v>4226200038</v>
          </cell>
        </row>
        <row r="2633">
          <cell r="A2633" t="str">
            <v>4226200039</v>
          </cell>
        </row>
        <row r="2634">
          <cell r="A2634" t="str">
            <v>4226200040</v>
          </cell>
        </row>
        <row r="2635">
          <cell r="A2635" t="str">
            <v>4226200041</v>
          </cell>
        </row>
        <row r="2636">
          <cell r="A2636" t="str">
            <v>4226200042</v>
          </cell>
        </row>
        <row r="2637">
          <cell r="A2637" t="str">
            <v>4226200043</v>
          </cell>
        </row>
        <row r="2638">
          <cell r="A2638" t="str">
            <v>4226200099</v>
          </cell>
        </row>
        <row r="2639">
          <cell r="A2639" t="str">
            <v>4226201010</v>
          </cell>
        </row>
        <row r="2640">
          <cell r="A2640" t="str">
            <v>4226201020</v>
          </cell>
        </row>
        <row r="2641">
          <cell r="A2641" t="str">
            <v>4226201030</v>
          </cell>
        </row>
        <row r="2642">
          <cell r="A2642" t="str">
            <v>4226201050</v>
          </cell>
        </row>
        <row r="2643">
          <cell r="A2643" t="str">
            <v>4226201060</v>
          </cell>
        </row>
        <row r="2644">
          <cell r="A2644" t="str">
            <v>4226201080</v>
          </cell>
        </row>
        <row r="2645">
          <cell r="A2645" t="str">
            <v>4226201111</v>
          </cell>
        </row>
        <row r="2646">
          <cell r="A2646" t="str">
            <v>4226201112</v>
          </cell>
        </row>
        <row r="2647">
          <cell r="A2647" t="str">
            <v>4226201113</v>
          </cell>
        </row>
        <row r="2648">
          <cell r="A2648" t="str">
            <v>4226201121</v>
          </cell>
        </row>
        <row r="2649">
          <cell r="A2649" t="str">
            <v>4226201122</v>
          </cell>
        </row>
        <row r="2650">
          <cell r="A2650" t="str">
            <v>4226201123</v>
          </cell>
        </row>
        <row r="2651">
          <cell r="A2651" t="str">
            <v>4226201124</v>
          </cell>
        </row>
        <row r="2652">
          <cell r="A2652" t="str">
            <v>4226201125</v>
          </cell>
        </row>
        <row r="2653">
          <cell r="A2653" t="str">
            <v>4226201126</v>
          </cell>
        </row>
        <row r="2654">
          <cell r="A2654" t="str">
            <v>4226201127</v>
          </cell>
        </row>
        <row r="2655">
          <cell r="A2655" t="str">
            <v>4226201128</v>
          </cell>
        </row>
        <row r="2656">
          <cell r="A2656" t="str">
            <v>4226201129</v>
          </cell>
        </row>
        <row r="2657">
          <cell r="A2657" t="str">
            <v>422620112A</v>
          </cell>
        </row>
        <row r="2658">
          <cell r="A2658" t="str">
            <v>4226201131</v>
          </cell>
        </row>
        <row r="2659">
          <cell r="A2659" t="str">
            <v>4226201132</v>
          </cell>
        </row>
        <row r="2660">
          <cell r="A2660" t="str">
            <v>4226201141</v>
          </cell>
        </row>
        <row r="2661">
          <cell r="A2661" t="str">
            <v>4226201142</v>
          </cell>
        </row>
        <row r="2662">
          <cell r="A2662" t="str">
            <v>4226201142</v>
          </cell>
        </row>
        <row r="2663">
          <cell r="A2663" t="str">
            <v>4226201143</v>
          </cell>
        </row>
        <row r="2664">
          <cell r="A2664" t="str">
            <v>4226201151</v>
          </cell>
        </row>
        <row r="2665">
          <cell r="A2665" t="str">
            <v>4226201152</v>
          </cell>
        </row>
        <row r="2666">
          <cell r="A2666" t="str">
            <v>4226201153</v>
          </cell>
        </row>
        <row r="2667">
          <cell r="A2667" t="str">
            <v>4226201154</v>
          </cell>
        </row>
        <row r="2668">
          <cell r="A2668" t="str">
            <v>4226201155</v>
          </cell>
        </row>
        <row r="2669">
          <cell r="A2669" t="str">
            <v>4226201156</v>
          </cell>
        </row>
        <row r="2670">
          <cell r="A2670" t="str">
            <v>4226201157</v>
          </cell>
        </row>
        <row r="2671">
          <cell r="A2671" t="str">
            <v>4226201158</v>
          </cell>
        </row>
        <row r="2672">
          <cell r="A2672" t="str">
            <v>4226201159</v>
          </cell>
        </row>
        <row r="2673">
          <cell r="A2673" t="str">
            <v>4226201161</v>
          </cell>
        </row>
        <row r="2674">
          <cell r="A2674" t="str">
            <v>4226201162</v>
          </cell>
        </row>
        <row r="2675">
          <cell r="A2675" t="str">
            <v>4226201163</v>
          </cell>
        </row>
        <row r="2676">
          <cell r="A2676" t="str">
            <v>4226201164</v>
          </cell>
        </row>
        <row r="2677">
          <cell r="A2677" t="str">
            <v>4226201171</v>
          </cell>
        </row>
        <row r="2678">
          <cell r="A2678" t="str">
            <v>4226201175</v>
          </cell>
        </row>
        <row r="2679">
          <cell r="A2679" t="str">
            <v>4226201181</v>
          </cell>
        </row>
        <row r="2680">
          <cell r="A2680" t="str">
            <v>4226201182</v>
          </cell>
        </row>
        <row r="2681">
          <cell r="A2681" t="str">
            <v>4226201183</v>
          </cell>
        </row>
        <row r="2682">
          <cell r="A2682" t="str">
            <v>4226201184</v>
          </cell>
        </row>
        <row r="2683">
          <cell r="A2683" t="str">
            <v>4226201185</v>
          </cell>
        </row>
        <row r="2684">
          <cell r="A2684" t="str">
            <v>4226201186</v>
          </cell>
        </row>
        <row r="2685">
          <cell r="A2685" t="str">
            <v>4226201187</v>
          </cell>
        </row>
        <row r="2686">
          <cell r="A2686" t="str">
            <v>4226201188</v>
          </cell>
        </row>
        <row r="2687">
          <cell r="A2687" t="str">
            <v>4226201189</v>
          </cell>
        </row>
        <row r="2688">
          <cell r="A2688" t="str">
            <v>422620118A</v>
          </cell>
        </row>
        <row r="2689">
          <cell r="A2689" t="str">
            <v>422620118B</v>
          </cell>
        </row>
        <row r="2690">
          <cell r="A2690" t="str">
            <v>422620118C</v>
          </cell>
        </row>
        <row r="2691">
          <cell r="A2691" t="str">
            <v>4226201192</v>
          </cell>
        </row>
        <row r="2692">
          <cell r="A2692" t="str">
            <v>4226201193</v>
          </cell>
        </row>
        <row r="2693">
          <cell r="A2693" t="str">
            <v>4226201195</v>
          </cell>
        </row>
        <row r="2694">
          <cell r="A2694" t="str">
            <v>4226201197</v>
          </cell>
        </row>
        <row r="2695">
          <cell r="A2695" t="str">
            <v>4226201242</v>
          </cell>
        </row>
        <row r="2696">
          <cell r="A2696" t="str">
            <v>4226201261</v>
          </cell>
        </row>
        <row r="2697">
          <cell r="A2697" t="str">
            <v>4226201262</v>
          </cell>
        </row>
        <row r="2698">
          <cell r="A2698" t="str">
            <v>4226201263</v>
          </cell>
        </row>
        <row r="2699">
          <cell r="A2699" t="str">
            <v>4226201281</v>
          </cell>
        </row>
        <row r="2700">
          <cell r="A2700" t="str">
            <v>4226201282</v>
          </cell>
        </row>
        <row r="2701">
          <cell r="A2701" t="str">
            <v>4226201293</v>
          </cell>
        </row>
        <row r="2702">
          <cell r="A2702" t="str">
            <v>4226201297</v>
          </cell>
        </row>
        <row r="2703">
          <cell r="A2703" t="str">
            <v>4226201342</v>
          </cell>
        </row>
        <row r="2704">
          <cell r="A2704" t="str">
            <v>4226201362</v>
          </cell>
        </row>
        <row r="2705">
          <cell r="A2705" t="str">
            <v>4226201363</v>
          </cell>
        </row>
        <row r="2706">
          <cell r="A2706" t="str">
            <v>4226201381</v>
          </cell>
        </row>
        <row r="2707">
          <cell r="A2707" t="str">
            <v>4226201382</v>
          </cell>
        </row>
        <row r="2708">
          <cell r="A2708" t="str">
            <v>4226201383</v>
          </cell>
        </row>
        <row r="2709">
          <cell r="A2709" t="str">
            <v>4226201393</v>
          </cell>
        </row>
        <row r="2710">
          <cell r="A2710" t="str">
            <v>4226201397</v>
          </cell>
        </row>
        <row r="2711">
          <cell r="A2711" t="str">
            <v>4226201423</v>
          </cell>
        </row>
        <row r="2712">
          <cell r="A2712" t="str">
            <v>4226201442</v>
          </cell>
        </row>
        <row r="2713">
          <cell r="A2713" t="str">
            <v>4226201443</v>
          </cell>
        </row>
        <row r="2714">
          <cell r="A2714" t="str">
            <v>4226201463</v>
          </cell>
        </row>
        <row r="2715">
          <cell r="A2715" t="str">
            <v>4226201488</v>
          </cell>
        </row>
        <row r="2716">
          <cell r="A2716" t="str">
            <v>4226201493</v>
          </cell>
        </row>
        <row r="2717">
          <cell r="A2717" t="str">
            <v>4226201551</v>
          </cell>
        </row>
        <row r="2718">
          <cell r="A2718" t="str">
            <v>4226201552</v>
          </cell>
        </row>
        <row r="2719">
          <cell r="A2719" t="str">
            <v>4226201553</v>
          </cell>
        </row>
        <row r="2720">
          <cell r="A2720" t="str">
            <v>4226201557</v>
          </cell>
        </row>
        <row r="2721">
          <cell r="A2721" t="str">
            <v>4226201558</v>
          </cell>
        </row>
        <row r="2722">
          <cell r="A2722" t="str">
            <v>4226201559</v>
          </cell>
        </row>
        <row r="2723">
          <cell r="A2723" t="str">
            <v>4226201562</v>
          </cell>
        </row>
        <row r="2724">
          <cell r="A2724" t="str">
            <v>4226201563</v>
          </cell>
        </row>
        <row r="2725">
          <cell r="A2725" t="str">
            <v>4226201581</v>
          </cell>
        </row>
        <row r="2726">
          <cell r="A2726" t="str">
            <v>4226201582</v>
          </cell>
        </row>
        <row r="2727">
          <cell r="A2727" t="str">
            <v>4226201583</v>
          </cell>
        </row>
        <row r="2728">
          <cell r="A2728" t="str">
            <v>4226201584</v>
          </cell>
        </row>
        <row r="2729">
          <cell r="A2729" t="str">
            <v>4226201586</v>
          </cell>
        </row>
        <row r="2730">
          <cell r="A2730" t="str">
            <v>4226201588</v>
          </cell>
        </row>
        <row r="2731">
          <cell r="A2731" t="str">
            <v>422620158A</v>
          </cell>
        </row>
        <row r="2732">
          <cell r="A2732" t="str">
            <v>422620158C</v>
          </cell>
        </row>
        <row r="2733">
          <cell r="A2733" t="str">
            <v>4226201592</v>
          </cell>
        </row>
        <row r="2734">
          <cell r="A2734" t="str">
            <v>4226201595</v>
          </cell>
        </row>
        <row r="2735">
          <cell r="A2735" t="str">
            <v>4226201597</v>
          </cell>
        </row>
        <row r="2736">
          <cell r="A2736" t="str">
            <v>4226203142</v>
          </cell>
        </row>
        <row r="2737">
          <cell r="A2737" t="str">
            <v>4226203162</v>
          </cell>
        </row>
        <row r="2738">
          <cell r="A2738" t="str">
            <v>4226203163</v>
          </cell>
        </row>
        <row r="2739">
          <cell r="A2739" t="str">
            <v>4226203171</v>
          </cell>
        </row>
        <row r="2740">
          <cell r="A2740" t="str">
            <v>4226203173</v>
          </cell>
        </row>
        <row r="2741">
          <cell r="A2741" t="str">
            <v>4226203175</v>
          </cell>
        </row>
        <row r="2742">
          <cell r="A2742" t="str">
            <v>4226203182</v>
          </cell>
        </row>
        <row r="2743">
          <cell r="A2743" t="str">
            <v>4226203183</v>
          </cell>
        </row>
        <row r="2744">
          <cell r="A2744" t="str">
            <v>4226203188</v>
          </cell>
        </row>
        <row r="2745">
          <cell r="A2745" t="str">
            <v>422620318A</v>
          </cell>
        </row>
        <row r="2746">
          <cell r="A2746" t="str">
            <v>4226203193</v>
          </cell>
        </row>
        <row r="2747">
          <cell r="A2747" t="str">
            <v>4226203262</v>
          </cell>
        </row>
        <row r="2748">
          <cell r="A2748" t="str">
            <v>4226203263</v>
          </cell>
        </row>
        <row r="2749">
          <cell r="A2749" t="str">
            <v>4226203271</v>
          </cell>
        </row>
        <row r="2750">
          <cell r="A2750" t="str">
            <v>4226203272</v>
          </cell>
        </row>
        <row r="2751">
          <cell r="A2751" t="str">
            <v>4226203273</v>
          </cell>
        </row>
        <row r="2752">
          <cell r="A2752" t="str">
            <v>4226203274</v>
          </cell>
        </row>
        <row r="2753">
          <cell r="A2753" t="str">
            <v>4226203275</v>
          </cell>
        </row>
        <row r="2754">
          <cell r="A2754" t="str">
            <v>4226203277</v>
          </cell>
        </row>
        <row r="2755">
          <cell r="A2755" t="str">
            <v>4226203293</v>
          </cell>
        </row>
        <row r="2756">
          <cell r="A2756" t="str">
            <v>4226203321</v>
          </cell>
        </row>
        <row r="2757">
          <cell r="A2757" t="str">
            <v>4226203323</v>
          </cell>
        </row>
        <row r="2758">
          <cell r="A2758" t="str">
            <v>4226203362</v>
          </cell>
        </row>
        <row r="2759">
          <cell r="A2759" t="str">
            <v>4226203363</v>
          </cell>
        </row>
        <row r="2760">
          <cell r="A2760" t="str">
            <v>4226203371</v>
          </cell>
        </row>
        <row r="2761">
          <cell r="A2761" t="str">
            <v>4226203372</v>
          </cell>
        </row>
        <row r="2762">
          <cell r="A2762" t="str">
            <v>4226203375</v>
          </cell>
        </row>
        <row r="2763">
          <cell r="A2763" t="str">
            <v>4226203376</v>
          </cell>
        </row>
        <row r="2764">
          <cell r="A2764" t="str">
            <v>4226203377</v>
          </cell>
        </row>
        <row r="2765">
          <cell r="A2765" t="str">
            <v>4226203393</v>
          </cell>
        </row>
        <row r="2766">
          <cell r="A2766" t="str">
            <v>4226203462</v>
          </cell>
        </row>
        <row r="2767">
          <cell r="A2767" t="str">
            <v>4226203463</v>
          </cell>
        </row>
        <row r="2768">
          <cell r="A2768" t="str">
            <v>4226203471</v>
          </cell>
        </row>
        <row r="2769">
          <cell r="A2769" t="str">
            <v>4226203473</v>
          </cell>
        </row>
        <row r="2770">
          <cell r="A2770" t="str">
            <v>4226203475</v>
          </cell>
        </row>
        <row r="2771">
          <cell r="A2771" t="str">
            <v>4226203493</v>
          </cell>
        </row>
        <row r="2772">
          <cell r="A2772" t="str">
            <v>4226203521</v>
          </cell>
        </row>
        <row r="2773">
          <cell r="A2773" t="str">
            <v>4226203523</v>
          </cell>
        </row>
        <row r="2774">
          <cell r="A2774" t="str">
            <v>4226203528</v>
          </cell>
        </row>
        <row r="2775">
          <cell r="A2775" t="str">
            <v>4226203562</v>
          </cell>
        </row>
        <row r="2776">
          <cell r="A2776" t="str">
            <v>4226203563</v>
          </cell>
        </row>
        <row r="2777">
          <cell r="A2777" t="str">
            <v>4226203571</v>
          </cell>
        </row>
        <row r="2778">
          <cell r="A2778" t="str">
            <v>4226203572</v>
          </cell>
        </row>
        <row r="2779">
          <cell r="A2779" t="str">
            <v>4226203573</v>
          </cell>
        </row>
        <row r="2780">
          <cell r="A2780" t="str">
            <v>4226203575</v>
          </cell>
        </row>
        <row r="2781">
          <cell r="A2781" t="str">
            <v>4226203582</v>
          </cell>
        </row>
        <row r="2782">
          <cell r="A2782" t="str">
            <v>4226203583</v>
          </cell>
        </row>
        <row r="2783">
          <cell r="A2783" t="str">
            <v>422620358A</v>
          </cell>
        </row>
        <row r="2784">
          <cell r="A2784" t="str">
            <v>4226203593</v>
          </cell>
        </row>
        <row r="2785">
          <cell r="A2785" t="str">
            <v>4226203595</v>
          </cell>
        </row>
        <row r="2786">
          <cell r="A2786" t="str">
            <v>4226203597</v>
          </cell>
        </row>
        <row r="2787">
          <cell r="A2787" t="str">
            <v>4226203671</v>
          </cell>
        </row>
        <row r="2788">
          <cell r="A2788" t="str">
            <v>4226203673</v>
          </cell>
        </row>
        <row r="2789">
          <cell r="A2789" t="str">
            <v>4226203675</v>
          </cell>
        </row>
        <row r="2790">
          <cell r="A2790" t="str">
            <v>4226203693</v>
          </cell>
        </row>
        <row r="2791">
          <cell r="A2791" t="str">
            <v>4226205157</v>
          </cell>
        </row>
        <row r="2792">
          <cell r="A2792" t="str">
            <v>4226205161</v>
          </cell>
        </row>
        <row r="2793">
          <cell r="A2793" t="str">
            <v>4226205163</v>
          </cell>
        </row>
        <row r="2794">
          <cell r="A2794" t="str">
            <v>4226205183</v>
          </cell>
        </row>
        <row r="2795">
          <cell r="A2795" t="str">
            <v>4226205188</v>
          </cell>
        </row>
        <row r="2796">
          <cell r="A2796" t="str">
            <v>4226207111</v>
          </cell>
        </row>
        <row r="2797">
          <cell r="A2797" t="str">
            <v>4226209211</v>
          </cell>
        </row>
        <row r="2798">
          <cell r="A2798" t="str">
            <v>4226209242</v>
          </cell>
        </row>
        <row r="2799">
          <cell r="A2799" t="str">
            <v>4226209282</v>
          </cell>
        </row>
        <row r="2800">
          <cell r="A2800" t="str">
            <v>4226209283</v>
          </cell>
        </row>
        <row r="2801">
          <cell r="A2801" t="str">
            <v>4226209284</v>
          </cell>
        </row>
        <row r="2802">
          <cell r="A2802" t="str">
            <v>422620928A</v>
          </cell>
        </row>
        <row r="2803">
          <cell r="A2803" t="str">
            <v>4226209293</v>
          </cell>
        </row>
        <row r="2804">
          <cell r="A2804" t="str">
            <v>4226209297</v>
          </cell>
        </row>
        <row r="2805">
          <cell r="A2805" t="str">
            <v>4226209340</v>
          </cell>
        </row>
        <row r="2806">
          <cell r="A2806" t="str">
            <v>4226209360</v>
          </cell>
        </row>
        <row r="2807">
          <cell r="A2807" t="str">
            <v>4226209383</v>
          </cell>
        </row>
        <row r="2808">
          <cell r="A2808" t="str">
            <v>4226209384</v>
          </cell>
        </row>
        <row r="2809">
          <cell r="A2809" t="str">
            <v>4226209386</v>
          </cell>
        </row>
        <row r="2810">
          <cell r="A2810" t="str">
            <v>4226209399</v>
          </cell>
        </row>
        <row r="2811">
          <cell r="A2811" t="str">
            <v>422620E120</v>
          </cell>
        </row>
        <row r="2812">
          <cell r="A2812" t="str">
            <v>422620E121</v>
          </cell>
        </row>
        <row r="2813">
          <cell r="A2813" t="str">
            <v>422620N131</v>
          </cell>
        </row>
        <row r="2814">
          <cell r="A2814" t="str">
            <v>4226211040</v>
          </cell>
        </row>
        <row r="2815">
          <cell r="A2815" t="str">
            <v>4226221050</v>
          </cell>
        </row>
        <row r="2816">
          <cell r="A2816" t="str">
            <v>4226231080</v>
          </cell>
        </row>
        <row r="2817">
          <cell r="A2817" t="str">
            <v>4226243070</v>
          </cell>
        </row>
        <row r="2818">
          <cell r="A2818" t="str">
            <v>4226311020</v>
          </cell>
        </row>
        <row r="2819">
          <cell r="A2819" t="str">
            <v>4226321010</v>
          </cell>
        </row>
        <row r="2820">
          <cell r="A2820" t="str">
            <v>4231100002</v>
          </cell>
        </row>
        <row r="2821">
          <cell r="A2821" t="str">
            <v>423110E120</v>
          </cell>
        </row>
        <row r="2822">
          <cell r="A2822" t="str">
            <v>4232100002</v>
          </cell>
        </row>
        <row r="2823">
          <cell r="A2823" t="str">
            <v>423210N210</v>
          </cell>
        </row>
        <row r="2824">
          <cell r="A2824" t="str">
            <v>4233100002</v>
          </cell>
        </row>
        <row r="2825">
          <cell r="A2825" t="str">
            <v>423310N240</v>
          </cell>
        </row>
        <row r="2826">
          <cell r="A2826" t="str">
            <v>4234120002</v>
          </cell>
        </row>
        <row r="2827">
          <cell r="A2827" t="str">
            <v>4234300002</v>
          </cell>
        </row>
        <row r="2828">
          <cell r="A2828" t="str">
            <v>4234300003</v>
          </cell>
        </row>
        <row r="2829">
          <cell r="A2829" t="str">
            <v>423430E133</v>
          </cell>
        </row>
        <row r="2830">
          <cell r="A2830" t="str">
            <v>423430N313</v>
          </cell>
        </row>
        <row r="2831">
          <cell r="A2831" t="str">
            <v>423430N315</v>
          </cell>
        </row>
        <row r="2832">
          <cell r="A2832" t="str">
            <v>4234310002</v>
          </cell>
        </row>
        <row r="2833">
          <cell r="A2833" t="str">
            <v>4234320002</v>
          </cell>
        </row>
        <row r="2834">
          <cell r="A2834" t="str">
            <v>4234400002</v>
          </cell>
        </row>
        <row r="2835">
          <cell r="A2835" t="str">
            <v>4234400003</v>
          </cell>
        </row>
        <row r="2836">
          <cell r="A2836" t="str">
            <v>423440E120</v>
          </cell>
        </row>
        <row r="2837">
          <cell r="A2837" t="str">
            <v>423440E133</v>
          </cell>
        </row>
        <row r="2838">
          <cell r="A2838" t="str">
            <v>423440N312</v>
          </cell>
        </row>
        <row r="2839">
          <cell r="A2839" t="str">
            <v>423440N313</v>
          </cell>
        </row>
        <row r="2840">
          <cell r="A2840" t="str">
            <v>423440N314</v>
          </cell>
        </row>
        <row r="2841">
          <cell r="A2841" t="str">
            <v>423440N315</v>
          </cell>
        </row>
        <row r="2842">
          <cell r="A2842" t="str">
            <v>4234500002</v>
          </cell>
        </row>
        <row r="2843">
          <cell r="A2843" t="str">
            <v>4235137142</v>
          </cell>
        </row>
        <row r="2844">
          <cell r="A2844" t="str">
            <v>4235137171</v>
          </cell>
        </row>
        <row r="2845">
          <cell r="A2845" t="str">
            <v>4235137192</v>
          </cell>
        </row>
        <row r="2846">
          <cell r="A2846" t="str">
            <v>4235137193</v>
          </cell>
        </row>
        <row r="2847">
          <cell r="A2847" t="str">
            <v>4235137197</v>
          </cell>
        </row>
        <row r="2848">
          <cell r="A2848" t="str">
            <v>4235210002</v>
          </cell>
        </row>
        <row r="2849">
          <cell r="A2849" t="str">
            <v>423521N420</v>
          </cell>
        </row>
        <row r="2850">
          <cell r="A2850" t="str">
            <v>4236100002</v>
          </cell>
        </row>
        <row r="2851">
          <cell r="A2851" t="str">
            <v>423610E120</v>
          </cell>
        </row>
        <row r="2852">
          <cell r="A2852" t="str">
            <v>423610N320</v>
          </cell>
        </row>
        <row r="2853">
          <cell r="A2853" t="str">
            <v>4236110002</v>
          </cell>
        </row>
        <row r="2854">
          <cell r="A2854" t="str">
            <v>423611N320</v>
          </cell>
        </row>
        <row r="2855">
          <cell r="A2855" t="str">
            <v>423612N320</v>
          </cell>
        </row>
        <row r="2856">
          <cell r="A2856" t="str">
            <v>4236130002</v>
          </cell>
        </row>
        <row r="2857">
          <cell r="A2857" t="str">
            <v>423613N320</v>
          </cell>
        </row>
        <row r="2858">
          <cell r="A2858" t="str">
            <v>4236200002</v>
          </cell>
        </row>
        <row r="2859">
          <cell r="A2859" t="str">
            <v>423620N320</v>
          </cell>
        </row>
        <row r="2860">
          <cell r="A2860" t="str">
            <v>4236300002</v>
          </cell>
        </row>
        <row r="2861">
          <cell r="A2861" t="str">
            <v>423630N320</v>
          </cell>
        </row>
        <row r="2862">
          <cell r="A2862" t="str">
            <v>4236400002</v>
          </cell>
        </row>
        <row r="2863">
          <cell r="A2863" t="str">
            <v>423640N320</v>
          </cell>
        </row>
        <row r="2864">
          <cell r="A2864" t="str">
            <v>4237200001</v>
          </cell>
        </row>
        <row r="2865">
          <cell r="A2865" t="str">
            <v>4237200002</v>
          </cell>
        </row>
        <row r="2866">
          <cell r="A2866" t="str">
            <v>423720N320</v>
          </cell>
        </row>
        <row r="2867">
          <cell r="A2867" t="str">
            <v>423720N321</v>
          </cell>
        </row>
        <row r="2868">
          <cell r="A2868" t="str">
            <v>4238400001</v>
          </cell>
        </row>
        <row r="2869">
          <cell r="A2869" t="str">
            <v>4238400002</v>
          </cell>
        </row>
        <row r="2870">
          <cell r="A2870" t="str">
            <v>423840N320</v>
          </cell>
        </row>
        <row r="2871">
          <cell r="A2871" t="str">
            <v>423840N520</v>
          </cell>
        </row>
        <row r="2872">
          <cell r="A2872" t="str">
            <v>424110E120</v>
          </cell>
        </row>
        <row r="2873">
          <cell r="A2873" t="str">
            <v>4241140003</v>
          </cell>
        </row>
        <row r="2874">
          <cell r="A2874" t="str">
            <v>424114S350</v>
          </cell>
        </row>
        <row r="2875">
          <cell r="A2875" t="str">
            <v>424210S320</v>
          </cell>
        </row>
        <row r="2876">
          <cell r="A2876" t="str">
            <v>424210S330</v>
          </cell>
        </row>
        <row r="2877">
          <cell r="A2877" t="str">
            <v>424210S330</v>
          </cell>
        </row>
        <row r="2878">
          <cell r="A2878" t="str">
            <v>424210S340</v>
          </cell>
        </row>
        <row r="2879">
          <cell r="A2879" t="str">
            <v>424210S360</v>
          </cell>
        </row>
        <row r="2880">
          <cell r="A2880" t="str">
            <v>424215RH01</v>
          </cell>
        </row>
        <row r="2881">
          <cell r="A2881" t="str">
            <v>424215RH02</v>
          </cell>
        </row>
        <row r="2882">
          <cell r="A2882" t="str">
            <v>4243100003</v>
          </cell>
        </row>
        <row r="2883">
          <cell r="A2883" t="str">
            <v>424999S310</v>
          </cell>
        </row>
        <row r="2884">
          <cell r="A2884" t="str">
            <v>4253200003</v>
          </cell>
        </row>
        <row r="2885">
          <cell r="A2885" t="str">
            <v>425320S420</v>
          </cell>
        </row>
        <row r="2886">
          <cell r="A2886" t="str">
            <v>4253400003</v>
          </cell>
        </row>
        <row r="2887">
          <cell r="A2887" t="str">
            <v>425340N510</v>
          </cell>
        </row>
        <row r="2888">
          <cell r="A2888" t="str">
            <v>4253500002</v>
          </cell>
        </row>
        <row r="2889">
          <cell r="A2889" t="str">
            <v>4253500003</v>
          </cell>
        </row>
        <row r="2890">
          <cell r="A2890" t="str">
            <v>425350S430</v>
          </cell>
        </row>
        <row r="2891">
          <cell r="A2891" t="str">
            <v>425351S430</v>
          </cell>
        </row>
        <row r="2892">
          <cell r="A2892" t="str">
            <v>4254300003</v>
          </cell>
        </row>
        <row r="2893">
          <cell r="A2893" t="str">
            <v>4254400003</v>
          </cell>
        </row>
        <row r="2894">
          <cell r="A2894" t="str">
            <v>4254600002</v>
          </cell>
        </row>
        <row r="2895">
          <cell r="A2895" t="str">
            <v>425460S410</v>
          </cell>
        </row>
        <row r="2896">
          <cell r="A2896" t="str">
            <v>4255200002</v>
          </cell>
        </row>
        <row r="2897">
          <cell r="A2897" t="str">
            <v>4255200003</v>
          </cell>
        </row>
        <row r="2898">
          <cell r="A2898" t="str">
            <v>4255200004</v>
          </cell>
        </row>
        <row r="2899">
          <cell r="A2899" t="str">
            <v>4255201182</v>
          </cell>
        </row>
        <row r="2900">
          <cell r="A2900" t="str">
            <v>425520S140</v>
          </cell>
        </row>
        <row r="2901">
          <cell r="A2901" t="str">
            <v>425520S172</v>
          </cell>
        </row>
        <row r="2902">
          <cell r="A2902" t="str">
            <v>425520S174</v>
          </cell>
        </row>
        <row r="2903">
          <cell r="A2903" t="str">
            <v>4262100003</v>
          </cell>
        </row>
        <row r="2904">
          <cell r="A2904" t="str">
            <v>426210E120</v>
          </cell>
        </row>
        <row r="2905">
          <cell r="A2905" t="str">
            <v>4262310002</v>
          </cell>
        </row>
        <row r="2906">
          <cell r="A2906" t="str">
            <v>4262310003</v>
          </cell>
        </row>
        <row r="2907">
          <cell r="A2907" t="str">
            <v>4262310004</v>
          </cell>
        </row>
        <row r="2908">
          <cell r="A2908" t="str">
            <v>4262311020</v>
          </cell>
        </row>
        <row r="2909">
          <cell r="A2909" t="str">
            <v>4262311060</v>
          </cell>
        </row>
        <row r="2910">
          <cell r="A2910" t="str">
            <v>4262311142</v>
          </cell>
        </row>
        <row r="2911">
          <cell r="A2911" t="str">
            <v>4262311181</v>
          </cell>
        </row>
        <row r="2912">
          <cell r="A2912" t="str">
            <v>4262311182</v>
          </cell>
        </row>
        <row r="2913">
          <cell r="A2913" t="str">
            <v>4262311183</v>
          </cell>
        </row>
        <row r="2914">
          <cell r="A2914" t="str">
            <v>4262311185</v>
          </cell>
        </row>
        <row r="2915">
          <cell r="A2915" t="str">
            <v>4262319399</v>
          </cell>
        </row>
        <row r="2916">
          <cell r="A2916" t="str">
            <v>426231S160</v>
          </cell>
        </row>
        <row r="2917">
          <cell r="A2917" t="str">
            <v>426231S162</v>
          </cell>
        </row>
        <row r="2918">
          <cell r="A2918" t="str">
            <v>426231S164</v>
          </cell>
        </row>
        <row r="2919">
          <cell r="A2919" t="str">
            <v>426231S170</v>
          </cell>
        </row>
        <row r="2920">
          <cell r="A2920" t="str">
            <v>426231S172</v>
          </cell>
        </row>
        <row r="2921">
          <cell r="A2921" t="str">
            <v>426231S174</v>
          </cell>
        </row>
        <row r="2922">
          <cell r="A2922" t="str">
            <v>4262320002</v>
          </cell>
        </row>
        <row r="2923">
          <cell r="A2923" t="str">
            <v>4262320003</v>
          </cell>
        </row>
        <row r="2924">
          <cell r="A2924" t="str">
            <v>4262320004</v>
          </cell>
        </row>
        <row r="2925">
          <cell r="A2925" t="str">
            <v>4262321182</v>
          </cell>
        </row>
        <row r="2926">
          <cell r="A2926" t="str">
            <v>426232S172</v>
          </cell>
        </row>
        <row r="2927">
          <cell r="A2927" t="str">
            <v>426232S174</v>
          </cell>
        </row>
        <row r="2928">
          <cell r="A2928" t="str">
            <v>4263600003</v>
          </cell>
        </row>
        <row r="2929">
          <cell r="A2929" t="str">
            <v>426360S120</v>
          </cell>
        </row>
        <row r="2930">
          <cell r="A2930" t="str">
            <v>4264100003</v>
          </cell>
        </row>
        <row r="2931">
          <cell r="A2931" t="str">
            <v>426410S130</v>
          </cell>
        </row>
        <row r="2932">
          <cell r="A2932" t="str">
            <v>4273100004</v>
          </cell>
        </row>
        <row r="2933">
          <cell r="A2933" t="str">
            <v>427310S220</v>
          </cell>
        </row>
        <row r="2934">
          <cell r="A2934" t="str">
            <v>4274100004</v>
          </cell>
        </row>
        <row r="2935">
          <cell r="A2935" t="str">
            <v>4275100004</v>
          </cell>
        </row>
        <row r="2936">
          <cell r="A2936" t="str">
            <v>4275101142</v>
          </cell>
        </row>
        <row r="2937">
          <cell r="A2937" t="str">
            <v>4275101163</v>
          </cell>
        </row>
        <row r="2938">
          <cell r="A2938" t="str">
            <v>4275101193</v>
          </cell>
        </row>
        <row r="2939">
          <cell r="A2939" t="str">
            <v>4275101197</v>
          </cell>
        </row>
        <row r="2940">
          <cell r="A2940" t="str">
            <v>4275101342</v>
          </cell>
        </row>
        <row r="2941">
          <cell r="A2941" t="str">
            <v>4275101393</v>
          </cell>
        </row>
        <row r="2942">
          <cell r="A2942" t="str">
            <v>4275101397</v>
          </cell>
        </row>
        <row r="2943">
          <cell r="A2943" t="str">
            <v>4275109192</v>
          </cell>
        </row>
        <row r="2944">
          <cell r="A2944" t="str">
            <v>4275109195</v>
          </cell>
        </row>
        <row r="2945">
          <cell r="A2945" t="str">
            <v>4275109211</v>
          </cell>
        </row>
        <row r="2946">
          <cell r="A2946" t="str">
            <v>4275109261</v>
          </cell>
        </row>
        <row r="2947">
          <cell r="A2947" t="str">
            <v>4275109262</v>
          </cell>
        </row>
        <row r="2948">
          <cell r="A2948" t="str">
            <v>4275109263</v>
          </cell>
        </row>
        <row r="2949">
          <cell r="A2949" t="str">
            <v>4275109271</v>
          </cell>
        </row>
        <row r="2950">
          <cell r="A2950" t="str">
            <v>4275109273</v>
          </cell>
        </row>
        <row r="2951">
          <cell r="A2951" t="str">
            <v>4275109275</v>
          </cell>
        </row>
        <row r="2952">
          <cell r="A2952" t="str">
            <v>4275109281</v>
          </cell>
        </row>
        <row r="2953">
          <cell r="A2953" t="str">
            <v>4275109282</v>
          </cell>
        </row>
        <row r="2954">
          <cell r="A2954" t="str">
            <v>4275109283</v>
          </cell>
        </row>
        <row r="2955">
          <cell r="A2955" t="str">
            <v>4275109284</v>
          </cell>
        </row>
        <row r="2956">
          <cell r="A2956" t="str">
            <v>4275109291</v>
          </cell>
        </row>
        <row r="2957">
          <cell r="A2957" t="str">
            <v>4275109293</v>
          </cell>
        </row>
        <row r="2958">
          <cell r="A2958" t="str">
            <v>4275109295</v>
          </cell>
        </row>
        <row r="2959">
          <cell r="A2959" t="str">
            <v>4275109297</v>
          </cell>
        </row>
        <row r="2960">
          <cell r="A2960" t="str">
            <v>427510S250</v>
          </cell>
        </row>
        <row r="2961">
          <cell r="A2961" t="str">
            <v>4275400004</v>
          </cell>
        </row>
        <row r="2962">
          <cell r="A2962" t="str">
            <v>4276100004</v>
          </cell>
        </row>
        <row r="2963">
          <cell r="A2963" t="str">
            <v>427610S250</v>
          </cell>
        </row>
        <row r="2964">
          <cell r="A2964" t="str">
            <v>4277106171</v>
          </cell>
        </row>
        <row r="2965">
          <cell r="A2965" t="str">
            <v>4277106172</v>
          </cell>
        </row>
        <row r="2966">
          <cell r="A2966" t="str">
            <v>4277106173</v>
          </cell>
        </row>
        <row r="2967">
          <cell r="A2967" t="str">
            <v>4277106174</v>
          </cell>
        </row>
        <row r="2968">
          <cell r="A2968" t="str">
            <v>4277106175</v>
          </cell>
        </row>
        <row r="2969">
          <cell r="A2969" t="str">
            <v>4277106176</v>
          </cell>
        </row>
        <row r="2970">
          <cell r="A2970" t="str">
            <v>4277106181</v>
          </cell>
        </row>
        <row r="2971">
          <cell r="A2971" t="str">
            <v>4277106182</v>
          </cell>
        </row>
        <row r="2972">
          <cell r="A2972" t="str">
            <v>4277106183</v>
          </cell>
        </row>
        <row r="2973">
          <cell r="A2973" t="str">
            <v>4277106184</v>
          </cell>
        </row>
        <row r="2974">
          <cell r="A2974" t="str">
            <v>427710618D</v>
          </cell>
        </row>
        <row r="2975">
          <cell r="A2975" t="str">
            <v>4277106192</v>
          </cell>
        </row>
        <row r="2976">
          <cell r="A2976" t="str">
            <v>4277106193</v>
          </cell>
        </row>
        <row r="2977">
          <cell r="A2977" t="str">
            <v>4277106195</v>
          </cell>
        </row>
        <row r="2978">
          <cell r="A2978" t="str">
            <v>4277106197</v>
          </cell>
        </row>
        <row r="2979">
          <cell r="A2979" t="str">
            <v>4277130004</v>
          </cell>
        </row>
        <row r="2980">
          <cell r="A2980" t="str">
            <v>427713S230</v>
          </cell>
        </row>
        <row r="2981">
          <cell r="A2981" t="str">
            <v>4299999310</v>
          </cell>
        </row>
        <row r="2982">
          <cell r="A2982" t="str">
            <v>4299999410</v>
          </cell>
        </row>
        <row r="2983">
          <cell r="A2983" t="str">
            <v>4299999430</v>
          </cell>
        </row>
        <row r="2984">
          <cell r="A2984" t="str">
            <v>4299999480</v>
          </cell>
        </row>
        <row r="2985">
          <cell r="A2985" t="str">
            <v>4299999490</v>
          </cell>
        </row>
        <row r="2986">
          <cell r="A2986" t="str">
            <v>429999EXCD</v>
          </cell>
        </row>
        <row r="2987">
          <cell r="A2987" t="str">
            <v>429999EXCX</v>
          </cell>
        </row>
        <row r="2988">
          <cell r="A2988" t="str">
            <v>429999EXIE</v>
          </cell>
        </row>
        <row r="2989">
          <cell r="A2989" t="str">
            <v>429999EXOU</v>
          </cell>
        </row>
        <row r="2990">
          <cell r="A2990" t="str">
            <v>429999EXRA</v>
          </cell>
        </row>
        <row r="2991">
          <cell r="A2991" t="str">
            <v>429999EXTX</v>
          </cell>
        </row>
        <row r="2992">
          <cell r="A2992" t="str">
            <v>429999TOTL</v>
          </cell>
        </row>
        <row r="2993">
          <cell r="A2993" t="str">
            <v>4311100002</v>
          </cell>
        </row>
        <row r="2994">
          <cell r="A2994" t="str">
            <v>4311100003</v>
          </cell>
        </row>
        <row r="2995">
          <cell r="A2995" t="str">
            <v>431110E120</v>
          </cell>
        </row>
        <row r="2996">
          <cell r="A2996" t="str">
            <v>431110N241</v>
          </cell>
        </row>
        <row r="2997">
          <cell r="A2997" t="str">
            <v>4312200003</v>
          </cell>
        </row>
        <row r="2998">
          <cell r="A2998" t="str">
            <v>431220E131</v>
          </cell>
        </row>
        <row r="2999">
          <cell r="A2999" t="str">
            <v>4314200003</v>
          </cell>
        </row>
        <row r="3000">
          <cell r="A3000" t="str">
            <v>431420S510</v>
          </cell>
        </row>
        <row r="3001">
          <cell r="A3001" t="str">
            <v>4315200003</v>
          </cell>
        </row>
        <row r="3002">
          <cell r="A3002" t="str">
            <v>431520E133</v>
          </cell>
        </row>
        <row r="3003">
          <cell r="A3003" t="str">
            <v>4315210003</v>
          </cell>
        </row>
        <row r="3004">
          <cell r="A3004" t="str">
            <v>431521E133</v>
          </cell>
        </row>
        <row r="3005">
          <cell r="A3005" t="str">
            <v>4317520002</v>
          </cell>
        </row>
        <row r="3006">
          <cell r="A3006" t="str">
            <v>431752N420</v>
          </cell>
        </row>
        <row r="3007">
          <cell r="A3007" t="str">
            <v>4317800002</v>
          </cell>
        </row>
        <row r="3008">
          <cell r="A3008" t="str">
            <v>4318140003</v>
          </cell>
        </row>
        <row r="3009">
          <cell r="A3009" t="str">
            <v>431814S410</v>
          </cell>
        </row>
        <row r="3010">
          <cell r="A3010" t="str">
            <v>4321100001</v>
          </cell>
        </row>
        <row r="3011">
          <cell r="A3011" t="str">
            <v>432110E120</v>
          </cell>
        </row>
        <row r="3012">
          <cell r="A3012" t="str">
            <v>4323100001</v>
          </cell>
        </row>
        <row r="3013">
          <cell r="A3013" t="str">
            <v>4323100009</v>
          </cell>
        </row>
        <row r="3014">
          <cell r="A3014" t="str">
            <v>432310E120</v>
          </cell>
        </row>
        <row r="3015">
          <cell r="A3015" t="str">
            <v>432310N110</v>
          </cell>
        </row>
        <row r="3016">
          <cell r="A3016" t="str">
            <v>4324100001</v>
          </cell>
        </row>
        <row r="3017">
          <cell r="A3017" t="str">
            <v>4324100009</v>
          </cell>
        </row>
        <row r="3018">
          <cell r="A3018" t="str">
            <v>432410E121</v>
          </cell>
        </row>
        <row r="3019">
          <cell r="A3019" t="str">
            <v>4324110009</v>
          </cell>
        </row>
        <row r="3020">
          <cell r="A3020" t="str">
            <v>432411N122</v>
          </cell>
        </row>
        <row r="3021">
          <cell r="A3021" t="str">
            <v>432411N123</v>
          </cell>
        </row>
        <row r="3022">
          <cell r="A3022" t="str">
            <v>432411N125</v>
          </cell>
        </row>
        <row r="3023">
          <cell r="A3023" t="str">
            <v>4324120009</v>
          </cell>
        </row>
        <row r="3024">
          <cell r="A3024" t="str">
            <v>432412N121</v>
          </cell>
        </row>
        <row r="3025">
          <cell r="A3025" t="str">
            <v>4324130001</v>
          </cell>
        </row>
        <row r="3026">
          <cell r="A3026" t="str">
            <v>4324130009</v>
          </cell>
        </row>
        <row r="3027">
          <cell r="A3027" t="str">
            <v>4324131111</v>
          </cell>
        </row>
        <row r="3028">
          <cell r="A3028" t="str">
            <v>432413E120</v>
          </cell>
        </row>
        <row r="3029">
          <cell r="A3029" t="str">
            <v>432413E121</v>
          </cell>
        </row>
        <row r="3030">
          <cell r="A3030" t="str">
            <v>432413N124</v>
          </cell>
        </row>
        <row r="3031">
          <cell r="A3031" t="str">
            <v>432413N520</v>
          </cell>
        </row>
        <row r="3032">
          <cell r="A3032" t="str">
            <v>4325201382</v>
          </cell>
        </row>
        <row r="3033">
          <cell r="A3033" t="str">
            <v>4325201393</v>
          </cell>
        </row>
        <row r="3034">
          <cell r="A3034" t="str">
            <v>4325201493</v>
          </cell>
        </row>
        <row r="3035">
          <cell r="A3035" t="str">
            <v>4325201562</v>
          </cell>
        </row>
        <row r="3036">
          <cell r="A3036" t="str">
            <v>4325203182</v>
          </cell>
        </row>
        <row r="3037">
          <cell r="A3037" t="str">
            <v>4325203273</v>
          </cell>
        </row>
        <row r="3038">
          <cell r="A3038" t="str">
            <v>432520358A</v>
          </cell>
        </row>
        <row r="3039">
          <cell r="A3039" t="str">
            <v>4325205161</v>
          </cell>
        </row>
        <row r="3040">
          <cell r="A3040" t="str">
            <v>4325205163</v>
          </cell>
        </row>
        <row r="3041">
          <cell r="A3041" t="str">
            <v>4325205183</v>
          </cell>
        </row>
        <row r="3042">
          <cell r="A3042" t="str">
            <v>4325209242</v>
          </cell>
        </row>
        <row r="3043">
          <cell r="A3043" t="str">
            <v>4325209282</v>
          </cell>
        </row>
        <row r="3044">
          <cell r="A3044" t="str">
            <v>4325209283</v>
          </cell>
        </row>
        <row r="3045">
          <cell r="A3045" t="str">
            <v>4325209284</v>
          </cell>
        </row>
        <row r="3046">
          <cell r="A3046" t="str">
            <v>432520928A</v>
          </cell>
        </row>
        <row r="3047">
          <cell r="A3047" t="str">
            <v>4325209293</v>
          </cell>
        </row>
        <row r="3048">
          <cell r="A3048" t="str">
            <v>4325209297</v>
          </cell>
        </row>
        <row r="3049">
          <cell r="A3049" t="str">
            <v>4326200001</v>
          </cell>
        </row>
        <row r="3050">
          <cell r="A3050" t="str">
            <v>4326200009</v>
          </cell>
        </row>
        <row r="3051">
          <cell r="A3051" t="str">
            <v>4326200020</v>
          </cell>
        </row>
        <row r="3052">
          <cell r="A3052" t="str">
            <v>4326200021</v>
          </cell>
        </row>
        <row r="3053">
          <cell r="A3053" t="str">
            <v>4326200022</v>
          </cell>
        </row>
        <row r="3054">
          <cell r="A3054" t="str">
            <v>4326200023</v>
          </cell>
        </row>
        <row r="3055">
          <cell r="A3055" t="str">
            <v>4326200024</v>
          </cell>
        </row>
        <row r="3056">
          <cell r="A3056" t="str">
            <v>4326200025</v>
          </cell>
        </row>
        <row r="3057">
          <cell r="A3057" t="str">
            <v>4326200026</v>
          </cell>
        </row>
        <row r="3058">
          <cell r="A3058" t="str">
            <v>4326200027</v>
          </cell>
        </row>
        <row r="3059">
          <cell r="A3059" t="str">
            <v>4326200028</v>
          </cell>
        </row>
        <row r="3060">
          <cell r="A3060" t="str">
            <v>4326200029</v>
          </cell>
        </row>
        <row r="3061">
          <cell r="A3061" t="str">
            <v>4326200030</v>
          </cell>
        </row>
        <row r="3062">
          <cell r="A3062" t="str">
            <v>4326200031</v>
          </cell>
        </row>
        <row r="3063">
          <cell r="A3063" t="str">
            <v>4326200032</v>
          </cell>
        </row>
        <row r="3064">
          <cell r="A3064" t="str">
            <v>4326200033</v>
          </cell>
        </row>
        <row r="3065">
          <cell r="A3065" t="str">
            <v>4326200034</v>
          </cell>
        </row>
        <row r="3066">
          <cell r="A3066" t="str">
            <v>4326200035</v>
          </cell>
        </row>
        <row r="3067">
          <cell r="A3067" t="str">
            <v>4326200036</v>
          </cell>
        </row>
        <row r="3068">
          <cell r="A3068" t="str">
            <v>4326200037</v>
          </cell>
        </row>
        <row r="3069">
          <cell r="A3069" t="str">
            <v>4326200038</v>
          </cell>
        </row>
        <row r="3070">
          <cell r="A3070" t="str">
            <v>4326200039</v>
          </cell>
        </row>
        <row r="3071">
          <cell r="A3071" t="str">
            <v>4326200040</v>
          </cell>
        </row>
        <row r="3072">
          <cell r="A3072" t="str">
            <v>4326200041</v>
          </cell>
        </row>
        <row r="3073">
          <cell r="A3073" t="str">
            <v>4326200042</v>
          </cell>
        </row>
        <row r="3074">
          <cell r="A3074" t="str">
            <v>4326200043</v>
          </cell>
        </row>
        <row r="3075">
          <cell r="A3075" t="str">
            <v>4326200099</v>
          </cell>
        </row>
        <row r="3076">
          <cell r="A3076" t="str">
            <v>4326201010</v>
          </cell>
        </row>
        <row r="3077">
          <cell r="A3077" t="str">
            <v>4326201020</v>
          </cell>
        </row>
        <row r="3078">
          <cell r="A3078" t="str">
            <v>4326201030</v>
          </cell>
        </row>
        <row r="3079">
          <cell r="A3079" t="str">
            <v>4326201050</v>
          </cell>
        </row>
        <row r="3080">
          <cell r="A3080" t="str">
            <v>4326201060</v>
          </cell>
        </row>
        <row r="3081">
          <cell r="A3081" t="str">
            <v>4326201080</v>
          </cell>
        </row>
        <row r="3082">
          <cell r="A3082" t="str">
            <v>4326201111</v>
          </cell>
        </row>
        <row r="3083">
          <cell r="A3083" t="str">
            <v>4326201112</v>
          </cell>
        </row>
        <row r="3084">
          <cell r="A3084" t="str">
            <v>4326201113</v>
          </cell>
        </row>
        <row r="3085">
          <cell r="A3085" t="str">
            <v>4326201121</v>
          </cell>
        </row>
        <row r="3086">
          <cell r="A3086" t="str">
            <v>4326201122</v>
          </cell>
        </row>
        <row r="3087">
          <cell r="A3087" t="str">
            <v>4326201123</v>
          </cell>
        </row>
        <row r="3088">
          <cell r="A3088" t="str">
            <v>4326201124</v>
          </cell>
        </row>
        <row r="3089">
          <cell r="A3089" t="str">
            <v>4326201125</v>
          </cell>
        </row>
        <row r="3090">
          <cell r="A3090" t="str">
            <v>4326201126</v>
          </cell>
        </row>
        <row r="3091">
          <cell r="A3091" t="str">
            <v>4326201127</v>
          </cell>
        </row>
        <row r="3092">
          <cell r="A3092" t="str">
            <v>4326201128</v>
          </cell>
        </row>
        <row r="3093">
          <cell r="A3093" t="str">
            <v>4326201129</v>
          </cell>
        </row>
        <row r="3094">
          <cell r="A3094" t="str">
            <v>432620112A</v>
          </cell>
        </row>
        <row r="3095">
          <cell r="A3095" t="str">
            <v>4326201131</v>
          </cell>
        </row>
        <row r="3096">
          <cell r="A3096" t="str">
            <v>4326201132</v>
          </cell>
        </row>
        <row r="3097">
          <cell r="A3097" t="str">
            <v>4326201141</v>
          </cell>
        </row>
        <row r="3098">
          <cell r="A3098" t="str">
            <v>4326201142</v>
          </cell>
        </row>
        <row r="3099">
          <cell r="A3099" t="str">
            <v>4326201143</v>
          </cell>
        </row>
        <row r="3100">
          <cell r="A3100" t="str">
            <v>4326201151</v>
          </cell>
        </row>
        <row r="3101">
          <cell r="A3101" t="str">
            <v>4326201152</v>
          </cell>
        </row>
        <row r="3102">
          <cell r="A3102" t="str">
            <v>4326201153</v>
          </cell>
        </row>
        <row r="3103">
          <cell r="A3103" t="str">
            <v>4326201154</v>
          </cell>
        </row>
        <row r="3104">
          <cell r="A3104" t="str">
            <v>4326201155</v>
          </cell>
        </row>
        <row r="3105">
          <cell r="A3105" t="str">
            <v>4326201156</v>
          </cell>
        </row>
        <row r="3106">
          <cell r="A3106" t="str">
            <v>4326201157</v>
          </cell>
        </row>
        <row r="3107">
          <cell r="A3107" t="str">
            <v>4326201158</v>
          </cell>
        </row>
        <row r="3108">
          <cell r="A3108" t="str">
            <v>4326201159</v>
          </cell>
        </row>
        <row r="3109">
          <cell r="A3109" t="str">
            <v>4326201161</v>
          </cell>
        </row>
        <row r="3110">
          <cell r="A3110" t="str">
            <v>4326201162</v>
          </cell>
        </row>
        <row r="3111">
          <cell r="A3111" t="str">
            <v>4326201163</v>
          </cell>
        </row>
        <row r="3112">
          <cell r="A3112" t="str">
            <v>4326201164</v>
          </cell>
        </row>
        <row r="3113">
          <cell r="A3113" t="str">
            <v>4326201171</v>
          </cell>
        </row>
        <row r="3114">
          <cell r="A3114" t="str">
            <v>4326201175</v>
          </cell>
        </row>
        <row r="3115">
          <cell r="A3115" t="str">
            <v>4326201181</v>
          </cell>
        </row>
        <row r="3116">
          <cell r="A3116" t="str">
            <v>4326201182</v>
          </cell>
        </row>
        <row r="3117">
          <cell r="A3117" t="str">
            <v>4326201183</v>
          </cell>
        </row>
        <row r="3118">
          <cell r="A3118" t="str">
            <v>4326201184</v>
          </cell>
        </row>
        <row r="3119">
          <cell r="A3119" t="str">
            <v>4326201185</v>
          </cell>
        </row>
        <row r="3120">
          <cell r="A3120" t="str">
            <v>4326201186</v>
          </cell>
        </row>
        <row r="3121">
          <cell r="A3121" t="str">
            <v>4326201187</v>
          </cell>
        </row>
        <row r="3122">
          <cell r="A3122" t="str">
            <v>4326201188</v>
          </cell>
        </row>
        <row r="3123">
          <cell r="A3123" t="str">
            <v>4326201189</v>
          </cell>
        </row>
        <row r="3124">
          <cell r="A3124" t="str">
            <v>432620118B</v>
          </cell>
        </row>
        <row r="3125">
          <cell r="A3125" t="str">
            <v>432620118C</v>
          </cell>
        </row>
        <row r="3126">
          <cell r="A3126" t="str">
            <v>4326201192</v>
          </cell>
        </row>
        <row r="3127">
          <cell r="A3127" t="str">
            <v>4326201193</v>
          </cell>
        </row>
        <row r="3128">
          <cell r="A3128" t="str">
            <v>4326201195</v>
          </cell>
        </row>
        <row r="3129">
          <cell r="A3129" t="str">
            <v>4326201197</v>
          </cell>
        </row>
        <row r="3130">
          <cell r="A3130" t="str">
            <v>4326201242</v>
          </cell>
        </row>
        <row r="3131">
          <cell r="A3131" t="str">
            <v>4326201261</v>
          </cell>
        </row>
        <row r="3132">
          <cell r="A3132" t="str">
            <v>4326201262</v>
          </cell>
        </row>
        <row r="3133">
          <cell r="A3133" t="str">
            <v>4326201263</v>
          </cell>
        </row>
        <row r="3134">
          <cell r="A3134" t="str">
            <v>4326201281</v>
          </cell>
        </row>
        <row r="3135">
          <cell r="A3135" t="str">
            <v>4326201282</v>
          </cell>
        </row>
        <row r="3136">
          <cell r="A3136" t="str">
            <v>4326201293</v>
          </cell>
        </row>
        <row r="3137">
          <cell r="A3137" t="str">
            <v>4326201297</v>
          </cell>
        </row>
        <row r="3138">
          <cell r="A3138" t="str">
            <v>4326201342</v>
          </cell>
        </row>
        <row r="3139">
          <cell r="A3139" t="str">
            <v>4326201362</v>
          </cell>
        </row>
        <row r="3140">
          <cell r="A3140" t="str">
            <v>4326201363</v>
          </cell>
        </row>
        <row r="3141">
          <cell r="A3141" t="str">
            <v>4326201381</v>
          </cell>
        </row>
        <row r="3142">
          <cell r="A3142" t="str">
            <v>4326201382</v>
          </cell>
        </row>
        <row r="3143">
          <cell r="A3143" t="str">
            <v>4326201383</v>
          </cell>
        </row>
        <row r="3144">
          <cell r="A3144" t="str">
            <v>4326201393</v>
          </cell>
        </row>
        <row r="3145">
          <cell r="A3145" t="str">
            <v>4326201397</v>
          </cell>
        </row>
        <row r="3146">
          <cell r="A3146" t="str">
            <v>4326201423</v>
          </cell>
        </row>
        <row r="3147">
          <cell r="A3147" t="str">
            <v>4326201442</v>
          </cell>
        </row>
        <row r="3148">
          <cell r="A3148" t="str">
            <v>4326201443</v>
          </cell>
        </row>
        <row r="3149">
          <cell r="A3149" t="str">
            <v>4326201463</v>
          </cell>
        </row>
        <row r="3150">
          <cell r="A3150" t="str">
            <v>4326201488</v>
          </cell>
        </row>
        <row r="3151">
          <cell r="A3151" t="str">
            <v>4326201493</v>
          </cell>
        </row>
        <row r="3152">
          <cell r="A3152" t="str">
            <v>4326201551</v>
          </cell>
        </row>
        <row r="3153">
          <cell r="A3153" t="str">
            <v>4326201552</v>
          </cell>
        </row>
        <row r="3154">
          <cell r="A3154" t="str">
            <v>4326201553</v>
          </cell>
        </row>
        <row r="3155">
          <cell r="A3155" t="str">
            <v>4326201557</v>
          </cell>
        </row>
        <row r="3156">
          <cell r="A3156" t="str">
            <v>4326201558</v>
          </cell>
        </row>
        <row r="3157">
          <cell r="A3157" t="str">
            <v>4326201559</v>
          </cell>
        </row>
        <row r="3158">
          <cell r="A3158" t="str">
            <v>4326201562</v>
          </cell>
        </row>
        <row r="3159">
          <cell r="A3159" t="str">
            <v>4326201563</v>
          </cell>
        </row>
        <row r="3160">
          <cell r="A3160" t="str">
            <v>4326201581</v>
          </cell>
        </row>
        <row r="3161">
          <cell r="A3161" t="str">
            <v>4326201582</v>
          </cell>
        </row>
        <row r="3162">
          <cell r="A3162" t="str">
            <v>4326201583</v>
          </cell>
        </row>
        <row r="3163">
          <cell r="A3163" t="str">
            <v>4326201584</v>
          </cell>
        </row>
        <row r="3164">
          <cell r="A3164" t="str">
            <v>4326201586</v>
          </cell>
        </row>
        <row r="3165">
          <cell r="A3165" t="str">
            <v>4326201588</v>
          </cell>
        </row>
        <row r="3166">
          <cell r="A3166" t="str">
            <v>432620158A</v>
          </cell>
        </row>
        <row r="3167">
          <cell r="A3167" t="str">
            <v>432620158C</v>
          </cell>
        </row>
        <row r="3168">
          <cell r="A3168" t="str">
            <v>4326201592</v>
          </cell>
        </row>
        <row r="3169">
          <cell r="A3169" t="str">
            <v>4326201595</v>
          </cell>
        </row>
        <row r="3170">
          <cell r="A3170" t="str">
            <v>4326201597</v>
          </cell>
        </row>
        <row r="3171">
          <cell r="A3171" t="str">
            <v>4326203142</v>
          </cell>
        </row>
        <row r="3172">
          <cell r="A3172" t="str">
            <v>4326203162</v>
          </cell>
        </row>
        <row r="3173">
          <cell r="A3173" t="str">
            <v>4326203163</v>
          </cell>
        </row>
        <row r="3174">
          <cell r="A3174" t="str">
            <v>4326203171</v>
          </cell>
        </row>
        <row r="3175">
          <cell r="A3175" t="str">
            <v>4326203173</v>
          </cell>
        </row>
        <row r="3176">
          <cell r="A3176" t="str">
            <v>4326203175</v>
          </cell>
        </row>
        <row r="3177">
          <cell r="A3177" t="str">
            <v>4326203182</v>
          </cell>
        </row>
        <row r="3178">
          <cell r="A3178" t="str">
            <v>4326203183</v>
          </cell>
        </row>
        <row r="3179">
          <cell r="A3179" t="str">
            <v>4326203188</v>
          </cell>
        </row>
        <row r="3180">
          <cell r="A3180" t="str">
            <v>432620318A</v>
          </cell>
        </row>
        <row r="3181">
          <cell r="A3181" t="str">
            <v>4326203193</v>
          </cell>
        </row>
        <row r="3182">
          <cell r="A3182" t="str">
            <v>4326203262</v>
          </cell>
        </row>
        <row r="3183">
          <cell r="A3183" t="str">
            <v>4326203263</v>
          </cell>
        </row>
        <row r="3184">
          <cell r="A3184" t="str">
            <v>4326203271</v>
          </cell>
        </row>
        <row r="3185">
          <cell r="A3185" t="str">
            <v>4326203272</v>
          </cell>
        </row>
        <row r="3186">
          <cell r="A3186" t="str">
            <v>4326203273</v>
          </cell>
        </row>
        <row r="3187">
          <cell r="A3187" t="str">
            <v>4326203274</v>
          </cell>
        </row>
        <row r="3188">
          <cell r="A3188" t="str">
            <v>4326203275</v>
          </cell>
        </row>
        <row r="3189">
          <cell r="A3189" t="str">
            <v>4326203277</v>
          </cell>
        </row>
        <row r="3190">
          <cell r="A3190" t="str">
            <v>4326203321</v>
          </cell>
        </row>
        <row r="3191">
          <cell r="A3191" t="str">
            <v>4326203323</v>
          </cell>
        </row>
        <row r="3192">
          <cell r="A3192" t="str">
            <v>4326203362</v>
          </cell>
        </row>
        <row r="3193">
          <cell r="A3193" t="str">
            <v>4326203363</v>
          </cell>
        </row>
        <row r="3194">
          <cell r="A3194" t="str">
            <v>4326203371</v>
          </cell>
        </row>
        <row r="3195">
          <cell r="A3195" t="str">
            <v>4326203372</v>
          </cell>
        </row>
        <row r="3196">
          <cell r="A3196" t="str">
            <v>4326203375</v>
          </cell>
        </row>
        <row r="3197">
          <cell r="A3197" t="str">
            <v>4326203376</v>
          </cell>
        </row>
        <row r="3198">
          <cell r="A3198" t="str">
            <v>4326203377</v>
          </cell>
        </row>
        <row r="3199">
          <cell r="A3199" t="str">
            <v>4326203393</v>
          </cell>
        </row>
        <row r="3200">
          <cell r="A3200" t="str">
            <v>4326203462</v>
          </cell>
        </row>
        <row r="3201">
          <cell r="A3201" t="str">
            <v>4326203463</v>
          </cell>
        </row>
        <row r="3202">
          <cell r="A3202" t="str">
            <v>4326203471</v>
          </cell>
        </row>
        <row r="3203">
          <cell r="A3203" t="str">
            <v>4326203473</v>
          </cell>
        </row>
        <row r="3204">
          <cell r="A3204" t="str">
            <v>4326203475</v>
          </cell>
        </row>
        <row r="3205">
          <cell r="A3205" t="str">
            <v>4326203493</v>
          </cell>
        </row>
        <row r="3206">
          <cell r="A3206" t="str">
            <v>4326203521</v>
          </cell>
        </row>
        <row r="3207">
          <cell r="A3207" t="str">
            <v>4326203523</v>
          </cell>
        </row>
        <row r="3208">
          <cell r="A3208" t="str">
            <v>4326203528</v>
          </cell>
        </row>
        <row r="3209">
          <cell r="A3209" t="str">
            <v>4326203562</v>
          </cell>
        </row>
        <row r="3210">
          <cell r="A3210" t="str">
            <v>4326203563</v>
          </cell>
        </row>
        <row r="3211">
          <cell r="A3211" t="str">
            <v>4326203571</v>
          </cell>
        </row>
        <row r="3212">
          <cell r="A3212" t="str">
            <v>4326203572</v>
          </cell>
        </row>
        <row r="3213">
          <cell r="A3213" t="str">
            <v>4326203573</v>
          </cell>
        </row>
        <row r="3214">
          <cell r="A3214" t="str">
            <v>4326203575</v>
          </cell>
        </row>
        <row r="3215">
          <cell r="A3215" t="str">
            <v>4326203582</v>
          </cell>
        </row>
        <row r="3216">
          <cell r="A3216" t="str">
            <v>4326203583</v>
          </cell>
        </row>
        <row r="3217">
          <cell r="A3217" t="str">
            <v>432620358A</v>
          </cell>
        </row>
        <row r="3218">
          <cell r="A3218" t="str">
            <v>4326203593</v>
          </cell>
        </row>
        <row r="3219">
          <cell r="A3219" t="str">
            <v>4326203597</v>
          </cell>
        </row>
        <row r="3220">
          <cell r="A3220" t="str">
            <v>4326203671</v>
          </cell>
        </row>
        <row r="3221">
          <cell r="A3221" t="str">
            <v>4326203673</v>
          </cell>
        </row>
        <row r="3222">
          <cell r="A3222" t="str">
            <v>4326203675</v>
          </cell>
        </row>
        <row r="3223">
          <cell r="A3223" t="str">
            <v>4326203693</v>
          </cell>
        </row>
        <row r="3224">
          <cell r="A3224" t="str">
            <v>4326205157</v>
          </cell>
        </row>
        <row r="3225">
          <cell r="A3225" t="str">
            <v>4326205161</v>
          </cell>
        </row>
        <row r="3226">
          <cell r="A3226" t="str">
            <v>4326205163</v>
          </cell>
        </row>
        <row r="3227">
          <cell r="A3227" t="str">
            <v>4326205183</v>
          </cell>
        </row>
        <row r="3228">
          <cell r="A3228" t="str">
            <v>4326205188</v>
          </cell>
        </row>
        <row r="3229">
          <cell r="A3229" t="str">
            <v>4326207111</v>
          </cell>
        </row>
        <row r="3230">
          <cell r="A3230" t="str">
            <v>4326209211</v>
          </cell>
        </row>
        <row r="3231">
          <cell r="A3231" t="str">
            <v>4326209242</v>
          </cell>
        </row>
        <row r="3232">
          <cell r="A3232" t="str">
            <v>4326209282</v>
          </cell>
        </row>
        <row r="3233">
          <cell r="A3233" t="str">
            <v>4326209283</v>
          </cell>
        </row>
        <row r="3234">
          <cell r="A3234" t="str">
            <v>4326209284</v>
          </cell>
        </row>
        <row r="3235">
          <cell r="A3235" t="str">
            <v>432620928A</v>
          </cell>
        </row>
        <row r="3236">
          <cell r="A3236" t="str">
            <v>4326209293</v>
          </cell>
        </row>
        <row r="3237">
          <cell r="A3237" t="str">
            <v>4326209297</v>
          </cell>
        </row>
        <row r="3238">
          <cell r="A3238" t="str">
            <v>4326209340</v>
          </cell>
        </row>
        <row r="3239">
          <cell r="A3239" t="str">
            <v>4326209360</v>
          </cell>
        </row>
        <row r="3240">
          <cell r="A3240" t="str">
            <v>4326209383</v>
          </cell>
        </row>
        <row r="3241">
          <cell r="A3241" t="str">
            <v>4326209384</v>
          </cell>
        </row>
        <row r="3242">
          <cell r="A3242" t="str">
            <v>4326209386</v>
          </cell>
        </row>
        <row r="3243">
          <cell r="A3243" t="str">
            <v>4326209399</v>
          </cell>
        </row>
        <row r="3244">
          <cell r="A3244" t="str">
            <v>432620E120</v>
          </cell>
        </row>
        <row r="3245">
          <cell r="A3245" t="str">
            <v>432620E121</v>
          </cell>
        </row>
        <row r="3246">
          <cell r="A3246" t="str">
            <v>432620N131</v>
          </cell>
        </row>
        <row r="3247">
          <cell r="A3247" t="str">
            <v>4326211040</v>
          </cell>
        </row>
        <row r="3248">
          <cell r="A3248" t="str">
            <v>4326221050</v>
          </cell>
        </row>
        <row r="3249">
          <cell r="A3249" t="str">
            <v>4326231080</v>
          </cell>
        </row>
        <row r="3250">
          <cell r="A3250" t="str">
            <v>4326243070</v>
          </cell>
        </row>
        <row r="3251">
          <cell r="A3251" t="str">
            <v>4326311020</v>
          </cell>
        </row>
        <row r="3252">
          <cell r="A3252" t="str">
            <v>4326321010</v>
          </cell>
        </row>
        <row r="3253">
          <cell r="A3253" t="str">
            <v>4326400001</v>
          </cell>
        </row>
        <row r="3254">
          <cell r="A3254" t="str">
            <v>432640E120</v>
          </cell>
        </row>
        <row r="3255">
          <cell r="A3255" t="str">
            <v>432640N140</v>
          </cell>
        </row>
        <row r="3256">
          <cell r="A3256" t="str">
            <v>4331100002</v>
          </cell>
        </row>
        <row r="3257">
          <cell r="A3257" t="str">
            <v>433110E120</v>
          </cell>
        </row>
        <row r="3258">
          <cell r="A3258" t="str">
            <v>4332100002</v>
          </cell>
        </row>
        <row r="3259">
          <cell r="A3259" t="str">
            <v>433210N210</v>
          </cell>
        </row>
        <row r="3260">
          <cell r="A3260" t="str">
            <v>4333100002</v>
          </cell>
        </row>
        <row r="3261">
          <cell r="A3261" t="str">
            <v>433310N240</v>
          </cell>
        </row>
        <row r="3262">
          <cell r="A3262" t="str">
            <v>4334200002</v>
          </cell>
        </row>
        <row r="3263">
          <cell r="A3263" t="str">
            <v>433420N315</v>
          </cell>
        </row>
        <row r="3264">
          <cell r="A3264" t="str">
            <v>4334300002</v>
          </cell>
        </row>
        <row r="3265">
          <cell r="A3265" t="str">
            <v>4334400002</v>
          </cell>
        </row>
        <row r="3266">
          <cell r="A3266" t="str">
            <v>4334500002</v>
          </cell>
        </row>
        <row r="3267">
          <cell r="A3267" t="str">
            <v>4335137142</v>
          </cell>
        </row>
        <row r="3268">
          <cell r="A3268" t="str">
            <v>4335137171</v>
          </cell>
        </row>
        <row r="3269">
          <cell r="A3269" t="str">
            <v>4335137192</v>
          </cell>
        </row>
        <row r="3270">
          <cell r="A3270" t="str">
            <v>4335137193</v>
          </cell>
        </row>
        <row r="3271">
          <cell r="A3271" t="str">
            <v>4335137197</v>
          </cell>
        </row>
        <row r="3272">
          <cell r="A3272" t="str">
            <v>4335210002</v>
          </cell>
        </row>
        <row r="3273">
          <cell r="A3273" t="str">
            <v>433521N420</v>
          </cell>
        </row>
        <row r="3274">
          <cell r="A3274" t="str">
            <v>4336100002</v>
          </cell>
        </row>
        <row r="3275">
          <cell r="A3275" t="str">
            <v>433610E120</v>
          </cell>
        </row>
        <row r="3276">
          <cell r="A3276" t="str">
            <v>433610N320</v>
          </cell>
        </row>
        <row r="3277">
          <cell r="A3277" t="str">
            <v>4336110002</v>
          </cell>
        </row>
        <row r="3278">
          <cell r="A3278" t="str">
            <v>433611N320</v>
          </cell>
        </row>
        <row r="3279">
          <cell r="A3279" t="str">
            <v>433612N320</v>
          </cell>
        </row>
        <row r="3280">
          <cell r="A3280" t="str">
            <v>4336130002</v>
          </cell>
        </row>
        <row r="3281">
          <cell r="A3281" t="str">
            <v>433613N320</v>
          </cell>
        </row>
        <row r="3282">
          <cell r="A3282" t="str">
            <v>4336200002</v>
          </cell>
        </row>
        <row r="3283">
          <cell r="A3283" t="str">
            <v>433620N320</v>
          </cell>
        </row>
        <row r="3284">
          <cell r="A3284" t="str">
            <v>4336300002</v>
          </cell>
        </row>
        <row r="3285">
          <cell r="A3285" t="str">
            <v>433630N320</v>
          </cell>
        </row>
        <row r="3286">
          <cell r="A3286" t="str">
            <v>4336400002</v>
          </cell>
        </row>
        <row r="3287">
          <cell r="A3287" t="str">
            <v>433640N320</v>
          </cell>
        </row>
        <row r="3288">
          <cell r="A3288" t="str">
            <v>4337200001</v>
          </cell>
        </row>
        <row r="3289">
          <cell r="A3289" t="str">
            <v>4337200002</v>
          </cell>
        </row>
        <row r="3290">
          <cell r="A3290" t="str">
            <v>433720N320</v>
          </cell>
        </row>
        <row r="3291">
          <cell r="A3291" t="str">
            <v>433720N321</v>
          </cell>
        </row>
        <row r="3292">
          <cell r="A3292" t="str">
            <v>4338400001</v>
          </cell>
        </row>
        <row r="3293">
          <cell r="A3293" t="str">
            <v>4338400002</v>
          </cell>
        </row>
        <row r="3294">
          <cell r="A3294" t="str">
            <v>433840N320</v>
          </cell>
        </row>
        <row r="3295">
          <cell r="A3295" t="str">
            <v>433840N520</v>
          </cell>
        </row>
        <row r="3296">
          <cell r="A3296" t="str">
            <v>4341140003</v>
          </cell>
        </row>
        <row r="3297">
          <cell r="A3297" t="str">
            <v>434114S350</v>
          </cell>
        </row>
        <row r="3298">
          <cell r="A3298" t="str">
            <v>434210S310</v>
          </cell>
        </row>
        <row r="3299">
          <cell r="A3299" t="str">
            <v>434210S320</v>
          </cell>
        </row>
        <row r="3300">
          <cell r="A3300" t="str">
            <v>434210S330</v>
          </cell>
        </row>
        <row r="3301">
          <cell r="A3301" t="str">
            <v>434210S340</v>
          </cell>
        </row>
        <row r="3302">
          <cell r="A3302" t="str">
            <v>434210S360</v>
          </cell>
        </row>
        <row r="3303">
          <cell r="A3303" t="str">
            <v>434215RH01</v>
          </cell>
        </row>
        <row r="3304">
          <cell r="A3304" t="str">
            <v>434215RH02</v>
          </cell>
        </row>
        <row r="3305">
          <cell r="A3305" t="str">
            <v>4343100003</v>
          </cell>
        </row>
        <row r="3306">
          <cell r="A3306" t="str">
            <v>4353200003</v>
          </cell>
        </row>
        <row r="3307">
          <cell r="A3307" t="str">
            <v>435320S420</v>
          </cell>
        </row>
        <row r="3308">
          <cell r="A3308" t="str">
            <v>4353400003</v>
          </cell>
        </row>
        <row r="3309">
          <cell r="A3309" t="str">
            <v>435340N510</v>
          </cell>
        </row>
        <row r="3310">
          <cell r="A3310" t="str">
            <v>4353500002</v>
          </cell>
        </row>
        <row r="3311">
          <cell r="A3311" t="str">
            <v>4353500003</v>
          </cell>
        </row>
        <row r="3312">
          <cell r="A3312" t="str">
            <v>435350S430</v>
          </cell>
        </row>
        <row r="3313">
          <cell r="A3313" t="str">
            <v>435351S430</v>
          </cell>
        </row>
        <row r="3314">
          <cell r="A3314" t="str">
            <v>4354300003</v>
          </cell>
        </row>
        <row r="3315">
          <cell r="A3315" t="str">
            <v>435430S410</v>
          </cell>
        </row>
        <row r="3316">
          <cell r="A3316" t="str">
            <v>4354400003</v>
          </cell>
        </row>
        <row r="3317">
          <cell r="A3317" t="str">
            <v>4354600002</v>
          </cell>
        </row>
        <row r="3318">
          <cell r="A3318" t="str">
            <v>435460S410</v>
          </cell>
        </row>
        <row r="3319">
          <cell r="A3319" t="str">
            <v>4355200002</v>
          </cell>
        </row>
        <row r="3320">
          <cell r="A3320" t="str">
            <v>4355200003</v>
          </cell>
        </row>
        <row r="3321">
          <cell r="A3321" t="str">
            <v>4355200004</v>
          </cell>
        </row>
        <row r="3322">
          <cell r="A3322" t="str">
            <v>4355201182</v>
          </cell>
        </row>
        <row r="3323">
          <cell r="A3323" t="str">
            <v>435520S140</v>
          </cell>
        </row>
        <row r="3324">
          <cell r="A3324" t="str">
            <v>435520S172</v>
          </cell>
        </row>
        <row r="3325">
          <cell r="A3325" t="str">
            <v>435520S174</v>
          </cell>
        </row>
        <row r="3326">
          <cell r="A3326" t="str">
            <v>4362100003</v>
          </cell>
        </row>
        <row r="3327">
          <cell r="A3327" t="str">
            <v>436210E120</v>
          </cell>
        </row>
        <row r="3328">
          <cell r="A3328" t="str">
            <v>4362310002</v>
          </cell>
        </row>
        <row r="3329">
          <cell r="A3329" t="str">
            <v>4362310003</v>
          </cell>
        </row>
        <row r="3330">
          <cell r="A3330" t="str">
            <v>4362310004</v>
          </cell>
        </row>
        <row r="3331">
          <cell r="A3331" t="str">
            <v>4362311020</v>
          </cell>
        </row>
        <row r="3332">
          <cell r="A3332" t="str">
            <v>4362311060</v>
          </cell>
        </row>
        <row r="3333">
          <cell r="A3333" t="str">
            <v>4362311142</v>
          </cell>
        </row>
        <row r="3334">
          <cell r="A3334" t="str">
            <v>4362311181</v>
          </cell>
        </row>
        <row r="3335">
          <cell r="A3335" t="str">
            <v>4362311182</v>
          </cell>
        </row>
        <row r="3336">
          <cell r="A3336" t="str">
            <v>4362311183</v>
          </cell>
        </row>
        <row r="3337">
          <cell r="A3337" t="str">
            <v>4362311185</v>
          </cell>
        </row>
        <row r="3338">
          <cell r="A3338" t="str">
            <v>4362319399</v>
          </cell>
        </row>
        <row r="3339">
          <cell r="A3339" t="str">
            <v>436231S160</v>
          </cell>
        </row>
        <row r="3340">
          <cell r="A3340" t="str">
            <v>436231S162</v>
          </cell>
        </row>
        <row r="3341">
          <cell r="A3341" t="str">
            <v>436231S164</v>
          </cell>
        </row>
        <row r="3342">
          <cell r="A3342" t="str">
            <v>436231S170</v>
          </cell>
        </row>
        <row r="3343">
          <cell r="A3343" t="str">
            <v>436231S172</v>
          </cell>
        </row>
        <row r="3344">
          <cell r="A3344" t="str">
            <v>436231S174</v>
          </cell>
        </row>
        <row r="3345">
          <cell r="A3345" t="str">
            <v>4362320002</v>
          </cell>
        </row>
        <row r="3346">
          <cell r="A3346" t="str">
            <v>4362320003</v>
          </cell>
        </row>
        <row r="3347">
          <cell r="A3347" t="str">
            <v>4362320004</v>
          </cell>
        </row>
        <row r="3348">
          <cell r="A3348" t="str">
            <v>4362321182</v>
          </cell>
        </row>
        <row r="3349">
          <cell r="A3349" t="str">
            <v>436232S172</v>
          </cell>
        </row>
        <row r="3350">
          <cell r="A3350" t="str">
            <v>436232S174</v>
          </cell>
        </row>
        <row r="3351">
          <cell r="A3351" t="str">
            <v>4363600003</v>
          </cell>
        </row>
        <row r="3352">
          <cell r="A3352" t="str">
            <v>436360S120</v>
          </cell>
        </row>
        <row r="3353">
          <cell r="A3353" t="str">
            <v>4364100003</v>
          </cell>
        </row>
        <row r="3354">
          <cell r="A3354" t="str">
            <v>436410S130</v>
          </cell>
        </row>
        <row r="3355">
          <cell r="A3355" t="str">
            <v>4374100004</v>
          </cell>
        </row>
        <row r="3356">
          <cell r="A3356" t="str">
            <v>4375100004</v>
          </cell>
        </row>
        <row r="3357">
          <cell r="A3357" t="str">
            <v>4375101142</v>
          </cell>
        </row>
        <row r="3358">
          <cell r="A3358" t="str">
            <v>4375101163</v>
          </cell>
        </row>
        <row r="3359">
          <cell r="A3359" t="str">
            <v>4375101197</v>
          </cell>
        </row>
        <row r="3360">
          <cell r="A3360" t="str">
            <v>4375101342</v>
          </cell>
        </row>
        <row r="3361">
          <cell r="A3361" t="str">
            <v>4375101393</v>
          </cell>
        </row>
        <row r="3362">
          <cell r="A3362" t="str">
            <v>4375101397</v>
          </cell>
        </row>
        <row r="3363">
          <cell r="A3363" t="str">
            <v>4375109195</v>
          </cell>
        </row>
        <row r="3364">
          <cell r="A3364" t="str">
            <v>4375109211</v>
          </cell>
        </row>
        <row r="3365">
          <cell r="A3365" t="str">
            <v>4375109261</v>
          </cell>
        </row>
        <row r="3366">
          <cell r="A3366" t="str">
            <v>4375109262</v>
          </cell>
        </row>
        <row r="3367">
          <cell r="A3367" t="str">
            <v>4375109263</v>
          </cell>
        </row>
        <row r="3368">
          <cell r="A3368" t="str">
            <v>4375109271</v>
          </cell>
        </row>
        <row r="3369">
          <cell r="A3369" t="str">
            <v>4375109273</v>
          </cell>
        </row>
        <row r="3370">
          <cell r="A3370" t="str">
            <v>4375109275</v>
          </cell>
        </row>
        <row r="3371">
          <cell r="A3371" t="str">
            <v>4375109281</v>
          </cell>
        </row>
        <row r="3372">
          <cell r="A3372" t="str">
            <v>4375109282</v>
          </cell>
        </row>
        <row r="3373">
          <cell r="A3373" t="str">
            <v>4375109283</v>
          </cell>
        </row>
        <row r="3374">
          <cell r="A3374" t="str">
            <v>4375109284</v>
          </cell>
        </row>
        <row r="3375">
          <cell r="A3375" t="str">
            <v>4375109291</v>
          </cell>
        </row>
        <row r="3376">
          <cell r="A3376" t="str">
            <v>4375109293</v>
          </cell>
        </row>
        <row r="3377">
          <cell r="A3377" t="str">
            <v>4375109295</v>
          </cell>
        </row>
        <row r="3378">
          <cell r="A3378" t="str">
            <v>4375109297</v>
          </cell>
        </row>
        <row r="3379">
          <cell r="A3379" t="str">
            <v>437510S250</v>
          </cell>
        </row>
        <row r="3380">
          <cell r="A3380" t="str">
            <v>4375400004</v>
          </cell>
        </row>
        <row r="3381">
          <cell r="A3381" t="str">
            <v>4376100004</v>
          </cell>
        </row>
        <row r="3382">
          <cell r="A3382" t="str">
            <v>4399999310</v>
          </cell>
        </row>
        <row r="3383">
          <cell r="A3383" t="str">
            <v>4399999410</v>
          </cell>
        </row>
        <row r="3384">
          <cell r="A3384" t="str">
            <v>4399999430</v>
          </cell>
        </row>
        <row r="3385">
          <cell r="A3385" t="str">
            <v>4399999480</v>
          </cell>
        </row>
        <row r="3386">
          <cell r="A3386" t="str">
            <v>4399999490</v>
          </cell>
        </row>
        <row r="3387">
          <cell r="A3387" t="str">
            <v>439999EXCD</v>
          </cell>
        </row>
        <row r="3388">
          <cell r="A3388" t="str">
            <v>439999EXCX</v>
          </cell>
        </row>
        <row r="3389">
          <cell r="A3389" t="str">
            <v>439999EXIE</v>
          </cell>
        </row>
        <row r="3390">
          <cell r="A3390" t="str">
            <v>439999EXOU</v>
          </cell>
        </row>
        <row r="3391">
          <cell r="A3391" t="str">
            <v>439999EXRA</v>
          </cell>
        </row>
        <row r="3392">
          <cell r="A3392" t="str">
            <v>439999EXTX</v>
          </cell>
        </row>
        <row r="3393">
          <cell r="A3393" t="str">
            <v>439999TOTL</v>
          </cell>
        </row>
        <row r="3394">
          <cell r="A3394" t="str">
            <v>4437200002</v>
          </cell>
        </row>
        <row r="3395">
          <cell r="A3395" t="str">
            <v>443720N320</v>
          </cell>
        </row>
        <row r="3396">
          <cell r="A3396" t="str">
            <v>4453500002</v>
          </cell>
        </row>
        <row r="3397">
          <cell r="A3397" t="str">
            <v>445351S431</v>
          </cell>
        </row>
        <row r="3398">
          <cell r="A3398" t="str">
            <v>4454300003</v>
          </cell>
        </row>
        <row r="3399">
          <cell r="A3399" t="str">
            <v>445430S410</v>
          </cell>
        </row>
        <row r="3400">
          <cell r="A3400" t="str">
            <v>4454400003</v>
          </cell>
        </row>
        <row r="3401">
          <cell r="A3401" t="str">
            <v>4454600002</v>
          </cell>
        </row>
        <row r="3402">
          <cell r="A3402" t="str">
            <v>445460S410</v>
          </cell>
        </row>
        <row r="3403">
          <cell r="A3403" t="str">
            <v>4499999310</v>
          </cell>
        </row>
        <row r="3404">
          <cell r="A3404" t="str">
            <v>4499999410</v>
          </cell>
        </row>
        <row r="3405">
          <cell r="A3405" t="str">
            <v>4499999430</v>
          </cell>
        </row>
        <row r="3406">
          <cell r="A3406" t="str">
            <v>4499999480</v>
          </cell>
        </row>
        <row r="3407">
          <cell r="A3407" t="str">
            <v>4499999490</v>
          </cell>
        </row>
        <row r="3408">
          <cell r="A3408" t="str">
            <v>4537200002</v>
          </cell>
        </row>
        <row r="3409">
          <cell r="A3409" t="str">
            <v>453720N320</v>
          </cell>
        </row>
        <row r="3410">
          <cell r="A3410" t="str">
            <v>4553500002</v>
          </cell>
        </row>
        <row r="3411">
          <cell r="A3411" t="str">
            <v>455351S430</v>
          </cell>
        </row>
        <row r="3412">
          <cell r="A3412" t="str">
            <v>4554300003</v>
          </cell>
        </row>
        <row r="3413">
          <cell r="A3413" t="str">
            <v>455430S410</v>
          </cell>
        </row>
        <row r="3414">
          <cell r="A3414" t="str">
            <v>4554400003</v>
          </cell>
        </row>
        <row r="3415">
          <cell r="A3415" t="str">
            <v>4554600002</v>
          </cell>
        </row>
        <row r="3416">
          <cell r="A3416" t="str">
            <v>455460S410</v>
          </cell>
        </row>
        <row r="3417">
          <cell r="A3417" t="str">
            <v>4599999310</v>
          </cell>
        </row>
        <row r="3418">
          <cell r="A3418" t="str">
            <v>4599999410</v>
          </cell>
        </row>
        <row r="3419">
          <cell r="A3419" t="str">
            <v>4599999430</v>
          </cell>
        </row>
        <row r="3420">
          <cell r="A3420" t="str">
            <v>4599999480</v>
          </cell>
        </row>
        <row r="3421">
          <cell r="A3421" t="str">
            <v>4599999490</v>
          </cell>
        </row>
        <row r="3422">
          <cell r="A3422" t="str">
            <v>4638400001</v>
          </cell>
        </row>
        <row r="3423">
          <cell r="A3423" t="str">
            <v>4653400003</v>
          </cell>
        </row>
        <row r="3424">
          <cell r="A3424" t="str">
            <v>4653500002</v>
          </cell>
        </row>
        <row r="3425">
          <cell r="A3425" t="str">
            <v>4653500003</v>
          </cell>
        </row>
        <row r="3426">
          <cell r="A3426" t="str">
            <v>4653500003</v>
          </cell>
        </row>
        <row r="3427">
          <cell r="A3427" t="str">
            <v>4654300003</v>
          </cell>
        </row>
        <row r="3428">
          <cell r="A3428" t="str">
            <v>4654400003</v>
          </cell>
        </row>
        <row r="3429">
          <cell r="A3429" t="str">
            <v>4655200003</v>
          </cell>
        </row>
        <row r="3430">
          <cell r="A3430" t="str">
            <v>4699999410</v>
          </cell>
        </row>
        <row r="3431">
          <cell r="A3431" t="str">
            <v>4699999430</v>
          </cell>
        </row>
        <row r="3432">
          <cell r="A3432" t="str">
            <v>4699999480</v>
          </cell>
        </row>
        <row r="3433">
          <cell r="A3433" t="str">
            <v>4699999490</v>
          </cell>
        </row>
        <row r="3434">
          <cell r="A3434" t="str">
            <v>4738400001</v>
          </cell>
        </row>
        <row r="3435">
          <cell r="A3435" t="str">
            <v>4753400003</v>
          </cell>
        </row>
        <row r="3436">
          <cell r="A3436" t="str">
            <v>4753500002</v>
          </cell>
        </row>
        <row r="3437">
          <cell r="A3437" t="str">
            <v>4753500003</v>
          </cell>
        </row>
        <row r="3438">
          <cell r="A3438" t="str">
            <v>4753500003</v>
          </cell>
        </row>
        <row r="3439">
          <cell r="A3439" t="str">
            <v>4754300003</v>
          </cell>
        </row>
        <row r="3440">
          <cell r="A3440" t="str">
            <v>4754400003</v>
          </cell>
        </row>
        <row r="3441">
          <cell r="A3441" t="str">
            <v>4755200003</v>
          </cell>
        </row>
        <row r="3442">
          <cell r="A3442" t="str">
            <v>4799999310</v>
          </cell>
        </row>
        <row r="3443">
          <cell r="A3443" t="str">
            <v>4799999410</v>
          </cell>
        </row>
        <row r="3444">
          <cell r="A3444" t="str">
            <v>4799999430</v>
          </cell>
        </row>
        <row r="3445">
          <cell r="A3445" t="str">
            <v>4799999480</v>
          </cell>
        </row>
        <row r="3446">
          <cell r="A3446" t="str">
            <v>4799999490</v>
          </cell>
        </row>
        <row r="3447">
          <cell r="A3447" t="str">
            <v>4826201163</v>
          </cell>
        </row>
        <row r="3448">
          <cell r="A3448" t="str">
            <v>4826201182</v>
          </cell>
        </row>
        <row r="3449">
          <cell r="A3449" t="str">
            <v>4826201183</v>
          </cell>
        </row>
        <row r="3450">
          <cell r="A3450" t="str">
            <v>4826201186</v>
          </cell>
        </row>
        <row r="3451">
          <cell r="A3451" t="str">
            <v>4838400001</v>
          </cell>
        </row>
        <row r="3452">
          <cell r="A3452" t="str">
            <v>4853400003</v>
          </cell>
        </row>
        <row r="3453">
          <cell r="A3453" t="str">
            <v>4853500002</v>
          </cell>
        </row>
        <row r="3454">
          <cell r="A3454" t="str">
            <v>4853500003</v>
          </cell>
        </row>
        <row r="3455">
          <cell r="A3455" t="str">
            <v>4853500003</v>
          </cell>
        </row>
        <row r="3456">
          <cell r="A3456" t="str">
            <v>4854300003</v>
          </cell>
        </row>
        <row r="3457">
          <cell r="A3457" t="str">
            <v>4854400003</v>
          </cell>
        </row>
        <row r="3458">
          <cell r="A3458" t="str">
            <v>4855200003</v>
          </cell>
        </row>
        <row r="3459">
          <cell r="A3459" t="str">
            <v>4899999310</v>
          </cell>
        </row>
        <row r="3460">
          <cell r="A3460" t="str">
            <v>4899999410</v>
          </cell>
        </row>
        <row r="3461">
          <cell r="A3461" t="str">
            <v>4899999430</v>
          </cell>
        </row>
        <row r="3462">
          <cell r="A3462" t="str">
            <v>4899999480</v>
          </cell>
        </row>
        <row r="3463">
          <cell r="A3463" t="str">
            <v>4899999490</v>
          </cell>
        </row>
        <row r="3464">
          <cell r="A3464" t="str">
            <v>4924100001</v>
          </cell>
        </row>
        <row r="3465">
          <cell r="A3465" t="str">
            <v>4938400001</v>
          </cell>
        </row>
        <row r="3466">
          <cell r="A3466" t="str">
            <v>4953400003</v>
          </cell>
        </row>
        <row r="3467">
          <cell r="A3467" t="str">
            <v>4953500002</v>
          </cell>
        </row>
        <row r="3468">
          <cell r="A3468" t="str">
            <v>4954300003</v>
          </cell>
        </row>
        <row r="3469">
          <cell r="A3469" t="str">
            <v>4954400003</v>
          </cell>
        </row>
        <row r="3470">
          <cell r="A3470" t="str">
            <v>4955200003</v>
          </cell>
        </row>
        <row r="3471">
          <cell r="A3471" t="str">
            <v>4999999310</v>
          </cell>
        </row>
        <row r="3472">
          <cell r="A3472" t="str">
            <v>4999999410</v>
          </cell>
        </row>
        <row r="3473">
          <cell r="A3473" t="str">
            <v>4999999430</v>
          </cell>
        </row>
        <row r="3474">
          <cell r="A3474" t="str">
            <v>4999999480</v>
          </cell>
        </row>
        <row r="3475">
          <cell r="A3475" t="str">
            <v>4999999490</v>
          </cell>
        </row>
        <row r="3476">
          <cell r="A3476" t="str">
            <v>5024100001</v>
          </cell>
        </row>
        <row r="3477">
          <cell r="A3477" t="str">
            <v>5038400001</v>
          </cell>
        </row>
        <row r="3478">
          <cell r="A3478" t="str">
            <v>5053400003</v>
          </cell>
        </row>
        <row r="3479">
          <cell r="A3479" t="str">
            <v>5053500002</v>
          </cell>
        </row>
        <row r="3480">
          <cell r="A3480" t="str">
            <v>5054300003</v>
          </cell>
        </row>
        <row r="3481">
          <cell r="A3481" t="str">
            <v>5054400003</v>
          </cell>
        </row>
        <row r="3482">
          <cell r="A3482" t="str">
            <v>5055200003</v>
          </cell>
        </row>
        <row r="3483">
          <cell r="A3483" t="str">
            <v>5099999310</v>
          </cell>
        </row>
        <row r="3484">
          <cell r="A3484" t="str">
            <v>5099999410</v>
          </cell>
        </row>
        <row r="3485">
          <cell r="A3485" t="str">
            <v>5099999430</v>
          </cell>
        </row>
        <row r="3486">
          <cell r="A3486" t="str">
            <v>5099999480</v>
          </cell>
        </row>
        <row r="3487">
          <cell r="A3487" t="str">
            <v>5099999490</v>
          </cell>
        </row>
        <row r="3488">
          <cell r="A3488" t="str">
            <v>511110E120</v>
          </cell>
        </row>
        <row r="3489">
          <cell r="A3489" t="str">
            <v>5111220003</v>
          </cell>
        </row>
        <row r="3490">
          <cell r="A3490" t="str">
            <v>511220E131</v>
          </cell>
        </row>
        <row r="3491">
          <cell r="A3491" t="str">
            <v>511220E131</v>
          </cell>
        </row>
        <row r="3492">
          <cell r="A3492" t="str">
            <v>5114100003</v>
          </cell>
        </row>
        <row r="3493">
          <cell r="A3493" t="str">
            <v>511420S510</v>
          </cell>
        </row>
        <row r="3494">
          <cell r="A3494" t="str">
            <v>511420S510</v>
          </cell>
        </row>
        <row r="3495">
          <cell r="A3495" t="str">
            <v>511520E133</v>
          </cell>
        </row>
        <row r="3496">
          <cell r="A3496" t="str">
            <v>511521E133</v>
          </cell>
        </row>
        <row r="3497">
          <cell r="A3497" t="str">
            <v>511620E110</v>
          </cell>
        </row>
        <row r="3498">
          <cell r="A3498" t="str">
            <v>5117100001</v>
          </cell>
        </row>
        <row r="3499">
          <cell r="A3499" t="str">
            <v>5117600002</v>
          </cell>
        </row>
        <row r="3500">
          <cell r="A3500" t="str">
            <v>511760N320</v>
          </cell>
        </row>
        <row r="3501">
          <cell r="A3501" t="str">
            <v>5117610002</v>
          </cell>
        </row>
        <row r="3502">
          <cell r="A3502" t="str">
            <v>5117620002</v>
          </cell>
        </row>
        <row r="3503">
          <cell r="A3503" t="str">
            <v>5117630002</v>
          </cell>
        </row>
        <row r="3504">
          <cell r="A3504" t="str">
            <v>5117640002</v>
          </cell>
        </row>
        <row r="3505">
          <cell r="A3505" t="str">
            <v>5117650001</v>
          </cell>
        </row>
        <row r="3506">
          <cell r="A3506" t="str">
            <v>5117650002</v>
          </cell>
        </row>
        <row r="3507">
          <cell r="A3507" t="str">
            <v>5117680002</v>
          </cell>
        </row>
        <row r="3508">
          <cell r="A3508" t="str">
            <v>5117700002</v>
          </cell>
        </row>
        <row r="3509">
          <cell r="A3509" t="str">
            <v>5121100001</v>
          </cell>
        </row>
        <row r="3510">
          <cell r="A3510" t="str">
            <v>5121108133</v>
          </cell>
        </row>
        <row r="3511">
          <cell r="A3511" t="str">
            <v>5121108134</v>
          </cell>
        </row>
        <row r="3512">
          <cell r="A3512" t="str">
            <v>5121108144</v>
          </cell>
        </row>
        <row r="3513">
          <cell r="A3513" t="str">
            <v>5121108151</v>
          </cell>
        </row>
        <row r="3514">
          <cell r="A3514" t="str">
            <v>5121108157</v>
          </cell>
        </row>
        <row r="3515">
          <cell r="A3515" t="str">
            <v>5121108162</v>
          </cell>
        </row>
        <row r="3516">
          <cell r="A3516" t="str">
            <v>5121108163</v>
          </cell>
        </row>
        <row r="3517">
          <cell r="A3517" t="str">
            <v>5121108173</v>
          </cell>
        </row>
        <row r="3518">
          <cell r="A3518" t="str">
            <v>5121108175</v>
          </cell>
        </row>
        <row r="3519">
          <cell r="A3519" t="str">
            <v>5121108182</v>
          </cell>
        </row>
        <row r="3520">
          <cell r="A3520" t="str">
            <v>5121108183</v>
          </cell>
        </row>
        <row r="3521">
          <cell r="A3521" t="str">
            <v>5121108184</v>
          </cell>
        </row>
        <row r="3522">
          <cell r="A3522" t="str">
            <v>5121108186</v>
          </cell>
        </row>
        <row r="3523">
          <cell r="A3523" t="str">
            <v>5121108187</v>
          </cell>
        </row>
        <row r="3524">
          <cell r="A3524" t="str">
            <v>5121108188</v>
          </cell>
        </row>
        <row r="3525">
          <cell r="A3525" t="str">
            <v>512110818C</v>
          </cell>
        </row>
        <row r="3526">
          <cell r="A3526" t="str">
            <v>5121108192</v>
          </cell>
        </row>
        <row r="3527">
          <cell r="A3527" t="str">
            <v>5121108193</v>
          </cell>
        </row>
        <row r="3528">
          <cell r="A3528" t="str">
            <v>5121108197</v>
          </cell>
        </row>
        <row r="3529">
          <cell r="A3529" t="str">
            <v>512110E120</v>
          </cell>
        </row>
        <row r="3530">
          <cell r="A3530" t="str">
            <v>512110N140</v>
          </cell>
        </row>
        <row r="3531">
          <cell r="A3531" t="str">
            <v>512310E120</v>
          </cell>
        </row>
        <row r="3532">
          <cell r="A3532" t="str">
            <v>512310N110</v>
          </cell>
        </row>
        <row r="3533">
          <cell r="A3533" t="str">
            <v>5124100009</v>
          </cell>
        </row>
        <row r="3534">
          <cell r="A3534" t="str">
            <v>512410E120</v>
          </cell>
        </row>
        <row r="3535">
          <cell r="A3535" t="str">
            <v>512411N122</v>
          </cell>
        </row>
        <row r="3536">
          <cell r="A3536" t="str">
            <v>512411N123</v>
          </cell>
        </row>
        <row r="3537">
          <cell r="A3537" t="str">
            <v>512411N124</v>
          </cell>
        </row>
        <row r="3538">
          <cell r="A3538" t="str">
            <v>512411N125</v>
          </cell>
        </row>
        <row r="3539">
          <cell r="A3539" t="str">
            <v>512412N121</v>
          </cell>
        </row>
        <row r="3540">
          <cell r="A3540" t="str">
            <v>512413E120</v>
          </cell>
        </row>
        <row r="3541">
          <cell r="A3541" t="str">
            <v>512413N124</v>
          </cell>
        </row>
        <row r="3542">
          <cell r="A3542" t="str">
            <v>513110E120</v>
          </cell>
        </row>
        <row r="3543">
          <cell r="A3543" t="str">
            <v>513110E120</v>
          </cell>
        </row>
        <row r="3544">
          <cell r="A3544" t="str">
            <v>513210N210</v>
          </cell>
        </row>
        <row r="3545">
          <cell r="A3545" t="str">
            <v>5132420001</v>
          </cell>
        </row>
        <row r="3546">
          <cell r="A3546" t="str">
            <v>5133100002</v>
          </cell>
        </row>
        <row r="3547">
          <cell r="A3547" t="str">
            <v>513310N240</v>
          </cell>
        </row>
        <row r="3548">
          <cell r="A3548" t="str">
            <v>513310N240</v>
          </cell>
        </row>
        <row r="3549">
          <cell r="A3549" t="str">
            <v>513521N420</v>
          </cell>
        </row>
        <row r="3550">
          <cell r="A3550" t="str">
            <v>513610E120</v>
          </cell>
        </row>
        <row r="3551">
          <cell r="A3551" t="str">
            <v>513611N320</v>
          </cell>
        </row>
        <row r="3552">
          <cell r="A3552" t="str">
            <v>513612N320</v>
          </cell>
        </row>
        <row r="3553">
          <cell r="A3553" t="str">
            <v>513630N320</v>
          </cell>
        </row>
        <row r="3554">
          <cell r="A3554" t="str">
            <v>513640N320</v>
          </cell>
        </row>
        <row r="3555">
          <cell r="A3555" t="str">
            <v>513720N320</v>
          </cell>
        </row>
        <row r="3556">
          <cell r="A3556" t="str">
            <v>5138400001</v>
          </cell>
        </row>
        <row r="3557">
          <cell r="A3557" t="str">
            <v>513840N320</v>
          </cell>
        </row>
        <row r="3558">
          <cell r="A3558" t="str">
            <v>514110E120</v>
          </cell>
        </row>
        <row r="3559">
          <cell r="A3559" t="str">
            <v>514210S320</v>
          </cell>
        </row>
        <row r="3560">
          <cell r="A3560" t="str">
            <v>514210S320</v>
          </cell>
        </row>
        <row r="3561">
          <cell r="A3561" t="str">
            <v>514210S330</v>
          </cell>
        </row>
        <row r="3562">
          <cell r="A3562" t="str">
            <v>514210S340</v>
          </cell>
        </row>
        <row r="3563">
          <cell r="A3563" t="str">
            <v>514210S340</v>
          </cell>
        </row>
        <row r="3564">
          <cell r="A3564" t="str">
            <v>514210S350</v>
          </cell>
        </row>
        <row r="3565">
          <cell r="A3565" t="str">
            <v>514210S360</v>
          </cell>
        </row>
        <row r="3566">
          <cell r="A3566" t="str">
            <v>5143100003</v>
          </cell>
        </row>
        <row r="3567">
          <cell r="A3567" t="str">
            <v>515110E120</v>
          </cell>
        </row>
        <row r="3568">
          <cell r="A3568" t="str">
            <v>515110E120</v>
          </cell>
        </row>
        <row r="3569">
          <cell r="A3569" t="str">
            <v>515110S251</v>
          </cell>
        </row>
        <row r="3570">
          <cell r="A3570" t="str">
            <v>515220E132</v>
          </cell>
        </row>
        <row r="3571">
          <cell r="A3571" t="str">
            <v>5153400003</v>
          </cell>
        </row>
        <row r="3572">
          <cell r="A3572" t="str">
            <v>515340N510</v>
          </cell>
        </row>
        <row r="3573">
          <cell r="A3573" t="str">
            <v>5153500002</v>
          </cell>
        </row>
        <row r="3574">
          <cell r="A3574" t="str">
            <v>5153500003</v>
          </cell>
        </row>
        <row r="3575">
          <cell r="A3575" t="str">
            <v>515350S430</v>
          </cell>
        </row>
        <row r="3576">
          <cell r="A3576" t="str">
            <v>515350S430</v>
          </cell>
        </row>
        <row r="3577">
          <cell r="A3577" t="str">
            <v>515420S410</v>
          </cell>
        </row>
        <row r="3578">
          <cell r="A3578" t="str">
            <v>5154300003</v>
          </cell>
        </row>
        <row r="3579">
          <cell r="A3579" t="str">
            <v>515430S410</v>
          </cell>
        </row>
        <row r="3580">
          <cell r="A3580" t="str">
            <v>5154400003</v>
          </cell>
        </row>
        <row r="3581">
          <cell r="A3581" t="str">
            <v>5155200002</v>
          </cell>
        </row>
        <row r="3582">
          <cell r="A3582" t="str">
            <v>5155200003</v>
          </cell>
        </row>
        <row r="3583">
          <cell r="A3583" t="str">
            <v>5155208181</v>
          </cell>
        </row>
        <row r="3584">
          <cell r="A3584" t="str">
            <v>5155208182</v>
          </cell>
        </row>
        <row r="3585">
          <cell r="A3585" t="str">
            <v>5161100002</v>
          </cell>
        </row>
        <row r="3586">
          <cell r="A3586" t="str">
            <v>5161108182</v>
          </cell>
        </row>
        <row r="3587">
          <cell r="A3587" t="str">
            <v>516110S120</v>
          </cell>
        </row>
        <row r="3588">
          <cell r="A3588" t="str">
            <v>516210E120</v>
          </cell>
        </row>
        <row r="3589">
          <cell r="A3589" t="str">
            <v>5162310002</v>
          </cell>
        </row>
        <row r="3590">
          <cell r="A3590" t="str">
            <v>5162310003</v>
          </cell>
        </row>
        <row r="3591">
          <cell r="A3591" t="str">
            <v>5162310004</v>
          </cell>
        </row>
        <row r="3592">
          <cell r="A3592" t="str">
            <v>5162311182</v>
          </cell>
        </row>
        <row r="3593">
          <cell r="A3593" t="str">
            <v>5162311183</v>
          </cell>
        </row>
        <row r="3594">
          <cell r="A3594" t="str">
            <v>516232S150</v>
          </cell>
        </row>
        <row r="3595">
          <cell r="A3595" t="str">
            <v>516360S120</v>
          </cell>
        </row>
        <row r="3596">
          <cell r="A3596" t="str">
            <v>516410S130</v>
          </cell>
        </row>
        <row r="3597">
          <cell r="A3597" t="str">
            <v>516410S130</v>
          </cell>
        </row>
        <row r="3598">
          <cell r="A3598" t="str">
            <v>5171100004</v>
          </cell>
        </row>
        <row r="3599">
          <cell r="A3599" t="str">
            <v>5171108144</v>
          </cell>
        </row>
        <row r="3600">
          <cell r="A3600" t="str">
            <v>5171108192</v>
          </cell>
        </row>
        <row r="3601">
          <cell r="A3601" t="str">
            <v>5171108193</v>
          </cell>
        </row>
        <row r="3602">
          <cell r="A3602" t="str">
            <v>5171108197</v>
          </cell>
        </row>
        <row r="3603">
          <cell r="A3603" t="str">
            <v>5171109293</v>
          </cell>
        </row>
        <row r="3604">
          <cell r="A3604" t="str">
            <v>5171109297</v>
          </cell>
        </row>
        <row r="3605">
          <cell r="A3605" t="str">
            <v>517110E120</v>
          </cell>
        </row>
        <row r="3606">
          <cell r="A3606" t="str">
            <v>5199999310</v>
          </cell>
        </row>
        <row r="3607">
          <cell r="A3607" t="str">
            <v>5199999410</v>
          </cell>
        </row>
        <row r="3608">
          <cell r="A3608" t="str">
            <v>5199999430</v>
          </cell>
        </row>
        <row r="3609">
          <cell r="A3609" t="str">
            <v>5199999480</v>
          </cell>
        </row>
        <row r="3610">
          <cell r="A3610" t="str">
            <v>5199999490</v>
          </cell>
        </row>
        <row r="3611">
          <cell r="A3611" t="str">
            <v>5211100002</v>
          </cell>
        </row>
        <row r="3612">
          <cell r="A3612" t="str">
            <v>5211100003</v>
          </cell>
        </row>
        <row r="3613">
          <cell r="A3613" t="str">
            <v>521110E120</v>
          </cell>
        </row>
        <row r="3614">
          <cell r="A3614" t="str">
            <v>521110N241</v>
          </cell>
        </row>
        <row r="3615">
          <cell r="A3615" t="str">
            <v>5212200003</v>
          </cell>
        </row>
        <row r="3616">
          <cell r="A3616" t="str">
            <v>521220E131</v>
          </cell>
        </row>
        <row r="3617">
          <cell r="A3617" t="str">
            <v>5214200003</v>
          </cell>
        </row>
        <row r="3618">
          <cell r="A3618" t="str">
            <v>521420S510</v>
          </cell>
        </row>
        <row r="3619">
          <cell r="A3619" t="str">
            <v>5215200003</v>
          </cell>
        </row>
        <row r="3620">
          <cell r="A3620" t="str">
            <v>521520E133</v>
          </cell>
        </row>
        <row r="3621">
          <cell r="A3621" t="str">
            <v>521520E133</v>
          </cell>
        </row>
        <row r="3622">
          <cell r="A3622" t="str">
            <v>5215210003</v>
          </cell>
        </row>
        <row r="3623">
          <cell r="A3623" t="str">
            <v>521521E133</v>
          </cell>
        </row>
        <row r="3624">
          <cell r="A3624" t="str">
            <v>5217206171</v>
          </cell>
        </row>
        <row r="3625">
          <cell r="A3625" t="str">
            <v>5217206172</v>
          </cell>
        </row>
        <row r="3626">
          <cell r="A3626" t="str">
            <v>5217206173</v>
          </cell>
        </row>
        <row r="3627">
          <cell r="A3627" t="str">
            <v>5217206174</v>
          </cell>
        </row>
        <row r="3628">
          <cell r="A3628" t="str">
            <v>5217206175</v>
          </cell>
        </row>
        <row r="3629">
          <cell r="A3629" t="str">
            <v>5217206176</v>
          </cell>
        </row>
        <row r="3630">
          <cell r="A3630" t="str">
            <v>5217206181</v>
          </cell>
        </row>
        <row r="3631">
          <cell r="A3631" t="str">
            <v>5217206182</v>
          </cell>
        </row>
        <row r="3632">
          <cell r="A3632" t="str">
            <v>5217206183</v>
          </cell>
        </row>
        <row r="3633">
          <cell r="A3633" t="str">
            <v>5217206184</v>
          </cell>
        </row>
        <row r="3634">
          <cell r="A3634" t="str">
            <v>5217206192</v>
          </cell>
        </row>
        <row r="3635">
          <cell r="A3635" t="str">
            <v>5217206193</v>
          </cell>
        </row>
        <row r="3636">
          <cell r="A3636" t="str">
            <v>5217206195</v>
          </cell>
        </row>
        <row r="3637">
          <cell r="A3637" t="str">
            <v>5217206197</v>
          </cell>
        </row>
        <row r="3638">
          <cell r="A3638" t="str">
            <v>521720N420</v>
          </cell>
        </row>
        <row r="3639">
          <cell r="A3639" t="str">
            <v>5217520002</v>
          </cell>
        </row>
        <row r="3640">
          <cell r="A3640" t="str">
            <v>521752N420</v>
          </cell>
        </row>
        <row r="3641">
          <cell r="A3641" t="str">
            <v>5217800002</v>
          </cell>
        </row>
        <row r="3642">
          <cell r="A3642" t="str">
            <v>5218140003</v>
          </cell>
        </row>
        <row r="3643">
          <cell r="A3643" t="str">
            <v>521814S410</v>
          </cell>
        </row>
        <row r="3644">
          <cell r="A3644" t="str">
            <v>5221100001</v>
          </cell>
        </row>
        <row r="3645">
          <cell r="A3645" t="str">
            <v>5221100009</v>
          </cell>
        </row>
        <row r="3646">
          <cell r="A3646" t="str">
            <v>522110E120</v>
          </cell>
        </row>
        <row r="3647">
          <cell r="A3647" t="str">
            <v>522110E121</v>
          </cell>
        </row>
        <row r="3648">
          <cell r="A3648" t="str">
            <v>5223100001</v>
          </cell>
        </row>
        <row r="3649">
          <cell r="A3649" t="str">
            <v>5223100009</v>
          </cell>
        </row>
        <row r="3650">
          <cell r="A3650" t="str">
            <v>522310N110</v>
          </cell>
        </row>
        <row r="3651">
          <cell r="A3651" t="str">
            <v>522310N110</v>
          </cell>
        </row>
        <row r="3652">
          <cell r="A3652" t="str">
            <v>522310N110</v>
          </cell>
        </row>
        <row r="3653">
          <cell r="A3653" t="str">
            <v>5224100001</v>
          </cell>
        </row>
        <row r="3654">
          <cell r="A3654" t="str">
            <v>5224100009</v>
          </cell>
        </row>
        <row r="3655">
          <cell r="A3655" t="str">
            <v>5224110009</v>
          </cell>
        </row>
        <row r="3656">
          <cell r="A3656" t="str">
            <v>522411N122</v>
          </cell>
        </row>
        <row r="3657">
          <cell r="A3657" t="str">
            <v>522411N123</v>
          </cell>
        </row>
        <row r="3658">
          <cell r="A3658" t="str">
            <v>522411N124</v>
          </cell>
        </row>
        <row r="3659">
          <cell r="A3659" t="str">
            <v>522411N125</v>
          </cell>
        </row>
        <row r="3660">
          <cell r="A3660" t="str">
            <v>5224120009</v>
          </cell>
        </row>
        <row r="3661">
          <cell r="A3661" t="str">
            <v>522412N121</v>
          </cell>
        </row>
        <row r="3662">
          <cell r="A3662" t="str">
            <v>5224130001</v>
          </cell>
        </row>
        <row r="3663">
          <cell r="A3663" t="str">
            <v>5224130009</v>
          </cell>
        </row>
        <row r="3664">
          <cell r="A3664" t="str">
            <v>5224131111</v>
          </cell>
        </row>
        <row r="3665">
          <cell r="A3665" t="str">
            <v>522413N124</v>
          </cell>
        </row>
        <row r="3666">
          <cell r="A3666" t="str">
            <v>522413N520</v>
          </cell>
        </row>
        <row r="3667">
          <cell r="A3667" t="str">
            <v>5225201030</v>
          </cell>
        </row>
        <row r="3668">
          <cell r="A3668" t="str">
            <v>5225201050</v>
          </cell>
        </row>
        <row r="3669">
          <cell r="A3669" t="str">
            <v>5225201060</v>
          </cell>
        </row>
        <row r="3670">
          <cell r="A3670" t="str">
            <v>5225201141</v>
          </cell>
        </row>
        <row r="3671">
          <cell r="A3671" t="str">
            <v>5225201158</v>
          </cell>
        </row>
        <row r="3672">
          <cell r="A3672" t="str">
            <v>5225201159</v>
          </cell>
        </row>
        <row r="3673">
          <cell r="A3673" t="str">
            <v>5225201161</v>
          </cell>
        </row>
        <row r="3674">
          <cell r="A3674" t="str">
            <v>5225201171</v>
          </cell>
        </row>
        <row r="3675">
          <cell r="A3675" t="str">
            <v>5225201185</v>
          </cell>
        </row>
        <row r="3676">
          <cell r="A3676" t="str">
            <v>5225201187</v>
          </cell>
        </row>
        <row r="3677">
          <cell r="A3677" t="str">
            <v>5225201189</v>
          </cell>
        </row>
        <row r="3678">
          <cell r="A3678" t="str">
            <v>522520118A</v>
          </cell>
        </row>
        <row r="3679">
          <cell r="A3679" t="str">
            <v>522520118C</v>
          </cell>
        </row>
        <row r="3680">
          <cell r="A3680" t="str">
            <v>5225201193</v>
          </cell>
        </row>
        <row r="3681">
          <cell r="A3681" t="str">
            <v>5225201197</v>
          </cell>
        </row>
        <row r="3682">
          <cell r="A3682" t="str">
            <v>5225201242</v>
          </cell>
        </row>
        <row r="3683">
          <cell r="A3683" t="str">
            <v>5225201261</v>
          </cell>
        </row>
        <row r="3684">
          <cell r="A3684" t="str">
            <v>5225201262</v>
          </cell>
        </row>
        <row r="3685">
          <cell r="A3685" t="str">
            <v>5225201263</v>
          </cell>
        </row>
        <row r="3686">
          <cell r="A3686" t="str">
            <v>5225201281</v>
          </cell>
        </row>
        <row r="3687">
          <cell r="A3687" t="str">
            <v>5225201282</v>
          </cell>
        </row>
        <row r="3688">
          <cell r="A3688" t="str">
            <v>5225201293</v>
          </cell>
        </row>
        <row r="3689">
          <cell r="A3689" t="str">
            <v>5225201297</v>
          </cell>
        </row>
        <row r="3690">
          <cell r="A3690" t="str">
            <v>5225201342</v>
          </cell>
        </row>
        <row r="3691">
          <cell r="A3691" t="str">
            <v>5225201362</v>
          </cell>
        </row>
        <row r="3692">
          <cell r="A3692" t="str">
            <v>5225201381</v>
          </cell>
        </row>
        <row r="3693">
          <cell r="A3693" t="str">
            <v>5225201382</v>
          </cell>
        </row>
        <row r="3694">
          <cell r="A3694" t="str">
            <v>5225201383</v>
          </cell>
        </row>
        <row r="3695">
          <cell r="A3695" t="str">
            <v>5225201393</v>
          </cell>
        </row>
        <row r="3696">
          <cell r="A3696" t="str">
            <v>5225201397</v>
          </cell>
        </row>
        <row r="3697">
          <cell r="A3697" t="str">
            <v>5225201442</v>
          </cell>
        </row>
        <row r="3698">
          <cell r="A3698" t="str">
            <v>5225201443</v>
          </cell>
        </row>
        <row r="3699">
          <cell r="A3699" t="str">
            <v>5225201463</v>
          </cell>
        </row>
        <row r="3700">
          <cell r="A3700" t="str">
            <v>5225201493</v>
          </cell>
        </row>
        <row r="3701">
          <cell r="A3701" t="str">
            <v>5225201551</v>
          </cell>
        </row>
        <row r="3702">
          <cell r="A3702" t="str">
            <v>5225201553</v>
          </cell>
        </row>
        <row r="3703">
          <cell r="A3703" t="str">
            <v>5225201557</v>
          </cell>
        </row>
        <row r="3704">
          <cell r="A3704" t="str">
            <v>5225201558</v>
          </cell>
        </row>
        <row r="3705">
          <cell r="A3705" t="str">
            <v>5225201559</v>
          </cell>
        </row>
        <row r="3706">
          <cell r="A3706" t="str">
            <v>5225201562</v>
          </cell>
        </row>
        <row r="3707">
          <cell r="A3707" t="str">
            <v>5225201563</v>
          </cell>
        </row>
        <row r="3708">
          <cell r="A3708" t="str">
            <v>5225201581</v>
          </cell>
        </row>
        <row r="3709">
          <cell r="A3709" t="str">
            <v>5225201582</v>
          </cell>
        </row>
        <row r="3710">
          <cell r="A3710" t="str">
            <v>5225201583</v>
          </cell>
        </row>
        <row r="3711">
          <cell r="A3711" t="str">
            <v>5225201584</v>
          </cell>
        </row>
        <row r="3712">
          <cell r="A3712" t="str">
            <v>5225201586</v>
          </cell>
        </row>
        <row r="3713">
          <cell r="A3713" t="str">
            <v>5225201588</v>
          </cell>
        </row>
        <row r="3714">
          <cell r="A3714" t="str">
            <v>522520158A</v>
          </cell>
        </row>
        <row r="3715">
          <cell r="A3715" t="str">
            <v>522520158C</v>
          </cell>
        </row>
        <row r="3716">
          <cell r="A3716" t="str">
            <v>5225201597</v>
          </cell>
        </row>
        <row r="3717">
          <cell r="A3717" t="str">
            <v>5225203142</v>
          </cell>
        </row>
        <row r="3718">
          <cell r="A3718" t="str">
            <v>5225203162</v>
          </cell>
        </row>
        <row r="3719">
          <cell r="A3719" t="str">
            <v>5225203171</v>
          </cell>
        </row>
        <row r="3720">
          <cell r="A3720" t="str">
            <v>5225203175</v>
          </cell>
        </row>
        <row r="3721">
          <cell r="A3721" t="str">
            <v>5225203182</v>
          </cell>
        </row>
        <row r="3722">
          <cell r="A3722" t="str">
            <v>5225203183</v>
          </cell>
        </row>
        <row r="3723">
          <cell r="A3723" t="str">
            <v>522520318A</v>
          </cell>
        </row>
        <row r="3724">
          <cell r="A3724" t="str">
            <v>5225203193</v>
          </cell>
        </row>
        <row r="3725">
          <cell r="A3725" t="str">
            <v>5225203262</v>
          </cell>
        </row>
        <row r="3726">
          <cell r="A3726" t="str">
            <v>5225203272</v>
          </cell>
        </row>
        <row r="3727">
          <cell r="A3727" t="str">
            <v>5225203362</v>
          </cell>
        </row>
        <row r="3728">
          <cell r="A3728" t="str">
            <v>5225203371</v>
          </cell>
        </row>
        <row r="3729">
          <cell r="A3729" t="str">
            <v>5225203372</v>
          </cell>
        </row>
        <row r="3730">
          <cell r="A3730" t="str">
            <v>5225203375</v>
          </cell>
        </row>
        <row r="3731">
          <cell r="A3731" t="str">
            <v>5225203376</v>
          </cell>
        </row>
        <row r="3732">
          <cell r="A3732" t="str">
            <v>5225203393</v>
          </cell>
        </row>
        <row r="3733">
          <cell r="A3733" t="str">
            <v>5225203462</v>
          </cell>
        </row>
        <row r="3734">
          <cell r="A3734" t="str">
            <v>5225203471</v>
          </cell>
        </row>
        <row r="3735">
          <cell r="A3735" t="str">
            <v>5225203475</v>
          </cell>
        </row>
        <row r="3736">
          <cell r="A3736" t="str">
            <v>5225203493</v>
          </cell>
        </row>
        <row r="3737">
          <cell r="A3737" t="str">
            <v>5225203583</v>
          </cell>
        </row>
        <row r="3738">
          <cell r="A3738" t="str">
            <v>522520358A</v>
          </cell>
        </row>
        <row r="3739">
          <cell r="A3739" t="str">
            <v>5225203593</v>
          </cell>
        </row>
        <row r="3740">
          <cell r="A3740" t="str">
            <v>5225203597</v>
          </cell>
        </row>
        <row r="3741">
          <cell r="A3741" t="str">
            <v>5225203671</v>
          </cell>
        </row>
        <row r="3742">
          <cell r="A3742" t="str">
            <v>5225203675</v>
          </cell>
        </row>
        <row r="3743">
          <cell r="A3743" t="str">
            <v>5225203693</v>
          </cell>
        </row>
        <row r="3744">
          <cell r="A3744" t="str">
            <v>5225205161</v>
          </cell>
        </row>
        <row r="3745">
          <cell r="A3745" t="str">
            <v>5225205163</v>
          </cell>
        </row>
        <row r="3746">
          <cell r="A3746" t="str">
            <v>5225205183</v>
          </cell>
        </row>
        <row r="3747">
          <cell r="A3747" t="str">
            <v>5225209242</v>
          </cell>
        </row>
        <row r="3748">
          <cell r="A3748" t="str">
            <v>5225209282</v>
          </cell>
        </row>
        <row r="3749">
          <cell r="A3749" t="str">
            <v>5225209283</v>
          </cell>
        </row>
        <row r="3750">
          <cell r="A3750" t="str">
            <v>5225209284</v>
          </cell>
        </row>
        <row r="3751">
          <cell r="A3751" t="str">
            <v>522520928A</v>
          </cell>
        </row>
        <row r="3752">
          <cell r="A3752" t="str">
            <v>5225209293</v>
          </cell>
        </row>
        <row r="3753">
          <cell r="A3753" t="str">
            <v>5225209297</v>
          </cell>
        </row>
        <row r="3754">
          <cell r="A3754" t="str">
            <v>5226200001</v>
          </cell>
        </row>
        <row r="3755">
          <cell r="A3755" t="str">
            <v>5226200009</v>
          </cell>
        </row>
        <row r="3756">
          <cell r="A3756" t="str">
            <v>5226200020</v>
          </cell>
        </row>
        <row r="3757">
          <cell r="A3757" t="str">
            <v>5226200021</v>
          </cell>
        </row>
        <row r="3758">
          <cell r="A3758" t="str">
            <v>5226200022</v>
          </cell>
        </row>
        <row r="3759">
          <cell r="A3759" t="str">
            <v>5226200023</v>
          </cell>
        </row>
        <row r="3760">
          <cell r="A3760" t="str">
            <v>5226200024</v>
          </cell>
        </row>
        <row r="3761">
          <cell r="A3761" t="str">
            <v>5226200025</v>
          </cell>
        </row>
        <row r="3762">
          <cell r="A3762" t="str">
            <v>5226200026</v>
          </cell>
        </row>
        <row r="3763">
          <cell r="A3763" t="str">
            <v>5226200027</v>
          </cell>
        </row>
        <row r="3764">
          <cell r="A3764" t="str">
            <v>5226200028</v>
          </cell>
        </row>
        <row r="3765">
          <cell r="A3765" t="str">
            <v>5226200029</v>
          </cell>
        </row>
        <row r="3766">
          <cell r="A3766" t="str">
            <v>5226200030</v>
          </cell>
        </row>
        <row r="3767">
          <cell r="A3767" t="str">
            <v>5226200031</v>
          </cell>
        </row>
        <row r="3768">
          <cell r="A3768" t="str">
            <v>5226200032</v>
          </cell>
        </row>
        <row r="3769">
          <cell r="A3769" t="str">
            <v>5226200033</v>
          </cell>
        </row>
        <row r="3770">
          <cell r="A3770" t="str">
            <v>5226200034</v>
          </cell>
        </row>
        <row r="3771">
          <cell r="A3771" t="str">
            <v>5226200035</v>
          </cell>
        </row>
        <row r="3772">
          <cell r="A3772" t="str">
            <v>5226200036</v>
          </cell>
        </row>
        <row r="3773">
          <cell r="A3773" t="str">
            <v>5226200037</v>
          </cell>
        </row>
        <row r="3774">
          <cell r="A3774" t="str">
            <v>5226200038</v>
          </cell>
        </row>
        <row r="3775">
          <cell r="A3775" t="str">
            <v>5226200039</v>
          </cell>
        </row>
        <row r="3776">
          <cell r="A3776" t="str">
            <v>5226200040</v>
          </cell>
        </row>
        <row r="3777">
          <cell r="A3777" t="str">
            <v>5226200041</v>
          </cell>
        </row>
        <row r="3778">
          <cell r="A3778" t="str">
            <v>5226200042</v>
          </cell>
        </row>
        <row r="3779">
          <cell r="A3779" t="str">
            <v>5226200043</v>
          </cell>
        </row>
        <row r="3780">
          <cell r="A3780" t="str">
            <v>5226200099</v>
          </cell>
        </row>
        <row r="3781">
          <cell r="A3781" t="str">
            <v>5226201010</v>
          </cell>
        </row>
        <row r="3782">
          <cell r="A3782" t="str">
            <v>5226201020</v>
          </cell>
        </row>
        <row r="3783">
          <cell r="A3783" t="str">
            <v>5226201030</v>
          </cell>
        </row>
        <row r="3784">
          <cell r="A3784" t="str">
            <v>5226201050</v>
          </cell>
        </row>
        <row r="3785">
          <cell r="A3785" t="str">
            <v>5226201060</v>
          </cell>
        </row>
        <row r="3786">
          <cell r="A3786" t="str">
            <v>5226201080</v>
          </cell>
        </row>
        <row r="3787">
          <cell r="A3787" t="str">
            <v>5226201111</v>
          </cell>
        </row>
        <row r="3788">
          <cell r="A3788" t="str">
            <v>5226201112</v>
          </cell>
        </row>
        <row r="3789">
          <cell r="A3789" t="str">
            <v>5226201113</v>
          </cell>
        </row>
        <row r="3790">
          <cell r="A3790" t="str">
            <v>5226201121</v>
          </cell>
        </row>
        <row r="3791">
          <cell r="A3791" t="str">
            <v>5226201122</v>
          </cell>
        </row>
        <row r="3792">
          <cell r="A3792" t="str">
            <v>5226201123</v>
          </cell>
        </row>
        <row r="3793">
          <cell r="A3793" t="str">
            <v>5226201124</v>
          </cell>
        </row>
        <row r="3794">
          <cell r="A3794" t="str">
            <v>5226201125</v>
          </cell>
        </row>
        <row r="3795">
          <cell r="A3795" t="str">
            <v>5226201126</v>
          </cell>
        </row>
        <row r="3796">
          <cell r="A3796" t="str">
            <v>5226201127</v>
          </cell>
        </row>
        <row r="3797">
          <cell r="A3797" t="str">
            <v>5226201128</v>
          </cell>
        </row>
        <row r="3798">
          <cell r="A3798" t="str">
            <v>5226201129</v>
          </cell>
        </row>
        <row r="3799">
          <cell r="A3799" t="str">
            <v>522620112A</v>
          </cell>
        </row>
        <row r="3800">
          <cell r="A3800" t="str">
            <v>522620112B</v>
          </cell>
        </row>
        <row r="3801">
          <cell r="A3801" t="str">
            <v>5226201131</v>
          </cell>
        </row>
        <row r="3802">
          <cell r="A3802" t="str">
            <v>5226201132</v>
          </cell>
        </row>
        <row r="3803">
          <cell r="A3803" t="str">
            <v>5226201133</v>
          </cell>
        </row>
        <row r="3804">
          <cell r="A3804" t="str">
            <v>5226201141</v>
          </cell>
        </row>
        <row r="3805">
          <cell r="A3805" t="str">
            <v>5226201142</v>
          </cell>
        </row>
        <row r="3806">
          <cell r="A3806" t="str">
            <v>5226201143</v>
          </cell>
        </row>
        <row r="3807">
          <cell r="A3807" t="str">
            <v>5226201151</v>
          </cell>
        </row>
        <row r="3808">
          <cell r="A3808" t="str">
            <v>5226201152</v>
          </cell>
        </row>
        <row r="3809">
          <cell r="A3809" t="str">
            <v>5226201153</v>
          </cell>
        </row>
        <row r="3810">
          <cell r="A3810" t="str">
            <v>5226201154</v>
          </cell>
        </row>
        <row r="3811">
          <cell r="A3811" t="str">
            <v>5226201155</v>
          </cell>
        </row>
        <row r="3812">
          <cell r="A3812" t="str">
            <v>5226201156</v>
          </cell>
        </row>
        <row r="3813">
          <cell r="A3813" t="str">
            <v>5226201157</v>
          </cell>
        </row>
        <row r="3814">
          <cell r="A3814" t="str">
            <v>5226201158</v>
          </cell>
        </row>
        <row r="3815">
          <cell r="A3815" t="str">
            <v>5226201159</v>
          </cell>
        </row>
        <row r="3816">
          <cell r="A3816" t="str">
            <v>5226201161</v>
          </cell>
        </row>
        <row r="3817">
          <cell r="A3817" t="str">
            <v>5226201162</v>
          </cell>
        </row>
        <row r="3818">
          <cell r="A3818" t="str">
            <v>5226201163</v>
          </cell>
        </row>
        <row r="3819">
          <cell r="A3819" t="str">
            <v>5226201164</v>
          </cell>
        </row>
        <row r="3820">
          <cell r="A3820" t="str">
            <v>5226201171</v>
          </cell>
        </row>
        <row r="3821">
          <cell r="A3821" t="str">
            <v>5226201175</v>
          </cell>
        </row>
        <row r="3822">
          <cell r="A3822" t="str">
            <v>5226201181</v>
          </cell>
        </row>
        <row r="3823">
          <cell r="A3823" t="str">
            <v>5226201182</v>
          </cell>
        </row>
        <row r="3824">
          <cell r="A3824" t="str">
            <v>5226201183</v>
          </cell>
        </row>
        <row r="3825">
          <cell r="A3825" t="str">
            <v>5226201184</v>
          </cell>
        </row>
        <row r="3826">
          <cell r="A3826" t="str">
            <v>5226201185</v>
          </cell>
        </row>
        <row r="3827">
          <cell r="A3827" t="str">
            <v>5226201186</v>
          </cell>
        </row>
        <row r="3828">
          <cell r="A3828" t="str">
            <v>5226201187</v>
          </cell>
        </row>
        <row r="3829">
          <cell r="A3829" t="str">
            <v>5226201188</v>
          </cell>
        </row>
        <row r="3830">
          <cell r="A3830" t="str">
            <v>5226201189</v>
          </cell>
        </row>
        <row r="3831">
          <cell r="A3831" t="str">
            <v>522620118A</v>
          </cell>
        </row>
        <row r="3832">
          <cell r="A3832" t="str">
            <v>522620118B</v>
          </cell>
        </row>
        <row r="3833">
          <cell r="A3833" t="str">
            <v>522620118C</v>
          </cell>
        </row>
        <row r="3834">
          <cell r="A3834" t="str">
            <v>5226201192</v>
          </cell>
        </row>
        <row r="3835">
          <cell r="A3835" t="str">
            <v>5226201193</v>
          </cell>
        </row>
        <row r="3836">
          <cell r="A3836" t="str">
            <v>5226201195</v>
          </cell>
        </row>
        <row r="3837">
          <cell r="A3837" t="str">
            <v>5226201197</v>
          </cell>
        </row>
        <row r="3838">
          <cell r="A3838" t="str">
            <v>5226201242</v>
          </cell>
        </row>
        <row r="3839">
          <cell r="A3839" t="str">
            <v>5226201261</v>
          </cell>
        </row>
        <row r="3840">
          <cell r="A3840" t="str">
            <v>5226201262</v>
          </cell>
        </row>
        <row r="3841">
          <cell r="A3841" t="str">
            <v>5226201263</v>
          </cell>
        </row>
        <row r="3842">
          <cell r="A3842" t="str">
            <v>5226201281</v>
          </cell>
        </row>
        <row r="3843">
          <cell r="A3843" t="str">
            <v>5226201282</v>
          </cell>
        </row>
        <row r="3844">
          <cell r="A3844" t="str">
            <v>5226201293</v>
          </cell>
        </row>
        <row r="3845">
          <cell r="A3845" t="str">
            <v>5226201297</v>
          </cell>
        </row>
        <row r="3846">
          <cell r="A3846" t="str">
            <v>5226201342</v>
          </cell>
        </row>
        <row r="3847">
          <cell r="A3847" t="str">
            <v>5226201362</v>
          </cell>
        </row>
        <row r="3848">
          <cell r="A3848" t="str">
            <v>5226201363</v>
          </cell>
        </row>
        <row r="3849">
          <cell r="A3849" t="str">
            <v>5226201381</v>
          </cell>
        </row>
        <row r="3850">
          <cell r="A3850" t="str">
            <v>5226201382</v>
          </cell>
        </row>
        <row r="3851">
          <cell r="A3851" t="str">
            <v>5226201383</v>
          </cell>
        </row>
        <row r="3852">
          <cell r="A3852" t="str">
            <v>5226201393</v>
          </cell>
        </row>
        <row r="3853">
          <cell r="A3853" t="str">
            <v>5226201397</v>
          </cell>
        </row>
        <row r="3854">
          <cell r="A3854" t="str">
            <v>5226201423</v>
          </cell>
        </row>
        <row r="3855">
          <cell r="A3855" t="str">
            <v>5226201442</v>
          </cell>
        </row>
        <row r="3856">
          <cell r="A3856" t="str">
            <v>5226201443</v>
          </cell>
        </row>
        <row r="3857">
          <cell r="A3857" t="str">
            <v>5226201463</v>
          </cell>
        </row>
        <row r="3858">
          <cell r="A3858" t="str">
            <v>5226201488</v>
          </cell>
        </row>
        <row r="3859">
          <cell r="A3859" t="str">
            <v>5226201493</v>
          </cell>
        </row>
        <row r="3860">
          <cell r="A3860" t="str">
            <v>5226201551</v>
          </cell>
        </row>
        <row r="3861">
          <cell r="A3861" t="str">
            <v>5226201552</v>
          </cell>
        </row>
        <row r="3862">
          <cell r="A3862" t="str">
            <v>5226201553</v>
          </cell>
        </row>
        <row r="3863">
          <cell r="A3863" t="str">
            <v>5226201557</v>
          </cell>
        </row>
        <row r="3864">
          <cell r="A3864" t="str">
            <v>5226201558</v>
          </cell>
        </row>
        <row r="3865">
          <cell r="A3865" t="str">
            <v>5226201559</v>
          </cell>
        </row>
        <row r="3866">
          <cell r="A3866" t="str">
            <v>5226201562</v>
          </cell>
        </row>
        <row r="3867">
          <cell r="A3867" t="str">
            <v>5226201563</v>
          </cell>
        </row>
        <row r="3868">
          <cell r="A3868" t="str">
            <v>5226201581</v>
          </cell>
        </row>
        <row r="3869">
          <cell r="A3869" t="str">
            <v>5226201582</v>
          </cell>
        </row>
        <row r="3870">
          <cell r="A3870" t="str">
            <v>5226201583</v>
          </cell>
        </row>
        <row r="3871">
          <cell r="A3871" t="str">
            <v>5226201584</v>
          </cell>
        </row>
        <row r="3872">
          <cell r="A3872" t="str">
            <v>5226201586</v>
          </cell>
        </row>
        <row r="3873">
          <cell r="A3873" t="str">
            <v>5226201588</v>
          </cell>
        </row>
        <row r="3874">
          <cell r="A3874" t="str">
            <v>522620158A</v>
          </cell>
        </row>
        <row r="3875">
          <cell r="A3875" t="str">
            <v>522620158C</v>
          </cell>
        </row>
        <row r="3876">
          <cell r="A3876" t="str">
            <v>5226201592</v>
          </cell>
        </row>
        <row r="3877">
          <cell r="A3877" t="str">
            <v>5226201595</v>
          </cell>
        </row>
        <row r="3878">
          <cell r="A3878" t="str">
            <v>5226201597</v>
          </cell>
        </row>
        <row r="3879">
          <cell r="A3879" t="str">
            <v>5226203162</v>
          </cell>
        </row>
        <row r="3880">
          <cell r="A3880" t="str">
            <v>5226203163</v>
          </cell>
        </row>
        <row r="3881">
          <cell r="A3881" t="str">
            <v>5226203171</v>
          </cell>
        </row>
        <row r="3882">
          <cell r="A3882" t="str">
            <v>5226203172</v>
          </cell>
        </row>
        <row r="3883">
          <cell r="A3883" t="str">
            <v>5226203173</v>
          </cell>
        </row>
        <row r="3884">
          <cell r="A3884" t="str">
            <v>5226203175</v>
          </cell>
        </row>
        <row r="3885">
          <cell r="A3885" t="str">
            <v>5226203182</v>
          </cell>
        </row>
        <row r="3886">
          <cell r="A3886" t="str">
            <v>5226203183</v>
          </cell>
        </row>
        <row r="3887">
          <cell r="A3887" t="str">
            <v>5226203188</v>
          </cell>
        </row>
        <row r="3888">
          <cell r="A3888" t="str">
            <v>522620318A</v>
          </cell>
        </row>
        <row r="3889">
          <cell r="A3889" t="str">
            <v>5226203193</v>
          </cell>
        </row>
        <row r="3890">
          <cell r="A3890" t="str">
            <v>5226203262</v>
          </cell>
        </row>
        <row r="3891">
          <cell r="A3891" t="str">
            <v>5226203263</v>
          </cell>
        </row>
        <row r="3892">
          <cell r="A3892" t="str">
            <v>5226203271</v>
          </cell>
        </row>
        <row r="3893">
          <cell r="A3893" t="str">
            <v>5226203272</v>
          </cell>
        </row>
        <row r="3894">
          <cell r="A3894" t="str">
            <v>5226203273</v>
          </cell>
        </row>
        <row r="3895">
          <cell r="A3895" t="str">
            <v>5226203274</v>
          </cell>
        </row>
        <row r="3896">
          <cell r="A3896" t="str">
            <v>5226203275</v>
          </cell>
        </row>
        <row r="3897">
          <cell r="A3897" t="str">
            <v>5226203277</v>
          </cell>
        </row>
        <row r="3898">
          <cell r="A3898" t="str">
            <v>5226203321</v>
          </cell>
        </row>
        <row r="3899">
          <cell r="A3899" t="str">
            <v>5226203323</v>
          </cell>
        </row>
        <row r="3900">
          <cell r="A3900" t="str">
            <v>5226203362</v>
          </cell>
        </row>
        <row r="3901">
          <cell r="A3901" t="str">
            <v>5226203363</v>
          </cell>
        </row>
        <row r="3902">
          <cell r="A3902" t="str">
            <v>5226203371</v>
          </cell>
        </row>
        <row r="3903">
          <cell r="A3903" t="str">
            <v>5226203372</v>
          </cell>
        </row>
        <row r="3904">
          <cell r="A3904" t="str">
            <v>5226203375</v>
          </cell>
        </row>
        <row r="3905">
          <cell r="A3905" t="str">
            <v>5226203376</v>
          </cell>
        </row>
        <row r="3906">
          <cell r="A3906" t="str">
            <v>5226203377</v>
          </cell>
        </row>
        <row r="3907">
          <cell r="A3907" t="str">
            <v>5226203393</v>
          </cell>
        </row>
        <row r="3908">
          <cell r="A3908" t="str">
            <v>5226203462</v>
          </cell>
        </row>
        <row r="3909">
          <cell r="A3909" t="str">
            <v>5226203463</v>
          </cell>
        </row>
        <row r="3910">
          <cell r="A3910" t="str">
            <v>5226203471</v>
          </cell>
        </row>
        <row r="3911">
          <cell r="A3911" t="str">
            <v>5226203473</v>
          </cell>
        </row>
        <row r="3912">
          <cell r="A3912" t="str">
            <v>5226203475</v>
          </cell>
        </row>
        <row r="3913">
          <cell r="A3913" t="str">
            <v>5226203493</v>
          </cell>
        </row>
        <row r="3914">
          <cell r="A3914" t="str">
            <v>5226203521</v>
          </cell>
        </row>
        <row r="3915">
          <cell r="A3915" t="str">
            <v>5226203523</v>
          </cell>
        </row>
        <row r="3916">
          <cell r="A3916" t="str">
            <v>5226203528</v>
          </cell>
        </row>
        <row r="3917">
          <cell r="A3917" t="str">
            <v>5226203562</v>
          </cell>
        </row>
        <row r="3918">
          <cell r="A3918" t="str">
            <v>5226203563</v>
          </cell>
        </row>
        <row r="3919">
          <cell r="A3919" t="str">
            <v>5226203571</v>
          </cell>
        </row>
        <row r="3920">
          <cell r="A3920" t="str">
            <v>5226203572</v>
          </cell>
        </row>
        <row r="3921">
          <cell r="A3921" t="str">
            <v>5226203573</v>
          </cell>
        </row>
        <row r="3922">
          <cell r="A3922" t="str">
            <v>5226203575</v>
          </cell>
        </row>
        <row r="3923">
          <cell r="A3923" t="str">
            <v>5226203582</v>
          </cell>
        </row>
        <row r="3924">
          <cell r="A3924" t="str">
            <v>5226203583</v>
          </cell>
        </row>
        <row r="3925">
          <cell r="A3925" t="str">
            <v>522620358A</v>
          </cell>
        </row>
        <row r="3926">
          <cell r="A3926" t="str">
            <v>5226203593</v>
          </cell>
        </row>
        <row r="3927">
          <cell r="A3927" t="str">
            <v>5226203597</v>
          </cell>
        </row>
        <row r="3928">
          <cell r="A3928" t="str">
            <v>5226203671</v>
          </cell>
        </row>
        <row r="3929">
          <cell r="A3929" t="str">
            <v>5226203673</v>
          </cell>
        </row>
        <row r="3930">
          <cell r="A3930" t="str">
            <v>5226203675</v>
          </cell>
        </row>
        <row r="3931">
          <cell r="A3931" t="str">
            <v>5226203693</v>
          </cell>
        </row>
        <row r="3932">
          <cell r="A3932" t="str">
            <v>5226205157</v>
          </cell>
        </row>
        <row r="3933">
          <cell r="A3933" t="str">
            <v>5226205161</v>
          </cell>
        </row>
        <row r="3934">
          <cell r="A3934" t="str">
            <v>5226205163</v>
          </cell>
        </row>
        <row r="3935">
          <cell r="A3935" t="str">
            <v>5226205183</v>
          </cell>
        </row>
        <row r="3936">
          <cell r="A3936" t="str">
            <v>5226205188</v>
          </cell>
        </row>
        <row r="3937">
          <cell r="A3937" t="str">
            <v>5226207111</v>
          </cell>
        </row>
        <row r="3938">
          <cell r="A3938" t="str">
            <v>5226209211</v>
          </cell>
        </row>
        <row r="3939">
          <cell r="A3939" t="str">
            <v>5226209242</v>
          </cell>
        </row>
        <row r="3940">
          <cell r="A3940" t="str">
            <v>5226209282</v>
          </cell>
        </row>
        <row r="3941">
          <cell r="A3941" t="str">
            <v>5226209283</v>
          </cell>
        </row>
        <row r="3942">
          <cell r="A3942" t="str">
            <v>5226209284</v>
          </cell>
        </row>
        <row r="3943">
          <cell r="A3943" t="str">
            <v>522620928A</v>
          </cell>
        </row>
        <row r="3944">
          <cell r="A3944" t="str">
            <v>5226209293</v>
          </cell>
        </row>
        <row r="3945">
          <cell r="A3945" t="str">
            <v>5226209297</v>
          </cell>
        </row>
        <row r="3946">
          <cell r="A3946" t="str">
            <v>5226209340</v>
          </cell>
        </row>
        <row r="3947">
          <cell r="A3947" t="str">
            <v>5226209360</v>
          </cell>
        </row>
        <row r="3948">
          <cell r="A3948" t="str">
            <v>5226209383</v>
          </cell>
        </row>
        <row r="3949">
          <cell r="A3949" t="str">
            <v>5226209384</v>
          </cell>
        </row>
        <row r="3950">
          <cell r="A3950" t="str">
            <v>5226209386</v>
          </cell>
        </row>
        <row r="3951">
          <cell r="A3951" t="str">
            <v>5226209399</v>
          </cell>
        </row>
        <row r="3952">
          <cell r="A3952" t="str">
            <v>522620E121</v>
          </cell>
        </row>
        <row r="3953">
          <cell r="A3953" t="str">
            <v>5226211040</v>
          </cell>
        </row>
        <row r="3954">
          <cell r="A3954" t="str">
            <v>5226221050</v>
          </cell>
        </row>
        <row r="3955">
          <cell r="A3955" t="str">
            <v>5226231080</v>
          </cell>
        </row>
        <row r="3956">
          <cell r="A3956" t="str">
            <v>5226243070</v>
          </cell>
        </row>
        <row r="3957">
          <cell r="A3957" t="str">
            <v>5226311020</v>
          </cell>
        </row>
        <row r="3958">
          <cell r="A3958" t="str">
            <v>5226321010</v>
          </cell>
        </row>
        <row r="3959">
          <cell r="A3959" t="str">
            <v>5226400001</v>
          </cell>
        </row>
        <row r="3960">
          <cell r="A3960" t="str">
            <v>522640N140</v>
          </cell>
        </row>
        <row r="3961">
          <cell r="A3961" t="str">
            <v>5231100002</v>
          </cell>
        </row>
        <row r="3962">
          <cell r="A3962" t="str">
            <v>5232100002</v>
          </cell>
        </row>
        <row r="3963">
          <cell r="A3963" t="str">
            <v>523210N210</v>
          </cell>
        </row>
        <row r="3964">
          <cell r="A3964" t="str">
            <v>5233100002</v>
          </cell>
        </row>
        <row r="3965">
          <cell r="A3965" t="str">
            <v>523310N240</v>
          </cell>
        </row>
        <row r="3966">
          <cell r="A3966" t="str">
            <v>523430N315</v>
          </cell>
        </row>
        <row r="3967">
          <cell r="A3967" t="str">
            <v>5234500002</v>
          </cell>
        </row>
        <row r="3968">
          <cell r="A3968" t="str">
            <v>523450N312</v>
          </cell>
        </row>
        <row r="3969">
          <cell r="A3969" t="str">
            <v>5235137142</v>
          </cell>
        </row>
        <row r="3970">
          <cell r="A3970" t="str">
            <v>5235137171</v>
          </cell>
        </row>
        <row r="3971">
          <cell r="A3971" t="str">
            <v>5235137192</v>
          </cell>
        </row>
        <row r="3972">
          <cell r="A3972" t="str">
            <v>5235137193</v>
          </cell>
        </row>
        <row r="3973">
          <cell r="A3973" t="str">
            <v>5235137197</v>
          </cell>
        </row>
        <row r="3974">
          <cell r="A3974" t="str">
            <v>5235210002</v>
          </cell>
        </row>
        <row r="3975">
          <cell r="A3975" t="str">
            <v>523521N420</v>
          </cell>
        </row>
        <row r="3976">
          <cell r="A3976" t="str">
            <v>5236100002</v>
          </cell>
        </row>
        <row r="3977">
          <cell r="A3977" t="str">
            <v>523610E120</v>
          </cell>
        </row>
        <row r="3978">
          <cell r="A3978" t="str">
            <v>523610N320</v>
          </cell>
        </row>
        <row r="3979">
          <cell r="A3979" t="str">
            <v>5236110002</v>
          </cell>
        </row>
        <row r="3980">
          <cell r="A3980" t="str">
            <v>523611N320</v>
          </cell>
        </row>
        <row r="3981">
          <cell r="A3981" t="str">
            <v>5236130002</v>
          </cell>
        </row>
        <row r="3982">
          <cell r="A3982" t="str">
            <v>523613N320</v>
          </cell>
        </row>
        <row r="3983">
          <cell r="A3983" t="str">
            <v>5236200002</v>
          </cell>
        </row>
        <row r="3984">
          <cell r="A3984" t="str">
            <v>523620N320</v>
          </cell>
        </row>
        <row r="3985">
          <cell r="A3985" t="str">
            <v>5236300002</v>
          </cell>
        </row>
        <row r="3986">
          <cell r="A3986" t="str">
            <v>523630N320</v>
          </cell>
        </row>
        <row r="3987">
          <cell r="A3987" t="str">
            <v>5236400002</v>
          </cell>
        </row>
        <row r="3988">
          <cell r="A3988" t="str">
            <v>5237200001</v>
          </cell>
        </row>
        <row r="3989">
          <cell r="A3989" t="str">
            <v>5237200002</v>
          </cell>
        </row>
        <row r="3990">
          <cell r="A3990" t="str">
            <v>523720N320</v>
          </cell>
        </row>
        <row r="3991">
          <cell r="A3991" t="str">
            <v>523720N321</v>
          </cell>
        </row>
        <row r="3992">
          <cell r="A3992" t="str">
            <v>5238400001</v>
          </cell>
        </row>
        <row r="3993">
          <cell r="A3993" t="str">
            <v>5238400002</v>
          </cell>
        </row>
        <row r="3994">
          <cell r="A3994" t="str">
            <v>523840N520</v>
          </cell>
        </row>
        <row r="3995">
          <cell r="A3995" t="str">
            <v>524112S340</v>
          </cell>
        </row>
        <row r="3996">
          <cell r="A3996" t="str">
            <v>5241140003</v>
          </cell>
        </row>
        <row r="3997">
          <cell r="A3997" t="str">
            <v>524114S350</v>
          </cell>
        </row>
        <row r="3998">
          <cell r="A3998" t="str">
            <v>524210S320</v>
          </cell>
        </row>
        <row r="3999">
          <cell r="A3999" t="str">
            <v>524210S330</v>
          </cell>
        </row>
        <row r="4000">
          <cell r="A4000" t="str">
            <v>524210S340</v>
          </cell>
        </row>
        <row r="4001">
          <cell r="A4001" t="str">
            <v>524210S360</v>
          </cell>
        </row>
        <row r="4002">
          <cell r="A4002" t="str">
            <v>5242130003</v>
          </cell>
        </row>
        <row r="4003">
          <cell r="A4003" t="str">
            <v>524215RH01</v>
          </cell>
        </row>
        <row r="4004">
          <cell r="A4004" t="str">
            <v>524215RH02</v>
          </cell>
        </row>
        <row r="4005">
          <cell r="A4005" t="str">
            <v>5243100003</v>
          </cell>
        </row>
        <row r="4006">
          <cell r="A4006" t="str">
            <v>5253200003</v>
          </cell>
        </row>
        <row r="4007">
          <cell r="A4007" t="str">
            <v>525320S420</v>
          </cell>
        </row>
        <row r="4008">
          <cell r="A4008" t="str">
            <v>5253400003</v>
          </cell>
        </row>
        <row r="4009">
          <cell r="A4009" t="str">
            <v>525340N510</v>
          </cell>
        </row>
        <row r="4010">
          <cell r="A4010" t="str">
            <v>5253500002</v>
          </cell>
        </row>
        <row r="4011">
          <cell r="A4011" t="str">
            <v>5253500003</v>
          </cell>
        </row>
        <row r="4012">
          <cell r="A4012" t="str">
            <v>525350S430</v>
          </cell>
        </row>
        <row r="4013">
          <cell r="A4013" t="str">
            <v>525351S430</v>
          </cell>
        </row>
        <row r="4014">
          <cell r="A4014" t="str">
            <v>5254300003</v>
          </cell>
        </row>
        <row r="4015">
          <cell r="A4015" t="str">
            <v>5254400003</v>
          </cell>
        </row>
        <row r="4016">
          <cell r="A4016" t="str">
            <v>5254600002</v>
          </cell>
        </row>
        <row r="4017">
          <cell r="A4017" t="str">
            <v>525460S410</v>
          </cell>
        </row>
        <row r="4018">
          <cell r="A4018" t="str">
            <v>5255200002</v>
          </cell>
        </row>
        <row r="4019">
          <cell r="A4019" t="str">
            <v>5255200003</v>
          </cell>
        </row>
        <row r="4020">
          <cell r="A4020" t="str">
            <v>5255200004</v>
          </cell>
        </row>
        <row r="4021">
          <cell r="A4021" t="str">
            <v>5255201182</v>
          </cell>
        </row>
        <row r="4022">
          <cell r="A4022" t="str">
            <v>525520S140</v>
          </cell>
        </row>
        <row r="4023">
          <cell r="A4023" t="str">
            <v>525520S172</v>
          </cell>
        </row>
        <row r="4024">
          <cell r="A4024" t="str">
            <v>525520S174</v>
          </cell>
        </row>
        <row r="4025">
          <cell r="A4025" t="str">
            <v>5262100003</v>
          </cell>
        </row>
        <row r="4026">
          <cell r="A4026" t="str">
            <v>526210E120</v>
          </cell>
        </row>
        <row r="4027">
          <cell r="A4027" t="str">
            <v>5262310002</v>
          </cell>
        </row>
        <row r="4028">
          <cell r="A4028" t="str">
            <v>5262310003</v>
          </cell>
        </row>
        <row r="4029">
          <cell r="A4029" t="str">
            <v>5262310004</v>
          </cell>
        </row>
        <row r="4030">
          <cell r="A4030" t="str">
            <v>5262311020</v>
          </cell>
        </row>
        <row r="4031">
          <cell r="A4031" t="str">
            <v>5262311060</v>
          </cell>
        </row>
        <row r="4032">
          <cell r="A4032" t="str">
            <v>5262311142</v>
          </cell>
        </row>
        <row r="4033">
          <cell r="A4033" t="str">
            <v>5262311181</v>
          </cell>
        </row>
        <row r="4034">
          <cell r="A4034" t="str">
            <v>5262311182</v>
          </cell>
        </row>
        <row r="4035">
          <cell r="A4035" t="str">
            <v>5262311183</v>
          </cell>
        </row>
        <row r="4036">
          <cell r="A4036" t="str">
            <v>5262311185</v>
          </cell>
        </row>
        <row r="4037">
          <cell r="A4037" t="str">
            <v>5262319399</v>
          </cell>
        </row>
        <row r="4038">
          <cell r="A4038" t="str">
            <v>526231S160</v>
          </cell>
        </row>
        <row r="4039">
          <cell r="A4039" t="str">
            <v>526231S162</v>
          </cell>
        </row>
        <row r="4040">
          <cell r="A4040" t="str">
            <v>526231S164</v>
          </cell>
        </row>
        <row r="4041">
          <cell r="A4041" t="str">
            <v>526231S172</v>
          </cell>
        </row>
        <row r="4042">
          <cell r="A4042" t="str">
            <v>526231S174</v>
          </cell>
        </row>
        <row r="4043">
          <cell r="A4043" t="str">
            <v>5262320002</v>
          </cell>
        </row>
        <row r="4044">
          <cell r="A4044" t="str">
            <v>5262320003</v>
          </cell>
        </row>
        <row r="4045">
          <cell r="A4045" t="str">
            <v>5262320004</v>
          </cell>
        </row>
        <row r="4046">
          <cell r="A4046" t="str">
            <v>5262321182</v>
          </cell>
        </row>
        <row r="4047">
          <cell r="A4047" t="str">
            <v>526232S172</v>
          </cell>
        </row>
        <row r="4048">
          <cell r="A4048" t="str">
            <v>526232S174</v>
          </cell>
        </row>
        <row r="4049">
          <cell r="A4049" t="str">
            <v>5262400003</v>
          </cell>
        </row>
        <row r="4050">
          <cell r="A4050" t="str">
            <v>5263600003</v>
          </cell>
        </row>
        <row r="4051">
          <cell r="A4051" t="str">
            <v>5264100003</v>
          </cell>
        </row>
        <row r="4052">
          <cell r="A4052" t="str">
            <v>5273100004</v>
          </cell>
        </row>
        <row r="4053">
          <cell r="A4053" t="str">
            <v>5274100004</v>
          </cell>
        </row>
        <row r="4054">
          <cell r="A4054" t="str">
            <v>5274100009</v>
          </cell>
        </row>
        <row r="4055">
          <cell r="A4055" t="str">
            <v>527410S241</v>
          </cell>
        </row>
        <row r="4056">
          <cell r="A4056" t="str">
            <v>5275100004</v>
          </cell>
        </row>
        <row r="4057">
          <cell r="A4057" t="str">
            <v>5275101142</v>
          </cell>
        </row>
        <row r="4058">
          <cell r="A4058" t="str">
            <v>5275101163</v>
          </cell>
        </row>
        <row r="4059">
          <cell r="A4059" t="str">
            <v>5275101197</v>
          </cell>
        </row>
        <row r="4060">
          <cell r="A4060" t="str">
            <v>5275101342</v>
          </cell>
        </row>
        <row r="4061">
          <cell r="A4061" t="str">
            <v>5275101393</v>
          </cell>
        </row>
        <row r="4062">
          <cell r="A4062" t="str">
            <v>5275101397</v>
          </cell>
        </row>
        <row r="4063">
          <cell r="A4063" t="str">
            <v>5275109195</v>
          </cell>
        </row>
        <row r="4064">
          <cell r="A4064" t="str">
            <v>5275109211</v>
          </cell>
        </row>
        <row r="4065">
          <cell r="A4065" t="str">
            <v>5275109261</v>
          </cell>
        </row>
        <row r="4066">
          <cell r="A4066" t="str">
            <v>5275109262</v>
          </cell>
        </row>
        <row r="4067">
          <cell r="A4067" t="str">
            <v>5275109263</v>
          </cell>
        </row>
        <row r="4068">
          <cell r="A4068" t="str">
            <v>5275109273</v>
          </cell>
        </row>
        <row r="4069">
          <cell r="A4069" t="str">
            <v>5275109275</v>
          </cell>
        </row>
        <row r="4070">
          <cell r="A4070" t="str">
            <v>5275109281</v>
          </cell>
        </row>
        <row r="4071">
          <cell r="A4071" t="str">
            <v>5275109282</v>
          </cell>
        </row>
        <row r="4072">
          <cell r="A4072" t="str">
            <v>5275109283</v>
          </cell>
        </row>
        <row r="4073">
          <cell r="A4073" t="str">
            <v>5275109284</v>
          </cell>
        </row>
        <row r="4074">
          <cell r="A4074" t="str">
            <v>5275109293</v>
          </cell>
        </row>
        <row r="4075">
          <cell r="A4075" t="str">
            <v>5275109295</v>
          </cell>
        </row>
        <row r="4076">
          <cell r="A4076" t="str">
            <v>5275109297</v>
          </cell>
        </row>
        <row r="4077">
          <cell r="A4077" t="str">
            <v>5275400004</v>
          </cell>
        </row>
        <row r="4078">
          <cell r="A4078" t="str">
            <v>5276100004</v>
          </cell>
        </row>
        <row r="4079">
          <cell r="A4079" t="str">
            <v>527610S250</v>
          </cell>
        </row>
        <row r="4080">
          <cell r="A4080" t="str">
            <v>5277106171</v>
          </cell>
        </row>
        <row r="4081">
          <cell r="A4081" t="str">
            <v>5277106172</v>
          </cell>
        </row>
        <row r="4082">
          <cell r="A4082" t="str">
            <v>5277106173</v>
          </cell>
        </row>
        <row r="4083">
          <cell r="A4083" t="str">
            <v>5277106174</v>
          </cell>
        </row>
        <row r="4084">
          <cell r="A4084" t="str">
            <v>5277106175</v>
          </cell>
        </row>
        <row r="4085">
          <cell r="A4085" t="str">
            <v>5277106176</v>
          </cell>
        </row>
        <row r="4086">
          <cell r="A4086" t="str">
            <v>5277106181</v>
          </cell>
        </row>
        <row r="4087">
          <cell r="A4087" t="str">
            <v>5277106182</v>
          </cell>
        </row>
        <row r="4088">
          <cell r="A4088" t="str">
            <v>5277106183</v>
          </cell>
        </row>
        <row r="4089">
          <cell r="A4089" t="str">
            <v>5277106184</v>
          </cell>
        </row>
        <row r="4090">
          <cell r="A4090" t="str">
            <v>527710618D</v>
          </cell>
        </row>
        <row r="4091">
          <cell r="A4091" t="str">
            <v>5277106192</v>
          </cell>
        </row>
        <row r="4092">
          <cell r="A4092" t="str">
            <v>5277106193</v>
          </cell>
        </row>
        <row r="4093">
          <cell r="A4093" t="str">
            <v>5277106195</v>
          </cell>
        </row>
        <row r="4094">
          <cell r="A4094" t="str">
            <v>5277106197</v>
          </cell>
        </row>
        <row r="4095">
          <cell r="A4095" t="str">
            <v>5277120004</v>
          </cell>
        </row>
        <row r="4096">
          <cell r="A4096" t="str">
            <v>5299999310</v>
          </cell>
        </row>
        <row r="4097">
          <cell r="A4097" t="str">
            <v>5299999410</v>
          </cell>
        </row>
        <row r="4098">
          <cell r="A4098" t="str">
            <v>5299999430</v>
          </cell>
        </row>
        <row r="4099">
          <cell r="A4099" t="str">
            <v>5299999480</v>
          </cell>
        </row>
        <row r="4100">
          <cell r="A4100" t="str">
            <v>5299999490</v>
          </cell>
        </row>
        <row r="4101">
          <cell r="A4101" t="str">
            <v>529999AAAA</v>
          </cell>
        </row>
        <row r="4102">
          <cell r="A4102" t="str">
            <v>529999EXCD</v>
          </cell>
        </row>
        <row r="4103">
          <cell r="A4103" t="str">
            <v>529999EXCX</v>
          </cell>
        </row>
        <row r="4104">
          <cell r="A4104" t="str">
            <v>529999EXIE</v>
          </cell>
        </row>
        <row r="4105">
          <cell r="A4105" t="str">
            <v>529999EXOU</v>
          </cell>
        </row>
        <row r="4106">
          <cell r="A4106" t="str">
            <v>529999EXRA</v>
          </cell>
        </row>
        <row r="4107">
          <cell r="A4107" t="str">
            <v>529999EXTX</v>
          </cell>
        </row>
        <row r="4108">
          <cell r="A4108" t="str">
            <v>529999TOTL</v>
          </cell>
        </row>
        <row r="4109">
          <cell r="A4109" t="str">
            <v>5311100003</v>
          </cell>
        </row>
        <row r="4110">
          <cell r="A4110" t="str">
            <v>531110E120</v>
          </cell>
        </row>
        <row r="4111">
          <cell r="A4111" t="str">
            <v>5312200003</v>
          </cell>
        </row>
        <row r="4112">
          <cell r="A4112" t="str">
            <v>531220E131</v>
          </cell>
        </row>
        <row r="4113">
          <cell r="A4113" t="str">
            <v>5314200003</v>
          </cell>
        </row>
        <row r="4114">
          <cell r="A4114" t="str">
            <v>531420S510</v>
          </cell>
        </row>
        <row r="4115">
          <cell r="A4115" t="str">
            <v>5315200003</v>
          </cell>
        </row>
        <row r="4116">
          <cell r="A4116" t="str">
            <v>531520E133</v>
          </cell>
        </row>
        <row r="4117">
          <cell r="A4117" t="str">
            <v>5315210003</v>
          </cell>
        </row>
        <row r="4118">
          <cell r="A4118" t="str">
            <v>531521E133</v>
          </cell>
        </row>
        <row r="4119">
          <cell r="A4119" t="str">
            <v>5318140003</v>
          </cell>
        </row>
        <row r="4120">
          <cell r="A4120" t="str">
            <v>531814S410</v>
          </cell>
        </row>
        <row r="4121">
          <cell r="A4121" t="str">
            <v>5321100001</v>
          </cell>
        </row>
        <row r="4122">
          <cell r="A4122" t="str">
            <v>532110E120</v>
          </cell>
        </row>
        <row r="4123">
          <cell r="A4123" t="str">
            <v>5323100009</v>
          </cell>
        </row>
        <row r="4124">
          <cell r="A4124" t="str">
            <v>532310N110</v>
          </cell>
        </row>
        <row r="4125">
          <cell r="A4125" t="str">
            <v>5324100009</v>
          </cell>
        </row>
        <row r="4126">
          <cell r="A4126" t="str">
            <v>532410E121</v>
          </cell>
        </row>
        <row r="4127">
          <cell r="A4127" t="str">
            <v>5324110009</v>
          </cell>
        </row>
        <row r="4128">
          <cell r="A4128" t="str">
            <v>532411N122</v>
          </cell>
        </row>
        <row r="4129">
          <cell r="A4129" t="str">
            <v>532411N123</v>
          </cell>
        </row>
        <row r="4130">
          <cell r="A4130" t="str">
            <v>5324120009</v>
          </cell>
        </row>
        <row r="4131">
          <cell r="A4131" t="str">
            <v>532412N121</v>
          </cell>
        </row>
        <row r="4132">
          <cell r="A4132" t="str">
            <v>5324130001</v>
          </cell>
        </row>
        <row r="4133">
          <cell r="A4133" t="str">
            <v>5324130009</v>
          </cell>
        </row>
        <row r="4134">
          <cell r="A4134" t="str">
            <v>532413N124</v>
          </cell>
        </row>
        <row r="4135">
          <cell r="A4135" t="str">
            <v>532413N520</v>
          </cell>
        </row>
        <row r="4136">
          <cell r="A4136" t="str">
            <v>5325201030</v>
          </cell>
        </row>
        <row r="4137">
          <cell r="A4137" t="str">
            <v>5325201040</v>
          </cell>
        </row>
        <row r="4138">
          <cell r="A4138" t="str">
            <v>5325201050</v>
          </cell>
        </row>
        <row r="4139">
          <cell r="A4139" t="str">
            <v>5325201060</v>
          </cell>
        </row>
        <row r="4140">
          <cell r="A4140" t="str">
            <v>5325201080</v>
          </cell>
        </row>
        <row r="4141">
          <cell r="A4141" t="str">
            <v>5325201131</v>
          </cell>
        </row>
        <row r="4142">
          <cell r="A4142" t="str">
            <v>5325201132</v>
          </cell>
        </row>
        <row r="4143">
          <cell r="A4143" t="str">
            <v>5325201141</v>
          </cell>
        </row>
        <row r="4144">
          <cell r="A4144" t="str">
            <v>5325201142</v>
          </cell>
        </row>
        <row r="4145">
          <cell r="A4145" t="str">
            <v>5325201143</v>
          </cell>
        </row>
        <row r="4146">
          <cell r="A4146" t="str">
            <v>5325201157</v>
          </cell>
        </row>
        <row r="4147">
          <cell r="A4147" t="str">
            <v>5325201158</v>
          </cell>
        </row>
        <row r="4148">
          <cell r="A4148" t="str">
            <v>5325201159</v>
          </cell>
        </row>
        <row r="4149">
          <cell r="A4149" t="str">
            <v>5325201161</v>
          </cell>
        </row>
        <row r="4150">
          <cell r="A4150" t="str">
            <v>5325201162</v>
          </cell>
        </row>
        <row r="4151">
          <cell r="A4151" t="str">
            <v>5325201163</v>
          </cell>
        </row>
        <row r="4152">
          <cell r="A4152" t="str">
            <v>5325201171</v>
          </cell>
        </row>
        <row r="4153">
          <cell r="A4153" t="str">
            <v>5325201175</v>
          </cell>
        </row>
        <row r="4154">
          <cell r="A4154" t="str">
            <v>5325201181</v>
          </cell>
        </row>
        <row r="4155">
          <cell r="A4155" t="str">
            <v>5325201182</v>
          </cell>
        </row>
        <row r="4156">
          <cell r="A4156" t="str">
            <v>5325201183</v>
          </cell>
        </row>
        <row r="4157">
          <cell r="A4157" t="str">
            <v>5325201184</v>
          </cell>
        </row>
        <row r="4158">
          <cell r="A4158" t="str">
            <v>5325201185</v>
          </cell>
        </row>
        <row r="4159">
          <cell r="A4159" t="str">
            <v>5325201186</v>
          </cell>
        </row>
        <row r="4160">
          <cell r="A4160" t="str">
            <v>5325201187</v>
          </cell>
        </row>
        <row r="4161">
          <cell r="A4161" t="str">
            <v>5325201189</v>
          </cell>
        </row>
        <row r="4162">
          <cell r="A4162" t="str">
            <v>532520118A</v>
          </cell>
        </row>
        <row r="4163">
          <cell r="A4163" t="str">
            <v>532520118C</v>
          </cell>
        </row>
        <row r="4164">
          <cell r="A4164" t="str">
            <v>5325201192</v>
          </cell>
        </row>
        <row r="4165">
          <cell r="A4165" t="str">
            <v>5325201193</v>
          </cell>
        </row>
        <row r="4166">
          <cell r="A4166" t="str">
            <v>5325201197</v>
          </cell>
        </row>
        <row r="4167">
          <cell r="A4167" t="str">
            <v>5325201242</v>
          </cell>
        </row>
        <row r="4168">
          <cell r="A4168" t="str">
            <v>5325201261</v>
          </cell>
        </row>
        <row r="4169">
          <cell r="A4169" t="str">
            <v>5325201262</v>
          </cell>
        </row>
        <row r="4170">
          <cell r="A4170" t="str">
            <v>5325201263</v>
          </cell>
        </row>
        <row r="4171">
          <cell r="A4171" t="str">
            <v>5325201281</v>
          </cell>
        </row>
        <row r="4172">
          <cell r="A4172" t="str">
            <v>5325201282</v>
          </cell>
        </row>
        <row r="4173">
          <cell r="A4173" t="str">
            <v>5325201293</v>
          </cell>
        </row>
        <row r="4174">
          <cell r="A4174" t="str">
            <v>5325201297</v>
          </cell>
        </row>
        <row r="4175">
          <cell r="A4175" t="str">
            <v>5325201342</v>
          </cell>
        </row>
        <row r="4176">
          <cell r="A4176" t="str">
            <v>5325201362</v>
          </cell>
        </row>
        <row r="4177">
          <cell r="A4177" t="str">
            <v>5325201381</v>
          </cell>
        </row>
        <row r="4178">
          <cell r="A4178" t="str">
            <v>5325201382</v>
          </cell>
        </row>
        <row r="4179">
          <cell r="A4179" t="str">
            <v>5325201383</v>
          </cell>
        </row>
        <row r="4180">
          <cell r="A4180" t="str">
            <v>5325201393</v>
          </cell>
        </row>
        <row r="4181">
          <cell r="A4181" t="str">
            <v>5325201397</v>
          </cell>
        </row>
        <row r="4182">
          <cell r="A4182" t="str">
            <v>5325201442</v>
          </cell>
        </row>
        <row r="4183">
          <cell r="A4183" t="str">
            <v>5325201443</v>
          </cell>
        </row>
        <row r="4184">
          <cell r="A4184" t="str">
            <v>5325201463</v>
          </cell>
        </row>
        <row r="4185">
          <cell r="A4185" t="str">
            <v>5325201493</v>
          </cell>
        </row>
        <row r="4186">
          <cell r="A4186" t="str">
            <v>5325201551</v>
          </cell>
        </row>
        <row r="4187">
          <cell r="A4187" t="str">
            <v>5325201552</v>
          </cell>
        </row>
        <row r="4188">
          <cell r="A4188" t="str">
            <v>5325201553</v>
          </cell>
        </row>
        <row r="4189">
          <cell r="A4189" t="str">
            <v>5325201557</v>
          </cell>
        </row>
        <row r="4190">
          <cell r="A4190" t="str">
            <v>5325201558</v>
          </cell>
        </row>
        <row r="4191">
          <cell r="A4191" t="str">
            <v>5325201559</v>
          </cell>
        </row>
        <row r="4192">
          <cell r="A4192" t="str">
            <v>5325201562</v>
          </cell>
        </row>
        <row r="4193">
          <cell r="A4193" t="str">
            <v>5325201563</v>
          </cell>
        </row>
        <row r="4194">
          <cell r="A4194" t="str">
            <v>5325201581</v>
          </cell>
        </row>
        <row r="4195">
          <cell r="A4195" t="str">
            <v>5325201582</v>
          </cell>
        </row>
        <row r="4196">
          <cell r="A4196" t="str">
            <v>5325201583</v>
          </cell>
        </row>
        <row r="4197">
          <cell r="A4197" t="str">
            <v>5325201584</v>
          </cell>
        </row>
        <row r="4198">
          <cell r="A4198" t="str">
            <v>5325201586</v>
          </cell>
        </row>
        <row r="4199">
          <cell r="A4199" t="str">
            <v>5325201588</v>
          </cell>
        </row>
        <row r="4200">
          <cell r="A4200" t="str">
            <v>532520158A</v>
          </cell>
        </row>
        <row r="4201">
          <cell r="A4201" t="str">
            <v>532520158C</v>
          </cell>
        </row>
        <row r="4202">
          <cell r="A4202" t="str">
            <v>5325201597</v>
          </cell>
        </row>
        <row r="4203">
          <cell r="A4203" t="str">
            <v>5325203070</v>
          </cell>
        </row>
        <row r="4204">
          <cell r="A4204" t="str">
            <v>5325203142</v>
          </cell>
        </row>
        <row r="4205">
          <cell r="A4205" t="str">
            <v>5325203162</v>
          </cell>
        </row>
        <row r="4206">
          <cell r="A4206" t="str">
            <v>5325203171</v>
          </cell>
        </row>
        <row r="4207">
          <cell r="A4207" t="str">
            <v>5325203175</v>
          </cell>
        </row>
        <row r="4208">
          <cell r="A4208" t="str">
            <v>5325203182</v>
          </cell>
        </row>
        <row r="4209">
          <cell r="A4209" t="str">
            <v>5325203183</v>
          </cell>
        </row>
        <row r="4210">
          <cell r="A4210" t="str">
            <v>532520318A</v>
          </cell>
        </row>
        <row r="4211">
          <cell r="A4211" t="str">
            <v>5325203193</v>
          </cell>
        </row>
        <row r="4212">
          <cell r="A4212" t="str">
            <v>5325203262</v>
          </cell>
        </row>
        <row r="4213">
          <cell r="A4213" t="str">
            <v>5325203273</v>
          </cell>
        </row>
        <row r="4214">
          <cell r="A4214" t="str">
            <v>5325203274</v>
          </cell>
        </row>
        <row r="4215">
          <cell r="A4215" t="str">
            <v>5325203275</v>
          </cell>
        </row>
        <row r="4216">
          <cell r="A4216" t="str">
            <v>5325203362</v>
          </cell>
        </row>
        <row r="4217">
          <cell r="A4217" t="str">
            <v>5325203371</v>
          </cell>
        </row>
        <row r="4218">
          <cell r="A4218" t="str">
            <v>5325203372</v>
          </cell>
        </row>
        <row r="4219">
          <cell r="A4219" t="str">
            <v>5325203376</v>
          </cell>
        </row>
        <row r="4220">
          <cell r="A4220" t="str">
            <v>5325203393</v>
          </cell>
        </row>
        <row r="4221">
          <cell r="A4221" t="str">
            <v>5325203462</v>
          </cell>
        </row>
        <row r="4222">
          <cell r="A4222" t="str">
            <v>5325203471</v>
          </cell>
        </row>
        <row r="4223">
          <cell r="A4223" t="str">
            <v>5325203475</v>
          </cell>
        </row>
        <row r="4224">
          <cell r="A4224" t="str">
            <v>5325203493</v>
          </cell>
        </row>
        <row r="4225">
          <cell r="A4225" t="str">
            <v>5325203562</v>
          </cell>
        </row>
        <row r="4226">
          <cell r="A4226" t="str">
            <v>5325203572</v>
          </cell>
        </row>
        <row r="4227">
          <cell r="A4227" t="str">
            <v>5325203575</v>
          </cell>
        </row>
        <row r="4228">
          <cell r="A4228" t="str">
            <v>5325203583</v>
          </cell>
        </row>
        <row r="4229">
          <cell r="A4229" t="str">
            <v>532520358A</v>
          </cell>
        </row>
        <row r="4230">
          <cell r="A4230" t="str">
            <v>5325203593</v>
          </cell>
        </row>
        <row r="4231">
          <cell r="A4231" t="str">
            <v>5325203597</v>
          </cell>
        </row>
        <row r="4232">
          <cell r="A4232" t="str">
            <v>5325203671</v>
          </cell>
        </row>
        <row r="4233">
          <cell r="A4233" t="str">
            <v>5325203675</v>
          </cell>
        </row>
        <row r="4234">
          <cell r="A4234" t="str">
            <v>5325203693</v>
          </cell>
        </row>
        <row r="4235">
          <cell r="A4235" t="str">
            <v>5325205161</v>
          </cell>
        </row>
        <row r="4236">
          <cell r="A4236" t="str">
            <v>5325205163</v>
          </cell>
        </row>
        <row r="4237">
          <cell r="A4237" t="str">
            <v>5325205183</v>
          </cell>
        </row>
        <row r="4238">
          <cell r="A4238" t="str">
            <v>5325209242</v>
          </cell>
        </row>
        <row r="4239">
          <cell r="A4239" t="str">
            <v>5325209242</v>
          </cell>
        </row>
        <row r="4240">
          <cell r="A4240" t="str">
            <v>5325209282</v>
          </cell>
        </row>
        <row r="4241">
          <cell r="A4241" t="str">
            <v>5325209283</v>
          </cell>
        </row>
        <row r="4242">
          <cell r="A4242" t="str">
            <v>5325209284</v>
          </cell>
        </row>
        <row r="4243">
          <cell r="A4243" t="str">
            <v>532520928A</v>
          </cell>
        </row>
        <row r="4244">
          <cell r="A4244" t="str">
            <v>5325209293</v>
          </cell>
        </row>
        <row r="4245">
          <cell r="A4245" t="str">
            <v>5325209297</v>
          </cell>
        </row>
        <row r="4246">
          <cell r="A4246" t="str">
            <v>5326200001</v>
          </cell>
        </row>
        <row r="4247">
          <cell r="A4247" t="str">
            <v>5326200009</v>
          </cell>
        </row>
        <row r="4248">
          <cell r="A4248" t="str">
            <v>5326200020</v>
          </cell>
        </row>
        <row r="4249">
          <cell r="A4249" t="str">
            <v>5326200021</v>
          </cell>
        </row>
        <row r="4250">
          <cell r="A4250" t="str">
            <v>5326200022</v>
          </cell>
        </row>
        <row r="4251">
          <cell r="A4251" t="str">
            <v>5326200023</v>
          </cell>
        </row>
        <row r="4252">
          <cell r="A4252" t="str">
            <v>5326200024</v>
          </cell>
        </row>
        <row r="4253">
          <cell r="A4253" t="str">
            <v>5326200025</v>
          </cell>
        </row>
        <row r="4254">
          <cell r="A4254" t="str">
            <v>5326200026</v>
          </cell>
        </row>
        <row r="4255">
          <cell r="A4255" t="str">
            <v>5326200027</v>
          </cell>
        </row>
        <row r="4256">
          <cell r="A4256" t="str">
            <v>5326200028</v>
          </cell>
        </row>
        <row r="4257">
          <cell r="A4257" t="str">
            <v>5326200029</v>
          </cell>
        </row>
        <row r="4258">
          <cell r="A4258" t="str">
            <v>5326200030</v>
          </cell>
        </row>
        <row r="4259">
          <cell r="A4259" t="str">
            <v>5326200031</v>
          </cell>
        </row>
        <row r="4260">
          <cell r="A4260" t="str">
            <v>5326200032</v>
          </cell>
        </row>
        <row r="4261">
          <cell r="A4261" t="str">
            <v>5326200033</v>
          </cell>
        </row>
        <row r="4262">
          <cell r="A4262" t="str">
            <v>5326200034</v>
          </cell>
        </row>
        <row r="4263">
          <cell r="A4263" t="str">
            <v>5326200035</v>
          </cell>
        </row>
        <row r="4264">
          <cell r="A4264" t="str">
            <v>5326200036</v>
          </cell>
        </row>
        <row r="4265">
          <cell r="A4265" t="str">
            <v>5326200037</v>
          </cell>
        </row>
        <row r="4266">
          <cell r="A4266" t="str">
            <v>5326200038</v>
          </cell>
        </row>
        <row r="4267">
          <cell r="A4267" t="str">
            <v>5326200039</v>
          </cell>
        </row>
        <row r="4268">
          <cell r="A4268" t="str">
            <v>5326200040</v>
          </cell>
        </row>
        <row r="4269">
          <cell r="A4269" t="str">
            <v>5326200041</v>
          </cell>
        </row>
        <row r="4270">
          <cell r="A4270" t="str">
            <v>5326200042</v>
          </cell>
        </row>
        <row r="4271">
          <cell r="A4271" t="str">
            <v>5326200043</v>
          </cell>
        </row>
        <row r="4272">
          <cell r="A4272" t="str">
            <v>5326200099</v>
          </cell>
        </row>
        <row r="4273">
          <cell r="A4273" t="str">
            <v>5326201010</v>
          </cell>
        </row>
        <row r="4274">
          <cell r="A4274" t="str">
            <v>5326201020</v>
          </cell>
        </row>
        <row r="4275">
          <cell r="A4275" t="str">
            <v>5326201030</v>
          </cell>
        </row>
        <row r="4276">
          <cell r="A4276" t="str">
            <v>5326201050</v>
          </cell>
        </row>
        <row r="4277">
          <cell r="A4277" t="str">
            <v>5326201060</v>
          </cell>
        </row>
        <row r="4278">
          <cell r="A4278" t="str">
            <v>5326201080</v>
          </cell>
        </row>
        <row r="4279">
          <cell r="A4279" t="str">
            <v>5326201111</v>
          </cell>
        </row>
        <row r="4280">
          <cell r="A4280" t="str">
            <v>5326201112</v>
          </cell>
        </row>
        <row r="4281">
          <cell r="A4281" t="str">
            <v>5326201113</v>
          </cell>
        </row>
        <row r="4282">
          <cell r="A4282" t="str">
            <v>5326201121</v>
          </cell>
        </row>
        <row r="4283">
          <cell r="A4283" t="str">
            <v>5326201122</v>
          </cell>
        </row>
        <row r="4284">
          <cell r="A4284" t="str">
            <v>5326201123</v>
          </cell>
        </row>
        <row r="4285">
          <cell r="A4285" t="str">
            <v>5326201124</v>
          </cell>
        </row>
        <row r="4286">
          <cell r="A4286" t="str">
            <v>5326201125</v>
          </cell>
        </row>
        <row r="4287">
          <cell r="A4287" t="str">
            <v>5326201126</v>
          </cell>
        </row>
        <row r="4288">
          <cell r="A4288" t="str">
            <v>5326201127</v>
          </cell>
        </row>
        <row r="4289">
          <cell r="A4289" t="str">
            <v>5326201128</v>
          </cell>
        </row>
        <row r="4290">
          <cell r="A4290" t="str">
            <v>5326201129</v>
          </cell>
        </row>
        <row r="4291">
          <cell r="A4291" t="str">
            <v>532620112A</v>
          </cell>
        </row>
        <row r="4292">
          <cell r="A4292" t="str">
            <v>5326201131</v>
          </cell>
        </row>
        <row r="4293">
          <cell r="A4293" t="str">
            <v>5326201132</v>
          </cell>
        </row>
        <row r="4294">
          <cell r="A4294" t="str">
            <v>5326201141</v>
          </cell>
        </row>
        <row r="4295">
          <cell r="A4295" t="str">
            <v>5326201142</v>
          </cell>
        </row>
        <row r="4296">
          <cell r="A4296" t="str">
            <v>5326201143</v>
          </cell>
        </row>
        <row r="4297">
          <cell r="A4297" t="str">
            <v>5326201151</v>
          </cell>
        </row>
        <row r="4298">
          <cell r="A4298" t="str">
            <v>5326201152</v>
          </cell>
        </row>
        <row r="4299">
          <cell r="A4299" t="str">
            <v>5326201153</v>
          </cell>
        </row>
        <row r="4300">
          <cell r="A4300" t="str">
            <v>5326201154</v>
          </cell>
        </row>
        <row r="4301">
          <cell r="A4301" t="str">
            <v>5326201155</v>
          </cell>
        </row>
        <row r="4302">
          <cell r="A4302" t="str">
            <v>5326201156</v>
          </cell>
        </row>
        <row r="4303">
          <cell r="A4303" t="str">
            <v>5326201157</v>
          </cell>
        </row>
        <row r="4304">
          <cell r="A4304" t="str">
            <v>5326201158</v>
          </cell>
        </row>
        <row r="4305">
          <cell r="A4305" t="str">
            <v>5326201159</v>
          </cell>
        </row>
        <row r="4306">
          <cell r="A4306" t="str">
            <v>5326201161</v>
          </cell>
        </row>
        <row r="4307">
          <cell r="A4307" t="str">
            <v>5326201162</v>
          </cell>
        </row>
        <row r="4308">
          <cell r="A4308" t="str">
            <v>5326201163</v>
          </cell>
        </row>
        <row r="4309">
          <cell r="A4309" t="str">
            <v>5326201164</v>
          </cell>
        </row>
        <row r="4310">
          <cell r="A4310" t="str">
            <v>5326201171</v>
          </cell>
        </row>
        <row r="4311">
          <cell r="A4311" t="str">
            <v>5326201175</v>
          </cell>
        </row>
        <row r="4312">
          <cell r="A4312" t="str">
            <v>5326201181</v>
          </cell>
        </row>
        <row r="4313">
          <cell r="A4313" t="str">
            <v>5326201182</v>
          </cell>
        </row>
        <row r="4314">
          <cell r="A4314" t="str">
            <v>5326201183</v>
          </cell>
        </row>
        <row r="4315">
          <cell r="A4315" t="str">
            <v>5326201184</v>
          </cell>
        </row>
        <row r="4316">
          <cell r="A4316" t="str">
            <v>5326201185</v>
          </cell>
        </row>
        <row r="4317">
          <cell r="A4317" t="str">
            <v>5326201186</v>
          </cell>
        </row>
        <row r="4318">
          <cell r="A4318" t="str">
            <v>5326201187</v>
          </cell>
        </row>
        <row r="4319">
          <cell r="A4319" t="str">
            <v>5326201188</v>
          </cell>
        </row>
        <row r="4320">
          <cell r="A4320" t="str">
            <v>5326201189</v>
          </cell>
        </row>
        <row r="4321">
          <cell r="A4321" t="str">
            <v>532620118A</v>
          </cell>
        </row>
        <row r="4322">
          <cell r="A4322" t="str">
            <v>532620118B</v>
          </cell>
        </row>
        <row r="4323">
          <cell r="A4323" t="str">
            <v>532620118C</v>
          </cell>
        </row>
        <row r="4324">
          <cell r="A4324" t="str">
            <v>5326201192</v>
          </cell>
        </row>
        <row r="4325">
          <cell r="A4325" t="str">
            <v>5326201193</v>
          </cell>
        </row>
        <row r="4326">
          <cell r="A4326" t="str">
            <v>5326201195</v>
          </cell>
        </row>
        <row r="4327">
          <cell r="A4327" t="str">
            <v>5326201197</v>
          </cell>
        </row>
        <row r="4328">
          <cell r="A4328" t="str">
            <v>5326201242</v>
          </cell>
        </row>
        <row r="4329">
          <cell r="A4329" t="str">
            <v>5326201261</v>
          </cell>
        </row>
        <row r="4330">
          <cell r="A4330" t="str">
            <v>5326201262</v>
          </cell>
        </row>
        <row r="4331">
          <cell r="A4331" t="str">
            <v>5326201263</v>
          </cell>
        </row>
        <row r="4332">
          <cell r="A4332" t="str">
            <v>5326201281</v>
          </cell>
        </row>
        <row r="4333">
          <cell r="A4333" t="str">
            <v>5326201282</v>
          </cell>
        </row>
        <row r="4334">
          <cell r="A4334" t="str">
            <v>5326201293</v>
          </cell>
        </row>
        <row r="4335">
          <cell r="A4335" t="str">
            <v>5326201297</v>
          </cell>
        </row>
        <row r="4336">
          <cell r="A4336" t="str">
            <v>5326201342</v>
          </cell>
        </row>
        <row r="4337">
          <cell r="A4337" t="str">
            <v>5326201362</v>
          </cell>
        </row>
        <row r="4338">
          <cell r="A4338" t="str">
            <v>5326201363</v>
          </cell>
        </row>
        <row r="4339">
          <cell r="A4339" t="str">
            <v>5326201381</v>
          </cell>
        </row>
        <row r="4340">
          <cell r="A4340" t="str">
            <v>5326201382</v>
          </cell>
        </row>
        <row r="4341">
          <cell r="A4341" t="str">
            <v>5326201383</v>
          </cell>
        </row>
        <row r="4342">
          <cell r="A4342" t="str">
            <v>5326201393</v>
          </cell>
        </row>
        <row r="4343">
          <cell r="A4343" t="str">
            <v>5326201397</v>
          </cell>
        </row>
        <row r="4344">
          <cell r="A4344" t="str">
            <v>5326201423</v>
          </cell>
        </row>
        <row r="4345">
          <cell r="A4345" t="str">
            <v>5326201442</v>
          </cell>
        </row>
        <row r="4346">
          <cell r="A4346" t="str">
            <v>5326201443</v>
          </cell>
        </row>
        <row r="4347">
          <cell r="A4347" t="str">
            <v>5326201463</v>
          </cell>
        </row>
        <row r="4348">
          <cell r="A4348" t="str">
            <v>5326201488</v>
          </cell>
        </row>
        <row r="4349">
          <cell r="A4349" t="str">
            <v>5326201493</v>
          </cell>
        </row>
        <row r="4350">
          <cell r="A4350" t="str">
            <v>5326201551</v>
          </cell>
        </row>
        <row r="4351">
          <cell r="A4351" t="str">
            <v>5326201552</v>
          </cell>
        </row>
        <row r="4352">
          <cell r="A4352" t="str">
            <v>5326201553</v>
          </cell>
        </row>
        <row r="4353">
          <cell r="A4353" t="str">
            <v>5326201557</v>
          </cell>
        </row>
        <row r="4354">
          <cell r="A4354" t="str">
            <v>5326201558</v>
          </cell>
        </row>
        <row r="4355">
          <cell r="A4355" t="str">
            <v>5326201559</v>
          </cell>
        </row>
        <row r="4356">
          <cell r="A4356" t="str">
            <v>5326201562</v>
          </cell>
        </row>
        <row r="4357">
          <cell r="A4357" t="str">
            <v>5326201563</v>
          </cell>
        </row>
        <row r="4358">
          <cell r="A4358" t="str">
            <v>5326201581</v>
          </cell>
        </row>
        <row r="4359">
          <cell r="A4359" t="str">
            <v>5326201582</v>
          </cell>
        </row>
        <row r="4360">
          <cell r="A4360" t="str">
            <v>5326201583</v>
          </cell>
        </row>
        <row r="4361">
          <cell r="A4361" t="str">
            <v>5326201584</v>
          </cell>
        </row>
        <row r="4362">
          <cell r="A4362" t="str">
            <v>5326201586</v>
          </cell>
        </row>
        <row r="4363">
          <cell r="A4363" t="str">
            <v>5326201588</v>
          </cell>
        </row>
        <row r="4364">
          <cell r="A4364" t="str">
            <v>532620158A</v>
          </cell>
        </row>
        <row r="4365">
          <cell r="A4365" t="str">
            <v>532620158C</v>
          </cell>
        </row>
        <row r="4366">
          <cell r="A4366" t="str">
            <v>5326201597</v>
          </cell>
        </row>
        <row r="4367">
          <cell r="A4367" t="str">
            <v>5326203142</v>
          </cell>
        </row>
        <row r="4368">
          <cell r="A4368" t="str">
            <v>5326203162</v>
          </cell>
        </row>
        <row r="4369">
          <cell r="A4369" t="str">
            <v>5326203163</v>
          </cell>
        </row>
        <row r="4370">
          <cell r="A4370" t="str">
            <v>5326203171</v>
          </cell>
        </row>
        <row r="4371">
          <cell r="A4371" t="str">
            <v>5326203173</v>
          </cell>
        </row>
        <row r="4372">
          <cell r="A4372" t="str">
            <v>5326203175</v>
          </cell>
        </row>
        <row r="4373">
          <cell r="A4373" t="str">
            <v>5326203182</v>
          </cell>
        </row>
        <row r="4374">
          <cell r="A4374" t="str">
            <v>5326203183</v>
          </cell>
        </row>
        <row r="4375">
          <cell r="A4375" t="str">
            <v>5326203188</v>
          </cell>
        </row>
        <row r="4376">
          <cell r="A4376" t="str">
            <v>532620318A</v>
          </cell>
        </row>
        <row r="4377">
          <cell r="A4377" t="str">
            <v>5326203193</v>
          </cell>
        </row>
        <row r="4378">
          <cell r="A4378" t="str">
            <v>5326203262</v>
          </cell>
        </row>
        <row r="4379">
          <cell r="A4379" t="str">
            <v>5326203263</v>
          </cell>
        </row>
        <row r="4380">
          <cell r="A4380" t="str">
            <v>5326203271</v>
          </cell>
        </row>
        <row r="4381">
          <cell r="A4381" t="str">
            <v>5326203272</v>
          </cell>
        </row>
        <row r="4382">
          <cell r="A4382" t="str">
            <v>5326203273</v>
          </cell>
        </row>
        <row r="4383">
          <cell r="A4383" t="str">
            <v>5326203274</v>
          </cell>
        </row>
        <row r="4384">
          <cell r="A4384" t="str">
            <v>5326203275</v>
          </cell>
        </row>
        <row r="4385">
          <cell r="A4385" t="str">
            <v>5326203277</v>
          </cell>
        </row>
        <row r="4386">
          <cell r="A4386" t="str">
            <v>5326203321</v>
          </cell>
        </row>
        <row r="4387">
          <cell r="A4387" t="str">
            <v>5326203323</v>
          </cell>
        </row>
        <row r="4388">
          <cell r="A4388" t="str">
            <v>5326203362</v>
          </cell>
        </row>
        <row r="4389">
          <cell r="A4389" t="str">
            <v>5326203363</v>
          </cell>
        </row>
        <row r="4390">
          <cell r="A4390" t="str">
            <v>5326203371</v>
          </cell>
        </row>
        <row r="4391">
          <cell r="A4391" t="str">
            <v>5326203372</v>
          </cell>
        </row>
        <row r="4392">
          <cell r="A4392" t="str">
            <v>5326203375</v>
          </cell>
        </row>
        <row r="4393">
          <cell r="A4393" t="str">
            <v>5326203376</v>
          </cell>
        </row>
        <row r="4394">
          <cell r="A4394" t="str">
            <v>5326203377</v>
          </cell>
        </row>
        <row r="4395">
          <cell r="A4395" t="str">
            <v>5326203393</v>
          </cell>
        </row>
        <row r="4396">
          <cell r="A4396" t="str">
            <v>5326203462</v>
          </cell>
        </row>
        <row r="4397">
          <cell r="A4397" t="str">
            <v>5326203463</v>
          </cell>
        </row>
        <row r="4398">
          <cell r="A4398" t="str">
            <v>5326203471</v>
          </cell>
        </row>
        <row r="4399">
          <cell r="A4399" t="str">
            <v>5326203473</v>
          </cell>
        </row>
        <row r="4400">
          <cell r="A4400" t="str">
            <v>5326203475</v>
          </cell>
        </row>
        <row r="4401">
          <cell r="A4401" t="str">
            <v>5326203493</v>
          </cell>
        </row>
        <row r="4402">
          <cell r="A4402" t="str">
            <v>5326203521</v>
          </cell>
        </row>
        <row r="4403">
          <cell r="A4403" t="str">
            <v>5326203523</v>
          </cell>
        </row>
        <row r="4404">
          <cell r="A4404" t="str">
            <v>5326203528</v>
          </cell>
        </row>
        <row r="4405">
          <cell r="A4405" t="str">
            <v>5326203562</v>
          </cell>
        </row>
        <row r="4406">
          <cell r="A4406" t="str">
            <v>5326203563</v>
          </cell>
        </row>
        <row r="4407">
          <cell r="A4407" t="str">
            <v>5326203571</v>
          </cell>
        </row>
        <row r="4408">
          <cell r="A4408" t="str">
            <v>5326203572</v>
          </cell>
        </row>
        <row r="4409">
          <cell r="A4409" t="str">
            <v>5326203573</v>
          </cell>
        </row>
        <row r="4410">
          <cell r="A4410" t="str">
            <v>5326203575</v>
          </cell>
        </row>
        <row r="4411">
          <cell r="A4411" t="str">
            <v>5326203582</v>
          </cell>
        </row>
        <row r="4412">
          <cell r="A4412" t="str">
            <v>5326203583</v>
          </cell>
        </row>
        <row r="4413">
          <cell r="A4413" t="str">
            <v>532620358A</v>
          </cell>
        </row>
        <row r="4414">
          <cell r="A4414" t="str">
            <v>5326203593</v>
          </cell>
        </row>
        <row r="4415">
          <cell r="A4415" t="str">
            <v>5326203597</v>
          </cell>
        </row>
        <row r="4416">
          <cell r="A4416" t="str">
            <v>5326203671</v>
          </cell>
        </row>
        <row r="4417">
          <cell r="A4417" t="str">
            <v>5326203673</v>
          </cell>
        </row>
        <row r="4418">
          <cell r="A4418" t="str">
            <v>5326203675</v>
          </cell>
        </row>
        <row r="4419">
          <cell r="A4419" t="str">
            <v>5326203693</v>
          </cell>
        </row>
        <row r="4420">
          <cell r="A4420" t="str">
            <v>5326205157</v>
          </cell>
        </row>
        <row r="4421">
          <cell r="A4421" t="str">
            <v>5326205161</v>
          </cell>
        </row>
        <row r="4422">
          <cell r="A4422" t="str">
            <v>5326205163</v>
          </cell>
        </row>
        <row r="4423">
          <cell r="A4423" t="str">
            <v>5326205183</v>
          </cell>
        </row>
        <row r="4424">
          <cell r="A4424" t="str">
            <v>5326205188</v>
          </cell>
        </row>
        <row r="4425">
          <cell r="A4425" t="str">
            <v>5326209211</v>
          </cell>
        </row>
        <row r="4426">
          <cell r="A4426" t="str">
            <v>5326209242</v>
          </cell>
        </row>
        <row r="4427">
          <cell r="A4427" t="str">
            <v>5326209282</v>
          </cell>
        </row>
        <row r="4428">
          <cell r="A4428" t="str">
            <v>5326209283</v>
          </cell>
        </row>
        <row r="4429">
          <cell r="A4429" t="str">
            <v>5326209284</v>
          </cell>
        </row>
        <row r="4430">
          <cell r="A4430" t="str">
            <v>532620928A</v>
          </cell>
        </row>
        <row r="4431">
          <cell r="A4431" t="str">
            <v>5326209293</v>
          </cell>
        </row>
        <row r="4432">
          <cell r="A4432" t="str">
            <v>5326209297</v>
          </cell>
        </row>
        <row r="4433">
          <cell r="A4433" t="str">
            <v>5326209340</v>
          </cell>
        </row>
        <row r="4434">
          <cell r="A4434" t="str">
            <v>5326209360</v>
          </cell>
        </row>
        <row r="4435">
          <cell r="A4435" t="str">
            <v>5326209383</v>
          </cell>
        </row>
        <row r="4436">
          <cell r="A4436" t="str">
            <v>5326209384</v>
          </cell>
        </row>
        <row r="4437">
          <cell r="A4437" t="str">
            <v>5326209386</v>
          </cell>
        </row>
        <row r="4438">
          <cell r="A4438" t="str">
            <v>5326209399</v>
          </cell>
        </row>
        <row r="4439">
          <cell r="A4439" t="str">
            <v>532620E120</v>
          </cell>
        </row>
        <row r="4440">
          <cell r="A4440" t="str">
            <v>5326211040</v>
          </cell>
        </row>
        <row r="4441">
          <cell r="A4441" t="str">
            <v>5326221050</v>
          </cell>
        </row>
        <row r="4442">
          <cell r="A4442" t="str">
            <v>5326231080</v>
          </cell>
        </row>
        <row r="4443">
          <cell r="A4443" t="str">
            <v>5326243070</v>
          </cell>
        </row>
        <row r="4444">
          <cell r="A4444" t="str">
            <v>5326311020</v>
          </cell>
        </row>
        <row r="4445">
          <cell r="A4445" t="str">
            <v>5326321010</v>
          </cell>
        </row>
        <row r="4446">
          <cell r="A4446" t="str">
            <v>5331100002</v>
          </cell>
        </row>
        <row r="4447">
          <cell r="A4447" t="str">
            <v>533110E120</v>
          </cell>
        </row>
        <row r="4448">
          <cell r="A4448" t="str">
            <v>5332100002</v>
          </cell>
        </row>
        <row r="4449">
          <cell r="A4449" t="str">
            <v>533210N210</v>
          </cell>
        </row>
        <row r="4450">
          <cell r="A4450" t="str">
            <v>5333100002</v>
          </cell>
        </row>
        <row r="4451">
          <cell r="A4451" t="str">
            <v>533310N240</v>
          </cell>
        </row>
        <row r="4452">
          <cell r="A4452" t="str">
            <v>5334300002</v>
          </cell>
        </row>
        <row r="4453">
          <cell r="A4453" t="str">
            <v>533430N315</v>
          </cell>
        </row>
        <row r="4454">
          <cell r="A4454" t="str">
            <v>5334500002</v>
          </cell>
        </row>
        <row r="4455">
          <cell r="A4455" t="str">
            <v>533450N312</v>
          </cell>
        </row>
        <row r="4456">
          <cell r="A4456" t="str">
            <v>5335210002</v>
          </cell>
        </row>
        <row r="4457">
          <cell r="A4457" t="str">
            <v>533521N420</v>
          </cell>
        </row>
        <row r="4458">
          <cell r="A4458" t="str">
            <v>5336100002</v>
          </cell>
        </row>
        <row r="4459">
          <cell r="A4459" t="str">
            <v>533610N320</v>
          </cell>
        </row>
        <row r="4460">
          <cell r="A4460" t="str">
            <v>5336110002</v>
          </cell>
        </row>
        <row r="4461">
          <cell r="A4461" t="str">
            <v>533611N320</v>
          </cell>
        </row>
        <row r="4462">
          <cell r="A4462" t="str">
            <v>533612N320</v>
          </cell>
        </row>
        <row r="4463">
          <cell r="A4463" t="str">
            <v>533613N320</v>
          </cell>
        </row>
        <row r="4464">
          <cell r="A4464" t="str">
            <v>5336200002</v>
          </cell>
        </row>
        <row r="4465">
          <cell r="A4465" t="str">
            <v>533620N320</v>
          </cell>
        </row>
        <row r="4466">
          <cell r="A4466" t="str">
            <v>5336300002</v>
          </cell>
        </row>
        <row r="4467">
          <cell r="A4467" t="str">
            <v>533630N320</v>
          </cell>
        </row>
        <row r="4468">
          <cell r="A4468" t="str">
            <v>5336400002</v>
          </cell>
        </row>
        <row r="4469">
          <cell r="A4469" t="str">
            <v>533640N320</v>
          </cell>
        </row>
        <row r="4470">
          <cell r="A4470" t="str">
            <v>5337200001</v>
          </cell>
        </row>
        <row r="4471">
          <cell r="A4471" t="str">
            <v>5337200002</v>
          </cell>
        </row>
        <row r="4472">
          <cell r="A4472" t="str">
            <v>533720N320</v>
          </cell>
        </row>
        <row r="4473">
          <cell r="A4473" t="str">
            <v>533720N321</v>
          </cell>
        </row>
        <row r="4474">
          <cell r="A4474" t="str">
            <v>5338400001</v>
          </cell>
        </row>
        <row r="4475">
          <cell r="A4475" t="str">
            <v>5338400002</v>
          </cell>
        </row>
        <row r="4476">
          <cell r="A4476" t="str">
            <v>533840N320</v>
          </cell>
        </row>
        <row r="4477">
          <cell r="A4477" t="str">
            <v>533840N520</v>
          </cell>
        </row>
        <row r="4478">
          <cell r="A4478" t="str">
            <v>5341140003</v>
          </cell>
        </row>
        <row r="4479">
          <cell r="A4479" t="str">
            <v>534114S350</v>
          </cell>
        </row>
        <row r="4480">
          <cell r="A4480" t="str">
            <v>534210S310</v>
          </cell>
        </row>
        <row r="4481">
          <cell r="A4481" t="str">
            <v>534210S320</v>
          </cell>
        </row>
        <row r="4482">
          <cell r="A4482" t="str">
            <v>534210S330</v>
          </cell>
        </row>
        <row r="4483">
          <cell r="A4483" t="str">
            <v>534210S340</v>
          </cell>
        </row>
        <row r="4484">
          <cell r="A4484" t="str">
            <v>534210S360</v>
          </cell>
        </row>
        <row r="4485">
          <cell r="A4485" t="str">
            <v>534215RH01</v>
          </cell>
        </row>
        <row r="4486">
          <cell r="A4486" t="str">
            <v>5343100003</v>
          </cell>
        </row>
        <row r="4487">
          <cell r="A4487" t="str">
            <v>5353200003</v>
          </cell>
        </row>
        <row r="4488">
          <cell r="A4488" t="str">
            <v>535320S420</v>
          </cell>
        </row>
        <row r="4489">
          <cell r="A4489" t="str">
            <v>5353400003</v>
          </cell>
        </row>
        <row r="4490">
          <cell r="A4490" t="str">
            <v>535340N510</v>
          </cell>
        </row>
        <row r="4491">
          <cell r="A4491" t="str">
            <v>5353500002</v>
          </cell>
        </row>
        <row r="4492">
          <cell r="A4492" t="str">
            <v>5353500003</v>
          </cell>
        </row>
        <row r="4493">
          <cell r="A4493" t="str">
            <v>535350S430</v>
          </cell>
        </row>
        <row r="4494">
          <cell r="A4494" t="str">
            <v>535351S430</v>
          </cell>
        </row>
        <row r="4495">
          <cell r="A4495" t="str">
            <v>5354300003</v>
          </cell>
        </row>
        <row r="4496">
          <cell r="A4496" t="str">
            <v>5354400003</v>
          </cell>
        </row>
        <row r="4497">
          <cell r="A4497" t="str">
            <v>5354600002</v>
          </cell>
        </row>
        <row r="4498">
          <cell r="A4498" t="str">
            <v>535460S410</v>
          </cell>
        </row>
        <row r="4499">
          <cell r="A4499" t="str">
            <v>5355200002</v>
          </cell>
        </row>
        <row r="4500">
          <cell r="A4500" t="str">
            <v>5355200003</v>
          </cell>
        </row>
        <row r="4501">
          <cell r="A4501" t="str">
            <v>5355200004</v>
          </cell>
        </row>
        <row r="4502">
          <cell r="A4502" t="str">
            <v>5355201182</v>
          </cell>
        </row>
        <row r="4503">
          <cell r="A4503" t="str">
            <v>535520S172</v>
          </cell>
        </row>
        <row r="4504">
          <cell r="A4504" t="str">
            <v>535520S174</v>
          </cell>
        </row>
        <row r="4505">
          <cell r="A4505" t="str">
            <v>5362310002</v>
          </cell>
        </row>
        <row r="4506">
          <cell r="A4506" t="str">
            <v>5362310003</v>
          </cell>
        </row>
        <row r="4507">
          <cell r="A4507" t="str">
            <v>5362310004</v>
          </cell>
        </row>
        <row r="4508">
          <cell r="A4508" t="str">
            <v>5362311020</v>
          </cell>
        </row>
        <row r="4509">
          <cell r="A4509" t="str">
            <v>5362311060</v>
          </cell>
        </row>
        <row r="4510">
          <cell r="A4510" t="str">
            <v>5362311142</v>
          </cell>
        </row>
        <row r="4511">
          <cell r="A4511" t="str">
            <v>5362311181</v>
          </cell>
        </row>
        <row r="4512">
          <cell r="A4512" t="str">
            <v>5362311182</v>
          </cell>
        </row>
        <row r="4513">
          <cell r="A4513" t="str">
            <v>5362311183</v>
          </cell>
        </row>
        <row r="4514">
          <cell r="A4514" t="str">
            <v>5362311185</v>
          </cell>
        </row>
        <row r="4515">
          <cell r="A4515" t="str">
            <v>5362319399</v>
          </cell>
        </row>
        <row r="4516">
          <cell r="A4516" t="str">
            <v>536231S160</v>
          </cell>
        </row>
        <row r="4517">
          <cell r="A4517" t="str">
            <v>536231S162</v>
          </cell>
        </row>
        <row r="4518">
          <cell r="A4518" t="str">
            <v>536231S164</v>
          </cell>
        </row>
        <row r="4519">
          <cell r="A4519" t="str">
            <v>536231S172</v>
          </cell>
        </row>
        <row r="4520">
          <cell r="A4520" t="str">
            <v>536231S174</v>
          </cell>
        </row>
        <row r="4521">
          <cell r="A4521" t="str">
            <v>5362320002</v>
          </cell>
        </row>
        <row r="4522">
          <cell r="A4522" t="str">
            <v>5362320003</v>
          </cell>
        </row>
        <row r="4523">
          <cell r="A4523" t="str">
            <v>5362320004</v>
          </cell>
        </row>
        <row r="4524">
          <cell r="A4524" t="str">
            <v>5362321182</v>
          </cell>
        </row>
        <row r="4525">
          <cell r="A4525" t="str">
            <v>536232S172</v>
          </cell>
        </row>
        <row r="4526">
          <cell r="A4526" t="str">
            <v>536232S174</v>
          </cell>
        </row>
        <row r="4527">
          <cell r="A4527" t="str">
            <v>5363600003</v>
          </cell>
        </row>
        <row r="4528">
          <cell r="A4528" t="str">
            <v>536360S120</v>
          </cell>
        </row>
        <row r="4529">
          <cell r="A4529" t="str">
            <v>5364100003</v>
          </cell>
        </row>
        <row r="4530">
          <cell r="A4530" t="str">
            <v>536410S130</v>
          </cell>
        </row>
        <row r="4531">
          <cell r="A4531" t="str">
            <v>5374100004</v>
          </cell>
        </row>
        <row r="4532">
          <cell r="A4532" t="str">
            <v>5375100004</v>
          </cell>
        </row>
        <row r="4533">
          <cell r="A4533" t="str">
            <v>5375101142</v>
          </cell>
        </row>
        <row r="4534">
          <cell r="A4534" t="str">
            <v>5399999310</v>
          </cell>
        </row>
        <row r="4535">
          <cell r="A4535" t="str">
            <v>5399999410</v>
          </cell>
        </row>
        <row r="4536">
          <cell r="A4536" t="str">
            <v>5399999430</v>
          </cell>
        </row>
        <row r="4537">
          <cell r="A4537" t="str">
            <v>5399999480</v>
          </cell>
        </row>
        <row r="4538">
          <cell r="A4538" t="str">
            <v>5399999490</v>
          </cell>
        </row>
        <row r="4539">
          <cell r="A4539" t="str">
            <v>539999EXCD</v>
          </cell>
        </row>
        <row r="4540">
          <cell r="A4540" t="str">
            <v>539999EXCX</v>
          </cell>
        </row>
        <row r="4541">
          <cell r="A4541" t="str">
            <v>539999EXIE</v>
          </cell>
        </row>
        <row r="4542">
          <cell r="A4542" t="str">
            <v>539999EXOU</v>
          </cell>
        </row>
        <row r="4543">
          <cell r="A4543" t="str">
            <v>539999EXRA</v>
          </cell>
        </row>
        <row r="4544">
          <cell r="A4544" t="str">
            <v>539999EXTX</v>
          </cell>
        </row>
        <row r="4545">
          <cell r="A4545" t="str">
            <v>539999TOTL</v>
          </cell>
        </row>
        <row r="4546">
          <cell r="A4546" t="str">
            <v>5424100001</v>
          </cell>
        </row>
        <row r="4547">
          <cell r="A4547" t="str">
            <v>5438400001</v>
          </cell>
        </row>
        <row r="4548">
          <cell r="A4548" t="str">
            <v>5453400003</v>
          </cell>
        </row>
        <row r="4549">
          <cell r="A4549" t="str">
            <v>5453500002</v>
          </cell>
        </row>
        <row r="4550">
          <cell r="A4550" t="str">
            <v>5454300003</v>
          </cell>
        </row>
        <row r="4551">
          <cell r="A4551" t="str">
            <v>5454400003</v>
          </cell>
        </row>
        <row r="4552">
          <cell r="A4552" t="str">
            <v>5455200003</v>
          </cell>
        </row>
        <row r="4553">
          <cell r="A4553" t="str">
            <v>5499999310</v>
          </cell>
        </row>
        <row r="4554">
          <cell r="A4554" t="str">
            <v>5499999410</v>
          </cell>
        </row>
        <row r="4555">
          <cell r="A4555" t="str">
            <v>5499999430</v>
          </cell>
        </row>
        <row r="4556">
          <cell r="A4556" t="str">
            <v>5499999480</v>
          </cell>
        </row>
        <row r="4557">
          <cell r="A4557" t="str">
            <v>5499999490</v>
          </cell>
        </row>
        <row r="4558">
          <cell r="A4558" t="str">
            <v>5524100001</v>
          </cell>
        </row>
        <row r="4559">
          <cell r="A4559" t="str">
            <v>5538400001</v>
          </cell>
        </row>
        <row r="4560">
          <cell r="A4560" t="str">
            <v>5553400003</v>
          </cell>
        </row>
        <row r="4561">
          <cell r="A4561" t="str">
            <v>5553500002</v>
          </cell>
        </row>
        <row r="4562">
          <cell r="A4562" t="str">
            <v>5554300003</v>
          </cell>
        </row>
        <row r="4563">
          <cell r="A4563" t="str">
            <v>5554400003</v>
          </cell>
        </row>
        <row r="4564">
          <cell r="A4564" t="str">
            <v>5555200003</v>
          </cell>
        </row>
        <row r="4565">
          <cell r="A4565" t="str">
            <v>5599999410</v>
          </cell>
        </row>
        <row r="4566">
          <cell r="A4566" t="str">
            <v>5599999430</v>
          </cell>
        </row>
        <row r="4567">
          <cell r="A4567" t="str">
            <v>5599999480</v>
          </cell>
        </row>
        <row r="4568">
          <cell r="A4568" t="str">
            <v>5599999490</v>
          </cell>
        </row>
        <row r="4569">
          <cell r="A4569" t="str">
            <v>5638400001</v>
          </cell>
        </row>
        <row r="4570">
          <cell r="A4570" t="str">
            <v>5653400003</v>
          </cell>
        </row>
        <row r="4571">
          <cell r="A4571" t="str">
            <v>5653500002</v>
          </cell>
        </row>
        <row r="4572">
          <cell r="A4572" t="str">
            <v>5654300003</v>
          </cell>
        </row>
        <row r="4573">
          <cell r="A4573" t="str">
            <v>5654400003</v>
          </cell>
        </row>
        <row r="4574">
          <cell r="A4574" t="str">
            <v>5655200003</v>
          </cell>
        </row>
        <row r="4575">
          <cell r="A4575" t="str">
            <v>5699999410</v>
          </cell>
        </row>
        <row r="4576">
          <cell r="A4576" t="str">
            <v>5699999430</v>
          </cell>
        </row>
        <row r="4577">
          <cell r="A4577" t="str">
            <v>5699999480</v>
          </cell>
        </row>
        <row r="4578">
          <cell r="A4578" t="str">
            <v>5699999490</v>
          </cell>
        </row>
        <row r="4579">
          <cell r="A4579" t="str">
            <v>5755200003</v>
          </cell>
        </row>
        <row r="4580">
          <cell r="A4580" t="str">
            <v>5855200003</v>
          </cell>
        </row>
        <row r="4581">
          <cell r="A4581" t="str">
            <v>5955200003</v>
          </cell>
        </row>
        <row r="4582">
          <cell r="A4582" t="str">
            <v>6055200003</v>
          </cell>
        </row>
        <row r="4583">
          <cell r="A4583" t="str">
            <v>611110E120</v>
          </cell>
        </row>
        <row r="4584">
          <cell r="A4584" t="str">
            <v>611110E120</v>
          </cell>
        </row>
        <row r="4585">
          <cell r="A4585" t="str">
            <v>6111220002</v>
          </cell>
        </row>
        <row r="4586">
          <cell r="A4586" t="str">
            <v>6111220003</v>
          </cell>
        </row>
        <row r="4587">
          <cell r="A4587" t="str">
            <v>6111230002</v>
          </cell>
        </row>
        <row r="4588">
          <cell r="A4588" t="str">
            <v>6111240002</v>
          </cell>
        </row>
        <row r="4589">
          <cell r="A4589" t="str">
            <v>611220E131</v>
          </cell>
        </row>
        <row r="4590">
          <cell r="A4590" t="str">
            <v>611220E131</v>
          </cell>
        </row>
        <row r="4591">
          <cell r="A4591" t="str">
            <v>6114100003</v>
          </cell>
        </row>
        <row r="4592">
          <cell r="A4592" t="str">
            <v>611420S510</v>
          </cell>
        </row>
        <row r="4593">
          <cell r="A4593" t="str">
            <v>611420S510</v>
          </cell>
        </row>
        <row r="4594">
          <cell r="A4594" t="str">
            <v>611520E133</v>
          </cell>
        </row>
        <row r="4595">
          <cell r="A4595" t="str">
            <v>611620E110</v>
          </cell>
        </row>
        <row r="4596">
          <cell r="A4596" t="str">
            <v>6117100001</v>
          </cell>
        </row>
        <row r="4597">
          <cell r="A4597" t="str">
            <v>6117600002</v>
          </cell>
        </row>
        <row r="4598">
          <cell r="A4598" t="str">
            <v>611760N320</v>
          </cell>
        </row>
        <row r="4599">
          <cell r="A4599" t="str">
            <v>6117610002</v>
          </cell>
        </row>
        <row r="4600">
          <cell r="A4600" t="str">
            <v>6117620002</v>
          </cell>
        </row>
        <row r="4601">
          <cell r="A4601" t="str">
            <v>6117640002</v>
          </cell>
        </row>
        <row r="4602">
          <cell r="A4602" t="str">
            <v>6117650001</v>
          </cell>
        </row>
        <row r="4603">
          <cell r="A4603" t="str">
            <v>6117650002</v>
          </cell>
        </row>
        <row r="4604">
          <cell r="A4604" t="str">
            <v>6117660002</v>
          </cell>
        </row>
        <row r="4605">
          <cell r="A4605" t="str">
            <v>6117680002</v>
          </cell>
        </row>
        <row r="4606">
          <cell r="A4606" t="str">
            <v>6117700002</v>
          </cell>
        </row>
        <row r="4607">
          <cell r="A4607" t="str">
            <v>6121100001</v>
          </cell>
        </row>
        <row r="4608">
          <cell r="A4608" t="str">
            <v>6121108133</v>
          </cell>
        </row>
        <row r="4609">
          <cell r="A4609" t="str">
            <v>6121108134</v>
          </cell>
        </row>
        <row r="4610">
          <cell r="A4610" t="str">
            <v>6121108144</v>
          </cell>
        </row>
        <row r="4611">
          <cell r="A4611" t="str">
            <v>6121108151</v>
          </cell>
        </row>
        <row r="4612">
          <cell r="A4612" t="str">
            <v>6121108157</v>
          </cell>
        </row>
        <row r="4613">
          <cell r="A4613" t="str">
            <v>6121108163</v>
          </cell>
        </row>
        <row r="4614">
          <cell r="A4614" t="str">
            <v>6121108173</v>
          </cell>
        </row>
        <row r="4615">
          <cell r="A4615" t="str">
            <v>6121108175</v>
          </cell>
        </row>
        <row r="4616">
          <cell r="A4616" t="str">
            <v>6121108182</v>
          </cell>
        </row>
        <row r="4617">
          <cell r="A4617" t="str">
            <v>6121108183</v>
          </cell>
        </row>
        <row r="4618">
          <cell r="A4618" t="str">
            <v>6121108184</v>
          </cell>
        </row>
        <row r="4619">
          <cell r="A4619" t="str">
            <v>6121108186</v>
          </cell>
        </row>
        <row r="4620">
          <cell r="A4620" t="str">
            <v>6121108187</v>
          </cell>
        </row>
        <row r="4621">
          <cell r="A4621" t="str">
            <v>6121108188</v>
          </cell>
        </row>
        <row r="4622">
          <cell r="A4622" t="str">
            <v>612110818C</v>
          </cell>
        </row>
        <row r="4623">
          <cell r="A4623" t="str">
            <v>6121108192</v>
          </cell>
        </row>
        <row r="4624">
          <cell r="A4624" t="str">
            <v>6121108193</v>
          </cell>
        </row>
        <row r="4625">
          <cell r="A4625" t="str">
            <v>6121108197</v>
          </cell>
        </row>
        <row r="4626">
          <cell r="A4626" t="str">
            <v>612110E120</v>
          </cell>
        </row>
        <row r="4627">
          <cell r="A4627" t="str">
            <v>612110N140</v>
          </cell>
        </row>
        <row r="4628">
          <cell r="A4628" t="str">
            <v>612310E120</v>
          </cell>
        </row>
        <row r="4629">
          <cell r="A4629" t="str">
            <v>612310N110</v>
          </cell>
        </row>
        <row r="4630">
          <cell r="A4630" t="str">
            <v>6124100009</v>
          </cell>
        </row>
        <row r="4631">
          <cell r="A4631" t="str">
            <v>612410E120</v>
          </cell>
        </row>
        <row r="4632">
          <cell r="A4632" t="str">
            <v>612411N122</v>
          </cell>
        </row>
        <row r="4633">
          <cell r="A4633" t="str">
            <v>612411N122</v>
          </cell>
        </row>
        <row r="4634">
          <cell r="A4634" t="str">
            <v>612411N123</v>
          </cell>
        </row>
        <row r="4635">
          <cell r="A4635" t="str">
            <v>612411N124</v>
          </cell>
        </row>
        <row r="4636">
          <cell r="A4636" t="str">
            <v>612411N125</v>
          </cell>
        </row>
        <row r="4637">
          <cell r="A4637" t="str">
            <v>612412N121</v>
          </cell>
        </row>
        <row r="4638">
          <cell r="A4638" t="str">
            <v>612413E120</v>
          </cell>
        </row>
        <row r="4639">
          <cell r="A4639" t="str">
            <v>612413N124</v>
          </cell>
        </row>
        <row r="4640">
          <cell r="A4640" t="str">
            <v>613110E120</v>
          </cell>
        </row>
        <row r="4641">
          <cell r="A4641" t="str">
            <v>613210N210</v>
          </cell>
        </row>
        <row r="4642">
          <cell r="A4642" t="str">
            <v>613210N210</v>
          </cell>
        </row>
        <row r="4643">
          <cell r="A4643" t="str">
            <v>6132420001</v>
          </cell>
        </row>
        <row r="4644">
          <cell r="A4644" t="str">
            <v>6133100002</v>
          </cell>
        </row>
        <row r="4645">
          <cell r="A4645" t="str">
            <v>613310N240</v>
          </cell>
        </row>
        <row r="4646">
          <cell r="A4646" t="str">
            <v>613521N420</v>
          </cell>
        </row>
        <row r="4647">
          <cell r="A4647" t="str">
            <v>613610E120</v>
          </cell>
        </row>
        <row r="4648">
          <cell r="A4648" t="str">
            <v>613610E120</v>
          </cell>
        </row>
        <row r="4649">
          <cell r="A4649" t="str">
            <v>613611N320</v>
          </cell>
        </row>
        <row r="4650">
          <cell r="A4650" t="str">
            <v>613612N320</v>
          </cell>
        </row>
        <row r="4651">
          <cell r="A4651" t="str">
            <v>613630N320</v>
          </cell>
        </row>
        <row r="4652">
          <cell r="A4652" t="str">
            <v>613640N320</v>
          </cell>
        </row>
        <row r="4653">
          <cell r="A4653" t="str">
            <v>613640N320</v>
          </cell>
        </row>
        <row r="4654">
          <cell r="A4654" t="str">
            <v>613720N320</v>
          </cell>
        </row>
        <row r="4655">
          <cell r="A4655" t="str">
            <v>6138400001</v>
          </cell>
        </row>
        <row r="4656">
          <cell r="A4656" t="str">
            <v>613840N320</v>
          </cell>
        </row>
        <row r="4657">
          <cell r="A4657" t="str">
            <v>614110E120</v>
          </cell>
        </row>
        <row r="4658">
          <cell r="A4658" t="str">
            <v>614210S320</v>
          </cell>
        </row>
        <row r="4659">
          <cell r="A4659" t="str">
            <v>614210S330</v>
          </cell>
        </row>
        <row r="4660">
          <cell r="A4660" t="str">
            <v>614210S340</v>
          </cell>
        </row>
        <row r="4661">
          <cell r="A4661" t="str">
            <v>614210S350</v>
          </cell>
        </row>
        <row r="4662">
          <cell r="A4662" t="str">
            <v>614210S360</v>
          </cell>
        </row>
        <row r="4663">
          <cell r="A4663" t="str">
            <v>6143100003</v>
          </cell>
        </row>
        <row r="4664">
          <cell r="A4664" t="str">
            <v>6153400003</v>
          </cell>
        </row>
        <row r="4665">
          <cell r="A4665" t="str">
            <v>615340N510</v>
          </cell>
        </row>
        <row r="4666">
          <cell r="A4666" t="str">
            <v>6153500002</v>
          </cell>
        </row>
        <row r="4667">
          <cell r="A4667" t="str">
            <v>6153500003</v>
          </cell>
        </row>
        <row r="4668">
          <cell r="A4668" t="str">
            <v>615350S430</v>
          </cell>
        </row>
        <row r="4669">
          <cell r="A4669" t="str">
            <v>615350S430</v>
          </cell>
        </row>
        <row r="4670">
          <cell r="A4670" t="str">
            <v>615420S410</v>
          </cell>
        </row>
        <row r="4671">
          <cell r="A4671" t="str">
            <v>6154300003</v>
          </cell>
        </row>
        <row r="4672">
          <cell r="A4672" t="str">
            <v>615430S410</v>
          </cell>
        </row>
        <row r="4673">
          <cell r="A4673" t="str">
            <v>6154400003</v>
          </cell>
        </row>
        <row r="4674">
          <cell r="A4674" t="str">
            <v>6155200002</v>
          </cell>
        </row>
        <row r="4675">
          <cell r="A4675" t="str">
            <v>6155200003</v>
          </cell>
        </row>
        <row r="4676">
          <cell r="A4676" t="str">
            <v>6155208181</v>
          </cell>
        </row>
        <row r="4677">
          <cell r="A4677" t="str">
            <v>6155208182</v>
          </cell>
        </row>
        <row r="4678">
          <cell r="A4678" t="str">
            <v>6161100002</v>
          </cell>
        </row>
        <row r="4679">
          <cell r="A4679" t="str">
            <v>6161108182</v>
          </cell>
        </row>
        <row r="4680">
          <cell r="A4680" t="str">
            <v>616110S120</v>
          </cell>
        </row>
        <row r="4681">
          <cell r="A4681" t="str">
            <v>616210E120</v>
          </cell>
        </row>
        <row r="4682">
          <cell r="A4682" t="str">
            <v>6162310002</v>
          </cell>
        </row>
        <row r="4683">
          <cell r="A4683" t="str">
            <v>6162310003</v>
          </cell>
        </row>
        <row r="4684">
          <cell r="A4684" t="str">
            <v>6162310004</v>
          </cell>
        </row>
        <row r="4685">
          <cell r="A4685" t="str">
            <v>6162311182</v>
          </cell>
        </row>
        <row r="4686">
          <cell r="A4686" t="str">
            <v>6162311183</v>
          </cell>
        </row>
        <row r="4687">
          <cell r="A4687" t="str">
            <v>616232S150</v>
          </cell>
        </row>
        <row r="4688">
          <cell r="A4688" t="str">
            <v>616360S120</v>
          </cell>
        </row>
        <row r="4689">
          <cell r="A4689" t="str">
            <v>616360S120</v>
          </cell>
        </row>
        <row r="4690">
          <cell r="A4690" t="str">
            <v>616410S130</v>
          </cell>
        </row>
        <row r="4691">
          <cell r="A4691" t="str">
            <v>6171100004</v>
          </cell>
        </row>
        <row r="4692">
          <cell r="A4692" t="str">
            <v>6171108144</v>
          </cell>
        </row>
        <row r="4693">
          <cell r="A4693" t="str">
            <v>6171108192</v>
          </cell>
        </row>
        <row r="4694">
          <cell r="A4694" t="str">
            <v>6171108193</v>
          </cell>
        </row>
        <row r="4695">
          <cell r="A4695" t="str">
            <v>6171108197</v>
          </cell>
        </row>
        <row r="4696">
          <cell r="A4696" t="str">
            <v>6171109271</v>
          </cell>
        </row>
        <row r="4697">
          <cell r="A4697" t="str">
            <v>6171109293</v>
          </cell>
        </row>
        <row r="4698">
          <cell r="A4698" t="str">
            <v>6171109295</v>
          </cell>
        </row>
        <row r="4699">
          <cell r="A4699" t="str">
            <v>6171109297</v>
          </cell>
        </row>
        <row r="4700">
          <cell r="A4700" t="str">
            <v>617110E120</v>
          </cell>
        </row>
        <row r="4701">
          <cell r="A4701" t="str">
            <v>6199999310</v>
          </cell>
        </row>
        <row r="4702">
          <cell r="A4702" t="str">
            <v>6199999410</v>
          </cell>
        </row>
        <row r="4703">
          <cell r="A4703" t="str">
            <v>6199999430</v>
          </cell>
        </row>
        <row r="4704">
          <cell r="A4704" t="str">
            <v>6199999480</v>
          </cell>
        </row>
        <row r="4705">
          <cell r="A4705" t="str">
            <v>6199999490</v>
          </cell>
        </row>
        <row r="4706">
          <cell r="A4706" t="str">
            <v>6211100002</v>
          </cell>
        </row>
        <row r="4707">
          <cell r="A4707" t="str">
            <v>6211100003</v>
          </cell>
        </row>
        <row r="4708">
          <cell r="A4708" t="str">
            <v>621110E120</v>
          </cell>
        </row>
        <row r="4709">
          <cell r="A4709" t="str">
            <v>621110N241</v>
          </cell>
        </row>
        <row r="4710">
          <cell r="A4710" t="str">
            <v>6212200003</v>
          </cell>
        </row>
        <row r="4711">
          <cell r="A4711" t="str">
            <v>621220E131</v>
          </cell>
        </row>
        <row r="4712">
          <cell r="A4712" t="str">
            <v>6214200003</v>
          </cell>
        </row>
        <row r="4713">
          <cell r="A4713" t="str">
            <v>621420S510</v>
          </cell>
        </row>
        <row r="4714">
          <cell r="A4714" t="str">
            <v>6215200003</v>
          </cell>
        </row>
        <row r="4715">
          <cell r="A4715" t="str">
            <v>621520E133</v>
          </cell>
        </row>
        <row r="4716">
          <cell r="A4716" t="str">
            <v>6215210003</v>
          </cell>
        </row>
        <row r="4717">
          <cell r="A4717" t="str">
            <v>621521E133</v>
          </cell>
        </row>
        <row r="4718">
          <cell r="A4718" t="str">
            <v>6217800002</v>
          </cell>
        </row>
        <row r="4719">
          <cell r="A4719" t="str">
            <v>6218140003</v>
          </cell>
        </row>
        <row r="4720">
          <cell r="A4720" t="str">
            <v>621814S410</v>
          </cell>
        </row>
        <row r="4721">
          <cell r="A4721" t="str">
            <v>6221100001</v>
          </cell>
        </row>
        <row r="4722">
          <cell r="A4722" t="str">
            <v>622110E120</v>
          </cell>
        </row>
        <row r="4723">
          <cell r="A4723" t="str">
            <v>6223100001</v>
          </cell>
        </row>
        <row r="4724">
          <cell r="A4724" t="str">
            <v>6223100009</v>
          </cell>
        </row>
        <row r="4725">
          <cell r="A4725" t="str">
            <v>622310N110</v>
          </cell>
        </row>
        <row r="4726">
          <cell r="A4726" t="str">
            <v>6224100001</v>
          </cell>
        </row>
        <row r="4727">
          <cell r="A4727" t="str">
            <v>6224100009</v>
          </cell>
        </row>
        <row r="4728">
          <cell r="A4728" t="str">
            <v>622410E121</v>
          </cell>
        </row>
        <row r="4729">
          <cell r="A4729" t="str">
            <v>6224110009</v>
          </cell>
        </row>
        <row r="4730">
          <cell r="A4730" t="str">
            <v>622411N122</v>
          </cell>
        </row>
        <row r="4731">
          <cell r="A4731" t="str">
            <v>622411N123</v>
          </cell>
        </row>
        <row r="4732">
          <cell r="A4732" t="str">
            <v>622411N125</v>
          </cell>
        </row>
        <row r="4733">
          <cell r="A4733" t="str">
            <v>6224120009</v>
          </cell>
        </row>
        <row r="4734">
          <cell r="A4734" t="str">
            <v>622412N121</v>
          </cell>
        </row>
        <row r="4735">
          <cell r="A4735" t="str">
            <v>6224130001</v>
          </cell>
        </row>
        <row r="4736">
          <cell r="A4736" t="str">
            <v>6224130009</v>
          </cell>
        </row>
        <row r="4737">
          <cell r="A4737" t="str">
            <v>6224131111</v>
          </cell>
        </row>
        <row r="4738">
          <cell r="A4738" t="str">
            <v>622413N124</v>
          </cell>
        </row>
        <row r="4739">
          <cell r="A4739" t="str">
            <v>622413N520</v>
          </cell>
        </row>
        <row r="4740">
          <cell r="A4740" t="str">
            <v>6225201030</v>
          </cell>
        </row>
        <row r="4741">
          <cell r="A4741" t="str">
            <v>6225201040</v>
          </cell>
        </row>
        <row r="4742">
          <cell r="A4742" t="str">
            <v>6225201050</v>
          </cell>
        </row>
        <row r="4743">
          <cell r="A4743" t="str">
            <v>6225201060</v>
          </cell>
        </row>
        <row r="4744">
          <cell r="A4744" t="str">
            <v>6225201080</v>
          </cell>
        </row>
        <row r="4745">
          <cell r="A4745" t="str">
            <v>6225201131</v>
          </cell>
        </row>
        <row r="4746">
          <cell r="A4746" t="str">
            <v>6225201132</v>
          </cell>
        </row>
        <row r="4747">
          <cell r="A4747" t="str">
            <v>6225201141</v>
          </cell>
        </row>
        <row r="4748">
          <cell r="A4748" t="str">
            <v>6225201143</v>
          </cell>
        </row>
        <row r="4749">
          <cell r="A4749" t="str">
            <v>6225201157</v>
          </cell>
        </row>
        <row r="4750">
          <cell r="A4750" t="str">
            <v>6225201158</v>
          </cell>
        </row>
        <row r="4751">
          <cell r="A4751" t="str">
            <v>6225201159</v>
          </cell>
        </row>
        <row r="4752">
          <cell r="A4752" t="str">
            <v>6225201164</v>
          </cell>
        </row>
        <row r="4753">
          <cell r="A4753" t="str">
            <v>6225201171</v>
          </cell>
        </row>
        <row r="4754">
          <cell r="A4754" t="str">
            <v>6225201175</v>
          </cell>
        </row>
        <row r="4755">
          <cell r="A4755" t="str">
            <v>6225201182</v>
          </cell>
        </row>
        <row r="4756">
          <cell r="A4756" t="str">
            <v>6225201183</v>
          </cell>
        </row>
        <row r="4757">
          <cell r="A4757" t="str">
            <v>6225201184</v>
          </cell>
        </row>
        <row r="4758">
          <cell r="A4758" t="str">
            <v>6225201185</v>
          </cell>
        </row>
        <row r="4759">
          <cell r="A4759" t="str">
            <v>6225201186</v>
          </cell>
        </row>
        <row r="4760">
          <cell r="A4760" t="str">
            <v>6225201187</v>
          </cell>
        </row>
        <row r="4761">
          <cell r="A4761" t="str">
            <v>6225201189</v>
          </cell>
        </row>
        <row r="4762">
          <cell r="A4762" t="str">
            <v>622520118A</v>
          </cell>
        </row>
        <row r="4763">
          <cell r="A4763" t="str">
            <v>622520118C</v>
          </cell>
        </row>
        <row r="4764">
          <cell r="A4764" t="str">
            <v>6225201192</v>
          </cell>
        </row>
        <row r="4765">
          <cell r="A4765" t="str">
            <v>6225201193</v>
          </cell>
        </row>
        <row r="4766">
          <cell r="A4766" t="str">
            <v>6225201197</v>
          </cell>
        </row>
        <row r="4767">
          <cell r="A4767" t="str">
            <v>6225201242</v>
          </cell>
        </row>
        <row r="4768">
          <cell r="A4768" t="str">
            <v>6225201261</v>
          </cell>
        </row>
        <row r="4769">
          <cell r="A4769" t="str">
            <v>6225201262</v>
          </cell>
        </row>
        <row r="4770">
          <cell r="A4770" t="str">
            <v>6225201263</v>
          </cell>
        </row>
        <row r="4771">
          <cell r="A4771" t="str">
            <v>6225201281</v>
          </cell>
        </row>
        <row r="4772">
          <cell r="A4772" t="str">
            <v>6225201282</v>
          </cell>
        </row>
        <row r="4773">
          <cell r="A4773" t="str">
            <v>6225201293</v>
          </cell>
        </row>
        <row r="4774">
          <cell r="A4774" t="str">
            <v>6225201297</v>
          </cell>
        </row>
        <row r="4775">
          <cell r="A4775" t="str">
            <v>6225201342</v>
          </cell>
        </row>
        <row r="4776">
          <cell r="A4776" t="str">
            <v>6225201362</v>
          </cell>
        </row>
        <row r="4777">
          <cell r="A4777" t="str">
            <v>6225201381</v>
          </cell>
        </row>
        <row r="4778">
          <cell r="A4778" t="str">
            <v>6225201382</v>
          </cell>
        </row>
        <row r="4779">
          <cell r="A4779" t="str">
            <v>6225201383</v>
          </cell>
        </row>
        <row r="4780">
          <cell r="A4780" t="str">
            <v>6225201393</v>
          </cell>
        </row>
        <row r="4781">
          <cell r="A4781" t="str">
            <v>6225201397</v>
          </cell>
        </row>
        <row r="4782">
          <cell r="A4782" t="str">
            <v>6225201442</v>
          </cell>
        </row>
        <row r="4783">
          <cell r="A4783" t="str">
            <v>6225201443</v>
          </cell>
        </row>
        <row r="4784">
          <cell r="A4784" t="str">
            <v>6225201463</v>
          </cell>
        </row>
        <row r="4785">
          <cell r="A4785" t="str">
            <v>6225201493</v>
          </cell>
        </row>
        <row r="4786">
          <cell r="A4786" t="str">
            <v>6225201551</v>
          </cell>
        </row>
        <row r="4787">
          <cell r="A4787" t="str">
            <v>6225201552</v>
          </cell>
        </row>
        <row r="4788">
          <cell r="A4788" t="str">
            <v>6225201553</v>
          </cell>
        </row>
        <row r="4789">
          <cell r="A4789" t="str">
            <v>6225201557</v>
          </cell>
        </row>
        <row r="4790">
          <cell r="A4790" t="str">
            <v>6225201558</v>
          </cell>
        </row>
        <row r="4791">
          <cell r="A4791" t="str">
            <v>6225201559</v>
          </cell>
        </row>
        <row r="4792">
          <cell r="A4792" t="str">
            <v>6225201562</v>
          </cell>
        </row>
        <row r="4793">
          <cell r="A4793" t="str">
            <v>6225201563</v>
          </cell>
        </row>
        <row r="4794">
          <cell r="A4794" t="str">
            <v>6225201581</v>
          </cell>
        </row>
        <row r="4795">
          <cell r="A4795" t="str">
            <v>6225201582</v>
          </cell>
        </row>
        <row r="4796">
          <cell r="A4796" t="str">
            <v>6225201583</v>
          </cell>
        </row>
        <row r="4797">
          <cell r="A4797" t="str">
            <v>6225201584</v>
          </cell>
        </row>
        <row r="4798">
          <cell r="A4798" t="str">
            <v>6225201586</v>
          </cell>
        </row>
        <row r="4799">
          <cell r="A4799" t="str">
            <v>6225201588</v>
          </cell>
        </row>
        <row r="4800">
          <cell r="A4800" t="str">
            <v>622520158A</v>
          </cell>
        </row>
        <row r="4801">
          <cell r="A4801" t="str">
            <v>622520158C</v>
          </cell>
        </row>
        <row r="4802">
          <cell r="A4802" t="str">
            <v>6225201597</v>
          </cell>
        </row>
        <row r="4803">
          <cell r="A4803" t="str">
            <v>6225203070</v>
          </cell>
        </row>
        <row r="4804">
          <cell r="A4804" t="str">
            <v>6225203142</v>
          </cell>
        </row>
        <row r="4805">
          <cell r="A4805" t="str">
            <v>6225203162</v>
          </cell>
        </row>
        <row r="4806">
          <cell r="A4806" t="str">
            <v>6225203171</v>
          </cell>
        </row>
        <row r="4807">
          <cell r="A4807" t="str">
            <v>6225203175</v>
          </cell>
        </row>
        <row r="4808">
          <cell r="A4808" t="str">
            <v>6225203182</v>
          </cell>
        </row>
        <row r="4809">
          <cell r="A4809" t="str">
            <v>6225203183</v>
          </cell>
        </row>
        <row r="4810">
          <cell r="A4810" t="str">
            <v>622520318A</v>
          </cell>
        </row>
        <row r="4811">
          <cell r="A4811" t="str">
            <v>6225203193</v>
          </cell>
        </row>
        <row r="4812">
          <cell r="A4812" t="str">
            <v>6225203262</v>
          </cell>
        </row>
        <row r="4813">
          <cell r="A4813" t="str">
            <v>6225203273</v>
          </cell>
        </row>
        <row r="4814">
          <cell r="A4814" t="str">
            <v>6225203275</v>
          </cell>
        </row>
        <row r="4815">
          <cell r="A4815" t="str">
            <v>6225203362</v>
          </cell>
        </row>
        <row r="4816">
          <cell r="A4816" t="str">
            <v>6225203371</v>
          </cell>
        </row>
        <row r="4817">
          <cell r="A4817" t="str">
            <v>6225203372</v>
          </cell>
        </row>
        <row r="4818">
          <cell r="A4818" t="str">
            <v>6225203375</v>
          </cell>
        </row>
        <row r="4819">
          <cell r="A4819" t="str">
            <v>6225203376</v>
          </cell>
        </row>
        <row r="4820">
          <cell r="A4820" t="str">
            <v>6225203393</v>
          </cell>
        </row>
        <row r="4821">
          <cell r="A4821" t="str">
            <v>6225203471</v>
          </cell>
        </row>
        <row r="4822">
          <cell r="A4822" t="str">
            <v>6225203475</v>
          </cell>
        </row>
        <row r="4823">
          <cell r="A4823" t="str">
            <v>6225203493</v>
          </cell>
        </row>
        <row r="4824">
          <cell r="A4824" t="str">
            <v>6225203562</v>
          </cell>
        </row>
        <row r="4825">
          <cell r="A4825" t="str">
            <v>6225203572</v>
          </cell>
        </row>
        <row r="4826">
          <cell r="A4826" t="str">
            <v>6225203575</v>
          </cell>
        </row>
        <row r="4827">
          <cell r="A4827" t="str">
            <v>6225203583</v>
          </cell>
        </row>
        <row r="4828">
          <cell r="A4828" t="str">
            <v>622520358A</v>
          </cell>
        </row>
        <row r="4829">
          <cell r="A4829" t="str">
            <v>6225203593</v>
          </cell>
        </row>
        <row r="4830">
          <cell r="A4830" t="str">
            <v>6225203597</v>
          </cell>
        </row>
        <row r="4831">
          <cell r="A4831" t="str">
            <v>6225203671</v>
          </cell>
        </row>
        <row r="4832">
          <cell r="A4832" t="str">
            <v>6225203675</v>
          </cell>
        </row>
        <row r="4833">
          <cell r="A4833" t="str">
            <v>6225203693</v>
          </cell>
        </row>
        <row r="4834">
          <cell r="A4834" t="str">
            <v>6225205161</v>
          </cell>
        </row>
        <row r="4835">
          <cell r="A4835" t="str">
            <v>6225205163</v>
          </cell>
        </row>
        <row r="4836">
          <cell r="A4836" t="str">
            <v>6225205183</v>
          </cell>
        </row>
        <row r="4837">
          <cell r="A4837" t="str">
            <v>6225209242</v>
          </cell>
        </row>
        <row r="4838">
          <cell r="A4838" t="str">
            <v>6225209282</v>
          </cell>
        </row>
        <row r="4839">
          <cell r="A4839" t="str">
            <v>6225209283</v>
          </cell>
        </row>
        <row r="4840">
          <cell r="A4840" t="str">
            <v>6225209284</v>
          </cell>
        </row>
        <row r="4841">
          <cell r="A4841" t="str">
            <v>622520928A</v>
          </cell>
        </row>
        <row r="4842">
          <cell r="A4842" t="str">
            <v>6225209293</v>
          </cell>
        </row>
        <row r="4843">
          <cell r="A4843" t="str">
            <v>6225209297</v>
          </cell>
        </row>
        <row r="4844">
          <cell r="A4844" t="str">
            <v>6226200001</v>
          </cell>
        </row>
        <row r="4845">
          <cell r="A4845" t="str">
            <v>6226200009</v>
          </cell>
        </row>
        <row r="4846">
          <cell r="A4846" t="str">
            <v>6226200020</v>
          </cell>
        </row>
        <row r="4847">
          <cell r="A4847" t="str">
            <v>6226200021</v>
          </cell>
        </row>
        <row r="4848">
          <cell r="A4848" t="str">
            <v>6226200022</v>
          </cell>
        </row>
        <row r="4849">
          <cell r="A4849" t="str">
            <v>6226200023</v>
          </cell>
        </row>
        <row r="4850">
          <cell r="A4850" t="str">
            <v>6226200024</v>
          </cell>
        </row>
        <row r="4851">
          <cell r="A4851" t="str">
            <v>6226200025</v>
          </cell>
        </row>
        <row r="4852">
          <cell r="A4852" t="str">
            <v>6226200026</v>
          </cell>
        </row>
        <row r="4853">
          <cell r="A4853" t="str">
            <v>6226200027</v>
          </cell>
        </row>
        <row r="4854">
          <cell r="A4854" t="str">
            <v>6226200028</v>
          </cell>
        </row>
        <row r="4855">
          <cell r="A4855" t="str">
            <v>6226200029</v>
          </cell>
        </row>
        <row r="4856">
          <cell r="A4856" t="str">
            <v>6226200030</v>
          </cell>
        </row>
        <row r="4857">
          <cell r="A4857" t="str">
            <v>6226200031</v>
          </cell>
        </row>
        <row r="4858">
          <cell r="A4858" t="str">
            <v>6226200032</v>
          </cell>
        </row>
        <row r="4859">
          <cell r="A4859" t="str">
            <v>6226200033</v>
          </cell>
        </row>
        <row r="4860">
          <cell r="A4860" t="str">
            <v>6226200034</v>
          </cell>
        </row>
        <row r="4861">
          <cell r="A4861" t="str">
            <v>6226200035</v>
          </cell>
        </row>
        <row r="4862">
          <cell r="A4862" t="str">
            <v>6226200036</v>
          </cell>
        </row>
        <row r="4863">
          <cell r="A4863" t="str">
            <v>6226200037</v>
          </cell>
        </row>
        <row r="4864">
          <cell r="A4864" t="str">
            <v>6226200038</v>
          </cell>
        </row>
        <row r="4865">
          <cell r="A4865" t="str">
            <v>6226200039</v>
          </cell>
        </row>
        <row r="4866">
          <cell r="A4866" t="str">
            <v>6226200040</v>
          </cell>
        </row>
        <row r="4867">
          <cell r="A4867" t="str">
            <v>6226200041</v>
          </cell>
        </row>
        <row r="4868">
          <cell r="A4868" t="str">
            <v>6226200042</v>
          </cell>
        </row>
        <row r="4869">
          <cell r="A4869" t="str">
            <v>6226200043</v>
          </cell>
        </row>
        <row r="4870">
          <cell r="A4870" t="str">
            <v>6226200099</v>
          </cell>
        </row>
        <row r="4871">
          <cell r="A4871" t="str">
            <v>6226201010</v>
          </cell>
        </row>
        <row r="4872">
          <cell r="A4872" t="str">
            <v>6226201020</v>
          </cell>
        </row>
        <row r="4873">
          <cell r="A4873" t="str">
            <v>6226201030</v>
          </cell>
        </row>
        <row r="4874">
          <cell r="A4874" t="str">
            <v>6226201050</v>
          </cell>
        </row>
        <row r="4875">
          <cell r="A4875" t="str">
            <v>6226201060</v>
          </cell>
        </row>
        <row r="4876">
          <cell r="A4876" t="str">
            <v>6226201080</v>
          </cell>
        </row>
        <row r="4877">
          <cell r="A4877" t="str">
            <v>6226201111</v>
          </cell>
        </row>
        <row r="4878">
          <cell r="A4878" t="str">
            <v>6226201112</v>
          </cell>
        </row>
        <row r="4879">
          <cell r="A4879" t="str">
            <v>6226201113</v>
          </cell>
        </row>
        <row r="4880">
          <cell r="A4880" t="str">
            <v>6226201121</v>
          </cell>
        </row>
        <row r="4881">
          <cell r="A4881" t="str">
            <v>6226201122</v>
          </cell>
        </row>
        <row r="4882">
          <cell r="A4882" t="str">
            <v>6226201123</v>
          </cell>
        </row>
        <row r="4883">
          <cell r="A4883" t="str">
            <v>6226201124</v>
          </cell>
        </row>
        <row r="4884">
          <cell r="A4884" t="str">
            <v>6226201125</v>
          </cell>
        </row>
        <row r="4885">
          <cell r="A4885" t="str">
            <v>6226201126</v>
          </cell>
        </row>
        <row r="4886">
          <cell r="A4886" t="str">
            <v>6226201127</v>
          </cell>
        </row>
        <row r="4887">
          <cell r="A4887" t="str">
            <v>6226201128</v>
          </cell>
        </row>
        <row r="4888">
          <cell r="A4888" t="str">
            <v>6226201129</v>
          </cell>
        </row>
        <row r="4889">
          <cell r="A4889" t="str">
            <v>622620112A</v>
          </cell>
        </row>
        <row r="4890">
          <cell r="A4890" t="str">
            <v>6226201131</v>
          </cell>
        </row>
        <row r="4891">
          <cell r="A4891" t="str">
            <v>6226201132</v>
          </cell>
        </row>
        <row r="4892">
          <cell r="A4892" t="str">
            <v>6226201141</v>
          </cell>
        </row>
        <row r="4893">
          <cell r="A4893" t="str">
            <v>6226201142</v>
          </cell>
        </row>
        <row r="4894">
          <cell r="A4894" t="str">
            <v>6226201143</v>
          </cell>
        </row>
        <row r="4895">
          <cell r="A4895" t="str">
            <v>6226201151</v>
          </cell>
        </row>
        <row r="4896">
          <cell r="A4896" t="str">
            <v>6226201152</v>
          </cell>
        </row>
        <row r="4897">
          <cell r="A4897" t="str">
            <v>6226201153</v>
          </cell>
        </row>
        <row r="4898">
          <cell r="A4898" t="str">
            <v>6226201154</v>
          </cell>
        </row>
        <row r="4899">
          <cell r="A4899" t="str">
            <v>6226201155</v>
          </cell>
        </row>
        <row r="4900">
          <cell r="A4900" t="str">
            <v>6226201156</v>
          </cell>
        </row>
        <row r="4901">
          <cell r="A4901" t="str">
            <v>6226201157</v>
          </cell>
        </row>
        <row r="4902">
          <cell r="A4902" t="str">
            <v>6226201158</v>
          </cell>
        </row>
        <row r="4903">
          <cell r="A4903" t="str">
            <v>6226201159</v>
          </cell>
        </row>
        <row r="4904">
          <cell r="A4904" t="str">
            <v>6226201161</v>
          </cell>
        </row>
        <row r="4905">
          <cell r="A4905" t="str">
            <v>6226201162</v>
          </cell>
        </row>
        <row r="4906">
          <cell r="A4906" t="str">
            <v>6226201163</v>
          </cell>
        </row>
        <row r="4907">
          <cell r="A4907" t="str">
            <v>6226201164</v>
          </cell>
        </row>
        <row r="4908">
          <cell r="A4908" t="str">
            <v>6226201171</v>
          </cell>
        </row>
        <row r="4909">
          <cell r="A4909" t="str">
            <v>6226201175</v>
          </cell>
        </row>
        <row r="4910">
          <cell r="A4910" t="str">
            <v>6226201181</v>
          </cell>
        </row>
        <row r="4911">
          <cell r="A4911" t="str">
            <v>6226201182</v>
          </cell>
        </row>
        <row r="4912">
          <cell r="A4912" t="str">
            <v>6226201183</v>
          </cell>
        </row>
        <row r="4913">
          <cell r="A4913" t="str">
            <v>6226201184</v>
          </cell>
        </row>
        <row r="4914">
          <cell r="A4914" t="str">
            <v>6226201185</v>
          </cell>
        </row>
        <row r="4915">
          <cell r="A4915" t="str">
            <v>6226201186</v>
          </cell>
        </row>
        <row r="4916">
          <cell r="A4916" t="str">
            <v>6226201187</v>
          </cell>
        </row>
        <row r="4917">
          <cell r="A4917" t="str">
            <v>6226201188</v>
          </cell>
        </row>
        <row r="4918">
          <cell r="A4918" t="str">
            <v>6226201189</v>
          </cell>
        </row>
        <row r="4919">
          <cell r="A4919" t="str">
            <v>622620118A</v>
          </cell>
        </row>
        <row r="4920">
          <cell r="A4920" t="str">
            <v>622620118B</v>
          </cell>
        </row>
        <row r="4921">
          <cell r="A4921" t="str">
            <v>622620118C</v>
          </cell>
        </row>
        <row r="4922">
          <cell r="A4922" t="str">
            <v>6226201192</v>
          </cell>
        </row>
        <row r="4923">
          <cell r="A4923" t="str">
            <v>6226201193</v>
          </cell>
        </row>
        <row r="4924">
          <cell r="A4924" t="str">
            <v>6226201195</v>
          </cell>
        </row>
        <row r="4925">
          <cell r="A4925" t="str">
            <v>6226201197</v>
          </cell>
        </row>
        <row r="4926">
          <cell r="A4926" t="str">
            <v>6226201242</v>
          </cell>
        </row>
        <row r="4927">
          <cell r="A4927" t="str">
            <v>6226201261</v>
          </cell>
        </row>
        <row r="4928">
          <cell r="A4928" t="str">
            <v>6226201262</v>
          </cell>
        </row>
        <row r="4929">
          <cell r="A4929" t="str">
            <v>6226201263</v>
          </cell>
        </row>
        <row r="4930">
          <cell r="A4930" t="str">
            <v>6226201281</v>
          </cell>
        </row>
        <row r="4931">
          <cell r="A4931" t="str">
            <v>6226201282</v>
          </cell>
        </row>
        <row r="4932">
          <cell r="A4932" t="str">
            <v>6226201293</v>
          </cell>
        </row>
        <row r="4933">
          <cell r="A4933" t="str">
            <v>6226201297</v>
          </cell>
        </row>
        <row r="4934">
          <cell r="A4934" t="str">
            <v>6226201342</v>
          </cell>
        </row>
        <row r="4935">
          <cell r="A4935" t="str">
            <v>6226201362</v>
          </cell>
        </row>
        <row r="4936">
          <cell r="A4936" t="str">
            <v>6226201363</v>
          </cell>
        </row>
        <row r="4937">
          <cell r="A4937" t="str">
            <v>6226201381</v>
          </cell>
        </row>
        <row r="4938">
          <cell r="A4938" t="str">
            <v>6226201382</v>
          </cell>
        </row>
        <row r="4939">
          <cell r="A4939" t="str">
            <v>6226201383</v>
          </cell>
        </row>
        <row r="4940">
          <cell r="A4940" t="str">
            <v>6226201393</v>
          </cell>
        </row>
        <row r="4941">
          <cell r="A4941" t="str">
            <v>6226201397</v>
          </cell>
        </row>
        <row r="4942">
          <cell r="A4942" t="str">
            <v>6226201423</v>
          </cell>
        </row>
        <row r="4943">
          <cell r="A4943" t="str">
            <v>6226201442</v>
          </cell>
        </row>
        <row r="4944">
          <cell r="A4944" t="str">
            <v>6226201443</v>
          </cell>
        </row>
        <row r="4945">
          <cell r="A4945" t="str">
            <v>6226201463</v>
          </cell>
        </row>
        <row r="4946">
          <cell r="A4946" t="str">
            <v>6226201488</v>
          </cell>
        </row>
        <row r="4947">
          <cell r="A4947" t="str">
            <v>6226201493</v>
          </cell>
        </row>
        <row r="4948">
          <cell r="A4948" t="str">
            <v>6226201551</v>
          </cell>
        </row>
        <row r="4949">
          <cell r="A4949" t="str">
            <v>6226201552</v>
          </cell>
        </row>
        <row r="4950">
          <cell r="A4950" t="str">
            <v>6226201553</v>
          </cell>
        </row>
        <row r="4951">
          <cell r="A4951" t="str">
            <v>6226201557</v>
          </cell>
        </row>
        <row r="4952">
          <cell r="A4952" t="str">
            <v>6226201558</v>
          </cell>
        </row>
        <row r="4953">
          <cell r="A4953" t="str">
            <v>6226201559</v>
          </cell>
        </row>
        <row r="4954">
          <cell r="A4954" t="str">
            <v>6226201562</v>
          </cell>
        </row>
        <row r="4955">
          <cell r="A4955" t="str">
            <v>6226201563</v>
          </cell>
        </row>
        <row r="4956">
          <cell r="A4956" t="str">
            <v>6226201581</v>
          </cell>
        </row>
        <row r="4957">
          <cell r="A4957" t="str">
            <v>6226201582</v>
          </cell>
        </row>
        <row r="4958">
          <cell r="A4958" t="str">
            <v>6226201583</v>
          </cell>
        </row>
        <row r="4959">
          <cell r="A4959" t="str">
            <v>6226201584</v>
          </cell>
        </row>
        <row r="4960">
          <cell r="A4960" t="str">
            <v>6226201586</v>
          </cell>
        </row>
        <row r="4961">
          <cell r="A4961" t="str">
            <v>6226201588</v>
          </cell>
        </row>
        <row r="4962">
          <cell r="A4962" t="str">
            <v>622620158A</v>
          </cell>
        </row>
        <row r="4963">
          <cell r="A4963" t="str">
            <v>622620158C</v>
          </cell>
        </row>
        <row r="4964">
          <cell r="A4964" t="str">
            <v>6226201597</v>
          </cell>
        </row>
        <row r="4965">
          <cell r="A4965" t="str">
            <v>6226203142</v>
          </cell>
        </row>
        <row r="4966">
          <cell r="A4966" t="str">
            <v>6226203162</v>
          </cell>
        </row>
        <row r="4967">
          <cell r="A4967" t="str">
            <v>6226203163</v>
          </cell>
        </row>
        <row r="4968">
          <cell r="A4968" t="str">
            <v>6226203171</v>
          </cell>
        </row>
        <row r="4969">
          <cell r="A4969" t="str">
            <v>6226203173</v>
          </cell>
        </row>
        <row r="4970">
          <cell r="A4970" t="str">
            <v>6226203175</v>
          </cell>
        </row>
        <row r="4971">
          <cell r="A4971" t="str">
            <v>6226203182</v>
          </cell>
        </row>
        <row r="4972">
          <cell r="A4972" t="str">
            <v>6226203183</v>
          </cell>
        </row>
        <row r="4973">
          <cell r="A4973" t="str">
            <v>6226203188</v>
          </cell>
        </row>
        <row r="4974">
          <cell r="A4974" t="str">
            <v>622620318A</v>
          </cell>
        </row>
        <row r="4975">
          <cell r="A4975" t="str">
            <v>6226203193</v>
          </cell>
        </row>
        <row r="4976">
          <cell r="A4976" t="str">
            <v>6226203262</v>
          </cell>
        </row>
        <row r="4977">
          <cell r="A4977" t="str">
            <v>6226203263</v>
          </cell>
        </row>
        <row r="4978">
          <cell r="A4978" t="str">
            <v>6226203271</v>
          </cell>
        </row>
        <row r="4979">
          <cell r="A4979" t="str">
            <v>6226203272</v>
          </cell>
        </row>
        <row r="4980">
          <cell r="A4980" t="str">
            <v>6226203273</v>
          </cell>
        </row>
        <row r="4981">
          <cell r="A4981" t="str">
            <v>6226203274</v>
          </cell>
        </row>
        <row r="4982">
          <cell r="A4982" t="str">
            <v>6226203275</v>
          </cell>
        </row>
        <row r="4983">
          <cell r="A4983" t="str">
            <v>6226203277</v>
          </cell>
        </row>
        <row r="4984">
          <cell r="A4984" t="str">
            <v>6226203321</v>
          </cell>
        </row>
        <row r="4985">
          <cell r="A4985" t="str">
            <v>6226203323</v>
          </cell>
        </row>
        <row r="4986">
          <cell r="A4986" t="str">
            <v>6226203362</v>
          </cell>
        </row>
        <row r="4987">
          <cell r="A4987" t="str">
            <v>6226203363</v>
          </cell>
        </row>
        <row r="4988">
          <cell r="A4988" t="str">
            <v>6226203371</v>
          </cell>
        </row>
        <row r="4989">
          <cell r="A4989" t="str">
            <v>6226203372</v>
          </cell>
        </row>
        <row r="4990">
          <cell r="A4990" t="str">
            <v>6226203375</v>
          </cell>
        </row>
        <row r="4991">
          <cell r="A4991" t="str">
            <v>6226203376</v>
          </cell>
        </row>
        <row r="4992">
          <cell r="A4992" t="str">
            <v>6226203377</v>
          </cell>
        </row>
        <row r="4993">
          <cell r="A4993" t="str">
            <v>6226203393</v>
          </cell>
        </row>
        <row r="4994">
          <cell r="A4994" t="str">
            <v>6226203462</v>
          </cell>
        </row>
        <row r="4995">
          <cell r="A4995" t="str">
            <v>6226203463</v>
          </cell>
        </row>
        <row r="4996">
          <cell r="A4996" t="str">
            <v>6226203471</v>
          </cell>
        </row>
        <row r="4997">
          <cell r="A4997" t="str">
            <v>6226203473</v>
          </cell>
        </row>
        <row r="4998">
          <cell r="A4998" t="str">
            <v>6226203475</v>
          </cell>
        </row>
        <row r="4999">
          <cell r="A4999" t="str">
            <v>6226203493</v>
          </cell>
        </row>
        <row r="5000">
          <cell r="A5000" t="str">
            <v>6226203521</v>
          </cell>
        </row>
        <row r="5001">
          <cell r="A5001" t="str">
            <v>6226203523</v>
          </cell>
        </row>
        <row r="5002">
          <cell r="A5002" t="str">
            <v>6226203528</v>
          </cell>
        </row>
        <row r="5003">
          <cell r="A5003" t="str">
            <v>6226203562</v>
          </cell>
        </row>
        <row r="5004">
          <cell r="A5004" t="str">
            <v>6226203563</v>
          </cell>
        </row>
        <row r="5005">
          <cell r="A5005" t="str">
            <v>6226203571</v>
          </cell>
        </row>
        <row r="5006">
          <cell r="A5006" t="str">
            <v>6226203572</v>
          </cell>
        </row>
        <row r="5007">
          <cell r="A5007" t="str">
            <v>6226203573</v>
          </cell>
        </row>
        <row r="5008">
          <cell r="A5008" t="str">
            <v>6226203575</v>
          </cell>
        </row>
        <row r="5009">
          <cell r="A5009" t="str">
            <v>6226203582</v>
          </cell>
        </row>
        <row r="5010">
          <cell r="A5010" t="str">
            <v>6226203583</v>
          </cell>
        </row>
        <row r="5011">
          <cell r="A5011" t="str">
            <v>622620358A</v>
          </cell>
        </row>
        <row r="5012">
          <cell r="A5012" t="str">
            <v>6226203593</v>
          </cell>
        </row>
        <row r="5013">
          <cell r="A5013" t="str">
            <v>6226203597</v>
          </cell>
        </row>
        <row r="5014">
          <cell r="A5014" t="str">
            <v>6226203671</v>
          </cell>
        </row>
        <row r="5015">
          <cell r="A5015" t="str">
            <v>6226203673</v>
          </cell>
        </row>
        <row r="5016">
          <cell r="A5016" t="str">
            <v>6226203675</v>
          </cell>
        </row>
        <row r="5017">
          <cell r="A5017" t="str">
            <v>6226203693</v>
          </cell>
        </row>
        <row r="5018">
          <cell r="A5018" t="str">
            <v>6226205157</v>
          </cell>
        </row>
        <row r="5019">
          <cell r="A5019" t="str">
            <v>6226205161</v>
          </cell>
        </row>
        <row r="5020">
          <cell r="A5020" t="str">
            <v>6226205163</v>
          </cell>
        </row>
        <row r="5021">
          <cell r="A5021" t="str">
            <v>6226205183</v>
          </cell>
        </row>
        <row r="5022">
          <cell r="A5022" t="str">
            <v>6226205188</v>
          </cell>
        </row>
        <row r="5023">
          <cell r="A5023" t="str">
            <v>6226207111</v>
          </cell>
        </row>
        <row r="5024">
          <cell r="A5024" t="str">
            <v>6226209211</v>
          </cell>
        </row>
        <row r="5025">
          <cell r="A5025" t="str">
            <v>6226209242</v>
          </cell>
        </row>
        <row r="5026">
          <cell r="A5026" t="str">
            <v>6226209282</v>
          </cell>
        </row>
        <row r="5027">
          <cell r="A5027" t="str">
            <v>6226209283</v>
          </cell>
        </row>
        <row r="5028">
          <cell r="A5028" t="str">
            <v>6226209284</v>
          </cell>
        </row>
        <row r="5029">
          <cell r="A5029" t="str">
            <v>622620928A</v>
          </cell>
        </row>
        <row r="5030">
          <cell r="A5030" t="str">
            <v>6226209293</v>
          </cell>
        </row>
        <row r="5031">
          <cell r="A5031" t="str">
            <v>6226209297</v>
          </cell>
        </row>
        <row r="5032">
          <cell r="A5032" t="str">
            <v>6226209340</v>
          </cell>
        </row>
        <row r="5033">
          <cell r="A5033" t="str">
            <v>6226209360</v>
          </cell>
        </row>
        <row r="5034">
          <cell r="A5034" t="str">
            <v>6226209383</v>
          </cell>
        </row>
        <row r="5035">
          <cell r="A5035" t="str">
            <v>6226209384</v>
          </cell>
        </row>
        <row r="5036">
          <cell r="A5036" t="str">
            <v>6226209386</v>
          </cell>
        </row>
        <row r="5037">
          <cell r="A5037" t="str">
            <v>6226209399</v>
          </cell>
        </row>
        <row r="5038">
          <cell r="A5038" t="str">
            <v>622620E120</v>
          </cell>
        </row>
        <row r="5039">
          <cell r="A5039" t="str">
            <v>622620N131</v>
          </cell>
        </row>
        <row r="5040">
          <cell r="A5040" t="str">
            <v>6226211040</v>
          </cell>
        </row>
        <row r="5041">
          <cell r="A5041" t="str">
            <v>6226221050</v>
          </cell>
        </row>
        <row r="5042">
          <cell r="A5042" t="str">
            <v>6226231080</v>
          </cell>
        </row>
        <row r="5043">
          <cell r="A5043" t="str">
            <v>6226243070</v>
          </cell>
        </row>
        <row r="5044">
          <cell r="A5044" t="str">
            <v>6226311020</v>
          </cell>
        </row>
        <row r="5045">
          <cell r="A5045" t="str">
            <v>6226321010</v>
          </cell>
        </row>
        <row r="5046">
          <cell r="A5046" t="str">
            <v>6231100002</v>
          </cell>
        </row>
        <row r="5047">
          <cell r="A5047" t="str">
            <v>623110E120</v>
          </cell>
        </row>
        <row r="5048">
          <cell r="A5048" t="str">
            <v>6232100002</v>
          </cell>
        </row>
        <row r="5049">
          <cell r="A5049" t="str">
            <v>623210N210</v>
          </cell>
        </row>
        <row r="5050">
          <cell r="A5050" t="str">
            <v>6232200002</v>
          </cell>
        </row>
        <row r="5051">
          <cell r="A5051" t="str">
            <v>6233100002</v>
          </cell>
        </row>
        <row r="5052">
          <cell r="A5052" t="str">
            <v>623310N240</v>
          </cell>
        </row>
        <row r="5053">
          <cell r="A5053" t="str">
            <v>6234300002</v>
          </cell>
        </row>
        <row r="5054">
          <cell r="A5054" t="str">
            <v>623430N315</v>
          </cell>
        </row>
        <row r="5055">
          <cell r="A5055" t="str">
            <v>6234500002</v>
          </cell>
        </row>
        <row r="5056">
          <cell r="A5056" t="str">
            <v>623450N312</v>
          </cell>
        </row>
        <row r="5057">
          <cell r="A5057" t="str">
            <v>6235137142</v>
          </cell>
        </row>
        <row r="5058">
          <cell r="A5058" t="str">
            <v>6235137171</v>
          </cell>
        </row>
        <row r="5059">
          <cell r="A5059" t="str">
            <v>6235137192</v>
          </cell>
        </row>
        <row r="5060">
          <cell r="A5060" t="str">
            <v>6235137193</v>
          </cell>
        </row>
        <row r="5061">
          <cell r="A5061" t="str">
            <v>6235137197</v>
          </cell>
        </row>
        <row r="5062">
          <cell r="A5062" t="str">
            <v>6235210002</v>
          </cell>
        </row>
        <row r="5063">
          <cell r="A5063" t="str">
            <v>623521N420</v>
          </cell>
        </row>
        <row r="5064">
          <cell r="A5064" t="str">
            <v>6236100002</v>
          </cell>
        </row>
        <row r="5065">
          <cell r="A5065" t="str">
            <v>623610E120</v>
          </cell>
        </row>
        <row r="5066">
          <cell r="A5066" t="str">
            <v>623610N320</v>
          </cell>
        </row>
        <row r="5067">
          <cell r="A5067" t="str">
            <v>6236110002</v>
          </cell>
        </row>
        <row r="5068">
          <cell r="A5068" t="str">
            <v>623611N320</v>
          </cell>
        </row>
        <row r="5069">
          <cell r="A5069" t="str">
            <v>623612N320</v>
          </cell>
        </row>
        <row r="5070">
          <cell r="A5070" t="str">
            <v>6236130002</v>
          </cell>
        </row>
        <row r="5071">
          <cell r="A5071" t="str">
            <v>623613N320</v>
          </cell>
        </row>
        <row r="5072">
          <cell r="A5072" t="str">
            <v>6236200002</v>
          </cell>
        </row>
        <row r="5073">
          <cell r="A5073" t="str">
            <v>623620N320</v>
          </cell>
        </row>
        <row r="5074">
          <cell r="A5074" t="str">
            <v>6236300002</v>
          </cell>
        </row>
        <row r="5075">
          <cell r="A5075" t="str">
            <v>623630N320</v>
          </cell>
        </row>
        <row r="5076">
          <cell r="A5076" t="str">
            <v>6236400002</v>
          </cell>
        </row>
        <row r="5077">
          <cell r="A5077" t="str">
            <v>623640N320</v>
          </cell>
        </row>
        <row r="5078">
          <cell r="A5078" t="str">
            <v>6237200001</v>
          </cell>
        </row>
        <row r="5079">
          <cell r="A5079" t="str">
            <v>6237200002</v>
          </cell>
        </row>
        <row r="5080">
          <cell r="A5080" t="str">
            <v>623720N320</v>
          </cell>
        </row>
        <row r="5081">
          <cell r="A5081" t="str">
            <v>623720N321</v>
          </cell>
        </row>
        <row r="5082">
          <cell r="A5082" t="str">
            <v>6238400001</v>
          </cell>
        </row>
        <row r="5083">
          <cell r="A5083" t="str">
            <v>6238400002</v>
          </cell>
        </row>
        <row r="5084">
          <cell r="A5084" t="str">
            <v>6238401164</v>
          </cell>
        </row>
        <row r="5085">
          <cell r="A5085" t="str">
            <v>623840N320</v>
          </cell>
        </row>
        <row r="5086">
          <cell r="A5086" t="str">
            <v>623840N520</v>
          </cell>
        </row>
        <row r="5087">
          <cell r="A5087" t="str">
            <v>6241140003</v>
          </cell>
        </row>
        <row r="5088">
          <cell r="A5088" t="str">
            <v>624114S350</v>
          </cell>
        </row>
        <row r="5089">
          <cell r="A5089" t="str">
            <v>624210S320</v>
          </cell>
        </row>
        <row r="5090">
          <cell r="A5090" t="str">
            <v>624210S330</v>
          </cell>
        </row>
        <row r="5091">
          <cell r="A5091" t="str">
            <v>624210S340</v>
          </cell>
        </row>
        <row r="5092">
          <cell r="A5092" t="str">
            <v>624210S360</v>
          </cell>
        </row>
        <row r="5093">
          <cell r="A5093" t="str">
            <v>624215RH01</v>
          </cell>
        </row>
        <row r="5094">
          <cell r="A5094" t="str">
            <v>6243100003</v>
          </cell>
        </row>
        <row r="5095">
          <cell r="A5095" t="str">
            <v>6253200003</v>
          </cell>
        </row>
        <row r="5096">
          <cell r="A5096" t="str">
            <v>625320S420</v>
          </cell>
        </row>
        <row r="5097">
          <cell r="A5097" t="str">
            <v>6253400003</v>
          </cell>
        </row>
        <row r="5098">
          <cell r="A5098" t="str">
            <v>625340N510</v>
          </cell>
        </row>
        <row r="5099">
          <cell r="A5099" t="str">
            <v>6253500002</v>
          </cell>
        </row>
        <row r="5100">
          <cell r="A5100" t="str">
            <v>6253500003</v>
          </cell>
        </row>
        <row r="5101">
          <cell r="A5101" t="str">
            <v>625350S430</v>
          </cell>
        </row>
        <row r="5102">
          <cell r="A5102" t="str">
            <v>625351S430</v>
          </cell>
        </row>
        <row r="5103">
          <cell r="A5103" t="str">
            <v>6254300003</v>
          </cell>
        </row>
        <row r="5104">
          <cell r="A5104" t="str">
            <v>625430S410</v>
          </cell>
        </row>
        <row r="5105">
          <cell r="A5105" t="str">
            <v>6254400003</v>
          </cell>
        </row>
        <row r="5106">
          <cell r="A5106" t="str">
            <v>6254600002</v>
          </cell>
        </row>
        <row r="5107">
          <cell r="A5107" t="str">
            <v>625460S410</v>
          </cell>
        </row>
        <row r="5108">
          <cell r="A5108" t="str">
            <v>6255200002</v>
          </cell>
        </row>
        <row r="5109">
          <cell r="A5109" t="str">
            <v>6255200003</v>
          </cell>
        </row>
        <row r="5110">
          <cell r="A5110" t="str">
            <v>6255200004</v>
          </cell>
        </row>
        <row r="5111">
          <cell r="A5111" t="str">
            <v>6255201182</v>
          </cell>
        </row>
        <row r="5112">
          <cell r="A5112" t="str">
            <v>625520S140</v>
          </cell>
        </row>
        <row r="5113">
          <cell r="A5113" t="str">
            <v>625520S172</v>
          </cell>
        </row>
        <row r="5114">
          <cell r="A5114" t="str">
            <v>625520S174</v>
          </cell>
        </row>
        <row r="5115">
          <cell r="A5115" t="str">
            <v>6262100003</v>
          </cell>
        </row>
        <row r="5116">
          <cell r="A5116" t="str">
            <v>626210E120</v>
          </cell>
        </row>
        <row r="5117">
          <cell r="A5117" t="str">
            <v>6262310002</v>
          </cell>
        </row>
        <row r="5118">
          <cell r="A5118" t="str">
            <v>6262310003</v>
          </cell>
        </row>
        <row r="5119">
          <cell r="A5119" t="str">
            <v>6262310004</v>
          </cell>
        </row>
        <row r="5120">
          <cell r="A5120" t="str">
            <v>6262311020</v>
          </cell>
        </row>
        <row r="5121">
          <cell r="A5121" t="str">
            <v>6262311060</v>
          </cell>
        </row>
        <row r="5122">
          <cell r="A5122" t="str">
            <v>6262311142</v>
          </cell>
        </row>
        <row r="5123">
          <cell r="A5123" t="str">
            <v>6262311181</v>
          </cell>
        </row>
        <row r="5124">
          <cell r="A5124" t="str">
            <v>6262311182</v>
          </cell>
        </row>
        <row r="5125">
          <cell r="A5125" t="str">
            <v>6262311183</v>
          </cell>
        </row>
        <row r="5126">
          <cell r="A5126" t="str">
            <v>6262311185</v>
          </cell>
        </row>
        <row r="5127">
          <cell r="A5127" t="str">
            <v>6262319399</v>
          </cell>
        </row>
        <row r="5128">
          <cell r="A5128" t="str">
            <v>626231S160</v>
          </cell>
        </row>
        <row r="5129">
          <cell r="A5129" t="str">
            <v>626231S162</v>
          </cell>
        </row>
        <row r="5130">
          <cell r="A5130" t="str">
            <v>626231S164</v>
          </cell>
        </row>
        <row r="5131">
          <cell r="A5131" t="str">
            <v>626231S172</v>
          </cell>
        </row>
        <row r="5132">
          <cell r="A5132" t="str">
            <v>626231S174</v>
          </cell>
        </row>
        <row r="5133">
          <cell r="A5133" t="str">
            <v>6262320002</v>
          </cell>
        </row>
        <row r="5134">
          <cell r="A5134" t="str">
            <v>6262320003</v>
          </cell>
        </row>
        <row r="5135">
          <cell r="A5135" t="str">
            <v>6262320004</v>
          </cell>
        </row>
        <row r="5136">
          <cell r="A5136" t="str">
            <v>6262321182</v>
          </cell>
        </row>
        <row r="5137">
          <cell r="A5137" t="str">
            <v>626232S172</v>
          </cell>
        </row>
        <row r="5138">
          <cell r="A5138" t="str">
            <v>626232S174</v>
          </cell>
        </row>
        <row r="5139">
          <cell r="A5139" t="str">
            <v>6263600003</v>
          </cell>
        </row>
        <row r="5140">
          <cell r="A5140" t="str">
            <v>626360S120</v>
          </cell>
        </row>
        <row r="5141">
          <cell r="A5141" t="str">
            <v>6264100003</v>
          </cell>
        </row>
        <row r="5142">
          <cell r="A5142" t="str">
            <v>626410S130</v>
          </cell>
        </row>
        <row r="5143">
          <cell r="A5143" t="str">
            <v>6274100004</v>
          </cell>
        </row>
        <row r="5144">
          <cell r="A5144" t="str">
            <v>627410S240</v>
          </cell>
        </row>
        <row r="5145">
          <cell r="A5145" t="str">
            <v>6275100004</v>
          </cell>
        </row>
        <row r="5146">
          <cell r="A5146" t="str">
            <v>6275101142</v>
          </cell>
        </row>
        <row r="5147">
          <cell r="A5147" t="str">
            <v>6275101163</v>
          </cell>
        </row>
        <row r="5148">
          <cell r="A5148" t="str">
            <v>6275101197</v>
          </cell>
        </row>
        <row r="5149">
          <cell r="A5149" t="str">
            <v>6275101342</v>
          </cell>
        </row>
        <row r="5150">
          <cell r="A5150" t="str">
            <v>6275101393</v>
          </cell>
        </row>
        <row r="5151">
          <cell r="A5151" t="str">
            <v>6275101397</v>
          </cell>
        </row>
        <row r="5152">
          <cell r="A5152" t="str">
            <v>6275400004</v>
          </cell>
        </row>
        <row r="5153">
          <cell r="A5153" t="str">
            <v>6276100004</v>
          </cell>
        </row>
        <row r="5154">
          <cell r="A5154" t="str">
            <v>6299999310</v>
          </cell>
        </row>
        <row r="5155">
          <cell r="A5155" t="str">
            <v>6299999410</v>
          </cell>
        </row>
        <row r="5156">
          <cell r="A5156" t="str">
            <v>6299999430</v>
          </cell>
        </row>
        <row r="5157">
          <cell r="A5157" t="str">
            <v>6299999480</v>
          </cell>
        </row>
        <row r="5158">
          <cell r="A5158" t="str">
            <v>6299999490</v>
          </cell>
        </row>
        <row r="5159">
          <cell r="A5159" t="str">
            <v>629999EXCD</v>
          </cell>
        </row>
        <row r="5160">
          <cell r="A5160" t="str">
            <v>629999EXCX</v>
          </cell>
        </row>
        <row r="5161">
          <cell r="A5161" t="str">
            <v>629999EXIE</v>
          </cell>
        </row>
        <row r="5162">
          <cell r="A5162" t="str">
            <v>629999EXOU</v>
          </cell>
        </row>
        <row r="5163">
          <cell r="A5163" t="str">
            <v>629999EXRA</v>
          </cell>
        </row>
        <row r="5164">
          <cell r="A5164" t="str">
            <v>629999EXTX</v>
          </cell>
        </row>
        <row r="5165">
          <cell r="A5165" t="str">
            <v>629999TOTL</v>
          </cell>
        </row>
        <row r="5166">
          <cell r="A5166" t="str">
            <v>6311100002</v>
          </cell>
        </row>
        <row r="5167">
          <cell r="A5167" t="str">
            <v>6311100003</v>
          </cell>
        </row>
        <row r="5168">
          <cell r="A5168" t="str">
            <v>631110E120</v>
          </cell>
        </row>
        <row r="5169">
          <cell r="A5169" t="str">
            <v>631110N241</v>
          </cell>
        </row>
        <row r="5170">
          <cell r="A5170" t="str">
            <v>6312200003</v>
          </cell>
        </row>
        <row r="5171">
          <cell r="A5171" t="str">
            <v>631220E131</v>
          </cell>
        </row>
        <row r="5172">
          <cell r="A5172" t="str">
            <v>6314200003</v>
          </cell>
        </row>
        <row r="5173">
          <cell r="A5173" t="str">
            <v>631420S510</v>
          </cell>
        </row>
        <row r="5174">
          <cell r="A5174" t="str">
            <v>6315200003</v>
          </cell>
        </row>
        <row r="5175">
          <cell r="A5175" t="str">
            <v>631520E133</v>
          </cell>
        </row>
        <row r="5176">
          <cell r="A5176" t="str">
            <v>6315210003</v>
          </cell>
        </row>
        <row r="5177">
          <cell r="A5177" t="str">
            <v>631521E133</v>
          </cell>
        </row>
        <row r="5178">
          <cell r="A5178" t="str">
            <v>6317520002</v>
          </cell>
        </row>
        <row r="5179">
          <cell r="A5179" t="str">
            <v>631752N420</v>
          </cell>
        </row>
        <row r="5180">
          <cell r="A5180" t="str">
            <v>6317800002</v>
          </cell>
        </row>
        <row r="5181">
          <cell r="A5181" t="str">
            <v>6318140003</v>
          </cell>
        </row>
        <row r="5182">
          <cell r="A5182" t="str">
            <v>631814S410</v>
          </cell>
        </row>
        <row r="5183">
          <cell r="A5183" t="str">
            <v>6321100001</v>
          </cell>
        </row>
        <row r="5184">
          <cell r="A5184" t="str">
            <v>632110E120</v>
          </cell>
        </row>
        <row r="5185">
          <cell r="A5185" t="str">
            <v>6323100001</v>
          </cell>
        </row>
        <row r="5186">
          <cell r="A5186" t="str">
            <v>6323100009</v>
          </cell>
        </row>
        <row r="5187">
          <cell r="A5187" t="str">
            <v>632310N110</v>
          </cell>
        </row>
        <row r="5188">
          <cell r="A5188" t="str">
            <v>6324100001</v>
          </cell>
        </row>
        <row r="5189">
          <cell r="A5189" t="str">
            <v>6324100009</v>
          </cell>
        </row>
        <row r="5190">
          <cell r="A5190" t="str">
            <v>632410E121</v>
          </cell>
        </row>
        <row r="5191">
          <cell r="A5191" t="str">
            <v>6324110009</v>
          </cell>
        </row>
        <row r="5192">
          <cell r="A5192" t="str">
            <v>632411N122</v>
          </cell>
        </row>
        <row r="5193">
          <cell r="A5193" t="str">
            <v>632411N123</v>
          </cell>
        </row>
        <row r="5194">
          <cell r="A5194" t="str">
            <v>632411N125</v>
          </cell>
        </row>
        <row r="5195">
          <cell r="A5195" t="str">
            <v>6324120009</v>
          </cell>
        </row>
        <row r="5196">
          <cell r="A5196" t="str">
            <v>632412N121</v>
          </cell>
        </row>
        <row r="5197">
          <cell r="A5197" t="str">
            <v>6324130001</v>
          </cell>
        </row>
        <row r="5198">
          <cell r="A5198" t="str">
            <v>6324130009</v>
          </cell>
        </row>
        <row r="5199">
          <cell r="A5199" t="str">
            <v>6324131111</v>
          </cell>
        </row>
        <row r="5200">
          <cell r="A5200" t="str">
            <v>632413N520</v>
          </cell>
        </row>
        <row r="5201">
          <cell r="A5201" t="str">
            <v>6325201030</v>
          </cell>
        </row>
        <row r="5202">
          <cell r="A5202" t="str">
            <v>6325201040</v>
          </cell>
        </row>
        <row r="5203">
          <cell r="A5203" t="str">
            <v>6325201050</v>
          </cell>
        </row>
        <row r="5204">
          <cell r="A5204" t="str">
            <v>6325201060</v>
          </cell>
        </row>
        <row r="5205">
          <cell r="A5205" t="str">
            <v>6325201080</v>
          </cell>
        </row>
        <row r="5206">
          <cell r="A5206" t="str">
            <v>6325201131</v>
          </cell>
        </row>
        <row r="5207">
          <cell r="A5207" t="str">
            <v>6325201132</v>
          </cell>
        </row>
        <row r="5208">
          <cell r="A5208" t="str">
            <v>6325201141</v>
          </cell>
        </row>
        <row r="5209">
          <cell r="A5209" t="str">
            <v>6325201142</v>
          </cell>
        </row>
        <row r="5210">
          <cell r="A5210" t="str">
            <v>6325201143</v>
          </cell>
        </row>
        <row r="5211">
          <cell r="A5211" t="str">
            <v>6325201157</v>
          </cell>
        </row>
        <row r="5212">
          <cell r="A5212" t="str">
            <v>6325201158</v>
          </cell>
        </row>
        <row r="5213">
          <cell r="A5213" t="str">
            <v>6325201159</v>
          </cell>
        </row>
        <row r="5214">
          <cell r="A5214" t="str">
            <v>6325201161</v>
          </cell>
        </row>
        <row r="5215">
          <cell r="A5215" t="str">
            <v>6325201162</v>
          </cell>
        </row>
        <row r="5216">
          <cell r="A5216" t="str">
            <v>6325201163</v>
          </cell>
        </row>
        <row r="5217">
          <cell r="A5217" t="str">
            <v>6325201164</v>
          </cell>
        </row>
        <row r="5218">
          <cell r="A5218" t="str">
            <v>6325201171</v>
          </cell>
        </row>
        <row r="5219">
          <cell r="A5219" t="str">
            <v>6325201175</v>
          </cell>
        </row>
        <row r="5220">
          <cell r="A5220" t="str">
            <v>6325201181</v>
          </cell>
        </row>
        <row r="5221">
          <cell r="A5221" t="str">
            <v>6325201183</v>
          </cell>
        </row>
        <row r="5222">
          <cell r="A5222" t="str">
            <v>6325201184</v>
          </cell>
        </row>
        <row r="5223">
          <cell r="A5223" t="str">
            <v>6325201185</v>
          </cell>
        </row>
        <row r="5224">
          <cell r="A5224" t="str">
            <v>6325201186</v>
          </cell>
        </row>
        <row r="5225">
          <cell r="A5225" t="str">
            <v>6325201187</v>
          </cell>
        </row>
        <row r="5226">
          <cell r="A5226" t="str">
            <v>6325201189</v>
          </cell>
        </row>
        <row r="5227">
          <cell r="A5227" t="str">
            <v>632520118A</v>
          </cell>
        </row>
        <row r="5228">
          <cell r="A5228" t="str">
            <v>632520118C</v>
          </cell>
        </row>
        <row r="5229">
          <cell r="A5229" t="str">
            <v>6325201192</v>
          </cell>
        </row>
        <row r="5230">
          <cell r="A5230" t="str">
            <v>6325201193</v>
          </cell>
        </row>
        <row r="5231">
          <cell r="A5231" t="str">
            <v>6325201197</v>
          </cell>
        </row>
        <row r="5232">
          <cell r="A5232" t="str">
            <v>6325201242</v>
          </cell>
        </row>
        <row r="5233">
          <cell r="A5233" t="str">
            <v>6325201261</v>
          </cell>
        </row>
        <row r="5234">
          <cell r="A5234" t="str">
            <v>6325201262</v>
          </cell>
        </row>
        <row r="5235">
          <cell r="A5235" t="str">
            <v>6325201263</v>
          </cell>
        </row>
        <row r="5236">
          <cell r="A5236" t="str">
            <v>6325201281</v>
          </cell>
        </row>
        <row r="5237">
          <cell r="A5237" t="str">
            <v>6325201282</v>
          </cell>
        </row>
        <row r="5238">
          <cell r="A5238" t="str">
            <v>6325201293</v>
          </cell>
        </row>
        <row r="5239">
          <cell r="A5239" t="str">
            <v>6325201297</v>
          </cell>
        </row>
        <row r="5240">
          <cell r="A5240" t="str">
            <v>6325201342</v>
          </cell>
        </row>
        <row r="5241">
          <cell r="A5241" t="str">
            <v>6325201381</v>
          </cell>
        </row>
        <row r="5242">
          <cell r="A5242" t="str">
            <v>6325201382</v>
          </cell>
        </row>
        <row r="5243">
          <cell r="A5243" t="str">
            <v>6325201383</v>
          </cell>
        </row>
        <row r="5244">
          <cell r="A5244" t="str">
            <v>6325201393</v>
          </cell>
        </row>
        <row r="5245">
          <cell r="A5245" t="str">
            <v>6325201397</v>
          </cell>
        </row>
        <row r="5246">
          <cell r="A5246" t="str">
            <v>6325201442</v>
          </cell>
        </row>
        <row r="5247">
          <cell r="A5247" t="str">
            <v>6325201443</v>
          </cell>
        </row>
        <row r="5248">
          <cell r="A5248" t="str">
            <v>6325201463</v>
          </cell>
        </row>
        <row r="5249">
          <cell r="A5249" t="str">
            <v>6325201493</v>
          </cell>
        </row>
        <row r="5250">
          <cell r="A5250" t="str">
            <v>6325201551</v>
          </cell>
        </row>
        <row r="5251">
          <cell r="A5251" t="str">
            <v>6325201552</v>
          </cell>
        </row>
        <row r="5252">
          <cell r="A5252" t="str">
            <v>6325201553</v>
          </cell>
        </row>
        <row r="5253">
          <cell r="A5253" t="str">
            <v>6325201557</v>
          </cell>
        </row>
        <row r="5254">
          <cell r="A5254" t="str">
            <v>6325201558</v>
          </cell>
        </row>
        <row r="5255">
          <cell r="A5255" t="str">
            <v>6325201559</v>
          </cell>
        </row>
        <row r="5256">
          <cell r="A5256" t="str">
            <v>6325201562</v>
          </cell>
        </row>
        <row r="5257">
          <cell r="A5257" t="str">
            <v>6325201563</v>
          </cell>
        </row>
        <row r="5258">
          <cell r="A5258" t="str">
            <v>6325201581</v>
          </cell>
        </row>
        <row r="5259">
          <cell r="A5259" t="str">
            <v>6325201582</v>
          </cell>
        </row>
        <row r="5260">
          <cell r="A5260" t="str">
            <v>6325201583</v>
          </cell>
        </row>
        <row r="5261">
          <cell r="A5261" t="str">
            <v>6325201584</v>
          </cell>
        </row>
        <row r="5262">
          <cell r="A5262" t="str">
            <v>6325201586</v>
          </cell>
        </row>
        <row r="5263">
          <cell r="A5263" t="str">
            <v>6325201588</v>
          </cell>
        </row>
        <row r="5264">
          <cell r="A5264" t="str">
            <v>632520158A</v>
          </cell>
        </row>
        <row r="5265">
          <cell r="A5265" t="str">
            <v>632520158C</v>
          </cell>
        </row>
        <row r="5266">
          <cell r="A5266" t="str">
            <v>6325201597</v>
          </cell>
        </row>
        <row r="5267">
          <cell r="A5267" t="str">
            <v>6325203070</v>
          </cell>
        </row>
        <row r="5268">
          <cell r="A5268" t="str">
            <v>6325203142</v>
          </cell>
        </row>
        <row r="5269">
          <cell r="A5269" t="str">
            <v>6325203162</v>
          </cell>
        </row>
        <row r="5270">
          <cell r="A5270" t="str">
            <v>6325203171</v>
          </cell>
        </row>
        <row r="5271">
          <cell r="A5271" t="str">
            <v>6325203175</v>
          </cell>
        </row>
        <row r="5272">
          <cell r="A5272" t="str">
            <v>6325203182</v>
          </cell>
        </row>
        <row r="5273">
          <cell r="A5273" t="str">
            <v>6325203183</v>
          </cell>
        </row>
        <row r="5274">
          <cell r="A5274" t="str">
            <v>632520318A</v>
          </cell>
        </row>
        <row r="5275">
          <cell r="A5275" t="str">
            <v>6325203193</v>
          </cell>
        </row>
        <row r="5276">
          <cell r="A5276" t="str">
            <v>6325203262</v>
          </cell>
        </row>
        <row r="5277">
          <cell r="A5277" t="str">
            <v>6325203273</v>
          </cell>
        </row>
        <row r="5278">
          <cell r="A5278" t="str">
            <v>6325203274</v>
          </cell>
        </row>
        <row r="5279">
          <cell r="A5279" t="str">
            <v>6325203275</v>
          </cell>
        </row>
        <row r="5280">
          <cell r="A5280" t="str">
            <v>6325203362</v>
          </cell>
        </row>
        <row r="5281">
          <cell r="A5281" t="str">
            <v>6325203371</v>
          </cell>
        </row>
        <row r="5282">
          <cell r="A5282" t="str">
            <v>6325203372</v>
          </cell>
        </row>
        <row r="5283">
          <cell r="A5283" t="str">
            <v>6325203375</v>
          </cell>
        </row>
        <row r="5284">
          <cell r="A5284" t="str">
            <v>6325203376</v>
          </cell>
        </row>
        <row r="5285">
          <cell r="A5285" t="str">
            <v>6325203393</v>
          </cell>
        </row>
        <row r="5286">
          <cell r="A5286" t="str">
            <v>6325203462</v>
          </cell>
        </row>
        <row r="5287">
          <cell r="A5287" t="str">
            <v>6325203471</v>
          </cell>
        </row>
        <row r="5288">
          <cell r="A5288" t="str">
            <v>6325203475</v>
          </cell>
        </row>
        <row r="5289">
          <cell r="A5289" t="str">
            <v>6325203493</v>
          </cell>
        </row>
        <row r="5290">
          <cell r="A5290" t="str">
            <v>6325203562</v>
          </cell>
        </row>
        <row r="5291">
          <cell r="A5291" t="str">
            <v>6325203572</v>
          </cell>
        </row>
        <row r="5292">
          <cell r="A5292" t="str">
            <v>6325203575</v>
          </cell>
        </row>
        <row r="5293">
          <cell r="A5293" t="str">
            <v>6325203583</v>
          </cell>
        </row>
        <row r="5294">
          <cell r="A5294" t="str">
            <v>632520358A</v>
          </cell>
        </row>
        <row r="5295">
          <cell r="A5295" t="str">
            <v>6325203593</v>
          </cell>
        </row>
        <row r="5296">
          <cell r="A5296" t="str">
            <v>6325203597</v>
          </cell>
        </row>
        <row r="5297">
          <cell r="A5297" t="str">
            <v>6325203671</v>
          </cell>
        </row>
        <row r="5298">
          <cell r="A5298" t="str">
            <v>6325203675</v>
          </cell>
        </row>
        <row r="5299">
          <cell r="A5299" t="str">
            <v>6325203693</v>
          </cell>
        </row>
        <row r="5300">
          <cell r="A5300" t="str">
            <v>6325205161</v>
          </cell>
        </row>
        <row r="5301">
          <cell r="A5301" t="str">
            <v>6325205163</v>
          </cell>
        </row>
        <row r="5302">
          <cell r="A5302" t="str">
            <v>6325205183</v>
          </cell>
        </row>
        <row r="5303">
          <cell r="A5303" t="str">
            <v>6325209242</v>
          </cell>
        </row>
        <row r="5304">
          <cell r="A5304" t="str">
            <v>6325209282</v>
          </cell>
        </row>
        <row r="5305">
          <cell r="A5305" t="str">
            <v>6325209283</v>
          </cell>
        </row>
        <row r="5306">
          <cell r="A5306" t="str">
            <v>6325209284</v>
          </cell>
        </row>
        <row r="5307">
          <cell r="A5307" t="str">
            <v>632520928A</v>
          </cell>
        </row>
        <row r="5308">
          <cell r="A5308" t="str">
            <v>6325209293</v>
          </cell>
        </row>
        <row r="5309">
          <cell r="A5309" t="str">
            <v>6325209297</v>
          </cell>
        </row>
        <row r="5310">
          <cell r="A5310" t="str">
            <v>6326200001</v>
          </cell>
        </row>
        <row r="5311">
          <cell r="A5311" t="str">
            <v>6326200009</v>
          </cell>
        </row>
        <row r="5312">
          <cell r="A5312" t="str">
            <v>6326200020</v>
          </cell>
        </row>
        <row r="5313">
          <cell r="A5313" t="str">
            <v>6326200021</v>
          </cell>
        </row>
        <row r="5314">
          <cell r="A5314" t="str">
            <v>6326200022</v>
          </cell>
        </row>
        <row r="5315">
          <cell r="A5315" t="str">
            <v>6326200023</v>
          </cell>
        </row>
        <row r="5316">
          <cell r="A5316" t="str">
            <v>6326200024</v>
          </cell>
        </row>
        <row r="5317">
          <cell r="A5317" t="str">
            <v>6326200025</v>
          </cell>
        </row>
        <row r="5318">
          <cell r="A5318" t="str">
            <v>6326200026</v>
          </cell>
        </row>
        <row r="5319">
          <cell r="A5319" t="str">
            <v>6326200027</v>
          </cell>
        </row>
        <row r="5320">
          <cell r="A5320" t="str">
            <v>6326200028</v>
          </cell>
        </row>
        <row r="5321">
          <cell r="A5321" t="str">
            <v>6326200029</v>
          </cell>
        </row>
        <row r="5322">
          <cell r="A5322" t="str">
            <v>6326200030</v>
          </cell>
        </row>
        <row r="5323">
          <cell r="A5323" t="str">
            <v>6326200031</v>
          </cell>
        </row>
        <row r="5324">
          <cell r="A5324" t="str">
            <v>6326200032</v>
          </cell>
        </row>
        <row r="5325">
          <cell r="A5325" t="str">
            <v>6326200033</v>
          </cell>
        </row>
        <row r="5326">
          <cell r="A5326" t="str">
            <v>6326200034</v>
          </cell>
        </row>
        <row r="5327">
          <cell r="A5327" t="str">
            <v>6326200035</v>
          </cell>
        </row>
        <row r="5328">
          <cell r="A5328" t="str">
            <v>6326200036</v>
          </cell>
        </row>
        <row r="5329">
          <cell r="A5329" t="str">
            <v>6326200037</v>
          </cell>
        </row>
        <row r="5330">
          <cell r="A5330" t="str">
            <v>6326200038</v>
          </cell>
        </row>
        <row r="5331">
          <cell r="A5331" t="str">
            <v>6326200039</v>
          </cell>
        </row>
        <row r="5332">
          <cell r="A5332" t="str">
            <v>6326200040</v>
          </cell>
        </row>
        <row r="5333">
          <cell r="A5333" t="str">
            <v>6326200041</v>
          </cell>
        </row>
        <row r="5334">
          <cell r="A5334" t="str">
            <v>6326200042</v>
          </cell>
        </row>
        <row r="5335">
          <cell r="A5335" t="str">
            <v>6326200043</v>
          </cell>
        </row>
        <row r="5336">
          <cell r="A5336" t="str">
            <v>6326200099</v>
          </cell>
        </row>
        <row r="5337">
          <cell r="A5337" t="str">
            <v>6326201010</v>
          </cell>
        </row>
        <row r="5338">
          <cell r="A5338" t="str">
            <v>6326201020</v>
          </cell>
        </row>
        <row r="5339">
          <cell r="A5339" t="str">
            <v>6326201030</v>
          </cell>
        </row>
        <row r="5340">
          <cell r="A5340" t="str">
            <v>6326201050</v>
          </cell>
        </row>
        <row r="5341">
          <cell r="A5341" t="str">
            <v>6326201060</v>
          </cell>
        </row>
        <row r="5342">
          <cell r="A5342" t="str">
            <v>6326201080</v>
          </cell>
        </row>
        <row r="5343">
          <cell r="A5343" t="str">
            <v>6326201111</v>
          </cell>
        </row>
        <row r="5344">
          <cell r="A5344" t="str">
            <v>6326201112</v>
          </cell>
        </row>
        <row r="5345">
          <cell r="A5345" t="str">
            <v>6326201113</v>
          </cell>
        </row>
        <row r="5346">
          <cell r="A5346" t="str">
            <v>6326201121</v>
          </cell>
        </row>
        <row r="5347">
          <cell r="A5347" t="str">
            <v>6326201122</v>
          </cell>
        </row>
        <row r="5348">
          <cell r="A5348" t="str">
            <v>6326201123</v>
          </cell>
        </row>
        <row r="5349">
          <cell r="A5349" t="str">
            <v>6326201124</v>
          </cell>
        </row>
        <row r="5350">
          <cell r="A5350" t="str">
            <v>6326201125</v>
          </cell>
        </row>
        <row r="5351">
          <cell r="A5351" t="str">
            <v>6326201126</v>
          </cell>
        </row>
        <row r="5352">
          <cell r="A5352" t="str">
            <v>6326201127</v>
          </cell>
        </row>
        <row r="5353">
          <cell r="A5353" t="str">
            <v>6326201128</v>
          </cell>
        </row>
        <row r="5354">
          <cell r="A5354" t="str">
            <v>6326201129</v>
          </cell>
        </row>
        <row r="5355">
          <cell r="A5355" t="str">
            <v>632620112A</v>
          </cell>
        </row>
        <row r="5356">
          <cell r="A5356" t="str">
            <v>6326201131</v>
          </cell>
        </row>
        <row r="5357">
          <cell r="A5357" t="str">
            <v>6326201132</v>
          </cell>
        </row>
        <row r="5358">
          <cell r="A5358" t="str">
            <v>6326201141</v>
          </cell>
        </row>
        <row r="5359">
          <cell r="A5359" t="str">
            <v>6326201142</v>
          </cell>
        </row>
        <row r="5360">
          <cell r="A5360" t="str">
            <v>6326201143</v>
          </cell>
        </row>
        <row r="5361">
          <cell r="A5361" t="str">
            <v>6326201151</v>
          </cell>
        </row>
        <row r="5362">
          <cell r="A5362" t="str">
            <v>6326201152</v>
          </cell>
        </row>
        <row r="5363">
          <cell r="A5363" t="str">
            <v>6326201153</v>
          </cell>
        </row>
        <row r="5364">
          <cell r="A5364" t="str">
            <v>6326201154</v>
          </cell>
        </row>
        <row r="5365">
          <cell r="A5365" t="str">
            <v>6326201155</v>
          </cell>
        </row>
        <row r="5366">
          <cell r="A5366" t="str">
            <v>6326201156</v>
          </cell>
        </row>
        <row r="5367">
          <cell r="A5367" t="str">
            <v>6326201157</v>
          </cell>
        </row>
        <row r="5368">
          <cell r="A5368" t="str">
            <v>6326201158</v>
          </cell>
        </row>
        <row r="5369">
          <cell r="A5369" t="str">
            <v>6326201159</v>
          </cell>
        </row>
        <row r="5370">
          <cell r="A5370" t="str">
            <v>6326201161</v>
          </cell>
        </row>
        <row r="5371">
          <cell r="A5371" t="str">
            <v>6326201162</v>
          </cell>
        </row>
        <row r="5372">
          <cell r="A5372" t="str">
            <v>6326201163</v>
          </cell>
        </row>
        <row r="5373">
          <cell r="A5373" t="str">
            <v>6326201164</v>
          </cell>
        </row>
        <row r="5374">
          <cell r="A5374" t="str">
            <v>6326201171</v>
          </cell>
        </row>
        <row r="5375">
          <cell r="A5375" t="str">
            <v>6326201175</v>
          </cell>
        </row>
        <row r="5376">
          <cell r="A5376" t="str">
            <v>6326201181</v>
          </cell>
        </row>
        <row r="5377">
          <cell r="A5377" t="str">
            <v>6326201182</v>
          </cell>
        </row>
        <row r="5378">
          <cell r="A5378" t="str">
            <v>6326201183</v>
          </cell>
        </row>
        <row r="5379">
          <cell r="A5379" t="str">
            <v>6326201184</v>
          </cell>
        </row>
        <row r="5380">
          <cell r="A5380" t="str">
            <v>6326201185</v>
          </cell>
        </row>
        <row r="5381">
          <cell r="A5381" t="str">
            <v>6326201186</v>
          </cell>
        </row>
        <row r="5382">
          <cell r="A5382" t="str">
            <v>6326201187</v>
          </cell>
        </row>
        <row r="5383">
          <cell r="A5383" t="str">
            <v>6326201188</v>
          </cell>
        </row>
        <row r="5384">
          <cell r="A5384" t="str">
            <v>6326201189</v>
          </cell>
        </row>
        <row r="5385">
          <cell r="A5385" t="str">
            <v>632620118A</v>
          </cell>
        </row>
        <row r="5386">
          <cell r="A5386" t="str">
            <v>632620118B</v>
          </cell>
        </row>
        <row r="5387">
          <cell r="A5387" t="str">
            <v>632620118C</v>
          </cell>
        </row>
        <row r="5388">
          <cell r="A5388" t="str">
            <v>6326201192</v>
          </cell>
        </row>
        <row r="5389">
          <cell r="A5389" t="str">
            <v>6326201193</v>
          </cell>
        </row>
        <row r="5390">
          <cell r="A5390" t="str">
            <v>6326201195</v>
          </cell>
        </row>
        <row r="5391">
          <cell r="A5391" t="str">
            <v>6326201197</v>
          </cell>
        </row>
        <row r="5392">
          <cell r="A5392" t="str">
            <v>6326201242</v>
          </cell>
        </row>
        <row r="5393">
          <cell r="A5393" t="str">
            <v>6326201261</v>
          </cell>
        </row>
        <row r="5394">
          <cell r="A5394" t="str">
            <v>6326201262</v>
          </cell>
        </row>
        <row r="5395">
          <cell r="A5395" t="str">
            <v>6326201263</v>
          </cell>
        </row>
        <row r="5396">
          <cell r="A5396" t="str">
            <v>6326201281</v>
          </cell>
        </row>
        <row r="5397">
          <cell r="A5397" t="str">
            <v>6326201282</v>
          </cell>
        </row>
        <row r="5398">
          <cell r="A5398" t="str">
            <v>6326201293</v>
          </cell>
        </row>
        <row r="5399">
          <cell r="A5399" t="str">
            <v>6326201297</v>
          </cell>
        </row>
        <row r="5400">
          <cell r="A5400" t="str">
            <v>6326201342</v>
          </cell>
        </row>
        <row r="5401">
          <cell r="A5401" t="str">
            <v>6326201362</v>
          </cell>
        </row>
        <row r="5402">
          <cell r="A5402" t="str">
            <v>6326201363</v>
          </cell>
        </row>
        <row r="5403">
          <cell r="A5403" t="str">
            <v>6326201381</v>
          </cell>
        </row>
        <row r="5404">
          <cell r="A5404" t="str">
            <v>6326201382</v>
          </cell>
        </row>
        <row r="5405">
          <cell r="A5405" t="str">
            <v>6326201383</v>
          </cell>
        </row>
        <row r="5406">
          <cell r="A5406" t="str">
            <v>6326201393</v>
          </cell>
        </row>
        <row r="5407">
          <cell r="A5407" t="str">
            <v>6326201397</v>
          </cell>
        </row>
        <row r="5408">
          <cell r="A5408" t="str">
            <v>6326201423</v>
          </cell>
        </row>
        <row r="5409">
          <cell r="A5409" t="str">
            <v>6326201442</v>
          </cell>
        </row>
        <row r="5410">
          <cell r="A5410" t="str">
            <v>6326201443</v>
          </cell>
        </row>
        <row r="5411">
          <cell r="A5411" t="str">
            <v>6326201463</v>
          </cell>
        </row>
        <row r="5412">
          <cell r="A5412" t="str">
            <v>6326201488</v>
          </cell>
        </row>
        <row r="5413">
          <cell r="A5413" t="str">
            <v>6326201493</v>
          </cell>
        </row>
        <row r="5414">
          <cell r="A5414" t="str">
            <v>6326201551</v>
          </cell>
        </row>
        <row r="5415">
          <cell r="A5415" t="str">
            <v>6326201552</v>
          </cell>
        </row>
        <row r="5416">
          <cell r="A5416" t="str">
            <v>6326201553</v>
          </cell>
        </row>
        <row r="5417">
          <cell r="A5417" t="str">
            <v>6326201557</v>
          </cell>
        </row>
        <row r="5418">
          <cell r="A5418" t="str">
            <v>6326201558</v>
          </cell>
        </row>
        <row r="5419">
          <cell r="A5419" t="str">
            <v>6326201559</v>
          </cell>
        </row>
        <row r="5420">
          <cell r="A5420" t="str">
            <v>6326201562</v>
          </cell>
        </row>
        <row r="5421">
          <cell r="A5421" t="str">
            <v>6326201563</v>
          </cell>
        </row>
        <row r="5422">
          <cell r="A5422" t="str">
            <v>6326201581</v>
          </cell>
        </row>
        <row r="5423">
          <cell r="A5423" t="str">
            <v>6326201582</v>
          </cell>
        </row>
        <row r="5424">
          <cell r="A5424" t="str">
            <v>6326201583</v>
          </cell>
        </row>
        <row r="5425">
          <cell r="A5425" t="str">
            <v>6326201584</v>
          </cell>
        </row>
        <row r="5426">
          <cell r="A5426" t="str">
            <v>6326201586</v>
          </cell>
        </row>
        <row r="5427">
          <cell r="A5427" t="str">
            <v>6326201588</v>
          </cell>
        </row>
        <row r="5428">
          <cell r="A5428" t="str">
            <v>632620158A</v>
          </cell>
        </row>
        <row r="5429">
          <cell r="A5429" t="str">
            <v>632620158C</v>
          </cell>
        </row>
        <row r="5430">
          <cell r="A5430" t="str">
            <v>6326201597</v>
          </cell>
        </row>
        <row r="5431">
          <cell r="A5431" t="str">
            <v>6326203142</v>
          </cell>
        </row>
        <row r="5432">
          <cell r="A5432" t="str">
            <v>6326203162</v>
          </cell>
        </row>
        <row r="5433">
          <cell r="A5433" t="str">
            <v>6326203163</v>
          </cell>
        </row>
        <row r="5434">
          <cell r="A5434" t="str">
            <v>6326203171</v>
          </cell>
        </row>
        <row r="5435">
          <cell r="A5435" t="str">
            <v>6326203173</v>
          </cell>
        </row>
        <row r="5436">
          <cell r="A5436" t="str">
            <v>6326203175</v>
          </cell>
        </row>
        <row r="5437">
          <cell r="A5437" t="str">
            <v>6326203182</v>
          </cell>
        </row>
        <row r="5438">
          <cell r="A5438" t="str">
            <v>6326203183</v>
          </cell>
        </row>
        <row r="5439">
          <cell r="A5439" t="str">
            <v>6326203188</v>
          </cell>
        </row>
        <row r="5440">
          <cell r="A5440" t="str">
            <v>632620318A</v>
          </cell>
        </row>
        <row r="5441">
          <cell r="A5441" t="str">
            <v>6326203193</v>
          </cell>
        </row>
        <row r="5442">
          <cell r="A5442" t="str">
            <v>6326203262</v>
          </cell>
        </row>
        <row r="5443">
          <cell r="A5443" t="str">
            <v>6326203263</v>
          </cell>
        </row>
        <row r="5444">
          <cell r="A5444" t="str">
            <v>6326203271</v>
          </cell>
        </row>
        <row r="5445">
          <cell r="A5445" t="str">
            <v>6326203272</v>
          </cell>
        </row>
        <row r="5446">
          <cell r="A5446" t="str">
            <v>6326203273</v>
          </cell>
        </row>
        <row r="5447">
          <cell r="A5447" t="str">
            <v>6326203274</v>
          </cell>
        </row>
        <row r="5448">
          <cell r="A5448" t="str">
            <v>6326203275</v>
          </cell>
        </row>
        <row r="5449">
          <cell r="A5449" t="str">
            <v>6326203277</v>
          </cell>
        </row>
        <row r="5450">
          <cell r="A5450" t="str">
            <v>6326203321</v>
          </cell>
        </row>
        <row r="5451">
          <cell r="A5451" t="str">
            <v>6326203323</v>
          </cell>
        </row>
        <row r="5452">
          <cell r="A5452" t="str">
            <v>6326203362</v>
          </cell>
        </row>
        <row r="5453">
          <cell r="A5453" t="str">
            <v>6326203363</v>
          </cell>
        </row>
        <row r="5454">
          <cell r="A5454" t="str">
            <v>6326203371</v>
          </cell>
        </row>
        <row r="5455">
          <cell r="A5455" t="str">
            <v>6326203372</v>
          </cell>
        </row>
        <row r="5456">
          <cell r="A5456" t="str">
            <v>6326203375</v>
          </cell>
        </row>
        <row r="5457">
          <cell r="A5457" t="str">
            <v>6326203376</v>
          </cell>
        </row>
        <row r="5458">
          <cell r="A5458" t="str">
            <v>6326203377</v>
          </cell>
        </row>
        <row r="5459">
          <cell r="A5459" t="str">
            <v>6326203393</v>
          </cell>
        </row>
        <row r="5460">
          <cell r="A5460" t="str">
            <v>6326203462</v>
          </cell>
        </row>
        <row r="5461">
          <cell r="A5461" t="str">
            <v>6326203463</v>
          </cell>
        </row>
        <row r="5462">
          <cell r="A5462" t="str">
            <v>6326203471</v>
          </cell>
        </row>
        <row r="5463">
          <cell r="A5463" t="str">
            <v>6326203473</v>
          </cell>
        </row>
        <row r="5464">
          <cell r="A5464" t="str">
            <v>6326203475</v>
          </cell>
        </row>
        <row r="5465">
          <cell r="A5465" t="str">
            <v>6326203493</v>
          </cell>
        </row>
        <row r="5466">
          <cell r="A5466" t="str">
            <v>6326203521</v>
          </cell>
        </row>
        <row r="5467">
          <cell r="A5467" t="str">
            <v>6326203523</v>
          </cell>
        </row>
        <row r="5468">
          <cell r="A5468" t="str">
            <v>6326203528</v>
          </cell>
        </row>
        <row r="5469">
          <cell r="A5469" t="str">
            <v>6326203562</v>
          </cell>
        </row>
        <row r="5470">
          <cell r="A5470" t="str">
            <v>6326203563</v>
          </cell>
        </row>
        <row r="5471">
          <cell r="A5471" t="str">
            <v>6326203571</v>
          </cell>
        </row>
        <row r="5472">
          <cell r="A5472" t="str">
            <v>6326203572</v>
          </cell>
        </row>
        <row r="5473">
          <cell r="A5473" t="str">
            <v>6326203573</v>
          </cell>
        </row>
        <row r="5474">
          <cell r="A5474" t="str">
            <v>6326203575</v>
          </cell>
        </row>
        <row r="5475">
          <cell r="A5475" t="str">
            <v>6326203582</v>
          </cell>
        </row>
        <row r="5476">
          <cell r="A5476" t="str">
            <v>6326203583</v>
          </cell>
        </row>
        <row r="5477">
          <cell r="A5477" t="str">
            <v>632620358A</v>
          </cell>
        </row>
        <row r="5478">
          <cell r="A5478" t="str">
            <v>6326203593</v>
          </cell>
        </row>
        <row r="5479">
          <cell r="A5479" t="str">
            <v>6326203597</v>
          </cell>
        </row>
        <row r="5480">
          <cell r="A5480" t="str">
            <v>6326203671</v>
          </cell>
        </row>
        <row r="5481">
          <cell r="A5481" t="str">
            <v>6326203673</v>
          </cell>
        </row>
        <row r="5482">
          <cell r="A5482" t="str">
            <v>6326203675</v>
          </cell>
        </row>
        <row r="5483">
          <cell r="A5483" t="str">
            <v>6326203693</v>
          </cell>
        </row>
        <row r="5484">
          <cell r="A5484" t="str">
            <v>6326205157</v>
          </cell>
        </row>
        <row r="5485">
          <cell r="A5485" t="str">
            <v>6326205161</v>
          </cell>
        </row>
        <row r="5486">
          <cell r="A5486" t="str">
            <v>6326205163</v>
          </cell>
        </row>
        <row r="5487">
          <cell r="A5487" t="str">
            <v>6326205183</v>
          </cell>
        </row>
        <row r="5488">
          <cell r="A5488" t="str">
            <v>6326205188</v>
          </cell>
        </row>
        <row r="5489">
          <cell r="A5489" t="str">
            <v>6326207111</v>
          </cell>
        </row>
        <row r="5490">
          <cell r="A5490" t="str">
            <v>6326209211</v>
          </cell>
        </row>
        <row r="5491">
          <cell r="A5491" t="str">
            <v>6326209242</v>
          </cell>
        </row>
        <row r="5492">
          <cell r="A5492" t="str">
            <v>6326209282</v>
          </cell>
        </row>
        <row r="5493">
          <cell r="A5493" t="str">
            <v>6326209283</v>
          </cell>
        </row>
        <row r="5494">
          <cell r="A5494" t="str">
            <v>6326209284</v>
          </cell>
        </row>
        <row r="5495">
          <cell r="A5495" t="str">
            <v>632620928A</v>
          </cell>
        </row>
        <row r="5496">
          <cell r="A5496" t="str">
            <v>6326209293</v>
          </cell>
        </row>
        <row r="5497">
          <cell r="A5497" t="str">
            <v>6326209297</v>
          </cell>
        </row>
        <row r="5498">
          <cell r="A5498" t="str">
            <v>6326209340</v>
          </cell>
        </row>
        <row r="5499">
          <cell r="A5499" t="str">
            <v>6326209360</v>
          </cell>
        </row>
        <row r="5500">
          <cell r="A5500" t="str">
            <v>6326209383</v>
          </cell>
        </row>
        <row r="5501">
          <cell r="A5501" t="str">
            <v>6326209384</v>
          </cell>
        </row>
        <row r="5502">
          <cell r="A5502" t="str">
            <v>6326209386</v>
          </cell>
        </row>
        <row r="5503">
          <cell r="A5503" t="str">
            <v>6326209399</v>
          </cell>
        </row>
        <row r="5504">
          <cell r="A5504" t="str">
            <v>632620E120</v>
          </cell>
        </row>
        <row r="5505">
          <cell r="A5505" t="str">
            <v>632620N131</v>
          </cell>
        </row>
        <row r="5506">
          <cell r="A5506" t="str">
            <v>6326211040</v>
          </cell>
        </row>
        <row r="5507">
          <cell r="A5507" t="str">
            <v>6326221050</v>
          </cell>
        </row>
        <row r="5508">
          <cell r="A5508" t="str">
            <v>6326231080</v>
          </cell>
        </row>
        <row r="5509">
          <cell r="A5509" t="str">
            <v>6326243070</v>
          </cell>
        </row>
        <row r="5510">
          <cell r="A5510" t="str">
            <v>6326311020</v>
          </cell>
        </row>
        <row r="5511">
          <cell r="A5511" t="str">
            <v>6326321010</v>
          </cell>
        </row>
        <row r="5512">
          <cell r="A5512" t="str">
            <v>6331100002</v>
          </cell>
        </row>
        <row r="5513">
          <cell r="A5513" t="str">
            <v>633110E120</v>
          </cell>
        </row>
        <row r="5514">
          <cell r="A5514" t="str">
            <v>633110E120</v>
          </cell>
        </row>
        <row r="5515">
          <cell r="A5515" t="str">
            <v>6332100002</v>
          </cell>
        </row>
        <row r="5516">
          <cell r="A5516" t="str">
            <v>633210N210</v>
          </cell>
        </row>
        <row r="5517">
          <cell r="A5517" t="str">
            <v>6333100002</v>
          </cell>
        </row>
        <row r="5518">
          <cell r="A5518" t="str">
            <v>633310N240</v>
          </cell>
        </row>
        <row r="5519">
          <cell r="A5519" t="str">
            <v>6334300002</v>
          </cell>
        </row>
        <row r="5520">
          <cell r="A5520" t="str">
            <v>633430N315</v>
          </cell>
        </row>
        <row r="5521">
          <cell r="A5521" t="str">
            <v>6334500002</v>
          </cell>
        </row>
        <row r="5522">
          <cell r="A5522" t="str">
            <v>633450N312</v>
          </cell>
        </row>
        <row r="5523">
          <cell r="A5523" t="str">
            <v>6335137142</v>
          </cell>
        </row>
        <row r="5524">
          <cell r="A5524" t="str">
            <v>6335137171</v>
          </cell>
        </row>
        <row r="5525">
          <cell r="A5525" t="str">
            <v>6335137192</v>
          </cell>
        </row>
        <row r="5526">
          <cell r="A5526" t="str">
            <v>6335137193</v>
          </cell>
        </row>
        <row r="5527">
          <cell r="A5527" t="str">
            <v>6335137197</v>
          </cell>
        </row>
        <row r="5528">
          <cell r="A5528" t="str">
            <v>6335210002</v>
          </cell>
        </row>
        <row r="5529">
          <cell r="A5529" t="str">
            <v>633521N420</v>
          </cell>
        </row>
        <row r="5530">
          <cell r="A5530" t="str">
            <v>6336100002</v>
          </cell>
        </row>
        <row r="5531">
          <cell r="A5531" t="str">
            <v>633610E120</v>
          </cell>
        </row>
        <row r="5532">
          <cell r="A5532" t="str">
            <v>633610N320</v>
          </cell>
        </row>
        <row r="5533">
          <cell r="A5533" t="str">
            <v>6336110002</v>
          </cell>
        </row>
        <row r="5534">
          <cell r="A5534" t="str">
            <v>633611N320</v>
          </cell>
        </row>
        <row r="5535">
          <cell r="A5535" t="str">
            <v>633612N320</v>
          </cell>
        </row>
        <row r="5536">
          <cell r="A5536" t="str">
            <v>6336130002</v>
          </cell>
        </row>
        <row r="5537">
          <cell r="A5537" t="str">
            <v>633613N320</v>
          </cell>
        </row>
        <row r="5538">
          <cell r="A5538" t="str">
            <v>6336200002</v>
          </cell>
        </row>
        <row r="5539">
          <cell r="A5539" t="str">
            <v>633620N320</v>
          </cell>
        </row>
        <row r="5540">
          <cell r="A5540" t="str">
            <v>6336300002</v>
          </cell>
        </row>
        <row r="5541">
          <cell r="A5541" t="str">
            <v>633630N320</v>
          </cell>
        </row>
        <row r="5542">
          <cell r="A5542" t="str">
            <v>6336400002</v>
          </cell>
        </row>
        <row r="5543">
          <cell r="A5543" t="str">
            <v>633640N320</v>
          </cell>
        </row>
        <row r="5544">
          <cell r="A5544" t="str">
            <v>6337200001</v>
          </cell>
        </row>
        <row r="5545">
          <cell r="A5545" t="str">
            <v>6337200002</v>
          </cell>
        </row>
        <row r="5546">
          <cell r="A5546" t="str">
            <v>633720N320</v>
          </cell>
        </row>
        <row r="5547">
          <cell r="A5547" t="str">
            <v>633720N321</v>
          </cell>
        </row>
        <row r="5548">
          <cell r="A5548" t="str">
            <v>6338400001</v>
          </cell>
        </row>
        <row r="5549">
          <cell r="A5549" t="str">
            <v>6338400002</v>
          </cell>
        </row>
        <row r="5550">
          <cell r="A5550" t="str">
            <v>633840N320</v>
          </cell>
        </row>
        <row r="5551">
          <cell r="A5551" t="str">
            <v>633840N520</v>
          </cell>
        </row>
        <row r="5552">
          <cell r="A5552" t="str">
            <v>6341140003</v>
          </cell>
        </row>
        <row r="5553">
          <cell r="A5553" t="str">
            <v>634114S350</v>
          </cell>
        </row>
        <row r="5554">
          <cell r="A5554" t="str">
            <v>634210S320</v>
          </cell>
        </row>
        <row r="5555">
          <cell r="A5555" t="str">
            <v>634210S330</v>
          </cell>
        </row>
        <row r="5556">
          <cell r="A5556" t="str">
            <v>634210S340</v>
          </cell>
        </row>
        <row r="5557">
          <cell r="A5557" t="str">
            <v>634210S360</v>
          </cell>
        </row>
        <row r="5558">
          <cell r="A5558" t="str">
            <v>634215RH01</v>
          </cell>
        </row>
        <row r="5559">
          <cell r="A5559" t="str">
            <v>6343100003</v>
          </cell>
        </row>
        <row r="5560">
          <cell r="A5560" t="str">
            <v>6353200003</v>
          </cell>
        </row>
        <row r="5561">
          <cell r="A5561" t="str">
            <v>635320S420</v>
          </cell>
        </row>
        <row r="5562">
          <cell r="A5562" t="str">
            <v>6353400003</v>
          </cell>
        </row>
        <row r="5563">
          <cell r="A5563" t="str">
            <v>635340N510</v>
          </cell>
        </row>
        <row r="5564">
          <cell r="A5564" t="str">
            <v>6353500002</v>
          </cell>
        </row>
        <row r="5565">
          <cell r="A5565" t="str">
            <v>6353500003</v>
          </cell>
        </row>
        <row r="5566">
          <cell r="A5566" t="str">
            <v>635350S430</v>
          </cell>
        </row>
        <row r="5567">
          <cell r="A5567" t="str">
            <v>635351S430</v>
          </cell>
        </row>
        <row r="5568">
          <cell r="A5568" t="str">
            <v>6354300003</v>
          </cell>
        </row>
        <row r="5569">
          <cell r="A5569" t="str">
            <v>635430S410</v>
          </cell>
        </row>
        <row r="5570">
          <cell r="A5570" t="str">
            <v>6354400003</v>
          </cell>
        </row>
        <row r="5571">
          <cell r="A5571" t="str">
            <v>6354600002</v>
          </cell>
        </row>
        <row r="5572">
          <cell r="A5572" t="str">
            <v>635460S410</v>
          </cell>
        </row>
        <row r="5573">
          <cell r="A5573" t="str">
            <v>6355200002</v>
          </cell>
        </row>
        <row r="5574">
          <cell r="A5574" t="str">
            <v>6355200003</v>
          </cell>
        </row>
        <row r="5575">
          <cell r="A5575" t="str">
            <v>6355200004</v>
          </cell>
        </row>
        <row r="5576">
          <cell r="A5576" t="str">
            <v>6355201182</v>
          </cell>
        </row>
        <row r="5577">
          <cell r="A5577" t="str">
            <v>635520S140</v>
          </cell>
        </row>
        <row r="5578">
          <cell r="A5578" t="str">
            <v>635520S172</v>
          </cell>
        </row>
        <row r="5579">
          <cell r="A5579" t="str">
            <v>635520S174</v>
          </cell>
        </row>
        <row r="5580">
          <cell r="A5580" t="str">
            <v>6362100003</v>
          </cell>
        </row>
        <row r="5581">
          <cell r="A5581" t="str">
            <v>636210E120</v>
          </cell>
        </row>
        <row r="5582">
          <cell r="A5582" t="str">
            <v>6362310002</v>
          </cell>
        </row>
        <row r="5583">
          <cell r="A5583" t="str">
            <v>6362310003</v>
          </cell>
        </row>
        <row r="5584">
          <cell r="A5584" t="str">
            <v>6362310004</v>
          </cell>
        </row>
        <row r="5585">
          <cell r="A5585" t="str">
            <v>6362311020</v>
          </cell>
        </row>
        <row r="5586">
          <cell r="A5586" t="str">
            <v>6362311060</v>
          </cell>
        </row>
        <row r="5587">
          <cell r="A5587" t="str">
            <v>6362311142</v>
          </cell>
        </row>
        <row r="5588">
          <cell r="A5588" t="str">
            <v>6362311181</v>
          </cell>
        </row>
        <row r="5589">
          <cell r="A5589" t="str">
            <v>6362311182</v>
          </cell>
        </row>
        <row r="5590">
          <cell r="A5590" t="str">
            <v>6362311183</v>
          </cell>
        </row>
        <row r="5591">
          <cell r="A5591" t="str">
            <v>6362311185</v>
          </cell>
        </row>
        <row r="5592">
          <cell r="A5592" t="str">
            <v>6362319399</v>
          </cell>
        </row>
        <row r="5593">
          <cell r="A5593" t="str">
            <v>636231S160</v>
          </cell>
        </row>
        <row r="5594">
          <cell r="A5594" t="str">
            <v>636231S162</v>
          </cell>
        </row>
        <row r="5595">
          <cell r="A5595" t="str">
            <v>636231S164</v>
          </cell>
        </row>
        <row r="5596">
          <cell r="A5596" t="str">
            <v>636231S170</v>
          </cell>
        </row>
        <row r="5597">
          <cell r="A5597" t="str">
            <v>636231S172</v>
          </cell>
        </row>
        <row r="5598">
          <cell r="A5598" t="str">
            <v>636231S174</v>
          </cell>
        </row>
        <row r="5599">
          <cell r="A5599" t="str">
            <v>6362320002</v>
          </cell>
        </row>
        <row r="5600">
          <cell r="A5600" t="str">
            <v>6362320003</v>
          </cell>
        </row>
        <row r="5601">
          <cell r="A5601" t="str">
            <v>6362320004</v>
          </cell>
        </row>
        <row r="5602">
          <cell r="A5602" t="str">
            <v>6362321182</v>
          </cell>
        </row>
        <row r="5603">
          <cell r="A5603" t="str">
            <v>636232S172</v>
          </cell>
        </row>
        <row r="5604">
          <cell r="A5604" t="str">
            <v>636232S174</v>
          </cell>
        </row>
        <row r="5605">
          <cell r="A5605" t="str">
            <v>6363600003</v>
          </cell>
        </row>
        <row r="5606">
          <cell r="A5606" t="str">
            <v>636360S120</v>
          </cell>
        </row>
        <row r="5607">
          <cell r="A5607" t="str">
            <v>6364100003</v>
          </cell>
        </row>
        <row r="5608">
          <cell r="A5608" t="str">
            <v>636410S130</v>
          </cell>
        </row>
        <row r="5609">
          <cell r="A5609" t="str">
            <v>6374100004</v>
          </cell>
        </row>
        <row r="5610">
          <cell r="A5610" t="str">
            <v>637410S240</v>
          </cell>
        </row>
        <row r="5611">
          <cell r="A5611" t="str">
            <v>6375100004</v>
          </cell>
        </row>
        <row r="5612">
          <cell r="A5612" t="str">
            <v>6375101142</v>
          </cell>
        </row>
        <row r="5613">
          <cell r="A5613" t="str">
            <v>6375101163</v>
          </cell>
        </row>
        <row r="5614">
          <cell r="A5614" t="str">
            <v>6375101197</v>
          </cell>
        </row>
        <row r="5615">
          <cell r="A5615" t="str">
            <v>6375101342</v>
          </cell>
        </row>
        <row r="5616">
          <cell r="A5616" t="str">
            <v>6375101393</v>
          </cell>
        </row>
        <row r="5617">
          <cell r="A5617" t="str">
            <v>6375101397</v>
          </cell>
        </row>
        <row r="5618">
          <cell r="A5618" t="str">
            <v>6375400004</v>
          </cell>
        </row>
        <row r="5619">
          <cell r="A5619" t="str">
            <v>6376100004</v>
          </cell>
        </row>
        <row r="5620">
          <cell r="A5620" t="str">
            <v>637610S250</v>
          </cell>
        </row>
        <row r="5621">
          <cell r="A5621" t="str">
            <v>637710618D</v>
          </cell>
        </row>
        <row r="5622">
          <cell r="A5622" t="str">
            <v>6377106193</v>
          </cell>
        </row>
        <row r="5623">
          <cell r="A5623" t="str">
            <v>6399999310</v>
          </cell>
        </row>
        <row r="5624">
          <cell r="A5624" t="str">
            <v>6399999410</v>
          </cell>
        </row>
        <row r="5625">
          <cell r="A5625" t="str">
            <v>6399999430</v>
          </cell>
        </row>
        <row r="5626">
          <cell r="A5626" t="str">
            <v>6399999480</v>
          </cell>
        </row>
        <row r="5627">
          <cell r="A5627" t="str">
            <v>6399999490</v>
          </cell>
        </row>
        <row r="5628">
          <cell r="A5628" t="str">
            <v>639999EXCD</v>
          </cell>
        </row>
        <row r="5629">
          <cell r="A5629" t="str">
            <v>639999EXCX</v>
          </cell>
        </row>
        <row r="5630">
          <cell r="A5630" t="str">
            <v>639999EXIE</v>
          </cell>
        </row>
        <row r="5631">
          <cell r="A5631" t="str">
            <v>639999EXOU</v>
          </cell>
        </row>
        <row r="5632">
          <cell r="A5632" t="str">
            <v>639999EXRA</v>
          </cell>
        </row>
        <row r="5633">
          <cell r="A5633" t="str">
            <v>639999EXTX</v>
          </cell>
        </row>
        <row r="5634">
          <cell r="A5634" t="str">
            <v>639999TOTL</v>
          </cell>
        </row>
        <row r="5635">
          <cell r="A5635" t="str">
            <v>6411100002</v>
          </cell>
        </row>
        <row r="5636">
          <cell r="A5636" t="str">
            <v>6411100003</v>
          </cell>
        </row>
        <row r="5637">
          <cell r="A5637" t="str">
            <v>641110E120</v>
          </cell>
        </row>
        <row r="5638">
          <cell r="A5638" t="str">
            <v>641110N241</v>
          </cell>
        </row>
        <row r="5639">
          <cell r="A5639" t="str">
            <v>6412200003</v>
          </cell>
        </row>
        <row r="5640">
          <cell r="A5640" t="str">
            <v>641220E131</v>
          </cell>
        </row>
        <row r="5641">
          <cell r="A5641" t="str">
            <v>6414200003</v>
          </cell>
        </row>
        <row r="5642">
          <cell r="A5642" t="str">
            <v>641420S510</v>
          </cell>
        </row>
        <row r="5643">
          <cell r="A5643" t="str">
            <v>6415200003</v>
          </cell>
        </row>
        <row r="5644">
          <cell r="A5644" t="str">
            <v>641520E133</v>
          </cell>
        </row>
        <row r="5645">
          <cell r="A5645" t="str">
            <v>6415210003</v>
          </cell>
        </row>
        <row r="5646">
          <cell r="A5646" t="str">
            <v>641521E133</v>
          </cell>
        </row>
        <row r="5647">
          <cell r="A5647" t="str">
            <v>641521E133</v>
          </cell>
        </row>
        <row r="5648">
          <cell r="A5648" t="str">
            <v>6417520002</v>
          </cell>
        </row>
        <row r="5649">
          <cell r="A5649" t="str">
            <v>641752N420</v>
          </cell>
        </row>
        <row r="5650">
          <cell r="A5650" t="str">
            <v>6417800002</v>
          </cell>
        </row>
        <row r="5651">
          <cell r="A5651" t="str">
            <v>6418140003</v>
          </cell>
        </row>
        <row r="5652">
          <cell r="A5652" t="str">
            <v>641814S410</v>
          </cell>
        </row>
        <row r="5653">
          <cell r="A5653" t="str">
            <v>6421100001</v>
          </cell>
        </row>
        <row r="5654">
          <cell r="A5654" t="str">
            <v>642110E120</v>
          </cell>
        </row>
        <row r="5655">
          <cell r="A5655" t="str">
            <v>6423100001</v>
          </cell>
        </row>
        <row r="5656">
          <cell r="A5656" t="str">
            <v>6423100009</v>
          </cell>
        </row>
        <row r="5657">
          <cell r="A5657" t="str">
            <v>642310E120</v>
          </cell>
        </row>
        <row r="5658">
          <cell r="A5658" t="str">
            <v>642310E121</v>
          </cell>
        </row>
        <row r="5659">
          <cell r="A5659" t="str">
            <v>642310N110</v>
          </cell>
        </row>
        <row r="5660">
          <cell r="A5660" t="str">
            <v>6424100001</v>
          </cell>
        </row>
        <row r="5661">
          <cell r="A5661" t="str">
            <v>6424100009</v>
          </cell>
        </row>
        <row r="5662">
          <cell r="A5662" t="str">
            <v>642410E121</v>
          </cell>
        </row>
        <row r="5663">
          <cell r="A5663" t="str">
            <v>6424110009</v>
          </cell>
        </row>
        <row r="5664">
          <cell r="A5664" t="str">
            <v>642411N122</v>
          </cell>
        </row>
        <row r="5665">
          <cell r="A5665" t="str">
            <v>642411N123</v>
          </cell>
        </row>
        <row r="5666">
          <cell r="A5666" t="str">
            <v>642411N125</v>
          </cell>
        </row>
        <row r="5667">
          <cell r="A5667" t="str">
            <v>6424120009</v>
          </cell>
        </row>
        <row r="5668">
          <cell r="A5668" t="str">
            <v>642412N121</v>
          </cell>
        </row>
        <row r="5669">
          <cell r="A5669" t="str">
            <v>6424130001</v>
          </cell>
        </row>
        <row r="5670">
          <cell r="A5670" t="str">
            <v>6424130009</v>
          </cell>
        </row>
        <row r="5671">
          <cell r="A5671" t="str">
            <v>6424131111</v>
          </cell>
        </row>
        <row r="5672">
          <cell r="A5672" t="str">
            <v>642413N124</v>
          </cell>
        </row>
        <row r="5673">
          <cell r="A5673" t="str">
            <v>642413N520</v>
          </cell>
        </row>
        <row r="5674">
          <cell r="A5674" t="str">
            <v>6425201030</v>
          </cell>
        </row>
        <row r="5675">
          <cell r="A5675" t="str">
            <v>6425201060</v>
          </cell>
        </row>
        <row r="5676">
          <cell r="A5676" t="str">
            <v>6425201080</v>
          </cell>
        </row>
        <row r="5677">
          <cell r="A5677" t="str">
            <v>6425201131</v>
          </cell>
        </row>
        <row r="5678">
          <cell r="A5678" t="str">
            <v>6425201132</v>
          </cell>
        </row>
        <row r="5679">
          <cell r="A5679" t="str">
            <v>6425201142</v>
          </cell>
        </row>
        <row r="5680">
          <cell r="A5680" t="str">
            <v>6425201143</v>
          </cell>
        </row>
        <row r="5681">
          <cell r="A5681" t="str">
            <v>6425201157</v>
          </cell>
        </row>
        <row r="5682">
          <cell r="A5682" t="str">
            <v>6425201158</v>
          </cell>
        </row>
        <row r="5683">
          <cell r="A5683" t="str">
            <v>6425201159</v>
          </cell>
        </row>
        <row r="5684">
          <cell r="A5684" t="str">
            <v>6425201161</v>
          </cell>
        </row>
        <row r="5685">
          <cell r="A5685" t="str">
            <v>6425201162</v>
          </cell>
        </row>
        <row r="5686">
          <cell r="A5686" t="str">
            <v>6425201163</v>
          </cell>
        </row>
        <row r="5687">
          <cell r="A5687" t="str">
            <v>6425201164</v>
          </cell>
        </row>
        <row r="5688">
          <cell r="A5688" t="str">
            <v>6425201171</v>
          </cell>
        </row>
        <row r="5689">
          <cell r="A5689" t="str">
            <v>6425201175</v>
          </cell>
        </row>
        <row r="5690">
          <cell r="A5690" t="str">
            <v>6425201181</v>
          </cell>
        </row>
        <row r="5691">
          <cell r="A5691" t="str">
            <v>6425201182</v>
          </cell>
        </row>
        <row r="5692">
          <cell r="A5692" t="str">
            <v>6425201184</v>
          </cell>
        </row>
        <row r="5693">
          <cell r="A5693" t="str">
            <v>6425201185</v>
          </cell>
        </row>
        <row r="5694">
          <cell r="A5694" t="str">
            <v>6425201186</v>
          </cell>
        </row>
        <row r="5695">
          <cell r="A5695" t="str">
            <v>6425201187</v>
          </cell>
        </row>
        <row r="5696">
          <cell r="A5696" t="str">
            <v>6425201189</v>
          </cell>
        </row>
        <row r="5697">
          <cell r="A5697" t="str">
            <v>642520118A</v>
          </cell>
        </row>
        <row r="5698">
          <cell r="A5698" t="str">
            <v>642520118C</v>
          </cell>
        </row>
        <row r="5699">
          <cell r="A5699" t="str">
            <v>6425201192</v>
          </cell>
        </row>
        <row r="5700">
          <cell r="A5700" t="str">
            <v>6425201193</v>
          </cell>
        </row>
        <row r="5701">
          <cell r="A5701" t="str">
            <v>6425201197</v>
          </cell>
        </row>
        <row r="5702">
          <cell r="A5702" t="str">
            <v>6425201242</v>
          </cell>
        </row>
        <row r="5703">
          <cell r="A5703" t="str">
            <v>6425201261</v>
          </cell>
        </row>
        <row r="5704">
          <cell r="A5704" t="str">
            <v>6425201262</v>
          </cell>
        </row>
        <row r="5705">
          <cell r="A5705" t="str">
            <v>6425201263</v>
          </cell>
        </row>
        <row r="5706">
          <cell r="A5706" t="str">
            <v>6425201281</v>
          </cell>
        </row>
        <row r="5707">
          <cell r="A5707" t="str">
            <v>6425201282</v>
          </cell>
        </row>
        <row r="5708">
          <cell r="A5708" t="str">
            <v>6425201293</v>
          </cell>
        </row>
        <row r="5709">
          <cell r="A5709" t="str">
            <v>6425201297</v>
          </cell>
        </row>
        <row r="5710">
          <cell r="A5710" t="str">
            <v>6425201342</v>
          </cell>
        </row>
        <row r="5711">
          <cell r="A5711" t="str">
            <v>6425201362</v>
          </cell>
        </row>
        <row r="5712">
          <cell r="A5712" t="str">
            <v>6425201381</v>
          </cell>
        </row>
        <row r="5713">
          <cell r="A5713" t="str">
            <v>6425201382</v>
          </cell>
        </row>
        <row r="5714">
          <cell r="A5714" t="str">
            <v>6425201383</v>
          </cell>
        </row>
        <row r="5715">
          <cell r="A5715" t="str">
            <v>6425201393</v>
          </cell>
        </row>
        <row r="5716">
          <cell r="A5716" t="str">
            <v>6425201397</v>
          </cell>
        </row>
        <row r="5717">
          <cell r="A5717" t="str">
            <v>6425201442</v>
          </cell>
        </row>
        <row r="5718">
          <cell r="A5718" t="str">
            <v>6425201443</v>
          </cell>
        </row>
        <row r="5719">
          <cell r="A5719" t="str">
            <v>6425201463</v>
          </cell>
        </row>
        <row r="5720">
          <cell r="A5720" t="str">
            <v>6425201493</v>
          </cell>
        </row>
        <row r="5721">
          <cell r="A5721" t="str">
            <v>6425201551</v>
          </cell>
        </row>
        <row r="5722">
          <cell r="A5722" t="str">
            <v>6425201552</v>
          </cell>
        </row>
        <row r="5723">
          <cell r="A5723" t="str">
            <v>6425201553</v>
          </cell>
        </row>
        <row r="5724">
          <cell r="A5724" t="str">
            <v>6425201557</v>
          </cell>
        </row>
        <row r="5725">
          <cell r="A5725" t="str">
            <v>6425201558</v>
          </cell>
        </row>
        <row r="5726">
          <cell r="A5726" t="str">
            <v>6425201559</v>
          </cell>
        </row>
        <row r="5727">
          <cell r="A5727" t="str">
            <v>6425201562</v>
          </cell>
        </row>
        <row r="5728">
          <cell r="A5728" t="str">
            <v>6425201563</v>
          </cell>
        </row>
        <row r="5729">
          <cell r="A5729" t="str">
            <v>6425201581</v>
          </cell>
        </row>
        <row r="5730">
          <cell r="A5730" t="str">
            <v>6425201582</v>
          </cell>
        </row>
        <row r="5731">
          <cell r="A5731" t="str">
            <v>6425201583</v>
          </cell>
        </row>
        <row r="5732">
          <cell r="A5732" t="str">
            <v>6425201584</v>
          </cell>
        </row>
        <row r="5733">
          <cell r="A5733" t="str">
            <v>6425201586</v>
          </cell>
        </row>
        <row r="5734">
          <cell r="A5734" t="str">
            <v>6425201588</v>
          </cell>
        </row>
        <row r="5735">
          <cell r="A5735" t="str">
            <v>642520158A</v>
          </cell>
        </row>
        <row r="5736">
          <cell r="A5736" t="str">
            <v>642520158C</v>
          </cell>
        </row>
        <row r="5737">
          <cell r="A5737" t="str">
            <v>6425201597</v>
          </cell>
        </row>
        <row r="5738">
          <cell r="A5738" t="str">
            <v>6425203070</v>
          </cell>
        </row>
        <row r="5739">
          <cell r="A5739" t="str">
            <v>6425203142</v>
          </cell>
        </row>
        <row r="5740">
          <cell r="A5740" t="str">
            <v>6425203162</v>
          </cell>
        </row>
        <row r="5741">
          <cell r="A5741" t="str">
            <v>6425203171</v>
          </cell>
        </row>
        <row r="5742">
          <cell r="A5742" t="str">
            <v>6425203175</v>
          </cell>
        </row>
        <row r="5743">
          <cell r="A5743" t="str">
            <v>6425203182</v>
          </cell>
        </row>
        <row r="5744">
          <cell r="A5744" t="str">
            <v>6425203183</v>
          </cell>
        </row>
        <row r="5745">
          <cell r="A5745" t="str">
            <v>642520318A</v>
          </cell>
        </row>
        <row r="5746">
          <cell r="A5746" t="str">
            <v>6425203193</v>
          </cell>
        </row>
        <row r="5747">
          <cell r="A5747" t="str">
            <v>6425203262</v>
          </cell>
        </row>
        <row r="5748">
          <cell r="A5748" t="str">
            <v>6425203273</v>
          </cell>
        </row>
        <row r="5749">
          <cell r="A5749" t="str">
            <v>6425203275</v>
          </cell>
        </row>
        <row r="5750">
          <cell r="A5750" t="str">
            <v>6425203362</v>
          </cell>
        </row>
        <row r="5751">
          <cell r="A5751" t="str">
            <v>6425203371</v>
          </cell>
        </row>
        <row r="5752">
          <cell r="A5752" t="str">
            <v>6425203372</v>
          </cell>
        </row>
        <row r="5753">
          <cell r="A5753" t="str">
            <v>6425203376</v>
          </cell>
        </row>
        <row r="5754">
          <cell r="A5754" t="str">
            <v>6425203393</v>
          </cell>
        </row>
        <row r="5755">
          <cell r="A5755" t="str">
            <v>6425203462</v>
          </cell>
        </row>
        <row r="5756">
          <cell r="A5756" t="str">
            <v>6425203471</v>
          </cell>
        </row>
        <row r="5757">
          <cell r="A5757" t="str">
            <v>6425203475</v>
          </cell>
        </row>
        <row r="5758">
          <cell r="A5758" t="str">
            <v>6425203493</v>
          </cell>
        </row>
        <row r="5759">
          <cell r="A5759" t="str">
            <v>6425203562</v>
          </cell>
        </row>
        <row r="5760">
          <cell r="A5760" t="str">
            <v>6425203572</v>
          </cell>
        </row>
        <row r="5761">
          <cell r="A5761" t="str">
            <v>6425203575</v>
          </cell>
        </row>
        <row r="5762">
          <cell r="A5762" t="str">
            <v>6425203583</v>
          </cell>
        </row>
        <row r="5763">
          <cell r="A5763" t="str">
            <v>6425203593</v>
          </cell>
        </row>
        <row r="5764">
          <cell r="A5764" t="str">
            <v>6425203597</v>
          </cell>
        </row>
        <row r="5765">
          <cell r="A5765" t="str">
            <v>6425203671</v>
          </cell>
        </row>
        <row r="5766">
          <cell r="A5766" t="str">
            <v>6425203675</v>
          </cell>
        </row>
        <row r="5767">
          <cell r="A5767" t="str">
            <v>6425203693</v>
          </cell>
        </row>
        <row r="5768">
          <cell r="A5768" t="str">
            <v>6425205161</v>
          </cell>
        </row>
        <row r="5769">
          <cell r="A5769" t="str">
            <v>6425205163</v>
          </cell>
        </row>
        <row r="5770">
          <cell r="A5770" t="str">
            <v>6425205183</v>
          </cell>
        </row>
        <row r="5771">
          <cell r="A5771" t="str">
            <v>6425209242</v>
          </cell>
        </row>
        <row r="5772">
          <cell r="A5772" t="str">
            <v>6425209282</v>
          </cell>
        </row>
        <row r="5773">
          <cell r="A5773" t="str">
            <v>6425209283</v>
          </cell>
        </row>
        <row r="5774">
          <cell r="A5774" t="str">
            <v>6425209284</v>
          </cell>
        </row>
        <row r="5775">
          <cell r="A5775" t="str">
            <v>642520928A</v>
          </cell>
        </row>
        <row r="5776">
          <cell r="A5776" t="str">
            <v>6425209293</v>
          </cell>
        </row>
        <row r="5777">
          <cell r="A5777" t="str">
            <v>6425209297</v>
          </cell>
        </row>
        <row r="5778">
          <cell r="A5778" t="str">
            <v>642520N135</v>
          </cell>
        </row>
        <row r="5779">
          <cell r="A5779" t="str">
            <v>6426200001</v>
          </cell>
        </row>
        <row r="5780">
          <cell r="A5780" t="str">
            <v>6426200009</v>
          </cell>
        </row>
        <row r="5781">
          <cell r="A5781" t="str">
            <v>6426200020</v>
          </cell>
        </row>
        <row r="5782">
          <cell r="A5782" t="str">
            <v>6426200021</v>
          </cell>
        </row>
        <row r="5783">
          <cell r="A5783" t="str">
            <v>6426200022</v>
          </cell>
        </row>
        <row r="5784">
          <cell r="A5784" t="str">
            <v>6426200023</v>
          </cell>
        </row>
        <row r="5785">
          <cell r="A5785" t="str">
            <v>6426200024</v>
          </cell>
        </row>
        <row r="5786">
          <cell r="A5786" t="str">
            <v>6426200025</v>
          </cell>
        </row>
        <row r="5787">
          <cell r="A5787" t="str">
            <v>6426200026</v>
          </cell>
        </row>
        <row r="5788">
          <cell r="A5788" t="str">
            <v>6426200027</v>
          </cell>
        </row>
        <row r="5789">
          <cell r="A5789" t="str">
            <v>6426200028</v>
          </cell>
        </row>
        <row r="5790">
          <cell r="A5790" t="str">
            <v>6426200029</v>
          </cell>
        </row>
        <row r="5791">
          <cell r="A5791" t="str">
            <v>6426200030</v>
          </cell>
        </row>
        <row r="5792">
          <cell r="A5792" t="str">
            <v>6426200031</v>
          </cell>
        </row>
        <row r="5793">
          <cell r="A5793" t="str">
            <v>6426200032</v>
          </cell>
        </row>
        <row r="5794">
          <cell r="A5794" t="str">
            <v>6426200033</v>
          </cell>
        </row>
        <row r="5795">
          <cell r="A5795" t="str">
            <v>6426200034</v>
          </cell>
        </row>
        <row r="5796">
          <cell r="A5796" t="str">
            <v>6426200035</v>
          </cell>
        </row>
        <row r="5797">
          <cell r="A5797" t="str">
            <v>6426200036</v>
          </cell>
        </row>
        <row r="5798">
          <cell r="A5798" t="str">
            <v>6426200037</v>
          </cell>
        </row>
        <row r="5799">
          <cell r="A5799" t="str">
            <v>6426200038</v>
          </cell>
        </row>
        <row r="5800">
          <cell r="A5800" t="str">
            <v>6426200039</v>
          </cell>
        </row>
        <row r="5801">
          <cell r="A5801" t="str">
            <v>6426200040</v>
          </cell>
        </row>
        <row r="5802">
          <cell r="A5802" t="str">
            <v>6426200041</v>
          </cell>
        </row>
        <row r="5803">
          <cell r="A5803" t="str">
            <v>6426200042</v>
          </cell>
        </row>
        <row r="5804">
          <cell r="A5804" t="str">
            <v>6426200043</v>
          </cell>
        </row>
        <row r="5805">
          <cell r="A5805" t="str">
            <v>6426200099</v>
          </cell>
        </row>
        <row r="5806">
          <cell r="A5806" t="str">
            <v>6426201010</v>
          </cell>
        </row>
        <row r="5807">
          <cell r="A5807" t="str">
            <v>6426201020</v>
          </cell>
        </row>
        <row r="5808">
          <cell r="A5808" t="str">
            <v>6426201030</v>
          </cell>
        </row>
        <row r="5809">
          <cell r="A5809" t="str">
            <v>6426201050</v>
          </cell>
        </row>
        <row r="5810">
          <cell r="A5810" t="str">
            <v>6426201060</v>
          </cell>
        </row>
        <row r="5811">
          <cell r="A5811" t="str">
            <v>6426201080</v>
          </cell>
        </row>
        <row r="5812">
          <cell r="A5812" t="str">
            <v>6426201111</v>
          </cell>
        </row>
        <row r="5813">
          <cell r="A5813" t="str">
            <v>6426201112</v>
          </cell>
        </row>
        <row r="5814">
          <cell r="A5814" t="str">
            <v>6426201113</v>
          </cell>
        </row>
        <row r="5815">
          <cell r="A5815" t="str">
            <v>6426201121</v>
          </cell>
        </row>
        <row r="5816">
          <cell r="A5816" t="str">
            <v>6426201122</v>
          </cell>
        </row>
        <row r="5817">
          <cell r="A5817" t="str">
            <v>6426201123</v>
          </cell>
        </row>
        <row r="5818">
          <cell r="A5818" t="str">
            <v>6426201124</v>
          </cell>
        </row>
        <row r="5819">
          <cell r="A5819" t="str">
            <v>6426201125</v>
          </cell>
        </row>
        <row r="5820">
          <cell r="A5820" t="str">
            <v>6426201126</v>
          </cell>
        </row>
        <row r="5821">
          <cell r="A5821" t="str">
            <v>6426201127</v>
          </cell>
        </row>
        <row r="5822">
          <cell r="A5822" t="str">
            <v>6426201128</v>
          </cell>
        </row>
        <row r="5823">
          <cell r="A5823" t="str">
            <v>6426201129</v>
          </cell>
        </row>
        <row r="5824">
          <cell r="A5824" t="str">
            <v>642620112A</v>
          </cell>
        </row>
        <row r="5825">
          <cell r="A5825" t="str">
            <v>6426201131</v>
          </cell>
        </row>
        <row r="5826">
          <cell r="A5826" t="str">
            <v>6426201132</v>
          </cell>
        </row>
        <row r="5827">
          <cell r="A5827" t="str">
            <v>6426201141</v>
          </cell>
        </row>
        <row r="5828">
          <cell r="A5828" t="str">
            <v>6426201142</v>
          </cell>
        </row>
        <row r="5829">
          <cell r="A5829" t="str">
            <v>6426201143</v>
          </cell>
        </row>
        <row r="5830">
          <cell r="A5830" t="str">
            <v>6426201151</v>
          </cell>
        </row>
        <row r="5831">
          <cell r="A5831" t="str">
            <v>6426201152</v>
          </cell>
        </row>
        <row r="5832">
          <cell r="A5832" t="str">
            <v>6426201153</v>
          </cell>
        </row>
        <row r="5833">
          <cell r="A5833" t="str">
            <v>6426201154</v>
          </cell>
        </row>
        <row r="5834">
          <cell r="A5834" t="str">
            <v>6426201155</v>
          </cell>
        </row>
        <row r="5835">
          <cell r="A5835" t="str">
            <v>6426201156</v>
          </cell>
        </row>
        <row r="5836">
          <cell r="A5836" t="str">
            <v>6426201157</v>
          </cell>
        </row>
        <row r="5837">
          <cell r="A5837" t="str">
            <v>6426201158</v>
          </cell>
        </row>
        <row r="5838">
          <cell r="A5838" t="str">
            <v>6426201159</v>
          </cell>
        </row>
        <row r="5839">
          <cell r="A5839" t="str">
            <v>6426201161</v>
          </cell>
        </row>
        <row r="5840">
          <cell r="A5840" t="str">
            <v>6426201162</v>
          </cell>
        </row>
        <row r="5841">
          <cell r="A5841" t="str">
            <v>6426201163</v>
          </cell>
        </row>
        <row r="5842">
          <cell r="A5842" t="str">
            <v>6426201164</v>
          </cell>
        </row>
        <row r="5843">
          <cell r="A5843" t="str">
            <v>6426201171</v>
          </cell>
        </row>
        <row r="5844">
          <cell r="A5844" t="str">
            <v>6426201175</v>
          </cell>
        </row>
        <row r="5845">
          <cell r="A5845" t="str">
            <v>6426201181</v>
          </cell>
        </row>
        <row r="5846">
          <cell r="A5846" t="str">
            <v>6426201182</v>
          </cell>
        </row>
        <row r="5847">
          <cell r="A5847" t="str">
            <v>6426201183</v>
          </cell>
        </row>
        <row r="5848">
          <cell r="A5848" t="str">
            <v>6426201184</v>
          </cell>
        </row>
        <row r="5849">
          <cell r="A5849" t="str">
            <v>6426201185</v>
          </cell>
        </row>
        <row r="5850">
          <cell r="A5850" t="str">
            <v>6426201186</v>
          </cell>
        </row>
        <row r="5851">
          <cell r="A5851" t="str">
            <v>6426201187</v>
          </cell>
        </row>
        <row r="5852">
          <cell r="A5852" t="str">
            <v>6426201188</v>
          </cell>
        </row>
        <row r="5853">
          <cell r="A5853" t="str">
            <v>6426201189</v>
          </cell>
        </row>
        <row r="5854">
          <cell r="A5854" t="str">
            <v>642620118A</v>
          </cell>
        </row>
        <row r="5855">
          <cell r="A5855" t="str">
            <v>642620118B</v>
          </cell>
        </row>
        <row r="5856">
          <cell r="A5856" t="str">
            <v>642620118C</v>
          </cell>
        </row>
        <row r="5857">
          <cell r="A5857" t="str">
            <v>6426201192</v>
          </cell>
        </row>
        <row r="5858">
          <cell r="A5858" t="str">
            <v>6426201193</v>
          </cell>
        </row>
        <row r="5859">
          <cell r="A5859" t="str">
            <v>6426201195</v>
          </cell>
        </row>
        <row r="5860">
          <cell r="A5860" t="str">
            <v>6426201197</v>
          </cell>
        </row>
        <row r="5861">
          <cell r="A5861" t="str">
            <v>6426201242</v>
          </cell>
        </row>
        <row r="5862">
          <cell r="A5862" t="str">
            <v>6426201261</v>
          </cell>
        </row>
        <row r="5863">
          <cell r="A5863" t="str">
            <v>6426201262</v>
          </cell>
        </row>
        <row r="5864">
          <cell r="A5864" t="str">
            <v>6426201263</v>
          </cell>
        </row>
        <row r="5865">
          <cell r="A5865" t="str">
            <v>6426201281</v>
          </cell>
        </row>
        <row r="5866">
          <cell r="A5866" t="str">
            <v>6426201282</v>
          </cell>
        </row>
        <row r="5867">
          <cell r="A5867" t="str">
            <v>6426201293</v>
          </cell>
        </row>
        <row r="5868">
          <cell r="A5868" t="str">
            <v>6426201297</v>
          </cell>
        </row>
        <row r="5869">
          <cell r="A5869" t="str">
            <v>6426201342</v>
          </cell>
        </row>
        <row r="5870">
          <cell r="A5870" t="str">
            <v>6426201362</v>
          </cell>
        </row>
        <row r="5871">
          <cell r="A5871" t="str">
            <v>6426201363</v>
          </cell>
        </row>
        <row r="5872">
          <cell r="A5872" t="str">
            <v>6426201381</v>
          </cell>
        </row>
        <row r="5873">
          <cell r="A5873" t="str">
            <v>6426201382</v>
          </cell>
        </row>
        <row r="5874">
          <cell r="A5874" t="str">
            <v>6426201383</v>
          </cell>
        </row>
        <row r="5875">
          <cell r="A5875" t="str">
            <v>6426201393</v>
          </cell>
        </row>
        <row r="5876">
          <cell r="A5876" t="str">
            <v>6426201397</v>
          </cell>
        </row>
        <row r="5877">
          <cell r="A5877" t="str">
            <v>6426201423</v>
          </cell>
        </row>
        <row r="5878">
          <cell r="A5878" t="str">
            <v>6426201442</v>
          </cell>
        </row>
        <row r="5879">
          <cell r="A5879" t="str">
            <v>6426201443</v>
          </cell>
        </row>
        <row r="5880">
          <cell r="A5880" t="str">
            <v>6426201463</v>
          </cell>
        </row>
        <row r="5881">
          <cell r="A5881" t="str">
            <v>6426201488</v>
          </cell>
        </row>
        <row r="5882">
          <cell r="A5882" t="str">
            <v>6426201493</v>
          </cell>
        </row>
        <row r="5883">
          <cell r="A5883" t="str">
            <v>6426201551</v>
          </cell>
        </row>
        <row r="5884">
          <cell r="A5884" t="str">
            <v>6426201552</v>
          </cell>
        </row>
        <row r="5885">
          <cell r="A5885" t="str">
            <v>6426201553</v>
          </cell>
        </row>
        <row r="5886">
          <cell r="A5886" t="str">
            <v>6426201557</v>
          </cell>
        </row>
        <row r="5887">
          <cell r="A5887" t="str">
            <v>6426201558</v>
          </cell>
        </row>
        <row r="5888">
          <cell r="A5888" t="str">
            <v>6426201559</v>
          </cell>
        </row>
        <row r="5889">
          <cell r="A5889" t="str">
            <v>6426201562</v>
          </cell>
        </row>
        <row r="5890">
          <cell r="A5890" t="str">
            <v>6426201563</v>
          </cell>
        </row>
        <row r="5891">
          <cell r="A5891" t="str">
            <v>6426201581</v>
          </cell>
        </row>
        <row r="5892">
          <cell r="A5892" t="str">
            <v>6426201582</v>
          </cell>
        </row>
        <row r="5893">
          <cell r="A5893" t="str">
            <v>6426201583</v>
          </cell>
        </row>
        <row r="5894">
          <cell r="A5894" t="str">
            <v>6426201584</v>
          </cell>
        </row>
        <row r="5895">
          <cell r="A5895" t="str">
            <v>6426201586</v>
          </cell>
        </row>
        <row r="5896">
          <cell r="A5896" t="str">
            <v>6426201588</v>
          </cell>
        </row>
        <row r="5897">
          <cell r="A5897" t="str">
            <v>642620158A</v>
          </cell>
        </row>
        <row r="5898">
          <cell r="A5898" t="str">
            <v>642620158C</v>
          </cell>
        </row>
        <row r="5899">
          <cell r="A5899" t="str">
            <v>6426201592</v>
          </cell>
        </row>
        <row r="5900">
          <cell r="A5900" t="str">
            <v>6426201595</v>
          </cell>
        </row>
        <row r="5901">
          <cell r="A5901" t="str">
            <v>6426201597</v>
          </cell>
        </row>
        <row r="5902">
          <cell r="A5902" t="str">
            <v>6426203142</v>
          </cell>
        </row>
        <row r="5903">
          <cell r="A5903" t="str">
            <v>6426203162</v>
          </cell>
        </row>
        <row r="5904">
          <cell r="A5904" t="str">
            <v>6426203163</v>
          </cell>
        </row>
        <row r="5905">
          <cell r="A5905" t="str">
            <v>6426203171</v>
          </cell>
        </row>
        <row r="5906">
          <cell r="A5906" t="str">
            <v>6426203173</v>
          </cell>
        </row>
        <row r="5907">
          <cell r="A5907" t="str">
            <v>6426203175</v>
          </cell>
        </row>
        <row r="5908">
          <cell r="A5908" t="str">
            <v>6426203182</v>
          </cell>
        </row>
        <row r="5909">
          <cell r="A5909" t="str">
            <v>6426203183</v>
          </cell>
        </row>
        <row r="5910">
          <cell r="A5910" t="str">
            <v>6426203188</v>
          </cell>
        </row>
        <row r="5911">
          <cell r="A5911" t="str">
            <v>642620318A</v>
          </cell>
        </row>
        <row r="5912">
          <cell r="A5912" t="str">
            <v>6426203193</v>
          </cell>
        </row>
        <row r="5913">
          <cell r="A5913" t="str">
            <v>6426203262</v>
          </cell>
        </row>
        <row r="5914">
          <cell r="A5914" t="str">
            <v>6426203263</v>
          </cell>
        </row>
        <row r="5915">
          <cell r="A5915" t="str">
            <v>6426203271</v>
          </cell>
        </row>
        <row r="5916">
          <cell r="A5916" t="str">
            <v>6426203272</v>
          </cell>
        </row>
        <row r="5917">
          <cell r="A5917" t="str">
            <v>6426203273</v>
          </cell>
        </row>
        <row r="5918">
          <cell r="A5918" t="str">
            <v>6426203274</v>
          </cell>
        </row>
        <row r="5919">
          <cell r="A5919" t="str">
            <v>6426203275</v>
          </cell>
        </row>
        <row r="5920">
          <cell r="A5920" t="str">
            <v>6426203277</v>
          </cell>
        </row>
        <row r="5921">
          <cell r="A5921" t="str">
            <v>6426203321</v>
          </cell>
        </row>
        <row r="5922">
          <cell r="A5922" t="str">
            <v>6426203323</v>
          </cell>
        </row>
        <row r="5923">
          <cell r="A5923" t="str">
            <v>6426203362</v>
          </cell>
        </row>
        <row r="5924">
          <cell r="A5924" t="str">
            <v>6426203363</v>
          </cell>
        </row>
        <row r="5925">
          <cell r="A5925" t="str">
            <v>6426203371</v>
          </cell>
        </row>
        <row r="5926">
          <cell r="A5926" t="str">
            <v>6426203372</v>
          </cell>
        </row>
        <row r="5927">
          <cell r="A5927" t="str">
            <v>6426203375</v>
          </cell>
        </row>
        <row r="5928">
          <cell r="A5928" t="str">
            <v>6426203376</v>
          </cell>
        </row>
        <row r="5929">
          <cell r="A5929" t="str">
            <v>6426203377</v>
          </cell>
        </row>
        <row r="5930">
          <cell r="A5930" t="str">
            <v>6426203393</v>
          </cell>
        </row>
        <row r="5931">
          <cell r="A5931" t="str">
            <v>6426203462</v>
          </cell>
        </row>
        <row r="5932">
          <cell r="A5932" t="str">
            <v>6426203463</v>
          </cell>
        </row>
        <row r="5933">
          <cell r="A5933" t="str">
            <v>6426203471</v>
          </cell>
        </row>
        <row r="5934">
          <cell r="A5934" t="str">
            <v>6426203473</v>
          </cell>
        </row>
        <row r="5935">
          <cell r="A5935" t="str">
            <v>6426203475</v>
          </cell>
        </row>
        <row r="5936">
          <cell r="A5936" t="str">
            <v>6426203493</v>
          </cell>
        </row>
        <row r="5937">
          <cell r="A5937" t="str">
            <v>6426203521</v>
          </cell>
        </row>
        <row r="5938">
          <cell r="A5938" t="str">
            <v>6426203523</v>
          </cell>
        </row>
        <row r="5939">
          <cell r="A5939" t="str">
            <v>6426203528</v>
          </cell>
        </row>
        <row r="5940">
          <cell r="A5940" t="str">
            <v>6426203562</v>
          </cell>
        </row>
        <row r="5941">
          <cell r="A5941" t="str">
            <v>6426203563</v>
          </cell>
        </row>
        <row r="5942">
          <cell r="A5942" t="str">
            <v>6426203571</v>
          </cell>
        </row>
        <row r="5943">
          <cell r="A5943" t="str">
            <v>6426203572</v>
          </cell>
        </row>
        <row r="5944">
          <cell r="A5944" t="str">
            <v>6426203573</v>
          </cell>
        </row>
        <row r="5945">
          <cell r="A5945" t="str">
            <v>6426203575</v>
          </cell>
        </row>
        <row r="5946">
          <cell r="A5946" t="str">
            <v>6426203582</v>
          </cell>
        </row>
        <row r="5947">
          <cell r="A5947" t="str">
            <v>6426203583</v>
          </cell>
        </row>
        <row r="5948">
          <cell r="A5948" t="str">
            <v>642620358A</v>
          </cell>
        </row>
        <row r="5949">
          <cell r="A5949" t="str">
            <v>6426203593</v>
          </cell>
        </row>
        <row r="5950">
          <cell r="A5950" t="str">
            <v>6426203597</v>
          </cell>
        </row>
        <row r="5951">
          <cell r="A5951" t="str">
            <v>6426203671</v>
          </cell>
        </row>
        <row r="5952">
          <cell r="A5952" t="str">
            <v>6426203673</v>
          </cell>
        </row>
        <row r="5953">
          <cell r="A5953" t="str">
            <v>6426203675</v>
          </cell>
        </row>
        <row r="5954">
          <cell r="A5954" t="str">
            <v>6426203693</v>
          </cell>
        </row>
        <row r="5955">
          <cell r="A5955" t="str">
            <v>6426205157</v>
          </cell>
        </row>
        <row r="5956">
          <cell r="A5956" t="str">
            <v>6426205161</v>
          </cell>
        </row>
        <row r="5957">
          <cell r="A5957" t="str">
            <v>6426205163</v>
          </cell>
        </row>
        <row r="5958">
          <cell r="A5958" t="str">
            <v>6426205183</v>
          </cell>
        </row>
        <row r="5959">
          <cell r="A5959" t="str">
            <v>6426205188</v>
          </cell>
        </row>
        <row r="5960">
          <cell r="A5960" t="str">
            <v>6426207111</v>
          </cell>
        </row>
        <row r="5961">
          <cell r="A5961" t="str">
            <v>6426209211</v>
          </cell>
        </row>
        <row r="5962">
          <cell r="A5962" t="str">
            <v>6426209242</v>
          </cell>
        </row>
        <row r="5963">
          <cell r="A5963" t="str">
            <v>6426209282</v>
          </cell>
        </row>
        <row r="5964">
          <cell r="A5964" t="str">
            <v>6426209283</v>
          </cell>
        </row>
        <row r="5965">
          <cell r="A5965" t="str">
            <v>6426209284</v>
          </cell>
        </row>
        <row r="5966">
          <cell r="A5966" t="str">
            <v>642620928A</v>
          </cell>
        </row>
        <row r="5967">
          <cell r="A5967" t="str">
            <v>6426209293</v>
          </cell>
        </row>
        <row r="5968">
          <cell r="A5968" t="str">
            <v>6426209297</v>
          </cell>
        </row>
        <row r="5969">
          <cell r="A5969" t="str">
            <v>6426209340</v>
          </cell>
        </row>
        <row r="5970">
          <cell r="A5970" t="str">
            <v>6426209360</v>
          </cell>
        </row>
        <row r="5971">
          <cell r="A5971" t="str">
            <v>6426209383</v>
          </cell>
        </row>
        <row r="5972">
          <cell r="A5972" t="str">
            <v>6426209384</v>
          </cell>
        </row>
        <row r="5973">
          <cell r="A5973" t="str">
            <v>6426209386</v>
          </cell>
        </row>
        <row r="5974">
          <cell r="A5974" t="str">
            <v>6426209399</v>
          </cell>
        </row>
        <row r="5975">
          <cell r="A5975" t="str">
            <v>642620N131</v>
          </cell>
        </row>
        <row r="5976">
          <cell r="A5976" t="str">
            <v>6426211040</v>
          </cell>
        </row>
        <row r="5977">
          <cell r="A5977" t="str">
            <v>6426221050</v>
          </cell>
        </row>
        <row r="5978">
          <cell r="A5978" t="str">
            <v>6426231080</v>
          </cell>
        </row>
        <row r="5979">
          <cell r="A5979" t="str">
            <v>6426243070</v>
          </cell>
        </row>
        <row r="5980">
          <cell r="A5980" t="str">
            <v>6426311020</v>
          </cell>
        </row>
        <row r="5981">
          <cell r="A5981" t="str">
            <v>6426321010</v>
          </cell>
        </row>
        <row r="5982">
          <cell r="A5982" t="str">
            <v>6431100002</v>
          </cell>
        </row>
        <row r="5983">
          <cell r="A5983" t="str">
            <v>643110E120</v>
          </cell>
        </row>
        <row r="5984">
          <cell r="A5984" t="str">
            <v>6432100002</v>
          </cell>
        </row>
        <row r="5985">
          <cell r="A5985" t="str">
            <v>643210N210</v>
          </cell>
        </row>
        <row r="5986">
          <cell r="A5986" t="str">
            <v>6433100002</v>
          </cell>
        </row>
        <row r="5987">
          <cell r="A5987" t="str">
            <v>643310N240</v>
          </cell>
        </row>
        <row r="5988">
          <cell r="A5988" t="str">
            <v>6434200002</v>
          </cell>
        </row>
        <row r="5989">
          <cell r="A5989" t="str">
            <v>6434200003</v>
          </cell>
        </row>
        <row r="5990">
          <cell r="A5990" t="str">
            <v>643420N313</v>
          </cell>
        </row>
        <row r="5991">
          <cell r="A5991" t="str">
            <v>643420N315</v>
          </cell>
        </row>
        <row r="5992">
          <cell r="A5992" t="str">
            <v>643420N510</v>
          </cell>
        </row>
        <row r="5993">
          <cell r="A5993" t="str">
            <v>6434300002</v>
          </cell>
        </row>
        <row r="5994">
          <cell r="A5994" t="str">
            <v>6434400002</v>
          </cell>
        </row>
        <row r="5995">
          <cell r="A5995" t="str">
            <v>6434500002</v>
          </cell>
        </row>
        <row r="5996">
          <cell r="A5996" t="str">
            <v>643450N312</v>
          </cell>
        </row>
        <row r="5997">
          <cell r="A5997" t="str">
            <v>6435137142</v>
          </cell>
        </row>
        <row r="5998">
          <cell r="A5998" t="str">
            <v>6435137171</v>
          </cell>
        </row>
        <row r="5999">
          <cell r="A5999" t="str">
            <v>6435137192</v>
          </cell>
        </row>
        <row r="6000">
          <cell r="A6000" t="str">
            <v>6435137193</v>
          </cell>
        </row>
        <row r="6001">
          <cell r="A6001" t="str">
            <v>6435137197</v>
          </cell>
        </row>
        <row r="6002">
          <cell r="A6002" t="str">
            <v>6435210002</v>
          </cell>
        </row>
        <row r="6003">
          <cell r="A6003" t="str">
            <v>643521N420</v>
          </cell>
        </row>
        <row r="6004">
          <cell r="A6004" t="str">
            <v>6436100002</v>
          </cell>
        </row>
        <row r="6005">
          <cell r="A6005" t="str">
            <v>643610E120</v>
          </cell>
        </row>
        <row r="6006">
          <cell r="A6006" t="str">
            <v>643610N320</v>
          </cell>
        </row>
        <row r="6007">
          <cell r="A6007" t="str">
            <v>6436110002</v>
          </cell>
        </row>
        <row r="6008">
          <cell r="A6008" t="str">
            <v>643611N320</v>
          </cell>
        </row>
        <row r="6009">
          <cell r="A6009" t="str">
            <v>643612N320</v>
          </cell>
        </row>
        <row r="6010">
          <cell r="A6010" t="str">
            <v>6436130002</v>
          </cell>
        </row>
        <row r="6011">
          <cell r="A6011" t="str">
            <v>643613N320</v>
          </cell>
        </row>
        <row r="6012">
          <cell r="A6012" t="str">
            <v>6436200002</v>
          </cell>
        </row>
        <row r="6013">
          <cell r="A6013" t="str">
            <v>643620N320</v>
          </cell>
        </row>
        <row r="6014">
          <cell r="A6014" t="str">
            <v>6436300002</v>
          </cell>
        </row>
        <row r="6015">
          <cell r="A6015" t="str">
            <v>643630N320</v>
          </cell>
        </row>
        <row r="6016">
          <cell r="A6016" t="str">
            <v>6436400002</v>
          </cell>
        </row>
        <row r="6017">
          <cell r="A6017" t="str">
            <v>643640N320</v>
          </cell>
        </row>
        <row r="6018">
          <cell r="A6018" t="str">
            <v>6437200001</v>
          </cell>
        </row>
        <row r="6019">
          <cell r="A6019" t="str">
            <v>6437200002</v>
          </cell>
        </row>
        <row r="6020">
          <cell r="A6020" t="str">
            <v>643720N320</v>
          </cell>
        </row>
        <row r="6021">
          <cell r="A6021" t="str">
            <v>643720N321</v>
          </cell>
        </row>
        <row r="6022">
          <cell r="A6022" t="str">
            <v>6438400001</v>
          </cell>
        </row>
        <row r="6023">
          <cell r="A6023" t="str">
            <v>6438400002</v>
          </cell>
        </row>
        <row r="6024">
          <cell r="A6024" t="str">
            <v>6438401164</v>
          </cell>
        </row>
        <row r="6025">
          <cell r="A6025" t="str">
            <v>643840N320</v>
          </cell>
        </row>
        <row r="6026">
          <cell r="A6026" t="str">
            <v>643840N520</v>
          </cell>
        </row>
        <row r="6027">
          <cell r="A6027" t="str">
            <v>644110E120</v>
          </cell>
        </row>
        <row r="6028">
          <cell r="A6028" t="str">
            <v>6441140003</v>
          </cell>
        </row>
        <row r="6029">
          <cell r="A6029" t="str">
            <v>644114S350</v>
          </cell>
        </row>
        <row r="6030">
          <cell r="A6030" t="str">
            <v>644210S320</v>
          </cell>
        </row>
        <row r="6031">
          <cell r="A6031" t="str">
            <v>644210S330</v>
          </cell>
        </row>
        <row r="6032">
          <cell r="A6032" t="str">
            <v>644210S340</v>
          </cell>
        </row>
        <row r="6033">
          <cell r="A6033" t="str">
            <v>644210S360</v>
          </cell>
        </row>
        <row r="6034">
          <cell r="A6034" t="str">
            <v>644215RH01</v>
          </cell>
        </row>
        <row r="6035">
          <cell r="A6035" t="str">
            <v>6443100003</v>
          </cell>
        </row>
        <row r="6036">
          <cell r="A6036" t="str">
            <v>6453200003</v>
          </cell>
        </row>
        <row r="6037">
          <cell r="A6037" t="str">
            <v>645320S420</v>
          </cell>
        </row>
        <row r="6038">
          <cell r="A6038" t="str">
            <v>6453400003</v>
          </cell>
        </row>
        <row r="6039">
          <cell r="A6039" t="str">
            <v>645340N510</v>
          </cell>
        </row>
        <row r="6040">
          <cell r="A6040" t="str">
            <v>6453500002</v>
          </cell>
        </row>
        <row r="6041">
          <cell r="A6041" t="str">
            <v>6453500003</v>
          </cell>
        </row>
        <row r="6042">
          <cell r="A6042" t="str">
            <v>645350S430</v>
          </cell>
        </row>
        <row r="6043">
          <cell r="A6043" t="str">
            <v>645351S430</v>
          </cell>
        </row>
        <row r="6044">
          <cell r="A6044" t="str">
            <v>6454300003</v>
          </cell>
        </row>
        <row r="6045">
          <cell r="A6045" t="str">
            <v>645430S410</v>
          </cell>
        </row>
        <row r="6046">
          <cell r="A6046" t="str">
            <v>6454400003</v>
          </cell>
        </row>
        <row r="6047">
          <cell r="A6047" t="str">
            <v>6454600002</v>
          </cell>
        </row>
        <row r="6048">
          <cell r="A6048" t="str">
            <v>645460S410</v>
          </cell>
        </row>
        <row r="6049">
          <cell r="A6049" t="str">
            <v>6455200002</v>
          </cell>
        </row>
        <row r="6050">
          <cell r="A6050" t="str">
            <v>6455200003</v>
          </cell>
        </row>
        <row r="6051">
          <cell r="A6051" t="str">
            <v>6455200004</v>
          </cell>
        </row>
        <row r="6052">
          <cell r="A6052" t="str">
            <v>6455201182</v>
          </cell>
        </row>
        <row r="6053">
          <cell r="A6053" t="str">
            <v>645520S140</v>
          </cell>
        </row>
        <row r="6054">
          <cell r="A6054" t="str">
            <v>645520S172</v>
          </cell>
        </row>
        <row r="6055">
          <cell r="A6055" t="str">
            <v>645520S174</v>
          </cell>
        </row>
        <row r="6056">
          <cell r="A6056" t="str">
            <v>6462100003</v>
          </cell>
        </row>
        <row r="6057">
          <cell r="A6057" t="str">
            <v>646210E120</v>
          </cell>
        </row>
        <row r="6058">
          <cell r="A6058" t="str">
            <v>6462310002</v>
          </cell>
        </row>
        <row r="6059">
          <cell r="A6059" t="str">
            <v>6462310003</v>
          </cell>
        </row>
        <row r="6060">
          <cell r="A6060" t="str">
            <v>6462310004</v>
          </cell>
        </row>
        <row r="6061">
          <cell r="A6061" t="str">
            <v>6462311020</v>
          </cell>
        </row>
        <row r="6062">
          <cell r="A6062" t="str">
            <v>6462311060</v>
          </cell>
        </row>
        <row r="6063">
          <cell r="A6063" t="str">
            <v>6462311142</v>
          </cell>
        </row>
        <row r="6064">
          <cell r="A6064" t="str">
            <v>6462311181</v>
          </cell>
        </row>
        <row r="6065">
          <cell r="A6065" t="str">
            <v>6462311182</v>
          </cell>
        </row>
        <row r="6066">
          <cell r="A6066" t="str">
            <v>6462311183</v>
          </cell>
        </row>
        <row r="6067">
          <cell r="A6067" t="str">
            <v>6462311185</v>
          </cell>
        </row>
        <row r="6068">
          <cell r="A6068" t="str">
            <v>6462319399</v>
          </cell>
        </row>
        <row r="6069">
          <cell r="A6069" t="str">
            <v>646231S160</v>
          </cell>
        </row>
        <row r="6070">
          <cell r="A6070" t="str">
            <v>646231S162</v>
          </cell>
        </row>
        <row r="6071">
          <cell r="A6071" t="str">
            <v>646231S164</v>
          </cell>
        </row>
        <row r="6072">
          <cell r="A6072" t="str">
            <v>646231S170</v>
          </cell>
        </row>
        <row r="6073">
          <cell r="A6073" t="str">
            <v>646231S172</v>
          </cell>
        </row>
        <row r="6074">
          <cell r="A6074" t="str">
            <v>646231S174</v>
          </cell>
        </row>
        <row r="6075">
          <cell r="A6075" t="str">
            <v>6462320002</v>
          </cell>
        </row>
        <row r="6076">
          <cell r="A6076" t="str">
            <v>6462320003</v>
          </cell>
        </row>
        <row r="6077">
          <cell r="A6077" t="str">
            <v>6462320004</v>
          </cell>
        </row>
        <row r="6078">
          <cell r="A6078" t="str">
            <v>6462321182</v>
          </cell>
        </row>
        <row r="6079">
          <cell r="A6079" t="str">
            <v>646232S172</v>
          </cell>
        </row>
        <row r="6080">
          <cell r="A6080" t="str">
            <v>646232S174</v>
          </cell>
        </row>
        <row r="6081">
          <cell r="A6081" t="str">
            <v>6463600003</v>
          </cell>
        </row>
        <row r="6082">
          <cell r="A6082" t="str">
            <v>646360S120</v>
          </cell>
        </row>
        <row r="6083">
          <cell r="A6083" t="str">
            <v>6464100003</v>
          </cell>
        </row>
        <row r="6084">
          <cell r="A6084" t="str">
            <v>646410S130</v>
          </cell>
        </row>
        <row r="6085">
          <cell r="A6085" t="str">
            <v>6474100004</v>
          </cell>
        </row>
        <row r="6086">
          <cell r="A6086" t="str">
            <v>647410S240</v>
          </cell>
        </row>
        <row r="6087">
          <cell r="A6087" t="str">
            <v>6475100004</v>
          </cell>
        </row>
        <row r="6088">
          <cell r="A6088" t="str">
            <v>6475101142</v>
          </cell>
        </row>
        <row r="6089">
          <cell r="A6089" t="str">
            <v>6475101163</v>
          </cell>
        </row>
        <row r="6090">
          <cell r="A6090" t="str">
            <v>6475101197</v>
          </cell>
        </row>
        <row r="6091">
          <cell r="A6091" t="str">
            <v>6475101342</v>
          </cell>
        </row>
        <row r="6092">
          <cell r="A6092" t="str">
            <v>6475101393</v>
          </cell>
        </row>
        <row r="6093">
          <cell r="A6093" t="str">
            <v>6475101397</v>
          </cell>
        </row>
        <row r="6094">
          <cell r="A6094" t="str">
            <v>6475109195</v>
          </cell>
        </row>
        <row r="6095">
          <cell r="A6095" t="str">
            <v>6475109211</v>
          </cell>
        </row>
        <row r="6096">
          <cell r="A6096" t="str">
            <v>6475109261</v>
          </cell>
        </row>
        <row r="6097">
          <cell r="A6097" t="str">
            <v>6475109262</v>
          </cell>
        </row>
        <row r="6098">
          <cell r="A6098" t="str">
            <v>6475109263</v>
          </cell>
        </row>
        <row r="6099">
          <cell r="A6099" t="str">
            <v>6475109271</v>
          </cell>
        </row>
        <row r="6100">
          <cell r="A6100" t="str">
            <v>6475109273</v>
          </cell>
        </row>
        <row r="6101">
          <cell r="A6101" t="str">
            <v>6475109275</v>
          </cell>
        </row>
        <row r="6102">
          <cell r="A6102" t="str">
            <v>6475109281</v>
          </cell>
        </row>
        <row r="6103">
          <cell r="A6103" t="str">
            <v>6475109282</v>
          </cell>
        </row>
        <row r="6104">
          <cell r="A6104" t="str">
            <v>6475109283</v>
          </cell>
        </row>
        <row r="6105">
          <cell r="A6105" t="str">
            <v>6475109284</v>
          </cell>
        </row>
        <row r="6106">
          <cell r="A6106" t="str">
            <v>6475109291</v>
          </cell>
        </row>
        <row r="6107">
          <cell r="A6107" t="str">
            <v>6475109293</v>
          </cell>
        </row>
        <row r="6108">
          <cell r="A6108" t="str">
            <v>6475109295</v>
          </cell>
        </row>
        <row r="6109">
          <cell r="A6109" t="str">
            <v>6475109297</v>
          </cell>
        </row>
        <row r="6110">
          <cell r="A6110" t="str">
            <v>647510S250</v>
          </cell>
        </row>
        <row r="6111">
          <cell r="A6111" t="str">
            <v>6475400004</v>
          </cell>
        </row>
        <row r="6112">
          <cell r="A6112" t="str">
            <v>6476100004</v>
          </cell>
        </row>
        <row r="6113">
          <cell r="A6113" t="str">
            <v>6499999310</v>
          </cell>
        </row>
        <row r="6114">
          <cell r="A6114" t="str">
            <v>6499999410</v>
          </cell>
        </row>
        <row r="6115">
          <cell r="A6115" t="str">
            <v>6499999430</v>
          </cell>
        </row>
        <row r="6116">
          <cell r="A6116" t="str">
            <v>6499999480</v>
          </cell>
        </row>
        <row r="6117">
          <cell r="A6117" t="str">
            <v>6499999490</v>
          </cell>
        </row>
        <row r="6118">
          <cell r="A6118" t="str">
            <v>649999EXCD</v>
          </cell>
        </row>
        <row r="6119">
          <cell r="A6119" t="str">
            <v>649999EXCX</v>
          </cell>
        </row>
        <row r="6120">
          <cell r="A6120" t="str">
            <v>649999EXIE</v>
          </cell>
        </row>
        <row r="6121">
          <cell r="A6121" t="str">
            <v>649999EXOU</v>
          </cell>
        </row>
        <row r="6122">
          <cell r="A6122" t="str">
            <v>649999EXRA</v>
          </cell>
        </row>
        <row r="6123">
          <cell r="A6123" t="str">
            <v>649999EXTX</v>
          </cell>
        </row>
        <row r="6124">
          <cell r="A6124" t="str">
            <v>649999TOTL</v>
          </cell>
        </row>
        <row r="6125">
          <cell r="A6125" t="str">
            <v>6511100002</v>
          </cell>
        </row>
        <row r="6126">
          <cell r="A6126" t="str">
            <v>6511100003</v>
          </cell>
        </row>
        <row r="6127">
          <cell r="A6127" t="str">
            <v>651110E120</v>
          </cell>
        </row>
        <row r="6128">
          <cell r="A6128" t="str">
            <v>651110N241</v>
          </cell>
        </row>
        <row r="6129">
          <cell r="A6129" t="str">
            <v>6512200003</v>
          </cell>
        </row>
        <row r="6130">
          <cell r="A6130" t="str">
            <v>651220E131</v>
          </cell>
        </row>
        <row r="6131">
          <cell r="A6131" t="str">
            <v>6514200003</v>
          </cell>
        </row>
        <row r="6132">
          <cell r="A6132" t="str">
            <v>651420S510</v>
          </cell>
        </row>
        <row r="6133">
          <cell r="A6133" t="str">
            <v>6515200003</v>
          </cell>
        </row>
        <row r="6134">
          <cell r="A6134" t="str">
            <v>651520E133</v>
          </cell>
        </row>
        <row r="6135">
          <cell r="A6135" t="str">
            <v>6515210003</v>
          </cell>
        </row>
        <row r="6136">
          <cell r="A6136" t="str">
            <v>651521E133</v>
          </cell>
        </row>
        <row r="6137">
          <cell r="A6137" t="str">
            <v>6517520002</v>
          </cell>
        </row>
        <row r="6138">
          <cell r="A6138" t="str">
            <v>651752N420</v>
          </cell>
        </row>
        <row r="6139">
          <cell r="A6139" t="str">
            <v>6517800002</v>
          </cell>
        </row>
        <row r="6140">
          <cell r="A6140" t="str">
            <v>6518140003</v>
          </cell>
        </row>
        <row r="6141">
          <cell r="A6141" t="str">
            <v>651814S410</v>
          </cell>
        </row>
        <row r="6142">
          <cell r="A6142" t="str">
            <v>6521100001</v>
          </cell>
        </row>
        <row r="6143">
          <cell r="A6143" t="str">
            <v>6521100009</v>
          </cell>
        </row>
        <row r="6144">
          <cell r="A6144" t="str">
            <v>652110E120</v>
          </cell>
        </row>
        <row r="6145">
          <cell r="A6145" t="str">
            <v>652110E121</v>
          </cell>
        </row>
        <row r="6146">
          <cell r="A6146" t="str">
            <v>6523100001</v>
          </cell>
        </row>
        <row r="6147">
          <cell r="A6147" t="str">
            <v>6523100009</v>
          </cell>
        </row>
        <row r="6148">
          <cell r="A6148" t="str">
            <v>652310N110</v>
          </cell>
        </row>
        <row r="6149">
          <cell r="A6149" t="str">
            <v>6524100001</v>
          </cell>
        </row>
        <row r="6150">
          <cell r="A6150" t="str">
            <v>6524100009</v>
          </cell>
        </row>
        <row r="6151">
          <cell r="A6151" t="str">
            <v>652410E121</v>
          </cell>
        </row>
        <row r="6152">
          <cell r="A6152" t="str">
            <v>6524110009</v>
          </cell>
        </row>
        <row r="6153">
          <cell r="A6153" t="str">
            <v>652411N122</v>
          </cell>
        </row>
        <row r="6154">
          <cell r="A6154" t="str">
            <v>652411N123</v>
          </cell>
        </row>
        <row r="6155">
          <cell r="A6155" t="str">
            <v>652411N125</v>
          </cell>
        </row>
        <row r="6156">
          <cell r="A6156" t="str">
            <v>6524120009</v>
          </cell>
        </row>
        <row r="6157">
          <cell r="A6157" t="str">
            <v>652412N121</v>
          </cell>
        </row>
        <row r="6158">
          <cell r="A6158" t="str">
            <v>6524130001</v>
          </cell>
        </row>
        <row r="6159">
          <cell r="A6159" t="str">
            <v>6524130009</v>
          </cell>
        </row>
        <row r="6160">
          <cell r="A6160" t="str">
            <v>6524131111</v>
          </cell>
        </row>
        <row r="6161">
          <cell r="A6161" t="str">
            <v>652413N124</v>
          </cell>
        </row>
        <row r="6162">
          <cell r="A6162" t="str">
            <v>652413N520</v>
          </cell>
        </row>
        <row r="6163">
          <cell r="A6163" t="str">
            <v>6525201030</v>
          </cell>
        </row>
        <row r="6164">
          <cell r="A6164" t="str">
            <v>6525201040</v>
          </cell>
        </row>
        <row r="6165">
          <cell r="A6165" t="str">
            <v>6525201050</v>
          </cell>
        </row>
        <row r="6166">
          <cell r="A6166" t="str">
            <v>6525201060</v>
          </cell>
        </row>
        <row r="6167">
          <cell r="A6167" t="str">
            <v>6525201080</v>
          </cell>
        </row>
        <row r="6168">
          <cell r="A6168" t="str">
            <v>6525201131</v>
          </cell>
        </row>
        <row r="6169">
          <cell r="A6169" t="str">
            <v>6525201132</v>
          </cell>
        </row>
        <row r="6170">
          <cell r="A6170" t="str">
            <v>6525201141</v>
          </cell>
        </row>
        <row r="6171">
          <cell r="A6171" t="str">
            <v>6525201142</v>
          </cell>
        </row>
        <row r="6172">
          <cell r="A6172" t="str">
            <v>6525201143</v>
          </cell>
        </row>
        <row r="6173">
          <cell r="A6173" t="str">
            <v>6525201157</v>
          </cell>
        </row>
        <row r="6174">
          <cell r="A6174" t="str">
            <v>6525201158</v>
          </cell>
        </row>
        <row r="6175">
          <cell r="A6175" t="str">
            <v>6525201159</v>
          </cell>
        </row>
        <row r="6176">
          <cell r="A6176" t="str">
            <v>6525201161</v>
          </cell>
        </row>
        <row r="6177">
          <cell r="A6177" t="str">
            <v>6525201162</v>
          </cell>
        </row>
        <row r="6178">
          <cell r="A6178" t="str">
            <v>6525201163</v>
          </cell>
        </row>
        <row r="6179">
          <cell r="A6179" t="str">
            <v>6525201164</v>
          </cell>
        </row>
        <row r="6180">
          <cell r="A6180" t="str">
            <v>6525201171</v>
          </cell>
        </row>
        <row r="6181">
          <cell r="A6181" t="str">
            <v>6525201175</v>
          </cell>
        </row>
        <row r="6182">
          <cell r="A6182" t="str">
            <v>6525201181</v>
          </cell>
        </row>
        <row r="6183">
          <cell r="A6183" t="str">
            <v>6525201182</v>
          </cell>
        </row>
        <row r="6184">
          <cell r="A6184" t="str">
            <v>6525201183</v>
          </cell>
        </row>
        <row r="6185">
          <cell r="A6185" t="str">
            <v>6525201184</v>
          </cell>
        </row>
        <row r="6186">
          <cell r="A6186" t="str">
            <v>6525201185</v>
          </cell>
        </row>
        <row r="6187">
          <cell r="A6187" t="str">
            <v>6525201186</v>
          </cell>
        </row>
        <row r="6188">
          <cell r="A6188" t="str">
            <v>6525201187</v>
          </cell>
        </row>
        <row r="6189">
          <cell r="A6189" t="str">
            <v>6525201189</v>
          </cell>
        </row>
        <row r="6190">
          <cell r="A6190" t="str">
            <v>652520118A</v>
          </cell>
        </row>
        <row r="6191">
          <cell r="A6191" t="str">
            <v>652520118C</v>
          </cell>
        </row>
        <row r="6192">
          <cell r="A6192" t="str">
            <v>6525201192</v>
          </cell>
        </row>
        <row r="6193">
          <cell r="A6193" t="str">
            <v>6525201193</v>
          </cell>
        </row>
        <row r="6194">
          <cell r="A6194" t="str">
            <v>6525201197</v>
          </cell>
        </row>
        <row r="6195">
          <cell r="A6195" t="str">
            <v>6525201242</v>
          </cell>
        </row>
        <row r="6196">
          <cell r="A6196" t="str">
            <v>6525201261</v>
          </cell>
        </row>
        <row r="6197">
          <cell r="A6197" t="str">
            <v>6525201262</v>
          </cell>
        </row>
        <row r="6198">
          <cell r="A6198" t="str">
            <v>6525201263</v>
          </cell>
        </row>
        <row r="6199">
          <cell r="A6199" t="str">
            <v>6525201281</v>
          </cell>
        </row>
        <row r="6200">
          <cell r="A6200" t="str">
            <v>6525201282</v>
          </cell>
        </row>
        <row r="6201">
          <cell r="A6201" t="str">
            <v>6525201293</v>
          </cell>
        </row>
        <row r="6202">
          <cell r="A6202" t="str">
            <v>6525201297</v>
          </cell>
        </row>
        <row r="6203">
          <cell r="A6203" t="str">
            <v>6525201342</v>
          </cell>
        </row>
        <row r="6204">
          <cell r="A6204" t="str">
            <v>6525201362</v>
          </cell>
        </row>
        <row r="6205">
          <cell r="A6205" t="str">
            <v>6525201381</v>
          </cell>
        </row>
        <row r="6206">
          <cell r="A6206" t="str">
            <v>6525201382</v>
          </cell>
        </row>
        <row r="6207">
          <cell r="A6207" t="str">
            <v>6525201383</v>
          </cell>
        </row>
        <row r="6208">
          <cell r="A6208" t="str">
            <v>6525201393</v>
          </cell>
        </row>
        <row r="6209">
          <cell r="A6209" t="str">
            <v>6525201397</v>
          </cell>
        </row>
        <row r="6210">
          <cell r="A6210" t="str">
            <v>6525201442</v>
          </cell>
        </row>
        <row r="6211">
          <cell r="A6211" t="str">
            <v>6525201443</v>
          </cell>
        </row>
        <row r="6212">
          <cell r="A6212" t="str">
            <v>6525201463</v>
          </cell>
        </row>
        <row r="6213">
          <cell r="A6213" t="str">
            <v>6525201493</v>
          </cell>
        </row>
        <row r="6214">
          <cell r="A6214" t="str">
            <v>6525201551</v>
          </cell>
        </row>
        <row r="6215">
          <cell r="A6215" t="str">
            <v>6525201552</v>
          </cell>
        </row>
        <row r="6216">
          <cell r="A6216" t="str">
            <v>6525201553</v>
          </cell>
        </row>
        <row r="6217">
          <cell r="A6217" t="str">
            <v>6525201597</v>
          </cell>
        </row>
        <row r="6218">
          <cell r="A6218" t="str">
            <v>6525203070</v>
          </cell>
        </row>
        <row r="6219">
          <cell r="A6219" t="str">
            <v>6525203142</v>
          </cell>
        </row>
        <row r="6220">
          <cell r="A6220" t="str">
            <v>6525203162</v>
          </cell>
        </row>
        <row r="6221">
          <cell r="A6221" t="str">
            <v>6525203171</v>
          </cell>
        </row>
        <row r="6222">
          <cell r="A6222" t="str">
            <v>6525203175</v>
          </cell>
        </row>
        <row r="6223">
          <cell r="A6223" t="str">
            <v>6525203182</v>
          </cell>
        </row>
        <row r="6224">
          <cell r="A6224" t="str">
            <v>6525203183</v>
          </cell>
        </row>
        <row r="6225">
          <cell r="A6225" t="str">
            <v>652520318A</v>
          </cell>
        </row>
        <row r="6226">
          <cell r="A6226" t="str">
            <v>6525203193</v>
          </cell>
        </row>
        <row r="6227">
          <cell r="A6227" t="str">
            <v>6525203262</v>
          </cell>
        </row>
        <row r="6228">
          <cell r="A6228" t="str">
            <v>6525203273</v>
          </cell>
        </row>
        <row r="6229">
          <cell r="A6229" t="str">
            <v>6525203274</v>
          </cell>
        </row>
        <row r="6230">
          <cell r="A6230" t="str">
            <v>6525203275</v>
          </cell>
        </row>
        <row r="6231">
          <cell r="A6231" t="str">
            <v>6525203362</v>
          </cell>
        </row>
        <row r="6232">
          <cell r="A6232" t="str">
            <v>6525203371</v>
          </cell>
        </row>
        <row r="6233">
          <cell r="A6233" t="str">
            <v>6525203372</v>
          </cell>
        </row>
        <row r="6234">
          <cell r="A6234" t="str">
            <v>6525203376</v>
          </cell>
        </row>
        <row r="6235">
          <cell r="A6235" t="str">
            <v>6525203393</v>
          </cell>
        </row>
        <row r="6236">
          <cell r="A6236" t="str">
            <v>6525203462</v>
          </cell>
        </row>
        <row r="6237">
          <cell r="A6237" t="str">
            <v>6525203471</v>
          </cell>
        </row>
        <row r="6238">
          <cell r="A6238" t="str">
            <v>6525203475</v>
          </cell>
        </row>
        <row r="6239">
          <cell r="A6239" t="str">
            <v>6525203493</v>
          </cell>
        </row>
        <row r="6240">
          <cell r="A6240" t="str">
            <v>6525203562</v>
          </cell>
        </row>
        <row r="6241">
          <cell r="A6241" t="str">
            <v>6525203572</v>
          </cell>
        </row>
        <row r="6242">
          <cell r="A6242" t="str">
            <v>6525203575</v>
          </cell>
        </row>
        <row r="6243">
          <cell r="A6243" t="str">
            <v>6525203583</v>
          </cell>
        </row>
        <row r="6244">
          <cell r="A6244" t="str">
            <v>652520358A</v>
          </cell>
        </row>
        <row r="6245">
          <cell r="A6245" t="str">
            <v>6525203597</v>
          </cell>
        </row>
        <row r="6246">
          <cell r="A6246" t="str">
            <v>6525203671</v>
          </cell>
        </row>
        <row r="6247">
          <cell r="A6247" t="str">
            <v>6525203675</v>
          </cell>
        </row>
        <row r="6248">
          <cell r="A6248" t="str">
            <v>6525203693</v>
          </cell>
        </row>
        <row r="6249">
          <cell r="A6249" t="str">
            <v>6525205161</v>
          </cell>
        </row>
        <row r="6250">
          <cell r="A6250" t="str">
            <v>6525205163</v>
          </cell>
        </row>
        <row r="6251">
          <cell r="A6251" t="str">
            <v>6525205183</v>
          </cell>
        </row>
        <row r="6252">
          <cell r="A6252" t="str">
            <v>6525209242</v>
          </cell>
        </row>
        <row r="6253">
          <cell r="A6253" t="str">
            <v>6525209282</v>
          </cell>
        </row>
        <row r="6254">
          <cell r="A6254" t="str">
            <v>6525209282</v>
          </cell>
        </row>
        <row r="6255">
          <cell r="A6255" t="str">
            <v>6525209283</v>
          </cell>
        </row>
        <row r="6256">
          <cell r="A6256" t="str">
            <v>6525209284</v>
          </cell>
        </row>
        <row r="6257">
          <cell r="A6257" t="str">
            <v>6525209293</v>
          </cell>
        </row>
        <row r="6258">
          <cell r="A6258" t="str">
            <v>6526200001</v>
          </cell>
        </row>
        <row r="6259">
          <cell r="A6259" t="str">
            <v>6526200009</v>
          </cell>
        </row>
        <row r="6260">
          <cell r="A6260" t="str">
            <v>6526200020</v>
          </cell>
        </row>
        <row r="6261">
          <cell r="A6261" t="str">
            <v>6526200021</v>
          </cell>
        </row>
        <row r="6262">
          <cell r="A6262" t="str">
            <v>6526200022</v>
          </cell>
        </row>
        <row r="6263">
          <cell r="A6263" t="str">
            <v>6526200023</v>
          </cell>
        </row>
        <row r="6264">
          <cell r="A6264" t="str">
            <v>6526200024</v>
          </cell>
        </row>
        <row r="6265">
          <cell r="A6265" t="str">
            <v>6526200025</v>
          </cell>
        </row>
        <row r="6266">
          <cell r="A6266" t="str">
            <v>6526200026</v>
          </cell>
        </row>
        <row r="6267">
          <cell r="A6267" t="str">
            <v>6526200027</v>
          </cell>
        </row>
        <row r="6268">
          <cell r="A6268" t="str">
            <v>6526200028</v>
          </cell>
        </row>
        <row r="6269">
          <cell r="A6269" t="str">
            <v>6526200029</v>
          </cell>
        </row>
        <row r="6270">
          <cell r="A6270" t="str">
            <v>6526200030</v>
          </cell>
        </row>
        <row r="6271">
          <cell r="A6271" t="str">
            <v>6526200031</v>
          </cell>
        </row>
        <row r="6272">
          <cell r="A6272" t="str">
            <v>6526200032</v>
          </cell>
        </row>
        <row r="6273">
          <cell r="A6273" t="str">
            <v>6526200033</v>
          </cell>
        </row>
        <row r="6274">
          <cell r="A6274" t="str">
            <v>6526200034</v>
          </cell>
        </row>
        <row r="6275">
          <cell r="A6275" t="str">
            <v>6526200035</v>
          </cell>
        </row>
        <row r="6276">
          <cell r="A6276" t="str">
            <v>6526200036</v>
          </cell>
        </row>
        <row r="6277">
          <cell r="A6277" t="str">
            <v>6526200037</v>
          </cell>
        </row>
        <row r="6278">
          <cell r="A6278" t="str">
            <v>6526200038</v>
          </cell>
        </row>
        <row r="6279">
          <cell r="A6279" t="str">
            <v>6526200039</v>
          </cell>
        </row>
        <row r="6280">
          <cell r="A6280" t="str">
            <v>6526200040</v>
          </cell>
        </row>
        <row r="6281">
          <cell r="A6281" t="str">
            <v>6526200041</v>
          </cell>
        </row>
        <row r="6282">
          <cell r="A6282" t="str">
            <v>6526200042</v>
          </cell>
        </row>
        <row r="6283">
          <cell r="A6283" t="str">
            <v>6526200043</v>
          </cell>
        </row>
        <row r="6284">
          <cell r="A6284" t="str">
            <v>6526200099</v>
          </cell>
        </row>
        <row r="6285">
          <cell r="A6285" t="str">
            <v>6526201010</v>
          </cell>
        </row>
        <row r="6286">
          <cell r="A6286" t="str">
            <v>6526201020</v>
          </cell>
        </row>
        <row r="6287">
          <cell r="A6287" t="str">
            <v>6526201030</v>
          </cell>
        </row>
        <row r="6288">
          <cell r="A6288" t="str">
            <v>6526201050</v>
          </cell>
        </row>
        <row r="6289">
          <cell r="A6289" t="str">
            <v>6526201060</v>
          </cell>
        </row>
        <row r="6290">
          <cell r="A6290" t="str">
            <v>6526201080</v>
          </cell>
        </row>
        <row r="6291">
          <cell r="A6291" t="str">
            <v>6526201111</v>
          </cell>
        </row>
        <row r="6292">
          <cell r="A6292" t="str">
            <v>6526201112</v>
          </cell>
        </row>
        <row r="6293">
          <cell r="A6293" t="str">
            <v>6526201113</v>
          </cell>
        </row>
        <row r="6294">
          <cell r="A6294" t="str">
            <v>6526201121</v>
          </cell>
        </row>
        <row r="6295">
          <cell r="A6295" t="str">
            <v>6526201122</v>
          </cell>
        </row>
        <row r="6296">
          <cell r="A6296" t="str">
            <v>6526201123</v>
          </cell>
        </row>
        <row r="6297">
          <cell r="A6297" t="str">
            <v>6526201124</v>
          </cell>
        </row>
        <row r="6298">
          <cell r="A6298" t="str">
            <v>6526201125</v>
          </cell>
        </row>
        <row r="6299">
          <cell r="A6299" t="str">
            <v>6526201126</v>
          </cell>
        </row>
        <row r="6300">
          <cell r="A6300" t="str">
            <v>6526201127</v>
          </cell>
        </row>
        <row r="6301">
          <cell r="A6301" t="str">
            <v>6526201128</v>
          </cell>
        </row>
        <row r="6302">
          <cell r="A6302" t="str">
            <v>6526201129</v>
          </cell>
        </row>
        <row r="6303">
          <cell r="A6303" t="str">
            <v>652620112A</v>
          </cell>
        </row>
        <row r="6304">
          <cell r="A6304" t="str">
            <v>6526201131</v>
          </cell>
        </row>
        <row r="6305">
          <cell r="A6305" t="str">
            <v>6526201132</v>
          </cell>
        </row>
        <row r="6306">
          <cell r="A6306" t="str">
            <v>6526201141</v>
          </cell>
        </row>
        <row r="6307">
          <cell r="A6307" t="str">
            <v>6526201142</v>
          </cell>
        </row>
        <row r="6308">
          <cell r="A6308" t="str">
            <v>6526201143</v>
          </cell>
        </row>
        <row r="6309">
          <cell r="A6309" t="str">
            <v>6526201151</v>
          </cell>
        </row>
        <row r="6310">
          <cell r="A6310" t="str">
            <v>6526201152</v>
          </cell>
        </row>
        <row r="6311">
          <cell r="A6311" t="str">
            <v>6526201153</v>
          </cell>
        </row>
        <row r="6312">
          <cell r="A6312" t="str">
            <v>6526201154</v>
          </cell>
        </row>
        <row r="6313">
          <cell r="A6313" t="str">
            <v>6526201155</v>
          </cell>
        </row>
        <row r="6314">
          <cell r="A6314" t="str">
            <v>6526201156</v>
          </cell>
        </row>
        <row r="6315">
          <cell r="A6315" t="str">
            <v>6526201157</v>
          </cell>
        </row>
        <row r="6316">
          <cell r="A6316" t="str">
            <v>6526201158</v>
          </cell>
        </row>
        <row r="6317">
          <cell r="A6317" t="str">
            <v>6526201159</v>
          </cell>
        </row>
        <row r="6318">
          <cell r="A6318" t="str">
            <v>6526201161</v>
          </cell>
        </row>
        <row r="6319">
          <cell r="A6319" t="str">
            <v>6526201162</v>
          </cell>
        </row>
        <row r="6320">
          <cell r="A6320" t="str">
            <v>6526201163</v>
          </cell>
        </row>
        <row r="6321">
          <cell r="A6321" t="str">
            <v>6526201164</v>
          </cell>
        </row>
        <row r="6322">
          <cell r="A6322" t="str">
            <v>6526201171</v>
          </cell>
        </row>
        <row r="6323">
          <cell r="A6323" t="str">
            <v>6526201175</v>
          </cell>
        </row>
        <row r="6324">
          <cell r="A6324" t="str">
            <v>6526201181</v>
          </cell>
        </row>
        <row r="6325">
          <cell r="A6325" t="str">
            <v>6526201182</v>
          </cell>
        </row>
        <row r="6326">
          <cell r="A6326" t="str">
            <v>6526201183</v>
          </cell>
        </row>
        <row r="6327">
          <cell r="A6327" t="str">
            <v>6526201184</v>
          </cell>
        </row>
        <row r="6328">
          <cell r="A6328" t="str">
            <v>6526201185</v>
          </cell>
        </row>
        <row r="6329">
          <cell r="A6329" t="str">
            <v>6526201186</v>
          </cell>
        </row>
        <row r="6330">
          <cell r="A6330" t="str">
            <v>6526201187</v>
          </cell>
        </row>
        <row r="6331">
          <cell r="A6331" t="str">
            <v>6526201188</v>
          </cell>
        </row>
        <row r="6332">
          <cell r="A6332" t="str">
            <v>6526201189</v>
          </cell>
        </row>
        <row r="6333">
          <cell r="A6333" t="str">
            <v>652620118A</v>
          </cell>
        </row>
        <row r="6334">
          <cell r="A6334" t="str">
            <v>652620118B</v>
          </cell>
        </row>
        <row r="6335">
          <cell r="A6335" t="str">
            <v>652620118C</v>
          </cell>
        </row>
        <row r="6336">
          <cell r="A6336" t="str">
            <v>6526201192</v>
          </cell>
        </row>
        <row r="6337">
          <cell r="A6337" t="str">
            <v>6526201193</v>
          </cell>
        </row>
        <row r="6338">
          <cell r="A6338" t="str">
            <v>6526201195</v>
          </cell>
        </row>
        <row r="6339">
          <cell r="A6339" t="str">
            <v>6526201197</v>
          </cell>
        </row>
        <row r="6340">
          <cell r="A6340" t="str">
            <v>6526201242</v>
          </cell>
        </row>
        <row r="6341">
          <cell r="A6341" t="str">
            <v>6526201261</v>
          </cell>
        </row>
        <row r="6342">
          <cell r="A6342" t="str">
            <v>6526201262</v>
          </cell>
        </row>
        <row r="6343">
          <cell r="A6343" t="str">
            <v>6526201263</v>
          </cell>
        </row>
        <row r="6344">
          <cell r="A6344" t="str">
            <v>6526201281</v>
          </cell>
        </row>
        <row r="6345">
          <cell r="A6345" t="str">
            <v>6526201282</v>
          </cell>
        </row>
        <row r="6346">
          <cell r="A6346" t="str">
            <v>6526201293</v>
          </cell>
        </row>
        <row r="6347">
          <cell r="A6347" t="str">
            <v>6526201297</v>
          </cell>
        </row>
        <row r="6348">
          <cell r="A6348" t="str">
            <v>6526201342</v>
          </cell>
        </row>
        <row r="6349">
          <cell r="A6349" t="str">
            <v>6526201362</v>
          </cell>
        </row>
        <row r="6350">
          <cell r="A6350" t="str">
            <v>6526201363</v>
          </cell>
        </row>
        <row r="6351">
          <cell r="A6351" t="str">
            <v>6526201381</v>
          </cell>
        </row>
        <row r="6352">
          <cell r="A6352" t="str">
            <v>6526201382</v>
          </cell>
        </row>
        <row r="6353">
          <cell r="A6353" t="str">
            <v>6526201383</v>
          </cell>
        </row>
        <row r="6354">
          <cell r="A6354" t="str">
            <v>6526201393</v>
          </cell>
        </row>
        <row r="6355">
          <cell r="A6355" t="str">
            <v>6526201397</v>
          </cell>
        </row>
        <row r="6356">
          <cell r="A6356" t="str">
            <v>6526201423</v>
          </cell>
        </row>
        <row r="6357">
          <cell r="A6357" t="str">
            <v>6526201442</v>
          </cell>
        </row>
        <row r="6358">
          <cell r="A6358" t="str">
            <v>6526201443</v>
          </cell>
        </row>
        <row r="6359">
          <cell r="A6359" t="str">
            <v>6526201463</v>
          </cell>
        </row>
        <row r="6360">
          <cell r="A6360" t="str">
            <v>6526201488</v>
          </cell>
        </row>
        <row r="6361">
          <cell r="A6361" t="str">
            <v>6526201493</v>
          </cell>
        </row>
        <row r="6362">
          <cell r="A6362" t="str">
            <v>6526201551</v>
          </cell>
        </row>
        <row r="6363">
          <cell r="A6363" t="str">
            <v>6526201552</v>
          </cell>
        </row>
        <row r="6364">
          <cell r="A6364" t="str">
            <v>6526201553</v>
          </cell>
        </row>
        <row r="6365">
          <cell r="A6365" t="str">
            <v>6526201557</v>
          </cell>
        </row>
        <row r="6366">
          <cell r="A6366" t="str">
            <v>6526201558</v>
          </cell>
        </row>
        <row r="6367">
          <cell r="A6367" t="str">
            <v>6526201559</v>
          </cell>
        </row>
        <row r="6368">
          <cell r="A6368" t="str">
            <v>6526201562</v>
          </cell>
        </row>
        <row r="6369">
          <cell r="A6369" t="str">
            <v>6526201563</v>
          </cell>
        </row>
        <row r="6370">
          <cell r="A6370" t="str">
            <v>6526201581</v>
          </cell>
        </row>
        <row r="6371">
          <cell r="A6371" t="str">
            <v>6526201582</v>
          </cell>
        </row>
        <row r="6372">
          <cell r="A6372" t="str">
            <v>6526201583</v>
          </cell>
        </row>
        <row r="6373">
          <cell r="A6373" t="str">
            <v>6526201584</v>
          </cell>
        </row>
        <row r="6374">
          <cell r="A6374" t="str">
            <v>6526201586</v>
          </cell>
        </row>
        <row r="6375">
          <cell r="A6375" t="str">
            <v>6526201588</v>
          </cell>
        </row>
        <row r="6376">
          <cell r="A6376" t="str">
            <v>652620158A</v>
          </cell>
        </row>
        <row r="6377">
          <cell r="A6377" t="str">
            <v>652620158C</v>
          </cell>
        </row>
        <row r="6378">
          <cell r="A6378" t="str">
            <v>6526201597</v>
          </cell>
        </row>
        <row r="6379">
          <cell r="A6379" t="str">
            <v>6526203142</v>
          </cell>
        </row>
        <row r="6380">
          <cell r="A6380" t="str">
            <v>6526203162</v>
          </cell>
        </row>
        <row r="6381">
          <cell r="A6381" t="str">
            <v>6526203163</v>
          </cell>
        </row>
        <row r="6382">
          <cell r="A6382" t="str">
            <v>6526203171</v>
          </cell>
        </row>
        <row r="6383">
          <cell r="A6383" t="str">
            <v>6526203173</v>
          </cell>
        </row>
        <row r="6384">
          <cell r="A6384" t="str">
            <v>6526203175</v>
          </cell>
        </row>
        <row r="6385">
          <cell r="A6385" t="str">
            <v>6526203182</v>
          </cell>
        </row>
        <row r="6386">
          <cell r="A6386" t="str">
            <v>6526203183</v>
          </cell>
        </row>
        <row r="6387">
          <cell r="A6387" t="str">
            <v>6526203188</v>
          </cell>
        </row>
        <row r="6388">
          <cell r="A6388" t="str">
            <v>652620318A</v>
          </cell>
        </row>
        <row r="6389">
          <cell r="A6389" t="str">
            <v>6526203193</v>
          </cell>
        </row>
        <row r="6390">
          <cell r="A6390" t="str">
            <v>6526203262</v>
          </cell>
        </row>
        <row r="6391">
          <cell r="A6391" t="str">
            <v>6526203263</v>
          </cell>
        </row>
        <row r="6392">
          <cell r="A6392" t="str">
            <v>6526203271</v>
          </cell>
        </row>
        <row r="6393">
          <cell r="A6393" t="str">
            <v>6526203272</v>
          </cell>
        </row>
        <row r="6394">
          <cell r="A6394" t="str">
            <v>6526203273</v>
          </cell>
        </row>
        <row r="6395">
          <cell r="A6395" t="str">
            <v>6526203274</v>
          </cell>
        </row>
        <row r="6396">
          <cell r="A6396" t="str">
            <v>6526203275</v>
          </cell>
        </row>
        <row r="6397">
          <cell r="A6397" t="str">
            <v>6526203277</v>
          </cell>
        </row>
        <row r="6398">
          <cell r="A6398" t="str">
            <v>6526203321</v>
          </cell>
        </row>
        <row r="6399">
          <cell r="A6399" t="str">
            <v>6526203323</v>
          </cell>
        </row>
        <row r="6400">
          <cell r="A6400" t="str">
            <v>6526203362</v>
          </cell>
        </row>
        <row r="6401">
          <cell r="A6401" t="str">
            <v>6526203363</v>
          </cell>
        </row>
        <row r="6402">
          <cell r="A6402" t="str">
            <v>6526203371</v>
          </cell>
        </row>
        <row r="6403">
          <cell r="A6403" t="str">
            <v>6526203372</v>
          </cell>
        </row>
        <row r="6404">
          <cell r="A6404" t="str">
            <v>6526203375</v>
          </cell>
        </row>
        <row r="6405">
          <cell r="A6405" t="str">
            <v>6526203376</v>
          </cell>
        </row>
        <row r="6406">
          <cell r="A6406" t="str">
            <v>6526203377</v>
          </cell>
        </row>
        <row r="6407">
          <cell r="A6407" t="str">
            <v>6526203393</v>
          </cell>
        </row>
        <row r="6408">
          <cell r="A6408" t="str">
            <v>6526203462</v>
          </cell>
        </row>
        <row r="6409">
          <cell r="A6409" t="str">
            <v>6526203463</v>
          </cell>
        </row>
        <row r="6410">
          <cell r="A6410" t="str">
            <v>6526203471</v>
          </cell>
        </row>
        <row r="6411">
          <cell r="A6411" t="str">
            <v>6526203473</v>
          </cell>
        </row>
        <row r="6412">
          <cell r="A6412" t="str">
            <v>6526203475</v>
          </cell>
        </row>
        <row r="6413">
          <cell r="A6413" t="str">
            <v>6526203493</v>
          </cell>
        </row>
        <row r="6414">
          <cell r="A6414" t="str">
            <v>6526203521</v>
          </cell>
        </row>
        <row r="6415">
          <cell r="A6415" t="str">
            <v>6526203523</v>
          </cell>
        </row>
        <row r="6416">
          <cell r="A6416" t="str">
            <v>6526203528</v>
          </cell>
        </row>
        <row r="6417">
          <cell r="A6417" t="str">
            <v>6526203562</v>
          </cell>
        </row>
        <row r="6418">
          <cell r="A6418" t="str">
            <v>6526203563</v>
          </cell>
        </row>
        <row r="6419">
          <cell r="A6419" t="str">
            <v>6526203571</v>
          </cell>
        </row>
        <row r="6420">
          <cell r="A6420" t="str">
            <v>6526203572</v>
          </cell>
        </row>
        <row r="6421">
          <cell r="A6421" t="str">
            <v>6526203573</v>
          </cell>
        </row>
        <row r="6422">
          <cell r="A6422" t="str">
            <v>6526203575</v>
          </cell>
        </row>
        <row r="6423">
          <cell r="A6423" t="str">
            <v>6526203582</v>
          </cell>
        </row>
        <row r="6424">
          <cell r="A6424" t="str">
            <v>6526203583</v>
          </cell>
        </row>
        <row r="6425">
          <cell r="A6425" t="str">
            <v>652620358A</v>
          </cell>
        </row>
        <row r="6426">
          <cell r="A6426" t="str">
            <v>6526203593</v>
          </cell>
        </row>
        <row r="6427">
          <cell r="A6427" t="str">
            <v>6526203597</v>
          </cell>
        </row>
        <row r="6428">
          <cell r="A6428" t="str">
            <v>6526203671</v>
          </cell>
        </row>
        <row r="6429">
          <cell r="A6429" t="str">
            <v>6526203673</v>
          </cell>
        </row>
        <row r="6430">
          <cell r="A6430" t="str">
            <v>6526203675</v>
          </cell>
        </row>
        <row r="6431">
          <cell r="A6431" t="str">
            <v>6526203693</v>
          </cell>
        </row>
        <row r="6432">
          <cell r="A6432" t="str">
            <v>6526205157</v>
          </cell>
        </row>
        <row r="6433">
          <cell r="A6433" t="str">
            <v>6526205161</v>
          </cell>
        </row>
        <row r="6434">
          <cell r="A6434" t="str">
            <v>6526205163</v>
          </cell>
        </row>
        <row r="6435">
          <cell r="A6435" t="str">
            <v>6526205183</v>
          </cell>
        </row>
        <row r="6436">
          <cell r="A6436" t="str">
            <v>6526205188</v>
          </cell>
        </row>
        <row r="6437">
          <cell r="A6437" t="str">
            <v>6526207111</v>
          </cell>
        </row>
        <row r="6438">
          <cell r="A6438" t="str">
            <v>6526209211</v>
          </cell>
        </row>
        <row r="6439">
          <cell r="A6439" t="str">
            <v>6526209242</v>
          </cell>
        </row>
        <row r="6440">
          <cell r="A6440" t="str">
            <v>6526209282</v>
          </cell>
        </row>
        <row r="6441">
          <cell r="A6441" t="str">
            <v>6526209283</v>
          </cell>
        </row>
        <row r="6442">
          <cell r="A6442" t="str">
            <v>6526209284</v>
          </cell>
        </row>
        <row r="6443">
          <cell r="A6443" t="str">
            <v>6526209293</v>
          </cell>
        </row>
        <row r="6444">
          <cell r="A6444" t="str">
            <v>6526209297</v>
          </cell>
        </row>
        <row r="6445">
          <cell r="A6445" t="str">
            <v>6526209340</v>
          </cell>
        </row>
        <row r="6446">
          <cell r="A6446" t="str">
            <v>6526209360</v>
          </cell>
        </row>
        <row r="6447">
          <cell r="A6447" t="str">
            <v>6526209383</v>
          </cell>
        </row>
        <row r="6448">
          <cell r="A6448" t="str">
            <v>6526209384</v>
          </cell>
        </row>
        <row r="6449">
          <cell r="A6449" t="str">
            <v>6526209386</v>
          </cell>
        </row>
        <row r="6450">
          <cell r="A6450" t="str">
            <v>6526209399</v>
          </cell>
        </row>
        <row r="6451">
          <cell r="A6451" t="str">
            <v>6526211040</v>
          </cell>
        </row>
        <row r="6452">
          <cell r="A6452" t="str">
            <v>6526221050</v>
          </cell>
        </row>
        <row r="6453">
          <cell r="A6453" t="str">
            <v>6526231080</v>
          </cell>
        </row>
        <row r="6454">
          <cell r="A6454" t="str">
            <v>6526243070</v>
          </cell>
        </row>
        <row r="6455">
          <cell r="A6455" t="str">
            <v>6526311020</v>
          </cell>
        </row>
        <row r="6456">
          <cell r="A6456" t="str">
            <v>6526321010</v>
          </cell>
        </row>
        <row r="6457">
          <cell r="A6457" t="str">
            <v>6531100002</v>
          </cell>
        </row>
        <row r="6458">
          <cell r="A6458" t="str">
            <v>6532100002</v>
          </cell>
        </row>
        <row r="6459">
          <cell r="A6459" t="str">
            <v>653210N210</v>
          </cell>
        </row>
        <row r="6460">
          <cell r="A6460" t="str">
            <v>6533100002</v>
          </cell>
        </row>
        <row r="6461">
          <cell r="A6461" t="str">
            <v>6534300002</v>
          </cell>
        </row>
        <row r="6462">
          <cell r="A6462" t="str">
            <v>653430N315</v>
          </cell>
        </row>
        <row r="6463">
          <cell r="A6463" t="str">
            <v>6534500002</v>
          </cell>
        </row>
        <row r="6464">
          <cell r="A6464" t="str">
            <v>653450N312</v>
          </cell>
        </row>
        <row r="6465">
          <cell r="A6465" t="str">
            <v>6535137142</v>
          </cell>
        </row>
        <row r="6466">
          <cell r="A6466" t="str">
            <v>6535137171</v>
          </cell>
        </row>
        <row r="6467">
          <cell r="A6467" t="str">
            <v>6535137192</v>
          </cell>
        </row>
        <row r="6468">
          <cell r="A6468" t="str">
            <v>6535137193</v>
          </cell>
        </row>
        <row r="6469">
          <cell r="A6469" t="str">
            <v>6535137197</v>
          </cell>
        </row>
        <row r="6470">
          <cell r="A6470" t="str">
            <v>6535210002</v>
          </cell>
        </row>
        <row r="6471">
          <cell r="A6471" t="str">
            <v>653521N420</v>
          </cell>
        </row>
        <row r="6472">
          <cell r="A6472" t="str">
            <v>6536100002</v>
          </cell>
        </row>
        <row r="6473">
          <cell r="A6473" t="str">
            <v>653610E120</v>
          </cell>
        </row>
        <row r="6474">
          <cell r="A6474" t="str">
            <v>653610N320</v>
          </cell>
        </row>
        <row r="6475">
          <cell r="A6475" t="str">
            <v>6536110002</v>
          </cell>
        </row>
        <row r="6476">
          <cell r="A6476" t="str">
            <v>653611N320</v>
          </cell>
        </row>
        <row r="6477">
          <cell r="A6477" t="str">
            <v>653612N320</v>
          </cell>
        </row>
        <row r="6478">
          <cell r="A6478" t="str">
            <v>6536130002</v>
          </cell>
        </row>
        <row r="6479">
          <cell r="A6479" t="str">
            <v>653613N320</v>
          </cell>
        </row>
        <row r="6480">
          <cell r="A6480" t="str">
            <v>6536200002</v>
          </cell>
        </row>
        <row r="6481">
          <cell r="A6481" t="str">
            <v>653620N320</v>
          </cell>
        </row>
        <row r="6482">
          <cell r="A6482" t="str">
            <v>6536300002</v>
          </cell>
        </row>
        <row r="6483">
          <cell r="A6483" t="str">
            <v>653630N320</v>
          </cell>
        </row>
        <row r="6484">
          <cell r="A6484" t="str">
            <v>6536400002</v>
          </cell>
        </row>
        <row r="6485">
          <cell r="A6485" t="str">
            <v>653640N320</v>
          </cell>
        </row>
        <row r="6486">
          <cell r="A6486" t="str">
            <v>6537200001</v>
          </cell>
        </row>
        <row r="6487">
          <cell r="A6487" t="str">
            <v>6537200002</v>
          </cell>
        </row>
        <row r="6488">
          <cell r="A6488" t="str">
            <v>653720N320</v>
          </cell>
        </row>
        <row r="6489">
          <cell r="A6489" t="str">
            <v>653720N321</v>
          </cell>
        </row>
        <row r="6490">
          <cell r="A6490" t="str">
            <v>6538400001</v>
          </cell>
        </row>
        <row r="6491">
          <cell r="A6491" t="str">
            <v>6538400002</v>
          </cell>
        </row>
        <row r="6492">
          <cell r="A6492" t="str">
            <v>653840N320</v>
          </cell>
        </row>
        <row r="6493">
          <cell r="A6493" t="str">
            <v>653840N520</v>
          </cell>
        </row>
        <row r="6494">
          <cell r="A6494" t="str">
            <v>6541140003</v>
          </cell>
        </row>
        <row r="6495">
          <cell r="A6495" t="str">
            <v>654114S350</v>
          </cell>
        </row>
        <row r="6496">
          <cell r="A6496" t="str">
            <v>654210S320</v>
          </cell>
        </row>
        <row r="6497">
          <cell r="A6497" t="str">
            <v>654210S330</v>
          </cell>
        </row>
        <row r="6498">
          <cell r="A6498" t="str">
            <v>654210S340</v>
          </cell>
        </row>
        <row r="6499">
          <cell r="A6499" t="str">
            <v>654215RH01</v>
          </cell>
        </row>
        <row r="6500">
          <cell r="A6500" t="str">
            <v>6543100003</v>
          </cell>
        </row>
        <row r="6501">
          <cell r="A6501" t="str">
            <v>6553200003</v>
          </cell>
        </row>
        <row r="6502">
          <cell r="A6502" t="str">
            <v>6553400003</v>
          </cell>
        </row>
        <row r="6503">
          <cell r="A6503" t="str">
            <v>6553500002</v>
          </cell>
        </row>
        <row r="6504">
          <cell r="A6504" t="str">
            <v>6553500003</v>
          </cell>
        </row>
        <row r="6505">
          <cell r="A6505" t="str">
            <v>6554300003</v>
          </cell>
        </row>
        <row r="6506">
          <cell r="A6506" t="str">
            <v>6554400003</v>
          </cell>
        </row>
        <row r="6507">
          <cell r="A6507" t="str">
            <v>6554600002</v>
          </cell>
        </row>
        <row r="6508">
          <cell r="A6508" t="str">
            <v>6555200002</v>
          </cell>
        </row>
        <row r="6509">
          <cell r="A6509" t="str">
            <v>6555200003</v>
          </cell>
        </row>
        <row r="6510">
          <cell r="A6510" t="str">
            <v>6555200004</v>
          </cell>
        </row>
        <row r="6511">
          <cell r="A6511" t="str">
            <v>6555201182</v>
          </cell>
        </row>
        <row r="6512">
          <cell r="A6512" t="str">
            <v>655520S172</v>
          </cell>
        </row>
        <row r="6513">
          <cell r="A6513" t="str">
            <v>655520S174</v>
          </cell>
        </row>
        <row r="6514">
          <cell r="A6514" t="str">
            <v>6562100003</v>
          </cell>
        </row>
        <row r="6515">
          <cell r="A6515" t="str">
            <v>656210E120</v>
          </cell>
        </row>
        <row r="6516">
          <cell r="A6516" t="str">
            <v>6562310002</v>
          </cell>
        </row>
        <row r="6517">
          <cell r="A6517" t="str">
            <v>6562310003</v>
          </cell>
        </row>
        <row r="6518">
          <cell r="A6518" t="str">
            <v>6562310004</v>
          </cell>
        </row>
        <row r="6519">
          <cell r="A6519" t="str">
            <v>6562311020</v>
          </cell>
        </row>
        <row r="6520">
          <cell r="A6520" t="str">
            <v>6562311060</v>
          </cell>
        </row>
        <row r="6521">
          <cell r="A6521" t="str">
            <v>6562311142</v>
          </cell>
        </row>
        <row r="6522">
          <cell r="A6522" t="str">
            <v>6562311181</v>
          </cell>
        </row>
        <row r="6523">
          <cell r="A6523" t="str">
            <v>6562311182</v>
          </cell>
        </row>
        <row r="6524">
          <cell r="A6524" t="str">
            <v>6562311183</v>
          </cell>
        </row>
        <row r="6525">
          <cell r="A6525" t="str">
            <v>6562311185</v>
          </cell>
        </row>
        <row r="6526">
          <cell r="A6526" t="str">
            <v>6562319399</v>
          </cell>
        </row>
        <row r="6527">
          <cell r="A6527" t="str">
            <v>656231S160</v>
          </cell>
        </row>
        <row r="6528">
          <cell r="A6528" t="str">
            <v>656231S162</v>
          </cell>
        </row>
        <row r="6529">
          <cell r="A6529" t="str">
            <v>656231S164</v>
          </cell>
        </row>
        <row r="6530">
          <cell r="A6530" t="str">
            <v>656231S172</v>
          </cell>
        </row>
        <row r="6531">
          <cell r="A6531" t="str">
            <v>656231S174</v>
          </cell>
        </row>
        <row r="6532">
          <cell r="A6532" t="str">
            <v>6562320002</v>
          </cell>
        </row>
        <row r="6533">
          <cell r="A6533" t="str">
            <v>6562320003</v>
          </cell>
        </row>
        <row r="6534">
          <cell r="A6534" t="str">
            <v>6562320004</v>
          </cell>
        </row>
        <row r="6535">
          <cell r="A6535" t="str">
            <v>6562321182</v>
          </cell>
        </row>
        <row r="6536">
          <cell r="A6536" t="str">
            <v>656232S172</v>
          </cell>
        </row>
        <row r="6537">
          <cell r="A6537" t="str">
            <v>656232S174</v>
          </cell>
        </row>
        <row r="6538">
          <cell r="A6538" t="str">
            <v>6563600003</v>
          </cell>
        </row>
        <row r="6539">
          <cell r="A6539" t="str">
            <v>656360S120</v>
          </cell>
        </row>
        <row r="6540">
          <cell r="A6540" t="str">
            <v>6564100003</v>
          </cell>
        </row>
        <row r="6541">
          <cell r="A6541" t="str">
            <v>6574100004</v>
          </cell>
        </row>
        <row r="6542">
          <cell r="A6542" t="str">
            <v>657410S240</v>
          </cell>
        </row>
        <row r="6543">
          <cell r="A6543" t="str">
            <v>6575100004</v>
          </cell>
        </row>
        <row r="6544">
          <cell r="A6544" t="str">
            <v>6575101142</v>
          </cell>
        </row>
        <row r="6545">
          <cell r="A6545" t="str">
            <v>6575101163</v>
          </cell>
        </row>
        <row r="6546">
          <cell r="A6546" t="str">
            <v>6575101197</v>
          </cell>
        </row>
        <row r="6547">
          <cell r="A6547" t="str">
            <v>6575101342</v>
          </cell>
        </row>
        <row r="6548">
          <cell r="A6548" t="str">
            <v>6575101393</v>
          </cell>
        </row>
        <row r="6549">
          <cell r="A6549" t="str">
            <v>6575101397</v>
          </cell>
        </row>
        <row r="6550">
          <cell r="A6550" t="str">
            <v>6575109195</v>
          </cell>
        </row>
        <row r="6551">
          <cell r="A6551" t="str">
            <v>6575109211</v>
          </cell>
        </row>
        <row r="6552">
          <cell r="A6552" t="str">
            <v>6575109261</v>
          </cell>
        </row>
        <row r="6553">
          <cell r="A6553" t="str">
            <v>6575109262</v>
          </cell>
        </row>
        <row r="6554">
          <cell r="A6554" t="str">
            <v>6575109263</v>
          </cell>
        </row>
        <row r="6555">
          <cell r="A6555" t="str">
            <v>6575109273</v>
          </cell>
        </row>
        <row r="6556">
          <cell r="A6556" t="str">
            <v>6575109275</v>
          </cell>
        </row>
        <row r="6557">
          <cell r="A6557" t="str">
            <v>6575109281</v>
          </cell>
        </row>
        <row r="6558">
          <cell r="A6558" t="str">
            <v>6575109282</v>
          </cell>
        </row>
        <row r="6559">
          <cell r="A6559" t="str">
            <v>6575109283</v>
          </cell>
        </row>
        <row r="6560">
          <cell r="A6560" t="str">
            <v>6575109284</v>
          </cell>
        </row>
        <row r="6561">
          <cell r="A6561" t="str">
            <v>6575109291</v>
          </cell>
        </row>
        <row r="6562">
          <cell r="A6562" t="str">
            <v>6575109293</v>
          </cell>
        </row>
        <row r="6563">
          <cell r="A6563" t="str">
            <v>6575109295</v>
          </cell>
        </row>
        <row r="6564">
          <cell r="A6564" t="str">
            <v>6575109297</v>
          </cell>
        </row>
        <row r="6565">
          <cell r="A6565" t="str">
            <v>6575400004</v>
          </cell>
        </row>
        <row r="6566">
          <cell r="A6566" t="str">
            <v>6576100004</v>
          </cell>
        </row>
        <row r="6567">
          <cell r="A6567" t="str">
            <v>6599999310</v>
          </cell>
        </row>
        <row r="6568">
          <cell r="A6568" t="str">
            <v>6599999410</v>
          </cell>
        </row>
        <row r="6569">
          <cell r="A6569" t="str">
            <v>6599999430</v>
          </cell>
        </row>
        <row r="6570">
          <cell r="A6570" t="str">
            <v>6599999480</v>
          </cell>
        </row>
        <row r="6571">
          <cell r="A6571" t="str">
            <v>6599999490</v>
          </cell>
        </row>
        <row r="6572">
          <cell r="A6572" t="str">
            <v>659999EXCD</v>
          </cell>
        </row>
        <row r="6573">
          <cell r="A6573" t="str">
            <v>659999EXCX</v>
          </cell>
        </row>
        <row r="6574">
          <cell r="A6574" t="str">
            <v>659999EXIE</v>
          </cell>
        </row>
        <row r="6575">
          <cell r="A6575" t="str">
            <v>659999EXOU</v>
          </cell>
        </row>
        <row r="6576">
          <cell r="A6576" t="str">
            <v>659999EXRA</v>
          </cell>
        </row>
        <row r="6577">
          <cell r="A6577" t="str">
            <v>659999EXTX</v>
          </cell>
        </row>
        <row r="6578">
          <cell r="A6578" t="str">
            <v>659999TOTL</v>
          </cell>
        </row>
        <row r="6579">
          <cell r="A6579" t="str">
            <v>6637200002</v>
          </cell>
        </row>
        <row r="6580">
          <cell r="A6580" t="str">
            <v>663720N320</v>
          </cell>
        </row>
        <row r="6581">
          <cell r="A6581" t="str">
            <v>6653500002</v>
          </cell>
        </row>
        <row r="6582">
          <cell r="A6582" t="str">
            <v>665351S430</v>
          </cell>
        </row>
        <row r="6583">
          <cell r="A6583" t="str">
            <v>6654300003</v>
          </cell>
        </row>
        <row r="6584">
          <cell r="A6584" t="str">
            <v>665430S410</v>
          </cell>
        </row>
        <row r="6585">
          <cell r="A6585" t="str">
            <v>6654400003</v>
          </cell>
        </row>
        <row r="6586">
          <cell r="A6586" t="str">
            <v>6654600002</v>
          </cell>
        </row>
        <row r="6587">
          <cell r="A6587" t="str">
            <v>665460S410</v>
          </cell>
        </row>
        <row r="6588">
          <cell r="A6588" t="str">
            <v>6699999310</v>
          </cell>
        </row>
        <row r="6589">
          <cell r="A6589" t="str">
            <v>6699999410</v>
          </cell>
        </row>
        <row r="6590">
          <cell r="A6590" t="str">
            <v>6699999430</v>
          </cell>
        </row>
        <row r="6591">
          <cell r="A6591" t="str">
            <v>6699999480</v>
          </cell>
        </row>
        <row r="6592">
          <cell r="A6592" t="str">
            <v>6699999490</v>
          </cell>
        </row>
        <row r="6593">
          <cell r="A6593" t="str">
            <v>6711220003</v>
          </cell>
        </row>
        <row r="6594">
          <cell r="A6594" t="str">
            <v>6714100003</v>
          </cell>
        </row>
        <row r="6595">
          <cell r="A6595" t="str">
            <v>6717100001</v>
          </cell>
        </row>
        <row r="6596">
          <cell r="A6596" t="str">
            <v>6717600002</v>
          </cell>
        </row>
        <row r="6597">
          <cell r="A6597" t="str">
            <v>671760N320</v>
          </cell>
        </row>
        <row r="6598">
          <cell r="A6598" t="str">
            <v>6717610002</v>
          </cell>
        </row>
        <row r="6599">
          <cell r="A6599" t="str">
            <v>6717620002</v>
          </cell>
        </row>
        <row r="6600">
          <cell r="A6600" t="str">
            <v>6717630002</v>
          </cell>
        </row>
        <row r="6601">
          <cell r="A6601" t="str">
            <v>6717640002</v>
          </cell>
        </row>
        <row r="6602">
          <cell r="A6602" t="str">
            <v>6717650001</v>
          </cell>
        </row>
        <row r="6603">
          <cell r="A6603" t="str">
            <v>6717650002</v>
          </cell>
        </row>
        <row r="6604">
          <cell r="A6604" t="str">
            <v>6717680002</v>
          </cell>
        </row>
        <row r="6605">
          <cell r="A6605" t="str">
            <v>6717700002</v>
          </cell>
        </row>
        <row r="6606">
          <cell r="A6606" t="str">
            <v>6721100001</v>
          </cell>
        </row>
        <row r="6607">
          <cell r="A6607" t="str">
            <v>6721108133</v>
          </cell>
        </row>
        <row r="6608">
          <cell r="A6608" t="str">
            <v>6721108134</v>
          </cell>
        </row>
        <row r="6609">
          <cell r="A6609" t="str">
            <v>6721108144</v>
          </cell>
        </row>
        <row r="6610">
          <cell r="A6610" t="str">
            <v>6721108151</v>
          </cell>
        </row>
        <row r="6611">
          <cell r="A6611" t="str">
            <v>6721108157</v>
          </cell>
        </row>
        <row r="6612">
          <cell r="A6612" t="str">
            <v>6721108163</v>
          </cell>
        </row>
        <row r="6613">
          <cell r="A6613" t="str">
            <v>6721108173</v>
          </cell>
        </row>
        <row r="6614">
          <cell r="A6614" t="str">
            <v>6721108175</v>
          </cell>
        </row>
        <row r="6615">
          <cell r="A6615" t="str">
            <v>6721108182</v>
          </cell>
        </row>
        <row r="6616">
          <cell r="A6616" t="str">
            <v>6721108183</v>
          </cell>
        </row>
        <row r="6617">
          <cell r="A6617" t="str">
            <v>6721108184</v>
          </cell>
        </row>
        <row r="6618">
          <cell r="A6618" t="str">
            <v>6721108186</v>
          </cell>
        </row>
        <row r="6619">
          <cell r="A6619" t="str">
            <v>6721108187</v>
          </cell>
        </row>
        <row r="6620">
          <cell r="A6620" t="str">
            <v>6721108188</v>
          </cell>
        </row>
        <row r="6621">
          <cell r="A6621" t="str">
            <v>672110818C</v>
          </cell>
        </row>
        <row r="6622">
          <cell r="A6622" t="str">
            <v>6721108192</v>
          </cell>
        </row>
        <row r="6623">
          <cell r="A6623" t="str">
            <v>6721108193</v>
          </cell>
        </row>
        <row r="6624">
          <cell r="A6624" t="str">
            <v>6721108197</v>
          </cell>
        </row>
        <row r="6625">
          <cell r="A6625" t="str">
            <v>672110N140</v>
          </cell>
        </row>
        <row r="6626">
          <cell r="A6626" t="str">
            <v>6724100009</v>
          </cell>
        </row>
        <row r="6627">
          <cell r="A6627" t="str">
            <v>6732420001</v>
          </cell>
        </row>
        <row r="6628">
          <cell r="A6628" t="str">
            <v>6733100002</v>
          </cell>
        </row>
        <row r="6629">
          <cell r="A6629" t="str">
            <v>6738400001</v>
          </cell>
        </row>
        <row r="6630">
          <cell r="A6630" t="str">
            <v>6743100003</v>
          </cell>
        </row>
        <row r="6631">
          <cell r="A6631" t="str">
            <v>6753400003</v>
          </cell>
        </row>
        <row r="6632">
          <cell r="A6632" t="str">
            <v>6753500002</v>
          </cell>
        </row>
        <row r="6633">
          <cell r="A6633" t="str">
            <v>6753500003</v>
          </cell>
        </row>
        <row r="6634">
          <cell r="A6634" t="str">
            <v>6754300003</v>
          </cell>
        </row>
        <row r="6635">
          <cell r="A6635" t="str">
            <v>675430S410</v>
          </cell>
        </row>
        <row r="6636">
          <cell r="A6636" t="str">
            <v>6754400003</v>
          </cell>
        </row>
        <row r="6637">
          <cell r="A6637" t="str">
            <v>6755200002</v>
          </cell>
        </row>
        <row r="6638">
          <cell r="A6638" t="str">
            <v>6755200003</v>
          </cell>
        </row>
        <row r="6639">
          <cell r="A6639" t="str">
            <v>6755208181</v>
          </cell>
        </row>
        <row r="6640">
          <cell r="A6640" t="str">
            <v>6755208182</v>
          </cell>
        </row>
        <row r="6641">
          <cell r="A6641" t="str">
            <v>6761100002</v>
          </cell>
        </row>
        <row r="6642">
          <cell r="A6642" t="str">
            <v>6761108182</v>
          </cell>
        </row>
        <row r="6643">
          <cell r="A6643" t="str">
            <v>676110S120</v>
          </cell>
        </row>
        <row r="6644">
          <cell r="A6644" t="str">
            <v>6762310002</v>
          </cell>
        </row>
        <row r="6645">
          <cell r="A6645" t="str">
            <v>6762310003</v>
          </cell>
        </row>
        <row r="6646">
          <cell r="A6646" t="str">
            <v>6762310004</v>
          </cell>
        </row>
        <row r="6647">
          <cell r="A6647" t="str">
            <v>6762311182</v>
          </cell>
        </row>
        <row r="6648">
          <cell r="A6648" t="str">
            <v>6762311183</v>
          </cell>
        </row>
        <row r="6649">
          <cell r="A6649" t="str">
            <v>6771100004</v>
          </cell>
        </row>
        <row r="6650">
          <cell r="A6650" t="str">
            <v>6771108144</v>
          </cell>
        </row>
        <row r="6651">
          <cell r="A6651" t="str">
            <v>6771108192</v>
          </cell>
        </row>
        <row r="6652">
          <cell r="A6652" t="str">
            <v>6771108193</v>
          </cell>
        </row>
        <row r="6653">
          <cell r="A6653" t="str">
            <v>6771108197</v>
          </cell>
        </row>
        <row r="6654">
          <cell r="A6654" t="str">
            <v>6771109293</v>
          </cell>
        </row>
        <row r="6655">
          <cell r="A6655" t="str">
            <v>6771109297</v>
          </cell>
        </row>
        <row r="6656">
          <cell r="A6656" t="str">
            <v>677110E120</v>
          </cell>
        </row>
        <row r="6657">
          <cell r="A6657" t="str">
            <v>6799999310</v>
          </cell>
        </row>
        <row r="6658">
          <cell r="A6658" t="str">
            <v>6799999410</v>
          </cell>
        </row>
        <row r="6659">
          <cell r="A6659" t="str">
            <v>6799999430</v>
          </cell>
        </row>
        <row r="6660">
          <cell r="A6660" t="str">
            <v>6799999480</v>
          </cell>
        </row>
        <row r="6661">
          <cell r="A6661" t="str">
            <v>6799999490</v>
          </cell>
        </row>
        <row r="6662">
          <cell r="A6662" t="str">
            <v>6811220003</v>
          </cell>
        </row>
        <row r="6663">
          <cell r="A6663" t="str">
            <v>6814100003</v>
          </cell>
        </row>
        <row r="6664">
          <cell r="A6664" t="str">
            <v>6817100001</v>
          </cell>
        </row>
        <row r="6665">
          <cell r="A6665" t="str">
            <v>6817600002</v>
          </cell>
        </row>
        <row r="6666">
          <cell r="A6666" t="str">
            <v>681760N320</v>
          </cell>
        </row>
        <row r="6667">
          <cell r="A6667" t="str">
            <v>6817610002</v>
          </cell>
        </row>
        <row r="6668">
          <cell r="A6668" t="str">
            <v>6817620002</v>
          </cell>
        </row>
        <row r="6669">
          <cell r="A6669" t="str">
            <v>6817630002</v>
          </cell>
        </row>
        <row r="6670">
          <cell r="A6670" t="str">
            <v>6817640002</v>
          </cell>
        </row>
        <row r="6671">
          <cell r="A6671" t="str">
            <v>6817650001</v>
          </cell>
        </row>
        <row r="6672">
          <cell r="A6672" t="str">
            <v>6817650002</v>
          </cell>
        </row>
        <row r="6673">
          <cell r="A6673" t="str">
            <v>6817680002</v>
          </cell>
        </row>
        <row r="6674">
          <cell r="A6674" t="str">
            <v>6817700002</v>
          </cell>
        </row>
        <row r="6675">
          <cell r="A6675" t="str">
            <v>6821100001</v>
          </cell>
        </row>
        <row r="6676">
          <cell r="A6676" t="str">
            <v>6821108133</v>
          </cell>
        </row>
        <row r="6677">
          <cell r="A6677" t="str">
            <v>6821108134</v>
          </cell>
        </row>
        <row r="6678">
          <cell r="A6678" t="str">
            <v>6821108144</v>
          </cell>
        </row>
        <row r="6679">
          <cell r="A6679" t="str">
            <v>6821108151</v>
          </cell>
        </row>
        <row r="6680">
          <cell r="A6680" t="str">
            <v>6821108157</v>
          </cell>
        </row>
        <row r="6681">
          <cell r="A6681" t="str">
            <v>6821108163</v>
          </cell>
        </row>
        <row r="6682">
          <cell r="A6682" t="str">
            <v>6821108173</v>
          </cell>
        </row>
        <row r="6683">
          <cell r="A6683" t="str">
            <v>6821108175</v>
          </cell>
        </row>
        <row r="6684">
          <cell r="A6684" t="str">
            <v>6821108182</v>
          </cell>
        </row>
        <row r="6685">
          <cell r="A6685" t="str">
            <v>6821108183</v>
          </cell>
        </row>
        <row r="6686">
          <cell r="A6686" t="str">
            <v>6821108184</v>
          </cell>
        </row>
        <row r="6687">
          <cell r="A6687" t="str">
            <v>6821108186</v>
          </cell>
        </row>
        <row r="6688">
          <cell r="A6688" t="str">
            <v>6821108187</v>
          </cell>
        </row>
        <row r="6689">
          <cell r="A6689" t="str">
            <v>6821108188</v>
          </cell>
        </row>
        <row r="6690">
          <cell r="A6690" t="str">
            <v>682110818C</v>
          </cell>
        </row>
        <row r="6691">
          <cell r="A6691" t="str">
            <v>6821108192</v>
          </cell>
        </row>
        <row r="6692">
          <cell r="A6692" t="str">
            <v>6821108193</v>
          </cell>
        </row>
        <row r="6693">
          <cell r="A6693" t="str">
            <v>6821108197</v>
          </cell>
        </row>
        <row r="6694">
          <cell r="A6694" t="str">
            <v>682110N140</v>
          </cell>
        </row>
        <row r="6695">
          <cell r="A6695" t="str">
            <v>6824100009</v>
          </cell>
        </row>
        <row r="6696">
          <cell r="A6696" t="str">
            <v>6832420001</v>
          </cell>
        </row>
        <row r="6697">
          <cell r="A6697" t="str">
            <v>6833100002</v>
          </cell>
        </row>
        <row r="6698">
          <cell r="A6698" t="str">
            <v>6838400001</v>
          </cell>
        </row>
        <row r="6699">
          <cell r="A6699" t="str">
            <v>6843100003</v>
          </cell>
        </row>
        <row r="6700">
          <cell r="A6700" t="str">
            <v>6853400003</v>
          </cell>
        </row>
        <row r="6701">
          <cell r="A6701" t="str">
            <v>6853500002</v>
          </cell>
        </row>
        <row r="6702">
          <cell r="A6702" t="str">
            <v>6853500003</v>
          </cell>
        </row>
        <row r="6703">
          <cell r="A6703" t="str">
            <v>6854300003</v>
          </cell>
        </row>
        <row r="6704">
          <cell r="A6704" t="str">
            <v>685430S410</v>
          </cell>
        </row>
        <row r="6705">
          <cell r="A6705" t="str">
            <v>6854400003</v>
          </cell>
        </row>
        <row r="6706">
          <cell r="A6706" t="str">
            <v>6855200002</v>
          </cell>
        </row>
        <row r="6707">
          <cell r="A6707" t="str">
            <v>6855200003</v>
          </cell>
        </row>
        <row r="6708">
          <cell r="A6708" t="str">
            <v>6855208181</v>
          </cell>
        </row>
        <row r="6709">
          <cell r="A6709" t="str">
            <v>6855208182</v>
          </cell>
        </row>
        <row r="6710">
          <cell r="A6710" t="str">
            <v>6861100002</v>
          </cell>
        </row>
        <row r="6711">
          <cell r="A6711" t="str">
            <v>6861108182</v>
          </cell>
        </row>
        <row r="6712">
          <cell r="A6712" t="str">
            <v>686110S120</v>
          </cell>
        </row>
        <row r="6713">
          <cell r="A6713" t="str">
            <v>6862310002</v>
          </cell>
        </row>
        <row r="6714">
          <cell r="A6714" t="str">
            <v>6862310003</v>
          </cell>
        </row>
        <row r="6715">
          <cell r="A6715" t="str">
            <v>6862310004</v>
          </cell>
        </row>
        <row r="6716">
          <cell r="A6716" t="str">
            <v>6862311182</v>
          </cell>
        </row>
        <row r="6717">
          <cell r="A6717" t="str">
            <v>6862311183</v>
          </cell>
        </row>
        <row r="6718">
          <cell r="A6718" t="str">
            <v>6871100004</v>
          </cell>
        </row>
        <row r="6719">
          <cell r="A6719" t="str">
            <v>6871108144</v>
          </cell>
        </row>
        <row r="6720">
          <cell r="A6720" t="str">
            <v>6871108192</v>
          </cell>
        </row>
        <row r="6721">
          <cell r="A6721" t="str">
            <v>6871108193</v>
          </cell>
        </row>
        <row r="6722">
          <cell r="A6722" t="str">
            <v>6871108197</v>
          </cell>
        </row>
        <row r="6723">
          <cell r="A6723" t="str">
            <v>6871109293</v>
          </cell>
        </row>
        <row r="6724">
          <cell r="A6724" t="str">
            <v>6871109297</v>
          </cell>
        </row>
        <row r="6725">
          <cell r="A6725" t="str">
            <v>687110E120</v>
          </cell>
        </row>
        <row r="6726">
          <cell r="A6726" t="str">
            <v>6899999310</v>
          </cell>
        </row>
        <row r="6727">
          <cell r="A6727" t="str">
            <v>6899999410</v>
          </cell>
        </row>
        <row r="6728">
          <cell r="A6728" t="str">
            <v>6899999430</v>
          </cell>
        </row>
        <row r="6729">
          <cell r="A6729" t="str">
            <v>6899999480</v>
          </cell>
        </row>
        <row r="6730">
          <cell r="A6730" t="str">
            <v>6899999490</v>
          </cell>
        </row>
        <row r="6731">
          <cell r="A6731" t="str">
            <v>6911220003</v>
          </cell>
        </row>
        <row r="6732">
          <cell r="A6732" t="str">
            <v>6914100003</v>
          </cell>
        </row>
        <row r="6733">
          <cell r="A6733" t="str">
            <v>6917100001</v>
          </cell>
        </row>
        <row r="6734">
          <cell r="A6734" t="str">
            <v>6917600002</v>
          </cell>
        </row>
        <row r="6735">
          <cell r="A6735" t="str">
            <v>691760N320</v>
          </cell>
        </row>
        <row r="6736">
          <cell r="A6736" t="str">
            <v>6917610002</v>
          </cell>
        </row>
        <row r="6737">
          <cell r="A6737" t="str">
            <v>6917620002</v>
          </cell>
        </row>
        <row r="6738">
          <cell r="A6738" t="str">
            <v>6917630002</v>
          </cell>
        </row>
        <row r="6739">
          <cell r="A6739" t="str">
            <v>6917640002</v>
          </cell>
        </row>
        <row r="6740">
          <cell r="A6740" t="str">
            <v>6917650001</v>
          </cell>
        </row>
        <row r="6741">
          <cell r="A6741" t="str">
            <v>6917650002</v>
          </cell>
        </row>
        <row r="6742">
          <cell r="A6742" t="str">
            <v>6917670002</v>
          </cell>
        </row>
        <row r="6743">
          <cell r="A6743" t="str">
            <v>6917680002</v>
          </cell>
        </row>
        <row r="6744">
          <cell r="A6744" t="str">
            <v>6917700002</v>
          </cell>
        </row>
        <row r="6745">
          <cell r="A6745" t="str">
            <v>6921100001</v>
          </cell>
        </row>
        <row r="6746">
          <cell r="A6746" t="str">
            <v>6921108133</v>
          </cell>
        </row>
        <row r="6747">
          <cell r="A6747" t="str">
            <v>6921108134</v>
          </cell>
        </row>
        <row r="6748">
          <cell r="A6748" t="str">
            <v>6921108144</v>
          </cell>
        </row>
        <row r="6749">
          <cell r="A6749" t="str">
            <v>6921108151</v>
          </cell>
        </row>
        <row r="6750">
          <cell r="A6750" t="str">
            <v>6921108157</v>
          </cell>
        </row>
        <row r="6751">
          <cell r="A6751" t="str">
            <v>6921108163</v>
          </cell>
        </row>
        <row r="6752">
          <cell r="A6752" t="str">
            <v>6921108173</v>
          </cell>
        </row>
        <row r="6753">
          <cell r="A6753" t="str">
            <v>6921108175</v>
          </cell>
        </row>
        <row r="6754">
          <cell r="A6754" t="str">
            <v>6921108182</v>
          </cell>
        </row>
        <row r="6755">
          <cell r="A6755" t="str">
            <v>6921108183</v>
          </cell>
        </row>
        <row r="6756">
          <cell r="A6756" t="str">
            <v>6921108184</v>
          </cell>
        </row>
        <row r="6757">
          <cell r="A6757" t="str">
            <v>6921108186</v>
          </cell>
        </row>
        <row r="6758">
          <cell r="A6758" t="str">
            <v>6921108187</v>
          </cell>
        </row>
        <row r="6759">
          <cell r="A6759" t="str">
            <v>6921108188</v>
          </cell>
        </row>
        <row r="6760">
          <cell r="A6760" t="str">
            <v>692110818C</v>
          </cell>
        </row>
        <row r="6761">
          <cell r="A6761" t="str">
            <v>6921108192</v>
          </cell>
        </row>
        <row r="6762">
          <cell r="A6762" t="str">
            <v>6921108193</v>
          </cell>
        </row>
        <row r="6763">
          <cell r="A6763" t="str">
            <v>6921108197</v>
          </cell>
        </row>
        <row r="6764">
          <cell r="A6764" t="str">
            <v>692110N140</v>
          </cell>
        </row>
        <row r="6765">
          <cell r="A6765" t="str">
            <v>6924100009</v>
          </cell>
        </row>
        <row r="6766">
          <cell r="A6766" t="str">
            <v>6932420001</v>
          </cell>
        </row>
        <row r="6767">
          <cell r="A6767" t="str">
            <v>6933100002</v>
          </cell>
        </row>
        <row r="6768">
          <cell r="A6768" t="str">
            <v>6938400001</v>
          </cell>
        </row>
        <row r="6769">
          <cell r="A6769" t="str">
            <v>6943100003</v>
          </cell>
        </row>
        <row r="6770">
          <cell r="A6770" t="str">
            <v>6953400003</v>
          </cell>
        </row>
        <row r="6771">
          <cell r="A6771" t="str">
            <v>6953500002</v>
          </cell>
        </row>
        <row r="6772">
          <cell r="A6772" t="str">
            <v>6953500003</v>
          </cell>
        </row>
        <row r="6773">
          <cell r="A6773" t="str">
            <v>6954300003</v>
          </cell>
        </row>
        <row r="6774">
          <cell r="A6774" t="str">
            <v>695430S410</v>
          </cell>
        </row>
        <row r="6775">
          <cell r="A6775" t="str">
            <v>6954400003</v>
          </cell>
        </row>
        <row r="6776">
          <cell r="A6776" t="str">
            <v>6955200002</v>
          </cell>
        </row>
        <row r="6777">
          <cell r="A6777" t="str">
            <v>6955200003</v>
          </cell>
        </row>
        <row r="6778">
          <cell r="A6778" t="str">
            <v>6955208181</v>
          </cell>
        </row>
        <row r="6779">
          <cell r="A6779" t="str">
            <v>6955208182</v>
          </cell>
        </row>
        <row r="6780">
          <cell r="A6780" t="str">
            <v>6961100002</v>
          </cell>
        </row>
        <row r="6781">
          <cell r="A6781" t="str">
            <v>6961108182</v>
          </cell>
        </row>
        <row r="6782">
          <cell r="A6782" t="str">
            <v>696110S120</v>
          </cell>
        </row>
        <row r="6783">
          <cell r="A6783" t="str">
            <v>6962310002</v>
          </cell>
        </row>
        <row r="6784">
          <cell r="A6784" t="str">
            <v>6962310003</v>
          </cell>
        </row>
        <row r="6785">
          <cell r="A6785" t="str">
            <v>6962310004</v>
          </cell>
        </row>
        <row r="6786">
          <cell r="A6786" t="str">
            <v>6962311182</v>
          </cell>
        </row>
        <row r="6787">
          <cell r="A6787" t="str">
            <v>6962311183</v>
          </cell>
        </row>
        <row r="6788">
          <cell r="A6788" t="str">
            <v>6971100004</v>
          </cell>
        </row>
        <row r="6789">
          <cell r="A6789" t="str">
            <v>6971108144</v>
          </cell>
        </row>
        <row r="6790">
          <cell r="A6790" t="str">
            <v>6971108192</v>
          </cell>
        </row>
        <row r="6791">
          <cell r="A6791" t="str">
            <v>6971108193</v>
          </cell>
        </row>
        <row r="6792">
          <cell r="A6792" t="str">
            <v>6971108197</v>
          </cell>
        </row>
        <row r="6793">
          <cell r="A6793" t="str">
            <v>6971109293</v>
          </cell>
        </row>
        <row r="6794">
          <cell r="A6794" t="str">
            <v>6971109297</v>
          </cell>
        </row>
        <row r="6795">
          <cell r="A6795" t="str">
            <v>697110E120</v>
          </cell>
        </row>
        <row r="6796">
          <cell r="A6796" t="str">
            <v>6999999310</v>
          </cell>
        </row>
        <row r="6797">
          <cell r="A6797" t="str">
            <v>6999999410</v>
          </cell>
        </row>
        <row r="6798">
          <cell r="A6798" t="str">
            <v>6999999430</v>
          </cell>
        </row>
        <row r="6799">
          <cell r="A6799" t="str">
            <v>6999999480</v>
          </cell>
        </row>
        <row r="6800">
          <cell r="A6800" t="str">
            <v>6999999490</v>
          </cell>
        </row>
        <row r="6801">
          <cell r="A6801" t="str">
            <v>7055200003</v>
          </cell>
        </row>
        <row r="6802">
          <cell r="A6802" t="str">
            <v>7155200003</v>
          </cell>
        </row>
        <row r="6803">
          <cell r="A6803" t="str">
            <v>7217800002</v>
          </cell>
        </row>
        <row r="6804">
          <cell r="A6804" t="str">
            <v>7224100001</v>
          </cell>
        </row>
        <row r="6805">
          <cell r="A6805" t="str">
            <v>7224100009</v>
          </cell>
        </row>
        <row r="6806">
          <cell r="A6806" t="str">
            <v>7226201163</v>
          </cell>
        </row>
        <row r="6807">
          <cell r="A6807" t="str">
            <v>7226201182</v>
          </cell>
        </row>
        <row r="6808">
          <cell r="A6808" t="str">
            <v>7226201183</v>
          </cell>
        </row>
        <row r="6809">
          <cell r="A6809" t="str">
            <v>7226201186</v>
          </cell>
        </row>
        <row r="6810">
          <cell r="A6810" t="str">
            <v>7236100002</v>
          </cell>
        </row>
        <row r="6811">
          <cell r="A6811" t="str">
            <v>7236130002</v>
          </cell>
        </row>
        <row r="6812">
          <cell r="A6812" t="str">
            <v>7236220002</v>
          </cell>
        </row>
        <row r="6813">
          <cell r="A6813" t="str">
            <v>7236300002</v>
          </cell>
        </row>
        <row r="6814">
          <cell r="A6814" t="str">
            <v>7238400001</v>
          </cell>
        </row>
        <row r="6815">
          <cell r="A6815" t="str">
            <v>7238400002</v>
          </cell>
        </row>
        <row r="6816">
          <cell r="A6816" t="str">
            <v>7241140003</v>
          </cell>
        </row>
        <row r="6817">
          <cell r="A6817" t="str">
            <v>724215RH01</v>
          </cell>
        </row>
        <row r="6818">
          <cell r="A6818" t="str">
            <v>7243100003</v>
          </cell>
        </row>
        <row r="6819">
          <cell r="A6819" t="str">
            <v>7253400003</v>
          </cell>
        </row>
        <row r="6820">
          <cell r="A6820" t="str">
            <v>7253500002</v>
          </cell>
        </row>
        <row r="6821">
          <cell r="A6821" t="str">
            <v>7253500003</v>
          </cell>
        </row>
        <row r="6822">
          <cell r="A6822" t="str">
            <v>7253500003</v>
          </cell>
        </row>
        <row r="6823">
          <cell r="A6823" t="str">
            <v>7254300003</v>
          </cell>
        </row>
        <row r="6824">
          <cell r="A6824" t="str">
            <v>7254400003</v>
          </cell>
        </row>
        <row r="6825">
          <cell r="A6825" t="str">
            <v>7255200003</v>
          </cell>
        </row>
        <row r="6826">
          <cell r="A6826" t="str">
            <v>725520S140</v>
          </cell>
        </row>
        <row r="6827">
          <cell r="A6827" t="str">
            <v>7262310003</v>
          </cell>
        </row>
        <row r="6828">
          <cell r="A6828" t="str">
            <v>726231S160</v>
          </cell>
        </row>
        <row r="6829">
          <cell r="A6829" t="str">
            <v>726231S170</v>
          </cell>
        </row>
        <row r="6830">
          <cell r="A6830" t="str">
            <v>7262320003</v>
          </cell>
        </row>
        <row r="6831">
          <cell r="A6831" t="str">
            <v>7263600003</v>
          </cell>
        </row>
        <row r="6832">
          <cell r="A6832" t="str">
            <v>726360S120</v>
          </cell>
        </row>
        <row r="6833">
          <cell r="A6833" t="str">
            <v>7264100003</v>
          </cell>
        </row>
        <row r="6834">
          <cell r="A6834" t="str">
            <v>726410S130</v>
          </cell>
        </row>
        <row r="6835">
          <cell r="A6835" t="str">
            <v>7275100004</v>
          </cell>
        </row>
        <row r="6836">
          <cell r="A6836" t="str">
            <v>727510S250</v>
          </cell>
        </row>
        <row r="6837">
          <cell r="A6837" t="str">
            <v>7277100004</v>
          </cell>
        </row>
        <row r="6838">
          <cell r="A6838" t="str">
            <v>727710S230</v>
          </cell>
        </row>
        <row r="6839">
          <cell r="A6839" t="str">
            <v>7299999310</v>
          </cell>
        </row>
        <row r="6840">
          <cell r="A6840" t="str">
            <v>7299999410</v>
          </cell>
        </row>
        <row r="6841">
          <cell r="A6841" t="str">
            <v>7299999430</v>
          </cell>
        </row>
        <row r="6842">
          <cell r="A6842" t="str">
            <v>7299999480</v>
          </cell>
        </row>
        <row r="6843">
          <cell r="A6843" t="str">
            <v>7299999490</v>
          </cell>
        </row>
        <row r="6844">
          <cell r="A6844" t="str">
            <v>7317630002</v>
          </cell>
        </row>
        <row r="6845">
          <cell r="A6845" t="str">
            <v>7355200003</v>
          </cell>
        </row>
        <row r="6846">
          <cell r="A6846" t="str">
            <v>7455200003</v>
          </cell>
        </row>
        <row r="6847">
          <cell r="A6847" t="str">
            <v>7555200003</v>
          </cell>
        </row>
        <row r="6848">
          <cell r="A6848" t="str">
            <v>7655200003</v>
          </cell>
        </row>
        <row r="6849">
          <cell r="A6849" t="str">
            <v>7755200003</v>
          </cell>
        </row>
        <row r="6850">
          <cell r="A6850" t="str">
            <v>7855200003</v>
          </cell>
        </row>
        <row r="6851">
          <cell r="A6851" t="str">
            <v>7955200003</v>
          </cell>
        </row>
        <row r="6852">
          <cell r="A6852" t="str">
            <v>8055200003</v>
          </cell>
        </row>
        <row r="6853">
          <cell r="A6853" t="str">
            <v>8155200003</v>
          </cell>
        </row>
        <row r="6854">
          <cell r="A6854" t="str">
            <v>8214200003</v>
          </cell>
        </row>
        <row r="6855">
          <cell r="A6855" t="str">
            <v>821720N420</v>
          </cell>
        </row>
        <row r="6856">
          <cell r="A6856" t="str">
            <v>8217520002</v>
          </cell>
        </row>
        <row r="6857">
          <cell r="A6857" t="str">
            <v>8217800002</v>
          </cell>
        </row>
        <row r="6858">
          <cell r="A6858" t="str">
            <v>8224100001</v>
          </cell>
        </row>
        <row r="6859">
          <cell r="A6859" t="str">
            <v>8224100009</v>
          </cell>
        </row>
        <row r="6860">
          <cell r="A6860" t="str">
            <v>8226201142</v>
          </cell>
        </row>
        <row r="6861">
          <cell r="A6861" t="str">
            <v>8226201163</v>
          </cell>
        </row>
        <row r="6862">
          <cell r="A6862" t="str">
            <v>8226201182</v>
          </cell>
        </row>
        <row r="6863">
          <cell r="A6863" t="str">
            <v>8226201183</v>
          </cell>
        </row>
        <row r="6864">
          <cell r="A6864" t="str">
            <v>8226201186</v>
          </cell>
        </row>
        <row r="6865">
          <cell r="A6865" t="str">
            <v>8234300002</v>
          </cell>
        </row>
        <row r="6866">
          <cell r="A6866" t="str">
            <v>8236100002</v>
          </cell>
        </row>
        <row r="6867">
          <cell r="A6867" t="str">
            <v>8236130002</v>
          </cell>
        </row>
        <row r="6868">
          <cell r="A6868" t="str">
            <v>8236200002</v>
          </cell>
        </row>
        <row r="6869">
          <cell r="A6869" t="str">
            <v>8236210002</v>
          </cell>
        </row>
        <row r="6870">
          <cell r="A6870" t="str">
            <v>8236220001</v>
          </cell>
        </row>
        <row r="6871">
          <cell r="A6871" t="str">
            <v>8236240002</v>
          </cell>
        </row>
        <row r="6872">
          <cell r="A6872" t="str">
            <v>8236250002</v>
          </cell>
        </row>
        <row r="6873">
          <cell r="A6873" t="str">
            <v>8236300002</v>
          </cell>
        </row>
        <row r="6874">
          <cell r="A6874" t="str">
            <v>8236500002</v>
          </cell>
        </row>
        <row r="6875">
          <cell r="A6875" t="str">
            <v>8238400001</v>
          </cell>
        </row>
        <row r="6876">
          <cell r="A6876" t="str">
            <v>8238400002</v>
          </cell>
        </row>
        <row r="6877">
          <cell r="A6877" t="str">
            <v>8241140003</v>
          </cell>
        </row>
        <row r="6878">
          <cell r="A6878" t="str">
            <v>824210S310</v>
          </cell>
        </row>
        <row r="6879">
          <cell r="A6879" t="str">
            <v>824215RH01</v>
          </cell>
        </row>
        <row r="6880">
          <cell r="A6880" t="str">
            <v>8243100003</v>
          </cell>
        </row>
        <row r="6881">
          <cell r="A6881" t="str">
            <v>8253400003</v>
          </cell>
        </row>
        <row r="6882">
          <cell r="A6882" t="str">
            <v>8253500002</v>
          </cell>
        </row>
        <row r="6883">
          <cell r="A6883" t="str">
            <v>8253500003</v>
          </cell>
        </row>
        <row r="6884">
          <cell r="A6884" t="str">
            <v>8254300003</v>
          </cell>
        </row>
        <row r="6885">
          <cell r="A6885" t="str">
            <v>8254400003</v>
          </cell>
        </row>
        <row r="6886">
          <cell r="A6886" t="str">
            <v>8255200003</v>
          </cell>
        </row>
        <row r="6887">
          <cell r="A6887" t="str">
            <v>825520S140</v>
          </cell>
        </row>
        <row r="6888">
          <cell r="A6888" t="str">
            <v>8262100003</v>
          </cell>
        </row>
        <row r="6889">
          <cell r="A6889" t="str">
            <v>826210E120</v>
          </cell>
        </row>
        <row r="6890">
          <cell r="A6890" t="str">
            <v>8262310003</v>
          </cell>
        </row>
        <row r="6891">
          <cell r="A6891" t="str">
            <v>826231S160</v>
          </cell>
        </row>
        <row r="6892">
          <cell r="A6892" t="str">
            <v>826231S170</v>
          </cell>
        </row>
        <row r="6893">
          <cell r="A6893" t="str">
            <v>8262320003</v>
          </cell>
        </row>
        <row r="6894">
          <cell r="A6894" t="str">
            <v>8263600003</v>
          </cell>
        </row>
        <row r="6895">
          <cell r="A6895" t="str">
            <v>826360S120</v>
          </cell>
        </row>
        <row r="6896">
          <cell r="A6896" t="str">
            <v>8264100003</v>
          </cell>
        </row>
        <row r="6897">
          <cell r="A6897" t="str">
            <v>826410S130</v>
          </cell>
        </row>
        <row r="6898">
          <cell r="A6898" t="str">
            <v>8275100004</v>
          </cell>
        </row>
        <row r="6899">
          <cell r="A6899" t="str">
            <v>8277100004</v>
          </cell>
        </row>
        <row r="6900">
          <cell r="A6900" t="str">
            <v>8277110004</v>
          </cell>
        </row>
        <row r="6901">
          <cell r="A6901" t="str">
            <v>8299999310</v>
          </cell>
        </row>
        <row r="6902">
          <cell r="A6902" t="str">
            <v>8299999410</v>
          </cell>
        </row>
        <row r="6903">
          <cell r="A6903" t="str">
            <v>8299999430</v>
          </cell>
        </row>
        <row r="6904">
          <cell r="A6904" t="str">
            <v>8299999480</v>
          </cell>
        </row>
        <row r="6905">
          <cell r="A6905" t="str">
            <v>8299999490</v>
          </cell>
        </row>
        <row r="6906">
          <cell r="A6906" t="str">
            <v>8317630002</v>
          </cell>
        </row>
        <row r="6907">
          <cell r="A6907" t="str">
            <v>8355200003</v>
          </cell>
        </row>
        <row r="6908">
          <cell r="A6908" t="str">
            <v>8455200003</v>
          </cell>
        </row>
        <row r="6909">
          <cell r="A6909" t="str">
            <v>8711100003</v>
          </cell>
        </row>
        <row r="6910">
          <cell r="A6910" t="str">
            <v>8714200003</v>
          </cell>
        </row>
        <row r="6911">
          <cell r="A6911" t="str">
            <v>8717200002</v>
          </cell>
        </row>
        <row r="6912">
          <cell r="A6912" t="str">
            <v>8721100001</v>
          </cell>
        </row>
        <row r="6913">
          <cell r="A6913" t="str">
            <v>8724100001</v>
          </cell>
        </row>
        <row r="6914">
          <cell r="A6914" t="str">
            <v>8724100009</v>
          </cell>
        </row>
        <row r="6915">
          <cell r="A6915" t="str">
            <v>8726200001</v>
          </cell>
        </row>
        <row r="6916">
          <cell r="A6916" t="str">
            <v>8726201129</v>
          </cell>
        </row>
        <row r="6917">
          <cell r="A6917" t="str">
            <v>8726201157</v>
          </cell>
        </row>
        <row r="6918">
          <cell r="A6918" t="str">
            <v>8726201163</v>
          </cell>
        </row>
        <row r="6919">
          <cell r="A6919" t="str">
            <v>8726201183</v>
          </cell>
        </row>
        <row r="6920">
          <cell r="A6920" t="str">
            <v>8726201184</v>
          </cell>
        </row>
        <row r="6921">
          <cell r="A6921" t="str">
            <v>8726201186</v>
          </cell>
        </row>
        <row r="6922">
          <cell r="A6922" t="str">
            <v>8726201188</v>
          </cell>
        </row>
        <row r="6923">
          <cell r="A6923" t="str">
            <v>8726201529</v>
          </cell>
        </row>
        <row r="6924">
          <cell r="A6924" t="str">
            <v>8726201557</v>
          </cell>
        </row>
        <row r="6925">
          <cell r="A6925" t="str">
            <v>8726201563</v>
          </cell>
        </row>
        <row r="6926">
          <cell r="A6926" t="str">
            <v>8726201583</v>
          </cell>
        </row>
        <row r="6927">
          <cell r="A6927" t="str">
            <v>8726201584</v>
          </cell>
        </row>
        <row r="6928">
          <cell r="A6928" t="str">
            <v>8726201586</v>
          </cell>
        </row>
        <row r="6929">
          <cell r="A6929" t="str">
            <v>8726201588</v>
          </cell>
        </row>
        <row r="6930">
          <cell r="A6930" t="str">
            <v>8726201597</v>
          </cell>
        </row>
        <row r="6931">
          <cell r="A6931" t="str">
            <v>8726203273</v>
          </cell>
        </row>
        <row r="6932">
          <cell r="A6932" t="str">
            <v>8726203523</v>
          </cell>
        </row>
        <row r="6933">
          <cell r="A6933" t="str">
            <v>8726203529</v>
          </cell>
        </row>
        <row r="6934">
          <cell r="A6934" t="str">
            <v>8726203532</v>
          </cell>
        </row>
        <row r="6935">
          <cell r="A6935" t="str">
            <v>8726203533</v>
          </cell>
        </row>
        <row r="6936">
          <cell r="A6936" t="str">
            <v>8726203557</v>
          </cell>
        </row>
        <row r="6937">
          <cell r="A6937" t="str">
            <v>8726203563</v>
          </cell>
        </row>
        <row r="6938">
          <cell r="A6938" t="str">
            <v>8726203571</v>
          </cell>
        </row>
        <row r="6939">
          <cell r="A6939" t="str">
            <v>8726203572</v>
          </cell>
        </row>
        <row r="6940">
          <cell r="A6940" t="str">
            <v>8726203573</v>
          </cell>
        </row>
        <row r="6941">
          <cell r="A6941" t="str">
            <v>8726203583</v>
          </cell>
        </row>
        <row r="6942">
          <cell r="A6942" t="str">
            <v>8726203584</v>
          </cell>
        </row>
        <row r="6943">
          <cell r="A6943" t="str">
            <v>8726203586</v>
          </cell>
        </row>
        <row r="6944">
          <cell r="A6944" t="str">
            <v>8726203588</v>
          </cell>
        </row>
        <row r="6945">
          <cell r="A6945" t="str">
            <v>8726209360</v>
          </cell>
        </row>
        <row r="6946">
          <cell r="A6946" t="str">
            <v>8726400001</v>
          </cell>
        </row>
        <row r="6947">
          <cell r="A6947" t="str">
            <v>8731100002</v>
          </cell>
        </row>
        <row r="6948">
          <cell r="A6948" t="str">
            <v>8736200002</v>
          </cell>
        </row>
        <row r="6949">
          <cell r="A6949" t="str">
            <v>8736300002</v>
          </cell>
        </row>
        <row r="6950">
          <cell r="A6950" t="str">
            <v>8736400002</v>
          </cell>
        </row>
        <row r="6951">
          <cell r="A6951" t="str">
            <v>8736500002</v>
          </cell>
        </row>
        <row r="6952">
          <cell r="A6952" t="str">
            <v>8736600002</v>
          </cell>
        </row>
        <row r="6953">
          <cell r="A6953" t="str">
            <v>8736700002</v>
          </cell>
        </row>
        <row r="6954">
          <cell r="A6954" t="str">
            <v>8736800002</v>
          </cell>
        </row>
        <row r="6955">
          <cell r="A6955" t="str">
            <v>8738400001</v>
          </cell>
        </row>
        <row r="6956">
          <cell r="A6956" t="str">
            <v>874215RH01</v>
          </cell>
        </row>
        <row r="6957">
          <cell r="A6957" t="str">
            <v>8743100003</v>
          </cell>
        </row>
        <row r="6958">
          <cell r="A6958" t="str">
            <v>8751100003</v>
          </cell>
        </row>
        <row r="6959">
          <cell r="A6959" t="str">
            <v>8753500002</v>
          </cell>
        </row>
        <row r="6960">
          <cell r="A6960" t="str">
            <v>8753500002</v>
          </cell>
        </row>
        <row r="6961">
          <cell r="A6961" t="str">
            <v>8754300003</v>
          </cell>
        </row>
        <row r="6962">
          <cell r="A6962" t="str">
            <v>8754400003</v>
          </cell>
        </row>
        <row r="6963">
          <cell r="A6963" t="str">
            <v>8762100003</v>
          </cell>
        </row>
        <row r="6964">
          <cell r="A6964" t="str">
            <v>8762200001</v>
          </cell>
        </row>
        <row r="6965">
          <cell r="A6965" t="str">
            <v>8762200002</v>
          </cell>
        </row>
        <row r="6966">
          <cell r="A6966" t="str">
            <v>8762200003</v>
          </cell>
        </row>
        <row r="6967">
          <cell r="A6967" t="str">
            <v>8762200004</v>
          </cell>
        </row>
        <row r="6968">
          <cell r="A6968" t="str">
            <v>8771100004</v>
          </cell>
        </row>
        <row r="6969">
          <cell r="A6969" t="str">
            <v>8773100004</v>
          </cell>
        </row>
        <row r="6970">
          <cell r="A6970" t="str">
            <v>8773200004</v>
          </cell>
        </row>
        <row r="6971">
          <cell r="A6971" t="str">
            <v>8773300004</v>
          </cell>
        </row>
        <row r="6972">
          <cell r="A6972" t="str">
            <v>8773306157</v>
          </cell>
        </row>
        <row r="6973">
          <cell r="A6973" t="str">
            <v>8773306183</v>
          </cell>
        </row>
        <row r="6974">
          <cell r="A6974" t="str">
            <v>8773306184</v>
          </cell>
        </row>
        <row r="6975">
          <cell r="A6975" t="str">
            <v>8773306193</v>
          </cell>
        </row>
        <row r="6976">
          <cell r="A6976" t="str">
            <v>8773306195</v>
          </cell>
        </row>
        <row r="6977">
          <cell r="A6977" t="str">
            <v>8773306197</v>
          </cell>
        </row>
        <row r="6978">
          <cell r="A6978" t="str">
            <v>8773400004</v>
          </cell>
        </row>
        <row r="6979">
          <cell r="A6979" t="str">
            <v>8799999410</v>
          </cell>
        </row>
        <row r="6980">
          <cell r="A6980" t="str">
            <v>8799999430</v>
          </cell>
        </row>
        <row r="6981">
          <cell r="A6981" t="str">
            <v>8799999480</v>
          </cell>
        </row>
        <row r="6982">
          <cell r="A6982" t="str">
            <v>8799999490</v>
          </cell>
        </row>
        <row r="6983">
          <cell r="A6983" t="str">
            <v>8826200001</v>
          </cell>
        </row>
        <row r="6984">
          <cell r="A6984" t="str">
            <v>8826201129</v>
          </cell>
        </row>
        <row r="6985">
          <cell r="A6985" t="str">
            <v>8826201157</v>
          </cell>
        </row>
        <row r="6986">
          <cell r="A6986" t="str">
            <v>8826201163</v>
          </cell>
        </row>
        <row r="6987">
          <cell r="A6987" t="str">
            <v>8826201183</v>
          </cell>
        </row>
        <row r="6988">
          <cell r="A6988" t="str">
            <v>8826201184</v>
          </cell>
        </row>
        <row r="6989">
          <cell r="A6989" t="str">
            <v>8826201186</v>
          </cell>
        </row>
        <row r="6990">
          <cell r="A6990" t="str">
            <v>8826201188</v>
          </cell>
        </row>
        <row r="6991">
          <cell r="A6991" t="str">
            <v>8826201529</v>
          </cell>
        </row>
        <row r="6992">
          <cell r="A6992" t="str">
            <v>8826201557</v>
          </cell>
        </row>
        <row r="6993">
          <cell r="A6993" t="str">
            <v>8826201563</v>
          </cell>
        </row>
        <row r="6994">
          <cell r="A6994" t="str">
            <v>8826201583</v>
          </cell>
        </row>
        <row r="6995">
          <cell r="A6995" t="str">
            <v>8826201584</v>
          </cell>
        </row>
        <row r="6996">
          <cell r="A6996" t="str">
            <v>8826201586</v>
          </cell>
        </row>
        <row r="6997">
          <cell r="A6997" t="str">
            <v>8826201588</v>
          </cell>
        </row>
        <row r="6998">
          <cell r="A6998" t="str">
            <v>8826203529</v>
          </cell>
        </row>
        <row r="6999">
          <cell r="A6999" t="str">
            <v>8826203532</v>
          </cell>
        </row>
        <row r="7000">
          <cell r="A7000" t="str">
            <v>8826203533</v>
          </cell>
        </row>
        <row r="7001">
          <cell r="A7001" t="str">
            <v>8826203557</v>
          </cell>
        </row>
        <row r="7002">
          <cell r="A7002" t="str">
            <v>8826203563</v>
          </cell>
        </row>
        <row r="7003">
          <cell r="A7003" t="str">
            <v>8826203571</v>
          </cell>
        </row>
        <row r="7004">
          <cell r="A7004" t="str">
            <v>8826203572</v>
          </cell>
        </row>
        <row r="7005">
          <cell r="A7005" t="str">
            <v>8826203573</v>
          </cell>
        </row>
        <row r="7006">
          <cell r="A7006" t="str">
            <v>8826203583</v>
          </cell>
        </row>
        <row r="7007">
          <cell r="A7007" t="str">
            <v>8826203584</v>
          </cell>
        </row>
        <row r="7008">
          <cell r="A7008" t="str">
            <v>8826203586</v>
          </cell>
        </row>
        <row r="7009">
          <cell r="A7009" t="str">
            <v>8826203588</v>
          </cell>
        </row>
        <row r="7010">
          <cell r="A7010" t="str">
            <v>8826209360</v>
          </cell>
        </row>
        <row r="7011">
          <cell r="A7011" t="str">
            <v>8836200002</v>
          </cell>
        </row>
        <row r="7012">
          <cell r="A7012" t="str">
            <v>8836600002</v>
          </cell>
        </row>
        <row r="7013">
          <cell r="A7013" t="str">
            <v>8838400001</v>
          </cell>
        </row>
        <row r="7014">
          <cell r="A7014" t="str">
            <v>8853500002</v>
          </cell>
        </row>
        <row r="7015">
          <cell r="A7015" t="str">
            <v>8854300003</v>
          </cell>
        </row>
        <row r="7016">
          <cell r="A7016" t="str">
            <v>8862100003</v>
          </cell>
        </row>
        <row r="7017">
          <cell r="A7017" t="str">
            <v>8862200001</v>
          </cell>
        </row>
        <row r="7018">
          <cell r="A7018" t="str">
            <v>8862200002</v>
          </cell>
        </row>
        <row r="7019">
          <cell r="A7019" t="str">
            <v>8862200003</v>
          </cell>
        </row>
        <row r="7020">
          <cell r="A7020" t="str">
            <v>8862200004</v>
          </cell>
        </row>
        <row r="7021">
          <cell r="A7021" t="str">
            <v>8873100004</v>
          </cell>
        </row>
        <row r="7022">
          <cell r="A7022" t="str">
            <v>8873306157</v>
          </cell>
        </row>
        <row r="7023">
          <cell r="A7023" t="str">
            <v>8899999410</v>
          </cell>
        </row>
        <row r="7024">
          <cell r="A7024" t="str">
            <v>8926200001</v>
          </cell>
        </row>
        <row r="7025">
          <cell r="A7025" t="str">
            <v>8926201129</v>
          </cell>
        </row>
        <row r="7026">
          <cell r="A7026" t="str">
            <v>8926201157</v>
          </cell>
        </row>
        <row r="7027">
          <cell r="A7027" t="str">
            <v>8926201163</v>
          </cell>
        </row>
        <row r="7028">
          <cell r="A7028" t="str">
            <v>8926201183</v>
          </cell>
        </row>
        <row r="7029">
          <cell r="A7029" t="str">
            <v>8926201184</v>
          </cell>
        </row>
        <row r="7030">
          <cell r="A7030" t="str">
            <v>8926201186</v>
          </cell>
        </row>
        <row r="7031">
          <cell r="A7031" t="str">
            <v>8926201188</v>
          </cell>
        </row>
        <row r="7032">
          <cell r="A7032" t="str">
            <v>8926201529</v>
          </cell>
        </row>
        <row r="7033">
          <cell r="A7033" t="str">
            <v>8926201557</v>
          </cell>
        </row>
        <row r="7034">
          <cell r="A7034" t="str">
            <v>8926201563</v>
          </cell>
        </row>
        <row r="7035">
          <cell r="A7035" t="str">
            <v>8926201583</v>
          </cell>
        </row>
        <row r="7036">
          <cell r="A7036" t="str">
            <v>8926201584</v>
          </cell>
        </row>
        <row r="7037">
          <cell r="A7037" t="str">
            <v>8926201586</v>
          </cell>
        </row>
        <row r="7038">
          <cell r="A7038" t="str">
            <v>8926201588</v>
          </cell>
        </row>
        <row r="7039">
          <cell r="A7039" t="str">
            <v>8926203529</v>
          </cell>
        </row>
        <row r="7040">
          <cell r="A7040" t="str">
            <v>8926203532</v>
          </cell>
        </row>
        <row r="7041">
          <cell r="A7041" t="str">
            <v>8926203533</v>
          </cell>
        </row>
        <row r="7042">
          <cell r="A7042" t="str">
            <v>8926203557</v>
          </cell>
        </row>
        <row r="7043">
          <cell r="A7043" t="str">
            <v>8926203563</v>
          </cell>
        </row>
        <row r="7044">
          <cell r="A7044" t="str">
            <v>8926203571</v>
          </cell>
        </row>
        <row r="7045">
          <cell r="A7045" t="str">
            <v>8926203572</v>
          </cell>
        </row>
        <row r="7046">
          <cell r="A7046" t="str">
            <v>8926203573</v>
          </cell>
        </row>
        <row r="7047">
          <cell r="A7047" t="str">
            <v>8926203583</v>
          </cell>
        </row>
        <row r="7048">
          <cell r="A7048" t="str">
            <v>8926203584</v>
          </cell>
        </row>
        <row r="7049">
          <cell r="A7049" t="str">
            <v>8926203586</v>
          </cell>
        </row>
        <row r="7050">
          <cell r="A7050" t="str">
            <v>8926203588</v>
          </cell>
        </row>
        <row r="7051">
          <cell r="A7051" t="str">
            <v>8926209360</v>
          </cell>
        </row>
        <row r="7052">
          <cell r="A7052" t="str">
            <v>8926213584</v>
          </cell>
        </row>
        <row r="7053">
          <cell r="A7053" t="str">
            <v>8936200002</v>
          </cell>
        </row>
        <row r="7054">
          <cell r="A7054" t="str">
            <v>8938400001</v>
          </cell>
        </row>
        <row r="7055">
          <cell r="A7055" t="str">
            <v>8953500002</v>
          </cell>
        </row>
        <row r="7056">
          <cell r="A7056" t="str">
            <v>8954300003</v>
          </cell>
        </row>
        <row r="7057">
          <cell r="A7057" t="str">
            <v>8962100003</v>
          </cell>
        </row>
        <row r="7058">
          <cell r="A7058" t="str">
            <v>8973100004</v>
          </cell>
        </row>
        <row r="7059">
          <cell r="A7059" t="str">
            <v>8973306157</v>
          </cell>
        </row>
        <row r="7060">
          <cell r="A7060" t="str">
            <v>8999999410</v>
          </cell>
        </row>
        <row r="7061">
          <cell r="A7061" t="str">
            <v>9011100003</v>
          </cell>
        </row>
        <row r="7062">
          <cell r="A7062" t="str">
            <v>901110E120</v>
          </cell>
        </row>
        <row r="7063">
          <cell r="A7063" t="str">
            <v>9014100003</v>
          </cell>
        </row>
        <row r="7064">
          <cell r="A7064" t="str">
            <v>901410S510</v>
          </cell>
        </row>
        <row r="7065">
          <cell r="A7065" t="str">
            <v>9021100001</v>
          </cell>
        </row>
        <row r="7066">
          <cell r="A7066" t="str">
            <v>902110E120</v>
          </cell>
        </row>
        <row r="7067">
          <cell r="A7067" t="str">
            <v>9022100001</v>
          </cell>
        </row>
        <row r="7068">
          <cell r="A7068" t="str">
            <v>902210E120</v>
          </cell>
        </row>
        <row r="7069">
          <cell r="A7069" t="str">
            <v>9024100001</v>
          </cell>
        </row>
        <row r="7070">
          <cell r="A7070" t="str">
            <v>902410E120</v>
          </cell>
        </row>
        <row r="7071">
          <cell r="A7071" t="str">
            <v>9031100002</v>
          </cell>
        </row>
        <row r="7072">
          <cell r="A7072" t="str">
            <v>903110E120</v>
          </cell>
        </row>
        <row r="7073">
          <cell r="A7073" t="str">
            <v>9032300001</v>
          </cell>
        </row>
        <row r="7074">
          <cell r="A7074" t="str">
            <v>9032300002</v>
          </cell>
        </row>
        <row r="7075">
          <cell r="A7075" t="str">
            <v>903230N240</v>
          </cell>
        </row>
        <row r="7076">
          <cell r="A7076" t="str">
            <v>903230N320</v>
          </cell>
        </row>
        <row r="7077">
          <cell r="A7077" t="str">
            <v>9036200002</v>
          </cell>
        </row>
        <row r="7078">
          <cell r="A7078" t="str">
            <v>903620N320</v>
          </cell>
        </row>
        <row r="7079">
          <cell r="A7079" t="str">
            <v>9051100003</v>
          </cell>
        </row>
        <row r="7080">
          <cell r="A7080" t="str">
            <v>9099999410</v>
          </cell>
        </row>
        <row r="7081">
          <cell r="A7081" t="str">
            <v>9099999430</v>
          </cell>
        </row>
        <row r="7082">
          <cell r="A7082" t="str">
            <v>9099999480</v>
          </cell>
        </row>
        <row r="7083">
          <cell r="A7083" t="str">
            <v>9099999490</v>
          </cell>
        </row>
        <row r="7084">
          <cell r="A7084" t="str">
            <v>9131100002</v>
          </cell>
        </row>
        <row r="7085">
          <cell r="A7085" t="str">
            <v>9151100003</v>
          </cell>
        </row>
        <row r="7086">
          <cell r="A7086" t="str">
            <v>9199999410</v>
          </cell>
        </row>
        <row r="7087">
          <cell r="A7087" t="str">
            <v>9199999430</v>
          </cell>
        </row>
        <row r="7088">
          <cell r="A7088" t="str">
            <v>9199999480</v>
          </cell>
        </row>
        <row r="7089">
          <cell r="A7089" t="str">
            <v>9199999490</v>
          </cell>
        </row>
        <row r="7090">
          <cell r="A7090" t="str">
            <v>9211100003</v>
          </cell>
        </row>
        <row r="7091">
          <cell r="A7091" t="str">
            <v>9214100003</v>
          </cell>
        </row>
        <row r="7092">
          <cell r="A7092" t="str">
            <v>9221100001</v>
          </cell>
        </row>
        <row r="7093">
          <cell r="A7093" t="str">
            <v>9221100001</v>
          </cell>
        </row>
        <row r="7094">
          <cell r="A7094" t="str">
            <v>9222100001</v>
          </cell>
        </row>
        <row r="7095">
          <cell r="A7095" t="str">
            <v>9222100001</v>
          </cell>
        </row>
        <row r="7096">
          <cell r="A7096" t="str">
            <v>9224100001</v>
          </cell>
        </row>
        <row r="7097">
          <cell r="A7097" t="str">
            <v>9224100001</v>
          </cell>
        </row>
        <row r="7098">
          <cell r="A7098" t="str">
            <v>9231100002</v>
          </cell>
        </row>
        <row r="7099">
          <cell r="A7099" t="str">
            <v>9232300001</v>
          </cell>
        </row>
        <row r="7100">
          <cell r="A7100" t="str">
            <v>9232300002</v>
          </cell>
        </row>
        <row r="7101">
          <cell r="A7101" t="str">
            <v>9232300002</v>
          </cell>
        </row>
        <row r="7102">
          <cell r="A7102" t="str">
            <v>9236200002</v>
          </cell>
        </row>
        <row r="7103">
          <cell r="A7103" t="str">
            <v>9236200002</v>
          </cell>
        </row>
        <row r="7104">
          <cell r="A7104" t="str">
            <v>9251100003</v>
          </cell>
        </row>
        <row r="7105">
          <cell r="A7105" t="str">
            <v>9299999410</v>
          </cell>
        </row>
        <row r="7106">
          <cell r="A7106" t="str">
            <v>9299999430</v>
          </cell>
        </row>
        <row r="7107">
          <cell r="A7107" t="str">
            <v>9299999480</v>
          </cell>
        </row>
        <row r="7108">
          <cell r="A7108" t="str">
            <v>9299999490</v>
          </cell>
        </row>
        <row r="7109">
          <cell r="A7109" t="str">
            <v>9331100002</v>
          </cell>
        </row>
        <row r="7110">
          <cell r="A7110" t="str">
            <v>9351100003</v>
          </cell>
        </row>
        <row r="7111">
          <cell r="A7111" t="str">
            <v>9399999410</v>
          </cell>
        </row>
        <row r="7112">
          <cell r="A7112" t="str">
            <v>9399999430</v>
          </cell>
        </row>
        <row r="7113">
          <cell r="A7113" t="str">
            <v>9399999480</v>
          </cell>
        </row>
        <row r="7114">
          <cell r="A7114" t="str">
            <v>9399999490</v>
          </cell>
        </row>
        <row r="7115">
          <cell r="A7115" t="str">
            <v>9451100003</v>
          </cell>
        </row>
        <row r="7116">
          <cell r="A7116" t="str">
            <v>9499999410</v>
          </cell>
        </row>
        <row r="7117">
          <cell r="A7117" t="str">
            <v>9499999430</v>
          </cell>
        </row>
        <row r="7118">
          <cell r="A7118" t="str">
            <v>9499999480</v>
          </cell>
        </row>
        <row r="7119">
          <cell r="A7119" t="str">
            <v>9499999490</v>
          </cell>
        </row>
        <row r="7120">
          <cell r="A7120" t="str">
            <v>9551100003</v>
          </cell>
        </row>
        <row r="7121">
          <cell r="A7121" t="str">
            <v>9599999410</v>
          </cell>
        </row>
        <row r="7122">
          <cell r="A7122" t="str">
            <v>9599999430</v>
          </cell>
        </row>
        <row r="7123">
          <cell r="A7123" t="str">
            <v>9599999480</v>
          </cell>
        </row>
        <row r="7124">
          <cell r="A7124" t="str">
            <v>9599999490</v>
          </cell>
        </row>
        <row r="7125">
          <cell r="A7125" t="str">
            <v>9651100003</v>
          </cell>
        </row>
        <row r="7126">
          <cell r="A7126" t="str">
            <v>9699999410</v>
          </cell>
        </row>
        <row r="7127">
          <cell r="A7127" t="str">
            <v>9699999430</v>
          </cell>
        </row>
        <row r="7128">
          <cell r="A7128" t="str">
            <v>9699999480</v>
          </cell>
        </row>
        <row r="7129">
          <cell r="A7129" t="str">
            <v>9699999490</v>
          </cell>
        </row>
        <row r="7130">
          <cell r="A7130" t="str">
            <v>9751100003</v>
          </cell>
        </row>
        <row r="7131">
          <cell r="A7131" t="str">
            <v>9799999410</v>
          </cell>
        </row>
        <row r="7132">
          <cell r="A7132" t="str">
            <v>9799999430</v>
          </cell>
        </row>
        <row r="7133">
          <cell r="A7133" t="str">
            <v>9799999480</v>
          </cell>
        </row>
        <row r="7134">
          <cell r="A7134" t="str">
            <v>9799999490</v>
          </cell>
        </row>
        <row r="7135">
          <cell r="A7135" t="str">
            <v>9999999998</v>
          </cell>
        </row>
        <row r="7136">
          <cell r="A7136" t="str">
            <v>9999999999</v>
          </cell>
        </row>
        <row r="7137">
          <cell r="A7137" t="str">
            <v>A114100003</v>
          </cell>
        </row>
        <row r="7138">
          <cell r="A7138" t="str">
            <v>A121100001</v>
          </cell>
        </row>
        <row r="7139">
          <cell r="A7139" t="str">
            <v>A138400001</v>
          </cell>
        </row>
        <row r="7140">
          <cell r="A7140" t="str">
            <v>A151100003</v>
          </cell>
        </row>
        <row r="7141">
          <cell r="A7141" t="str">
            <v>A153500002</v>
          </cell>
        </row>
        <row r="7142">
          <cell r="A7142" t="str">
            <v>A199999410</v>
          </cell>
        </row>
        <row r="7143">
          <cell r="A7143" t="str">
            <v>A199999480</v>
          </cell>
        </row>
        <row r="7144">
          <cell r="A7144" t="str">
            <v>A221100001</v>
          </cell>
        </row>
        <row r="7145">
          <cell r="A7145" t="str">
            <v>A238400001</v>
          </cell>
        </row>
        <row r="7146">
          <cell r="A7146" t="str">
            <v>A251100003</v>
          </cell>
        </row>
        <row r="7147">
          <cell r="A7147" t="str">
            <v>A253500002</v>
          </cell>
        </row>
        <row r="7148">
          <cell r="A7148" t="str">
            <v>A299999410</v>
          </cell>
        </row>
        <row r="7149">
          <cell r="A7149" t="str">
            <v>A299999480</v>
          </cell>
        </row>
        <row r="7150">
          <cell r="A7150" t="str">
            <v>B138400001</v>
          </cell>
        </row>
        <row r="7151">
          <cell r="A7151" t="str">
            <v>B153500002</v>
          </cell>
        </row>
        <row r="7152">
          <cell r="A7152" t="str">
            <v>B154300003</v>
          </cell>
        </row>
        <row r="7153">
          <cell r="A7153" t="str">
            <v>B154400003</v>
          </cell>
        </row>
        <row r="7154">
          <cell r="A7154" t="str">
            <v>B199999310</v>
          </cell>
        </row>
        <row r="7155">
          <cell r="A7155" t="str">
            <v>B199999410</v>
          </cell>
        </row>
        <row r="7156">
          <cell r="A7156" t="str">
            <v>B199999430</v>
          </cell>
        </row>
        <row r="7157">
          <cell r="A7157" t="str">
            <v>B199999480</v>
          </cell>
        </row>
        <row r="7158">
          <cell r="A7158" t="str">
            <v>B199999490</v>
          </cell>
        </row>
        <row r="7159">
          <cell r="A7159" t="str">
            <v>BI54400003</v>
          </cell>
        </row>
        <row r="7160">
          <cell r="A7160" t="str">
            <v>C151100003</v>
          </cell>
        </row>
        <row r="7161">
          <cell r="A7161" t="str">
            <v>C155200001</v>
          </cell>
        </row>
        <row r="7162">
          <cell r="A7162" t="str">
            <v>C199999410</v>
          </cell>
        </row>
        <row r="7163">
          <cell r="A7163" t="str">
            <v>C526201181</v>
          </cell>
        </row>
        <row r="7164">
          <cell r="A7164" t="str">
            <v>C526201182</v>
          </cell>
        </row>
        <row r="7165">
          <cell r="A7165" t="str">
            <v>C555200001</v>
          </cell>
        </row>
        <row r="7166">
          <cell r="A7166" t="str">
            <v>CB26201181</v>
          </cell>
        </row>
        <row r="7167">
          <cell r="A7167" t="str">
            <v>CB26201182</v>
          </cell>
        </row>
        <row r="7168">
          <cell r="A7168" t="str">
            <v>CB55200001</v>
          </cell>
        </row>
        <row r="7169">
          <cell r="A7169" t="str">
            <v>CC26201181</v>
          </cell>
        </row>
        <row r="7170">
          <cell r="A7170" t="str">
            <v>CC26201182</v>
          </cell>
        </row>
        <row r="7171">
          <cell r="A7171" t="str">
            <v>CC55200001</v>
          </cell>
        </row>
        <row r="7172">
          <cell r="A7172" t="str">
            <v>CD26201181</v>
          </cell>
        </row>
        <row r="7173">
          <cell r="A7173" t="str">
            <v>CD26201182</v>
          </cell>
        </row>
        <row r="7174">
          <cell r="A7174" t="str">
            <v>CD55200001</v>
          </cell>
        </row>
        <row r="7175">
          <cell r="A7175" t="str">
            <v>CE26201181</v>
          </cell>
        </row>
        <row r="7176">
          <cell r="A7176" t="str">
            <v>CE26201182</v>
          </cell>
        </row>
        <row r="7177">
          <cell r="A7177" t="str">
            <v>CE55200001</v>
          </cell>
        </row>
        <row r="7178">
          <cell r="A7178" t="str">
            <v>D151100003</v>
          </cell>
        </row>
        <row r="7179">
          <cell r="A7179" t="str">
            <v>D155200001</v>
          </cell>
        </row>
        <row r="7180">
          <cell r="A7180" t="str">
            <v>D199999410</v>
          </cell>
        </row>
        <row r="7181">
          <cell r="A7181" t="str">
            <v>DF26201181</v>
          </cell>
        </row>
        <row r="7182">
          <cell r="A7182" t="str">
            <v>DF26201182</v>
          </cell>
        </row>
        <row r="7183">
          <cell r="A7183" t="str">
            <v>DF55200001</v>
          </cell>
        </row>
        <row r="7184">
          <cell r="A7184" t="str">
            <v>DG26201181</v>
          </cell>
        </row>
        <row r="7185">
          <cell r="A7185" t="str">
            <v>DG26201182</v>
          </cell>
        </row>
        <row r="7186">
          <cell r="A7186" t="str">
            <v>DG55200001</v>
          </cell>
        </row>
        <row r="7187">
          <cell r="A7187" t="str">
            <v>E151100003</v>
          </cell>
        </row>
        <row r="7188">
          <cell r="A7188" t="str">
            <v>E155200001</v>
          </cell>
        </row>
        <row r="7189">
          <cell r="A7189" t="str">
            <v>E199999410</v>
          </cell>
        </row>
        <row r="7190">
          <cell r="A7190" t="str">
            <v>EA26201181</v>
          </cell>
        </row>
        <row r="7191">
          <cell r="A7191" t="str">
            <v>EA26201182</v>
          </cell>
        </row>
        <row r="7192">
          <cell r="A7192" t="str">
            <v>EA55200001</v>
          </cell>
        </row>
        <row r="7193">
          <cell r="A7193" t="str">
            <v>F151100003</v>
          </cell>
        </row>
        <row r="7194">
          <cell r="A7194" t="str">
            <v>F155200001</v>
          </cell>
        </row>
        <row r="7195">
          <cell r="A7195" t="str">
            <v>F199999410</v>
          </cell>
        </row>
        <row r="7196">
          <cell r="A7196" t="str">
            <v>F426201181</v>
          </cell>
        </row>
        <row r="7197">
          <cell r="A7197" t="str">
            <v>F426201182</v>
          </cell>
        </row>
        <row r="7198">
          <cell r="A7198" t="str">
            <v>F455200001</v>
          </cell>
        </row>
        <row r="7199">
          <cell r="A7199" t="str">
            <v>F526201181</v>
          </cell>
        </row>
        <row r="7200">
          <cell r="A7200" t="str">
            <v>F526201182</v>
          </cell>
        </row>
        <row r="7201">
          <cell r="A7201" t="str">
            <v>F555200001</v>
          </cell>
        </row>
        <row r="7202">
          <cell r="A7202" t="str">
            <v>FH26201181</v>
          </cell>
        </row>
        <row r="7203">
          <cell r="A7203" t="str">
            <v>FH26201182</v>
          </cell>
        </row>
        <row r="7204">
          <cell r="A7204" t="str">
            <v>FH55200001</v>
          </cell>
        </row>
        <row r="7205">
          <cell r="A7205" t="str">
            <v>FI26201181</v>
          </cell>
        </row>
        <row r="7206">
          <cell r="A7206" t="str">
            <v>FI26201182</v>
          </cell>
        </row>
        <row r="7207">
          <cell r="A7207" t="str">
            <v>FI55200001</v>
          </cell>
        </row>
        <row r="7208">
          <cell r="A7208" t="str">
            <v>FJ26201181</v>
          </cell>
        </row>
        <row r="7209">
          <cell r="A7209" t="str">
            <v>FJ26201182</v>
          </cell>
        </row>
        <row r="7210">
          <cell r="A7210" t="str">
            <v>FJ55200001</v>
          </cell>
        </row>
        <row r="7211">
          <cell r="A7211" t="str">
            <v>M138400001</v>
          </cell>
        </row>
        <row r="7212">
          <cell r="A7212" t="str">
            <v>M153500002</v>
          </cell>
        </row>
        <row r="7213">
          <cell r="A7213" t="str">
            <v>M154300003</v>
          </cell>
        </row>
        <row r="7214">
          <cell r="A7214" t="str">
            <v>N117800002</v>
          </cell>
        </row>
        <row r="7215">
          <cell r="A7215" t="str">
            <v>N177106171</v>
          </cell>
        </row>
        <row r="7216">
          <cell r="A7216" t="str">
            <v>N177106172</v>
          </cell>
        </row>
        <row r="7217">
          <cell r="A7217" t="str">
            <v>N177106173</v>
          </cell>
        </row>
        <row r="7218">
          <cell r="A7218" t="str">
            <v>N177106174</v>
          </cell>
        </row>
        <row r="7219">
          <cell r="A7219" t="str">
            <v>N177106175</v>
          </cell>
        </row>
        <row r="7220">
          <cell r="A7220" t="str">
            <v>N177106176</v>
          </cell>
        </row>
        <row r="7221">
          <cell r="A7221" t="str">
            <v>N177106181</v>
          </cell>
        </row>
        <row r="7222">
          <cell r="A7222" t="str">
            <v>N177106182</v>
          </cell>
        </row>
        <row r="7223">
          <cell r="A7223" t="str">
            <v>N177106183</v>
          </cell>
        </row>
        <row r="7224">
          <cell r="A7224" t="str">
            <v>N177106184</v>
          </cell>
        </row>
        <row r="7225">
          <cell r="A7225" t="str">
            <v>N17710618D</v>
          </cell>
        </row>
        <row r="7226">
          <cell r="A7226" t="str">
            <v>N177106193</v>
          </cell>
        </row>
        <row r="7227">
          <cell r="A7227" t="str">
            <v>N177106195</v>
          </cell>
        </row>
        <row r="7228">
          <cell r="A7228" t="str">
            <v>N177106197</v>
          </cell>
        </row>
        <row r="7229">
          <cell r="A7229" t="str">
            <v>N199999480</v>
          </cell>
        </row>
        <row r="7230">
          <cell r="A7230" t="str">
            <v>N217800002</v>
          </cell>
        </row>
        <row r="7231">
          <cell r="A7231" t="str">
            <v>N277106171</v>
          </cell>
        </row>
        <row r="7232">
          <cell r="A7232" t="str">
            <v>N277106172</v>
          </cell>
        </row>
        <row r="7233">
          <cell r="A7233" t="str">
            <v>N277106173</v>
          </cell>
        </row>
        <row r="7234">
          <cell r="A7234" t="str">
            <v>N277106174</v>
          </cell>
        </row>
        <row r="7235">
          <cell r="A7235" t="str">
            <v>N277106175</v>
          </cell>
        </row>
        <row r="7236">
          <cell r="A7236" t="str">
            <v>N277106176</v>
          </cell>
        </row>
        <row r="7237">
          <cell r="A7237" t="str">
            <v>N277106181</v>
          </cell>
        </row>
        <row r="7238">
          <cell r="A7238" t="str">
            <v>N277106182</v>
          </cell>
        </row>
        <row r="7239">
          <cell r="A7239" t="str">
            <v>N277106183</v>
          </cell>
        </row>
        <row r="7240">
          <cell r="A7240" t="str">
            <v>N277106184</v>
          </cell>
        </row>
        <row r="7241">
          <cell r="A7241" t="str">
            <v>N27710618D</v>
          </cell>
        </row>
        <row r="7242">
          <cell r="A7242" t="str">
            <v>N277106193</v>
          </cell>
        </row>
        <row r="7243">
          <cell r="A7243" t="str">
            <v>N277106195</v>
          </cell>
        </row>
        <row r="7244">
          <cell r="A7244" t="str">
            <v>N277106197</v>
          </cell>
        </row>
        <row r="7245">
          <cell r="A7245" t="str">
            <v>N299999480</v>
          </cell>
        </row>
        <row r="7246">
          <cell r="A7246" t="str">
            <v>N317800002</v>
          </cell>
        </row>
        <row r="7247">
          <cell r="A7247" t="str">
            <v>N377106171</v>
          </cell>
        </row>
        <row r="7248">
          <cell r="A7248" t="str">
            <v>N377106172</v>
          </cell>
        </row>
        <row r="7249">
          <cell r="A7249" t="str">
            <v>N377106173</v>
          </cell>
        </row>
        <row r="7250">
          <cell r="A7250" t="str">
            <v>N377106174</v>
          </cell>
        </row>
        <row r="7251">
          <cell r="A7251" t="str">
            <v>N377106175</v>
          </cell>
        </row>
        <row r="7252">
          <cell r="A7252" t="str">
            <v>N377106176</v>
          </cell>
        </row>
        <row r="7253">
          <cell r="A7253" t="str">
            <v>N377106181</v>
          </cell>
        </row>
        <row r="7254">
          <cell r="A7254" t="str">
            <v>N377106182</v>
          </cell>
        </row>
        <row r="7255">
          <cell r="A7255" t="str">
            <v>N377106183</v>
          </cell>
        </row>
        <row r="7256">
          <cell r="A7256" t="str">
            <v>N377106184</v>
          </cell>
        </row>
        <row r="7257">
          <cell r="A7257" t="str">
            <v>N37710618D</v>
          </cell>
        </row>
        <row r="7258">
          <cell r="A7258" t="str">
            <v>N377106193</v>
          </cell>
        </row>
        <row r="7259">
          <cell r="A7259" t="str">
            <v>N377106195</v>
          </cell>
        </row>
        <row r="7260">
          <cell r="A7260" t="str">
            <v>N377106197</v>
          </cell>
        </row>
        <row r="7261">
          <cell r="A7261" t="str">
            <v>N399999480</v>
          </cell>
        </row>
        <row r="7262">
          <cell r="A7262" t="str">
            <v>T001141000</v>
          </cell>
        </row>
        <row r="7263">
          <cell r="A7263" t="str">
            <v>T001142000</v>
          </cell>
        </row>
        <row r="7264">
          <cell r="A7264" t="str">
            <v>T001143000</v>
          </cell>
        </row>
        <row r="7265">
          <cell r="A7265" t="str">
            <v>T001149000</v>
          </cell>
        </row>
        <row r="7266">
          <cell r="A7266" t="str">
            <v>T004141000</v>
          </cell>
        </row>
        <row r="7267">
          <cell r="A7267" t="str">
            <v>T004142000</v>
          </cell>
        </row>
        <row r="7268">
          <cell r="A7268" t="str">
            <v>T004143000</v>
          </cell>
        </row>
        <row r="7269">
          <cell r="A7269" t="str">
            <v>T004149000</v>
          </cell>
        </row>
        <row r="7270">
          <cell r="A7270" t="str">
            <v>T004321000</v>
          </cell>
        </row>
        <row r="7271">
          <cell r="A7271" t="str">
            <v>T004322000</v>
          </cell>
        </row>
        <row r="7272">
          <cell r="A7272" t="str">
            <v>T004323000</v>
          </cell>
        </row>
        <row r="7273">
          <cell r="A7273" t="str">
            <v>T004329000</v>
          </cell>
        </row>
        <row r="7274">
          <cell r="A7274" t="str">
            <v>T004429000</v>
          </cell>
        </row>
        <row r="7275">
          <cell r="A7275" t="str">
            <v>T004521000</v>
          </cell>
        </row>
        <row r="7276">
          <cell r="A7276" t="str">
            <v>T004522000</v>
          </cell>
        </row>
        <row r="7277">
          <cell r="A7277" t="str">
            <v>T004523000</v>
          </cell>
        </row>
        <row r="7278">
          <cell r="A7278" t="str">
            <v>T004529000</v>
          </cell>
        </row>
        <row r="7279">
          <cell r="A7279" t="str">
            <v>T007141000</v>
          </cell>
        </row>
        <row r="7280">
          <cell r="A7280" t="str">
            <v>T007142000</v>
          </cell>
        </row>
        <row r="7281">
          <cell r="A7281" t="str">
            <v>T007143000</v>
          </cell>
        </row>
        <row r="7282">
          <cell r="A7282" t="str">
            <v>T007149000</v>
          </cell>
        </row>
        <row r="7283">
          <cell r="A7283" t="str">
            <v>T007529000</v>
          </cell>
        </row>
        <row r="7284">
          <cell r="A7284" t="str">
            <v>T011141000</v>
          </cell>
        </row>
        <row r="7285">
          <cell r="A7285" t="str">
            <v>T011142000</v>
          </cell>
        </row>
        <row r="7286">
          <cell r="A7286" t="str">
            <v>T011143000</v>
          </cell>
        </row>
        <row r="7287">
          <cell r="A7287" t="str">
            <v>T011149000</v>
          </cell>
        </row>
        <row r="7288">
          <cell r="A7288" t="str">
            <v>T017141000</v>
          </cell>
        </row>
        <row r="7289">
          <cell r="A7289" t="str">
            <v>T017142000</v>
          </cell>
        </row>
        <row r="7290">
          <cell r="A7290" t="str">
            <v>T017143000</v>
          </cell>
        </row>
        <row r="7291">
          <cell r="A7291" t="str">
            <v>T017149000</v>
          </cell>
        </row>
        <row r="7292">
          <cell r="A7292" t="str">
            <v>T018141000</v>
          </cell>
        </row>
        <row r="7293">
          <cell r="A7293" t="str">
            <v>T018142000</v>
          </cell>
        </row>
        <row r="7294">
          <cell r="A7294" t="str">
            <v>T018143000</v>
          </cell>
        </row>
        <row r="7295">
          <cell r="A7295" t="str">
            <v>T018149000</v>
          </cell>
        </row>
        <row r="7296">
          <cell r="A7296" t="str">
            <v>T019141000</v>
          </cell>
        </row>
        <row r="7297">
          <cell r="A7297" t="str">
            <v>T019142000</v>
          </cell>
        </row>
        <row r="7298">
          <cell r="A7298" t="str">
            <v>T019143000</v>
          </cell>
        </row>
        <row r="7299">
          <cell r="A7299" t="str">
            <v>T019149000</v>
          </cell>
        </row>
        <row r="7300">
          <cell r="A7300" t="str">
            <v>T026141000</v>
          </cell>
        </row>
        <row r="7301">
          <cell r="A7301" t="str">
            <v>T026142000</v>
          </cell>
        </row>
        <row r="7302">
          <cell r="A7302" t="str">
            <v>T026143000</v>
          </cell>
        </row>
        <row r="7303">
          <cell r="A7303" t="str">
            <v>T026149000</v>
          </cell>
        </row>
        <row r="7304">
          <cell r="A7304" t="str">
            <v>T027141000</v>
          </cell>
        </row>
        <row r="7305">
          <cell r="A7305" t="str">
            <v>T027142000</v>
          </cell>
        </row>
        <row r="7306">
          <cell r="A7306" t="str">
            <v>T027143000</v>
          </cell>
        </row>
        <row r="7307">
          <cell r="A7307" t="str">
            <v>T027149000</v>
          </cell>
        </row>
        <row r="7308">
          <cell r="A7308" t="str">
            <v>T030141000</v>
          </cell>
        </row>
        <row r="7309">
          <cell r="A7309" t="str">
            <v>T030142000</v>
          </cell>
        </row>
        <row r="7310">
          <cell r="A7310" t="str">
            <v>T030143000</v>
          </cell>
        </row>
        <row r="7311">
          <cell r="A7311" t="str">
            <v>T030149000</v>
          </cell>
        </row>
        <row r="7312">
          <cell r="A7312" t="str">
            <v>T034141000</v>
          </cell>
        </row>
        <row r="7313">
          <cell r="A7313" t="str">
            <v>T034142000</v>
          </cell>
        </row>
        <row r="7314">
          <cell r="A7314" t="str">
            <v>T034143000</v>
          </cell>
        </row>
        <row r="7315">
          <cell r="A7315" t="str">
            <v>T034149000</v>
          </cell>
        </row>
        <row r="7316">
          <cell r="A7316" t="str">
            <v>T038141000</v>
          </cell>
        </row>
        <row r="7317">
          <cell r="A7317" t="str">
            <v>T038142000</v>
          </cell>
        </row>
        <row r="7318">
          <cell r="A7318" t="str">
            <v>T038143000</v>
          </cell>
        </row>
        <row r="7319">
          <cell r="A7319" t="str">
            <v>T038149000</v>
          </cell>
        </row>
        <row r="7320">
          <cell r="A7320" t="str">
            <v>T048141000</v>
          </cell>
        </row>
        <row r="7321">
          <cell r="A7321" t="str">
            <v>T048142000</v>
          </cell>
        </row>
        <row r="7322">
          <cell r="A7322" t="str">
            <v>T048143000</v>
          </cell>
        </row>
        <row r="7323">
          <cell r="A7323" t="str">
            <v>T048149000</v>
          </cell>
        </row>
        <row r="7324">
          <cell r="A7324" t="str">
            <v>T100141000</v>
          </cell>
        </row>
        <row r="7325">
          <cell r="A7325" t="str">
            <v>T100142000</v>
          </cell>
        </row>
        <row r="7326">
          <cell r="A7326" t="str">
            <v>T100143000</v>
          </cell>
        </row>
        <row r="7327">
          <cell r="A7327" t="str">
            <v>T100149000</v>
          </cell>
        </row>
        <row r="7328">
          <cell r="A7328" t="str">
            <v>T100321000</v>
          </cell>
        </row>
        <row r="7329">
          <cell r="A7329" t="str">
            <v>T100429000</v>
          </cell>
        </row>
        <row r="7330">
          <cell r="A7330" t="str">
            <v>T101141000</v>
          </cell>
        </row>
        <row r="7331">
          <cell r="A7331" t="str">
            <v>T101142000</v>
          </cell>
        </row>
        <row r="7332">
          <cell r="A7332" t="str">
            <v>T101143000</v>
          </cell>
        </row>
        <row r="7333">
          <cell r="A7333" t="str">
            <v>T101149000</v>
          </cell>
        </row>
        <row r="7334">
          <cell r="A7334" t="str">
            <v>T102141000</v>
          </cell>
        </row>
        <row r="7335">
          <cell r="A7335" t="str">
            <v>T102142000</v>
          </cell>
        </row>
        <row r="7336">
          <cell r="A7336" t="str">
            <v>T102143000</v>
          </cell>
        </row>
        <row r="7337">
          <cell r="A7337" t="str">
            <v>T102149000</v>
          </cell>
        </row>
        <row r="7338">
          <cell r="A7338" t="str">
            <v>T102529000</v>
          </cell>
        </row>
        <row r="7339">
          <cell r="A7339" t="str">
            <v>T102649000</v>
          </cell>
        </row>
        <row r="7340">
          <cell r="A7340" t="str">
            <v>T103141000</v>
          </cell>
        </row>
        <row r="7341">
          <cell r="A7341" t="str">
            <v>T103142000</v>
          </cell>
        </row>
        <row r="7342">
          <cell r="A7342" t="str">
            <v>T103143000</v>
          </cell>
        </row>
        <row r="7343">
          <cell r="A7343" t="str">
            <v>T103149000</v>
          </cell>
        </row>
        <row r="7344">
          <cell r="A7344" t="str">
            <v>T104141000</v>
          </cell>
        </row>
        <row r="7345">
          <cell r="A7345" t="str">
            <v>T104142000</v>
          </cell>
        </row>
        <row r="7346">
          <cell r="A7346" t="str">
            <v>T104143000</v>
          </cell>
        </row>
        <row r="7347">
          <cell r="A7347" t="str">
            <v>T104149000</v>
          </cell>
        </row>
        <row r="7348">
          <cell r="A7348" t="str">
            <v>T104321000</v>
          </cell>
        </row>
        <row r="7349">
          <cell r="A7349" t="str">
            <v>T104329000</v>
          </cell>
        </row>
        <row r="7350">
          <cell r="A7350" t="str">
            <v>T104331000</v>
          </cell>
        </row>
        <row r="7351">
          <cell r="A7351" t="str">
            <v>T104339000</v>
          </cell>
        </row>
        <row r="7352">
          <cell r="A7352" t="str">
            <v>T104421000</v>
          </cell>
        </row>
        <row r="7353">
          <cell r="A7353" t="str">
            <v>T104429000</v>
          </cell>
        </row>
        <row r="7354">
          <cell r="A7354" t="str">
            <v>T104431000</v>
          </cell>
        </row>
        <row r="7355">
          <cell r="A7355" t="str">
            <v>T104439000</v>
          </cell>
        </row>
        <row r="7356">
          <cell r="A7356" t="str">
            <v>T104521000</v>
          </cell>
        </row>
        <row r="7357">
          <cell r="A7357" t="str">
            <v>T104529000</v>
          </cell>
        </row>
        <row r="7358">
          <cell r="A7358" t="str">
            <v>T104531000</v>
          </cell>
        </row>
        <row r="7359">
          <cell r="A7359" t="str">
            <v>T104621000</v>
          </cell>
        </row>
        <row r="7360">
          <cell r="A7360" t="str">
            <v>T104629000</v>
          </cell>
        </row>
        <row r="7361">
          <cell r="A7361" t="str">
            <v>T104631000</v>
          </cell>
        </row>
        <row r="7362">
          <cell r="A7362" t="str">
            <v>T104639000</v>
          </cell>
        </row>
        <row r="7363">
          <cell r="A7363" t="str">
            <v>T104641000</v>
          </cell>
        </row>
        <row r="7364">
          <cell r="A7364" t="str">
            <v>T104649000</v>
          </cell>
        </row>
        <row r="7365">
          <cell r="A7365" t="str">
            <v>T104651000</v>
          </cell>
        </row>
        <row r="7366">
          <cell r="A7366" t="str">
            <v>T104659000</v>
          </cell>
        </row>
        <row r="7367">
          <cell r="A7367" t="str">
            <v>T105141000</v>
          </cell>
        </row>
        <row r="7368">
          <cell r="A7368" t="str">
            <v>T105142000</v>
          </cell>
        </row>
        <row r="7369">
          <cell r="A7369" t="str">
            <v>T105143000</v>
          </cell>
        </row>
        <row r="7370">
          <cell r="A7370" t="str">
            <v>T105149000</v>
          </cell>
        </row>
        <row r="7371">
          <cell r="A7371" t="str">
            <v>T105329000</v>
          </cell>
        </row>
        <row r="7372">
          <cell r="A7372" t="str">
            <v>T105339000</v>
          </cell>
        </row>
        <row r="7373">
          <cell r="A7373" t="str">
            <v>T105429000</v>
          </cell>
        </row>
        <row r="7374">
          <cell r="A7374" t="str">
            <v>T105439000</v>
          </cell>
        </row>
        <row r="7375">
          <cell r="A7375" t="str">
            <v>T105529000</v>
          </cell>
        </row>
        <row r="7376">
          <cell r="A7376" t="str">
            <v>T105629000</v>
          </cell>
        </row>
        <row r="7377">
          <cell r="A7377" t="str">
            <v>T105639000</v>
          </cell>
        </row>
        <row r="7378">
          <cell r="A7378" t="str">
            <v>T105649000</v>
          </cell>
        </row>
        <row r="7379">
          <cell r="A7379" t="str">
            <v>T105729000</v>
          </cell>
        </row>
        <row r="7380">
          <cell r="A7380" t="str">
            <v>T105829000</v>
          </cell>
        </row>
        <row r="7381">
          <cell r="A7381" t="str">
            <v>T106141000</v>
          </cell>
        </row>
        <row r="7382">
          <cell r="A7382" t="str">
            <v>T106142000</v>
          </cell>
        </row>
        <row r="7383">
          <cell r="A7383" t="str">
            <v>T106143000</v>
          </cell>
        </row>
        <row r="7384">
          <cell r="A7384" t="str">
            <v>T106149000</v>
          </cell>
        </row>
        <row r="7385">
          <cell r="A7385" t="str">
            <v>T107141000</v>
          </cell>
        </row>
        <row r="7386">
          <cell r="A7386" t="str">
            <v>T107142000</v>
          </cell>
        </row>
        <row r="7387">
          <cell r="A7387" t="str">
            <v>T107143000</v>
          </cell>
        </row>
        <row r="7388">
          <cell r="A7388" t="str">
            <v>T107149000</v>
          </cell>
        </row>
        <row r="7389">
          <cell r="A7389" t="str">
            <v>T110141000</v>
          </cell>
        </row>
        <row r="7390">
          <cell r="A7390" t="str">
            <v>T110142000</v>
          </cell>
        </row>
        <row r="7391">
          <cell r="A7391" t="str">
            <v>T110143000</v>
          </cell>
        </row>
        <row r="7392">
          <cell r="A7392" t="str">
            <v>T110149000</v>
          </cell>
        </row>
        <row r="7393">
          <cell r="A7393" t="str">
            <v>T110339000</v>
          </cell>
        </row>
        <row r="7394">
          <cell r="A7394" t="str">
            <v>T110429000</v>
          </cell>
        </row>
        <row r="7395">
          <cell r="A7395" t="str">
            <v>T110439000</v>
          </cell>
        </row>
        <row r="7396">
          <cell r="A7396" t="str">
            <v>T110529000</v>
          </cell>
        </row>
        <row r="7397">
          <cell r="A7397" t="str">
            <v>T110629000</v>
          </cell>
        </row>
        <row r="7398">
          <cell r="A7398" t="str">
            <v>T110649000</v>
          </cell>
        </row>
        <row r="7399">
          <cell r="A7399" t="str">
            <v>T110659000</v>
          </cell>
        </row>
        <row r="7400">
          <cell r="A7400" t="str">
            <v>T111141000</v>
          </cell>
        </row>
        <row r="7401">
          <cell r="A7401" t="str">
            <v>T111142000</v>
          </cell>
        </row>
        <row r="7402">
          <cell r="A7402" t="str">
            <v>T111143000</v>
          </cell>
        </row>
        <row r="7403">
          <cell r="A7403" t="str">
            <v>T111149000</v>
          </cell>
        </row>
        <row r="7404">
          <cell r="A7404" t="str">
            <v>T113141000</v>
          </cell>
        </row>
        <row r="7405">
          <cell r="A7405" t="str">
            <v>T113142000</v>
          </cell>
        </row>
        <row r="7406">
          <cell r="A7406" t="str">
            <v>T113143000</v>
          </cell>
        </row>
        <row r="7407">
          <cell r="A7407" t="str">
            <v>T113149000</v>
          </cell>
        </row>
        <row r="7408">
          <cell r="A7408" t="str">
            <v>T113329000</v>
          </cell>
        </row>
        <row r="7409">
          <cell r="A7409" t="str">
            <v>T113429000</v>
          </cell>
        </row>
        <row r="7410">
          <cell r="A7410" t="str">
            <v>T113529000</v>
          </cell>
        </row>
        <row r="7411">
          <cell r="A7411" t="str">
            <v>T114141000</v>
          </cell>
        </row>
        <row r="7412">
          <cell r="A7412" t="str">
            <v>T114142000</v>
          </cell>
        </row>
        <row r="7413">
          <cell r="A7413" t="str">
            <v>T114143000</v>
          </cell>
        </row>
        <row r="7414">
          <cell r="A7414" t="str">
            <v>T114149000</v>
          </cell>
        </row>
        <row r="7415">
          <cell r="A7415" t="str">
            <v>T114529000</v>
          </cell>
        </row>
        <row r="7416">
          <cell r="A7416" t="str">
            <v>T115141000</v>
          </cell>
        </row>
        <row r="7417">
          <cell r="A7417" t="str">
            <v>T115143000</v>
          </cell>
        </row>
        <row r="7418">
          <cell r="A7418" t="str">
            <v>T115149000</v>
          </cell>
        </row>
        <row r="7419">
          <cell r="A7419" t="str">
            <v>T115429000</v>
          </cell>
        </row>
        <row r="7420">
          <cell r="A7420" t="str">
            <v>T116142000</v>
          </cell>
        </row>
        <row r="7421">
          <cell r="A7421" t="str">
            <v>T116149000</v>
          </cell>
        </row>
        <row r="7422">
          <cell r="A7422" t="str">
            <v>T116329000</v>
          </cell>
        </row>
        <row r="7423">
          <cell r="A7423" t="str">
            <v>T116331000</v>
          </cell>
        </row>
        <row r="7424">
          <cell r="A7424" t="str">
            <v>T116332000</v>
          </cell>
        </row>
        <row r="7425">
          <cell r="A7425" t="str">
            <v>T116333000</v>
          </cell>
        </row>
        <row r="7426">
          <cell r="A7426" t="str">
            <v>T116339000</v>
          </cell>
        </row>
        <row r="7427">
          <cell r="A7427" t="str">
            <v>T116351000</v>
          </cell>
        </row>
        <row r="7428">
          <cell r="A7428" t="str">
            <v>T116352000</v>
          </cell>
        </row>
        <row r="7429">
          <cell r="A7429" t="str">
            <v>T116359000</v>
          </cell>
        </row>
        <row r="7430">
          <cell r="A7430" t="str">
            <v>T116421000</v>
          </cell>
        </row>
        <row r="7431">
          <cell r="A7431" t="str">
            <v>T116422000</v>
          </cell>
        </row>
        <row r="7432">
          <cell r="A7432" t="str">
            <v>T116423000</v>
          </cell>
        </row>
        <row r="7433">
          <cell r="A7433" t="str">
            <v>T116429000</v>
          </cell>
        </row>
        <row r="7434">
          <cell r="A7434" t="str">
            <v>T116431000</v>
          </cell>
        </row>
        <row r="7435">
          <cell r="A7435" t="str">
            <v>T116432000</v>
          </cell>
        </row>
        <row r="7436">
          <cell r="A7436" t="str">
            <v>T116433000</v>
          </cell>
        </row>
        <row r="7437">
          <cell r="A7437" t="str">
            <v>T116439000</v>
          </cell>
        </row>
        <row r="7438">
          <cell r="A7438" t="str">
            <v>T116521000</v>
          </cell>
        </row>
        <row r="7439">
          <cell r="A7439" t="str">
            <v>T116522000</v>
          </cell>
        </row>
        <row r="7440">
          <cell r="A7440" t="str">
            <v>T116523000</v>
          </cell>
        </row>
        <row r="7441">
          <cell r="A7441" t="str">
            <v>T116529000</v>
          </cell>
        </row>
        <row r="7442">
          <cell r="A7442" t="str">
            <v>T116641000</v>
          </cell>
        </row>
        <row r="7443">
          <cell r="A7443" t="str">
            <v>T116642000</v>
          </cell>
        </row>
        <row r="7444">
          <cell r="A7444" t="str">
            <v>T116643000</v>
          </cell>
        </row>
        <row r="7445">
          <cell r="A7445" t="str">
            <v>T116649000</v>
          </cell>
        </row>
        <row r="7446">
          <cell r="A7446" t="str">
            <v>T117141000</v>
          </cell>
        </row>
        <row r="7447">
          <cell r="A7447" t="str">
            <v>T117142000</v>
          </cell>
        </row>
        <row r="7448">
          <cell r="A7448" t="str">
            <v>T117143000</v>
          </cell>
        </row>
        <row r="7449">
          <cell r="A7449" t="str">
            <v>T117149000</v>
          </cell>
        </row>
        <row r="7450">
          <cell r="A7450" t="str">
            <v>T117329000</v>
          </cell>
        </row>
        <row r="7451">
          <cell r="A7451" t="str">
            <v>T117339000</v>
          </cell>
        </row>
        <row r="7452">
          <cell r="A7452" t="str">
            <v>T117359000</v>
          </cell>
        </row>
        <row r="7453">
          <cell r="A7453" t="str">
            <v>T117429000</v>
          </cell>
        </row>
        <row r="7454">
          <cell r="A7454" t="str">
            <v>T117439000</v>
          </cell>
        </row>
        <row r="7455">
          <cell r="A7455" t="str">
            <v>T117529000</v>
          </cell>
        </row>
        <row r="7456">
          <cell r="A7456" t="str">
            <v>T117639000</v>
          </cell>
        </row>
        <row r="7457">
          <cell r="A7457" t="str">
            <v>T117649000</v>
          </cell>
        </row>
        <row r="7458">
          <cell r="A7458" t="str">
            <v>T117659000</v>
          </cell>
        </row>
        <row r="7459">
          <cell r="A7459" t="str">
            <v>T118141000</v>
          </cell>
        </row>
        <row r="7460">
          <cell r="A7460" t="str">
            <v>T118142000</v>
          </cell>
        </row>
        <row r="7461">
          <cell r="A7461" t="str">
            <v>T118143000</v>
          </cell>
        </row>
        <row r="7462">
          <cell r="A7462" t="str">
            <v>T118149000</v>
          </cell>
        </row>
        <row r="7463">
          <cell r="A7463" t="str">
            <v>T119141000</v>
          </cell>
        </row>
        <row r="7464">
          <cell r="A7464" t="str">
            <v>T119142000</v>
          </cell>
        </row>
        <row r="7465">
          <cell r="A7465" t="str">
            <v>T119143000</v>
          </cell>
        </row>
        <row r="7466">
          <cell r="A7466" t="str">
            <v>T119149000</v>
          </cell>
        </row>
        <row r="7467">
          <cell r="A7467" t="str">
            <v>T120141000</v>
          </cell>
        </row>
        <row r="7468">
          <cell r="A7468" t="str">
            <v>T120142000</v>
          </cell>
        </row>
        <row r="7469">
          <cell r="A7469" t="str">
            <v>T120143000</v>
          </cell>
        </row>
        <row r="7470">
          <cell r="A7470" t="str">
            <v>T120149000</v>
          </cell>
        </row>
        <row r="7471">
          <cell r="A7471" t="str">
            <v>T120529000</v>
          </cell>
        </row>
        <row r="7472">
          <cell r="A7472" t="str">
            <v>T121141000</v>
          </cell>
        </row>
        <row r="7473">
          <cell r="A7473" t="str">
            <v>T121142000</v>
          </cell>
        </row>
        <row r="7474">
          <cell r="A7474" t="str">
            <v>T121143000</v>
          </cell>
        </row>
        <row r="7475">
          <cell r="A7475" t="str">
            <v>T121149000</v>
          </cell>
        </row>
        <row r="7476">
          <cell r="A7476" t="str">
            <v>T121329000</v>
          </cell>
        </row>
        <row r="7477">
          <cell r="A7477" t="str">
            <v>T121339000</v>
          </cell>
        </row>
        <row r="7478">
          <cell r="A7478" t="str">
            <v>T121429000</v>
          </cell>
        </row>
        <row r="7479">
          <cell r="A7479" t="str">
            <v>T121439000</v>
          </cell>
        </row>
        <row r="7480">
          <cell r="A7480" t="str">
            <v>T121629000</v>
          </cell>
        </row>
        <row r="7481">
          <cell r="A7481" t="str">
            <v>T121639000</v>
          </cell>
        </row>
        <row r="7482">
          <cell r="A7482" t="str">
            <v>T121649000</v>
          </cell>
        </row>
        <row r="7483">
          <cell r="A7483" t="str">
            <v>T121659000</v>
          </cell>
        </row>
        <row r="7484">
          <cell r="A7484" t="str">
            <v>T122141000</v>
          </cell>
        </row>
        <row r="7485">
          <cell r="A7485" t="str">
            <v>T122142000</v>
          </cell>
        </row>
        <row r="7486">
          <cell r="A7486" t="str">
            <v>T122143000</v>
          </cell>
        </row>
        <row r="7487">
          <cell r="A7487" t="str">
            <v>T122149000</v>
          </cell>
        </row>
        <row r="7488">
          <cell r="A7488" t="str">
            <v>T123141000</v>
          </cell>
        </row>
        <row r="7489">
          <cell r="A7489" t="str">
            <v>T123142000</v>
          </cell>
        </row>
        <row r="7490">
          <cell r="A7490" t="str">
            <v>T123143000</v>
          </cell>
        </row>
        <row r="7491">
          <cell r="A7491" t="str">
            <v>T123149000</v>
          </cell>
        </row>
        <row r="7492">
          <cell r="A7492" t="str">
            <v>T123339000</v>
          </cell>
        </row>
        <row r="7493">
          <cell r="A7493" t="str">
            <v>T123429000</v>
          </cell>
        </row>
        <row r="7494">
          <cell r="A7494" t="str">
            <v>T123439000</v>
          </cell>
        </row>
        <row r="7495">
          <cell r="A7495" t="str">
            <v>T123529000</v>
          </cell>
        </row>
        <row r="7496">
          <cell r="A7496" t="str">
            <v>T123629000</v>
          </cell>
        </row>
        <row r="7497">
          <cell r="A7497" t="str">
            <v>T123649000</v>
          </cell>
        </row>
        <row r="7498">
          <cell r="A7498" t="str">
            <v>T123659000</v>
          </cell>
        </row>
        <row r="7499">
          <cell r="A7499" t="str">
            <v>T125141000</v>
          </cell>
        </row>
        <row r="7500">
          <cell r="A7500" t="str">
            <v>T125142000</v>
          </cell>
        </row>
        <row r="7501">
          <cell r="A7501" t="str">
            <v>T125143000</v>
          </cell>
        </row>
        <row r="7502">
          <cell r="A7502" t="str">
            <v>T125149000</v>
          </cell>
        </row>
        <row r="7503">
          <cell r="A7503" t="str">
            <v>T125429000</v>
          </cell>
        </row>
        <row r="7504">
          <cell r="A7504" t="str">
            <v>T126141000</v>
          </cell>
        </row>
        <row r="7505">
          <cell r="A7505" t="str">
            <v>T126142000</v>
          </cell>
        </row>
        <row r="7506">
          <cell r="A7506" t="str">
            <v>T126143000</v>
          </cell>
        </row>
        <row r="7507">
          <cell r="A7507" t="str">
            <v>T126149000</v>
          </cell>
        </row>
        <row r="7508">
          <cell r="A7508" t="str">
            <v>T126329000</v>
          </cell>
        </row>
        <row r="7509">
          <cell r="A7509" t="str">
            <v>T126429000</v>
          </cell>
        </row>
        <row r="7510">
          <cell r="A7510" t="str">
            <v>T126529000</v>
          </cell>
        </row>
        <row r="7511">
          <cell r="A7511" t="str">
            <v>T127141000</v>
          </cell>
        </row>
        <row r="7512">
          <cell r="A7512" t="str">
            <v>T127142000</v>
          </cell>
        </row>
        <row r="7513">
          <cell r="A7513" t="str">
            <v>T127143000</v>
          </cell>
        </row>
        <row r="7514">
          <cell r="A7514" t="str">
            <v>T127149000</v>
          </cell>
        </row>
        <row r="7515">
          <cell r="A7515" t="str">
            <v>T127329000</v>
          </cell>
        </row>
        <row r="7516">
          <cell r="A7516" t="str">
            <v>T127339000</v>
          </cell>
        </row>
        <row r="7517">
          <cell r="A7517" t="str">
            <v>T128141000</v>
          </cell>
        </row>
        <row r="7518">
          <cell r="A7518" t="str">
            <v>T128142000</v>
          </cell>
        </row>
        <row r="7519">
          <cell r="A7519" t="str">
            <v>T128143000</v>
          </cell>
        </row>
        <row r="7520">
          <cell r="A7520" t="str">
            <v>T128149000</v>
          </cell>
        </row>
        <row r="7521">
          <cell r="A7521" t="str">
            <v>T128329000</v>
          </cell>
        </row>
        <row r="7522">
          <cell r="A7522" t="str">
            <v>T129141000</v>
          </cell>
        </row>
        <row r="7523">
          <cell r="A7523" t="str">
            <v>T129142000</v>
          </cell>
        </row>
        <row r="7524">
          <cell r="A7524" t="str">
            <v>T129143000</v>
          </cell>
        </row>
        <row r="7525">
          <cell r="A7525" t="str">
            <v>T129149000</v>
          </cell>
        </row>
        <row r="7526">
          <cell r="A7526" t="str">
            <v>T130141000</v>
          </cell>
        </row>
        <row r="7527">
          <cell r="A7527" t="str">
            <v>T130142000</v>
          </cell>
        </row>
        <row r="7528">
          <cell r="A7528" t="str">
            <v>T130143000</v>
          </cell>
        </row>
        <row r="7529">
          <cell r="A7529" t="str">
            <v>T130149000</v>
          </cell>
        </row>
        <row r="7530">
          <cell r="A7530" t="str">
            <v>T130429000</v>
          </cell>
        </row>
        <row r="7531">
          <cell r="A7531" t="str">
            <v>T130529000</v>
          </cell>
        </row>
        <row r="7532">
          <cell r="A7532" t="str">
            <v>T131141000</v>
          </cell>
        </row>
        <row r="7533">
          <cell r="A7533" t="str">
            <v>T131142000</v>
          </cell>
        </row>
        <row r="7534">
          <cell r="A7534" t="str">
            <v>T131143000</v>
          </cell>
        </row>
        <row r="7535">
          <cell r="A7535" t="str">
            <v>T131149000</v>
          </cell>
        </row>
        <row r="7536">
          <cell r="A7536" t="str">
            <v>T131429000</v>
          </cell>
        </row>
        <row r="7537">
          <cell r="A7537" t="str">
            <v>T132141000</v>
          </cell>
        </row>
        <row r="7538">
          <cell r="A7538" t="str">
            <v>T132142000</v>
          </cell>
        </row>
        <row r="7539">
          <cell r="A7539" t="str">
            <v>T132143000</v>
          </cell>
        </row>
        <row r="7540">
          <cell r="A7540" t="str">
            <v>T132149000</v>
          </cell>
        </row>
        <row r="7541">
          <cell r="A7541" t="str">
            <v>T132429000</v>
          </cell>
        </row>
        <row r="7542">
          <cell r="A7542" t="str">
            <v>T132523000</v>
          </cell>
        </row>
        <row r="7543">
          <cell r="A7543" t="str">
            <v>T132529000</v>
          </cell>
        </row>
        <row r="7544">
          <cell r="A7544" t="str">
            <v>T133141000</v>
          </cell>
        </row>
        <row r="7545">
          <cell r="A7545" t="str">
            <v>T133142000</v>
          </cell>
        </row>
        <row r="7546">
          <cell r="A7546" t="str">
            <v>T133143000</v>
          </cell>
        </row>
        <row r="7547">
          <cell r="A7547" t="str">
            <v>T133149000</v>
          </cell>
        </row>
        <row r="7548">
          <cell r="A7548" t="str">
            <v>T134141000</v>
          </cell>
        </row>
        <row r="7549">
          <cell r="A7549" t="str">
            <v>T134142000</v>
          </cell>
        </row>
        <row r="7550">
          <cell r="A7550" t="str">
            <v>T134143000</v>
          </cell>
        </row>
        <row r="7551">
          <cell r="A7551" t="str">
            <v>T134149000</v>
          </cell>
        </row>
        <row r="7552">
          <cell r="A7552" t="str">
            <v>T134321000</v>
          </cell>
        </row>
        <row r="7553">
          <cell r="A7553" t="str">
            <v>T134322000</v>
          </cell>
        </row>
        <row r="7554">
          <cell r="A7554" t="str">
            <v>T134323000</v>
          </cell>
        </row>
        <row r="7555">
          <cell r="A7555" t="str">
            <v>T134329000</v>
          </cell>
        </row>
        <row r="7556">
          <cell r="A7556" t="str">
            <v>T134421000</v>
          </cell>
        </row>
        <row r="7557">
          <cell r="A7557" t="str">
            <v>T134422000</v>
          </cell>
        </row>
        <row r="7558">
          <cell r="A7558" t="str">
            <v>T134423000</v>
          </cell>
        </row>
        <row r="7559">
          <cell r="A7559" t="str">
            <v>T134429000</v>
          </cell>
        </row>
        <row r="7560">
          <cell r="A7560" t="str">
            <v>T134521000</v>
          </cell>
        </row>
        <row r="7561">
          <cell r="A7561" t="str">
            <v>T134522000</v>
          </cell>
        </row>
        <row r="7562">
          <cell r="A7562" t="str">
            <v>T134523000</v>
          </cell>
        </row>
        <row r="7563">
          <cell r="A7563" t="str">
            <v>T134529000</v>
          </cell>
        </row>
        <row r="7564">
          <cell r="A7564" t="str">
            <v>T135141000</v>
          </cell>
        </row>
        <row r="7565">
          <cell r="A7565" t="str">
            <v>T135142000</v>
          </cell>
        </row>
        <row r="7566">
          <cell r="A7566" t="str">
            <v>T135143000</v>
          </cell>
        </row>
        <row r="7567">
          <cell r="A7567" t="str">
            <v>T135149000</v>
          </cell>
        </row>
        <row r="7568">
          <cell r="A7568" t="str">
            <v>T135329000</v>
          </cell>
        </row>
        <row r="7569">
          <cell r="A7569" t="str">
            <v>T136141000</v>
          </cell>
        </row>
        <row r="7570">
          <cell r="A7570" t="str">
            <v>T136142000</v>
          </cell>
        </row>
        <row r="7571">
          <cell r="A7571" t="str">
            <v>T136143000</v>
          </cell>
        </row>
        <row r="7572">
          <cell r="A7572" t="str">
            <v>T136149000</v>
          </cell>
        </row>
        <row r="7573">
          <cell r="A7573" t="str">
            <v>T136322000</v>
          </cell>
        </row>
        <row r="7574">
          <cell r="A7574" t="str">
            <v>T136429000</v>
          </cell>
        </row>
        <row r="7575">
          <cell r="A7575" t="str">
            <v>T136529000</v>
          </cell>
        </row>
        <row r="7576">
          <cell r="A7576" t="str">
            <v>T137141000</v>
          </cell>
        </row>
        <row r="7577">
          <cell r="A7577" t="str">
            <v>T137142000</v>
          </cell>
        </row>
        <row r="7578">
          <cell r="A7578" t="str">
            <v>T137143000</v>
          </cell>
        </row>
        <row r="7579">
          <cell r="A7579" t="str">
            <v>T137149000</v>
          </cell>
        </row>
        <row r="7580">
          <cell r="A7580" t="str">
            <v>T138141000</v>
          </cell>
        </row>
        <row r="7581">
          <cell r="A7581" t="str">
            <v>T138142000</v>
          </cell>
        </row>
        <row r="7582">
          <cell r="A7582" t="str">
            <v>T138143000</v>
          </cell>
        </row>
        <row r="7583">
          <cell r="A7583" t="str">
            <v>T138149000</v>
          </cell>
        </row>
        <row r="7584">
          <cell r="A7584" t="str">
            <v>T138321000</v>
          </cell>
        </row>
        <row r="7585">
          <cell r="A7585" t="str">
            <v>T138322000</v>
          </cell>
        </row>
        <row r="7586">
          <cell r="A7586" t="str">
            <v>T138323000</v>
          </cell>
        </row>
        <row r="7587">
          <cell r="A7587" t="str">
            <v>T138329000</v>
          </cell>
        </row>
        <row r="7588">
          <cell r="A7588" t="str">
            <v>T138421000</v>
          </cell>
        </row>
        <row r="7589">
          <cell r="A7589" t="str">
            <v>T138429000</v>
          </cell>
        </row>
        <row r="7590">
          <cell r="A7590" t="str">
            <v>T138529000</v>
          </cell>
        </row>
        <row r="7591">
          <cell r="A7591" t="str">
            <v>T139141000</v>
          </cell>
        </row>
        <row r="7592">
          <cell r="A7592" t="str">
            <v>T139142000</v>
          </cell>
        </row>
        <row r="7593">
          <cell r="A7593" t="str">
            <v>T139143000</v>
          </cell>
        </row>
        <row r="7594">
          <cell r="A7594" t="str">
            <v>T139149000</v>
          </cell>
        </row>
        <row r="7595">
          <cell r="A7595" t="str">
            <v>T139323000</v>
          </cell>
        </row>
        <row r="7596">
          <cell r="A7596" t="str">
            <v>T139329000</v>
          </cell>
        </row>
        <row r="7597">
          <cell r="A7597" t="str">
            <v>T139333000</v>
          </cell>
        </row>
        <row r="7598">
          <cell r="A7598" t="str">
            <v>T139339000</v>
          </cell>
        </row>
        <row r="7599">
          <cell r="A7599" t="str">
            <v>T139353000</v>
          </cell>
        </row>
        <row r="7600">
          <cell r="A7600" t="str">
            <v>T139359000</v>
          </cell>
        </row>
        <row r="7601">
          <cell r="A7601" t="str">
            <v>T139423000</v>
          </cell>
        </row>
        <row r="7602">
          <cell r="A7602" t="str">
            <v>T139429000</v>
          </cell>
        </row>
        <row r="7603">
          <cell r="A7603" t="str">
            <v>T139433000</v>
          </cell>
        </row>
        <row r="7604">
          <cell r="A7604" t="str">
            <v>T139439000</v>
          </cell>
        </row>
        <row r="7605">
          <cell r="A7605" t="str">
            <v>T139523000</v>
          </cell>
        </row>
        <row r="7606">
          <cell r="A7606" t="str">
            <v>T139529000</v>
          </cell>
        </row>
        <row r="7607">
          <cell r="A7607" t="str">
            <v>T139533000</v>
          </cell>
        </row>
        <row r="7608">
          <cell r="A7608" t="str">
            <v>T139539000</v>
          </cell>
        </row>
        <row r="7609">
          <cell r="A7609" t="str">
            <v>T139623000</v>
          </cell>
        </row>
        <row r="7610">
          <cell r="A7610" t="str">
            <v>T139629000</v>
          </cell>
        </row>
        <row r="7611">
          <cell r="A7611" t="str">
            <v>T139633000</v>
          </cell>
        </row>
        <row r="7612">
          <cell r="A7612" t="str">
            <v>T139639000</v>
          </cell>
        </row>
        <row r="7613">
          <cell r="A7613" t="str">
            <v>T139643000</v>
          </cell>
        </row>
        <row r="7614">
          <cell r="A7614" t="str">
            <v>T139649000</v>
          </cell>
        </row>
        <row r="7615">
          <cell r="A7615" t="str">
            <v>T139653000</v>
          </cell>
        </row>
        <row r="7616">
          <cell r="A7616" t="str">
            <v>T139659000</v>
          </cell>
        </row>
        <row r="7617">
          <cell r="A7617" t="str">
            <v>T140141000</v>
          </cell>
        </row>
        <row r="7618">
          <cell r="A7618" t="str">
            <v>T140142000</v>
          </cell>
        </row>
        <row r="7619">
          <cell r="A7619" t="str">
            <v>T140143000</v>
          </cell>
        </row>
        <row r="7620">
          <cell r="A7620" t="str">
            <v>T140149000</v>
          </cell>
        </row>
        <row r="7621">
          <cell r="A7621" t="str">
            <v>T140429000</v>
          </cell>
        </row>
        <row r="7622">
          <cell r="A7622" t="str">
            <v>T140439000</v>
          </cell>
        </row>
        <row r="7623">
          <cell r="A7623" t="str">
            <v>T140529000</v>
          </cell>
        </row>
        <row r="7624">
          <cell r="A7624" t="str">
            <v>T141141000</v>
          </cell>
        </row>
        <row r="7625">
          <cell r="A7625" t="str">
            <v>T141142000</v>
          </cell>
        </row>
        <row r="7626">
          <cell r="A7626" t="str">
            <v>T141143000</v>
          </cell>
        </row>
        <row r="7627">
          <cell r="A7627" t="str">
            <v>T141149000</v>
          </cell>
        </row>
        <row r="7628">
          <cell r="A7628" t="str">
            <v>T143141000</v>
          </cell>
        </row>
        <row r="7629">
          <cell r="A7629" t="str">
            <v>T143142000</v>
          </cell>
        </row>
        <row r="7630">
          <cell r="A7630" t="str">
            <v>T143143000</v>
          </cell>
        </row>
        <row r="7631">
          <cell r="A7631" t="str">
            <v>T143149000</v>
          </cell>
        </row>
        <row r="7632">
          <cell r="A7632" t="str">
            <v>T144141000</v>
          </cell>
        </row>
        <row r="7633">
          <cell r="A7633" t="str">
            <v>T144142000</v>
          </cell>
        </row>
        <row r="7634">
          <cell r="A7634" t="str">
            <v>T144143000</v>
          </cell>
        </row>
        <row r="7635">
          <cell r="A7635" t="str">
            <v>T144149000</v>
          </cell>
        </row>
        <row r="7636">
          <cell r="A7636" t="str">
            <v>T145141000</v>
          </cell>
        </row>
        <row r="7637">
          <cell r="A7637" t="str">
            <v>T145142000</v>
          </cell>
        </row>
        <row r="7638">
          <cell r="A7638" t="str">
            <v>T145143000</v>
          </cell>
        </row>
        <row r="7639">
          <cell r="A7639" t="str">
            <v>T145149000</v>
          </cell>
        </row>
        <row r="7640">
          <cell r="A7640" t="str">
            <v>T145329000</v>
          </cell>
        </row>
        <row r="7641">
          <cell r="A7641" t="str">
            <v>T145339000</v>
          </cell>
        </row>
        <row r="7642">
          <cell r="A7642" t="str">
            <v>T145359000</v>
          </cell>
        </row>
        <row r="7643">
          <cell r="A7643" t="str">
            <v>T145429000</v>
          </cell>
        </row>
        <row r="7644">
          <cell r="A7644" t="str">
            <v>T145439000</v>
          </cell>
        </row>
        <row r="7645">
          <cell r="A7645" t="str">
            <v>T145529000</v>
          </cell>
        </row>
        <row r="7646">
          <cell r="A7646" t="str">
            <v>T145629000</v>
          </cell>
        </row>
        <row r="7647">
          <cell r="A7647" t="str">
            <v>T145639000</v>
          </cell>
        </row>
        <row r="7648">
          <cell r="A7648" t="str">
            <v>T145649000</v>
          </cell>
        </row>
        <row r="7649">
          <cell r="A7649" t="str">
            <v>T145659000</v>
          </cell>
        </row>
        <row r="7650">
          <cell r="A7650" t="str">
            <v>T146141000</v>
          </cell>
        </row>
        <row r="7651">
          <cell r="A7651" t="str">
            <v>T146142000</v>
          </cell>
        </row>
        <row r="7652">
          <cell r="A7652" t="str">
            <v>T146143000</v>
          </cell>
        </row>
        <row r="7653">
          <cell r="A7653" t="str">
            <v>T146149000</v>
          </cell>
        </row>
        <row r="7654">
          <cell r="A7654" t="str">
            <v>T146529000</v>
          </cell>
        </row>
        <row r="7655">
          <cell r="A7655" t="str">
            <v>T147141000</v>
          </cell>
        </row>
        <row r="7656">
          <cell r="A7656" t="str">
            <v>T147142000</v>
          </cell>
        </row>
        <row r="7657">
          <cell r="A7657" t="str">
            <v>T147143000</v>
          </cell>
        </row>
        <row r="7658">
          <cell r="A7658" t="str">
            <v>T147149000</v>
          </cell>
        </row>
        <row r="7659">
          <cell r="A7659" t="str">
            <v>T147529000</v>
          </cell>
        </row>
        <row r="7660">
          <cell r="A7660" t="str">
            <v>T150141000</v>
          </cell>
        </row>
        <row r="7661">
          <cell r="A7661" t="str">
            <v>T150142000</v>
          </cell>
        </row>
        <row r="7662">
          <cell r="A7662" t="str">
            <v>T150143000</v>
          </cell>
        </row>
        <row r="7663">
          <cell r="A7663" t="str">
            <v>T150149000</v>
          </cell>
        </row>
        <row r="7664">
          <cell r="A7664" t="str">
            <v>T150521000</v>
          </cell>
        </row>
        <row r="7665">
          <cell r="A7665" t="str">
            <v>T151141000</v>
          </cell>
        </row>
        <row r="7666">
          <cell r="A7666" t="str">
            <v>T151142000</v>
          </cell>
        </row>
        <row r="7667">
          <cell r="A7667" t="str">
            <v>T151143000</v>
          </cell>
        </row>
        <row r="7668">
          <cell r="A7668" t="str">
            <v>T151149000</v>
          </cell>
        </row>
        <row r="7669">
          <cell r="A7669" t="str">
            <v>T151641000</v>
          </cell>
        </row>
        <row r="7670">
          <cell r="A7670" t="str">
            <v>T151642000</v>
          </cell>
        </row>
        <row r="7671">
          <cell r="A7671" t="str">
            <v>T151643000</v>
          </cell>
        </row>
        <row r="7672">
          <cell r="A7672" t="str">
            <v>T151649000</v>
          </cell>
        </row>
        <row r="7673">
          <cell r="A7673" t="str">
            <v>T152141000</v>
          </cell>
        </row>
        <row r="7674">
          <cell r="A7674" t="str">
            <v>T152142000</v>
          </cell>
        </row>
        <row r="7675">
          <cell r="A7675" t="str">
            <v>T152143000</v>
          </cell>
        </row>
        <row r="7676">
          <cell r="A7676" t="str">
            <v>T152149000</v>
          </cell>
        </row>
        <row r="7677">
          <cell r="A7677" t="str">
            <v>T152529000</v>
          </cell>
        </row>
        <row r="7678">
          <cell r="A7678" t="str">
            <v>T153141000</v>
          </cell>
        </row>
        <row r="7679">
          <cell r="A7679" t="str">
            <v>T153142000</v>
          </cell>
        </row>
        <row r="7680">
          <cell r="A7680" t="str">
            <v>T153143000</v>
          </cell>
        </row>
        <row r="7681">
          <cell r="A7681" t="str">
            <v>T153149000</v>
          </cell>
        </row>
        <row r="7682">
          <cell r="A7682" t="str">
            <v>T154141000</v>
          </cell>
        </row>
        <row r="7683">
          <cell r="A7683" t="str">
            <v>T154142000</v>
          </cell>
        </row>
        <row r="7684">
          <cell r="A7684" t="str">
            <v>T154143000</v>
          </cell>
        </row>
        <row r="7685">
          <cell r="A7685" t="str">
            <v>T154149000</v>
          </cell>
        </row>
        <row r="7686">
          <cell r="A7686" t="str">
            <v>T154329000</v>
          </cell>
        </row>
        <row r="7687">
          <cell r="A7687" t="str">
            <v>T154339000</v>
          </cell>
        </row>
        <row r="7688">
          <cell r="A7688" t="str">
            <v>T154429000</v>
          </cell>
        </row>
        <row r="7689">
          <cell r="A7689" t="str">
            <v>T154529000</v>
          </cell>
        </row>
        <row r="7690">
          <cell r="A7690" t="str">
            <v>T155141000</v>
          </cell>
        </row>
        <row r="7691">
          <cell r="A7691" t="str">
            <v>T155142000</v>
          </cell>
        </row>
        <row r="7692">
          <cell r="A7692" t="str">
            <v>T155143000</v>
          </cell>
        </row>
        <row r="7693">
          <cell r="A7693" t="str">
            <v>T155149000</v>
          </cell>
        </row>
        <row r="7694">
          <cell r="A7694" t="str">
            <v>T155421000</v>
          </cell>
        </row>
        <row r="7695">
          <cell r="A7695" t="str">
            <v>T155521000</v>
          </cell>
        </row>
        <row r="7696">
          <cell r="A7696" t="str">
            <v>T156141000</v>
          </cell>
        </row>
        <row r="7697">
          <cell r="A7697" t="str">
            <v>T156142000</v>
          </cell>
        </row>
        <row r="7698">
          <cell r="A7698" t="str">
            <v>T156143000</v>
          </cell>
        </row>
        <row r="7699">
          <cell r="A7699" t="str">
            <v>T156149000</v>
          </cell>
        </row>
        <row r="7700">
          <cell r="A7700" t="str">
            <v>T157141000</v>
          </cell>
        </row>
        <row r="7701">
          <cell r="A7701" t="str">
            <v>T157142000</v>
          </cell>
        </row>
        <row r="7702">
          <cell r="A7702" t="str">
            <v>T157143000</v>
          </cell>
        </row>
        <row r="7703">
          <cell r="A7703" t="str">
            <v>T157149000</v>
          </cell>
        </row>
        <row r="7704">
          <cell r="A7704" t="str">
            <v>T157529000</v>
          </cell>
        </row>
        <row r="7705">
          <cell r="A7705" t="str">
            <v>T158141000</v>
          </cell>
        </row>
        <row r="7706">
          <cell r="A7706" t="str">
            <v>T158142000</v>
          </cell>
        </row>
        <row r="7707">
          <cell r="A7707" t="str">
            <v>T158143000</v>
          </cell>
        </row>
        <row r="7708">
          <cell r="A7708" t="str">
            <v>T158149000</v>
          </cell>
        </row>
        <row r="7709">
          <cell r="A7709" t="str">
            <v>T158329000</v>
          </cell>
        </row>
        <row r="7710">
          <cell r="A7710" t="str">
            <v>T158339000</v>
          </cell>
        </row>
        <row r="7711">
          <cell r="A7711" t="str">
            <v>T158429000</v>
          </cell>
        </row>
        <row r="7712">
          <cell r="A7712" t="str">
            <v>T158439000</v>
          </cell>
        </row>
        <row r="7713">
          <cell r="A7713" t="str">
            <v>T158529000</v>
          </cell>
        </row>
        <row r="7714">
          <cell r="A7714" t="str">
            <v>T158539000</v>
          </cell>
        </row>
        <row r="7715">
          <cell r="A7715" t="str">
            <v>T158629000</v>
          </cell>
        </row>
        <row r="7716">
          <cell r="A7716" t="str">
            <v>T158639000</v>
          </cell>
        </row>
        <row r="7717">
          <cell r="A7717" t="str">
            <v>T158649000</v>
          </cell>
        </row>
        <row r="7718">
          <cell r="A7718" t="str">
            <v>T158659000</v>
          </cell>
        </row>
        <row r="7719">
          <cell r="A7719" t="str">
            <v>T159141000</v>
          </cell>
        </row>
        <row r="7720">
          <cell r="A7720" t="str">
            <v>T159142000</v>
          </cell>
        </row>
        <row r="7721">
          <cell r="A7721" t="str">
            <v>T159143000</v>
          </cell>
        </row>
        <row r="7722">
          <cell r="A7722" t="str">
            <v>T159149000</v>
          </cell>
        </row>
        <row r="7723">
          <cell r="A7723" t="str">
            <v>T160149000</v>
          </cell>
        </row>
        <row r="7724">
          <cell r="A7724" t="str">
            <v>T160329000</v>
          </cell>
        </row>
        <row r="7725">
          <cell r="A7725" t="str">
            <v>T160339000</v>
          </cell>
        </row>
        <row r="7726">
          <cell r="A7726" t="str">
            <v>T160429000</v>
          </cell>
        </row>
        <row r="7727">
          <cell r="A7727" t="str">
            <v>T160439000</v>
          </cell>
        </row>
        <row r="7728">
          <cell r="A7728" t="str">
            <v>T160529000</v>
          </cell>
        </row>
        <row r="7729">
          <cell r="A7729" t="str">
            <v>T160539000</v>
          </cell>
        </row>
        <row r="7730">
          <cell r="A7730" t="str">
            <v>T160629000</v>
          </cell>
        </row>
        <row r="7731">
          <cell r="A7731" t="str">
            <v>T160639000</v>
          </cell>
        </row>
        <row r="7732">
          <cell r="A7732" t="str">
            <v>T160649000</v>
          </cell>
        </row>
        <row r="7733">
          <cell r="A7733" t="str">
            <v>T160659000</v>
          </cell>
        </row>
        <row r="7734">
          <cell r="A7734" t="str">
            <v>T161149000</v>
          </cell>
        </row>
        <row r="7735">
          <cell r="A7735" t="str">
            <v>T161529000</v>
          </cell>
        </row>
        <row r="7736">
          <cell r="A7736" t="str">
            <v>T162149000</v>
          </cell>
        </row>
        <row r="7737">
          <cell r="A7737" t="str">
            <v>T163141000</v>
          </cell>
        </row>
        <row r="7738">
          <cell r="A7738" t="str">
            <v>T163142000</v>
          </cell>
        </row>
        <row r="7739">
          <cell r="A7739" t="str">
            <v>T163143000</v>
          </cell>
        </row>
        <row r="7740">
          <cell r="A7740" t="str">
            <v>T163149000</v>
          </cell>
        </row>
        <row r="7741">
          <cell r="A7741" t="str">
            <v>T164521000</v>
          </cell>
        </row>
        <row r="7742">
          <cell r="A7742" t="str">
            <v>T164522000</v>
          </cell>
        </row>
        <row r="7743">
          <cell r="A7743" t="str">
            <v>T164523000</v>
          </cell>
        </row>
        <row r="7744">
          <cell r="A7744" t="str">
            <v>T164529000</v>
          </cell>
        </row>
        <row r="7745">
          <cell r="A7745" t="str">
            <v>T165141000</v>
          </cell>
        </row>
        <row r="7746">
          <cell r="A7746" t="str">
            <v>T165321000</v>
          </cell>
        </row>
        <row r="7747">
          <cell r="A7747" t="str">
            <v>T165331000</v>
          </cell>
        </row>
        <row r="7748">
          <cell r="A7748" t="str">
            <v>T165421000</v>
          </cell>
        </row>
        <row r="7749">
          <cell r="A7749" t="str">
            <v>T165431000</v>
          </cell>
        </row>
        <row r="7750">
          <cell r="A7750" t="str">
            <v>T166141000</v>
          </cell>
        </row>
        <row r="7751">
          <cell r="A7751" t="str">
            <v>T166142000</v>
          </cell>
        </row>
        <row r="7752">
          <cell r="A7752" t="str">
            <v>T166149000</v>
          </cell>
        </row>
        <row r="7753">
          <cell r="A7753" t="str">
            <v>T166321000</v>
          </cell>
        </row>
        <row r="7754">
          <cell r="A7754" t="str">
            <v>T166322000</v>
          </cell>
        </row>
        <row r="7755">
          <cell r="A7755" t="str">
            <v>T166329000</v>
          </cell>
        </row>
        <row r="7756">
          <cell r="A7756" t="str">
            <v>T166331000</v>
          </cell>
        </row>
        <row r="7757">
          <cell r="A7757" t="str">
            <v>T166332000</v>
          </cell>
        </row>
        <row r="7758">
          <cell r="A7758" t="str">
            <v>T166339000</v>
          </cell>
        </row>
        <row r="7759">
          <cell r="A7759" t="str">
            <v>T166351000</v>
          </cell>
        </row>
        <row r="7760">
          <cell r="A7760" t="str">
            <v>T166352000</v>
          </cell>
        </row>
        <row r="7761">
          <cell r="A7761" t="str">
            <v>T166359000</v>
          </cell>
        </row>
        <row r="7762">
          <cell r="A7762" t="str">
            <v>T166421000</v>
          </cell>
        </row>
        <row r="7763">
          <cell r="A7763" t="str">
            <v>T166422000</v>
          </cell>
        </row>
        <row r="7764">
          <cell r="A7764" t="str">
            <v>T166429000</v>
          </cell>
        </row>
        <row r="7765">
          <cell r="A7765" t="str">
            <v>T166431000</v>
          </cell>
        </row>
        <row r="7766">
          <cell r="A7766" t="str">
            <v>T166432000</v>
          </cell>
        </row>
        <row r="7767">
          <cell r="A7767" t="str">
            <v>T166439000</v>
          </cell>
        </row>
        <row r="7768">
          <cell r="A7768" t="str">
            <v>T166521000</v>
          </cell>
        </row>
        <row r="7769">
          <cell r="A7769" t="str">
            <v>T166522000</v>
          </cell>
        </row>
        <row r="7770">
          <cell r="A7770" t="str">
            <v>T166529000</v>
          </cell>
        </row>
        <row r="7771">
          <cell r="A7771" t="str">
            <v>T166621000</v>
          </cell>
        </row>
        <row r="7772">
          <cell r="A7772" t="str">
            <v>T166622000</v>
          </cell>
        </row>
        <row r="7773">
          <cell r="A7773" t="str">
            <v>T166629000</v>
          </cell>
        </row>
        <row r="7774">
          <cell r="A7774" t="str">
            <v>T166631000</v>
          </cell>
        </row>
        <row r="7775">
          <cell r="A7775" t="str">
            <v>T166632000</v>
          </cell>
        </row>
        <row r="7776">
          <cell r="A7776" t="str">
            <v>T166639000</v>
          </cell>
        </row>
        <row r="7777">
          <cell r="A7777" t="str">
            <v>T166641000</v>
          </cell>
        </row>
        <row r="7778">
          <cell r="A7778" t="str">
            <v>T166642000</v>
          </cell>
        </row>
        <row r="7779">
          <cell r="A7779" t="str">
            <v>T166649000</v>
          </cell>
        </row>
        <row r="7780">
          <cell r="A7780" t="str">
            <v>T166651000</v>
          </cell>
        </row>
        <row r="7781">
          <cell r="A7781" t="str">
            <v>T166652000</v>
          </cell>
        </row>
        <row r="7782">
          <cell r="A7782" t="str">
            <v>T166659000</v>
          </cell>
        </row>
        <row r="7783">
          <cell r="A7783" t="str">
            <v>T167141000</v>
          </cell>
        </row>
        <row r="7784">
          <cell r="A7784" t="str">
            <v>T167142000</v>
          </cell>
        </row>
        <row r="7785">
          <cell r="A7785" t="str">
            <v>T167143000</v>
          </cell>
        </row>
        <row r="7786">
          <cell r="A7786" t="str">
            <v>T167149000</v>
          </cell>
        </row>
        <row r="7787">
          <cell r="A7787" t="str">
            <v>T201149000</v>
          </cell>
        </row>
        <row r="7788">
          <cell r="A7788" t="str">
            <v>T201429000</v>
          </cell>
        </row>
        <row r="7789">
          <cell r="A7789" t="str">
            <v>T201529000</v>
          </cell>
        </row>
        <row r="7790">
          <cell r="A7790" t="str">
            <v>T202141000</v>
          </cell>
        </row>
        <row r="7791">
          <cell r="A7791" t="str">
            <v>T202142000</v>
          </cell>
        </row>
        <row r="7792">
          <cell r="A7792" t="str">
            <v>T202149000</v>
          </cell>
        </row>
        <row r="7793">
          <cell r="A7793" t="str">
            <v>T202339000</v>
          </cell>
        </row>
        <row r="7794">
          <cell r="A7794" t="str">
            <v>T202429000</v>
          </cell>
        </row>
        <row r="7795">
          <cell r="A7795" t="str">
            <v>T202439000</v>
          </cell>
        </row>
        <row r="7796">
          <cell r="A7796" t="str">
            <v>T202521000</v>
          </cell>
        </row>
        <row r="7797">
          <cell r="A7797" t="str">
            <v>T202522000</v>
          </cell>
        </row>
        <row r="7798">
          <cell r="A7798" t="str">
            <v>T202529000</v>
          </cell>
        </row>
        <row r="7799">
          <cell r="A7799" t="str">
            <v>T202629000</v>
          </cell>
        </row>
        <row r="7800">
          <cell r="A7800" t="str">
            <v>T202649000</v>
          </cell>
        </row>
        <row r="7801">
          <cell r="A7801" t="str">
            <v>T202659000</v>
          </cell>
        </row>
        <row r="7802">
          <cell r="A7802" t="str">
            <v>T203149000</v>
          </cell>
        </row>
        <row r="7803">
          <cell r="A7803" t="str">
            <v>T203329000</v>
          </cell>
        </row>
        <row r="7804">
          <cell r="A7804" t="str">
            <v>T203429000</v>
          </cell>
        </row>
        <row r="7805">
          <cell r="A7805" t="str">
            <v>T203529000</v>
          </cell>
        </row>
        <row r="7806">
          <cell r="A7806" t="str">
            <v>T204141000</v>
          </cell>
        </row>
        <row r="7807">
          <cell r="A7807" t="str">
            <v>T204142000</v>
          </cell>
        </row>
        <row r="7808">
          <cell r="A7808" t="str">
            <v>T204143000</v>
          </cell>
        </row>
        <row r="7809">
          <cell r="A7809" t="str">
            <v>T204149000</v>
          </cell>
        </row>
        <row r="7810">
          <cell r="A7810" t="str">
            <v>T204421000</v>
          </cell>
        </row>
        <row r="7811">
          <cell r="A7811" t="str">
            <v>T204422000</v>
          </cell>
        </row>
        <row r="7812">
          <cell r="A7812" t="str">
            <v>T204423000</v>
          </cell>
        </row>
        <row r="7813">
          <cell r="A7813" t="str">
            <v>T204429000</v>
          </cell>
        </row>
        <row r="7814">
          <cell r="A7814" t="str">
            <v>T204521000</v>
          </cell>
        </row>
        <row r="7815">
          <cell r="A7815" t="str">
            <v>T204522000</v>
          </cell>
        </row>
        <row r="7816">
          <cell r="A7816" t="str">
            <v>T204523000</v>
          </cell>
        </row>
        <row r="7817">
          <cell r="A7817" t="str">
            <v>T204529000</v>
          </cell>
        </row>
        <row r="7818">
          <cell r="A7818" t="str">
            <v>T206149000</v>
          </cell>
        </row>
        <row r="7819">
          <cell r="A7819" t="str">
            <v>T206329000</v>
          </cell>
        </row>
        <row r="7820">
          <cell r="A7820" t="str">
            <v>T206339000</v>
          </cell>
        </row>
        <row r="7821">
          <cell r="A7821" t="str">
            <v>T206359000</v>
          </cell>
        </row>
        <row r="7822">
          <cell r="A7822" t="str">
            <v>T206429000</v>
          </cell>
        </row>
        <row r="7823">
          <cell r="A7823" t="str">
            <v>T206439000</v>
          </cell>
        </row>
        <row r="7824">
          <cell r="A7824" t="str">
            <v>T206529000</v>
          </cell>
        </row>
        <row r="7825">
          <cell r="A7825" t="str">
            <v>T206539000</v>
          </cell>
        </row>
        <row r="7826">
          <cell r="A7826" t="str">
            <v>T206629000</v>
          </cell>
        </row>
        <row r="7827">
          <cell r="A7827" t="str">
            <v>T206639000</v>
          </cell>
        </row>
        <row r="7828">
          <cell r="A7828" t="str">
            <v>T206649000</v>
          </cell>
        </row>
        <row r="7829">
          <cell r="A7829" t="str">
            <v>T206659000</v>
          </cell>
        </row>
        <row r="7830">
          <cell r="A7830" t="str">
            <v>T206729000</v>
          </cell>
        </row>
        <row r="7831">
          <cell r="A7831" t="str">
            <v>T206829000</v>
          </cell>
        </row>
        <row r="7832">
          <cell r="A7832" t="str">
            <v>T207149000</v>
          </cell>
        </row>
        <row r="7833">
          <cell r="A7833" t="str">
            <v>T209149000</v>
          </cell>
        </row>
        <row r="7834">
          <cell r="A7834" t="str">
            <v>T209329000</v>
          </cell>
        </row>
        <row r="7835">
          <cell r="A7835" t="str">
            <v>T209429000</v>
          </cell>
        </row>
        <row r="7836">
          <cell r="A7836" t="str">
            <v>T209529000</v>
          </cell>
        </row>
        <row r="7837">
          <cell r="A7837" t="str">
            <v>T210149000</v>
          </cell>
        </row>
        <row r="7838">
          <cell r="A7838" t="str">
            <v>T210429000</v>
          </cell>
        </row>
        <row r="7839">
          <cell r="A7839" t="str">
            <v>T210529000</v>
          </cell>
        </row>
        <row r="7840">
          <cell r="A7840" t="str">
            <v>T211149000</v>
          </cell>
        </row>
        <row r="7841">
          <cell r="A7841" t="str">
            <v>T211429000</v>
          </cell>
        </row>
        <row r="7842">
          <cell r="A7842" t="str">
            <v>T211529000</v>
          </cell>
        </row>
        <row r="7843">
          <cell r="A7843" t="str">
            <v>T213149000</v>
          </cell>
        </row>
        <row r="7844">
          <cell r="A7844" t="str">
            <v>T214149000</v>
          </cell>
        </row>
        <row r="7845">
          <cell r="A7845" t="str">
            <v>T214329000</v>
          </cell>
        </row>
        <row r="7846">
          <cell r="A7846" t="str">
            <v>T214339000</v>
          </cell>
        </row>
        <row r="7847">
          <cell r="A7847" t="str">
            <v>T214359000</v>
          </cell>
        </row>
        <row r="7848">
          <cell r="A7848" t="str">
            <v>T214429000</v>
          </cell>
        </row>
        <row r="7849">
          <cell r="A7849" t="str">
            <v>T214439000</v>
          </cell>
        </row>
        <row r="7850">
          <cell r="A7850" t="str">
            <v>T214529000</v>
          </cell>
        </row>
        <row r="7851">
          <cell r="A7851" t="str">
            <v>T214539000</v>
          </cell>
        </row>
        <row r="7852">
          <cell r="A7852" t="str">
            <v>T214629000</v>
          </cell>
        </row>
        <row r="7853">
          <cell r="A7853" t="str">
            <v>T214639000</v>
          </cell>
        </row>
        <row r="7854">
          <cell r="A7854" t="str">
            <v>T214649000</v>
          </cell>
        </row>
        <row r="7855">
          <cell r="A7855" t="str">
            <v>T214659000</v>
          </cell>
        </row>
        <row r="7856">
          <cell r="A7856" t="str">
            <v>T214729000</v>
          </cell>
        </row>
        <row r="7857">
          <cell r="A7857" t="str">
            <v>T214829000</v>
          </cell>
        </row>
        <row r="7858">
          <cell r="A7858" t="str">
            <v>T214909000</v>
          </cell>
        </row>
        <row r="7859">
          <cell r="A7859" t="str">
            <v>T215149000</v>
          </cell>
        </row>
        <row r="7860">
          <cell r="A7860" t="str">
            <v>T216149000</v>
          </cell>
        </row>
        <row r="7861">
          <cell r="A7861" t="str">
            <v>T224149000</v>
          </cell>
        </row>
        <row r="7862">
          <cell r="A7862" t="str">
            <v>T225149000</v>
          </cell>
        </row>
        <row r="7863">
          <cell r="A7863" t="str">
            <v>T226149000</v>
          </cell>
        </row>
        <row r="7864">
          <cell r="A7864" t="str">
            <v>T227142000</v>
          </cell>
        </row>
        <row r="7865">
          <cell r="A7865" t="str">
            <v>T227144000</v>
          </cell>
        </row>
        <row r="7866">
          <cell r="A7866" t="str">
            <v>T227321000</v>
          </cell>
        </row>
        <row r="7867">
          <cell r="A7867" t="str">
            <v>T227322000</v>
          </cell>
        </row>
        <row r="7868">
          <cell r="A7868" t="str">
            <v>T227352000</v>
          </cell>
        </row>
        <row r="7869">
          <cell r="A7869" t="str">
            <v>T227422000</v>
          </cell>
        </row>
        <row r="7870">
          <cell r="A7870" t="str">
            <v>T228141000</v>
          </cell>
        </row>
        <row r="7871">
          <cell r="A7871" t="str">
            <v>T228143000</v>
          </cell>
        </row>
        <row r="7872">
          <cell r="A7872" t="str">
            <v>T229142000</v>
          </cell>
        </row>
        <row r="7873">
          <cell r="A7873" t="str">
            <v>T229143000</v>
          </cell>
        </row>
        <row r="7874">
          <cell r="A7874" t="str">
            <v>T230143000</v>
          </cell>
        </row>
        <row r="7875">
          <cell r="A7875" t="str">
            <v>T231143000</v>
          </cell>
        </row>
        <row r="7876">
          <cell r="A7876" t="str">
            <v>T232142000</v>
          </cell>
        </row>
        <row r="7877">
          <cell r="A7877" t="str">
            <v>T233421000</v>
          </cell>
        </row>
        <row r="7878">
          <cell r="A7878" t="str">
            <v>T300149001</v>
          </cell>
        </row>
        <row r="7879">
          <cell r="A7879" t="str">
            <v>T300149003</v>
          </cell>
        </row>
        <row r="7880">
          <cell r="A7880" t="str">
            <v>T300149007</v>
          </cell>
        </row>
        <row r="7881">
          <cell r="A7881" t="str">
            <v>T300149014</v>
          </cell>
        </row>
        <row r="7882">
          <cell r="A7882" t="str">
            <v>T300149015</v>
          </cell>
        </row>
        <row r="7883">
          <cell r="A7883" t="str">
            <v>T300149017</v>
          </cell>
        </row>
        <row r="7884">
          <cell r="A7884" t="str">
            <v>T300149021</v>
          </cell>
        </row>
        <row r="7885">
          <cell r="A7885" t="str">
            <v>T300149023</v>
          </cell>
        </row>
        <row r="7886">
          <cell r="A7886" t="str">
            <v>T300149024</v>
          </cell>
        </row>
        <row r="7887">
          <cell r="A7887" t="str">
            <v>T300149027</v>
          </cell>
        </row>
        <row r="7888">
          <cell r="A7888" t="str">
            <v>T300149028</v>
          </cell>
        </row>
        <row r="7889">
          <cell r="A7889" t="str">
            <v>T300149033</v>
          </cell>
        </row>
        <row r="7890">
          <cell r="A7890" t="str">
            <v>T300149036</v>
          </cell>
        </row>
        <row r="7891">
          <cell r="A7891" t="str">
            <v>T300149038</v>
          </cell>
        </row>
        <row r="7892">
          <cell r="A7892" t="str">
            <v>T300149040</v>
          </cell>
        </row>
        <row r="7893">
          <cell r="A7893" t="str">
            <v>T300149043</v>
          </cell>
        </row>
        <row r="7894">
          <cell r="A7894" t="str">
            <v>T300149046</v>
          </cell>
        </row>
        <row r="7895">
          <cell r="A7895" t="str">
            <v>T300149049</v>
          </cell>
        </row>
        <row r="7896">
          <cell r="A7896" t="str">
            <v>T300149050</v>
          </cell>
        </row>
        <row r="7897">
          <cell r="A7897" t="str">
            <v>T300149051</v>
          </cell>
        </row>
        <row r="7898">
          <cell r="A7898" t="str">
            <v>T300149052</v>
          </cell>
        </row>
        <row r="7899">
          <cell r="A7899" t="str">
            <v>T300149055</v>
          </cell>
        </row>
        <row r="7900">
          <cell r="A7900" t="str">
            <v>T300149057</v>
          </cell>
        </row>
        <row r="7901">
          <cell r="A7901" t="str">
            <v>T300149060</v>
          </cell>
        </row>
        <row r="7902">
          <cell r="A7902" t="str">
            <v>T300149062</v>
          </cell>
        </row>
        <row r="7903">
          <cell r="A7903" t="str">
            <v>T300149063</v>
          </cell>
        </row>
        <row r="7904">
          <cell r="A7904" t="str">
            <v>T300149065</v>
          </cell>
        </row>
        <row r="7905">
          <cell r="A7905" t="str">
            <v>T300149066</v>
          </cell>
        </row>
        <row r="7906">
          <cell r="A7906" t="str">
            <v>T300149068</v>
          </cell>
        </row>
        <row r="7907">
          <cell r="A7907" t="str">
            <v>T300149070</v>
          </cell>
        </row>
        <row r="7908">
          <cell r="A7908" t="str">
            <v>T300149072</v>
          </cell>
        </row>
        <row r="7909">
          <cell r="A7909" t="str">
            <v>T300149073</v>
          </cell>
        </row>
        <row r="7910">
          <cell r="A7910" t="str">
            <v>T300149080</v>
          </cell>
        </row>
        <row r="7911">
          <cell r="A7911" t="str">
            <v>T300149082</v>
          </cell>
        </row>
        <row r="7912">
          <cell r="A7912" t="str">
            <v>T300149084</v>
          </cell>
        </row>
        <row r="7913">
          <cell r="A7913" t="str">
            <v>T300149088</v>
          </cell>
        </row>
        <row r="7914">
          <cell r="A7914" t="str">
            <v>T300149089</v>
          </cell>
        </row>
        <row r="7915">
          <cell r="A7915" t="str">
            <v>T300149092</v>
          </cell>
        </row>
        <row r="7916">
          <cell r="A7916" t="str">
            <v>T300149094</v>
          </cell>
        </row>
        <row r="7917">
          <cell r="A7917" t="str">
            <v>T300149095</v>
          </cell>
        </row>
        <row r="7918">
          <cell r="A7918" t="str">
            <v>T300149096</v>
          </cell>
        </row>
        <row r="7919">
          <cell r="A7919" t="str">
            <v>T300149097</v>
          </cell>
        </row>
        <row r="7920">
          <cell r="A7920" t="str">
            <v>T300149099</v>
          </cell>
        </row>
        <row r="7921">
          <cell r="A7921" t="str">
            <v>T300149100</v>
          </cell>
        </row>
        <row r="7922">
          <cell r="A7922" t="str">
            <v>T300149107</v>
          </cell>
        </row>
        <row r="7923">
          <cell r="A7923" t="str">
            <v>T300149108</v>
          </cell>
        </row>
        <row r="7924">
          <cell r="A7924" t="str">
            <v>T300149109</v>
          </cell>
        </row>
        <row r="7925">
          <cell r="A7925" t="str">
            <v>T300149999</v>
          </cell>
        </row>
        <row r="7926">
          <cell r="A7926" t="str">
            <v>T300329003</v>
          </cell>
        </row>
        <row r="7927">
          <cell r="A7927" t="str">
            <v>T300329007</v>
          </cell>
        </row>
        <row r="7928">
          <cell r="A7928" t="str">
            <v>T300329008</v>
          </cell>
        </row>
        <row r="7929">
          <cell r="A7929" t="str">
            <v>T300329015</v>
          </cell>
        </row>
        <row r="7930">
          <cell r="A7930" t="str">
            <v>T300329024</v>
          </cell>
        </row>
        <row r="7931">
          <cell r="A7931" t="str">
            <v>T300329027</v>
          </cell>
        </row>
        <row r="7932">
          <cell r="A7932" t="str">
            <v>T300329033</v>
          </cell>
        </row>
        <row r="7933">
          <cell r="A7933" t="str">
            <v>T300329041</v>
          </cell>
        </row>
        <row r="7934">
          <cell r="A7934" t="str">
            <v>T300329049</v>
          </cell>
        </row>
        <row r="7935">
          <cell r="A7935" t="str">
            <v>T300329051</v>
          </cell>
        </row>
        <row r="7936">
          <cell r="A7936" t="str">
            <v>T300329055</v>
          </cell>
        </row>
        <row r="7937">
          <cell r="A7937" t="str">
            <v>T300329060</v>
          </cell>
        </row>
        <row r="7938">
          <cell r="A7938" t="str">
            <v>T300329075</v>
          </cell>
        </row>
        <row r="7939">
          <cell r="A7939" t="str">
            <v>T300329084</v>
          </cell>
        </row>
        <row r="7940">
          <cell r="A7940" t="str">
            <v>T300329085</v>
          </cell>
        </row>
        <row r="7941">
          <cell r="A7941" t="str">
            <v>T300329089</v>
          </cell>
        </row>
        <row r="7942">
          <cell r="A7942" t="str">
            <v>T300329096</v>
          </cell>
        </row>
        <row r="7943">
          <cell r="A7943" t="str">
            <v>T300329100</v>
          </cell>
        </row>
        <row r="7944">
          <cell r="A7944" t="str">
            <v>T300329107</v>
          </cell>
        </row>
        <row r="7945">
          <cell r="A7945" t="str">
            <v>T300329110</v>
          </cell>
        </row>
        <row r="7946">
          <cell r="A7946" t="str">
            <v>T300329111</v>
          </cell>
        </row>
        <row r="7947">
          <cell r="A7947" t="str">
            <v>T300329112</v>
          </cell>
        </row>
        <row r="7948">
          <cell r="A7948" t="str">
            <v>T300329115</v>
          </cell>
        </row>
        <row r="7949">
          <cell r="A7949" t="str">
            <v>T300329116</v>
          </cell>
        </row>
        <row r="7950">
          <cell r="A7950" t="str">
            <v>T300329117</v>
          </cell>
        </row>
        <row r="7951">
          <cell r="A7951" t="str">
            <v>T300329999</v>
          </cell>
        </row>
        <row r="7952">
          <cell r="A7952" t="str">
            <v>T300429001</v>
          </cell>
        </row>
        <row r="7953">
          <cell r="A7953" t="str">
            <v>T300429005</v>
          </cell>
        </row>
        <row r="7954">
          <cell r="A7954" t="str">
            <v>T300429006</v>
          </cell>
        </row>
        <row r="7955">
          <cell r="A7955" t="str">
            <v>T300429007</v>
          </cell>
        </row>
        <row r="7956">
          <cell r="A7956" t="str">
            <v>T300429008</v>
          </cell>
        </row>
        <row r="7957">
          <cell r="A7957" t="str">
            <v>T300429009</v>
          </cell>
        </row>
        <row r="7958">
          <cell r="A7958" t="str">
            <v>T300429010</v>
          </cell>
        </row>
        <row r="7959">
          <cell r="A7959" t="str">
            <v>T300429011</v>
          </cell>
        </row>
        <row r="7960">
          <cell r="A7960" t="str">
            <v>T300429013</v>
          </cell>
        </row>
        <row r="7961">
          <cell r="A7961" t="str">
            <v>T300429016</v>
          </cell>
        </row>
        <row r="7962">
          <cell r="A7962" t="str">
            <v>T300429020</v>
          </cell>
        </row>
        <row r="7963">
          <cell r="A7963" t="str">
            <v>T300429022</v>
          </cell>
        </row>
        <row r="7964">
          <cell r="A7964" t="str">
            <v>T300429025</v>
          </cell>
        </row>
        <row r="7965">
          <cell r="A7965" t="str">
            <v>T300429026</v>
          </cell>
        </row>
        <row r="7966">
          <cell r="A7966" t="str">
            <v>T300429029</v>
          </cell>
        </row>
        <row r="7967">
          <cell r="A7967" t="str">
            <v>T300429030</v>
          </cell>
        </row>
        <row r="7968">
          <cell r="A7968" t="str">
            <v>T300429031</v>
          </cell>
        </row>
        <row r="7969">
          <cell r="A7969" t="str">
            <v>T300429032</v>
          </cell>
        </row>
        <row r="7970">
          <cell r="A7970" t="str">
            <v>T300429034</v>
          </cell>
        </row>
        <row r="7971">
          <cell r="A7971" t="str">
            <v>T300429035</v>
          </cell>
        </row>
        <row r="7972">
          <cell r="A7972" t="str">
            <v>T300429039</v>
          </cell>
        </row>
        <row r="7973">
          <cell r="A7973" t="str">
            <v>T300429041</v>
          </cell>
        </row>
        <row r="7974">
          <cell r="A7974" t="str">
            <v>T300429047</v>
          </cell>
        </row>
        <row r="7975">
          <cell r="A7975" t="str">
            <v>T300429053</v>
          </cell>
        </row>
        <row r="7976">
          <cell r="A7976" t="str">
            <v>T300429054</v>
          </cell>
        </row>
        <row r="7977">
          <cell r="A7977" t="str">
            <v>T300429056</v>
          </cell>
        </row>
        <row r="7978">
          <cell r="A7978" t="str">
            <v>T300429058</v>
          </cell>
        </row>
        <row r="7979">
          <cell r="A7979" t="str">
            <v>T300429064</v>
          </cell>
        </row>
        <row r="7980">
          <cell r="A7980" t="str">
            <v>T300429067</v>
          </cell>
        </row>
        <row r="7981">
          <cell r="A7981" t="str">
            <v>T300429069</v>
          </cell>
        </row>
        <row r="7982">
          <cell r="A7982" t="str">
            <v>T300429071</v>
          </cell>
        </row>
        <row r="7983">
          <cell r="A7983" t="str">
            <v>T300429074</v>
          </cell>
        </row>
        <row r="7984">
          <cell r="A7984" t="str">
            <v>T300429075</v>
          </cell>
        </row>
        <row r="7985">
          <cell r="A7985" t="str">
            <v>T300429076</v>
          </cell>
        </row>
        <row r="7986">
          <cell r="A7986" t="str">
            <v>T300429078</v>
          </cell>
        </row>
        <row r="7987">
          <cell r="A7987" t="str">
            <v>T300429079</v>
          </cell>
        </row>
        <row r="7988">
          <cell r="A7988" t="str">
            <v>T300429081</v>
          </cell>
        </row>
        <row r="7989">
          <cell r="A7989" t="str">
            <v>T300429083</v>
          </cell>
        </row>
        <row r="7990">
          <cell r="A7990" t="str">
            <v>T300429088</v>
          </cell>
        </row>
        <row r="7991">
          <cell r="A7991" t="str">
            <v>T300429090</v>
          </cell>
        </row>
        <row r="7992">
          <cell r="A7992" t="str">
            <v>T300429093</v>
          </cell>
        </row>
        <row r="7993">
          <cell r="A7993" t="str">
            <v>T300429098</v>
          </cell>
        </row>
        <row r="7994">
          <cell r="A7994" t="str">
            <v>T300429099</v>
          </cell>
        </row>
        <row r="7995">
          <cell r="A7995" t="str">
            <v>T300429101</v>
          </cell>
        </row>
        <row r="7996">
          <cell r="A7996" t="str">
            <v>T300429102</v>
          </cell>
        </row>
        <row r="7997">
          <cell r="A7997" t="str">
            <v>T300429104</v>
          </cell>
        </row>
        <row r="7998">
          <cell r="A7998" t="str">
            <v>T300429106</v>
          </cell>
        </row>
        <row r="7999">
          <cell r="A7999" t="str">
            <v>T300429108</v>
          </cell>
        </row>
        <row r="8000">
          <cell r="A8000" t="str">
            <v>T300429109</v>
          </cell>
        </row>
        <row r="8001">
          <cell r="A8001" t="str">
            <v>T300429110</v>
          </cell>
        </row>
        <row r="8002">
          <cell r="A8002" t="str">
            <v>T300429111</v>
          </cell>
        </row>
        <row r="8003">
          <cell r="A8003" t="str">
            <v>T300429113</v>
          </cell>
        </row>
        <row r="8004">
          <cell r="A8004" t="str">
            <v>T300429999</v>
          </cell>
        </row>
        <row r="8005">
          <cell r="A8005" t="str">
            <v>T300529002</v>
          </cell>
        </row>
        <row r="8006">
          <cell r="A8006" t="str">
            <v>T300529004</v>
          </cell>
        </row>
        <row r="8007">
          <cell r="A8007" t="str">
            <v>T300529012</v>
          </cell>
        </row>
        <row r="8008">
          <cell r="A8008" t="str">
            <v>T300529018</v>
          </cell>
        </row>
        <row r="8009">
          <cell r="A8009" t="str">
            <v>T300529019</v>
          </cell>
        </row>
        <row r="8010">
          <cell r="A8010" t="str">
            <v>T300529035</v>
          </cell>
        </row>
        <row r="8011">
          <cell r="A8011" t="str">
            <v>T300529037</v>
          </cell>
        </row>
        <row r="8012">
          <cell r="A8012" t="str">
            <v>T300529042</v>
          </cell>
        </row>
        <row r="8013">
          <cell r="A8013" t="str">
            <v>T300529045</v>
          </cell>
        </row>
        <row r="8014">
          <cell r="A8014" t="str">
            <v>T300529047</v>
          </cell>
        </row>
        <row r="8015">
          <cell r="A8015" t="str">
            <v>T300529048</v>
          </cell>
        </row>
        <row r="8016">
          <cell r="A8016" t="str">
            <v>T300529059</v>
          </cell>
        </row>
        <row r="8017">
          <cell r="A8017" t="str">
            <v>T300529061</v>
          </cell>
        </row>
        <row r="8018">
          <cell r="A8018" t="str">
            <v>T300529077</v>
          </cell>
        </row>
        <row r="8019">
          <cell r="A8019" t="str">
            <v>T300529085</v>
          </cell>
        </row>
        <row r="8020">
          <cell r="A8020" t="str">
            <v>T300529086</v>
          </cell>
        </row>
        <row r="8021">
          <cell r="A8021" t="str">
            <v>T300529087</v>
          </cell>
        </row>
        <row r="8022">
          <cell r="A8022" t="str">
            <v>T300529091</v>
          </cell>
        </row>
        <row r="8023">
          <cell r="A8023" t="str">
            <v>T300529103</v>
          </cell>
        </row>
        <row r="8024">
          <cell r="A8024" t="str">
            <v>T300529105</v>
          </cell>
        </row>
        <row r="8025">
          <cell r="A8025" t="str">
            <v>T300529106</v>
          </cell>
        </row>
        <row r="8026">
          <cell r="A8026" t="str">
            <v>T300529999</v>
          </cell>
        </row>
        <row r="8027">
          <cell r="A8027" t="str">
            <v>T300639111</v>
          </cell>
        </row>
        <row r="8028">
          <cell r="A8028" t="str">
            <v>T400140001</v>
          </cell>
        </row>
        <row r="8029">
          <cell r="A8029" t="str">
            <v>T400140002</v>
          </cell>
        </row>
        <row r="8030">
          <cell r="A8030" t="str">
            <v>T400140003</v>
          </cell>
        </row>
        <row r="8031">
          <cell r="A8031" t="str">
            <v>T400140004</v>
          </cell>
        </row>
        <row r="8032">
          <cell r="A8032" t="str">
            <v>T400140005</v>
          </cell>
        </row>
        <row r="8033">
          <cell r="A8033" t="str">
            <v>T400140006</v>
          </cell>
        </row>
        <row r="8034">
          <cell r="A8034" t="str">
            <v>T400140007</v>
          </cell>
        </row>
        <row r="8035">
          <cell r="A8035" t="str">
            <v>T400140008</v>
          </cell>
        </row>
        <row r="8036">
          <cell r="A8036" t="str">
            <v>T400140009</v>
          </cell>
        </row>
        <row r="8037">
          <cell r="A8037" t="str">
            <v>T400140010</v>
          </cell>
        </row>
        <row r="8038">
          <cell r="A8038" t="str">
            <v>T400140011</v>
          </cell>
        </row>
        <row r="8039">
          <cell r="A8039" t="str">
            <v>T400140012</v>
          </cell>
        </row>
        <row r="8040">
          <cell r="A8040" t="str">
            <v>T400140013</v>
          </cell>
        </row>
        <row r="8041">
          <cell r="A8041" t="str">
            <v>T400140026</v>
          </cell>
        </row>
        <row r="8042">
          <cell r="A8042" t="str">
            <v>T400140030</v>
          </cell>
        </row>
        <row r="8043">
          <cell r="A8043" t="str">
            <v>T400320027</v>
          </cell>
        </row>
        <row r="8044">
          <cell r="A8044" t="str">
            <v>T400320032</v>
          </cell>
        </row>
        <row r="8045">
          <cell r="A8045" t="str">
            <v>T400330025</v>
          </cell>
        </row>
        <row r="8046">
          <cell r="A8046" t="str">
            <v>T400350024</v>
          </cell>
        </row>
        <row r="8047">
          <cell r="A8047" t="str">
            <v>T400420013</v>
          </cell>
        </row>
        <row r="8048">
          <cell r="A8048" t="str">
            <v>T400420023</v>
          </cell>
        </row>
        <row r="8049">
          <cell r="A8049" t="str">
            <v>T400420028</v>
          </cell>
        </row>
        <row r="8050">
          <cell r="A8050" t="str">
            <v>T400420030</v>
          </cell>
        </row>
        <row r="8051">
          <cell r="A8051" t="str">
            <v>T400430015</v>
          </cell>
        </row>
        <row r="8052">
          <cell r="A8052" t="str">
            <v>T400430022</v>
          </cell>
        </row>
        <row r="8053">
          <cell r="A8053" t="str">
            <v>T400520014</v>
          </cell>
        </row>
        <row r="8054">
          <cell r="A8054" t="str">
            <v>T400520021</v>
          </cell>
        </row>
        <row r="8055">
          <cell r="A8055" t="str">
            <v>T400520029</v>
          </cell>
        </row>
        <row r="8056">
          <cell r="A8056" t="str">
            <v>T400520031</v>
          </cell>
        </row>
        <row r="8057">
          <cell r="A8057" t="str">
            <v>T400530020</v>
          </cell>
        </row>
        <row r="8058">
          <cell r="A8058" t="str">
            <v>T400620019</v>
          </cell>
        </row>
        <row r="8059">
          <cell r="A8059" t="str">
            <v>T400630018</v>
          </cell>
        </row>
        <row r="8060">
          <cell r="A8060" t="str">
            <v>T400640017</v>
          </cell>
        </row>
        <row r="8061">
          <cell r="A8061" t="str">
            <v>T400650016</v>
          </cell>
        </row>
        <row r="8062">
          <cell r="A8062" t="str">
            <v>T400720028</v>
          </cell>
        </row>
        <row r="8063">
          <cell r="A8063" t="str">
            <v>T400820029</v>
          </cell>
        </row>
        <row r="8064">
          <cell r="A8064" t="str">
            <v>T400820030</v>
          </cell>
        </row>
        <row r="8065">
          <cell r="A8065" t="str">
            <v>T500149012</v>
          </cell>
        </row>
        <row r="8066">
          <cell r="A8066" t="str">
            <v>T500329012</v>
          </cell>
        </row>
        <row r="8067">
          <cell r="A8067" t="str">
            <v>T500339012</v>
          </cell>
        </row>
        <row r="8068">
          <cell r="A8068" t="str">
            <v>T500359012</v>
          </cell>
        </row>
        <row r="8069">
          <cell r="A8069" t="str">
            <v>T500429012</v>
          </cell>
        </row>
        <row r="8070">
          <cell r="A8070" t="str">
            <v>T500439012</v>
          </cell>
        </row>
        <row r="8071">
          <cell r="A8071" t="str">
            <v>T500529012</v>
          </cell>
        </row>
        <row r="8072">
          <cell r="A8072" t="str">
            <v>T500539012</v>
          </cell>
        </row>
        <row r="8073">
          <cell r="A8073" t="str">
            <v>T500629012</v>
          </cell>
        </row>
        <row r="8074">
          <cell r="A8074" t="str">
            <v>T500639012</v>
          </cell>
        </row>
        <row r="8075">
          <cell r="A8075" t="str">
            <v>T500649012</v>
          </cell>
        </row>
        <row r="8076">
          <cell r="A8076" t="str">
            <v>T500659012</v>
          </cell>
        </row>
        <row r="8077">
          <cell r="A8077" t="str">
            <v>T500729012</v>
          </cell>
        </row>
        <row r="8078">
          <cell r="A8078" t="str">
            <v>T500829012</v>
          </cell>
        </row>
        <row r="8079">
          <cell r="A8079" t="str">
            <v>T600140100</v>
          </cell>
        </row>
        <row r="8080">
          <cell r="A8080" t="str">
            <v>T600140101</v>
          </cell>
        </row>
        <row r="8081">
          <cell r="A8081" t="str">
            <v>T600149013</v>
          </cell>
        </row>
        <row r="8082">
          <cell r="A8082" t="str">
            <v>T600329013</v>
          </cell>
        </row>
        <row r="8083">
          <cell r="A8083" t="str">
            <v>T600339013</v>
          </cell>
        </row>
        <row r="8084">
          <cell r="A8084" t="str">
            <v>T600359013</v>
          </cell>
        </row>
        <row r="8085">
          <cell r="A8085" t="str">
            <v>T600420100</v>
          </cell>
        </row>
        <row r="8086">
          <cell r="A8086" t="str">
            <v>T600429013</v>
          </cell>
        </row>
        <row r="8087">
          <cell r="A8087" t="str">
            <v>T600439013</v>
          </cell>
        </row>
        <row r="8088">
          <cell r="A8088" t="str">
            <v>T600520100</v>
          </cell>
        </row>
        <row r="8089">
          <cell r="A8089" t="str">
            <v>T600529013</v>
          </cell>
        </row>
        <row r="8090">
          <cell r="A8090" t="str">
            <v>T600539013</v>
          </cell>
        </row>
        <row r="8091">
          <cell r="A8091" t="str">
            <v>T600629013</v>
          </cell>
        </row>
        <row r="8092">
          <cell r="A8092" t="str">
            <v>T600639013</v>
          </cell>
        </row>
        <row r="8093">
          <cell r="A8093" t="str">
            <v>T600649013</v>
          </cell>
        </row>
        <row r="8094">
          <cell r="A8094" t="str">
            <v>T600659013</v>
          </cell>
        </row>
        <row r="8095">
          <cell r="A8095" t="str">
            <v>T600729013</v>
          </cell>
        </row>
        <row r="8096">
          <cell r="A8096" t="str">
            <v>T600829013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"/>
      <sheetName val="Entrada"/>
      <sheetName val="Dados"/>
    </sheetNames>
    <sheetDataSet>
      <sheetData sheetId="0"/>
      <sheetData sheetId="1" refreshError="1">
        <row r="1">
          <cell r="IV1" t="str">
            <v>CD</v>
          </cell>
        </row>
        <row r="2">
          <cell r="IV2" t="str">
            <v>SD</v>
          </cell>
        </row>
        <row r="3">
          <cell r="IV3" t="str">
            <v>INC</v>
          </cell>
        </row>
        <row r="6">
          <cell r="J6" t="str">
            <v>2T06</v>
          </cell>
          <cell r="K6" t="str">
            <v>1T06</v>
          </cell>
          <cell r="L6" t="str">
            <v>1T05</v>
          </cell>
          <cell r="M6" t="str">
            <v>4T04</v>
          </cell>
          <cell r="N6" t="str">
            <v>2T04</v>
          </cell>
          <cell r="O6" t="str">
            <v>1T04</v>
          </cell>
          <cell r="Q6" t="str">
            <v>2T06</v>
          </cell>
          <cell r="R6" t="str">
            <v>1T06</v>
          </cell>
          <cell r="S6" t="str">
            <v>1T05</v>
          </cell>
          <cell r="T6" t="str">
            <v>4T04</v>
          </cell>
          <cell r="U6" t="str">
            <v>2T04</v>
          </cell>
          <cell r="V6" t="str">
            <v>1T04</v>
          </cell>
          <cell r="X6" t="str">
            <v>2T06</v>
          </cell>
          <cell r="Y6" t="str">
            <v>1T06</v>
          </cell>
          <cell r="Z6" t="str">
            <v>1T05</v>
          </cell>
          <cell r="AA6" t="str">
            <v>4T04</v>
          </cell>
          <cell r="AB6" t="str">
            <v>2T04</v>
          </cell>
          <cell r="AC6" t="str">
            <v>1T04</v>
          </cell>
        </row>
        <row r="7">
          <cell r="B7">
            <v>1</v>
          </cell>
          <cell r="J7">
            <v>12.651468000000001</v>
          </cell>
          <cell r="K7">
            <v>11.8184</v>
          </cell>
          <cell r="L7">
            <v>16.523525303030304</v>
          </cell>
          <cell r="M7">
            <v>19.472442175925927</v>
          </cell>
          <cell r="N7">
            <v>11.554300991102995</v>
          </cell>
          <cell r="O7">
            <v>13.846516748515544</v>
          </cell>
          <cell r="Q7">
            <v>9.9940429999999996</v>
          </cell>
          <cell r="R7">
            <v>9.1041000000000007</v>
          </cell>
          <cell r="S7">
            <v>13.433345404040402</v>
          </cell>
          <cell r="T7">
            <v>16.402620740740741</v>
          </cell>
          <cell r="U7">
            <v>8.7915652881340609</v>
          </cell>
          <cell r="V7">
            <v>11.702531864625687</v>
          </cell>
          <cell r="X7">
            <v>7.8974340000000005</v>
          </cell>
          <cell r="Y7">
            <v>8.8255999999999997</v>
          </cell>
          <cell r="Z7">
            <v>10.459991060606059</v>
          </cell>
          <cell r="AA7">
            <v>9.6435004166666651</v>
          </cell>
          <cell r="AB7">
            <v>6.3119653048714515</v>
          </cell>
          <cell r="AC7">
            <v>2.5000205487934988</v>
          </cell>
        </row>
        <row r="8">
          <cell r="B8">
            <v>2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</row>
        <row r="9">
          <cell r="B9">
            <v>3</v>
          </cell>
          <cell r="J9">
            <v>2.2570300000000003</v>
          </cell>
          <cell r="K9">
            <v>2.3586</v>
          </cell>
          <cell r="L9">
            <v>3.557790772123222</v>
          </cell>
          <cell r="M9">
            <v>3.920272043722314</v>
          </cell>
          <cell r="N9">
            <v>0.57408344837248271</v>
          </cell>
          <cell r="O9">
            <v>2.8249394573746995</v>
          </cell>
          <cell r="Q9">
            <v>2.1737559999999996</v>
          </cell>
          <cell r="R9">
            <v>2.2557</v>
          </cell>
          <cell r="S9">
            <v>3.3185849446314712</v>
          </cell>
          <cell r="T9">
            <v>3.633406920345124</v>
          </cell>
          <cell r="U9">
            <v>0.55560746701183994</v>
          </cell>
          <cell r="V9">
            <v>1.8088941499595577</v>
          </cell>
          <cell r="X9">
            <v>1.6289369999999999</v>
          </cell>
          <cell r="Y9">
            <v>1.6233</v>
          </cell>
          <cell r="Z9">
            <v>2.1480970331877525</v>
          </cell>
          <cell r="AA9">
            <v>1.8642369626759592</v>
          </cell>
          <cell r="AB9">
            <v>0.38346095045494349</v>
          </cell>
          <cell r="AC9">
            <v>1.3070225928223089</v>
          </cell>
        </row>
        <row r="10">
          <cell r="B10">
            <v>4</v>
          </cell>
          <cell r="J10">
            <v>2.1555049999999993</v>
          </cell>
          <cell r="K10">
            <v>2.1966000000000006</v>
          </cell>
          <cell r="L10">
            <v>3.557790772123222</v>
          </cell>
          <cell r="M10">
            <v>3.920272043722314</v>
          </cell>
          <cell r="N10">
            <v>0.57408344837248271</v>
          </cell>
          <cell r="O10">
            <v>2.8249394573746995</v>
          </cell>
          <cell r="Q10">
            <v>2.073664</v>
          </cell>
          <cell r="R10">
            <v>2.0991999999999997</v>
          </cell>
          <cell r="S10">
            <v>3.3185849446314712</v>
          </cell>
          <cell r="T10">
            <v>3.633406920345124</v>
          </cell>
          <cell r="U10">
            <v>0.55560746701183994</v>
          </cell>
          <cell r="V10">
            <v>1.8088941499595577</v>
          </cell>
          <cell r="X10">
            <v>1.6326569999999998</v>
          </cell>
          <cell r="Y10">
            <v>1.6116999999999997</v>
          </cell>
          <cell r="Z10">
            <v>2.1480970331877525</v>
          </cell>
          <cell r="AA10">
            <v>1.8642369626759592</v>
          </cell>
          <cell r="AB10">
            <v>0.38346095045494349</v>
          </cell>
          <cell r="AC10">
            <v>1.3070225928223089</v>
          </cell>
        </row>
        <row r="11">
          <cell r="B11">
            <v>5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B12">
            <v>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B13">
            <v>7</v>
          </cell>
          <cell r="J13">
            <v>0</v>
          </cell>
          <cell r="K13">
            <v>0</v>
          </cell>
          <cell r="L13">
            <v>1.5557843025129268</v>
          </cell>
          <cell r="M13">
            <v>0.37908073125427449</v>
          </cell>
          <cell r="N13">
            <v>0.32701960242967776</v>
          </cell>
          <cell r="O13">
            <v>0.34710030352532439</v>
          </cell>
          <cell r="Q13">
            <v>0</v>
          </cell>
          <cell r="R13">
            <v>0</v>
          </cell>
          <cell r="S13">
            <v>1.4218891582650519</v>
          </cell>
          <cell r="T13">
            <v>0.36858802267652974</v>
          </cell>
          <cell r="U13">
            <v>0.31629940041672056</v>
          </cell>
          <cell r="V13">
            <v>0.33856069104804987</v>
          </cell>
          <cell r="X13">
            <v>0</v>
          </cell>
          <cell r="Y13">
            <v>0</v>
          </cell>
          <cell r="Z13">
            <v>0.56898966596967937</v>
          </cell>
          <cell r="AA13">
            <v>0.26723096966429233</v>
          </cell>
          <cell r="AB13">
            <v>0.25123862764696281</v>
          </cell>
          <cell r="AC13">
            <v>0.23300502833487377</v>
          </cell>
        </row>
        <row r="14">
          <cell r="B14">
            <v>8</v>
          </cell>
          <cell r="J14">
            <v>249.45683800000003</v>
          </cell>
          <cell r="K14">
            <v>102.55</v>
          </cell>
          <cell r="L14">
            <v>227.81059770274445</v>
          </cell>
          <cell r="M14">
            <v>108.98957035547164</v>
          </cell>
          <cell r="N14">
            <v>92.274270427130702</v>
          </cell>
          <cell r="O14">
            <v>34.084994992175268</v>
          </cell>
          <cell r="Q14">
            <v>246.36988300000002</v>
          </cell>
          <cell r="R14">
            <v>100.1384</v>
          </cell>
          <cell r="S14">
            <v>221.23964312365095</v>
          </cell>
          <cell r="T14">
            <v>107.40769601017978</v>
          </cell>
          <cell r="U14">
            <v>90.597817698240064</v>
          </cell>
          <cell r="V14">
            <v>33.452326478873239</v>
          </cell>
          <cell r="X14">
            <v>202.71532199999999</v>
          </cell>
          <cell r="Y14">
            <v>74.920600000000007</v>
          </cell>
          <cell r="Z14">
            <v>187.69295353839036</v>
          </cell>
          <cell r="AA14">
            <v>78.113238765290205</v>
          </cell>
          <cell r="AB14">
            <v>67.515065878979641</v>
          </cell>
          <cell r="AC14">
            <v>16.653139175795513</v>
          </cell>
        </row>
        <row r="15">
          <cell r="B15">
            <v>9</v>
          </cell>
          <cell r="J15">
            <v>0</v>
          </cell>
          <cell r="K15">
            <v>0</v>
          </cell>
          <cell r="L15">
            <v>11499.193699999998</v>
          </cell>
          <cell r="M15">
            <v>28122.606283333338</v>
          </cell>
          <cell r="N15">
            <v>36936.5055590841</v>
          </cell>
          <cell r="O15">
            <v>54133.27552144837</v>
          </cell>
          <cell r="Q15">
            <v>0</v>
          </cell>
          <cell r="R15">
            <v>0</v>
          </cell>
          <cell r="S15">
            <v>3583.933</v>
          </cell>
          <cell r="T15">
            <v>14291.393266666666</v>
          </cell>
          <cell r="U15">
            <v>14637.492488600172</v>
          </cell>
          <cell r="V15">
            <v>20530.552891162955</v>
          </cell>
          <cell r="X15">
            <v>0</v>
          </cell>
          <cell r="Y15">
            <v>0</v>
          </cell>
          <cell r="Z15">
            <v>2395.1383000000001</v>
          </cell>
          <cell r="AA15">
            <v>9377.704216666667</v>
          </cell>
          <cell r="AB15">
            <v>9903.2744304863008</v>
          </cell>
          <cell r="AC15">
            <v>12378.978755623699</v>
          </cell>
        </row>
        <row r="16">
          <cell r="B16">
            <v>10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B17">
            <v>11</v>
          </cell>
          <cell r="J17">
            <v>0</v>
          </cell>
          <cell r="K17">
            <v>0</v>
          </cell>
          <cell r="L17">
            <v>1214.9618074324326</v>
          </cell>
          <cell r="M17">
            <v>1184.2508129612111</v>
          </cell>
          <cell r="N17">
            <v>773.59305683428397</v>
          </cell>
          <cell r="O17">
            <v>1272.3995885136944</v>
          </cell>
          <cell r="Q17">
            <v>0</v>
          </cell>
          <cell r="R17">
            <v>0</v>
          </cell>
          <cell r="S17">
            <v>464.13465827702692</v>
          </cell>
          <cell r="T17">
            <v>539.97131532639548</v>
          </cell>
          <cell r="U17">
            <v>341.77097803229054</v>
          </cell>
          <cell r="V17">
            <v>570.13652458158276</v>
          </cell>
          <cell r="X17">
            <v>0</v>
          </cell>
          <cell r="Y17">
            <v>0</v>
          </cell>
          <cell r="Z17">
            <v>319.99521081081076</v>
          </cell>
          <cell r="AA17">
            <v>267.53824938505204</v>
          </cell>
          <cell r="AB17">
            <v>182.9810295432799</v>
          </cell>
          <cell r="AC17">
            <v>262.04737714774063</v>
          </cell>
        </row>
        <row r="18">
          <cell r="B18">
            <v>12</v>
          </cell>
          <cell r="J18">
            <v>0</v>
          </cell>
          <cell r="K18">
            <v>0</v>
          </cell>
          <cell r="L18">
            <v>1416.5916</v>
          </cell>
          <cell r="M18">
            <v>5245.8561</v>
          </cell>
          <cell r="N18">
            <v>0</v>
          </cell>
          <cell r="O18">
            <v>15531.249583333332</v>
          </cell>
          <cell r="Q18">
            <v>0</v>
          </cell>
          <cell r="R18">
            <v>0</v>
          </cell>
          <cell r="S18">
            <v>674.16294999999991</v>
          </cell>
          <cell r="T18">
            <v>2706.8957125000002</v>
          </cell>
          <cell r="U18">
            <v>0</v>
          </cell>
          <cell r="V18">
            <v>5994.2306666666673</v>
          </cell>
          <cell r="X18">
            <v>0</v>
          </cell>
          <cell r="Y18">
            <v>0</v>
          </cell>
          <cell r="Z18">
            <v>419.13240000000002</v>
          </cell>
          <cell r="AA18">
            <v>1433.4971375</v>
          </cell>
          <cell r="AB18">
            <v>0</v>
          </cell>
          <cell r="AC18">
            <v>3590.6413000000007</v>
          </cell>
        </row>
        <row r="19">
          <cell r="B19">
            <v>13</v>
          </cell>
          <cell r="J19">
            <v>5477.2728879999995</v>
          </cell>
          <cell r="K19">
            <v>7515.9321</v>
          </cell>
          <cell r="L19">
            <v>8577.2568615384607</v>
          </cell>
          <cell r="M19">
            <v>42785.998700000004</v>
          </cell>
          <cell r="N19">
            <v>0</v>
          </cell>
          <cell r="O19">
            <v>59775.293949676554</v>
          </cell>
          <cell r="Q19">
            <v>3066.8705209999998</v>
          </cell>
          <cell r="R19">
            <v>3237.6218999999996</v>
          </cell>
          <cell r="S19">
            <v>3707.4733384615383</v>
          </cell>
          <cell r="T19">
            <v>15493.301500000001</v>
          </cell>
          <cell r="U19">
            <v>0</v>
          </cell>
          <cell r="V19">
            <v>20328.124861707984</v>
          </cell>
          <cell r="X19">
            <v>2342.3070709999997</v>
          </cell>
          <cell r="Y19">
            <v>2920.9326000000001</v>
          </cell>
          <cell r="Z19">
            <v>2760.9075076923077</v>
          </cell>
          <cell r="AA19">
            <v>8854.7852000000003</v>
          </cell>
          <cell r="AB19">
            <v>0</v>
          </cell>
          <cell r="AC19">
            <v>14740.434499743023</v>
          </cell>
        </row>
        <row r="20">
          <cell r="B20">
            <v>14</v>
          </cell>
          <cell r="J20">
            <v>14921.972311999998</v>
          </cell>
          <cell r="K20">
            <v>22048.8639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8437.6684640000003</v>
          </cell>
          <cell r="R20">
            <v>10467.993700000001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X20">
            <v>6340.2075519999999</v>
          </cell>
          <cell r="Y20">
            <v>7910.9228999999996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</row>
        <row r="21">
          <cell r="B21">
            <v>15</v>
          </cell>
          <cell r="J21">
            <v>782.84739499999989</v>
          </cell>
          <cell r="K21">
            <v>954.70429999999999</v>
          </cell>
          <cell r="L21">
            <v>1239.9451376182524</v>
          </cell>
          <cell r="M21">
            <v>1098.3253585547991</v>
          </cell>
          <cell r="N21">
            <v>622.27508985149234</v>
          </cell>
          <cell r="O21">
            <v>1173.5022934839458</v>
          </cell>
          <cell r="Q21">
            <v>429.96568499999995</v>
          </cell>
          <cell r="R21">
            <v>412.20600000000007</v>
          </cell>
          <cell r="S21">
            <v>454.53781287330736</v>
          </cell>
          <cell r="T21">
            <v>448.91371260707228</v>
          </cell>
          <cell r="U21">
            <v>245.5969232402386</v>
          </cell>
          <cell r="V21">
            <v>461.72953023942182</v>
          </cell>
          <cell r="X21">
            <v>328.99713700000001</v>
          </cell>
          <cell r="Y21">
            <v>358.08290000000005</v>
          </cell>
          <cell r="Z21">
            <v>319.25753928770172</v>
          </cell>
          <cell r="AA21">
            <v>255.85530076872394</v>
          </cell>
          <cell r="AB21">
            <v>156.4345444567947</v>
          </cell>
          <cell r="AC21">
            <v>252.74349563722967</v>
          </cell>
        </row>
        <row r="22">
          <cell r="B22">
            <v>16</v>
          </cell>
          <cell r="J22">
            <v>1266.3212069999997</v>
          </cell>
          <cell r="K22">
            <v>1567.3018999999999</v>
          </cell>
          <cell r="L22">
            <v>1646.6772999999998</v>
          </cell>
          <cell r="M22">
            <v>5409.3683000000001</v>
          </cell>
          <cell r="N22">
            <v>8539.9641142857145</v>
          </cell>
          <cell r="O22">
            <v>0</v>
          </cell>
          <cell r="Q22">
            <v>718.76854100000003</v>
          </cell>
          <cell r="R22">
            <v>625.64610000000005</v>
          </cell>
          <cell r="S22">
            <v>700.6476444444445</v>
          </cell>
          <cell r="T22">
            <v>2758.3964000000001</v>
          </cell>
          <cell r="U22">
            <v>3367.9263647479252</v>
          </cell>
          <cell r="V22">
            <v>0</v>
          </cell>
          <cell r="X22">
            <v>513.48881300000005</v>
          </cell>
          <cell r="Y22">
            <v>637.4135</v>
          </cell>
          <cell r="Z22">
            <v>485.60691111111112</v>
          </cell>
          <cell r="AA22">
            <v>1668.5665000000001</v>
          </cell>
          <cell r="AB22">
            <v>2390.2326471144347</v>
          </cell>
          <cell r="AC22">
            <v>0</v>
          </cell>
        </row>
        <row r="23">
          <cell r="B23">
            <v>17</v>
          </cell>
          <cell r="J23">
            <v>1240.5889669999999</v>
          </cell>
          <cell r="K23">
            <v>1702.4823000000001</v>
          </cell>
          <cell r="L23">
            <v>2002.7882571428574</v>
          </cell>
          <cell r="M23">
            <v>4991.5940833333334</v>
          </cell>
          <cell r="N23">
            <v>31404.149366666665</v>
          </cell>
          <cell r="O23">
            <v>47995.12877294483</v>
          </cell>
          <cell r="Q23">
            <v>472.19786200000004</v>
          </cell>
          <cell r="R23">
            <v>344.61950000000002</v>
          </cell>
          <cell r="S23">
            <v>557.68017142857138</v>
          </cell>
          <cell r="T23">
            <v>1690.6641666666667</v>
          </cell>
          <cell r="U23">
            <v>10527.659733333334</v>
          </cell>
          <cell r="V23">
            <v>12990.263474226882</v>
          </cell>
          <cell r="X23">
            <v>271.13446600000003</v>
          </cell>
          <cell r="Y23">
            <v>394.13580000000002</v>
          </cell>
          <cell r="Z23">
            <v>295.1889142857143</v>
          </cell>
          <cell r="AA23">
            <v>705.94124999999997</v>
          </cell>
          <cell r="AB23">
            <v>4884.2872666666663</v>
          </cell>
          <cell r="AC23">
            <v>8912.6858965863012</v>
          </cell>
        </row>
        <row r="24">
          <cell r="B24">
            <v>18</v>
          </cell>
          <cell r="J24">
            <v>3346.5121800000002</v>
          </cell>
          <cell r="K24">
            <v>4781.2465999999986</v>
          </cell>
          <cell r="L24">
            <v>0</v>
          </cell>
          <cell r="M24">
            <v>0</v>
          </cell>
          <cell r="N24">
            <v>0</v>
          </cell>
          <cell r="O24">
            <v>252250.53420000002</v>
          </cell>
          <cell r="Q24">
            <v>1351.7793899999999</v>
          </cell>
          <cell r="R24">
            <v>1159.3931</v>
          </cell>
          <cell r="S24">
            <v>0</v>
          </cell>
          <cell r="T24">
            <v>0</v>
          </cell>
          <cell r="U24">
            <v>0</v>
          </cell>
          <cell r="V24">
            <v>67864.993799999997</v>
          </cell>
          <cell r="X24">
            <v>694.97050999999999</v>
          </cell>
          <cell r="Y24">
            <v>1033.4764</v>
          </cell>
          <cell r="Z24">
            <v>0</v>
          </cell>
          <cell r="AA24">
            <v>0</v>
          </cell>
          <cell r="AB24">
            <v>0</v>
          </cell>
          <cell r="AC24">
            <v>47931.233200000002</v>
          </cell>
        </row>
        <row r="25">
          <cell r="B25">
            <v>19</v>
          </cell>
          <cell r="J25">
            <v>493.37406599999997</v>
          </cell>
          <cell r="K25">
            <v>595.76439999999991</v>
          </cell>
          <cell r="L25">
            <v>798.08897037287102</v>
          </cell>
          <cell r="M25">
            <v>786.8420149373743</v>
          </cell>
          <cell r="N25">
            <v>516.61300607889814</v>
          </cell>
          <cell r="O25">
            <v>978.80466700736247</v>
          </cell>
          <cell r="Q25">
            <v>248.74199300000001</v>
          </cell>
          <cell r="R25">
            <v>245.48090000000002</v>
          </cell>
          <cell r="S25">
            <v>246.31425398004353</v>
          </cell>
          <cell r="T25">
            <v>280.0121958558837</v>
          </cell>
          <cell r="U25">
            <v>160.06777030266963</v>
          </cell>
          <cell r="V25">
            <v>307.94370412299696</v>
          </cell>
          <cell r="X25">
            <v>192.52324300000001</v>
          </cell>
          <cell r="Y25">
            <v>191.6146</v>
          </cell>
          <cell r="Z25">
            <v>163.23496130242327</v>
          </cell>
          <cell r="AA25">
            <v>154.08527969692284</v>
          </cell>
          <cell r="AB25">
            <v>100.40269804455026</v>
          </cell>
          <cell r="AC25">
            <v>169.06597783456044</v>
          </cell>
        </row>
        <row r="26">
          <cell r="B26">
            <v>20</v>
          </cell>
          <cell r="J26">
            <v>346.02019799999999</v>
          </cell>
          <cell r="K26">
            <v>353.88230000000004</v>
          </cell>
          <cell r="L26">
            <v>616.75884999999994</v>
          </cell>
          <cell r="M26">
            <v>1594.242542857143</v>
          </cell>
          <cell r="N26">
            <v>7950.1074228083662</v>
          </cell>
          <cell r="O26">
            <v>12118.210432663363</v>
          </cell>
          <cell r="Q26">
            <v>146.85355300000001</v>
          </cell>
          <cell r="R26">
            <v>31.125300000000014</v>
          </cell>
          <cell r="S26">
            <v>181.84183333333331</v>
          </cell>
          <cell r="T26">
            <v>539.01549999999986</v>
          </cell>
          <cell r="U26">
            <v>2369.4541393693912</v>
          </cell>
          <cell r="V26">
            <v>3545.2211219406763</v>
          </cell>
          <cell r="X26">
            <v>74.204833999999991</v>
          </cell>
          <cell r="Y26">
            <v>101.70640000000002</v>
          </cell>
          <cell r="Z26">
            <v>93.969700000000003</v>
          </cell>
          <cell r="AA26">
            <v>200.02664285714283</v>
          </cell>
          <cell r="AB26">
            <v>1344.7224405019238</v>
          </cell>
          <cell r="AC26">
            <v>2251.3714006490873</v>
          </cell>
        </row>
        <row r="27">
          <cell r="B27">
            <v>21</v>
          </cell>
          <cell r="J27">
            <v>1782.579166</v>
          </cell>
          <cell r="K27">
            <v>2301.9668999999994</v>
          </cell>
          <cell r="L27">
            <v>1981.354129558011</v>
          </cell>
          <cell r="M27">
            <v>1204.9160724941726</v>
          </cell>
          <cell r="N27">
            <v>400.79605077254928</v>
          </cell>
          <cell r="O27">
            <v>2355.5694932637539</v>
          </cell>
          <cell r="Q27">
            <v>1769.411844</v>
          </cell>
          <cell r="R27">
            <v>2283.0403000000006</v>
          </cell>
          <cell r="S27">
            <v>1964.1358574585634</v>
          </cell>
          <cell r="T27">
            <v>1198.6472975524475</v>
          </cell>
          <cell r="U27">
            <v>397.66123258301371</v>
          </cell>
          <cell r="V27">
            <v>2348.5439072515683</v>
          </cell>
          <cell r="X27">
            <v>1578.675459</v>
          </cell>
          <cell r="Y27">
            <v>2003.7781</v>
          </cell>
          <cell r="Z27">
            <v>1634.0248604972373</v>
          </cell>
          <cell r="AA27">
            <v>595.98252948717948</v>
          </cell>
          <cell r="AB27">
            <v>180.75975488080513</v>
          </cell>
          <cell r="AC27">
            <v>142.39058478994082</v>
          </cell>
        </row>
        <row r="28">
          <cell r="B28">
            <v>22</v>
          </cell>
          <cell r="J28">
            <v>1782.6227469999999</v>
          </cell>
          <cell r="K28">
            <v>2302.0481</v>
          </cell>
          <cell r="L28">
            <v>1929.5193943925233</v>
          </cell>
          <cell r="M28">
            <v>621.59871857585131</v>
          </cell>
          <cell r="N28">
            <v>218.36318457449451</v>
          </cell>
          <cell r="O28">
            <v>4385.6840901595888</v>
          </cell>
          <cell r="Q28">
            <v>1769.455103</v>
          </cell>
          <cell r="R28">
            <v>2283.1207000000004</v>
          </cell>
          <cell r="S28">
            <v>1911.7112</v>
          </cell>
          <cell r="T28">
            <v>616.26247182662519</v>
          </cell>
          <cell r="U28">
            <v>215.76675421943071</v>
          </cell>
          <cell r="V28">
            <v>4371.7460673535415</v>
          </cell>
          <cell r="X28">
            <v>1578.7140550000001</v>
          </cell>
          <cell r="Y28">
            <v>2003.8487</v>
          </cell>
          <cell r="Z28">
            <v>1732.3106925233644</v>
          </cell>
          <cell r="AA28">
            <v>501.91620123838999</v>
          </cell>
          <cell r="AB28">
            <v>179.09145178473057</v>
          </cell>
          <cell r="AC28">
            <v>150.09705352382861</v>
          </cell>
        </row>
        <row r="29">
          <cell r="B29">
            <v>23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B30">
            <v>24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B31">
            <v>25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B32">
            <v>26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B33">
            <v>27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</row>
        <row r="34">
          <cell r="B34">
            <v>28</v>
          </cell>
          <cell r="J34">
            <v>1.1325069999999999</v>
          </cell>
          <cell r="K34">
            <v>1.1136999999999999</v>
          </cell>
          <cell r="L34">
            <v>2.9988178442942499</v>
          </cell>
          <cell r="M34">
            <v>3.4613051914481723</v>
          </cell>
          <cell r="N34">
            <v>0.13976458465328606</v>
          </cell>
          <cell r="O34">
            <v>2.2449082426637768</v>
          </cell>
          <cell r="Q34">
            <v>1.099326</v>
          </cell>
          <cell r="R34">
            <v>1.0707</v>
          </cell>
          <cell r="S34">
            <v>2.7904948996533361</v>
          </cell>
          <cell r="T34">
            <v>3.2134392344500511</v>
          </cell>
          <cell r="U34">
            <v>0.13739008750894621</v>
          </cell>
          <cell r="V34">
            <v>1.2719865572653573</v>
          </cell>
          <cell r="X34">
            <v>0.97175599999999995</v>
          </cell>
          <cell r="Y34">
            <v>0.91870000000000007</v>
          </cell>
          <cell r="Z34">
            <v>1.6768092330112772</v>
          </cell>
          <cell r="AA34">
            <v>1.5342014116401221</v>
          </cell>
          <cell r="AB34">
            <v>5.0451018457002561E-2</v>
          </cell>
          <cell r="AC34">
            <v>0.91553514932179647</v>
          </cell>
        </row>
        <row r="35">
          <cell r="B35">
            <v>29</v>
          </cell>
          <cell r="J35">
            <v>1.7686549999999999</v>
          </cell>
          <cell r="K35">
            <v>1.9397999999999997</v>
          </cell>
          <cell r="L35">
            <v>2.9988178442942499</v>
          </cell>
          <cell r="M35">
            <v>3.4613051914481723</v>
          </cell>
          <cell r="N35">
            <v>0.13976458465328606</v>
          </cell>
          <cell r="O35">
            <v>2.2449082426637768</v>
          </cell>
          <cell r="Q35">
            <v>1.7299489999999997</v>
          </cell>
          <cell r="R35">
            <v>1.8935999999999997</v>
          </cell>
          <cell r="S35">
            <v>2.7904948996533361</v>
          </cell>
          <cell r="T35">
            <v>3.2134392344500511</v>
          </cell>
          <cell r="U35">
            <v>0.13739008750894621</v>
          </cell>
          <cell r="V35">
            <v>1.2719865572653573</v>
          </cell>
          <cell r="X35">
            <v>1.0966899999999999</v>
          </cell>
          <cell r="Y35">
            <v>1.2315999999999998</v>
          </cell>
          <cell r="Z35">
            <v>1.6768092330112772</v>
          </cell>
          <cell r="AA35">
            <v>1.5342014116401221</v>
          </cell>
          <cell r="AB35">
            <v>5.0451018457002561E-2</v>
          </cell>
          <cell r="AC35">
            <v>0.91553514932179647</v>
          </cell>
        </row>
        <row r="36">
          <cell r="B36">
            <v>30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B37">
            <v>31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</row>
        <row r="38">
          <cell r="B38">
            <v>32</v>
          </cell>
          <cell r="J38">
            <v>0</v>
          </cell>
          <cell r="K38">
            <v>0</v>
          </cell>
          <cell r="L38">
            <v>10.605096783019151</v>
          </cell>
          <cell r="M38">
            <v>10.633740678271849</v>
          </cell>
          <cell r="N38">
            <v>7.9919510778389116</v>
          </cell>
          <cell r="O38">
            <v>6.3341996572562458</v>
          </cell>
          <cell r="Q38">
            <v>0</v>
          </cell>
          <cell r="R38">
            <v>0</v>
          </cell>
          <cell r="S38">
            <v>7.8608265055169726</v>
          </cell>
          <cell r="T38">
            <v>7.9057382971047163</v>
          </cell>
          <cell r="U38">
            <v>5.4022947415892482</v>
          </cell>
          <cell r="V38">
            <v>4.410482847779682</v>
          </cell>
          <cell r="X38">
            <v>0</v>
          </cell>
          <cell r="Y38">
            <v>0</v>
          </cell>
          <cell r="Z38">
            <v>6.0094122425663699</v>
          </cell>
          <cell r="AA38">
            <v>5.2737492017678358</v>
          </cell>
          <cell r="AB38">
            <v>4.387776221400439</v>
          </cell>
          <cell r="AC38">
            <v>2.1950310814467398</v>
          </cell>
        </row>
        <row r="39">
          <cell r="B39">
            <v>33</v>
          </cell>
          <cell r="J39">
            <v>8.9610000000000002E-3</v>
          </cell>
          <cell r="K39">
            <v>1.12E-2</v>
          </cell>
          <cell r="L39">
            <v>2.9657108246222669E-2</v>
          </cell>
          <cell r="M39">
            <v>2.8768212608771486E-2</v>
          </cell>
          <cell r="N39">
            <v>3.1301045768916083E-2</v>
          </cell>
          <cell r="O39">
            <v>3.0658464801978588E-2</v>
          </cell>
          <cell r="Q39">
            <v>4.2700000000000004E-3</v>
          </cell>
          <cell r="R39">
            <v>4.8999999999999998E-3</v>
          </cell>
          <cell r="S39">
            <v>1.6439346788407826E-2</v>
          </cell>
          <cell r="T39">
            <v>1.6068728590235972E-2</v>
          </cell>
          <cell r="U39">
            <v>1.6825596510216749E-2</v>
          </cell>
          <cell r="V39">
            <v>1.6341286618753708E-2</v>
          </cell>
          <cell r="X39">
            <v>3.3480000000000003E-3</v>
          </cell>
          <cell r="Y39">
            <v>3.5999999999999999E-3</v>
          </cell>
          <cell r="Z39">
            <v>1.3508457236062709E-2</v>
          </cell>
          <cell r="AA39">
            <v>1.2210090800305827E-2</v>
          </cell>
          <cell r="AB39">
            <v>1.2722426406682842E-2</v>
          </cell>
          <cell r="AC39">
            <v>1.0827024121657491E-2</v>
          </cell>
        </row>
        <row r="40">
          <cell r="B40">
            <v>34</v>
          </cell>
          <cell r="J40">
            <v>3.7985000000000005E-2</v>
          </cell>
          <cell r="K40">
            <v>3.8600000000000009E-2</v>
          </cell>
          <cell r="L40">
            <v>3.8531184379548715E-2</v>
          </cell>
          <cell r="M40">
            <v>4.4013381930822291E-2</v>
          </cell>
          <cell r="N40">
            <v>3.3989239436119541E-2</v>
          </cell>
          <cell r="O40">
            <v>4.1364655536909836E-2</v>
          </cell>
          <cell r="Q40">
            <v>2.1565000000000004E-2</v>
          </cell>
          <cell r="R40">
            <v>1.9199999999999998E-2</v>
          </cell>
          <cell r="S40">
            <v>1.7782857134086588E-2</v>
          </cell>
          <cell r="T40">
            <v>2.3978802015031112E-2</v>
          </cell>
          <cell r="U40">
            <v>1.7361422934021722E-2</v>
          </cell>
          <cell r="V40">
            <v>2.1470901831586571E-2</v>
          </cell>
          <cell r="X40">
            <v>1.7658000000000004E-2</v>
          </cell>
          <cell r="Y40">
            <v>1.4699999999999998E-2</v>
          </cell>
          <cell r="Z40">
            <v>1.4187237657266646E-2</v>
          </cell>
          <cell r="AA40">
            <v>1.8464267396156777E-2</v>
          </cell>
          <cell r="AB40">
            <v>1.2939524747220661E-2</v>
          </cell>
          <cell r="AC40">
            <v>1.0726140849040543E-2</v>
          </cell>
        </row>
        <row r="41">
          <cell r="B41">
            <v>35</v>
          </cell>
          <cell r="J41">
            <v>0</v>
          </cell>
          <cell r="K41">
            <v>0</v>
          </cell>
          <cell r="L41">
            <v>125.30518896551723</v>
          </cell>
          <cell r="M41">
            <v>152.71573456375839</v>
          </cell>
          <cell r="N41">
            <v>131.7867924337873</v>
          </cell>
          <cell r="O41">
            <v>93.615654863805688</v>
          </cell>
          <cell r="Q41">
            <v>0</v>
          </cell>
          <cell r="R41">
            <v>0</v>
          </cell>
          <cell r="S41">
            <v>110.46308586206898</v>
          </cell>
          <cell r="T41">
            <v>136.9476691275168</v>
          </cell>
          <cell r="U41">
            <v>116.28188482617182</v>
          </cell>
          <cell r="V41">
            <v>51.980386063469027</v>
          </cell>
          <cell r="X41">
            <v>0</v>
          </cell>
          <cell r="Y41">
            <v>0</v>
          </cell>
          <cell r="Z41">
            <v>96.963389310344823</v>
          </cell>
          <cell r="AA41">
            <v>115.10985906040267</v>
          </cell>
          <cell r="AB41">
            <v>102.55744272631985</v>
          </cell>
          <cell r="AC41">
            <v>44.801890104613186</v>
          </cell>
        </row>
        <row r="42">
          <cell r="B42">
            <v>36</v>
          </cell>
          <cell r="J42">
            <v>296.55982</v>
          </cell>
          <cell r="K42">
            <v>292.63399999999996</v>
          </cell>
          <cell r="L42">
            <v>126.10418232073948</v>
          </cell>
          <cell r="M42">
            <v>144.82034048335615</v>
          </cell>
          <cell r="N42">
            <v>168.3197335691894</v>
          </cell>
          <cell r="O42">
            <v>125.46662355877214</v>
          </cell>
          <cell r="Q42">
            <v>244.070514</v>
          </cell>
          <cell r="R42">
            <v>230.8142</v>
          </cell>
          <cell r="S42">
            <v>110.23234877501572</v>
          </cell>
          <cell r="T42">
            <v>128.39755927040582</v>
          </cell>
          <cell r="U42">
            <v>149.83158841021046</v>
          </cell>
          <cell r="V42">
            <v>83.610010722901592</v>
          </cell>
          <cell r="X42">
            <v>211.84568099999998</v>
          </cell>
          <cell r="Y42">
            <v>194.66499999999999</v>
          </cell>
          <cell r="Z42">
            <v>95.722009306290957</v>
          </cell>
          <cell r="AA42">
            <v>106.81301383492932</v>
          </cell>
          <cell r="AB42">
            <v>129.59435325570979</v>
          </cell>
          <cell r="AC42">
            <v>62.42527615838948</v>
          </cell>
        </row>
        <row r="43">
          <cell r="B43">
            <v>37</v>
          </cell>
          <cell r="J43">
            <v>89.743018999999975</v>
          </cell>
          <cell r="K43">
            <v>93.976400000000027</v>
          </cell>
          <cell r="L43">
            <v>98.648960487314739</v>
          </cell>
          <cell r="M43">
            <v>103.87551691593605</v>
          </cell>
          <cell r="N43">
            <v>132.06615852110625</v>
          </cell>
          <cell r="O43">
            <v>186.40780907045632</v>
          </cell>
          <cell r="Q43">
            <v>32.485891000000002</v>
          </cell>
          <cell r="R43">
            <v>34.769399999999997</v>
          </cell>
          <cell r="S43">
            <v>30.380738219040442</v>
          </cell>
          <cell r="T43">
            <v>39.132666116554923</v>
          </cell>
          <cell r="U43">
            <v>62.64440784556033</v>
          </cell>
          <cell r="V43">
            <v>87.257344345923784</v>
          </cell>
          <cell r="X43">
            <v>22.732369000000006</v>
          </cell>
          <cell r="Y43">
            <v>24.790499999999998</v>
          </cell>
          <cell r="Z43">
            <v>18.444985556392865</v>
          </cell>
          <cell r="AA43">
            <v>18.064052733367717</v>
          </cell>
          <cell r="AB43">
            <v>47.305753956535312</v>
          </cell>
          <cell r="AC43">
            <v>40.292094631530375</v>
          </cell>
        </row>
        <row r="44">
          <cell r="B44">
            <v>38</v>
          </cell>
          <cell r="J44">
            <v>695.67717599999992</v>
          </cell>
          <cell r="K44">
            <v>805.77409999999998</v>
          </cell>
          <cell r="L44">
            <v>1221.4465694999999</v>
          </cell>
          <cell r="M44">
            <v>1302.7688115591397</v>
          </cell>
          <cell r="N44">
            <v>1272.3352683064693</v>
          </cell>
          <cell r="O44">
            <v>1971.0488695549266</v>
          </cell>
          <cell r="Q44">
            <v>301.84072899999995</v>
          </cell>
          <cell r="R44">
            <v>289.24930000000012</v>
          </cell>
          <cell r="S44">
            <v>353.39446300000003</v>
          </cell>
          <cell r="T44">
            <v>415.76978655913967</v>
          </cell>
          <cell r="U44">
            <v>390.20299148175752</v>
          </cell>
          <cell r="V44">
            <v>636.99002094786806</v>
          </cell>
          <cell r="X44">
            <v>222.33869000000001</v>
          </cell>
          <cell r="Y44">
            <v>219.09209999999999</v>
          </cell>
          <cell r="Z44">
            <v>223.1098039</v>
          </cell>
          <cell r="AA44">
            <v>217.27877836021506</v>
          </cell>
          <cell r="AB44">
            <v>247.73582915691358</v>
          </cell>
          <cell r="AC44">
            <v>355.80023941437213</v>
          </cell>
        </row>
        <row r="45">
          <cell r="B45">
            <v>39</v>
          </cell>
          <cell r="J45">
            <v>190.468828</v>
          </cell>
          <cell r="K45">
            <v>210.29609999999997</v>
          </cell>
          <cell r="L45">
            <v>259.07291152343754</v>
          </cell>
          <cell r="M45">
            <v>233.55132971392774</v>
          </cell>
          <cell r="N45">
            <v>256.4030814863749</v>
          </cell>
          <cell r="O45">
            <v>417.06328184161691</v>
          </cell>
          <cell r="Q45">
            <v>76.048730000000006</v>
          </cell>
          <cell r="R45">
            <v>74.970100000000016</v>
          </cell>
          <cell r="S45">
            <v>82.711310546874998</v>
          </cell>
          <cell r="T45">
            <v>82.634123198997699</v>
          </cell>
          <cell r="U45">
            <v>95.457784030442795</v>
          </cell>
          <cell r="V45">
            <v>167.99122839168109</v>
          </cell>
          <cell r="X45">
            <v>54.451200999999998</v>
          </cell>
          <cell r="Y45">
            <v>55.891700000000007</v>
          </cell>
          <cell r="Z45">
            <v>52.809230078125005</v>
          </cell>
          <cell r="AA45">
            <v>40.039747713510131</v>
          </cell>
          <cell r="AB45">
            <v>65.349329257023996</v>
          </cell>
          <cell r="AC45">
            <v>76.955859257518583</v>
          </cell>
        </row>
        <row r="46">
          <cell r="B46">
            <v>40</v>
          </cell>
          <cell r="J46">
            <v>0</v>
          </cell>
          <cell r="K46">
            <v>0</v>
          </cell>
          <cell r="L46">
            <v>178.2400659090909</v>
          </cell>
          <cell r="M46">
            <v>183.65100967741932</v>
          </cell>
          <cell r="N46">
            <v>193.87242209159353</v>
          </cell>
          <cell r="O46">
            <v>309.31147664867842</v>
          </cell>
          <cell r="Q46">
            <v>0</v>
          </cell>
          <cell r="R46">
            <v>0</v>
          </cell>
          <cell r="S46">
            <v>51.358423863636368</v>
          </cell>
          <cell r="T46">
            <v>77.801970967741951</v>
          </cell>
          <cell r="U46">
            <v>84.679060806590158</v>
          </cell>
          <cell r="V46">
            <v>168.86230047874014</v>
          </cell>
          <cell r="X46">
            <v>0</v>
          </cell>
          <cell r="Y46">
            <v>0</v>
          </cell>
          <cell r="Z46">
            <v>27.037145454545456</v>
          </cell>
          <cell r="AA46">
            <v>26.805994623655913</v>
          </cell>
          <cell r="AB46">
            <v>53.866788758973335</v>
          </cell>
          <cell r="AC46">
            <v>69.399745774200269</v>
          </cell>
        </row>
        <row r="47">
          <cell r="B47">
            <v>41</v>
          </cell>
          <cell r="J47">
            <v>0</v>
          </cell>
          <cell r="K47">
            <v>0</v>
          </cell>
          <cell r="L47">
            <v>1619.5434430769228</v>
          </cell>
          <cell r="M47">
            <v>2119.5646945454541</v>
          </cell>
          <cell r="N47">
            <v>1850.8003618696146</v>
          </cell>
          <cell r="O47">
            <v>2591.5284290832387</v>
          </cell>
          <cell r="Q47">
            <v>0</v>
          </cell>
          <cell r="R47">
            <v>0</v>
          </cell>
          <cell r="S47">
            <v>613.75374923076936</v>
          </cell>
          <cell r="T47">
            <v>944.55919818181815</v>
          </cell>
          <cell r="U47">
            <v>869.03839864127076</v>
          </cell>
          <cell r="V47">
            <v>1102.0060105553769</v>
          </cell>
          <cell r="X47">
            <v>0</v>
          </cell>
          <cell r="Y47">
            <v>0</v>
          </cell>
          <cell r="Z47">
            <v>417.54975384615392</v>
          </cell>
          <cell r="AA47">
            <v>501.75680545454549</v>
          </cell>
          <cell r="AB47">
            <v>607.66579034429185</v>
          </cell>
          <cell r="AC47">
            <v>736.30961512013459</v>
          </cell>
        </row>
        <row r="48">
          <cell r="B48">
            <v>42</v>
          </cell>
          <cell r="J48">
            <v>0</v>
          </cell>
          <cell r="K48">
            <v>0</v>
          </cell>
          <cell r="L48">
            <v>389.64150434782619</v>
          </cell>
          <cell r="M48">
            <v>411.48072634146348</v>
          </cell>
          <cell r="N48">
            <v>368.54040736813135</v>
          </cell>
          <cell r="O48">
            <v>526.566093580744</v>
          </cell>
          <cell r="Q48">
            <v>0</v>
          </cell>
          <cell r="R48">
            <v>0</v>
          </cell>
          <cell r="S48">
            <v>147.54252608695651</v>
          </cell>
          <cell r="T48">
            <v>183.87010439024388</v>
          </cell>
          <cell r="U48">
            <v>173.78801940834396</v>
          </cell>
          <cell r="V48">
            <v>257.0548906090379</v>
          </cell>
          <cell r="X48">
            <v>0</v>
          </cell>
          <cell r="Y48">
            <v>0</v>
          </cell>
          <cell r="Z48">
            <v>101.15394347826087</v>
          </cell>
          <cell r="AA48">
            <v>90.565726341463403</v>
          </cell>
          <cell r="AB48">
            <v>122.75873628870042</v>
          </cell>
          <cell r="AC48">
            <v>129.05251364356437</v>
          </cell>
        </row>
        <row r="49">
          <cell r="B49">
            <v>43</v>
          </cell>
          <cell r="J49">
            <v>99.069683999999995</v>
          </cell>
          <cell r="K49">
            <v>97.324700000000021</v>
          </cell>
          <cell r="L49">
            <v>119.89688093440303</v>
          </cell>
          <cell r="M49">
            <v>140.76105656249996</v>
          </cell>
          <cell r="N49">
            <v>126.18465836193772</v>
          </cell>
          <cell r="O49">
            <v>156.51996374405456</v>
          </cell>
          <cell r="Q49">
            <v>38.750665000000005</v>
          </cell>
          <cell r="R49">
            <v>33.517099999999999</v>
          </cell>
          <cell r="S49">
            <v>46.557575884851339</v>
          </cell>
          <cell r="T49">
            <v>73.73911812499999</v>
          </cell>
          <cell r="U49">
            <v>67.094041680454183</v>
          </cell>
          <cell r="V49">
            <v>76.221537404141856</v>
          </cell>
          <cell r="X49">
            <v>26.582183000000001</v>
          </cell>
          <cell r="Y49">
            <v>28.808699999999998</v>
          </cell>
          <cell r="Z49">
            <v>26.585168050967443</v>
          </cell>
          <cell r="AA49">
            <v>26.208483437499996</v>
          </cell>
          <cell r="AB49">
            <v>41.404602135621261</v>
          </cell>
          <cell r="AC49">
            <v>39.65630236057882</v>
          </cell>
        </row>
        <row r="50">
          <cell r="B50">
            <v>44</v>
          </cell>
          <cell r="J50">
            <v>963.88759699999991</v>
          </cell>
          <cell r="K50">
            <v>1055.6222</v>
          </cell>
          <cell r="L50">
            <v>1701.6214854077255</v>
          </cell>
          <cell r="M50">
            <v>2068.8394163398693</v>
          </cell>
          <cell r="N50">
            <v>1736.4469119087785</v>
          </cell>
          <cell r="O50">
            <v>2020.7357662946297</v>
          </cell>
          <cell r="Q50">
            <v>473.33398999999991</v>
          </cell>
          <cell r="R50">
            <v>392.10289999999998</v>
          </cell>
          <cell r="S50">
            <v>610.58445751072964</v>
          </cell>
          <cell r="T50">
            <v>897.75764771241836</v>
          </cell>
          <cell r="U50">
            <v>857.68502466061659</v>
          </cell>
          <cell r="V50">
            <v>993.33497818726539</v>
          </cell>
          <cell r="X50">
            <v>344.191213</v>
          </cell>
          <cell r="Y50">
            <v>346.55380000000002</v>
          </cell>
          <cell r="Z50">
            <v>386.65351802575111</v>
          </cell>
          <cell r="AA50">
            <v>457.77257647058826</v>
          </cell>
          <cell r="AB50">
            <v>599.11519673976306</v>
          </cell>
          <cell r="AC50">
            <v>591.41027470384324</v>
          </cell>
        </row>
        <row r="51">
          <cell r="B51">
            <v>45</v>
          </cell>
          <cell r="J51">
            <v>240.58983899999998</v>
          </cell>
          <cell r="K51">
            <v>253.20399999999995</v>
          </cell>
          <cell r="L51">
            <v>355.79835025125635</v>
          </cell>
          <cell r="M51">
            <v>344.39540248275864</v>
          </cell>
          <cell r="N51">
            <v>309.87522307649942</v>
          </cell>
          <cell r="O51">
            <v>379.74433509776077</v>
          </cell>
          <cell r="Q51">
            <v>108.24177899999998</v>
          </cell>
          <cell r="R51">
            <v>90.638999999999996</v>
          </cell>
          <cell r="S51">
            <v>137.15627738693468</v>
          </cell>
          <cell r="T51">
            <v>148.20471662068965</v>
          </cell>
          <cell r="U51">
            <v>150.07129610304185</v>
          </cell>
          <cell r="V51">
            <v>173.64152627275229</v>
          </cell>
          <cell r="X51">
            <v>77.035218999999998</v>
          </cell>
          <cell r="Y51">
            <v>79.5334</v>
          </cell>
          <cell r="Z51">
            <v>92.144425125628146</v>
          </cell>
          <cell r="AA51">
            <v>78.20044779310345</v>
          </cell>
          <cell r="AB51">
            <v>103.54356146075276</v>
          </cell>
          <cell r="AC51">
            <v>105.31716416852919</v>
          </cell>
        </row>
        <row r="52">
          <cell r="B52">
            <v>46</v>
          </cell>
          <cell r="J52">
            <v>1154.2885610000001</v>
          </cell>
          <cell r="K52">
            <v>0</v>
          </cell>
          <cell r="L52">
            <v>1965.8384016304349</v>
          </cell>
          <cell r="M52">
            <v>4426.9252292682932</v>
          </cell>
          <cell r="N52">
            <v>22588.244360212848</v>
          </cell>
          <cell r="O52">
            <v>61076.215827629094</v>
          </cell>
          <cell r="Q52">
            <v>386.18020000000001</v>
          </cell>
          <cell r="R52">
            <v>0</v>
          </cell>
          <cell r="S52">
            <v>648.44386249999991</v>
          </cell>
          <cell r="T52">
            <v>1521.8908118902439</v>
          </cell>
          <cell r="U52">
            <v>6786.1135912882219</v>
          </cell>
          <cell r="V52">
            <v>17685.071763749835</v>
          </cell>
          <cell r="X52">
            <v>267.44455900000003</v>
          </cell>
          <cell r="Y52">
            <v>0</v>
          </cell>
          <cell r="Z52">
            <v>322.86323967391303</v>
          </cell>
          <cell r="AA52">
            <v>668.17199817073174</v>
          </cell>
          <cell r="AB52">
            <v>4160.49505842077</v>
          </cell>
          <cell r="AC52">
            <v>9933.688751978525</v>
          </cell>
        </row>
        <row r="53">
          <cell r="B53">
            <v>47</v>
          </cell>
          <cell r="J53">
            <v>150.64316499999998</v>
          </cell>
          <cell r="K53">
            <v>167.74059999999997</v>
          </cell>
          <cell r="L53">
            <v>187.88311676423632</v>
          </cell>
          <cell r="M53">
            <v>166.56540054347826</v>
          </cell>
          <cell r="N53">
            <v>229.77967124555488</v>
          </cell>
          <cell r="O53">
            <v>340.36585067721728</v>
          </cell>
          <cell r="Q53">
            <v>62.356399000000017</v>
          </cell>
          <cell r="R53">
            <v>67.388899999999978</v>
          </cell>
          <cell r="S53">
            <v>58.152783555082486</v>
          </cell>
          <cell r="T53">
            <v>57.291768840579714</v>
          </cell>
          <cell r="U53">
            <v>81.195090466969788</v>
          </cell>
          <cell r="V53">
            <v>122.80763393665099</v>
          </cell>
          <cell r="X53">
            <v>45.864945000000006</v>
          </cell>
          <cell r="Y53">
            <v>46.949000000000019</v>
          </cell>
          <cell r="Z53">
            <v>38.09412522618414</v>
          </cell>
          <cell r="AA53">
            <v>32.462991394927535</v>
          </cell>
          <cell r="AB53">
            <v>55.747410175800859</v>
          </cell>
          <cell r="AC53">
            <v>70.811711096049038</v>
          </cell>
        </row>
        <row r="54">
          <cell r="B54">
            <v>48</v>
          </cell>
          <cell r="J54">
            <v>266.20718700000003</v>
          </cell>
          <cell r="K54">
            <v>308.90360000000004</v>
          </cell>
          <cell r="L54">
            <v>368.1342398264984</v>
          </cell>
          <cell r="M54">
            <v>320.77242988422574</v>
          </cell>
          <cell r="N54">
            <v>365.36456735253034</v>
          </cell>
          <cell r="O54">
            <v>599.33610299012435</v>
          </cell>
          <cell r="Q54">
            <v>111.52481800000001</v>
          </cell>
          <cell r="R54">
            <v>120.06339999999999</v>
          </cell>
          <cell r="S54">
            <v>110.72735173501577</v>
          </cell>
          <cell r="T54">
            <v>106.81719008683068</v>
          </cell>
          <cell r="U54">
            <v>117.703322430402</v>
          </cell>
          <cell r="V54">
            <v>199.70009471905854</v>
          </cell>
          <cell r="X54">
            <v>82.779349000000011</v>
          </cell>
          <cell r="Y54">
            <v>83.493099999999984</v>
          </cell>
          <cell r="Z54">
            <v>71.615795977917983</v>
          </cell>
          <cell r="AA54">
            <v>58.929970694645448</v>
          </cell>
          <cell r="AB54">
            <v>75.916073605382266</v>
          </cell>
          <cell r="AC54">
            <v>117.02232044990757</v>
          </cell>
        </row>
        <row r="55">
          <cell r="B55">
            <v>49</v>
          </cell>
          <cell r="J55">
            <v>97.082658999999978</v>
          </cell>
          <cell r="K55">
            <v>102.47740000000003</v>
          </cell>
          <cell r="L55">
            <v>119.8385139979859</v>
          </cell>
          <cell r="M55">
            <v>114.95046894289011</v>
          </cell>
          <cell r="N55">
            <v>165.02201591438177</v>
          </cell>
          <cell r="O55">
            <v>231.63138116801306</v>
          </cell>
          <cell r="Q55">
            <v>39.672771000000004</v>
          </cell>
          <cell r="R55">
            <v>43.105200000000018</v>
          </cell>
          <cell r="S55">
            <v>34.499803423967776</v>
          </cell>
          <cell r="T55">
            <v>36.872867918950099</v>
          </cell>
          <cell r="U55">
            <v>59.097672542679767</v>
          </cell>
          <cell r="V55">
            <v>88.515211087230412</v>
          </cell>
          <cell r="X55">
            <v>28.777257999999996</v>
          </cell>
          <cell r="Y55">
            <v>30.0776</v>
          </cell>
          <cell r="Z55">
            <v>21.871726988922457</v>
          </cell>
          <cell r="AA55">
            <v>20.457894346697433</v>
          </cell>
          <cell r="AB55">
            <v>41.198133503621314</v>
          </cell>
          <cell r="AC55">
            <v>49.693571207292671</v>
          </cell>
        </row>
        <row r="56">
          <cell r="B56">
            <v>50</v>
          </cell>
          <cell r="J56">
            <v>502.92658999999992</v>
          </cell>
          <cell r="K56">
            <v>629.02980000000025</v>
          </cell>
          <cell r="L56">
            <v>750.54180154454934</v>
          </cell>
          <cell r="M56">
            <v>758.28239639161575</v>
          </cell>
          <cell r="N56">
            <v>534.23249067705831</v>
          </cell>
          <cell r="O56">
            <v>1080.965262948431</v>
          </cell>
          <cell r="Q56">
            <v>258.104758</v>
          </cell>
          <cell r="R56">
            <v>278.36060000000009</v>
          </cell>
          <cell r="S56">
            <v>226.30228603523105</v>
          </cell>
          <cell r="T56">
            <v>250.4966209869992</v>
          </cell>
          <cell r="U56">
            <v>157.28971790484889</v>
          </cell>
          <cell r="V56">
            <v>357.48637133939263</v>
          </cell>
          <cell r="X56">
            <v>199.56281099999998</v>
          </cell>
          <cell r="Y56">
            <v>203.49539999999999</v>
          </cell>
          <cell r="Z56">
            <v>148.21561046719427</v>
          </cell>
          <cell r="AA56">
            <v>142.19396040063677</v>
          </cell>
          <cell r="AB56">
            <v>93.457967913820838</v>
          </cell>
          <cell r="AC56">
            <v>176.57828297611476</v>
          </cell>
        </row>
        <row r="57">
          <cell r="B57">
            <v>51</v>
          </cell>
          <cell r="J57">
            <v>366.50584700000002</v>
          </cell>
          <cell r="K57">
            <v>524.29660000000024</v>
          </cell>
          <cell r="L57">
            <v>620.03827027027035</v>
          </cell>
          <cell r="M57">
            <v>1336.9235147058823</v>
          </cell>
          <cell r="N57">
            <v>6178.2391429415384</v>
          </cell>
          <cell r="O57">
            <v>13535.544616962401</v>
          </cell>
          <cell r="Q57">
            <v>166.90757199999999</v>
          </cell>
          <cell r="R57">
            <v>200.07819999999995</v>
          </cell>
          <cell r="S57">
            <v>223.55012972972972</v>
          </cell>
          <cell r="T57">
            <v>497.1157382352942</v>
          </cell>
          <cell r="U57">
            <v>1943.1757987276778</v>
          </cell>
          <cell r="V57">
            <v>4210.9813427598137</v>
          </cell>
          <cell r="X57">
            <v>87.712821999999989</v>
          </cell>
          <cell r="Y57">
            <v>151.94509999999997</v>
          </cell>
          <cell r="Z57">
            <v>107.53522432432432</v>
          </cell>
          <cell r="AA57">
            <v>195.09061470588239</v>
          </cell>
          <cell r="AB57">
            <v>1136.2376387701697</v>
          </cell>
          <cell r="AC57">
            <v>2327.4693015572161</v>
          </cell>
        </row>
        <row r="58">
          <cell r="B58">
            <v>52</v>
          </cell>
          <cell r="J58">
            <v>787.51085400000011</v>
          </cell>
          <cell r="K58">
            <v>954.78490000000011</v>
          </cell>
          <cell r="L58">
            <v>1386.3165000000001</v>
          </cell>
          <cell r="M58">
            <v>1626.1938999999998</v>
          </cell>
          <cell r="N58">
            <v>1122.4864999999998</v>
          </cell>
          <cell r="O58">
            <v>2643.3004214047542</v>
          </cell>
          <cell r="Q58">
            <v>342.85292799999996</v>
          </cell>
          <cell r="R58">
            <v>370.36740000000003</v>
          </cell>
          <cell r="S58">
            <v>487.42830000000004</v>
          </cell>
          <cell r="T58">
            <v>544.84220000000016</v>
          </cell>
          <cell r="U58">
            <v>419.81690000000003</v>
          </cell>
          <cell r="V58">
            <v>672.48710000000005</v>
          </cell>
          <cell r="X58">
            <v>256.80978499999998</v>
          </cell>
          <cell r="Y58">
            <v>256.78289999999998</v>
          </cell>
          <cell r="Z58">
            <v>310.57799999999997</v>
          </cell>
          <cell r="AA58">
            <v>334.12060000000002</v>
          </cell>
          <cell r="AB58">
            <v>295.15730000000002</v>
          </cell>
          <cell r="AC58">
            <v>427.50535999999994</v>
          </cell>
        </row>
        <row r="59">
          <cell r="B59">
            <v>53</v>
          </cell>
          <cell r="J59">
            <v>476.84793999999988</v>
          </cell>
          <cell r="K59">
            <v>566.14520000000016</v>
          </cell>
          <cell r="L59">
            <v>688.52516378504674</v>
          </cell>
          <cell r="M59">
            <v>629.4921961893765</v>
          </cell>
          <cell r="N59">
            <v>691.32657262654482</v>
          </cell>
          <cell r="O59">
            <v>1087.4908762109765</v>
          </cell>
          <cell r="Q59">
            <v>201.44387199999997</v>
          </cell>
          <cell r="R59">
            <v>216.63639999999998</v>
          </cell>
          <cell r="S59">
            <v>197.87148820093458</v>
          </cell>
          <cell r="T59">
            <v>201.57713071593534</v>
          </cell>
          <cell r="U59">
            <v>201.04449122577256</v>
          </cell>
          <cell r="V59">
            <v>338.77682245088238</v>
          </cell>
          <cell r="X59">
            <v>149.97319899999999</v>
          </cell>
          <cell r="Y59">
            <v>150.27309999999997</v>
          </cell>
          <cell r="Z59">
            <v>129.08524941588783</v>
          </cell>
          <cell r="AA59">
            <v>110.1449786374134</v>
          </cell>
          <cell r="AB59">
            <v>122.0481990469786</v>
          </cell>
          <cell r="AC59">
            <v>195.4746477271955</v>
          </cell>
        </row>
        <row r="60">
          <cell r="B60">
            <v>54</v>
          </cell>
          <cell r="J60">
            <v>649.12458700000002</v>
          </cell>
          <cell r="K60">
            <v>782.28650000000005</v>
          </cell>
          <cell r="L60">
            <v>1041.9721915887851</v>
          </cell>
          <cell r="M60">
            <v>969.65357056074765</v>
          </cell>
          <cell r="N60">
            <v>1074.6502692951356</v>
          </cell>
          <cell r="O60">
            <v>1751.4870759847408</v>
          </cell>
          <cell r="Q60">
            <v>283.26142599999997</v>
          </cell>
          <cell r="R60">
            <v>302.72660000000008</v>
          </cell>
          <cell r="S60">
            <v>312.39635560747666</v>
          </cell>
          <cell r="T60">
            <v>320.37332149532705</v>
          </cell>
          <cell r="U60">
            <v>314.66173663666353</v>
          </cell>
          <cell r="V60">
            <v>541.6107328040041</v>
          </cell>
          <cell r="X60">
            <v>213.15889900000002</v>
          </cell>
          <cell r="Y60">
            <v>211.85660000000001</v>
          </cell>
          <cell r="Z60">
            <v>203.16958598130842</v>
          </cell>
          <cell r="AA60">
            <v>176.65118271028038</v>
          </cell>
          <cell r="AB60">
            <v>193.11177284890761</v>
          </cell>
          <cell r="AC60">
            <v>320.13978685364259</v>
          </cell>
        </row>
        <row r="61">
          <cell r="B61">
            <v>55</v>
          </cell>
          <cell r="J61">
            <v>5291.969212</v>
          </cell>
          <cell r="K61">
            <v>0</v>
          </cell>
          <cell r="L61">
            <v>8189.5080096491229</v>
          </cell>
          <cell r="M61">
            <v>21684.769561538465</v>
          </cell>
          <cell r="N61">
            <v>31916.187127484078</v>
          </cell>
          <cell r="O61">
            <v>62360.104605722699</v>
          </cell>
          <cell r="Q61">
            <v>2882.8406759999998</v>
          </cell>
          <cell r="R61">
            <v>0</v>
          </cell>
          <cell r="S61">
            <v>3784.9292364035086</v>
          </cell>
          <cell r="T61">
            <v>10899.143406334841</v>
          </cell>
          <cell r="U61">
            <v>13462.348594851006</v>
          </cell>
          <cell r="V61">
            <v>25605.190295856937</v>
          </cell>
          <cell r="X61">
            <v>2338.4834169999999</v>
          </cell>
          <cell r="Y61">
            <v>0</v>
          </cell>
          <cell r="Z61">
            <v>2587.6745333333338</v>
          </cell>
          <cell r="AA61">
            <v>7329.9622176470593</v>
          </cell>
          <cell r="AB61">
            <v>9495.2094809928494</v>
          </cell>
          <cell r="AC61">
            <v>16719.345863935956</v>
          </cell>
        </row>
        <row r="62">
          <cell r="B62">
            <v>56</v>
          </cell>
          <cell r="J62">
            <v>181.24416700000006</v>
          </cell>
          <cell r="K62">
            <v>205.18449999999999</v>
          </cell>
          <cell r="L62">
            <v>249.18268632218843</v>
          </cell>
          <cell r="M62">
            <v>233.77713250428818</v>
          </cell>
          <cell r="N62">
            <v>268.96585961333818</v>
          </cell>
          <cell r="O62">
            <v>379.79265857219718</v>
          </cell>
          <cell r="Q62">
            <v>81.859782999999993</v>
          </cell>
          <cell r="R62">
            <v>87.943100000000001</v>
          </cell>
          <cell r="S62">
            <v>87.488359878419445</v>
          </cell>
          <cell r="T62">
            <v>93.224123584905655</v>
          </cell>
          <cell r="U62">
            <v>116.88606451190827</v>
          </cell>
          <cell r="V62">
            <v>182.57893032788144</v>
          </cell>
          <cell r="X62">
            <v>60.207262</v>
          </cell>
          <cell r="Y62">
            <v>63.757700000000007</v>
          </cell>
          <cell r="Z62">
            <v>58.209325025329278</v>
          </cell>
          <cell r="AA62">
            <v>55.273798885077177</v>
          </cell>
          <cell r="AB62">
            <v>83.081295378866287</v>
          </cell>
          <cell r="AC62">
            <v>93.787528335859903</v>
          </cell>
        </row>
        <row r="63">
          <cell r="B63">
            <v>57</v>
          </cell>
          <cell r="J63">
            <v>341.5409499999999</v>
          </cell>
          <cell r="K63">
            <v>403.4171</v>
          </cell>
          <cell r="L63">
            <v>509.0570274322169</v>
          </cell>
          <cell r="M63">
            <v>479.10111130690154</v>
          </cell>
          <cell r="N63">
            <v>515.7078525372234</v>
          </cell>
          <cell r="O63">
            <v>637.51961930478342</v>
          </cell>
          <cell r="Q63">
            <v>158.505289</v>
          </cell>
          <cell r="R63">
            <v>171.29440000000002</v>
          </cell>
          <cell r="S63">
            <v>180.75208867623601</v>
          </cell>
          <cell r="T63">
            <v>194.28396093979441</v>
          </cell>
          <cell r="U63">
            <v>232.72616517179972</v>
          </cell>
          <cell r="V63">
            <v>303.33731610932642</v>
          </cell>
          <cell r="X63">
            <v>119.062811</v>
          </cell>
          <cell r="Y63">
            <v>124.13489999999999</v>
          </cell>
          <cell r="Z63">
            <v>123.89634752791069</v>
          </cell>
          <cell r="AA63">
            <v>119.45714787077827</v>
          </cell>
          <cell r="AB63">
            <v>170.24992352801698</v>
          </cell>
          <cell r="AC63">
            <v>178.09461427410449</v>
          </cell>
        </row>
        <row r="64">
          <cell r="B64">
            <v>58</v>
          </cell>
          <cell r="J64">
            <v>106.96900299999997</v>
          </cell>
          <cell r="K64">
            <v>114.10950000000001</v>
          </cell>
          <cell r="L64">
            <v>138.02585212877992</v>
          </cell>
          <cell r="M64">
            <v>135.30878454106281</v>
          </cell>
          <cell r="N64">
            <v>167.38403756155003</v>
          </cell>
          <cell r="O64">
            <v>245.21389153845962</v>
          </cell>
          <cell r="Q64">
            <v>46.487585000000003</v>
          </cell>
          <cell r="R64">
            <v>50.064900000000023</v>
          </cell>
          <cell r="S64">
            <v>44.292627125018804</v>
          </cell>
          <cell r="T64">
            <v>49.337258757763976</v>
          </cell>
          <cell r="U64">
            <v>64.817181420349442</v>
          </cell>
          <cell r="V64">
            <v>115.24265299223394</v>
          </cell>
          <cell r="X64">
            <v>32.902073999999999</v>
          </cell>
          <cell r="Y64">
            <v>35.970100000000009</v>
          </cell>
          <cell r="Z64">
            <v>27.452574665262521</v>
          </cell>
          <cell r="AA64">
            <v>26.552211966873706</v>
          </cell>
          <cell r="AB64">
            <v>43.259480125850388</v>
          </cell>
          <cell r="AC64">
            <v>53.366364787843466</v>
          </cell>
        </row>
        <row r="65">
          <cell r="B65">
            <v>59</v>
          </cell>
          <cell r="J65">
            <v>800.1511999999999</v>
          </cell>
          <cell r="K65">
            <v>1060.654</v>
          </cell>
          <cell r="L65">
            <v>1198.3166198209717</v>
          </cell>
          <cell r="M65">
            <v>1086.9761830772657</v>
          </cell>
          <cell r="N65">
            <v>703.78753209039132</v>
          </cell>
          <cell r="O65">
            <v>1467.4093690450552</v>
          </cell>
          <cell r="Q65">
            <v>446.94594499999999</v>
          </cell>
          <cell r="R65">
            <v>517.11630000000014</v>
          </cell>
          <cell r="S65">
            <v>455.24055383631708</v>
          </cell>
          <cell r="T65">
            <v>454.7532322422623</v>
          </cell>
          <cell r="U65">
            <v>282.84682068024279</v>
          </cell>
          <cell r="V65">
            <v>709.41949147179184</v>
          </cell>
          <cell r="X65">
            <v>339.43615100000005</v>
          </cell>
          <cell r="Y65">
            <v>390.34230000000008</v>
          </cell>
          <cell r="Z65">
            <v>316.98901945865305</v>
          </cell>
          <cell r="AA65">
            <v>264.77736285905144</v>
          </cell>
          <cell r="AB65">
            <v>169.84990061417926</v>
          </cell>
          <cell r="AC65">
            <v>295.86889925278615</v>
          </cell>
        </row>
        <row r="66">
          <cell r="B66">
            <v>60</v>
          </cell>
          <cell r="J66">
            <v>1355.8336069999996</v>
          </cell>
          <cell r="K66">
            <v>1922.8014999999991</v>
          </cell>
          <cell r="L66">
            <v>2562.6992489361696</v>
          </cell>
          <cell r="M66">
            <v>8504.2242804347825</v>
          </cell>
          <cell r="N66">
            <v>12086.04698814891</v>
          </cell>
          <cell r="O66">
            <v>14440.443243637441</v>
          </cell>
          <cell r="Q66">
            <v>807.12468000000001</v>
          </cell>
          <cell r="R66">
            <v>977.68290000000013</v>
          </cell>
          <cell r="S66">
            <v>1020.4593446808511</v>
          </cell>
          <cell r="T66">
            <v>3685.8431391304348</v>
          </cell>
          <cell r="U66">
            <v>4194.8135117284173</v>
          </cell>
          <cell r="V66">
            <v>5869.0948415851199</v>
          </cell>
          <cell r="X66">
            <v>542.44878499999993</v>
          </cell>
          <cell r="Y66">
            <v>780.35610000000008</v>
          </cell>
          <cell r="Z66">
            <v>656.1249702127659</v>
          </cell>
          <cell r="AA66">
            <v>2165.9845021739129</v>
          </cell>
          <cell r="AB66">
            <v>2427.0602357778894</v>
          </cell>
          <cell r="AC66">
            <v>3151.5554080571492</v>
          </cell>
        </row>
        <row r="67">
          <cell r="B67">
            <v>61</v>
          </cell>
          <cell r="J67">
            <v>0</v>
          </cell>
          <cell r="K67">
            <v>0</v>
          </cell>
          <cell r="L67">
            <v>1839.768</v>
          </cell>
          <cell r="M67">
            <v>2370.3019000000004</v>
          </cell>
          <cell r="N67">
            <v>2093.6766000000002</v>
          </cell>
          <cell r="O67">
            <v>0</v>
          </cell>
          <cell r="Q67">
            <v>0</v>
          </cell>
          <cell r="R67">
            <v>0</v>
          </cell>
          <cell r="S67">
            <v>679.0311999999999</v>
          </cell>
          <cell r="T67">
            <v>908.15100000000018</v>
          </cell>
          <cell r="U67">
            <v>1004.5246000000001</v>
          </cell>
          <cell r="V67">
            <v>0</v>
          </cell>
          <cell r="X67">
            <v>0</v>
          </cell>
          <cell r="Y67">
            <v>0</v>
          </cell>
          <cell r="Z67">
            <v>433.74399999999997</v>
          </cell>
          <cell r="AA67">
            <v>577.11830000000009</v>
          </cell>
          <cell r="AB67">
            <v>759.41909999999996</v>
          </cell>
          <cell r="AC67">
            <v>0</v>
          </cell>
        </row>
        <row r="68">
          <cell r="B68">
            <v>62</v>
          </cell>
          <cell r="J68">
            <v>636.3651910000001</v>
          </cell>
          <cell r="K68">
            <v>765.53290000000015</v>
          </cell>
          <cell r="L68">
            <v>994.09256666666658</v>
          </cell>
          <cell r="M68">
            <v>985.6970691119692</v>
          </cell>
          <cell r="N68">
            <v>964.76080503771072</v>
          </cell>
          <cell r="O68">
            <v>1198.544904497139</v>
          </cell>
          <cell r="Q68">
            <v>301.20767799999999</v>
          </cell>
          <cell r="R68">
            <v>324.8044000000001</v>
          </cell>
          <cell r="S68">
            <v>349.95420992063487</v>
          </cell>
          <cell r="T68">
            <v>392.80871158301153</v>
          </cell>
          <cell r="U68">
            <v>433.95387212760807</v>
          </cell>
          <cell r="V68">
            <v>573.5217717901437</v>
          </cell>
          <cell r="X68">
            <v>226.51622500000002</v>
          </cell>
          <cell r="Y68">
            <v>236.60349999999994</v>
          </cell>
          <cell r="Z68">
            <v>237.39292658730159</v>
          </cell>
          <cell r="AA68">
            <v>241.05726486486483</v>
          </cell>
          <cell r="AB68">
            <v>313.85168073791573</v>
          </cell>
          <cell r="AC68">
            <v>328.8411783587635</v>
          </cell>
        </row>
        <row r="69">
          <cell r="B69">
            <v>63</v>
          </cell>
          <cell r="J69">
            <v>888.30100900000014</v>
          </cell>
          <cell r="K69">
            <v>1078.2163999999996</v>
          </cell>
          <cell r="L69">
            <v>1496.1288290322582</v>
          </cell>
          <cell r="M69">
            <v>1530.6251828282827</v>
          </cell>
          <cell r="N69">
            <v>1553.9516348552779</v>
          </cell>
          <cell r="O69">
            <v>1959.4509014133987</v>
          </cell>
          <cell r="Q69">
            <v>433.02851299999992</v>
          </cell>
          <cell r="R69">
            <v>462.24</v>
          </cell>
          <cell r="S69">
            <v>526.79119784946238</v>
          </cell>
          <cell r="T69">
            <v>615.24176060606055</v>
          </cell>
          <cell r="U69">
            <v>720.46510183959879</v>
          </cell>
          <cell r="V69">
            <v>874.81300094695735</v>
          </cell>
          <cell r="X69">
            <v>327.76101399999993</v>
          </cell>
          <cell r="Y69">
            <v>341.38369999999998</v>
          </cell>
          <cell r="Z69">
            <v>357.6654053763441</v>
          </cell>
          <cell r="AA69">
            <v>368.33536969696968</v>
          </cell>
          <cell r="AB69">
            <v>523.64728444394405</v>
          </cell>
          <cell r="AC69">
            <v>515.95264644164411</v>
          </cell>
        </row>
        <row r="70">
          <cell r="B70">
            <v>64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  <row r="71">
          <cell r="B71">
            <v>65</v>
          </cell>
          <cell r="J71">
            <v>0</v>
          </cell>
          <cell r="K71">
            <v>0</v>
          </cell>
          <cell r="L71">
            <v>18.707090750915754</v>
          </cell>
          <cell r="M71">
            <v>19.064772557997557</v>
          </cell>
          <cell r="N71">
            <v>21.494412056050514</v>
          </cell>
          <cell r="O71">
            <v>17.102519943244861</v>
          </cell>
          <cell r="Q71">
            <v>0</v>
          </cell>
          <cell r="R71">
            <v>0</v>
          </cell>
          <cell r="S71">
            <v>15.582302899877901</v>
          </cell>
          <cell r="T71">
            <v>15.87067304639805</v>
          </cell>
          <cell r="U71">
            <v>17.959766782908531</v>
          </cell>
          <cell r="V71">
            <v>14.484955267285356</v>
          </cell>
          <cell r="X71">
            <v>0</v>
          </cell>
          <cell r="Y71">
            <v>0</v>
          </cell>
          <cell r="Z71">
            <v>12.898046581196581</v>
          </cell>
          <cell r="AA71">
            <v>12.128861477411478</v>
          </cell>
          <cell r="AB71">
            <v>15.411139482028947</v>
          </cell>
          <cell r="AC71">
            <v>9.0673610817509562</v>
          </cell>
        </row>
        <row r="72">
          <cell r="B72">
            <v>66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214.64938390590643</v>
          </cell>
          <cell r="O72">
            <v>233.82070391480261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211.9092762545537</v>
          </cell>
          <cell r="V72">
            <v>232.2453127891491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182.65355293552864</v>
          </cell>
          <cell r="AC72">
            <v>141.19014428387976</v>
          </cell>
        </row>
        <row r="73">
          <cell r="B73">
            <v>67</v>
          </cell>
          <cell r="J73">
            <v>6.9008769999999986</v>
          </cell>
          <cell r="K73">
            <v>11.3218</v>
          </cell>
          <cell r="L73">
            <v>26.780452633131059</v>
          </cell>
          <cell r="M73">
            <v>31.930163044291952</v>
          </cell>
          <cell r="N73">
            <v>25.338949131174502</v>
          </cell>
          <cell r="O73">
            <v>27.965609419270688</v>
          </cell>
          <cell r="Q73">
            <v>6.6154640000000002</v>
          </cell>
          <cell r="R73">
            <v>7.3857999999999997</v>
          </cell>
          <cell r="S73">
            <v>16.885512591164293</v>
          </cell>
          <cell r="T73">
            <v>20.389507623773607</v>
          </cell>
          <cell r="U73">
            <v>12.219861548800544</v>
          </cell>
          <cell r="V73">
            <v>13.187032262235579</v>
          </cell>
          <cell r="X73">
            <v>5.8467980000000006</v>
          </cell>
          <cell r="Y73">
            <v>4.7697000000000003</v>
          </cell>
          <cell r="Z73">
            <v>12.900810401519877</v>
          </cell>
          <cell r="AA73">
            <v>13.726389314353769</v>
          </cell>
          <cell r="AB73">
            <v>8.8713172024045832</v>
          </cell>
          <cell r="AC73">
            <v>7.4282710797935687</v>
          </cell>
        </row>
        <row r="74">
          <cell r="B74">
            <v>68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</row>
        <row r="75">
          <cell r="B75">
            <v>69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</row>
        <row r="76">
          <cell r="B76">
            <v>70</v>
          </cell>
          <cell r="J76">
            <v>17.476448000000008</v>
          </cell>
          <cell r="K76">
            <v>20.068099999999994</v>
          </cell>
          <cell r="L76">
            <v>14.911748215900651</v>
          </cell>
          <cell r="M76">
            <v>17.164317787225407</v>
          </cell>
          <cell r="N76">
            <v>10.991562300417737</v>
          </cell>
          <cell r="O76">
            <v>11.510024760492563</v>
          </cell>
          <cell r="Q76">
            <v>12.656988999999999</v>
          </cell>
          <cell r="R76">
            <v>14.7943</v>
          </cell>
          <cell r="S76">
            <v>9.5616979501055095</v>
          </cell>
          <cell r="T76">
            <v>11.585020448975296</v>
          </cell>
          <cell r="U76">
            <v>6.1396390825805325</v>
          </cell>
          <cell r="V76">
            <v>6.5044231705708615</v>
          </cell>
          <cell r="X76">
            <v>10.246172</v>
          </cell>
          <cell r="Y76">
            <v>10.902299999999999</v>
          </cell>
          <cell r="Z76">
            <v>6.7544083231010168</v>
          </cell>
          <cell r="AA76">
            <v>7.0198587306599318</v>
          </cell>
          <cell r="AB76">
            <v>4.155364875518174</v>
          </cell>
          <cell r="AC76">
            <v>3.3000517471952548</v>
          </cell>
        </row>
        <row r="77">
          <cell r="B77">
            <v>71</v>
          </cell>
          <cell r="J77">
            <v>80.919179</v>
          </cell>
          <cell r="K77">
            <v>142.88</v>
          </cell>
          <cell r="L77">
            <v>2523.1322183333332</v>
          </cell>
          <cell r="M77">
            <v>2944.5566732394368</v>
          </cell>
          <cell r="N77">
            <v>1728.0856962836651</v>
          </cell>
          <cell r="O77">
            <v>6010.1434974506083</v>
          </cell>
          <cell r="Q77">
            <v>79.415732999999989</v>
          </cell>
          <cell r="R77">
            <v>140.1292</v>
          </cell>
          <cell r="S77">
            <v>2484.0614583333327</v>
          </cell>
          <cell r="T77">
            <v>2902.5667605633803</v>
          </cell>
          <cell r="U77">
            <v>1697.8189543591245</v>
          </cell>
          <cell r="V77">
            <v>5990.5897009696519</v>
          </cell>
          <cell r="X77">
            <v>63.702900000000007</v>
          </cell>
          <cell r="Y77">
            <v>111.08789999999999</v>
          </cell>
          <cell r="Z77">
            <v>2196.1293700000001</v>
          </cell>
          <cell r="AA77">
            <v>2475.8141830985915</v>
          </cell>
          <cell r="AB77">
            <v>1489.6305649795936</v>
          </cell>
          <cell r="AC77">
            <v>944.15107936659706</v>
          </cell>
        </row>
        <row r="78">
          <cell r="B78">
            <v>72</v>
          </cell>
          <cell r="J78">
            <v>17.226924</v>
          </cell>
          <cell r="K78">
            <v>18.708999999999996</v>
          </cell>
          <cell r="L78">
            <v>15.338104903097564</v>
          </cell>
          <cell r="M78">
            <v>17.112489455052565</v>
          </cell>
          <cell r="N78">
            <v>10.242142233169128</v>
          </cell>
          <cell r="O78">
            <v>11.722274306688417</v>
          </cell>
          <cell r="Q78">
            <v>13.603942999999997</v>
          </cell>
          <cell r="R78">
            <v>14.5623</v>
          </cell>
          <cell r="S78">
            <v>9.1540816354701562</v>
          </cell>
          <cell r="T78">
            <v>10.710820738575414</v>
          </cell>
          <cell r="U78">
            <v>5.0299855383532721</v>
          </cell>
          <cell r="V78">
            <v>6.3397390429581302</v>
          </cell>
          <cell r="X78">
            <v>10.712342999999999</v>
          </cell>
          <cell r="Y78">
            <v>10.861199999999998</v>
          </cell>
          <cell r="Z78">
            <v>6.7497165617580466</v>
          </cell>
          <cell r="AA78">
            <v>6.9997734472216262</v>
          </cell>
          <cell r="AB78">
            <v>3.735332040816326</v>
          </cell>
          <cell r="AC78">
            <v>3.3413802882001087</v>
          </cell>
        </row>
        <row r="79">
          <cell r="B79">
            <v>73</v>
          </cell>
          <cell r="J79">
            <v>163.44009799999998</v>
          </cell>
          <cell r="K79">
            <v>243.03450000000004</v>
          </cell>
          <cell r="L79">
            <v>1199.2768571428571</v>
          </cell>
          <cell r="M79">
            <v>1528.3605199999997</v>
          </cell>
          <cell r="N79">
            <v>562.57080984935783</v>
          </cell>
          <cell r="O79">
            <v>365.30845555555555</v>
          </cell>
          <cell r="Q79">
            <v>158.13394299999999</v>
          </cell>
          <cell r="R79">
            <v>235.00169999999997</v>
          </cell>
          <cell r="S79">
            <v>1185.0742285714284</v>
          </cell>
          <cell r="T79">
            <v>1513.19028</v>
          </cell>
          <cell r="U79">
            <v>555.55506635881022</v>
          </cell>
          <cell r="V79">
            <v>363.01439587413188</v>
          </cell>
          <cell r="X79">
            <v>133.90383199999999</v>
          </cell>
          <cell r="Y79">
            <v>194.37310000000002</v>
          </cell>
          <cell r="Z79">
            <v>1027.6483000000001</v>
          </cell>
          <cell r="AA79">
            <v>1290.7655600000003</v>
          </cell>
          <cell r="AB79">
            <v>479.12886396358107</v>
          </cell>
          <cell r="AC79">
            <v>259.56086346547198</v>
          </cell>
        </row>
        <row r="80">
          <cell r="B80">
            <v>74</v>
          </cell>
          <cell r="J80">
            <v>26.779263</v>
          </cell>
          <cell r="K80">
            <v>46.425599999999996</v>
          </cell>
          <cell r="L80">
            <v>48.93856078617452</v>
          </cell>
          <cell r="M80">
            <v>47.279891155118548</v>
          </cell>
          <cell r="N80">
            <v>42.353005767118276</v>
          </cell>
          <cell r="O80">
            <v>43.529524192448783</v>
          </cell>
          <cell r="Q80">
            <v>17.339870000000001</v>
          </cell>
          <cell r="R80">
            <v>29.539099999999998</v>
          </cell>
          <cell r="S80">
            <v>20.657151236201987</v>
          </cell>
          <cell r="T80">
            <v>26.106423832935125</v>
          </cell>
          <cell r="U80">
            <v>23.099769945075067</v>
          </cell>
          <cell r="V80">
            <v>25.074454890757391</v>
          </cell>
          <cell r="X80">
            <v>12.877414</v>
          </cell>
          <cell r="Y80">
            <v>22.150599999999997</v>
          </cell>
          <cell r="Z80">
            <v>14.147954417861246</v>
          </cell>
          <cell r="AA80">
            <v>17.15925638669362</v>
          </cell>
          <cell r="AB80">
            <v>15.655460340534603</v>
          </cell>
          <cell r="AC80">
            <v>11.768517592442295</v>
          </cell>
        </row>
        <row r="81">
          <cell r="B81">
            <v>75</v>
          </cell>
          <cell r="J81">
            <v>33.991554000000001</v>
          </cell>
          <cell r="K81">
            <v>49.400799999999997</v>
          </cell>
          <cell r="L81">
            <v>48.93856078617452</v>
          </cell>
          <cell r="M81">
            <v>47.279891155118548</v>
          </cell>
          <cell r="N81">
            <v>42.353005767118276</v>
          </cell>
          <cell r="O81">
            <v>43.529524192448783</v>
          </cell>
          <cell r="Q81">
            <v>24.333105000000007</v>
          </cell>
          <cell r="R81">
            <v>32.413000000000004</v>
          </cell>
          <cell r="S81">
            <v>20.657151236201987</v>
          </cell>
          <cell r="T81">
            <v>26.106423832935125</v>
          </cell>
          <cell r="U81">
            <v>23.099769945075067</v>
          </cell>
          <cell r="V81">
            <v>25.074454890757391</v>
          </cell>
          <cell r="X81">
            <v>17.102775999999999</v>
          </cell>
          <cell r="Y81">
            <v>24.022500000000001</v>
          </cell>
          <cell r="Z81">
            <v>14.147954417861246</v>
          </cell>
          <cell r="AA81">
            <v>17.15925638669362</v>
          </cell>
          <cell r="AB81">
            <v>15.655460340534603</v>
          </cell>
          <cell r="AC81">
            <v>11.768517592442295</v>
          </cell>
        </row>
        <row r="82">
          <cell r="B82">
            <v>76</v>
          </cell>
          <cell r="J82">
            <v>37.944573999999996</v>
          </cell>
          <cell r="K82">
            <v>99.664200000000008</v>
          </cell>
          <cell r="L82">
            <v>627.74228579545456</v>
          </cell>
          <cell r="M82">
            <v>470.61688563535915</v>
          </cell>
          <cell r="N82">
            <v>243.62200245315557</v>
          </cell>
          <cell r="O82">
            <v>923.05441579626381</v>
          </cell>
          <cell r="Q82">
            <v>36.82206</v>
          </cell>
          <cell r="R82">
            <v>97.273399999999995</v>
          </cell>
          <cell r="S82">
            <v>608.28340965909092</v>
          </cell>
          <cell r="T82">
            <v>457.6926182320442</v>
          </cell>
          <cell r="U82">
            <v>236.08784676069632</v>
          </cell>
          <cell r="V82">
            <v>910.15897276959709</v>
          </cell>
          <cell r="X82">
            <v>25.547138999999994</v>
          </cell>
          <cell r="Y82">
            <v>73.283899999999988</v>
          </cell>
          <cell r="Z82">
            <v>537.41682045454547</v>
          </cell>
          <cell r="AA82">
            <v>381.63722375690605</v>
          </cell>
          <cell r="AB82">
            <v>203.13237135398438</v>
          </cell>
          <cell r="AC82">
            <v>70.992321127473218</v>
          </cell>
        </row>
        <row r="83">
          <cell r="B83">
            <v>77</v>
          </cell>
          <cell r="J83">
            <v>37.850689000000003</v>
          </cell>
          <cell r="K83">
            <v>101.08260000000003</v>
          </cell>
          <cell r="L83">
            <v>627.74228579545456</v>
          </cell>
          <cell r="M83">
            <v>470.61688563535915</v>
          </cell>
          <cell r="N83">
            <v>243.62200245315557</v>
          </cell>
          <cell r="O83">
            <v>923.05441579626381</v>
          </cell>
          <cell r="Q83">
            <v>36.730954000000011</v>
          </cell>
          <cell r="R83">
            <v>98.681400000000011</v>
          </cell>
          <cell r="S83">
            <v>608.28340965909092</v>
          </cell>
          <cell r="T83">
            <v>457.6926182320442</v>
          </cell>
          <cell r="U83">
            <v>236.08784676069632</v>
          </cell>
          <cell r="V83">
            <v>910.15897276959709</v>
          </cell>
          <cell r="X83">
            <v>25.483930000000001</v>
          </cell>
          <cell r="Y83">
            <v>74.559100000000015</v>
          </cell>
          <cell r="Z83">
            <v>537.41682045454547</v>
          </cell>
          <cell r="AA83">
            <v>381.63722375690605</v>
          </cell>
          <cell r="AB83">
            <v>203.13237135398438</v>
          </cell>
          <cell r="AC83">
            <v>70.992321127473218</v>
          </cell>
        </row>
        <row r="84">
          <cell r="B84">
            <v>78</v>
          </cell>
          <cell r="J84">
            <v>0</v>
          </cell>
          <cell r="K84">
            <v>0</v>
          </cell>
          <cell r="L84">
            <v>207.30109507305471</v>
          </cell>
          <cell r="M84">
            <v>257.71786265715252</v>
          </cell>
          <cell r="N84">
            <v>207.66274867876237</v>
          </cell>
          <cell r="O84">
            <v>246.53157696802538</v>
          </cell>
          <cell r="Q84">
            <v>0</v>
          </cell>
          <cell r="R84">
            <v>0</v>
          </cell>
          <cell r="S84">
            <v>101.50170890248046</v>
          </cell>
          <cell r="T84">
            <v>168.87684359497112</v>
          </cell>
          <cell r="U84">
            <v>138.92447196570924</v>
          </cell>
          <cell r="V84">
            <v>150.81181144488519</v>
          </cell>
          <cell r="X84">
            <v>0</v>
          </cell>
          <cell r="Y84">
            <v>0</v>
          </cell>
          <cell r="Z84">
            <v>54.355905844376487</v>
          </cell>
          <cell r="AA84">
            <v>84.74917098199117</v>
          </cell>
          <cell r="AB84">
            <v>86.085402303333041</v>
          </cell>
          <cell r="AC84">
            <v>61.969219402561166</v>
          </cell>
        </row>
        <row r="85">
          <cell r="B85">
            <v>79</v>
          </cell>
          <cell r="J85">
            <v>0</v>
          </cell>
          <cell r="K85">
            <v>0</v>
          </cell>
          <cell r="L85">
            <v>400.8822684960798</v>
          </cell>
          <cell r="M85">
            <v>423.07201938702781</v>
          </cell>
          <cell r="N85">
            <v>316.32205002316164</v>
          </cell>
          <cell r="O85">
            <v>395.62852403445447</v>
          </cell>
          <cell r="Q85">
            <v>0</v>
          </cell>
          <cell r="R85">
            <v>0</v>
          </cell>
          <cell r="S85">
            <v>173.88046635780466</v>
          </cell>
          <cell r="T85">
            <v>230.71524497505342</v>
          </cell>
          <cell r="U85">
            <v>178.63562834649221</v>
          </cell>
          <cell r="V85">
            <v>234.4843303081328</v>
          </cell>
          <cell r="X85">
            <v>0</v>
          </cell>
          <cell r="Y85">
            <v>0</v>
          </cell>
          <cell r="Z85">
            <v>89.730304419101913</v>
          </cell>
          <cell r="AA85">
            <v>90.445179757662132</v>
          </cell>
          <cell r="AB85">
            <v>92.479236052386923</v>
          </cell>
          <cell r="AC85">
            <v>89.413887461169637</v>
          </cell>
        </row>
        <row r="86">
          <cell r="B86">
            <v>80</v>
          </cell>
          <cell r="J86">
            <v>0</v>
          </cell>
          <cell r="K86">
            <v>0</v>
          </cell>
          <cell r="L86">
            <v>1195.289764757865</v>
          </cell>
          <cell r="M86">
            <v>1331.5723977023683</v>
          </cell>
          <cell r="N86">
            <v>1031.1238687233149</v>
          </cell>
          <cell r="O86">
            <v>1189.5147154826989</v>
          </cell>
          <cell r="Q86">
            <v>0</v>
          </cell>
          <cell r="R86">
            <v>0</v>
          </cell>
          <cell r="S86">
            <v>497.02984004948746</v>
          </cell>
          <cell r="T86">
            <v>682.3198233297984</v>
          </cell>
          <cell r="U86">
            <v>543.71794472388797</v>
          </cell>
          <cell r="V86">
            <v>647.20483531658192</v>
          </cell>
          <cell r="X86">
            <v>0</v>
          </cell>
          <cell r="Y86">
            <v>0</v>
          </cell>
          <cell r="Z86">
            <v>311.17041406857544</v>
          </cell>
          <cell r="AA86">
            <v>350.59521212442559</v>
          </cell>
          <cell r="AB86">
            <v>334.47787312151513</v>
          </cell>
          <cell r="AC86">
            <v>360.53595298785359</v>
          </cell>
        </row>
        <row r="87">
          <cell r="B87">
            <v>81</v>
          </cell>
          <cell r="J87">
            <v>0</v>
          </cell>
          <cell r="K87">
            <v>0</v>
          </cell>
          <cell r="L87">
            <v>104.71812253143997</v>
          </cell>
          <cell r="M87">
            <v>115.77003288413842</v>
          </cell>
          <cell r="N87">
            <v>86.406104847269674</v>
          </cell>
          <cell r="O87">
            <v>146.83216887558368</v>
          </cell>
          <cell r="Q87">
            <v>0</v>
          </cell>
          <cell r="R87">
            <v>0</v>
          </cell>
          <cell r="S87">
            <v>55.479451640585566</v>
          </cell>
          <cell r="T87">
            <v>76.827691804753854</v>
          </cell>
          <cell r="U87">
            <v>55.672489378201263</v>
          </cell>
          <cell r="V87">
            <v>83.541015371327134</v>
          </cell>
          <cell r="X87">
            <v>0</v>
          </cell>
          <cell r="Y87">
            <v>0</v>
          </cell>
          <cell r="Z87">
            <v>29.813816651669114</v>
          </cell>
          <cell r="AA87">
            <v>31.733344079626008</v>
          </cell>
          <cell r="AB87">
            <v>28.164029034711131</v>
          </cell>
          <cell r="AC87">
            <v>33.787404340285313</v>
          </cell>
        </row>
        <row r="88">
          <cell r="B88">
            <v>82</v>
          </cell>
          <cell r="J88">
            <v>0</v>
          </cell>
          <cell r="K88">
            <v>0</v>
          </cell>
          <cell r="L88">
            <v>46.971586702385785</v>
          </cell>
          <cell r="M88">
            <v>51.565487858382134</v>
          </cell>
          <cell r="N88">
            <v>34.026108100237579</v>
          </cell>
          <cell r="O88">
            <v>81.653917063212077</v>
          </cell>
          <cell r="Q88">
            <v>0</v>
          </cell>
          <cell r="R88">
            <v>0</v>
          </cell>
          <cell r="S88">
            <v>26.802582079729849</v>
          </cell>
          <cell r="T88">
            <v>36.953270950522821</v>
          </cell>
          <cell r="U88">
            <v>23.870414187195365</v>
          </cell>
          <cell r="V88">
            <v>47.332780326798577</v>
          </cell>
          <cell r="X88">
            <v>0</v>
          </cell>
          <cell r="Y88">
            <v>0</v>
          </cell>
          <cell r="Z88">
            <v>13.020064878052025</v>
          </cell>
          <cell r="AA88">
            <v>12.967180490317949</v>
          </cell>
          <cell r="AB88">
            <v>9.6654876631302127</v>
          </cell>
          <cell r="AC88">
            <v>13.541495870225759</v>
          </cell>
        </row>
        <row r="89">
          <cell r="B89">
            <v>83</v>
          </cell>
          <cell r="J89">
            <v>184.92112300000002</v>
          </cell>
          <cell r="K89">
            <v>206.86799999999997</v>
          </cell>
          <cell r="L89">
            <v>183.64477844311381</v>
          </cell>
          <cell r="M89">
            <v>185.45668875739642</v>
          </cell>
          <cell r="N89">
            <v>150.08844929096134</v>
          </cell>
          <cell r="O89">
            <v>204.6974967311188</v>
          </cell>
          <cell r="Q89">
            <v>109.93508700000001</v>
          </cell>
          <cell r="R89">
            <v>110.8386</v>
          </cell>
          <cell r="S89">
            <v>86.820958083832323</v>
          </cell>
          <cell r="T89">
            <v>105.39807928994082</v>
          </cell>
          <cell r="U89">
            <v>86.725860258492247</v>
          </cell>
          <cell r="V89">
            <v>117.20987007646667</v>
          </cell>
          <cell r="X89">
            <v>55.131701999999997</v>
          </cell>
          <cell r="Y89">
            <v>78.287699999999987</v>
          </cell>
          <cell r="Z89">
            <v>54.080629341317362</v>
          </cell>
          <cell r="AA89">
            <v>55.155004733727807</v>
          </cell>
          <cell r="AB89">
            <v>55.126989474407274</v>
          </cell>
          <cell r="AC89">
            <v>61.989694549870869</v>
          </cell>
        </row>
        <row r="90">
          <cell r="B90">
            <v>84</v>
          </cell>
          <cell r="J90">
            <v>324.90641499999998</v>
          </cell>
          <cell r="K90">
            <v>367.02629999999999</v>
          </cell>
          <cell r="L90">
            <v>359.89257714285714</v>
          </cell>
          <cell r="M90">
            <v>351.02578266666666</v>
          </cell>
          <cell r="N90">
            <v>283.40781492177416</v>
          </cell>
          <cell r="O90">
            <v>349.07410410140824</v>
          </cell>
          <cell r="Q90">
            <v>181.369013</v>
          </cell>
          <cell r="R90">
            <v>182.8082</v>
          </cell>
          <cell r="S90">
            <v>149.24667142857143</v>
          </cell>
          <cell r="T90">
            <v>173.23831066666665</v>
          </cell>
          <cell r="U90">
            <v>153.86734214830261</v>
          </cell>
          <cell r="V90">
            <v>200.65011978914501</v>
          </cell>
          <cell r="X90">
            <v>97.396291000000005</v>
          </cell>
          <cell r="Y90">
            <v>129.93589999999998</v>
          </cell>
          <cell r="Z90">
            <v>88.752358571428573</v>
          </cell>
          <cell r="AA90">
            <v>86.50220800000001</v>
          </cell>
          <cell r="AB90">
            <v>99.74853027029161</v>
          </cell>
          <cell r="AC90">
            <v>97.466953406539787</v>
          </cell>
        </row>
        <row r="91">
          <cell r="B91">
            <v>85</v>
          </cell>
          <cell r="J91">
            <v>988.04613099999995</v>
          </cell>
          <cell r="K91">
            <v>1131.9408000000001</v>
          </cell>
          <cell r="L91">
            <v>1217.46839122807</v>
          </cell>
          <cell r="M91">
            <v>1242.4202923076921</v>
          </cell>
          <cell r="N91">
            <v>1039.3564580863704</v>
          </cell>
          <cell r="O91">
            <v>1319.9989682339867</v>
          </cell>
          <cell r="Q91">
            <v>506.16498499999989</v>
          </cell>
          <cell r="R91">
            <v>514.29190000000006</v>
          </cell>
          <cell r="S91">
            <v>442.85952982456138</v>
          </cell>
          <cell r="T91">
            <v>540.6511123076923</v>
          </cell>
          <cell r="U91">
            <v>521.77365045608974</v>
          </cell>
          <cell r="V91">
            <v>555.61477928514</v>
          </cell>
          <cell r="X91">
            <v>302.23635299999995</v>
          </cell>
          <cell r="Y91">
            <v>366.7509</v>
          </cell>
          <cell r="Z91">
            <v>275.01722631578946</v>
          </cell>
          <cell r="AA91">
            <v>283.02550461538465</v>
          </cell>
          <cell r="AB91">
            <v>347.90428577790931</v>
          </cell>
          <cell r="AC91">
            <v>329.05731110386967</v>
          </cell>
        </row>
        <row r="92">
          <cell r="B92">
            <v>86</v>
          </cell>
          <cell r="J92">
            <v>98.711885999999993</v>
          </cell>
          <cell r="K92">
            <v>108.87660000000001</v>
          </cell>
          <cell r="L92">
            <v>101.14143256880736</v>
          </cell>
          <cell r="M92">
            <v>98.940486433063782</v>
          </cell>
          <cell r="N92">
            <v>75.148582230505525</v>
          </cell>
          <cell r="O92">
            <v>130.8273645663561</v>
          </cell>
          <cell r="Q92">
            <v>62.822604000000005</v>
          </cell>
          <cell r="R92">
            <v>62.661900000000024</v>
          </cell>
          <cell r="S92">
            <v>46.469674678899096</v>
          </cell>
          <cell r="T92">
            <v>56.993960826594787</v>
          </cell>
          <cell r="U92">
            <v>43.957736149022345</v>
          </cell>
          <cell r="V92">
            <v>65.004528895309122</v>
          </cell>
          <cell r="X92">
            <v>30.164882000000002</v>
          </cell>
          <cell r="Y92">
            <v>45.091400000000014</v>
          </cell>
          <cell r="Z92">
            <v>26.074745045871566</v>
          </cell>
          <cell r="AA92">
            <v>25.097139532794252</v>
          </cell>
          <cell r="AB92">
            <v>24.042320342019433</v>
          </cell>
          <cell r="AC92">
            <v>28.171301566263676</v>
          </cell>
        </row>
        <row r="93">
          <cell r="B93">
            <v>87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</row>
        <row r="94">
          <cell r="B94">
            <v>88</v>
          </cell>
          <cell r="J94">
            <v>93.83797899999999</v>
          </cell>
          <cell r="K94">
            <v>111.09080000000002</v>
          </cell>
          <cell r="L94">
            <v>90.348387804878058</v>
          </cell>
          <cell r="M94">
            <v>78.193928225806459</v>
          </cell>
          <cell r="N94">
            <v>65.914779422639015</v>
          </cell>
          <cell r="O94">
            <v>156.72540644392015</v>
          </cell>
          <cell r="Q94">
            <v>38.139699999999998</v>
          </cell>
          <cell r="R94">
            <v>42.776600000000009</v>
          </cell>
          <cell r="S94">
            <v>31.331347154471548</v>
          </cell>
          <cell r="T94">
            <v>31.679192741935484</v>
          </cell>
          <cell r="U94">
            <v>21.049026141528149</v>
          </cell>
          <cell r="V94">
            <v>63.390566026973126</v>
          </cell>
          <cell r="X94">
            <v>25.29767</v>
          </cell>
          <cell r="Y94">
            <v>27.905800000000003</v>
          </cell>
          <cell r="Z94">
            <v>21.015326016260161</v>
          </cell>
          <cell r="AA94">
            <v>18.278577419354843</v>
          </cell>
          <cell r="AB94">
            <v>12.72237065382088</v>
          </cell>
          <cell r="AC94">
            <v>21.404371147322784</v>
          </cell>
        </row>
        <row r="95">
          <cell r="B95">
            <v>89</v>
          </cell>
          <cell r="J95">
            <v>172.16429399999998</v>
          </cell>
          <cell r="K95">
            <v>203.57549999999998</v>
          </cell>
          <cell r="L95">
            <v>205.83270294117645</v>
          </cell>
          <cell r="M95">
            <v>177.08260277777777</v>
          </cell>
          <cell r="N95">
            <v>152.94386159749868</v>
          </cell>
          <cell r="O95">
            <v>292.24647783302743</v>
          </cell>
          <cell r="Q95">
            <v>65.429562000000004</v>
          </cell>
          <cell r="R95">
            <v>72.432999999999993</v>
          </cell>
          <cell r="S95">
            <v>61.99548088235295</v>
          </cell>
          <cell r="T95">
            <v>60.370509722222224</v>
          </cell>
          <cell r="U95">
            <v>44.507927634722741</v>
          </cell>
          <cell r="V95">
            <v>95.948095129782473</v>
          </cell>
          <cell r="X95">
            <v>43.202747000000002</v>
          </cell>
          <cell r="Y95">
            <v>46.723700000000008</v>
          </cell>
          <cell r="Z95">
            <v>37.939545588235291</v>
          </cell>
          <cell r="AA95">
            <v>31.930483333333331</v>
          </cell>
          <cell r="AB95">
            <v>25.916395533478124</v>
          </cell>
          <cell r="AC95">
            <v>40.833156209525328</v>
          </cell>
        </row>
        <row r="96">
          <cell r="B96">
            <v>90</v>
          </cell>
          <cell r="J96">
            <v>556.57954400000006</v>
          </cell>
          <cell r="K96">
            <v>656.53120000000024</v>
          </cell>
          <cell r="L96">
            <v>735.5685166666666</v>
          </cell>
          <cell r="M96">
            <v>682.13452857142863</v>
          </cell>
          <cell r="N96">
            <v>610.42491271891629</v>
          </cell>
          <cell r="O96">
            <v>996.80652562570742</v>
          </cell>
          <cell r="Q96">
            <v>197.66920200000001</v>
          </cell>
          <cell r="R96">
            <v>216.46420000000001</v>
          </cell>
          <cell r="S96">
            <v>196.28088076923078</v>
          </cell>
          <cell r="T96">
            <v>205.84905952380947</v>
          </cell>
          <cell r="U96">
            <v>165.13236000890228</v>
          </cell>
          <cell r="V96">
            <v>272.27785672138049</v>
          </cell>
          <cell r="X96">
            <v>131.31669300000001</v>
          </cell>
          <cell r="Y96">
            <v>137.65610000000001</v>
          </cell>
          <cell r="Z96">
            <v>116.19295897435899</v>
          </cell>
          <cell r="AA96">
            <v>100.38150833333331</v>
          </cell>
          <cell r="AB96">
            <v>93.485672663160642</v>
          </cell>
          <cell r="AC96">
            <v>168.58972495404248</v>
          </cell>
        </row>
        <row r="97">
          <cell r="B97">
            <v>91</v>
          </cell>
          <cell r="J97">
            <v>48.476572999999995</v>
          </cell>
          <cell r="K97">
            <v>58.004799999999989</v>
          </cell>
          <cell r="L97">
            <v>59.6873857913669</v>
          </cell>
          <cell r="M97">
            <v>48.61163228621291</v>
          </cell>
          <cell r="N97">
            <v>38.623053214460533</v>
          </cell>
          <cell r="O97">
            <v>92.50834728779671</v>
          </cell>
          <cell r="Q97">
            <v>21.851094999999997</v>
          </cell>
          <cell r="R97">
            <v>25.130300000000002</v>
          </cell>
          <cell r="S97">
            <v>19.342107014388493</v>
          </cell>
          <cell r="T97">
            <v>19.595575741710295</v>
          </cell>
          <cell r="U97">
            <v>11.283780101330219</v>
          </cell>
          <cell r="V97">
            <v>29.454278207415882</v>
          </cell>
          <cell r="X97">
            <v>14.996098000000002</v>
          </cell>
          <cell r="Y97">
            <v>16.823600000000003</v>
          </cell>
          <cell r="Z97">
            <v>11.870705935251799</v>
          </cell>
          <cell r="AA97">
            <v>10.05025322862129</v>
          </cell>
          <cell r="AB97">
            <v>6.000907075046543</v>
          </cell>
          <cell r="AC97">
            <v>12.771295371353627</v>
          </cell>
        </row>
        <row r="98">
          <cell r="B98">
            <v>92</v>
          </cell>
          <cell r="J98">
            <v>22.426373999999999</v>
          </cell>
          <cell r="K98">
            <v>27.753699999999991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Q98">
            <v>12.421603000000001</v>
          </cell>
          <cell r="R98">
            <v>15.1967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X98">
            <v>9.0910100000000007</v>
          </cell>
          <cell r="Y98">
            <v>10.400399999999999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</row>
        <row r="99">
          <cell r="B99">
            <v>93</v>
          </cell>
          <cell r="J99">
            <v>47.627817999999998</v>
          </cell>
          <cell r="K99">
            <v>51.522399999999998</v>
          </cell>
          <cell r="L99">
            <v>101.92798994008986</v>
          </cell>
          <cell r="M99">
            <v>86.741114621986625</v>
          </cell>
          <cell r="N99">
            <v>72.413039119804395</v>
          </cell>
          <cell r="O99">
            <v>124.44166016493367</v>
          </cell>
          <cell r="Q99">
            <v>40.458276999999995</v>
          </cell>
          <cell r="R99">
            <v>41.07350000000001</v>
          </cell>
          <cell r="S99">
            <v>85.009054992511224</v>
          </cell>
          <cell r="T99">
            <v>77.18347273128866</v>
          </cell>
          <cell r="U99">
            <v>60.109303504482476</v>
          </cell>
          <cell r="V99">
            <v>94.217277509860168</v>
          </cell>
          <cell r="X99">
            <v>34.440204999999999</v>
          </cell>
          <cell r="Y99">
            <v>33.819200000000016</v>
          </cell>
          <cell r="Z99">
            <v>72.882079730404385</v>
          </cell>
          <cell r="AA99">
            <v>61.182115909377757</v>
          </cell>
          <cell r="AB99">
            <v>49.816723417549582</v>
          </cell>
          <cell r="AC99">
            <v>42.941186903908211</v>
          </cell>
        </row>
        <row r="100">
          <cell r="B100">
            <v>94</v>
          </cell>
          <cell r="J100">
            <v>543.90853200000004</v>
          </cell>
          <cell r="K100">
            <v>566.08690000000013</v>
          </cell>
          <cell r="L100">
            <v>1346.2680980519481</v>
          </cell>
          <cell r="M100">
            <v>1308.7356877579091</v>
          </cell>
          <cell r="N100">
            <v>1107.78731754559</v>
          </cell>
          <cell r="O100">
            <v>1347.7854640656321</v>
          </cell>
          <cell r="Q100">
            <v>450.55601899999999</v>
          </cell>
          <cell r="R100">
            <v>431.81070000000011</v>
          </cell>
          <cell r="S100">
            <v>1124.3850015584417</v>
          </cell>
          <cell r="T100">
            <v>1166.2767096286107</v>
          </cell>
          <cell r="U100">
            <v>933.12822927292063</v>
          </cell>
          <cell r="V100">
            <v>852.79459889653185</v>
          </cell>
          <cell r="X100">
            <v>386.37573900000001</v>
          </cell>
          <cell r="Y100">
            <v>368.01499999999999</v>
          </cell>
          <cell r="Z100">
            <v>975.74583285714289</v>
          </cell>
          <cell r="AA100">
            <v>959.47173493810192</v>
          </cell>
          <cell r="AB100">
            <v>775.66396504529166</v>
          </cell>
          <cell r="AC100">
            <v>616.52990929587952</v>
          </cell>
        </row>
        <row r="101">
          <cell r="B101">
            <v>95</v>
          </cell>
          <cell r="J101">
            <v>107.01110700000001</v>
          </cell>
          <cell r="K101">
            <v>113.25590000000003</v>
          </cell>
          <cell r="L101">
            <v>244.4744182408796</v>
          </cell>
          <cell r="M101">
            <v>220.80808563127314</v>
          </cell>
          <cell r="N101">
            <v>189.34545342152987</v>
          </cell>
          <cell r="O101">
            <v>265.63089854151104</v>
          </cell>
          <cell r="Q101">
            <v>89.609955999999997</v>
          </cell>
          <cell r="R101">
            <v>88.155499999999989</v>
          </cell>
          <cell r="S101">
            <v>203.52149775112443</v>
          </cell>
          <cell r="T101">
            <v>195.93956819862652</v>
          </cell>
          <cell r="U101">
            <v>154.50116144552038</v>
          </cell>
          <cell r="V101">
            <v>189.4685974390942</v>
          </cell>
          <cell r="X101">
            <v>76.330686</v>
          </cell>
          <cell r="Y101">
            <v>73.49039999999998</v>
          </cell>
          <cell r="Z101">
            <v>175.69123303348326</v>
          </cell>
          <cell r="AA101">
            <v>159.264095034337</v>
          </cell>
          <cell r="AB101">
            <v>123.22679565839721</v>
          </cell>
          <cell r="AC101">
            <v>112.51711553625651</v>
          </cell>
        </row>
        <row r="102">
          <cell r="B102">
            <v>96</v>
          </cell>
          <cell r="J102">
            <v>224.84913</v>
          </cell>
          <cell r="K102">
            <v>236.33729999999994</v>
          </cell>
          <cell r="L102">
            <v>524.42393948497852</v>
          </cell>
          <cell r="M102">
            <v>481.38877874564457</v>
          </cell>
          <cell r="N102">
            <v>393.79342632978705</v>
          </cell>
          <cell r="O102">
            <v>510.74586522891616</v>
          </cell>
          <cell r="Q102">
            <v>186.81379200000003</v>
          </cell>
          <cell r="R102">
            <v>181.59219999999999</v>
          </cell>
          <cell r="S102">
            <v>433.65843444206013</v>
          </cell>
          <cell r="T102">
            <v>425.37464866434379</v>
          </cell>
          <cell r="U102">
            <v>320.93522546679191</v>
          </cell>
          <cell r="V102">
            <v>331.01925333558967</v>
          </cell>
          <cell r="X102">
            <v>160.362098</v>
          </cell>
          <cell r="Y102">
            <v>153.19509999999997</v>
          </cell>
          <cell r="Z102">
            <v>376.99147972103003</v>
          </cell>
          <cell r="AA102">
            <v>349.11801033681769</v>
          </cell>
          <cell r="AB102">
            <v>262.77823941440596</v>
          </cell>
          <cell r="AC102">
            <v>224.81487633635953</v>
          </cell>
        </row>
        <row r="103">
          <cell r="B103">
            <v>97</v>
          </cell>
          <cell r="J103">
            <v>333.66991099999996</v>
          </cell>
          <cell r="K103">
            <v>349.43150000000003</v>
          </cell>
          <cell r="L103">
            <v>791.93097830188674</v>
          </cell>
          <cell r="M103">
            <v>730.47764949152543</v>
          </cell>
          <cell r="N103">
            <v>600.21676290162134</v>
          </cell>
          <cell r="O103">
            <v>767.99743429253635</v>
          </cell>
          <cell r="Q103">
            <v>276.83282100000008</v>
          </cell>
          <cell r="R103">
            <v>267.62910000000005</v>
          </cell>
          <cell r="S103">
            <v>660.30862578616359</v>
          </cell>
          <cell r="T103">
            <v>646.75370135593221</v>
          </cell>
          <cell r="U103">
            <v>490.72321036897637</v>
          </cell>
          <cell r="V103">
            <v>501.54628908517395</v>
          </cell>
          <cell r="X103">
            <v>237.269825</v>
          </cell>
          <cell r="Y103">
            <v>226.3775</v>
          </cell>
          <cell r="Z103">
            <v>576.26649119496858</v>
          </cell>
          <cell r="AA103">
            <v>534.00833423728818</v>
          </cell>
          <cell r="AB103">
            <v>403.99531783774097</v>
          </cell>
          <cell r="AC103">
            <v>355.81174230427911</v>
          </cell>
        </row>
        <row r="104">
          <cell r="B104">
            <v>98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868.8398334554638</v>
          </cell>
          <cell r="O104">
            <v>308.34652250508543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846.27949146121796</v>
          </cell>
          <cell r="V104">
            <v>300.85102369364506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743.96803520410538</v>
          </cell>
          <cell r="AC104">
            <v>166.43962867593487</v>
          </cell>
        </row>
        <row r="105">
          <cell r="B105">
            <v>99</v>
          </cell>
          <cell r="J105">
            <v>85.434392000000003</v>
          </cell>
          <cell r="K105">
            <v>81.631400000000028</v>
          </cell>
          <cell r="L105">
            <v>105.40002822002052</v>
          </cell>
          <cell r="M105">
            <v>120.55234497146932</v>
          </cell>
          <cell r="N105">
            <v>153.16078972956026</v>
          </cell>
          <cell r="O105">
            <v>223.45396701918378</v>
          </cell>
          <cell r="Q105">
            <v>39.653271999999994</v>
          </cell>
          <cell r="R105">
            <v>37.804200000000016</v>
          </cell>
          <cell r="S105">
            <v>38.99586771438333</v>
          </cell>
          <cell r="T105">
            <v>51.49407335948645</v>
          </cell>
          <cell r="U105">
            <v>54.886590059078969</v>
          </cell>
          <cell r="V105">
            <v>85.834695172496851</v>
          </cell>
          <cell r="X105">
            <v>24.138815000000001</v>
          </cell>
          <cell r="Y105">
            <v>26.947999999999997</v>
          </cell>
          <cell r="Z105">
            <v>17.999247659719853</v>
          </cell>
          <cell r="AA105">
            <v>19.192415941512124</v>
          </cell>
          <cell r="AB105">
            <v>28.139642956129233</v>
          </cell>
          <cell r="AC105">
            <v>37.431778306922155</v>
          </cell>
        </row>
        <row r="106">
          <cell r="B106">
            <v>100</v>
          </cell>
          <cell r="J106">
            <v>114.27393099999996</v>
          </cell>
          <cell r="K106">
            <v>82.095600000000019</v>
          </cell>
          <cell r="L106">
            <v>217.48675714285716</v>
          </cell>
          <cell r="M106">
            <v>284.92238750000007</v>
          </cell>
          <cell r="N106">
            <v>282.74964299031922</v>
          </cell>
          <cell r="O106">
            <v>393.28763878028474</v>
          </cell>
          <cell r="Q106">
            <v>91.773443999999998</v>
          </cell>
          <cell r="R106">
            <v>59.904400000000003</v>
          </cell>
          <cell r="S106">
            <v>169.20076666666665</v>
          </cell>
          <cell r="T106">
            <v>229.06909583333334</v>
          </cell>
          <cell r="U106">
            <v>225.61629626494238</v>
          </cell>
          <cell r="V106">
            <v>316.4901145074586</v>
          </cell>
          <cell r="X106">
            <v>31.625842000000002</v>
          </cell>
          <cell r="Y106">
            <v>52.836900000000014</v>
          </cell>
          <cell r="Z106">
            <v>54.901585714285709</v>
          </cell>
          <cell r="AA106">
            <v>59.364458333333346</v>
          </cell>
          <cell r="AB106">
            <v>68.794139942271499</v>
          </cell>
          <cell r="AC106">
            <v>65.857940817135855</v>
          </cell>
        </row>
        <row r="107">
          <cell r="B107">
            <v>101</v>
          </cell>
          <cell r="J107">
            <v>93.786606999999989</v>
          </cell>
          <cell r="K107">
            <v>86.85560000000001</v>
          </cell>
          <cell r="L107">
            <v>114.33322954545456</v>
          </cell>
          <cell r="M107">
            <v>137.47890969696971</v>
          </cell>
          <cell r="N107">
            <v>144.86704901960573</v>
          </cell>
          <cell r="O107">
            <v>194.56007505752481</v>
          </cell>
          <cell r="Q107">
            <v>47.919616000000005</v>
          </cell>
          <cell r="R107">
            <v>42.966100000000019</v>
          </cell>
          <cell r="S107">
            <v>57.993888068181832</v>
          </cell>
          <cell r="T107">
            <v>80.958640000000003</v>
          </cell>
          <cell r="U107">
            <v>70.362519959036462</v>
          </cell>
          <cell r="V107">
            <v>108.71593869127483</v>
          </cell>
          <cell r="X107">
            <v>25.343848000000001</v>
          </cell>
          <cell r="Y107">
            <v>30.997699999999998</v>
          </cell>
          <cell r="Z107">
            <v>22.568769886363636</v>
          </cell>
          <cell r="AA107">
            <v>25.864289696969706</v>
          </cell>
          <cell r="AB107">
            <v>29.419779114574528</v>
          </cell>
          <cell r="AC107">
            <v>36.155944936289529</v>
          </cell>
        </row>
        <row r="108">
          <cell r="B108">
            <v>102</v>
          </cell>
          <cell r="J108">
            <v>103.976296</v>
          </cell>
          <cell r="K108">
            <v>91.873699999999999</v>
          </cell>
          <cell r="L108">
            <v>138.4463756097561</v>
          </cell>
          <cell r="M108">
            <v>179.00063902439024</v>
          </cell>
          <cell r="N108">
            <v>177.07900971680496</v>
          </cell>
          <cell r="O108">
            <v>269.79052199440014</v>
          </cell>
          <cell r="Q108">
            <v>58.007695999999996</v>
          </cell>
          <cell r="R108">
            <v>47.917600000000022</v>
          </cell>
          <cell r="S108">
            <v>82.363868292682952</v>
          </cell>
          <cell r="T108">
            <v>118.93188536585366</v>
          </cell>
          <cell r="U108">
            <v>97.366739005534271</v>
          </cell>
          <cell r="V108">
            <v>184.24364175828407</v>
          </cell>
          <cell r="X108">
            <v>26.747095000000002</v>
          </cell>
          <cell r="Y108">
            <v>36.012500000000003</v>
          </cell>
          <cell r="Z108">
            <v>27.894082926829263</v>
          </cell>
          <cell r="AA108">
            <v>31.518121951219516</v>
          </cell>
          <cell r="AB108">
            <v>34.927499516787471</v>
          </cell>
          <cell r="AC108">
            <v>44.561019466024874</v>
          </cell>
        </row>
        <row r="109">
          <cell r="B109">
            <v>103</v>
          </cell>
          <cell r="J109">
            <v>92.421896000000004</v>
          </cell>
          <cell r="K109">
            <v>74.137300000000025</v>
          </cell>
          <cell r="L109">
            <v>169.87551923076924</v>
          </cell>
          <cell r="M109">
            <v>216.59129615384614</v>
          </cell>
          <cell r="N109">
            <v>205.50817918619873</v>
          </cell>
          <cell r="O109">
            <v>236.95079088645204</v>
          </cell>
          <cell r="Q109">
            <v>69.777907000000013</v>
          </cell>
          <cell r="R109">
            <v>51.622700000000016</v>
          </cell>
          <cell r="S109">
            <v>108.92994615384616</v>
          </cell>
          <cell r="T109">
            <v>154.51576538461538</v>
          </cell>
          <cell r="U109">
            <v>134.2937189206404</v>
          </cell>
          <cell r="V109">
            <v>190.25911111111111</v>
          </cell>
          <cell r="X109">
            <v>28.643926999999991</v>
          </cell>
          <cell r="Y109">
            <v>41.913900000000012</v>
          </cell>
          <cell r="Z109">
            <v>39.99101923076924</v>
          </cell>
          <cell r="AA109">
            <v>43.122542307692306</v>
          </cell>
          <cell r="AB109">
            <v>42.066778603567599</v>
          </cell>
          <cell r="AC109">
            <v>42.002011111111109</v>
          </cell>
        </row>
        <row r="110">
          <cell r="B110">
            <v>104</v>
          </cell>
          <cell r="J110">
            <v>85.434392000000003</v>
          </cell>
          <cell r="K110">
            <v>81.631400000000028</v>
          </cell>
          <cell r="L110">
            <v>84.067938191952365</v>
          </cell>
          <cell r="M110">
            <v>93.60764372028828</v>
          </cell>
          <cell r="N110">
            <v>127.0121336703658</v>
          </cell>
          <cell r="O110">
            <v>173.69640831700411</v>
          </cell>
          <cell r="Q110">
            <v>39.653271999999994</v>
          </cell>
          <cell r="R110">
            <v>37.804200000000016</v>
          </cell>
          <cell r="S110">
            <v>28.425438886767964</v>
          </cell>
          <cell r="T110">
            <v>36.315770019935592</v>
          </cell>
          <cell r="U110">
            <v>41.667625129469791</v>
          </cell>
          <cell r="V110">
            <v>62.480191911604614</v>
          </cell>
          <cell r="X110">
            <v>24.138815000000001</v>
          </cell>
          <cell r="Y110">
            <v>26.947999999999997</v>
          </cell>
          <cell r="Z110">
            <v>15.901945132473086</v>
          </cell>
          <cell r="AA110">
            <v>17.020342616163166</v>
          </cell>
          <cell r="AB110">
            <v>28.156074656802307</v>
          </cell>
          <cell r="AC110">
            <v>34.565928042673633</v>
          </cell>
        </row>
        <row r="111">
          <cell r="B111">
            <v>105</v>
          </cell>
          <cell r="J111">
            <v>114.27393099999996</v>
          </cell>
          <cell r="K111">
            <v>82.095600000000019</v>
          </cell>
          <cell r="L111">
            <v>159.55752496662214</v>
          </cell>
          <cell r="M111">
            <v>195.17209615931722</v>
          </cell>
          <cell r="N111">
            <v>224.25903477869161</v>
          </cell>
          <cell r="O111">
            <v>288.96260170707967</v>
          </cell>
          <cell r="Q111">
            <v>91.773443999999998</v>
          </cell>
          <cell r="R111">
            <v>59.904400000000003</v>
          </cell>
          <cell r="S111">
            <v>85.502400267022693</v>
          </cell>
          <cell r="T111">
            <v>120.30659402560455</v>
          </cell>
          <cell r="U111">
            <v>127.64141740491343</v>
          </cell>
          <cell r="V111">
            <v>169.61249937826489</v>
          </cell>
          <cell r="X111">
            <v>31.625842000000002</v>
          </cell>
          <cell r="Y111">
            <v>52.836900000000014</v>
          </cell>
          <cell r="Z111">
            <v>37.25123925233644</v>
          </cell>
          <cell r="AA111">
            <v>39.298799288762446</v>
          </cell>
          <cell r="AB111">
            <v>49.149466226067119</v>
          </cell>
          <cell r="AC111">
            <v>52.58992162579937</v>
          </cell>
        </row>
        <row r="112">
          <cell r="B112">
            <v>106</v>
          </cell>
          <cell r="J112">
            <v>93.786606999999989</v>
          </cell>
          <cell r="K112">
            <v>86.85560000000001</v>
          </cell>
          <cell r="L112">
            <v>93.630934027397259</v>
          </cell>
          <cell r="M112">
            <v>105.6387995949074</v>
          </cell>
          <cell r="N112">
            <v>170.18232157174921</v>
          </cell>
          <cell r="O112">
            <v>192.99992952688939</v>
          </cell>
          <cell r="Q112">
            <v>47.919616000000005</v>
          </cell>
          <cell r="R112">
            <v>42.966100000000019</v>
          </cell>
          <cell r="S112">
            <v>35.790631232876713</v>
          </cell>
          <cell r="T112">
            <v>46.645932060185181</v>
          </cell>
          <cell r="U112">
            <v>64.964002732694453</v>
          </cell>
          <cell r="V112">
            <v>77.407575610991216</v>
          </cell>
          <cell r="X112">
            <v>25.343848000000001</v>
          </cell>
          <cell r="Y112">
            <v>30.997699999999998</v>
          </cell>
          <cell r="Z112">
            <v>18.179065205479453</v>
          </cell>
          <cell r="AA112">
            <v>19.273235995370371</v>
          </cell>
          <cell r="AB112">
            <v>35.50721568696946</v>
          </cell>
          <cell r="AC112">
            <v>38.246346372539563</v>
          </cell>
        </row>
        <row r="113">
          <cell r="B113">
            <v>107</v>
          </cell>
          <cell r="J113">
            <v>103.976296</v>
          </cell>
          <cell r="K113">
            <v>91.873699999999999</v>
          </cell>
          <cell r="L113">
            <v>91.142818181818186</v>
          </cell>
          <cell r="M113">
            <v>110.60442695121952</v>
          </cell>
          <cell r="N113">
            <v>152.22646766520344</v>
          </cell>
          <cell r="O113">
            <v>207.46177917725845</v>
          </cell>
          <cell r="Q113">
            <v>58.007695999999996</v>
          </cell>
          <cell r="R113">
            <v>47.917600000000022</v>
          </cell>
          <cell r="S113">
            <v>41.523876318742985</v>
          </cell>
          <cell r="T113">
            <v>58.787900487804876</v>
          </cell>
          <cell r="U113">
            <v>70.15813356869235</v>
          </cell>
          <cell r="V113">
            <v>90.787095961001057</v>
          </cell>
          <cell r="X113">
            <v>26.747095000000002</v>
          </cell>
          <cell r="Y113">
            <v>36.012500000000003</v>
          </cell>
          <cell r="Z113">
            <v>18.401611896745234</v>
          </cell>
          <cell r="AA113">
            <v>20.377198048780489</v>
          </cell>
          <cell r="AB113">
            <v>32.530559328865216</v>
          </cell>
          <cell r="AC113">
            <v>34.868568469050224</v>
          </cell>
        </row>
        <row r="114">
          <cell r="B114">
            <v>108</v>
          </cell>
          <cell r="J114">
            <v>92.421896000000004</v>
          </cell>
          <cell r="K114">
            <v>74.137300000000025</v>
          </cell>
          <cell r="L114">
            <v>148.9737315068493</v>
          </cell>
          <cell r="M114">
            <v>176.16858364312267</v>
          </cell>
          <cell r="N114">
            <v>180.26772401750102</v>
          </cell>
          <cell r="O114">
            <v>243.34225911760771</v>
          </cell>
          <cell r="Q114">
            <v>69.777907000000013</v>
          </cell>
          <cell r="R114">
            <v>51.622700000000016</v>
          </cell>
          <cell r="S114">
            <v>68.21024828767122</v>
          </cell>
          <cell r="T114">
            <v>94.002535315985128</v>
          </cell>
          <cell r="U114">
            <v>84.907354834562994</v>
          </cell>
          <cell r="V114">
            <v>118.67206069796197</v>
          </cell>
          <cell r="X114">
            <v>28.643926999999991</v>
          </cell>
          <cell r="Y114">
            <v>41.913900000000012</v>
          </cell>
          <cell r="Z114">
            <v>33.35796883561644</v>
          </cell>
          <cell r="AA114">
            <v>34.615541635687734</v>
          </cell>
          <cell r="AB114">
            <v>37.013310118294548</v>
          </cell>
          <cell r="AC114">
            <v>43.606967589292836</v>
          </cell>
        </row>
        <row r="115">
          <cell r="B115">
            <v>109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1914.7689414110332</v>
          </cell>
          <cell r="O115">
            <v>1682.2580494837607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1886.802413233062</v>
          </cell>
          <cell r="V115">
            <v>1668.489372378396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1664.1484379177937</v>
          </cell>
          <cell r="AC115">
            <v>602.16476904501212</v>
          </cell>
        </row>
        <row r="116">
          <cell r="B116">
            <v>110</v>
          </cell>
          <cell r="J116">
            <v>1052.7416449999998</v>
          </cell>
          <cell r="K116">
            <v>1836.8086999999998</v>
          </cell>
          <cell r="L116">
            <v>1074.9631812499999</v>
          </cell>
          <cell r="M116">
            <v>1723.6102333333333</v>
          </cell>
          <cell r="N116">
            <v>963.57912569802386</v>
          </cell>
          <cell r="O116">
            <v>2589.8452595936628</v>
          </cell>
          <cell r="Q116">
            <v>997.14376399999992</v>
          </cell>
          <cell r="R116">
            <v>1775.8586000000003</v>
          </cell>
          <cell r="S116">
            <v>965.07536874999983</v>
          </cell>
          <cell r="T116">
            <v>1610.9734800000001</v>
          </cell>
          <cell r="U116">
            <v>842.30907577415212</v>
          </cell>
          <cell r="V116">
            <v>2403.490888888889</v>
          </cell>
          <cell r="X116">
            <v>159.26141200000004</v>
          </cell>
          <cell r="Y116">
            <v>588.20310000000006</v>
          </cell>
          <cell r="Z116">
            <v>232.1418625</v>
          </cell>
          <cell r="AA116">
            <v>287.29223333333334</v>
          </cell>
          <cell r="AB116">
            <v>234.84633143385423</v>
          </cell>
          <cell r="AC116">
            <v>319.85462222222219</v>
          </cell>
        </row>
        <row r="117">
          <cell r="B117">
            <v>111</v>
          </cell>
          <cell r="J117">
            <v>346.48478399999999</v>
          </cell>
          <cell r="K117">
            <v>681.48890000000029</v>
          </cell>
          <cell r="L117">
            <v>419.48761052631579</v>
          </cell>
          <cell r="M117">
            <v>600.47549000000004</v>
          </cell>
          <cell r="N117">
            <v>582.17845636950119</v>
          </cell>
          <cell r="O117">
            <v>935.85053636363637</v>
          </cell>
          <cell r="Q117">
            <v>297.95519700000011</v>
          </cell>
          <cell r="R117">
            <v>631.43029999999999</v>
          </cell>
          <cell r="S117">
            <v>307.69570526315789</v>
          </cell>
          <cell r="T117">
            <v>485.68326999999999</v>
          </cell>
          <cell r="U117">
            <v>408.0190049360595</v>
          </cell>
          <cell r="V117">
            <v>754.98732611359628</v>
          </cell>
          <cell r="X117">
            <v>61.482745000000001</v>
          </cell>
          <cell r="Y117">
            <v>179.22410000000002</v>
          </cell>
          <cell r="Z117">
            <v>88.344868421052638</v>
          </cell>
          <cell r="AA117">
            <v>100.43338999999999</v>
          </cell>
          <cell r="AB117">
            <v>151.42940464429947</v>
          </cell>
          <cell r="AC117">
            <v>151.61520843504883</v>
          </cell>
        </row>
        <row r="118">
          <cell r="B118">
            <v>112</v>
          </cell>
          <cell r="J118">
            <v>206.38160700000006</v>
          </cell>
          <cell r="K118">
            <v>202.40319999999994</v>
          </cell>
          <cell r="L118">
            <v>291.51896249999999</v>
          </cell>
          <cell r="M118">
            <v>397.62161111111112</v>
          </cell>
          <cell r="N118">
            <v>424.42663595811052</v>
          </cell>
          <cell r="O118">
            <v>686.20468449151417</v>
          </cell>
          <cell r="Q118">
            <v>159.26703899999998</v>
          </cell>
          <cell r="R118">
            <v>156.3526</v>
          </cell>
          <cell r="S118">
            <v>183.14187916666671</v>
          </cell>
          <cell r="T118">
            <v>283.51749444444442</v>
          </cell>
          <cell r="U118">
            <v>214.95606533738786</v>
          </cell>
          <cell r="V118">
            <v>399.35478286787799</v>
          </cell>
          <cell r="X118">
            <v>42.072226000000001</v>
          </cell>
          <cell r="Y118">
            <v>98.110900000000001</v>
          </cell>
          <cell r="Z118">
            <v>56.673075000000004</v>
          </cell>
          <cell r="AA118">
            <v>65.030905555555535</v>
          </cell>
          <cell r="AB118">
            <v>76.093694419701023</v>
          </cell>
          <cell r="AC118">
            <v>83.5977763928976</v>
          </cell>
        </row>
        <row r="119">
          <cell r="B119">
            <v>113</v>
          </cell>
          <cell r="J119">
            <v>111.68408799999999</v>
          </cell>
          <cell r="K119">
            <v>129.35079999999996</v>
          </cell>
          <cell r="L119">
            <v>155.94680383522726</v>
          </cell>
          <cell r="M119">
            <v>185.06222062500004</v>
          </cell>
          <cell r="N119">
            <v>170.1797894281751</v>
          </cell>
          <cell r="O119">
            <v>285.44535841700383</v>
          </cell>
          <cell r="Q119">
            <v>65.515963999999997</v>
          </cell>
          <cell r="R119">
            <v>84.156099999999981</v>
          </cell>
          <cell r="S119">
            <v>77.910217471590926</v>
          </cell>
          <cell r="T119">
            <v>106.17314124999999</v>
          </cell>
          <cell r="U119">
            <v>77.717521607191642</v>
          </cell>
          <cell r="V119">
            <v>163.43771211520041</v>
          </cell>
          <cell r="X119">
            <v>28.904398000000004</v>
          </cell>
          <cell r="Y119">
            <v>43.34800000000002</v>
          </cell>
          <cell r="Z119">
            <v>37.783021590909087</v>
          </cell>
          <cell r="AA119">
            <v>40.448731875</v>
          </cell>
          <cell r="AB119">
            <v>39.46672692738678</v>
          </cell>
          <cell r="AC119">
            <v>50.611272321329686</v>
          </cell>
        </row>
        <row r="120">
          <cell r="B120">
            <v>114</v>
          </cell>
          <cell r="J120">
            <v>87.687747999999971</v>
          </cell>
          <cell r="K120">
            <v>93.82980000000002</v>
          </cell>
          <cell r="L120">
            <v>94.948422405660395</v>
          </cell>
          <cell r="M120">
            <v>108.19470852130326</v>
          </cell>
          <cell r="N120">
            <v>135.95688247689927</v>
          </cell>
          <cell r="O120">
            <v>193.58963108243657</v>
          </cell>
          <cell r="Q120">
            <v>41.879899999999999</v>
          </cell>
          <cell r="R120">
            <v>49.896200000000022</v>
          </cell>
          <cell r="S120">
            <v>38.763215330188686</v>
          </cell>
          <cell r="T120">
            <v>52.190143358396</v>
          </cell>
          <cell r="U120">
            <v>53.509889500081563</v>
          </cell>
          <cell r="V120">
            <v>88.96688983260124</v>
          </cell>
          <cell r="X120">
            <v>21.417124000000008</v>
          </cell>
          <cell r="Y120">
            <v>28.234599999999997</v>
          </cell>
          <cell r="Z120">
            <v>18.764581839622643</v>
          </cell>
          <cell r="AA120">
            <v>20.191960651629074</v>
          </cell>
          <cell r="AB120">
            <v>30.185311256571762</v>
          </cell>
          <cell r="AC120">
            <v>36.406420163395211</v>
          </cell>
        </row>
        <row r="121">
          <cell r="B121">
            <v>115</v>
          </cell>
          <cell r="J121">
            <v>78.256316999999996</v>
          </cell>
          <cell r="K121">
            <v>79.331800000000001</v>
          </cell>
          <cell r="L121">
            <v>81.051605658999648</v>
          </cell>
          <cell r="M121">
            <v>89.623417482256272</v>
          </cell>
          <cell r="N121">
            <v>124.03337955636458</v>
          </cell>
          <cell r="O121">
            <v>222.06744312176326</v>
          </cell>
          <cell r="Q121">
            <v>32.536062999999999</v>
          </cell>
          <cell r="R121">
            <v>35.538300000000014</v>
          </cell>
          <cell r="S121">
            <v>24.646025301204819</v>
          </cell>
          <cell r="T121">
            <v>31.881420582741878</v>
          </cell>
          <cell r="U121">
            <v>39.888989356552763</v>
          </cell>
          <cell r="V121">
            <v>78.224303218895585</v>
          </cell>
          <cell r="X121">
            <v>20.263731000000007</v>
          </cell>
          <cell r="Y121">
            <v>22.574100000000001</v>
          </cell>
          <cell r="Z121">
            <v>13.568554764512596</v>
          </cell>
          <cell r="AA121">
            <v>14.361994957041462</v>
          </cell>
          <cell r="AB121">
            <v>24.10215128424101</v>
          </cell>
          <cell r="AC121">
            <v>40.480937118863032</v>
          </cell>
        </row>
        <row r="122">
          <cell r="B122">
            <v>116</v>
          </cell>
          <cell r="J122">
            <v>65.645916999999997</v>
          </cell>
          <cell r="K122">
            <v>73.278500000000022</v>
          </cell>
          <cell r="L122">
            <v>132.41170860534126</v>
          </cell>
          <cell r="M122">
            <v>153.38153783783787</v>
          </cell>
          <cell r="N122">
            <v>173.93834586838935</v>
          </cell>
          <cell r="O122">
            <v>256.38830850781784</v>
          </cell>
          <cell r="Q122">
            <v>43.272483000000001</v>
          </cell>
          <cell r="R122">
            <v>50.834800000000016</v>
          </cell>
          <cell r="S122">
            <v>60.418789317507425</v>
          </cell>
          <cell r="T122">
            <v>79.312621321321316</v>
          </cell>
          <cell r="U122">
            <v>69.734479220370048</v>
          </cell>
          <cell r="V122">
            <v>121.39809567017393</v>
          </cell>
          <cell r="X122">
            <v>21.766619000000002</v>
          </cell>
          <cell r="Y122">
            <v>29.481199999999998</v>
          </cell>
          <cell r="Z122">
            <v>32.818272700296731</v>
          </cell>
          <cell r="AA122">
            <v>34.419637237237239</v>
          </cell>
          <cell r="AB122">
            <v>39.267663345807549</v>
          </cell>
          <cell r="AC122">
            <v>47.16977279427401</v>
          </cell>
        </row>
        <row r="123">
          <cell r="B123">
            <v>117</v>
          </cell>
          <cell r="J123">
            <v>81.243848999999997</v>
          </cell>
          <cell r="K123">
            <v>84.907400000000024</v>
          </cell>
          <cell r="L123">
            <v>91.351124694944801</v>
          </cell>
          <cell r="M123">
            <v>102.25285391044775</v>
          </cell>
          <cell r="N123">
            <v>136.79533495539488</v>
          </cell>
          <cell r="O123">
            <v>199.73912990207282</v>
          </cell>
          <cell r="Q123">
            <v>35.496644999999994</v>
          </cell>
          <cell r="R123">
            <v>41.0625</v>
          </cell>
          <cell r="S123">
            <v>30.581485822196395</v>
          </cell>
          <cell r="T123">
            <v>39.493502388059703</v>
          </cell>
          <cell r="U123">
            <v>46.128456554349206</v>
          </cell>
          <cell r="V123">
            <v>76.029386058304141</v>
          </cell>
          <cell r="X123">
            <v>20.611453000000008</v>
          </cell>
          <cell r="Y123">
            <v>24.3902</v>
          </cell>
          <cell r="Z123">
            <v>15.773996223126092</v>
          </cell>
          <cell r="AA123">
            <v>16.586691641791045</v>
          </cell>
          <cell r="AB123">
            <v>27.11144234116265</v>
          </cell>
          <cell r="AC123">
            <v>35.027383250365602</v>
          </cell>
        </row>
        <row r="124">
          <cell r="B124">
            <v>118</v>
          </cell>
          <cell r="J124">
            <v>1077.9212509999998</v>
          </cell>
          <cell r="K124">
            <v>1750.5341999999998</v>
          </cell>
          <cell r="L124">
            <v>4988.8203875000008</v>
          </cell>
          <cell r="M124">
            <v>30112.677805555559</v>
          </cell>
          <cell r="N124">
            <v>33583.497778207166</v>
          </cell>
          <cell r="O124">
            <v>31833.451732398073</v>
          </cell>
          <cell r="Q124">
            <v>708.6813410000002</v>
          </cell>
          <cell r="R124">
            <v>868.26440000000002</v>
          </cell>
          <cell r="S124">
            <v>3240.4678374999999</v>
          </cell>
          <cell r="T124">
            <v>15707.112116666665</v>
          </cell>
          <cell r="U124">
            <v>15384.612504121545</v>
          </cell>
          <cell r="V124">
            <v>12481.865506014154</v>
          </cell>
          <cell r="X124">
            <v>542.8899540000001</v>
          </cell>
          <cell r="Y124">
            <v>621.70290000000011</v>
          </cell>
          <cell r="Z124">
            <v>2659.0916208333333</v>
          </cell>
          <cell r="AA124">
            <v>11951.846800000001</v>
          </cell>
          <cell r="AB124">
            <v>11837.708983362472</v>
          </cell>
          <cell r="AC124">
            <v>7759.6291276108122</v>
          </cell>
        </row>
        <row r="125">
          <cell r="B125">
            <v>119</v>
          </cell>
          <cell r="J125">
            <v>545.26273400000014</v>
          </cell>
          <cell r="K125">
            <v>796.39640000000031</v>
          </cell>
          <cell r="L125">
            <v>1758.9547350148371</v>
          </cell>
          <cell r="M125">
            <v>1935.5978420420417</v>
          </cell>
          <cell r="N125">
            <v>2114.367149442864</v>
          </cell>
          <cell r="O125">
            <v>2310.0986827219158</v>
          </cell>
          <cell r="Q125">
            <v>331.069346</v>
          </cell>
          <cell r="R125">
            <v>387.35250000000002</v>
          </cell>
          <cell r="S125">
            <v>1048.0907721068249</v>
          </cell>
          <cell r="T125">
            <v>1007.3843873873875</v>
          </cell>
          <cell r="U125">
            <v>1045.9771024588599</v>
          </cell>
          <cell r="V125">
            <v>1145.2588025383263</v>
          </cell>
          <cell r="X125">
            <v>266.84261500000002</v>
          </cell>
          <cell r="Y125">
            <v>281.66919999999999</v>
          </cell>
          <cell r="Z125">
            <v>860.01008842729971</v>
          </cell>
          <cell r="AA125">
            <v>739.97324624624616</v>
          </cell>
          <cell r="AB125">
            <v>801.38268295659122</v>
          </cell>
          <cell r="AC125">
            <v>652.84088557160055</v>
          </cell>
        </row>
        <row r="126">
          <cell r="B126">
            <v>120</v>
          </cell>
          <cell r="J126">
            <v>333.82948000000005</v>
          </cell>
          <cell r="K126">
            <v>452.03699999999998</v>
          </cell>
          <cell r="L126">
            <v>790.10063445671119</v>
          </cell>
          <cell r="M126">
            <v>818.35958776119401</v>
          </cell>
          <cell r="N126">
            <v>933.68161896054085</v>
          </cell>
          <cell r="O126">
            <v>1339.9708419875562</v>
          </cell>
          <cell r="Q126">
            <v>177.77312600000002</v>
          </cell>
          <cell r="R126">
            <v>206.64069999999995</v>
          </cell>
          <cell r="S126">
            <v>395.45214869262054</v>
          </cell>
          <cell r="T126">
            <v>388.84017074626871</v>
          </cell>
          <cell r="U126">
            <v>542.56558793305157</v>
          </cell>
          <cell r="V126">
            <v>745.02659756467995</v>
          </cell>
          <cell r="X126">
            <v>140.08679899999998</v>
          </cell>
          <cell r="Y126">
            <v>147.29519999999997</v>
          </cell>
          <cell r="Z126">
            <v>315.23287850087161</v>
          </cell>
          <cell r="AA126">
            <v>275.91128561194029</v>
          </cell>
          <cell r="AB126">
            <v>430.94255778444682</v>
          </cell>
          <cell r="AC126">
            <v>439.91509420849917</v>
          </cell>
        </row>
        <row r="127">
          <cell r="B127">
            <v>121</v>
          </cell>
          <cell r="J127">
            <v>6367.6509729999998</v>
          </cell>
          <cell r="K127">
            <v>10938.1425</v>
          </cell>
          <cell r="L127">
            <v>26417.057768749997</v>
          </cell>
          <cell r="M127">
            <v>218797.06083333332</v>
          </cell>
          <cell r="N127">
            <v>245575.12046340489</v>
          </cell>
          <cell r="O127">
            <v>254904.29932703153</v>
          </cell>
          <cell r="Q127">
            <v>4231.9018190000006</v>
          </cell>
          <cell r="R127">
            <v>5834.0683999999992</v>
          </cell>
          <cell r="S127">
            <v>18295.118774999999</v>
          </cell>
          <cell r="T127">
            <v>119272.03566666668</v>
          </cell>
          <cell r="U127">
            <v>114749.12149011246</v>
          </cell>
          <cell r="V127">
            <v>107785.39954444444</v>
          </cell>
          <cell r="X127">
            <v>3156.8048430000003</v>
          </cell>
          <cell r="Y127">
            <v>3611.4595999999992</v>
          </cell>
          <cell r="Z127">
            <v>14940.777062499999</v>
          </cell>
          <cell r="AA127">
            <v>88491.141799999998</v>
          </cell>
          <cell r="AB127">
            <v>86433.070341038736</v>
          </cell>
          <cell r="AC127">
            <v>73910.779177777775</v>
          </cell>
        </row>
        <row r="128">
          <cell r="B128">
            <v>122</v>
          </cell>
          <cell r="J128">
            <v>906.37516799999992</v>
          </cell>
          <cell r="K128">
            <v>1362.8802999999998</v>
          </cell>
          <cell r="L128">
            <v>3125.927496590909</v>
          </cell>
          <cell r="M128">
            <v>3798.3990212500003</v>
          </cell>
          <cell r="N128">
            <v>4017.3802422098729</v>
          </cell>
          <cell r="O128">
            <v>4263.6100412469059</v>
          </cell>
          <cell r="Q128">
            <v>553.90302000000008</v>
          </cell>
          <cell r="R128">
            <v>662.70799999999997</v>
          </cell>
          <cell r="S128">
            <v>1921.4234832386364</v>
          </cell>
          <cell r="T128">
            <v>1969.4227687500002</v>
          </cell>
          <cell r="U128">
            <v>1945.0068659554465</v>
          </cell>
          <cell r="V128">
            <v>2058.9350499430784</v>
          </cell>
          <cell r="X128">
            <v>446.56509199999994</v>
          </cell>
          <cell r="Y128">
            <v>478.58520000000016</v>
          </cell>
          <cell r="Z128">
            <v>1579.694670880682</v>
          </cell>
          <cell r="AA128">
            <v>1441.4063081249999</v>
          </cell>
          <cell r="AB128">
            <v>1474.7168486472456</v>
          </cell>
          <cell r="AC128">
            <v>1208.4627593741773</v>
          </cell>
        </row>
        <row r="129">
          <cell r="B129">
            <v>123</v>
          </cell>
          <cell r="J129">
            <v>1741.3565510000001</v>
          </cell>
          <cell r="K129">
            <v>3095.3613999999998</v>
          </cell>
          <cell r="L129">
            <v>7354.4925263157902</v>
          </cell>
          <cell r="M129">
            <v>50627.661650000002</v>
          </cell>
          <cell r="N129">
            <v>61130.961425424837</v>
          </cell>
          <cell r="O129">
            <v>59411.636881768973</v>
          </cell>
          <cell r="Q129">
            <v>1159.1794209999998</v>
          </cell>
          <cell r="R129">
            <v>1703.0054</v>
          </cell>
          <cell r="S129">
            <v>5029.6646789473689</v>
          </cell>
          <cell r="T129">
            <v>26454.925804999999</v>
          </cell>
          <cell r="U129">
            <v>29838.448148798299</v>
          </cell>
          <cell r="V129">
            <v>24602.469574276518</v>
          </cell>
          <cell r="X129">
            <v>864.70965100000001</v>
          </cell>
          <cell r="Y129">
            <v>989.30360000000019</v>
          </cell>
          <cell r="Z129">
            <v>4117.9809999999998</v>
          </cell>
          <cell r="AA129">
            <v>19410.077895000002</v>
          </cell>
          <cell r="AB129">
            <v>23208.128007079613</v>
          </cell>
          <cell r="AC129">
            <v>15160.342393987097</v>
          </cell>
        </row>
        <row r="130">
          <cell r="B130">
            <v>124</v>
          </cell>
          <cell r="J130">
            <v>768.98641799999996</v>
          </cell>
          <cell r="K130">
            <v>1040.2423999999999</v>
          </cell>
          <cell r="L130">
            <v>1836.3169502358489</v>
          </cell>
          <cell r="M130">
            <v>1999.8042741854638</v>
          </cell>
          <cell r="N130">
            <v>2337.3505059375734</v>
          </cell>
          <cell r="O130">
            <v>3194.5832091380253</v>
          </cell>
          <cell r="Q130">
            <v>404.91577599999999</v>
          </cell>
          <cell r="R130">
            <v>467.20240000000007</v>
          </cell>
          <cell r="S130">
            <v>917.6925377358491</v>
          </cell>
          <cell r="T130">
            <v>944.60896566416034</v>
          </cell>
          <cell r="U130">
            <v>1351.7266602599864</v>
          </cell>
          <cell r="V130">
            <v>1633.7757081230211</v>
          </cell>
          <cell r="X130">
            <v>319.60258900000002</v>
          </cell>
          <cell r="Y130">
            <v>335.52970000000005</v>
          </cell>
          <cell r="Z130">
            <v>731.84555990566037</v>
          </cell>
          <cell r="AA130">
            <v>669.54153458646613</v>
          </cell>
          <cell r="AB130">
            <v>1080.3212076219463</v>
          </cell>
          <cell r="AC130">
            <v>1081.907235207874</v>
          </cell>
        </row>
        <row r="131">
          <cell r="B131">
            <v>125</v>
          </cell>
          <cell r="J131">
            <v>95.007165999999998</v>
          </cell>
          <cell r="K131">
            <v>127.8126</v>
          </cell>
          <cell r="L131">
            <v>217.81927404162101</v>
          </cell>
          <cell r="M131">
            <v>221.80699667538289</v>
          </cell>
          <cell r="N131">
            <v>260.18728780238939</v>
          </cell>
          <cell r="O131">
            <v>576.79397435259557</v>
          </cell>
          <cell r="Q131">
            <v>53.535918999999993</v>
          </cell>
          <cell r="R131">
            <v>62.734000000000016</v>
          </cell>
          <cell r="S131">
            <v>109.35502760131435</v>
          </cell>
          <cell r="T131">
            <v>107.20483959656332</v>
          </cell>
          <cell r="U131">
            <v>157.21917910897298</v>
          </cell>
          <cell r="V131">
            <v>381.40148213344526</v>
          </cell>
          <cell r="X131">
            <v>41.769147000000004</v>
          </cell>
          <cell r="Y131">
            <v>43.976200000000013</v>
          </cell>
          <cell r="Z131">
            <v>86.24713483023001</v>
          </cell>
          <cell r="AA131">
            <v>73.365179641389645</v>
          </cell>
          <cell r="AB131">
            <v>121.12348767943023</v>
          </cell>
          <cell r="AC131">
            <v>163.18381470132141</v>
          </cell>
        </row>
        <row r="132">
          <cell r="B132">
            <v>126</v>
          </cell>
          <cell r="J132">
            <v>17.773795000000003</v>
          </cell>
          <cell r="K132">
            <v>40.015099999999997</v>
          </cell>
          <cell r="L132">
            <v>17.647363584897047</v>
          </cell>
          <cell r="M132">
            <v>19.664413545798425</v>
          </cell>
          <cell r="N132">
            <v>16.749808453044679</v>
          </cell>
          <cell r="O132">
            <v>19.452044984783161</v>
          </cell>
          <cell r="Q132">
            <v>11.580538000000001</v>
          </cell>
          <cell r="R132">
            <v>26.376199999999997</v>
          </cell>
          <cell r="S132">
            <v>12.723036854920938</v>
          </cell>
          <cell r="T132">
            <v>14.565142755409896</v>
          </cell>
          <cell r="U132">
            <v>10.25299049556615</v>
          </cell>
          <cell r="V132">
            <v>10.943829089525742</v>
          </cell>
          <cell r="X132">
            <v>9.341014000000003</v>
          </cell>
          <cell r="Y132">
            <v>20.170200000000001</v>
          </cell>
          <cell r="Z132">
            <v>9.7450145155153773</v>
          </cell>
          <cell r="AA132">
            <v>9.9921767278741758</v>
          </cell>
          <cell r="AB132">
            <v>7.9501099594663849</v>
          </cell>
          <cell r="AC132">
            <v>6.5907236241440534</v>
          </cell>
        </row>
        <row r="133">
          <cell r="B133">
            <v>127</v>
          </cell>
          <cell r="J133">
            <v>79.222095999999993</v>
          </cell>
          <cell r="K133">
            <v>231.86799999999999</v>
          </cell>
          <cell r="L133">
            <v>752.23219729729726</v>
          </cell>
          <cell r="M133">
            <v>469.55236470588233</v>
          </cell>
          <cell r="N133">
            <v>671.33072345447704</v>
          </cell>
          <cell r="O133">
            <v>901.42213354704961</v>
          </cell>
          <cell r="Q133">
            <v>76.531769999999995</v>
          </cell>
          <cell r="R133">
            <v>223.71929999999998</v>
          </cell>
          <cell r="S133">
            <v>733.78742432432432</v>
          </cell>
          <cell r="T133">
            <v>461.43136960784312</v>
          </cell>
          <cell r="U133">
            <v>657.79423402244811</v>
          </cell>
          <cell r="V133">
            <v>888.63837127059696</v>
          </cell>
          <cell r="X133">
            <v>61.010658000000006</v>
          </cell>
          <cell r="Y133">
            <v>184.40629999999999</v>
          </cell>
          <cell r="Z133">
            <v>648.63299999999992</v>
          </cell>
          <cell r="AA133">
            <v>387.88438431372555</v>
          </cell>
          <cell r="AB133">
            <v>580.17678328314355</v>
          </cell>
          <cell r="AC133">
            <v>233.63046818156283</v>
          </cell>
        </row>
        <row r="134">
          <cell r="B134">
            <v>128</v>
          </cell>
          <cell r="J134">
            <v>25.832319999999999</v>
          </cell>
          <cell r="K134">
            <v>24.931199999999997</v>
          </cell>
          <cell r="L134">
            <v>30.20666557148547</v>
          </cell>
          <cell r="M134">
            <v>34.94940847971894</v>
          </cell>
          <cell r="N134">
            <v>97.349148476503657</v>
          </cell>
          <cell r="O134">
            <v>132.2974547388674</v>
          </cell>
          <cell r="Q134">
            <v>22.537026999999998</v>
          </cell>
          <cell r="R134">
            <v>21.523599999999995</v>
          </cell>
          <cell r="S134">
            <v>27.797638554360816</v>
          </cell>
          <cell r="T134">
            <v>32.456531874800383</v>
          </cell>
          <cell r="U134">
            <v>47.984008915742685</v>
          </cell>
          <cell r="V134">
            <v>78.493329856763012</v>
          </cell>
          <cell r="X134">
            <v>15.578877000000002</v>
          </cell>
          <cell r="Y134">
            <v>16.170400000000001</v>
          </cell>
          <cell r="Z134">
            <v>18.978271198725608</v>
          </cell>
          <cell r="AA134">
            <v>18.940144282976686</v>
          </cell>
          <cell r="AB134">
            <v>30.709430877566813</v>
          </cell>
          <cell r="AC134">
            <v>38.478586390866745</v>
          </cell>
        </row>
        <row r="135">
          <cell r="B135">
            <v>129</v>
          </cell>
          <cell r="J135">
            <v>35.354928000000001</v>
          </cell>
          <cell r="K135">
            <v>44.581399999999995</v>
          </cell>
          <cell r="L135">
            <v>32.072342655059849</v>
          </cell>
          <cell r="M135">
            <v>45.447225152129818</v>
          </cell>
          <cell r="N135">
            <v>110.9873361527967</v>
          </cell>
          <cell r="O135">
            <v>180.35121028355684</v>
          </cell>
          <cell r="Q135">
            <v>32.045711999999995</v>
          </cell>
          <cell r="R135">
            <v>40.988800000000019</v>
          </cell>
          <cell r="S135">
            <v>29.49035277475517</v>
          </cell>
          <cell r="T135">
            <v>42.749482961460451</v>
          </cell>
          <cell r="U135">
            <v>57.486031852917257</v>
          </cell>
          <cell r="V135">
            <v>126.39975411463685</v>
          </cell>
          <cell r="X135">
            <v>15.677645999999999</v>
          </cell>
          <cell r="Y135">
            <v>23.0731</v>
          </cell>
          <cell r="Z135">
            <v>11.876676169749727</v>
          </cell>
          <cell r="AA135">
            <v>13.438499188640975</v>
          </cell>
          <cell r="AB135">
            <v>25.996975539529846</v>
          </cell>
          <cell r="AC135">
            <v>32.392517490717353</v>
          </cell>
        </row>
        <row r="136">
          <cell r="B136">
            <v>130</v>
          </cell>
          <cell r="J136">
            <v>23.440653000000001</v>
          </cell>
          <cell r="K136">
            <v>23.0063</v>
          </cell>
          <cell r="L136">
            <v>17.155795093270395</v>
          </cell>
          <cell r="M136">
            <v>20.46700997487088</v>
          </cell>
          <cell r="N136">
            <v>86.002943714844264</v>
          </cell>
          <cell r="O136">
            <v>111.41089788116265</v>
          </cell>
          <cell r="Q136">
            <v>20.168455000000002</v>
          </cell>
          <cell r="R136">
            <v>19.620899999999995</v>
          </cell>
          <cell r="S136">
            <v>14.334604239599683</v>
          </cell>
          <cell r="T136">
            <v>17.589405579995042</v>
          </cell>
          <cell r="U136">
            <v>33.370659282734231</v>
          </cell>
          <cell r="V136">
            <v>51.506738591690116</v>
          </cell>
          <cell r="X136">
            <v>15.265721000000001</v>
          </cell>
          <cell r="Y136">
            <v>14.799399999999999</v>
          </cell>
          <cell r="Z136">
            <v>9.5617032156421082</v>
          </cell>
          <cell r="AA136">
            <v>9.99427941910821</v>
          </cell>
          <cell r="AB136">
            <v>20.82978454166145</v>
          </cell>
          <cell r="AC136">
            <v>27.517136426821271</v>
          </cell>
        </row>
        <row r="137">
          <cell r="B137">
            <v>131</v>
          </cell>
          <cell r="J137">
            <v>27.792700000000007</v>
          </cell>
          <cell r="K137">
            <v>26.741299999999999</v>
          </cell>
          <cell r="L137">
            <v>25.632827372062973</v>
          </cell>
          <cell r="M137">
            <v>31.790153502163449</v>
          </cell>
          <cell r="N137">
            <v>96.582622108209421</v>
          </cell>
          <cell r="O137">
            <v>136.03976539427384</v>
          </cell>
          <cell r="Q137">
            <v>24.478004999999996</v>
          </cell>
          <cell r="R137">
            <v>23.313899999999997</v>
          </cell>
          <cell r="S137">
            <v>22.795526088860662</v>
          </cell>
          <cell r="T137">
            <v>28.901152696083816</v>
          </cell>
          <cell r="U137">
            <v>44.684935622746004</v>
          </cell>
          <cell r="V137">
            <v>80.690543859379787</v>
          </cell>
          <cell r="X137">
            <v>15.844243000000002</v>
          </cell>
          <cell r="Y137">
            <v>17.283200000000001</v>
          </cell>
          <cell r="Z137">
            <v>13.212949306939363</v>
          </cell>
          <cell r="AA137">
            <v>13.414513890048104</v>
          </cell>
          <cell r="AB137">
            <v>25.693968851478036</v>
          </cell>
          <cell r="AC137">
            <v>34.272459508752469</v>
          </cell>
        </row>
        <row r="138">
          <cell r="B138">
            <v>132</v>
          </cell>
          <cell r="J138">
            <v>69.343108999999998</v>
          </cell>
          <cell r="K138">
            <v>77.645400000000009</v>
          </cell>
          <cell r="L138">
            <v>154.29634427269124</v>
          </cell>
          <cell r="M138">
            <v>132.7771806779661</v>
          </cell>
          <cell r="N138">
            <v>202.36885949571024</v>
          </cell>
          <cell r="O138">
            <v>252.69754009161133</v>
          </cell>
          <cell r="Q138">
            <v>56.784447000000007</v>
          </cell>
          <cell r="R138">
            <v>61.962100000000021</v>
          </cell>
          <cell r="S138">
            <v>136.65112685295284</v>
          </cell>
          <cell r="T138">
            <v>121.23437046859421</v>
          </cell>
          <cell r="U138">
            <v>191.84342889958646</v>
          </cell>
          <cell r="V138">
            <v>233.4687348799205</v>
          </cell>
          <cell r="X138">
            <v>49.424676000000005</v>
          </cell>
          <cell r="Y138">
            <v>51.222000000000016</v>
          </cell>
          <cell r="Z138">
            <v>121.52402568370988</v>
          </cell>
          <cell r="AA138">
            <v>102.33862147557328</v>
          </cell>
          <cell r="AB138">
            <v>166.99269401769064</v>
          </cell>
          <cell r="AC138">
            <v>146.48723941532654</v>
          </cell>
        </row>
        <row r="139">
          <cell r="B139">
            <v>133</v>
          </cell>
          <cell r="J139">
            <v>229.04974399999998</v>
          </cell>
          <cell r="K139">
            <v>252.10640000000001</v>
          </cell>
          <cell r="L139">
            <v>494.16151472754052</v>
          </cell>
          <cell r="M139">
            <v>469.49134531722052</v>
          </cell>
          <cell r="N139">
            <v>485.8867050714552</v>
          </cell>
          <cell r="O139">
            <v>626.41904704257433</v>
          </cell>
          <cell r="Q139">
            <v>189.39070899999999</v>
          </cell>
          <cell r="R139">
            <v>202.0558</v>
          </cell>
          <cell r="S139">
            <v>440.40979057437409</v>
          </cell>
          <cell r="T139">
            <v>434.54537024169178</v>
          </cell>
          <cell r="U139">
            <v>469.38410356197494</v>
          </cell>
          <cell r="V139">
            <v>587.80948602475974</v>
          </cell>
          <cell r="X139">
            <v>165.06991099999999</v>
          </cell>
          <cell r="Y139">
            <v>170.45500000000001</v>
          </cell>
          <cell r="Z139">
            <v>394.42915994108984</v>
          </cell>
          <cell r="AA139">
            <v>373.40375196374617</v>
          </cell>
          <cell r="AB139">
            <v>416.37178754093532</v>
          </cell>
          <cell r="AC139">
            <v>451.99090426326569</v>
          </cell>
        </row>
        <row r="140">
          <cell r="B140">
            <v>134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</row>
        <row r="141">
          <cell r="B141">
            <v>135</v>
          </cell>
          <cell r="J141">
            <v>0</v>
          </cell>
          <cell r="K141">
            <v>0</v>
          </cell>
          <cell r="L141">
            <v>27.717712892376682</v>
          </cell>
          <cell r="M141">
            <v>26.650433408071748</v>
          </cell>
          <cell r="N141">
            <v>17.977311365199309</v>
          </cell>
          <cell r="O141">
            <v>19.99349310412283</v>
          </cell>
          <cell r="Q141">
            <v>0</v>
          </cell>
          <cell r="R141">
            <v>0</v>
          </cell>
          <cell r="S141">
            <v>20.935407735426008</v>
          </cell>
          <cell r="T141">
            <v>22.288402130044847</v>
          </cell>
          <cell r="U141">
            <v>16.706687449195076</v>
          </cell>
          <cell r="V141">
            <v>12.934236127570136</v>
          </cell>
          <cell r="X141">
            <v>0</v>
          </cell>
          <cell r="Y141">
            <v>0</v>
          </cell>
          <cell r="Z141">
            <v>9.7132523542600886</v>
          </cell>
          <cell r="AA141">
            <v>8.9225422645739929</v>
          </cell>
          <cell r="AB141">
            <v>4.9973303086611756</v>
          </cell>
          <cell r="AC141">
            <v>2.5343736045581404</v>
          </cell>
        </row>
        <row r="142">
          <cell r="B142">
            <v>136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</row>
        <row r="143">
          <cell r="B143">
            <v>137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</row>
        <row r="144">
          <cell r="B144">
            <v>138</v>
          </cell>
          <cell r="J144">
            <v>22.910558000000002</v>
          </cell>
          <cell r="K144">
            <v>23.243499999999997</v>
          </cell>
          <cell r="L144">
            <v>15.285440965517784</v>
          </cell>
          <cell r="M144">
            <v>17.260897979461003</v>
          </cell>
          <cell r="N144">
            <v>12.127380272599519</v>
          </cell>
          <cell r="O144">
            <v>8.7473986289113199</v>
          </cell>
          <cell r="Q144">
            <v>17.538808999999997</v>
          </cell>
          <cell r="R144">
            <v>17.466799999999999</v>
          </cell>
          <cell r="S144">
            <v>10.311967220943933</v>
          </cell>
          <cell r="T144">
            <v>12.122961384674129</v>
          </cell>
          <cell r="U144">
            <v>7.2162889973593982</v>
          </cell>
          <cell r="V144">
            <v>4.4424143905502413</v>
          </cell>
          <cell r="X144">
            <v>13.700554000000002</v>
          </cell>
          <cell r="Y144">
            <v>13.061099999999998</v>
          </cell>
          <cell r="Z144">
            <v>7.4318127163539467</v>
          </cell>
          <cell r="AA144">
            <v>7.6767530613557344</v>
          </cell>
          <cell r="AB144">
            <v>5.2176200677353437</v>
          </cell>
          <cell r="AC144">
            <v>2.8993007044472168</v>
          </cell>
        </row>
        <row r="145">
          <cell r="B145">
            <v>139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</row>
        <row r="146">
          <cell r="B146">
            <v>140</v>
          </cell>
          <cell r="J146">
            <v>68.359347999999997</v>
          </cell>
          <cell r="K146">
            <v>117.59180000000002</v>
          </cell>
          <cell r="L146">
            <v>82.83183326784544</v>
          </cell>
          <cell r="M146">
            <v>626.41235381526099</v>
          </cell>
          <cell r="N146">
            <v>877.23829564042182</v>
          </cell>
          <cell r="O146">
            <v>115.63216056726685</v>
          </cell>
          <cell r="Q146">
            <v>66.999638000000004</v>
          </cell>
          <cell r="R146">
            <v>115.1825</v>
          </cell>
          <cell r="S146">
            <v>81.443714931237736</v>
          </cell>
          <cell r="T146">
            <v>607.83208979919675</v>
          </cell>
          <cell r="U146">
            <v>850.47575292458828</v>
          </cell>
          <cell r="V146">
            <v>111.78080542900904</v>
          </cell>
          <cell r="X146">
            <v>52.566367</v>
          </cell>
          <cell r="Y146">
            <v>89.020600000000002</v>
          </cell>
          <cell r="Z146">
            <v>67.511222134905054</v>
          </cell>
          <cell r="AA146">
            <v>517.39268465863449</v>
          </cell>
          <cell r="AB146">
            <v>751.48239324340807</v>
          </cell>
          <cell r="AC146">
            <v>71.178025781688604</v>
          </cell>
        </row>
        <row r="147">
          <cell r="B147">
            <v>141</v>
          </cell>
          <cell r="J147">
            <v>50.663920999999995</v>
          </cell>
          <cell r="K147">
            <v>42.520099999999999</v>
          </cell>
          <cell r="L147">
            <v>74.577006027987082</v>
          </cell>
          <cell r="M147">
            <v>107.19599275362319</v>
          </cell>
          <cell r="N147">
            <v>25.756937897790479</v>
          </cell>
          <cell r="O147">
            <v>48.037597597512438</v>
          </cell>
          <cell r="Q147">
            <v>36.492877</v>
          </cell>
          <cell r="R147">
            <v>28.441800000000001</v>
          </cell>
          <cell r="S147">
            <v>32.07311711517761</v>
          </cell>
          <cell r="T147">
            <v>64.057195507246391</v>
          </cell>
          <cell r="U147">
            <v>22.559774857358633</v>
          </cell>
          <cell r="V147">
            <v>45.634642436851749</v>
          </cell>
          <cell r="X147">
            <v>18.115399999999998</v>
          </cell>
          <cell r="Y147">
            <v>23.284699999999997</v>
          </cell>
          <cell r="Z147">
            <v>19.410023681377822</v>
          </cell>
          <cell r="AA147">
            <v>23.744150579710148</v>
          </cell>
          <cell r="AB147">
            <v>7.8333589615066712</v>
          </cell>
          <cell r="AC147">
            <v>5.1075155301339574</v>
          </cell>
        </row>
        <row r="148">
          <cell r="B148">
            <v>142</v>
          </cell>
          <cell r="J148">
            <v>37.039529999999985</v>
          </cell>
          <cell r="K148">
            <v>36.9574</v>
          </cell>
          <cell r="L148">
            <v>74.577006027987082</v>
          </cell>
          <cell r="M148">
            <v>107.19599275362319</v>
          </cell>
          <cell r="N148">
            <v>25.756937897790479</v>
          </cell>
          <cell r="O148">
            <v>48.037597597512438</v>
          </cell>
          <cell r="Q148">
            <v>22.657198000000005</v>
          </cell>
          <cell r="R148">
            <v>22.511599999999998</v>
          </cell>
          <cell r="S148">
            <v>32.07311711517761</v>
          </cell>
          <cell r="T148">
            <v>64.057195507246391</v>
          </cell>
          <cell r="U148">
            <v>22.559774857358633</v>
          </cell>
          <cell r="V148">
            <v>45.634642436851749</v>
          </cell>
          <cell r="X148">
            <v>15.949902</v>
          </cell>
          <cell r="Y148">
            <v>16.7941</v>
          </cell>
          <cell r="Z148">
            <v>19.410023681377822</v>
          </cell>
          <cell r="AA148">
            <v>23.744150579710148</v>
          </cell>
          <cell r="AB148">
            <v>7.8333589615066712</v>
          </cell>
          <cell r="AC148">
            <v>5.1075155301339574</v>
          </cell>
        </row>
        <row r="149">
          <cell r="B149">
            <v>143</v>
          </cell>
          <cell r="J149">
            <v>39.954321</v>
          </cell>
          <cell r="K149">
            <v>37.823099999999997</v>
          </cell>
          <cell r="L149">
            <v>74.577006027987082</v>
          </cell>
          <cell r="M149">
            <v>107.19599275362319</v>
          </cell>
          <cell r="N149">
            <v>25.756937897790479</v>
          </cell>
          <cell r="O149">
            <v>48.037597597512438</v>
          </cell>
          <cell r="Q149">
            <v>25.529564000000004</v>
          </cell>
          <cell r="R149">
            <v>23.364299999999997</v>
          </cell>
          <cell r="S149">
            <v>32.07311711517761</v>
          </cell>
          <cell r="T149">
            <v>64.057195507246391</v>
          </cell>
          <cell r="U149">
            <v>22.559774857358633</v>
          </cell>
          <cell r="V149">
            <v>45.634642436851749</v>
          </cell>
          <cell r="X149">
            <v>16.646813999999999</v>
          </cell>
          <cell r="Y149">
            <v>17.895999999999997</v>
          </cell>
          <cell r="Z149">
            <v>19.410023681377822</v>
          </cell>
          <cell r="AA149">
            <v>23.744150579710148</v>
          </cell>
          <cell r="AB149">
            <v>7.8333589615066712</v>
          </cell>
          <cell r="AC149">
            <v>5.1075155301339574</v>
          </cell>
        </row>
        <row r="150">
          <cell r="B150">
            <v>144</v>
          </cell>
          <cell r="J150">
            <v>139.613584</v>
          </cell>
          <cell r="K150">
            <v>87.503999999999991</v>
          </cell>
          <cell r="L150">
            <v>74.577006027987082</v>
          </cell>
          <cell r="M150">
            <v>107.19599275362319</v>
          </cell>
          <cell r="N150">
            <v>25.756937897790479</v>
          </cell>
          <cell r="O150">
            <v>48.037597597512438</v>
          </cell>
          <cell r="Q150">
            <v>124.54673400000001</v>
          </cell>
          <cell r="R150">
            <v>72.838200000000015</v>
          </cell>
          <cell r="S150">
            <v>32.07311711517761</v>
          </cell>
          <cell r="T150">
            <v>64.057195507246391</v>
          </cell>
          <cell r="U150">
            <v>22.559774857358633</v>
          </cell>
          <cell r="V150">
            <v>45.634642436851749</v>
          </cell>
          <cell r="X150">
            <v>30.526266999999997</v>
          </cell>
          <cell r="Y150">
            <v>66.664299999999997</v>
          </cell>
          <cell r="Z150">
            <v>19.410023681377822</v>
          </cell>
          <cell r="AA150">
            <v>23.744150579710148</v>
          </cell>
          <cell r="AB150">
            <v>7.8333589615066712</v>
          </cell>
          <cell r="AC150">
            <v>5.1075155301339574</v>
          </cell>
        </row>
        <row r="151">
          <cell r="B151">
            <v>145</v>
          </cell>
          <cell r="J151">
            <v>127.09629199999999</v>
          </cell>
          <cell r="K151">
            <v>174.07429999999997</v>
          </cell>
          <cell r="L151">
            <v>290.12544756335285</v>
          </cell>
          <cell r="M151">
            <v>267.25997398119119</v>
          </cell>
          <cell r="N151">
            <v>358.54412486259923</v>
          </cell>
          <cell r="O151">
            <v>701.81650410761245</v>
          </cell>
          <cell r="Q151">
            <v>66.53838300000001</v>
          </cell>
          <cell r="R151">
            <v>78.58159999999998</v>
          </cell>
          <cell r="S151">
            <v>141.65790701754386</v>
          </cell>
          <cell r="T151">
            <v>116.37277742946708</v>
          </cell>
          <cell r="U151">
            <v>209.45218921912905</v>
          </cell>
          <cell r="V151">
            <v>420.46819198809055</v>
          </cell>
          <cell r="X151">
            <v>53.176442000000002</v>
          </cell>
          <cell r="Y151">
            <v>57.057900000000004</v>
          </cell>
          <cell r="Z151">
            <v>111.34834931773879</v>
          </cell>
          <cell r="AA151">
            <v>79.813111285266459</v>
          </cell>
          <cell r="AB151">
            <v>166.39455565025634</v>
          </cell>
          <cell r="AC151">
            <v>181.42711165309905</v>
          </cell>
        </row>
        <row r="152">
          <cell r="B152">
            <v>146</v>
          </cell>
          <cell r="J152">
            <v>634.25344900000005</v>
          </cell>
          <cell r="K152">
            <v>986.32270000000017</v>
          </cell>
          <cell r="L152">
            <v>2206.6142277777781</v>
          </cell>
          <cell r="M152">
            <v>2329.2207789473682</v>
          </cell>
          <cell r="N152">
            <v>1747.7535994315056</v>
          </cell>
          <cell r="O152">
            <v>2414.1165363883388</v>
          </cell>
          <cell r="Q152">
            <v>358.42985600000009</v>
          </cell>
          <cell r="R152">
            <v>438.93520000000001</v>
          </cell>
          <cell r="S152">
            <v>1277.4380972222223</v>
          </cell>
          <cell r="T152">
            <v>1032.7634263157895</v>
          </cell>
          <cell r="U152">
            <v>788.7038121342282</v>
          </cell>
          <cell r="V152">
            <v>1139.9118250000001</v>
          </cell>
          <cell r="X152">
            <v>291.71072900000001</v>
          </cell>
          <cell r="Y152">
            <v>327.75370000000004</v>
          </cell>
          <cell r="Z152">
            <v>1053.4996027777777</v>
          </cell>
          <cell r="AA152">
            <v>695.37835789473684</v>
          </cell>
          <cell r="AB152">
            <v>573.52788720193564</v>
          </cell>
          <cell r="AC152">
            <v>520.30119999999999</v>
          </cell>
        </row>
        <row r="153">
          <cell r="B153">
            <v>147</v>
          </cell>
          <cell r="J153">
            <v>381.17044900000008</v>
          </cell>
          <cell r="K153">
            <v>521.25190000000021</v>
          </cell>
          <cell r="L153">
            <v>863.48026580459771</v>
          </cell>
          <cell r="M153">
            <v>833.41123538461534</v>
          </cell>
          <cell r="N153">
            <v>1114.9713781032488</v>
          </cell>
          <cell r="O153">
            <v>1856.518170251805</v>
          </cell>
          <cell r="Q153">
            <v>193.63437699999997</v>
          </cell>
          <cell r="R153">
            <v>225.30930000000001</v>
          </cell>
          <cell r="S153">
            <v>418.39813017241374</v>
          </cell>
          <cell r="T153">
            <v>348.47883046153845</v>
          </cell>
          <cell r="U153">
            <v>635.71806568582258</v>
          </cell>
          <cell r="V153">
            <v>957.79946190656926</v>
          </cell>
          <cell r="X153">
            <v>153.427684</v>
          </cell>
          <cell r="Y153">
            <v>164.65519999999998</v>
          </cell>
          <cell r="Z153">
            <v>327.81120000000004</v>
          </cell>
          <cell r="AA153">
            <v>244.76845015384615</v>
          </cell>
          <cell r="AB153">
            <v>503.98215684123085</v>
          </cell>
          <cell r="AC153">
            <v>558.03264194356802</v>
          </cell>
        </row>
        <row r="154">
          <cell r="B154">
            <v>148</v>
          </cell>
          <cell r="J154">
            <v>817.57898699999998</v>
          </cell>
          <cell r="K154">
            <v>1491.8448999999998</v>
          </cell>
          <cell r="L154">
            <v>3826.3408500000005</v>
          </cell>
          <cell r="M154">
            <v>18315.709366666666</v>
          </cell>
          <cell r="N154">
            <v>22644.045671538403</v>
          </cell>
          <cell r="O154">
            <v>30032.3452</v>
          </cell>
          <cell r="Q154">
            <v>471.69509099999999</v>
          </cell>
          <cell r="R154">
            <v>638.69010000000003</v>
          </cell>
          <cell r="S154">
            <v>2442.3280999999997</v>
          </cell>
          <cell r="T154">
            <v>8076.8587166666666</v>
          </cell>
          <cell r="U154">
            <v>9831.209499999999</v>
          </cell>
          <cell r="V154">
            <v>10712.787399999999</v>
          </cell>
          <cell r="X154">
            <v>373.46490999999997</v>
          </cell>
          <cell r="Y154">
            <v>477.37279999999993</v>
          </cell>
          <cell r="Z154">
            <v>2002.55285</v>
          </cell>
          <cell r="AA154">
            <v>5594.5272166666664</v>
          </cell>
          <cell r="AB154">
            <v>7082.9947666666667</v>
          </cell>
          <cell r="AC154">
            <v>4939.0371000000005</v>
          </cell>
        </row>
        <row r="155">
          <cell r="B155">
            <v>149</v>
          </cell>
          <cell r="J155">
            <v>906.42972199999997</v>
          </cell>
          <cell r="K155">
            <v>1211.9437000000007</v>
          </cell>
          <cell r="L155">
            <v>2035.929154545455</v>
          </cell>
          <cell r="M155">
            <v>2060.4512266666666</v>
          </cell>
          <cell r="N155">
            <v>3003.0706412459422</v>
          </cell>
          <cell r="O155">
            <v>3925.474378223169</v>
          </cell>
          <cell r="Q155">
            <v>464.93433599999997</v>
          </cell>
          <cell r="R155">
            <v>523.84900000000016</v>
          </cell>
          <cell r="S155">
            <v>988.04767272727258</v>
          </cell>
          <cell r="T155">
            <v>902.66685333333328</v>
          </cell>
          <cell r="U155">
            <v>1779.537688953088</v>
          </cell>
          <cell r="V155">
            <v>1888.19385339067</v>
          </cell>
          <cell r="X155">
            <v>360.21352199999995</v>
          </cell>
          <cell r="Y155">
            <v>385.92990000000003</v>
          </cell>
          <cell r="Z155">
            <v>785.28559090909107</v>
          </cell>
          <cell r="AA155">
            <v>618.08092666666676</v>
          </cell>
          <cell r="AB155">
            <v>1456.963339519878</v>
          </cell>
          <cell r="AC155">
            <v>1277.5703508023998</v>
          </cell>
        </row>
        <row r="156">
          <cell r="B156">
            <v>150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</row>
        <row r="157">
          <cell r="B157">
            <v>151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</row>
        <row r="158">
          <cell r="B158">
            <v>152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</row>
        <row r="159">
          <cell r="B159">
            <v>153</v>
          </cell>
          <cell r="J159">
            <v>0.59507999999999994</v>
          </cell>
          <cell r="K159">
            <v>1.0636999999999999</v>
          </cell>
          <cell r="L159">
            <v>0.6774737317886016</v>
          </cell>
          <cell r="M159">
            <v>0.66092445413871004</v>
          </cell>
          <cell r="N159">
            <v>0.55828322226488636</v>
          </cell>
          <cell r="O159">
            <v>0.60081370499206976</v>
          </cell>
          <cell r="Q159">
            <v>0.57299699999999976</v>
          </cell>
          <cell r="R159">
            <v>1.0325999999999997</v>
          </cell>
          <cell r="S159">
            <v>0.65460780119631334</v>
          </cell>
          <cell r="T159">
            <v>0.635470913382991</v>
          </cell>
          <cell r="U159">
            <v>0.5367116882773888</v>
          </cell>
          <cell r="V159">
            <v>0.57588979758395764</v>
          </cell>
          <cell r="X159">
            <v>0.49886799999999998</v>
          </cell>
          <cell r="Y159">
            <v>0.90669999999999995</v>
          </cell>
          <cell r="Z159">
            <v>0.56951811163357058</v>
          </cell>
          <cell r="AA159">
            <v>0.51492701059553292</v>
          </cell>
          <cell r="AB159">
            <v>0.45819230110591275</v>
          </cell>
          <cell r="AC159">
            <v>0.57588979758395764</v>
          </cell>
        </row>
        <row r="160">
          <cell r="B160">
            <v>154</v>
          </cell>
          <cell r="J160">
            <v>0.60301900000000008</v>
          </cell>
          <cell r="K160">
            <v>0.63870000000000005</v>
          </cell>
          <cell r="L160">
            <v>0.5649230173412888</v>
          </cell>
          <cell r="M160">
            <v>0.70796648092526182</v>
          </cell>
          <cell r="N160">
            <v>0.56937364337318286</v>
          </cell>
          <cell r="O160">
            <v>0.59344822322766844</v>
          </cell>
          <cell r="Q160">
            <v>0.58084099999999983</v>
          </cell>
          <cell r="R160">
            <v>0.61059999999999992</v>
          </cell>
          <cell r="S160">
            <v>0.54236392667404809</v>
          </cell>
          <cell r="T160">
            <v>0.68179407730481179</v>
          </cell>
          <cell r="U160">
            <v>0.54557769916979515</v>
          </cell>
          <cell r="V160">
            <v>0.56498119991501727</v>
          </cell>
          <cell r="X160">
            <v>0.49611100000000002</v>
          </cell>
          <cell r="Y160">
            <v>0.52139999999999997</v>
          </cell>
          <cell r="Z160">
            <v>0.43473511818787697</v>
          </cell>
          <cell r="AA160">
            <v>0.5252428141305826</v>
          </cell>
          <cell r="AB160">
            <v>0.46305729025372649</v>
          </cell>
          <cell r="AC160">
            <v>0.56498119991501727</v>
          </cell>
        </row>
        <row r="161">
          <cell r="B161">
            <v>155</v>
          </cell>
          <cell r="J161">
            <v>0.67693999999999999</v>
          </cell>
          <cell r="K161">
            <v>0.6795000000000001</v>
          </cell>
          <cell r="L161" t="str">
            <v>descontinuado</v>
          </cell>
          <cell r="M161">
            <v>0</v>
          </cell>
          <cell r="N161">
            <v>0</v>
          </cell>
          <cell r="O161">
            <v>0</v>
          </cell>
          <cell r="Q161">
            <v>0.65424899999999986</v>
          </cell>
          <cell r="R161">
            <v>0.65100000000000002</v>
          </cell>
          <cell r="S161" t="str">
            <v>descontinuado</v>
          </cell>
          <cell r="T161">
            <v>0</v>
          </cell>
          <cell r="U161">
            <v>0</v>
          </cell>
          <cell r="V161">
            <v>0</v>
          </cell>
          <cell r="X161">
            <v>0.54369999999999985</v>
          </cell>
          <cell r="Y161">
            <v>0.53120000000000001</v>
          </cell>
          <cell r="Z161" t="str">
            <v>descontinuado</v>
          </cell>
          <cell r="AA161">
            <v>0</v>
          </cell>
          <cell r="AB161">
            <v>0</v>
          </cell>
          <cell r="AC161">
            <v>0</v>
          </cell>
        </row>
        <row r="162">
          <cell r="B162">
            <v>156</v>
          </cell>
          <cell r="J162">
            <v>0.56366699999999992</v>
          </cell>
          <cell r="K162">
            <v>0.50880000000000003</v>
          </cell>
          <cell r="L162">
            <v>0.60969156819354386</v>
          </cell>
          <cell r="M162">
            <v>0.65908673051633682</v>
          </cell>
          <cell r="N162">
            <v>0.54434310435307165</v>
          </cell>
          <cell r="O162">
            <v>0.59758602410861139</v>
          </cell>
          <cell r="Q162">
            <v>0.54178199999999976</v>
          </cell>
          <cell r="R162">
            <v>0.48160000000000003</v>
          </cell>
          <cell r="S162">
            <v>0.58698981511368153</v>
          </cell>
          <cell r="T162">
            <v>0.63417010804065388</v>
          </cell>
          <cell r="U162">
            <v>0.52115629429281107</v>
          </cell>
          <cell r="V162">
            <v>0.56987906383081544</v>
          </cell>
          <cell r="X162">
            <v>0.47357399999999999</v>
          </cell>
          <cell r="Y162">
            <v>0.41980000000000001</v>
          </cell>
          <cell r="Z162">
            <v>0.51079527907853783</v>
          </cell>
          <cell r="AA162">
            <v>0.53876269146180733</v>
          </cell>
          <cell r="AB162">
            <v>0.46538742111142256</v>
          </cell>
          <cell r="AC162">
            <v>0.56987906383081544</v>
          </cell>
        </row>
        <row r="163">
          <cell r="B163">
            <v>157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</row>
        <row r="164">
          <cell r="B164">
            <v>158</v>
          </cell>
          <cell r="J164">
            <v>0</v>
          </cell>
          <cell r="K164">
            <v>0</v>
          </cell>
          <cell r="L164" t="str">
            <v>descontinuado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R164">
            <v>0</v>
          </cell>
          <cell r="S164" t="str">
            <v>descontinuado</v>
          </cell>
          <cell r="T164">
            <v>0</v>
          </cell>
          <cell r="U164">
            <v>0</v>
          </cell>
          <cell r="V164">
            <v>0</v>
          </cell>
          <cell r="X164">
            <v>0</v>
          </cell>
          <cell r="Y164">
            <v>0</v>
          </cell>
          <cell r="Z164" t="str">
            <v>descontinuado</v>
          </cell>
          <cell r="AA164">
            <v>0</v>
          </cell>
          <cell r="AB164">
            <v>0</v>
          </cell>
          <cell r="AC164">
            <v>0</v>
          </cell>
        </row>
        <row r="165">
          <cell r="B165">
            <v>159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</row>
        <row r="166">
          <cell r="B166">
            <v>160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</row>
        <row r="167">
          <cell r="B167">
            <v>161</v>
          </cell>
          <cell r="J167">
            <v>0.72436700000000009</v>
          </cell>
          <cell r="K167">
            <v>1.0725999999999998</v>
          </cell>
          <cell r="L167">
            <v>0.69881401812775013</v>
          </cell>
          <cell r="M167">
            <v>0.65555143434674112</v>
          </cell>
          <cell r="N167">
            <v>0.56220778978141084</v>
          </cell>
          <cell r="O167">
            <v>0.61038274993945174</v>
          </cell>
          <cell r="Q167">
            <v>0.70093899999999987</v>
          </cell>
          <cell r="R167">
            <v>1.0447999999999997</v>
          </cell>
          <cell r="S167">
            <v>0.67776618016576473</v>
          </cell>
          <cell r="T167">
            <v>0.63176674786223475</v>
          </cell>
          <cell r="U167">
            <v>0.53980435923999748</v>
          </cell>
          <cell r="V167">
            <v>0.58300467303997716</v>
          </cell>
          <cell r="X167">
            <v>0.61215099999999978</v>
          </cell>
          <cell r="Y167">
            <v>0.9214</v>
          </cell>
          <cell r="Z167">
            <v>0.59213887156539269</v>
          </cell>
          <cell r="AA167">
            <v>0.50684960672340251</v>
          </cell>
          <cell r="AB167">
            <v>0.45777448776767943</v>
          </cell>
          <cell r="AC167">
            <v>0.58300467303997716</v>
          </cell>
        </row>
        <row r="168">
          <cell r="B168">
            <v>162</v>
          </cell>
          <cell r="J168">
            <v>0.76788599999999996</v>
          </cell>
          <cell r="K168">
            <v>0.77170000000000005</v>
          </cell>
          <cell r="L168">
            <v>0.65633081567670826</v>
          </cell>
          <cell r="M168">
            <v>0.70314823636743551</v>
          </cell>
          <cell r="N168">
            <v>0.57170740562121503</v>
          </cell>
          <cell r="O168">
            <v>0.60159360518349847</v>
          </cell>
          <cell r="Q168">
            <v>0.74411899999999986</v>
          </cell>
          <cell r="R168">
            <v>0.74590000000000001</v>
          </cell>
          <cell r="S168">
            <v>0.63386051718587344</v>
          </cell>
          <cell r="T168">
            <v>0.67781528286746573</v>
          </cell>
          <cell r="U168">
            <v>0.54809600713922679</v>
          </cell>
          <cell r="V168">
            <v>0.57367208081373833</v>
          </cell>
          <cell r="X168">
            <v>0.63955799999999985</v>
          </cell>
          <cell r="Y168">
            <v>0.64380000000000004</v>
          </cell>
          <cell r="Z168">
            <v>0.52359039495427351</v>
          </cell>
          <cell r="AA168">
            <v>0.52434900007888496</v>
          </cell>
          <cell r="AB168">
            <v>0.46155634173698712</v>
          </cell>
          <cell r="AC168">
            <v>0.57367208081373833</v>
          </cell>
        </row>
        <row r="169">
          <cell r="B169">
            <v>163</v>
          </cell>
          <cell r="J169">
            <v>0.80465700000000007</v>
          </cell>
          <cell r="K169">
            <v>0.84509999999999996</v>
          </cell>
          <cell r="L169" t="str">
            <v>descontinuado</v>
          </cell>
          <cell r="M169">
            <v>0</v>
          </cell>
          <cell r="N169">
            <v>0</v>
          </cell>
          <cell r="O169">
            <v>0</v>
          </cell>
          <cell r="Q169">
            <v>0.7806019999999998</v>
          </cell>
          <cell r="R169">
            <v>0.81879999999999997</v>
          </cell>
          <cell r="S169" t="str">
            <v>descontinuado</v>
          </cell>
          <cell r="T169">
            <v>0</v>
          </cell>
          <cell r="U169">
            <v>0</v>
          </cell>
          <cell r="V169">
            <v>0</v>
          </cell>
          <cell r="X169">
            <v>0.6445559999999998</v>
          </cell>
          <cell r="Y169">
            <v>0.66249999999999998</v>
          </cell>
          <cell r="Z169" t="str">
            <v>descontinuado</v>
          </cell>
          <cell r="AA169">
            <v>0</v>
          </cell>
          <cell r="AB169">
            <v>0</v>
          </cell>
          <cell r="AC169">
            <v>0</v>
          </cell>
        </row>
        <row r="170">
          <cell r="B170">
            <v>164</v>
          </cell>
          <cell r="J170">
            <v>0.47491200000000006</v>
          </cell>
          <cell r="K170">
            <v>0.40649999999999997</v>
          </cell>
          <cell r="L170">
            <v>0.64819218633103148</v>
          </cell>
          <cell r="M170">
            <v>0.65888883945294829</v>
          </cell>
          <cell r="N170">
            <v>0.54016119957865882</v>
          </cell>
          <cell r="O170">
            <v>0.59916001918024886</v>
          </cell>
          <cell r="Q170">
            <v>0.45310300000000003</v>
          </cell>
          <cell r="R170">
            <v>0.38349999999999995</v>
          </cell>
          <cell r="S170">
            <v>0.62566265635983853</v>
          </cell>
          <cell r="T170">
            <v>0.63405240657523942</v>
          </cell>
          <cell r="U170">
            <v>0.51715695866415379</v>
          </cell>
          <cell r="V170">
            <v>0.57196996986313398</v>
          </cell>
          <cell r="X170">
            <v>0.38852800000000004</v>
          </cell>
          <cell r="Y170">
            <v>0.3322</v>
          </cell>
          <cell r="Z170">
            <v>0.54452797096836325</v>
          </cell>
          <cell r="AA170">
            <v>0.5366956151514799</v>
          </cell>
          <cell r="AB170">
            <v>0.46081517342734712</v>
          </cell>
          <cell r="AC170">
            <v>0.57196996986313398</v>
          </cell>
        </row>
        <row r="171">
          <cell r="B171">
            <v>165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</row>
        <row r="172">
          <cell r="B172">
            <v>166</v>
          </cell>
          <cell r="J172">
            <v>0</v>
          </cell>
          <cell r="K172">
            <v>0</v>
          </cell>
          <cell r="L172" t="str">
            <v>descontinuado</v>
          </cell>
          <cell r="M172">
            <v>0</v>
          </cell>
          <cell r="N172">
            <v>0</v>
          </cell>
          <cell r="O172">
            <v>0</v>
          </cell>
          <cell r="Q172">
            <v>0</v>
          </cell>
          <cell r="R172">
            <v>0</v>
          </cell>
          <cell r="S172" t="str">
            <v>descontinuado</v>
          </cell>
          <cell r="T172">
            <v>0</v>
          </cell>
          <cell r="U172">
            <v>0</v>
          </cell>
          <cell r="V172">
            <v>0</v>
          </cell>
          <cell r="X172">
            <v>0</v>
          </cell>
          <cell r="Y172">
            <v>0</v>
          </cell>
          <cell r="Z172" t="str">
            <v>descontinuado</v>
          </cell>
          <cell r="AA172">
            <v>0</v>
          </cell>
          <cell r="AB172">
            <v>0</v>
          </cell>
          <cell r="AC172">
            <v>0</v>
          </cell>
        </row>
        <row r="173">
          <cell r="B173">
            <v>167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</row>
        <row r="174">
          <cell r="B174">
            <v>168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</row>
        <row r="175">
          <cell r="B175">
            <v>169</v>
          </cell>
          <cell r="J175">
            <v>0.53303</v>
          </cell>
          <cell r="K175">
            <v>1.0132999999999999</v>
          </cell>
          <cell r="L175">
            <v>0.60128547902933072</v>
          </cell>
          <cell r="M175">
            <v>0.59885490432847388</v>
          </cell>
          <cell r="N175">
            <v>0.51746603056980245</v>
          </cell>
          <cell r="O175">
            <v>0.51285166194005061</v>
          </cell>
          <cell r="Q175">
            <v>0.52591899999999991</v>
          </cell>
          <cell r="R175">
            <v>1.0011999999999999</v>
          </cell>
          <cell r="S175">
            <v>0.59729360693387179</v>
          </cell>
          <cell r="T175">
            <v>0.59394577912297131</v>
          </cell>
          <cell r="U175">
            <v>0.51168514867447878</v>
          </cell>
          <cell r="V175">
            <v>0.50705448594194102</v>
          </cell>
          <cell r="X175">
            <v>0.46250400000000003</v>
          </cell>
          <cell r="Y175">
            <v>0.88229999999999997</v>
          </cell>
          <cell r="Z175">
            <v>0.5283573661428782</v>
          </cell>
          <cell r="AA175">
            <v>0.49931963885662767</v>
          </cell>
          <cell r="AB175">
            <v>0.44875098554534881</v>
          </cell>
          <cell r="AC175">
            <v>0.50705448594194102</v>
          </cell>
        </row>
        <row r="176">
          <cell r="B176">
            <v>170</v>
          </cell>
          <cell r="J176">
            <v>0.43948700000000007</v>
          </cell>
          <cell r="K176">
            <v>0.47119999999999995</v>
          </cell>
          <cell r="L176" t="str">
            <v>descontinuado</v>
          </cell>
          <cell r="M176">
            <v>0</v>
          </cell>
          <cell r="N176">
            <v>0</v>
          </cell>
          <cell r="O176">
            <v>0</v>
          </cell>
          <cell r="Q176">
            <v>0.43298700000000007</v>
          </cell>
          <cell r="R176">
            <v>0.46300000000000002</v>
          </cell>
          <cell r="S176" t="str">
            <v>descontinuado</v>
          </cell>
          <cell r="T176">
            <v>0</v>
          </cell>
          <cell r="U176">
            <v>0</v>
          </cell>
          <cell r="V176">
            <v>0</v>
          </cell>
          <cell r="X176">
            <v>0.37660600000000005</v>
          </cell>
          <cell r="Y176">
            <v>0.40110000000000001</v>
          </cell>
          <cell r="Z176" t="str">
            <v>descontinuado</v>
          </cell>
          <cell r="AA176">
            <v>0</v>
          </cell>
          <cell r="AB176">
            <v>0</v>
          </cell>
          <cell r="AC176">
            <v>0</v>
          </cell>
        </row>
        <row r="177">
          <cell r="B177">
            <v>171</v>
          </cell>
          <cell r="J177">
            <v>0.47073200000000004</v>
          </cell>
          <cell r="K177">
            <v>0.49580000000000002</v>
          </cell>
          <cell r="L177">
            <v>0.43215345960154622</v>
          </cell>
          <cell r="M177">
            <v>0.6100107130413791</v>
          </cell>
          <cell r="N177">
            <v>0.52601961417054355</v>
          </cell>
          <cell r="O177">
            <v>0.51450920998903171</v>
          </cell>
          <cell r="Q177">
            <v>0.46401200000000004</v>
          </cell>
          <cell r="R177">
            <v>0.48749999999999999</v>
          </cell>
          <cell r="S177">
            <v>0.42840669596643688</v>
          </cell>
          <cell r="T177">
            <v>0.60465796522388138</v>
          </cell>
          <cell r="U177">
            <v>0.51979091196604688</v>
          </cell>
          <cell r="V177">
            <v>0.50847347143630106</v>
          </cell>
          <cell r="X177">
            <v>0.39471700000000004</v>
          </cell>
          <cell r="Y177">
            <v>0.40709999999999996</v>
          </cell>
          <cell r="Z177">
            <v>0.37460882648059723</v>
          </cell>
          <cell r="AA177">
            <v>0.50110990671468914</v>
          </cell>
          <cell r="AB177">
            <v>0.44947876190159775</v>
          </cell>
          <cell r="AC177">
            <v>0.50847347143630106</v>
          </cell>
        </row>
        <row r="178">
          <cell r="B178">
            <v>172</v>
          </cell>
          <cell r="J178">
            <v>0.45507800000000004</v>
          </cell>
          <cell r="K178">
            <v>0.46929999999999994</v>
          </cell>
          <cell r="L178">
            <v>0.55062863589725564</v>
          </cell>
          <cell r="M178">
            <v>0.60025473700464327</v>
          </cell>
          <cell r="N178">
            <v>0.50963829248746129</v>
          </cell>
          <cell r="O178">
            <v>0.51392375175777205</v>
          </cell>
          <cell r="Q178">
            <v>0.44848100000000002</v>
          </cell>
          <cell r="R178">
            <v>0.4612</v>
          </cell>
          <cell r="S178">
            <v>0.54673441266491174</v>
          </cell>
          <cell r="T178">
            <v>0.59523561234054356</v>
          </cell>
          <cell r="U178">
            <v>0.50375742218262309</v>
          </cell>
          <cell r="V178">
            <v>0.50810573462243802</v>
          </cell>
          <cell r="X178">
            <v>0.39551600000000003</v>
          </cell>
          <cell r="Y178">
            <v>0.40489999999999998</v>
          </cell>
          <cell r="Z178">
            <v>0.48335982804206767</v>
          </cell>
          <cell r="AA178">
            <v>0.51188656549698497</v>
          </cell>
          <cell r="AB178">
            <v>0.45186425216855264</v>
          </cell>
          <cell r="AC178">
            <v>0.50810573462243802</v>
          </cell>
        </row>
        <row r="179">
          <cell r="B179">
            <v>173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</row>
        <row r="180">
          <cell r="B180">
            <v>174</v>
          </cell>
          <cell r="J180">
            <v>0.114221</v>
          </cell>
          <cell r="K180">
            <v>9.870000000000001E-2</v>
          </cell>
          <cell r="L180">
            <v>0.11160967928491766</v>
          </cell>
          <cell r="M180">
            <v>6.7274221534665238E-2</v>
          </cell>
          <cell r="N180">
            <v>5.0839078196107931E-2</v>
          </cell>
          <cell r="O180">
            <v>8.0980869882251311E-2</v>
          </cell>
          <cell r="Q180">
            <v>9.384300000000001E-2</v>
          </cell>
          <cell r="R180">
            <v>7.8000000000000014E-2</v>
          </cell>
          <cell r="S180">
            <v>8.7831234088843524E-2</v>
          </cell>
          <cell r="T180">
            <v>4.481662134892863E-2</v>
          </cell>
          <cell r="U180">
            <v>3.0419371711531754E-2</v>
          </cell>
          <cell r="V180">
            <v>5.61647545560044E-2</v>
          </cell>
          <cell r="X180">
            <v>7.3939000000000005E-2</v>
          </cell>
          <cell r="Y180">
            <v>5.9100000000000014E-2</v>
          </cell>
          <cell r="Z180">
            <v>6.7312989811174076E-2</v>
          </cell>
          <cell r="AA180">
            <v>2.235072995845425E-2</v>
          </cell>
          <cell r="AB180">
            <v>1.6799632480659053E-2</v>
          </cell>
          <cell r="AC180">
            <v>5.61647545560044E-2</v>
          </cell>
        </row>
        <row r="181">
          <cell r="B181">
            <v>175</v>
          </cell>
          <cell r="J181">
            <v>0.12170099999999998</v>
          </cell>
          <cell r="K181">
            <v>0.11130000000000001</v>
          </cell>
          <cell r="L181">
            <v>0.11160967928491766</v>
          </cell>
          <cell r="M181">
            <v>6.7274221534665238E-2</v>
          </cell>
          <cell r="N181">
            <v>5.0839078196107931E-2</v>
          </cell>
          <cell r="O181">
            <v>8.0980869882251311E-2</v>
          </cell>
          <cell r="Q181">
            <v>0.101273</v>
          </cell>
          <cell r="R181">
            <v>9.06E-2</v>
          </cell>
          <cell r="S181">
            <v>8.7831234088843524E-2</v>
          </cell>
          <cell r="T181">
            <v>4.481662134892863E-2</v>
          </cell>
          <cell r="U181">
            <v>3.0419371711531754E-2</v>
          </cell>
          <cell r="V181">
            <v>5.61647545560044E-2</v>
          </cell>
          <cell r="X181">
            <v>7.566500000000001E-2</v>
          </cell>
          <cell r="Y181">
            <v>6.2600000000000003E-2</v>
          </cell>
          <cell r="Z181">
            <v>6.7312989811174076E-2</v>
          </cell>
          <cell r="AA181">
            <v>2.235072995845425E-2</v>
          </cell>
          <cell r="AB181">
            <v>1.6799632480659053E-2</v>
          </cell>
          <cell r="AC181">
            <v>5.61647545560044E-2</v>
          </cell>
        </row>
        <row r="182">
          <cell r="B182">
            <v>176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</row>
        <row r="183">
          <cell r="B183">
            <v>177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</row>
        <row r="184">
          <cell r="B184">
            <v>178</v>
          </cell>
          <cell r="J184">
            <v>0</v>
          </cell>
          <cell r="K184">
            <v>0</v>
          </cell>
          <cell r="L184">
            <v>7.0318727506405748E-2</v>
          </cell>
          <cell r="M184">
            <v>8.6282414165143692E-2</v>
          </cell>
          <cell r="N184">
            <v>7.0461033077750132E-2</v>
          </cell>
          <cell r="O184">
            <v>8.2728734035465643E-2</v>
          </cell>
          <cell r="Q184">
            <v>0</v>
          </cell>
          <cell r="R184">
            <v>0</v>
          </cell>
          <cell r="S184">
            <v>4.6458224684581578E-2</v>
          </cell>
          <cell r="T184">
            <v>6.4061948190363913E-2</v>
          </cell>
          <cell r="U184">
            <v>4.9913622404829501E-2</v>
          </cell>
          <cell r="V184">
            <v>5.7171920981315322E-2</v>
          </cell>
          <cell r="X184">
            <v>0</v>
          </cell>
          <cell r="Y184">
            <v>0</v>
          </cell>
          <cell r="Z184">
            <v>3.3362622807362748E-2</v>
          </cell>
          <cell r="AA184">
            <v>4.0410527015863999E-2</v>
          </cell>
          <cell r="AB184">
            <v>3.5225768415609413E-2</v>
          </cell>
          <cell r="AC184">
            <v>3.0663087997205109E-2</v>
          </cell>
        </row>
        <row r="185">
          <cell r="B185">
            <v>179</v>
          </cell>
          <cell r="J185">
            <v>0</v>
          </cell>
          <cell r="K185">
            <v>0</v>
          </cell>
          <cell r="L185">
            <v>7.0318727506405748E-2</v>
          </cell>
          <cell r="M185">
            <v>8.6282414165143692E-2</v>
          </cell>
          <cell r="N185">
            <v>7.0461033077750132E-2</v>
          </cell>
          <cell r="O185">
            <v>8.2728734035465643E-2</v>
          </cell>
          <cell r="Q185">
            <v>0</v>
          </cell>
          <cell r="R185">
            <v>0</v>
          </cell>
          <cell r="S185">
            <v>4.6458224684581578E-2</v>
          </cell>
          <cell r="T185">
            <v>6.4061948190363913E-2</v>
          </cell>
          <cell r="U185">
            <v>4.9913622404829501E-2</v>
          </cell>
          <cell r="V185">
            <v>5.7171920981315322E-2</v>
          </cell>
          <cell r="X185">
            <v>0</v>
          </cell>
          <cell r="Y185">
            <v>0</v>
          </cell>
          <cell r="Z185">
            <v>3.3362622807362748E-2</v>
          </cell>
          <cell r="AA185">
            <v>4.0410527015863999E-2</v>
          </cell>
          <cell r="AB185">
            <v>3.5225768415609413E-2</v>
          </cell>
          <cell r="AC185">
            <v>3.0663087997205109E-2</v>
          </cell>
        </row>
        <row r="186">
          <cell r="B186">
            <v>180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</row>
        <row r="187">
          <cell r="B187">
            <v>181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</row>
        <row r="188">
          <cell r="B188">
            <v>182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</row>
        <row r="189">
          <cell r="B189">
            <v>183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</row>
        <row r="190">
          <cell r="B190">
            <v>184</v>
          </cell>
          <cell r="J190">
            <v>0</v>
          </cell>
          <cell r="K190">
            <v>0</v>
          </cell>
          <cell r="L190">
            <v>6.7929510976022636E-2</v>
          </cell>
          <cell r="M190">
            <v>8.1601831694274624E-2</v>
          </cell>
          <cell r="N190">
            <v>6.1757522767828935E-2</v>
          </cell>
          <cell r="O190">
            <v>6.7127306685993302E-2</v>
          </cell>
          <cell r="Q190">
            <v>0</v>
          </cell>
          <cell r="R190">
            <v>0</v>
          </cell>
          <cell r="S190">
            <v>4.4387608018566588E-2</v>
          </cell>
          <cell r="T190">
            <v>5.9330163709077212E-2</v>
          </cell>
          <cell r="U190">
            <v>4.2419394647246811E-2</v>
          </cell>
          <cell r="V190">
            <v>4.3885061203276593E-2</v>
          </cell>
          <cell r="X190">
            <v>0</v>
          </cell>
          <cell r="Y190">
            <v>0</v>
          </cell>
          <cell r="Z190">
            <v>3.2029352388293034E-2</v>
          </cell>
          <cell r="AA190">
            <v>3.8665054773198738E-2</v>
          </cell>
          <cell r="AB190">
            <v>3.1014536098220847E-2</v>
          </cell>
          <cell r="AC190">
            <v>4.3885061203276593E-2</v>
          </cell>
        </row>
        <row r="191">
          <cell r="B191">
            <v>185</v>
          </cell>
          <cell r="J191">
            <v>0</v>
          </cell>
          <cell r="K191">
            <v>0</v>
          </cell>
          <cell r="L191">
            <v>6.7929510976022636E-2</v>
          </cell>
          <cell r="M191">
            <v>8.1601831694274624E-2</v>
          </cell>
          <cell r="N191">
            <v>6.1757522767828935E-2</v>
          </cell>
          <cell r="O191">
            <v>7.7109680642101663E-2</v>
          </cell>
          <cell r="Q191">
            <v>0</v>
          </cell>
          <cell r="R191">
            <v>0</v>
          </cell>
          <cell r="S191">
            <v>4.4387608018566588E-2</v>
          </cell>
          <cell r="T191">
            <v>5.9330163709077212E-2</v>
          </cell>
          <cell r="U191">
            <v>4.2419394647246811E-2</v>
          </cell>
          <cell r="V191">
            <v>5.2060601708216345E-2</v>
          </cell>
          <cell r="X191">
            <v>0</v>
          </cell>
          <cell r="Y191">
            <v>0</v>
          </cell>
          <cell r="Z191">
            <v>3.2029352388293034E-2</v>
          </cell>
          <cell r="AA191">
            <v>3.8665054773198738E-2</v>
          </cell>
          <cell r="AB191">
            <v>3.1014536098220847E-2</v>
          </cell>
          <cell r="AC191">
            <v>5.2060601708216345E-2</v>
          </cell>
        </row>
        <row r="192">
          <cell r="B192">
            <v>186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</row>
        <row r="193">
          <cell r="B193">
            <v>187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</row>
        <row r="194">
          <cell r="B194">
            <v>188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</row>
        <row r="195">
          <cell r="B195">
            <v>189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</row>
        <row r="196">
          <cell r="B196">
            <v>190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</row>
        <row r="197">
          <cell r="B197">
            <v>191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</row>
        <row r="198">
          <cell r="B198">
            <v>192</v>
          </cell>
          <cell r="J198">
            <v>1.3286000000000001E-2</v>
          </cell>
          <cell r="K198">
            <v>1.3000000000000001E-2</v>
          </cell>
          <cell r="L198">
            <v>1.3468954088699546E-2</v>
          </cell>
          <cell r="M198">
            <v>1.5115289527073012E-2</v>
          </cell>
          <cell r="N198">
            <v>1.5678666246525648E-2</v>
          </cell>
          <cell r="O198">
            <v>1.6009615480198532E-2</v>
          </cell>
          <cell r="Q198">
            <v>8.7500000000000008E-3</v>
          </cell>
          <cell r="R198">
            <v>7.0000000000000001E-3</v>
          </cell>
          <cell r="S198">
            <v>7.7622037738200242E-3</v>
          </cell>
          <cell r="T198">
            <v>9.6794557794115908E-3</v>
          </cell>
          <cell r="U198">
            <v>9.6427681587536573E-3</v>
          </cell>
          <cell r="V198">
            <v>9.8937227858783092E-3</v>
          </cell>
          <cell r="X198">
            <v>4.7910000000000001E-3</v>
          </cell>
          <cell r="Y198">
            <v>5.3999999999999994E-3</v>
          </cell>
          <cell r="Z198">
            <v>3.9646738718835143E-3</v>
          </cell>
          <cell r="AA198">
            <v>4.0379681413038118E-3</v>
          </cell>
          <cell r="AB198">
            <v>4.9891190020894417E-3</v>
          </cell>
          <cell r="AC198">
            <v>9.8937227858783092E-3</v>
          </cell>
        </row>
        <row r="199">
          <cell r="B199">
            <v>193</v>
          </cell>
          <cell r="J199">
            <v>1.0094000000000001E-2</v>
          </cell>
          <cell r="K199">
            <v>1.4799999999999997E-2</v>
          </cell>
          <cell r="L199">
            <v>1.0788616278066078E-2</v>
          </cell>
          <cell r="M199">
            <v>1.204517261182674E-2</v>
          </cell>
          <cell r="N199">
            <v>1.3621801615821855E-2</v>
          </cell>
          <cell r="O199">
            <v>1.5990747915089046E-2</v>
          </cell>
          <cell r="Q199">
            <v>5.5849999999999997E-3</v>
          </cell>
          <cell r="R199">
            <v>8.8000000000000005E-3</v>
          </cell>
          <cell r="S199">
            <v>5.602693631185005E-3</v>
          </cell>
          <cell r="T199">
            <v>7.2290469901260699E-3</v>
          </cell>
          <cell r="U199">
            <v>7.6505441596971396E-3</v>
          </cell>
          <cell r="V199">
            <v>9.9810884012470312E-3</v>
          </cell>
          <cell r="X199">
            <v>3.5149999999999999E-3</v>
          </cell>
          <cell r="Y199">
            <v>5.3999999999999994E-3</v>
          </cell>
          <cell r="Z199">
            <v>3.2488823785670048E-3</v>
          </cell>
          <cell r="AA199">
            <v>3.3111102837880334E-3</v>
          </cell>
          <cell r="AB199">
            <v>4.4375717588909687E-3</v>
          </cell>
          <cell r="AC199">
            <v>9.9810884012470312E-3</v>
          </cell>
        </row>
        <row r="200">
          <cell r="B200">
            <v>194</v>
          </cell>
          <cell r="J200">
            <v>1.3690000000000001E-2</v>
          </cell>
          <cell r="K200">
            <v>1.7500000000000002E-2</v>
          </cell>
          <cell r="L200">
            <v>1.0788616278066078E-2</v>
          </cell>
          <cell r="M200">
            <v>1.204517261182674E-2</v>
          </cell>
          <cell r="N200">
            <v>1.3621801615821855E-2</v>
          </cell>
          <cell r="O200">
            <v>0</v>
          </cell>
          <cell r="Q200">
            <v>9.1540000000000024E-3</v>
          </cell>
          <cell r="R200">
            <v>1.15E-2</v>
          </cell>
          <cell r="S200">
            <v>5.602693631185005E-3</v>
          </cell>
          <cell r="T200">
            <v>7.2290469901260699E-3</v>
          </cell>
          <cell r="U200">
            <v>7.6505441596971396E-3</v>
          </cell>
          <cell r="V200">
            <v>0</v>
          </cell>
          <cell r="X200">
            <v>4.8659999999999997E-3</v>
          </cell>
          <cell r="Y200">
            <v>6.1999999999999998E-3</v>
          </cell>
          <cell r="Z200">
            <v>3.2488823785670048E-3</v>
          </cell>
          <cell r="AA200">
            <v>3.3111102837880334E-3</v>
          </cell>
          <cell r="AB200">
            <v>4.4375717588909687E-3</v>
          </cell>
          <cell r="AC200">
            <v>0</v>
          </cell>
        </row>
        <row r="201">
          <cell r="B201">
            <v>195</v>
          </cell>
          <cell r="J201">
            <v>1.0450000000000001E-2</v>
          </cell>
          <cell r="K201">
            <v>1.2E-2</v>
          </cell>
          <cell r="L201">
            <v>1.0346142679226752E-2</v>
          </cell>
          <cell r="M201">
            <v>1.027568110538714E-2</v>
          </cell>
          <cell r="N201">
            <v>1.0462012774972594E-2</v>
          </cell>
          <cell r="O201">
            <v>1.5415867777067251E-2</v>
          </cell>
          <cell r="Q201">
            <v>5.9400000000000008E-3</v>
          </cell>
          <cell r="R201">
            <v>6.0000000000000001E-3</v>
          </cell>
          <cell r="S201">
            <v>5.3800332561969172E-3</v>
          </cell>
          <cell r="T201">
            <v>5.6068958271303882E-3</v>
          </cell>
          <cell r="U201">
            <v>4.6242278059655346E-3</v>
          </cell>
          <cell r="V201">
            <v>9.5146345866478649E-3</v>
          </cell>
          <cell r="X201">
            <v>4.4330000000000003E-3</v>
          </cell>
          <cell r="Y201">
            <v>4.4999999999999997E-3</v>
          </cell>
          <cell r="Z201">
            <v>3.2758656566810977E-3</v>
          </cell>
          <cell r="AA201">
            <v>3.3584517371453935E-3</v>
          </cell>
          <cell r="AB201">
            <v>3.5326989950860001E-3</v>
          </cell>
          <cell r="AC201">
            <v>9.5146345866478649E-3</v>
          </cell>
        </row>
        <row r="202">
          <cell r="B202">
            <v>196</v>
          </cell>
          <cell r="J202">
            <v>8.4270000000000005E-3</v>
          </cell>
          <cell r="K202">
            <v>9.8999999999999991E-3</v>
          </cell>
          <cell r="L202">
            <v>7.9401660828331694E-3</v>
          </cell>
          <cell r="M202">
            <v>7.5590931005095003E-3</v>
          </cell>
          <cell r="N202">
            <v>7.431590386090408E-3</v>
          </cell>
          <cell r="O202">
            <v>7.7917459543778234E-3</v>
          </cell>
          <cell r="Q202">
            <v>3.9959999999999996E-3</v>
          </cell>
          <cell r="R202">
            <v>4.0000000000000001E-3</v>
          </cell>
          <cell r="S202">
            <v>2.8213803064609331E-3</v>
          </cell>
          <cell r="T202">
            <v>2.7894540713253413E-3</v>
          </cell>
          <cell r="U202">
            <v>1.5277719114107906E-3</v>
          </cell>
          <cell r="V202">
            <v>1.8553174412224715E-3</v>
          </cell>
          <cell r="X202">
            <v>3.9959999999999996E-3</v>
          </cell>
          <cell r="Y202">
            <v>4.0000000000000001E-3</v>
          </cell>
          <cell r="Z202">
            <v>2.8213803064609331E-3</v>
          </cell>
          <cell r="AA202">
            <v>2.7894540713253413E-3</v>
          </cell>
          <cell r="AB202">
            <v>1.5277719114107906E-3</v>
          </cell>
          <cell r="AC202">
            <v>1.5505404164462026E-3</v>
          </cell>
        </row>
        <row r="203">
          <cell r="B203">
            <v>197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</row>
        <row r="204">
          <cell r="B204">
            <v>198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</row>
        <row r="205">
          <cell r="B205">
            <v>199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</row>
        <row r="206">
          <cell r="B206">
            <v>200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</row>
        <row r="207">
          <cell r="B207">
            <v>201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</row>
        <row r="208">
          <cell r="B208">
            <v>202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</row>
        <row r="209">
          <cell r="B209">
            <v>203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</row>
        <row r="210">
          <cell r="B210">
            <v>204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</row>
        <row r="211">
          <cell r="B211">
            <v>205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</row>
        <row r="212">
          <cell r="B212">
            <v>206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</row>
        <row r="213">
          <cell r="B213">
            <v>207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</row>
        <row r="214">
          <cell r="B214">
            <v>208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</row>
        <row r="215">
          <cell r="B215">
            <v>209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</row>
        <row r="216">
          <cell r="B216">
            <v>210</v>
          </cell>
          <cell r="J216">
            <v>8.0779000000000004E-2</v>
          </cell>
          <cell r="K216">
            <v>8.9100000000000013E-2</v>
          </cell>
          <cell r="L216">
            <v>0.10747877920141999</v>
          </cell>
          <cell r="M216">
            <v>5.8572639166136302E-2</v>
          </cell>
          <cell r="N216">
            <v>4.944423741392099E-2</v>
          </cell>
          <cell r="O216">
            <v>9.5733684629171339E-2</v>
          </cell>
          <cell r="Q216">
            <v>6.0662000000000001E-2</v>
          </cell>
          <cell r="R216">
            <v>6.8600000000000008E-2</v>
          </cell>
          <cell r="S216">
            <v>8.0026725983985039E-2</v>
          </cell>
          <cell r="T216">
            <v>3.4319637158997308E-2</v>
          </cell>
          <cell r="U216">
            <v>2.7333014783683985E-2</v>
          </cell>
          <cell r="V216">
            <v>6.5190145274188357E-2</v>
          </cell>
          <cell r="X216">
            <v>5.2351999999999996E-2</v>
          </cell>
          <cell r="Y216">
            <v>5.8200000000000002E-2</v>
          </cell>
          <cell r="Z216">
            <v>6.5374766630773004E-2</v>
          </cell>
          <cell r="AA216">
            <v>2.0499697678984671E-2</v>
          </cell>
          <cell r="AB216">
            <v>1.5900247728094556E-2</v>
          </cell>
          <cell r="AC216">
            <v>6.5190145274188357E-2</v>
          </cell>
        </row>
        <row r="217">
          <cell r="B217">
            <v>211</v>
          </cell>
          <cell r="J217">
            <v>0.10754100000000001</v>
          </cell>
          <cell r="K217">
            <v>8.5700000000000012E-2</v>
          </cell>
          <cell r="L217">
            <v>0.10499341654030848</v>
          </cell>
          <cell r="M217">
            <v>7.9986317240605467E-2</v>
          </cell>
          <cell r="N217">
            <v>5.9569667675705991E-2</v>
          </cell>
          <cell r="O217">
            <v>8.0323561028630502E-2</v>
          </cell>
          <cell r="Q217">
            <v>8.7230000000000002E-2</v>
          </cell>
          <cell r="R217">
            <v>6.5100000000000005E-2</v>
          </cell>
          <cell r="S217">
            <v>8.1107957246247253E-2</v>
          </cell>
          <cell r="T217">
            <v>5.6541226976061613E-2</v>
          </cell>
          <cell r="U217">
            <v>3.8008278144750329E-2</v>
          </cell>
          <cell r="V217">
            <v>5.459550919614254E-2</v>
          </cell>
          <cell r="X217">
            <v>7.4315999999999993E-2</v>
          </cell>
          <cell r="Y217">
            <v>5.4700000000000013E-2</v>
          </cell>
          <cell r="Z217">
            <v>6.6166145803802492E-2</v>
          </cell>
          <cell r="AA217">
            <v>4.1954994683819531E-2</v>
          </cell>
          <cell r="AB217">
            <v>3.1872527719228785E-2</v>
          </cell>
          <cell r="AC217">
            <v>5.459550919614254E-2</v>
          </cell>
        </row>
        <row r="218">
          <cell r="B218">
            <v>212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</row>
        <row r="219">
          <cell r="B219">
            <v>213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</row>
        <row r="220">
          <cell r="B220">
            <v>214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</row>
        <row r="221">
          <cell r="B221">
            <v>215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</row>
        <row r="222">
          <cell r="B222">
            <v>216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</row>
        <row r="223">
          <cell r="B223">
            <v>217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</row>
        <row r="224">
          <cell r="B224">
            <v>218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</row>
        <row r="225">
          <cell r="B225">
            <v>219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</row>
        <row r="226">
          <cell r="B226">
            <v>220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</row>
        <row r="227">
          <cell r="B227">
            <v>221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</row>
        <row r="228">
          <cell r="B228">
            <v>222</v>
          </cell>
          <cell r="J228">
            <v>7.1771999999999989E-2</v>
          </cell>
          <cell r="K228">
            <v>6.4299999999999996E-2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5.2983999999999996E-2</v>
          </cell>
          <cell r="R228">
            <v>4.4199999999999996E-2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X228">
            <v>4.3129000000000001E-2</v>
          </cell>
          <cell r="Y228">
            <v>3.6900000000000002E-2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</row>
        <row r="229">
          <cell r="B229">
            <v>223</v>
          </cell>
          <cell r="J229">
            <v>7.8111999999999987E-2</v>
          </cell>
          <cell r="K229">
            <v>7.6300000000000007E-2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5.9260999999999994E-2</v>
          </cell>
          <cell r="R229">
            <v>5.6200000000000007E-2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X229">
            <v>4.4009E-2</v>
          </cell>
          <cell r="Y229">
            <v>4.0500000000000008E-2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</row>
        <row r="230">
          <cell r="B230">
            <v>224</v>
          </cell>
          <cell r="J230">
            <v>8.5869999999999988E-2</v>
          </cell>
          <cell r="K230">
            <v>8.8600000000000012E-2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6.6964999999999997E-2</v>
          </cell>
          <cell r="R230">
            <v>6.83E-2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X230">
            <v>4.6066000000000003E-2</v>
          </cell>
          <cell r="Y230">
            <v>4.4100000000000007E-2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</row>
        <row r="231">
          <cell r="B231">
            <v>225</v>
          </cell>
          <cell r="J231">
            <v>8.1738999999999992E-2</v>
          </cell>
          <cell r="K231">
            <v>6.7299999999999999E-2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Q231">
            <v>6.0290999999999997E-2</v>
          </cell>
          <cell r="R231">
            <v>4.7199999999999999E-2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X231">
            <v>4.8524000000000005E-2</v>
          </cell>
          <cell r="Y231">
            <v>3.8400000000000011E-2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</row>
        <row r="232">
          <cell r="B232">
            <v>226</v>
          </cell>
          <cell r="J232">
            <v>0</v>
          </cell>
          <cell r="K232">
            <v>0</v>
          </cell>
          <cell r="L232">
            <v>6.638416072170325E-2</v>
          </cell>
          <cell r="M232">
            <v>7.332660490861416E-2</v>
          </cell>
          <cell r="N232">
            <v>6.8130077239836995E-2</v>
          </cell>
          <cell r="O232">
            <v>8.5779821031693668E-2</v>
          </cell>
          <cell r="Q232">
            <v>0</v>
          </cell>
          <cell r="R232">
            <v>0</v>
          </cell>
          <cell r="S232">
            <v>4.1316172284576687E-2</v>
          </cell>
          <cell r="T232">
            <v>4.9991378652663634E-2</v>
          </cell>
          <cell r="U232">
            <v>4.5587050695578925E-2</v>
          </cell>
          <cell r="V232">
            <v>5.7097638254850619E-2</v>
          </cell>
          <cell r="X232">
            <v>0</v>
          </cell>
          <cell r="Y232">
            <v>0</v>
          </cell>
          <cell r="Z232">
            <v>3.1361390787530329E-2</v>
          </cell>
          <cell r="AA232">
            <v>3.6032279393974694E-2</v>
          </cell>
          <cell r="AB232">
            <v>3.6562346209465649E-2</v>
          </cell>
          <cell r="AC232">
            <v>5.7097638254850619E-2</v>
          </cell>
        </row>
        <row r="233">
          <cell r="B233">
            <v>227</v>
          </cell>
          <cell r="J233">
            <v>0</v>
          </cell>
          <cell r="K233">
            <v>0</v>
          </cell>
          <cell r="L233">
            <v>6.9305176650165015E-2</v>
          </cell>
          <cell r="M233">
            <v>7.9745291883123279E-2</v>
          </cell>
          <cell r="N233">
            <v>6.222316568004245E-2</v>
          </cell>
          <cell r="O233">
            <v>7.8906375209158788E-2</v>
          </cell>
          <cell r="Q233">
            <v>0</v>
          </cell>
          <cell r="R233">
            <v>0</v>
          </cell>
          <cell r="S233">
            <v>4.512825415546419E-2</v>
          </cell>
          <cell r="T233">
            <v>5.692047277213886E-2</v>
          </cell>
          <cell r="U233">
            <v>4.0504365181405974E-2</v>
          </cell>
          <cell r="V233">
            <v>5.2735966000154948E-2</v>
          </cell>
          <cell r="X233">
            <v>0</v>
          </cell>
          <cell r="Y233">
            <v>0</v>
          </cell>
          <cell r="Z233">
            <v>3.4005056087684553E-2</v>
          </cell>
          <cell r="AA233">
            <v>4.288980734053649E-2</v>
          </cell>
          <cell r="AB233">
            <v>3.4276443336738849E-2</v>
          </cell>
          <cell r="AC233">
            <v>5.2735966000154948E-2</v>
          </cell>
        </row>
        <row r="234">
          <cell r="B234">
            <v>228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</row>
        <row r="235">
          <cell r="B235">
            <v>229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</row>
        <row r="236">
          <cell r="B236">
            <v>230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</row>
        <row r="237">
          <cell r="B237">
            <v>231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</row>
        <row r="238">
          <cell r="B238">
            <v>232</v>
          </cell>
          <cell r="J238">
            <v>7.699099999999999E-2</v>
          </cell>
          <cell r="K238">
            <v>8.3500000000000005E-2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Q238">
            <v>5.6539999999999993E-2</v>
          </cell>
          <cell r="R238">
            <v>5.6200000000000007E-2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X238">
            <v>4.5533000000000004E-2</v>
          </cell>
          <cell r="Y238">
            <v>4.6300000000000008E-2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</row>
        <row r="239">
          <cell r="B239">
            <v>233</v>
          </cell>
          <cell r="J239">
            <v>8.2107999999999987E-2</v>
          </cell>
          <cell r="K239">
            <v>9.3300000000000008E-2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Q239">
            <v>6.1605000000000007E-2</v>
          </cell>
          <cell r="R239">
            <v>6.6000000000000003E-2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X239">
            <v>4.6243000000000006E-2</v>
          </cell>
          <cell r="Y239">
            <v>4.9100000000000012E-2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</row>
        <row r="240">
          <cell r="B240">
            <v>234</v>
          </cell>
          <cell r="J240">
            <v>8.8760999999999993E-2</v>
          </cell>
          <cell r="K240">
            <v>0.10330000000000002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Q240">
            <v>6.8211999999999995E-2</v>
          </cell>
          <cell r="R240">
            <v>7.6000000000000012E-2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X240">
            <v>4.8061000000000006E-2</v>
          </cell>
          <cell r="Y240">
            <v>5.1700000000000003E-2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</row>
        <row r="241">
          <cell r="B241">
            <v>235</v>
          </cell>
          <cell r="J241">
            <v>7.8146999999999994E-2</v>
          </cell>
          <cell r="K241">
            <v>8.4300000000000014E-2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Q241">
            <v>5.7681999999999997E-2</v>
          </cell>
          <cell r="R241">
            <v>5.7100000000000005E-2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X241">
            <v>4.6824000000000005E-2</v>
          </cell>
          <cell r="Y241">
            <v>4.6600000000000003E-2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</row>
        <row r="242">
          <cell r="B242">
            <v>236</v>
          </cell>
          <cell r="J242">
            <v>0</v>
          </cell>
          <cell r="K242">
            <v>0</v>
          </cell>
          <cell r="L242">
            <v>6.334341865608191E-2</v>
          </cell>
          <cell r="M242">
            <v>7.2439670497502093E-2</v>
          </cell>
          <cell r="N242">
            <v>5.9749773395686268E-2</v>
          </cell>
          <cell r="O242">
            <v>6.3629328524660453E-2</v>
          </cell>
          <cell r="Q242">
            <v>0</v>
          </cell>
          <cell r="R242">
            <v>0</v>
          </cell>
          <cell r="S242">
            <v>4.087861058644169E-2</v>
          </cell>
          <cell r="T242">
            <v>5.1030542987533456E-2</v>
          </cell>
          <cell r="U242">
            <v>4.0879957407447966E-2</v>
          </cell>
          <cell r="V242">
            <v>4.1795721407989816E-2</v>
          </cell>
          <cell r="X242">
            <v>0</v>
          </cell>
          <cell r="Y242">
            <v>0</v>
          </cell>
          <cell r="Z242">
            <v>3.0532650538741633E-2</v>
          </cell>
          <cell r="AA242">
            <v>3.5496461857200269E-2</v>
          </cell>
          <cell r="AB242">
            <v>3.0117438396497536E-2</v>
          </cell>
          <cell r="AC242">
            <v>4.1795721407989816E-2</v>
          </cell>
        </row>
        <row r="243">
          <cell r="B243">
            <v>237</v>
          </cell>
          <cell r="J243">
            <v>0</v>
          </cell>
          <cell r="K243">
            <v>0</v>
          </cell>
          <cell r="L243">
            <v>6.6171505745460782E-2</v>
          </cell>
          <cell r="M243">
            <v>7.6472040897191715E-2</v>
          </cell>
          <cell r="N243">
            <v>5.8442728435707053E-2</v>
          </cell>
          <cell r="O243">
            <v>7.0654609224184234E-2</v>
          </cell>
          <cell r="Q243">
            <v>0</v>
          </cell>
          <cell r="R243">
            <v>0</v>
          </cell>
          <cell r="S243">
            <v>4.2208892408562411E-2</v>
          </cell>
          <cell r="T243">
            <v>5.3442568463485947E-2</v>
          </cell>
          <cell r="U243">
            <v>3.7269258652739626E-2</v>
          </cell>
          <cell r="V243">
            <v>4.5333267961452164E-2</v>
          </cell>
          <cell r="X243">
            <v>0</v>
          </cell>
          <cell r="Y243">
            <v>0</v>
          </cell>
          <cell r="Z243">
            <v>3.2920555869211138E-2</v>
          </cell>
          <cell r="AA243">
            <v>4.1168199958943552E-2</v>
          </cell>
          <cell r="AB243">
            <v>3.1295708491111067E-2</v>
          </cell>
          <cell r="AC243">
            <v>4.5333267961452164E-2</v>
          </cell>
        </row>
        <row r="244">
          <cell r="B244">
            <v>238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</row>
        <row r="245">
          <cell r="B245">
            <v>239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</row>
        <row r="246">
          <cell r="B246">
            <v>240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</row>
        <row r="247">
          <cell r="B247">
            <v>241</v>
          </cell>
          <cell r="J247">
            <v>6.5707000000000002E-2</v>
          </cell>
          <cell r="K247">
            <v>9.01E-2</v>
          </cell>
          <cell r="L247">
            <v>2.5021865701953888E-2</v>
          </cell>
          <cell r="M247">
            <v>2.5556660309608889E-2</v>
          </cell>
          <cell r="N247">
            <v>0</v>
          </cell>
          <cell r="O247">
            <v>0</v>
          </cell>
          <cell r="Q247">
            <v>5.4265999999999995E-2</v>
          </cell>
          <cell r="R247">
            <v>7.6299999999999993E-2</v>
          </cell>
          <cell r="S247">
            <v>1.921861220351161E-2</v>
          </cell>
          <cell r="T247">
            <v>1.9845604681294052E-2</v>
          </cell>
          <cell r="U247">
            <v>0</v>
          </cell>
          <cell r="V247">
            <v>0</v>
          </cell>
          <cell r="X247">
            <v>4.7508000000000002E-2</v>
          </cell>
          <cell r="Y247">
            <v>6.5799999999999997E-2</v>
          </cell>
          <cell r="Z247">
            <v>1.6598690771388199E-2</v>
          </cell>
          <cell r="AA247">
            <v>1.6449194232470762E-2</v>
          </cell>
          <cell r="AB247">
            <v>0</v>
          </cell>
          <cell r="AC247">
            <v>0</v>
          </cell>
        </row>
        <row r="248">
          <cell r="B248">
            <v>242</v>
          </cell>
          <cell r="J248">
            <v>0</v>
          </cell>
          <cell r="K248">
            <v>0</v>
          </cell>
          <cell r="L248">
            <v>2.5021865701953888E-2</v>
          </cell>
          <cell r="M248">
            <v>2.5556660309608889E-2</v>
          </cell>
          <cell r="N248">
            <v>0</v>
          </cell>
          <cell r="O248">
            <v>0</v>
          </cell>
          <cell r="Q248">
            <v>0</v>
          </cell>
          <cell r="R248">
            <v>0</v>
          </cell>
          <cell r="S248">
            <v>1.921861220351161E-2</v>
          </cell>
          <cell r="T248">
            <v>1.9845604681294052E-2</v>
          </cell>
          <cell r="U248">
            <v>0</v>
          </cell>
          <cell r="V248">
            <v>0</v>
          </cell>
          <cell r="X248">
            <v>0</v>
          </cell>
          <cell r="Y248">
            <v>0</v>
          </cell>
          <cell r="Z248">
            <v>1.6598690771388199E-2</v>
          </cell>
          <cell r="AA248">
            <v>1.6449194232470762E-2</v>
          </cell>
          <cell r="AB248">
            <v>0</v>
          </cell>
          <cell r="AC248">
            <v>0</v>
          </cell>
        </row>
        <row r="249">
          <cell r="B249">
            <v>243</v>
          </cell>
          <cell r="J249">
            <v>6.5707000000000002E-2</v>
          </cell>
          <cell r="K249">
            <v>9.01E-2</v>
          </cell>
          <cell r="L249">
            <v>2.5021865701953888E-2</v>
          </cell>
          <cell r="M249">
            <v>2.5556660309608889E-2</v>
          </cell>
          <cell r="N249">
            <v>0</v>
          </cell>
          <cell r="O249">
            <v>0</v>
          </cell>
          <cell r="Q249">
            <v>5.4265999999999995E-2</v>
          </cell>
          <cell r="R249">
            <v>7.6299999999999993E-2</v>
          </cell>
          <cell r="S249">
            <v>1.921861220351161E-2</v>
          </cell>
          <cell r="T249">
            <v>1.9845604681294052E-2</v>
          </cell>
          <cell r="U249">
            <v>0</v>
          </cell>
          <cell r="V249">
            <v>0</v>
          </cell>
          <cell r="X249">
            <v>4.7508000000000002E-2</v>
          </cell>
          <cell r="Y249">
            <v>6.5799999999999997E-2</v>
          </cell>
          <cell r="Z249">
            <v>1.6598690771388199E-2</v>
          </cell>
          <cell r="AA249">
            <v>1.6449194232470762E-2</v>
          </cell>
          <cell r="AB249">
            <v>0</v>
          </cell>
          <cell r="AC249">
            <v>0</v>
          </cell>
        </row>
        <row r="250">
          <cell r="B250">
            <v>244</v>
          </cell>
          <cell r="J250">
            <v>0</v>
          </cell>
          <cell r="K250">
            <v>0</v>
          </cell>
          <cell r="L250">
            <v>2.5021865701953888E-2</v>
          </cell>
          <cell r="M250">
            <v>2.5556660309608889E-2</v>
          </cell>
          <cell r="N250">
            <v>0</v>
          </cell>
          <cell r="O250">
            <v>0</v>
          </cell>
          <cell r="Q250">
            <v>0</v>
          </cell>
          <cell r="R250">
            <v>0</v>
          </cell>
          <cell r="S250">
            <v>1.921861220351161E-2</v>
          </cell>
          <cell r="T250">
            <v>1.9845604681294052E-2</v>
          </cell>
          <cell r="U250">
            <v>0</v>
          </cell>
          <cell r="V250">
            <v>0</v>
          </cell>
          <cell r="X250">
            <v>0</v>
          </cell>
          <cell r="Y250">
            <v>0</v>
          </cell>
          <cell r="Z250">
            <v>1.6598690771388199E-2</v>
          </cell>
          <cell r="AA250">
            <v>1.6449194232470762E-2</v>
          </cell>
          <cell r="AB250">
            <v>0</v>
          </cell>
          <cell r="AC250">
            <v>0</v>
          </cell>
        </row>
        <row r="251">
          <cell r="B251">
            <v>245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</row>
        <row r="252">
          <cell r="B252">
            <v>246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</row>
        <row r="253">
          <cell r="B253">
            <v>247</v>
          </cell>
          <cell r="J253">
            <v>0.47118200000000005</v>
          </cell>
          <cell r="K253">
            <v>0.50529999999999997</v>
          </cell>
          <cell r="L253">
            <v>0.97327152774701187</v>
          </cell>
          <cell r="M253">
            <v>0.82074429907866409</v>
          </cell>
          <cell r="N253">
            <v>1.2296440501141037</v>
          </cell>
          <cell r="O253">
            <v>1.2575399375851324</v>
          </cell>
          <cell r="Q253">
            <v>0.44319200000000003</v>
          </cell>
          <cell r="R253">
            <v>0.47129999999999994</v>
          </cell>
          <cell r="S253">
            <v>0.90674443350271727</v>
          </cell>
          <cell r="T253">
            <v>0.76905786396988918</v>
          </cell>
          <cell r="U253">
            <v>0.80752607458327186</v>
          </cell>
          <cell r="V253">
            <v>0.60972542020680598</v>
          </cell>
          <cell r="X253">
            <v>0.35440100000000008</v>
          </cell>
          <cell r="Y253">
            <v>0.39179999999999993</v>
          </cell>
          <cell r="Z253">
            <v>0.78064788439094335</v>
          </cell>
          <cell r="AA253">
            <v>0.60978329598995429</v>
          </cell>
          <cell r="AB253">
            <v>0.647703191310807</v>
          </cell>
          <cell r="AC253">
            <v>0.60972542020680598</v>
          </cell>
        </row>
        <row r="254">
          <cell r="B254">
            <v>248</v>
          </cell>
          <cell r="J254">
            <v>0.42123100000000008</v>
          </cell>
          <cell r="K254">
            <v>0.50529999999999997</v>
          </cell>
          <cell r="L254">
            <v>0.97327152774701187</v>
          </cell>
          <cell r="M254">
            <v>0.82074429907866409</v>
          </cell>
          <cell r="N254">
            <v>1.2296440501141037</v>
          </cell>
          <cell r="O254">
            <v>1.2575399375851324</v>
          </cell>
          <cell r="Q254">
            <v>0.39366200000000001</v>
          </cell>
          <cell r="R254">
            <v>0.47129999999999994</v>
          </cell>
          <cell r="S254">
            <v>0.90674443350271727</v>
          </cell>
          <cell r="T254">
            <v>0.76905786396988918</v>
          </cell>
          <cell r="U254">
            <v>0.80752607458327186</v>
          </cell>
          <cell r="V254">
            <v>0.60972542020680598</v>
          </cell>
          <cell r="X254">
            <v>0.30679699999999999</v>
          </cell>
          <cell r="Y254">
            <v>0.39179999999999993</v>
          </cell>
          <cell r="Z254">
            <v>0.78064788439094335</v>
          </cell>
          <cell r="AA254">
            <v>0.60978329598995429</v>
          </cell>
          <cell r="AB254">
            <v>0.647703191310807</v>
          </cell>
          <cell r="AC254">
            <v>0.60972542020680598</v>
          </cell>
        </row>
        <row r="255">
          <cell r="B255">
            <v>249</v>
          </cell>
          <cell r="J255">
            <v>0.47118200000000005</v>
          </cell>
          <cell r="K255">
            <v>0.50529999999999997</v>
          </cell>
          <cell r="L255">
            <v>0.97327152774701187</v>
          </cell>
          <cell r="M255">
            <v>0.82074429907866409</v>
          </cell>
          <cell r="N255">
            <v>1.2296440501141037</v>
          </cell>
          <cell r="O255">
            <v>1.2519578969925322</v>
          </cell>
          <cell r="Q255">
            <v>0.44319200000000003</v>
          </cell>
          <cell r="R255">
            <v>0.47129999999999994</v>
          </cell>
          <cell r="S255">
            <v>0.90674443350271727</v>
          </cell>
          <cell r="T255">
            <v>0.76905786396988918</v>
          </cell>
          <cell r="U255">
            <v>0.80752607458327186</v>
          </cell>
          <cell r="V255">
            <v>0.60827973821096071</v>
          </cell>
          <cell r="X255">
            <v>0.35440100000000008</v>
          </cell>
          <cell r="Y255">
            <v>0.39179999999999993</v>
          </cell>
          <cell r="Z255">
            <v>0.78064788439094335</v>
          </cell>
          <cell r="AA255">
            <v>0.60978329598995429</v>
          </cell>
          <cell r="AB255">
            <v>0.647703191310807</v>
          </cell>
          <cell r="AC255">
            <v>0.36283019340376377</v>
          </cell>
        </row>
        <row r="256">
          <cell r="B256">
            <v>250</v>
          </cell>
          <cell r="J256">
            <v>0.42123100000000008</v>
          </cell>
          <cell r="K256">
            <v>0.54859999999999998</v>
          </cell>
          <cell r="L256">
            <v>0.97327152774701187</v>
          </cell>
          <cell r="M256">
            <v>0.82074429907866409</v>
          </cell>
          <cell r="N256">
            <v>1.2296440501141037</v>
          </cell>
          <cell r="O256">
            <v>1.2519578969925322</v>
          </cell>
          <cell r="Q256">
            <v>0.39366200000000001</v>
          </cell>
          <cell r="R256">
            <v>0.51440000000000008</v>
          </cell>
          <cell r="S256">
            <v>0.90674443350271727</v>
          </cell>
          <cell r="T256">
            <v>0.76905786396988918</v>
          </cell>
          <cell r="U256">
            <v>0.80752607458327186</v>
          </cell>
          <cell r="V256">
            <v>0.60827973821096071</v>
          </cell>
          <cell r="X256">
            <v>0.30679699999999999</v>
          </cell>
          <cell r="Y256">
            <v>0.40300000000000002</v>
          </cell>
          <cell r="Z256">
            <v>0.78064788439094335</v>
          </cell>
          <cell r="AA256">
            <v>0.60978329598995429</v>
          </cell>
          <cell r="AB256">
            <v>0.647703191310807</v>
          </cell>
          <cell r="AC256">
            <v>0.36283019340376377</v>
          </cell>
        </row>
        <row r="257">
          <cell r="B257">
            <v>251</v>
          </cell>
          <cell r="J257">
            <v>0.36274099999999998</v>
          </cell>
          <cell r="K257">
            <v>0.47379999999999994</v>
          </cell>
          <cell r="L257">
            <v>1.0138589601307051</v>
          </cell>
          <cell r="M257">
            <v>0.8015364253872006</v>
          </cell>
          <cell r="N257">
            <v>1.0595273300253643</v>
          </cell>
          <cell r="O257">
            <v>0.97868985863815539</v>
          </cell>
          <cell r="Q257">
            <v>0.34173800000000004</v>
          </cell>
          <cell r="R257">
            <v>0.44009999999999994</v>
          </cell>
          <cell r="S257">
            <v>0.95007056467925954</v>
          </cell>
          <cell r="T257">
            <v>0.75266164402050528</v>
          </cell>
          <cell r="U257">
            <v>0.78993981410208558</v>
          </cell>
          <cell r="V257">
            <v>0.53750657263911106</v>
          </cell>
          <cell r="X257">
            <v>0.29288500000000001</v>
          </cell>
          <cell r="Y257">
            <v>0.38229999999999997</v>
          </cell>
          <cell r="Z257">
            <v>0.82866998555452742</v>
          </cell>
          <cell r="AA257">
            <v>0.62624171332842038</v>
          </cell>
          <cell r="AB257">
            <v>0.67985527240968147</v>
          </cell>
          <cell r="AC257">
            <v>0.53750657263911106</v>
          </cell>
        </row>
        <row r="258">
          <cell r="B258">
            <v>252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</row>
        <row r="259">
          <cell r="B259">
            <v>253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</row>
        <row r="260">
          <cell r="B260">
            <v>254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</row>
        <row r="261">
          <cell r="B261">
            <v>255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</row>
        <row r="262">
          <cell r="B262">
            <v>256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</row>
        <row r="263">
          <cell r="B263">
            <v>257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</row>
        <row r="264">
          <cell r="B264">
            <v>258</v>
          </cell>
          <cell r="J264">
            <v>0.34587599999999996</v>
          </cell>
          <cell r="K264">
            <v>1.004</v>
          </cell>
          <cell r="L264" t="str">
            <v>descontinuado</v>
          </cell>
          <cell r="M264" t="str">
            <v>descontinuado</v>
          </cell>
          <cell r="N264" t="str">
            <v>descontinuado</v>
          </cell>
          <cell r="O264" t="str">
            <v>descontinuado</v>
          </cell>
          <cell r="Q264">
            <v>0.32250600000000001</v>
          </cell>
          <cell r="R264">
            <v>0.97209999999999985</v>
          </cell>
          <cell r="S264" t="str">
            <v>descontinuado</v>
          </cell>
          <cell r="T264" t="str">
            <v>descontinuado</v>
          </cell>
          <cell r="U264" t="str">
            <v>descontinuado</v>
          </cell>
          <cell r="V264" t="str">
            <v>descontinuado</v>
          </cell>
          <cell r="X264">
            <v>0.19251300000000002</v>
          </cell>
          <cell r="Y264">
            <v>0.67489999999999994</v>
          </cell>
          <cell r="Z264" t="str">
            <v>descontinuado</v>
          </cell>
          <cell r="AA264" t="str">
            <v>descontinuado</v>
          </cell>
          <cell r="AB264" t="str">
            <v>descontinuado</v>
          </cell>
          <cell r="AC264" t="str">
            <v>descontinuado</v>
          </cell>
        </row>
        <row r="265">
          <cell r="B265">
            <v>259</v>
          </cell>
          <cell r="J265">
            <v>1.0418799999999999</v>
          </cell>
          <cell r="K265">
            <v>0.57829999999999993</v>
          </cell>
          <cell r="L265" t="str">
            <v>descontinuado</v>
          </cell>
          <cell r="M265" t="str">
            <v>descontinuado</v>
          </cell>
          <cell r="N265" t="str">
            <v>descontinuado</v>
          </cell>
          <cell r="O265" t="str">
            <v>descontinuado</v>
          </cell>
          <cell r="Q265">
            <v>1.0141819999999999</v>
          </cell>
          <cell r="R265">
            <v>0.55079999999999996</v>
          </cell>
          <cell r="S265" t="str">
            <v>descontinuado</v>
          </cell>
          <cell r="T265" t="str">
            <v>descontinuado</v>
          </cell>
          <cell r="U265" t="str">
            <v>descontinuado</v>
          </cell>
          <cell r="V265" t="str">
            <v>descontinuado</v>
          </cell>
          <cell r="X265">
            <v>0.89046899999999984</v>
          </cell>
          <cell r="Y265">
            <v>0.48120000000000002</v>
          </cell>
          <cell r="Z265" t="str">
            <v>descontinuado</v>
          </cell>
          <cell r="AA265" t="str">
            <v>descontinuado</v>
          </cell>
          <cell r="AB265" t="str">
            <v>descontinuado</v>
          </cell>
          <cell r="AC265" t="str">
            <v>descontinuado</v>
          </cell>
        </row>
        <row r="266">
          <cell r="B266">
            <v>260</v>
          </cell>
          <cell r="J266">
            <v>0</v>
          </cell>
          <cell r="K266">
            <v>0</v>
          </cell>
          <cell r="L266" t="str">
            <v>descontinuado</v>
          </cell>
          <cell r="M266" t="str">
            <v>descontinuado</v>
          </cell>
          <cell r="N266" t="str">
            <v>descontinuado</v>
          </cell>
          <cell r="O266" t="str">
            <v>descontinuado</v>
          </cell>
          <cell r="Q266">
            <v>0</v>
          </cell>
          <cell r="R266">
            <v>0</v>
          </cell>
          <cell r="S266" t="str">
            <v>descontinuado</v>
          </cell>
          <cell r="T266" t="str">
            <v>descontinuado</v>
          </cell>
          <cell r="U266" t="str">
            <v>descontinuado</v>
          </cell>
          <cell r="V266" t="str">
            <v>descontinuado</v>
          </cell>
          <cell r="X266">
            <v>0</v>
          </cell>
          <cell r="Y266">
            <v>0</v>
          </cell>
          <cell r="Z266" t="str">
            <v>descontinuado</v>
          </cell>
          <cell r="AA266" t="str">
            <v>descontinuado</v>
          </cell>
          <cell r="AB266" t="str">
            <v>descontinuado</v>
          </cell>
          <cell r="AC266" t="str">
            <v>descontinuado</v>
          </cell>
        </row>
        <row r="267">
          <cell r="B267">
            <v>261</v>
          </cell>
          <cell r="J267">
            <v>0</v>
          </cell>
          <cell r="K267">
            <v>0</v>
          </cell>
          <cell r="L267" t="str">
            <v>descontinuado</v>
          </cell>
          <cell r="M267" t="str">
            <v>descontinuado</v>
          </cell>
          <cell r="N267" t="str">
            <v>descontinuado</v>
          </cell>
          <cell r="O267" t="str">
            <v>descontinuado</v>
          </cell>
          <cell r="Q267">
            <v>0</v>
          </cell>
          <cell r="R267">
            <v>0</v>
          </cell>
          <cell r="S267" t="str">
            <v>descontinuado</v>
          </cell>
          <cell r="T267" t="str">
            <v>descontinuado</v>
          </cell>
          <cell r="U267" t="str">
            <v>descontinuado</v>
          </cell>
          <cell r="V267" t="str">
            <v>descontinuado</v>
          </cell>
          <cell r="X267">
            <v>0</v>
          </cell>
          <cell r="Y267">
            <v>0</v>
          </cell>
          <cell r="Z267" t="str">
            <v>descontinuado</v>
          </cell>
          <cell r="AA267" t="str">
            <v>descontinuado</v>
          </cell>
          <cell r="AB267" t="str">
            <v>descontinuado</v>
          </cell>
          <cell r="AC267" t="str">
            <v>descontinuado</v>
          </cell>
        </row>
        <row r="268">
          <cell r="B268">
            <v>262</v>
          </cell>
          <cell r="J268">
            <v>18.996888000000006</v>
          </cell>
          <cell r="K268">
            <v>20.937699999999996</v>
          </cell>
          <cell r="L268">
            <v>17.565375806702189</v>
          </cell>
          <cell r="M268">
            <v>16.560365930361645</v>
          </cell>
          <cell r="N268">
            <v>13.169322254058859</v>
          </cell>
          <cell r="O268">
            <v>13.003537004709553</v>
          </cell>
          <cell r="Q268">
            <v>13.154162999999997</v>
          </cell>
          <cell r="R268">
            <v>14.541499999999999</v>
          </cell>
          <cell r="S268">
            <v>9.4842062562720173</v>
          </cell>
          <cell r="T268">
            <v>10.717715554781257</v>
          </cell>
          <cell r="U268">
            <v>7.1859360588661074</v>
          </cell>
          <cell r="V268">
            <v>7.7839669772968012</v>
          </cell>
          <cell r="X268">
            <v>9.2651900000000005</v>
          </cell>
          <cell r="Y268">
            <v>9.6014999999999997</v>
          </cell>
          <cell r="Z268">
            <v>6.2214308765918842</v>
          </cell>
          <cell r="AA268">
            <v>5.7430713683766994</v>
          </cell>
          <cell r="AB268">
            <v>4.2635437977940214</v>
          </cell>
          <cell r="AC268">
            <v>3.2020047381831716</v>
          </cell>
        </row>
        <row r="269">
          <cell r="B269">
            <v>263</v>
          </cell>
          <cell r="J269">
            <v>23.423294000000002</v>
          </cell>
          <cell r="K269">
            <v>23.149799999999999</v>
          </cell>
          <cell r="L269">
            <v>17.565375806702189</v>
          </cell>
          <cell r="M269">
            <v>16.560365930361645</v>
          </cell>
          <cell r="N269">
            <v>13.169322254058859</v>
          </cell>
          <cell r="O269">
            <v>13.003537004709553</v>
          </cell>
          <cell r="Q269">
            <v>17.509140999999996</v>
          </cell>
          <cell r="R269">
            <v>16.740899999999996</v>
          </cell>
          <cell r="S269">
            <v>9.4842062562720173</v>
          </cell>
          <cell r="T269">
            <v>10.717715554781257</v>
          </cell>
          <cell r="U269">
            <v>7.1859360588661074</v>
          </cell>
          <cell r="V269">
            <v>7.7839669772968012</v>
          </cell>
          <cell r="X269">
            <v>11.62487</v>
          </cell>
          <cell r="Y269">
            <v>10.504100000000001</v>
          </cell>
          <cell r="Z269">
            <v>6.2214308765918842</v>
          </cell>
          <cell r="AA269">
            <v>5.7430713683766994</v>
          </cell>
          <cell r="AB269">
            <v>4.2635437977940214</v>
          </cell>
          <cell r="AC269">
            <v>3.2020047381831716</v>
          </cell>
        </row>
        <row r="270">
          <cell r="B270">
            <v>264</v>
          </cell>
          <cell r="J270">
            <v>41.581210999999996</v>
          </cell>
          <cell r="K270">
            <v>76.536600000000007</v>
          </cell>
          <cell r="L270">
            <v>58.554844308943082</v>
          </cell>
          <cell r="M270">
            <v>59.219069284064666</v>
          </cell>
          <cell r="N270">
            <v>50.114238108134266</v>
          </cell>
          <cell r="O270">
            <v>53.452968832068578</v>
          </cell>
          <cell r="Q270">
            <v>40.492622000000004</v>
          </cell>
          <cell r="R270">
            <v>74.580400000000012</v>
          </cell>
          <cell r="S270">
            <v>57.603840650406504</v>
          </cell>
          <cell r="T270">
            <v>58.244479214780597</v>
          </cell>
          <cell r="U270">
            <v>49.125005230057219</v>
          </cell>
          <cell r="V270">
            <v>52.86053424270019</v>
          </cell>
          <cell r="X270">
            <v>28.843431000000002</v>
          </cell>
          <cell r="Y270">
            <v>53.272000000000013</v>
          </cell>
          <cell r="Z270">
            <v>43.827448780487806</v>
          </cell>
          <cell r="AA270">
            <v>41.372451039260973</v>
          </cell>
          <cell r="AB270">
            <v>37.173128423525313</v>
          </cell>
          <cell r="AC270">
            <v>39.398903610299371</v>
          </cell>
        </row>
        <row r="271">
          <cell r="B271">
            <v>265</v>
          </cell>
          <cell r="J271">
            <v>41.586222000000006</v>
          </cell>
          <cell r="K271">
            <v>76.5197</v>
          </cell>
          <cell r="L271">
            <v>58.554844308943082</v>
          </cell>
          <cell r="M271">
            <v>59.219069284064666</v>
          </cell>
          <cell r="N271">
            <v>50.114238108134266</v>
          </cell>
          <cell r="O271">
            <v>53.452968832068578</v>
          </cell>
          <cell r="Q271">
            <v>40.497498000000007</v>
          </cell>
          <cell r="R271">
            <v>74.564000000000021</v>
          </cell>
          <cell r="S271">
            <v>57.603840650406504</v>
          </cell>
          <cell r="T271">
            <v>58.244479214780597</v>
          </cell>
          <cell r="U271">
            <v>49.125005230057219</v>
          </cell>
          <cell r="V271">
            <v>52.86053424270019</v>
          </cell>
          <cell r="X271">
            <v>28.846903999999999</v>
          </cell>
          <cell r="Y271">
            <v>53.260200000000005</v>
          </cell>
          <cell r="Z271">
            <v>43.827448780487806</v>
          </cell>
          <cell r="AA271">
            <v>41.372451039260973</v>
          </cell>
          <cell r="AB271">
            <v>37.173128423525313</v>
          </cell>
          <cell r="AC271">
            <v>39.398903610299371</v>
          </cell>
        </row>
        <row r="272">
          <cell r="B272">
            <v>266</v>
          </cell>
          <cell r="J272">
            <v>16.357564</v>
          </cell>
          <cell r="K272">
            <v>15.0501</v>
          </cell>
          <cell r="L272">
            <v>18.375483854743464</v>
          </cell>
          <cell r="M272">
            <v>16.773796927039502</v>
          </cell>
          <cell r="N272">
            <v>16.277103840521519</v>
          </cell>
          <cell r="O272">
            <v>15.423744164497132</v>
          </cell>
          <cell r="Q272">
            <v>10.938644000000004</v>
          </cell>
          <cell r="R272">
            <v>9.2927</v>
          </cell>
          <cell r="S272">
            <v>9.512403928065897</v>
          </cell>
          <cell r="T272">
            <v>10.50241194588526</v>
          </cell>
          <cell r="U272">
            <v>9.5743109055833955</v>
          </cell>
          <cell r="V272">
            <v>9.5658883341360426</v>
          </cell>
          <cell r="X272">
            <v>9.2342660000000016</v>
          </cell>
          <cell r="Y272">
            <v>7.5273000000000003</v>
          </cell>
          <cell r="Z272">
            <v>6.5455271648180426</v>
          </cell>
          <cell r="AA272">
            <v>5.9380338205466758</v>
          </cell>
          <cell r="AB272">
            <v>5.6635029819022611</v>
          </cell>
          <cell r="AC272">
            <v>4.3799032934894324</v>
          </cell>
        </row>
        <row r="273">
          <cell r="B273">
            <v>267</v>
          </cell>
          <cell r="J273">
            <v>0</v>
          </cell>
          <cell r="K273">
            <v>0</v>
          </cell>
          <cell r="L273">
            <v>111.58592367846479</v>
          </cell>
          <cell r="M273">
            <v>137.69468050827433</v>
          </cell>
          <cell r="N273">
            <v>112.67956378449669</v>
          </cell>
          <cell r="O273">
            <v>108.31082940070119</v>
          </cell>
          <cell r="Q273">
            <v>0</v>
          </cell>
          <cell r="R273">
            <v>0</v>
          </cell>
          <cell r="S273">
            <v>110.25605363265493</v>
          </cell>
          <cell r="T273">
            <v>135.38758900357928</v>
          </cell>
          <cell r="U273">
            <v>110.48394948742032</v>
          </cell>
          <cell r="V273">
            <v>106.47752205932706</v>
          </cell>
          <cell r="X273">
            <v>0</v>
          </cell>
          <cell r="Y273">
            <v>0</v>
          </cell>
          <cell r="Z273">
            <v>91.629391644369491</v>
          </cell>
          <cell r="AA273">
            <v>107.45222288240905</v>
          </cell>
          <cell r="AB273">
            <v>91.429053013329082</v>
          </cell>
          <cell r="AC273">
            <v>82.433717314898303</v>
          </cell>
        </row>
        <row r="274">
          <cell r="B274">
            <v>268</v>
          </cell>
          <cell r="J274">
            <v>19.903102000000001</v>
          </cell>
          <cell r="K274">
            <v>21.634699999999995</v>
          </cell>
          <cell r="L274">
            <v>18.375483854743464</v>
          </cell>
          <cell r="M274">
            <v>16.773796927039502</v>
          </cell>
          <cell r="N274">
            <v>16.277103840521519</v>
          </cell>
          <cell r="O274">
            <v>15.423744164497132</v>
          </cell>
          <cell r="Q274">
            <v>13.811209999999999</v>
          </cell>
          <cell r="R274">
            <v>14.9869</v>
          </cell>
          <cell r="S274">
            <v>9.512403928065897</v>
          </cell>
          <cell r="T274">
            <v>10.50241194588526</v>
          </cell>
          <cell r="U274">
            <v>9.5743109055833955</v>
          </cell>
          <cell r="V274">
            <v>9.5658883341360426</v>
          </cell>
          <cell r="X274">
            <v>9.8650149999999979</v>
          </cell>
          <cell r="Y274">
            <v>9.9097000000000008</v>
          </cell>
          <cell r="Z274">
            <v>6.5455271648180426</v>
          </cell>
          <cell r="AA274">
            <v>5.9380338205466758</v>
          </cell>
          <cell r="AB274">
            <v>5.6635029819022611</v>
          </cell>
          <cell r="AC274">
            <v>4.3799032934894324</v>
          </cell>
        </row>
        <row r="275">
          <cell r="B275">
            <v>269</v>
          </cell>
          <cell r="J275">
            <v>23.439794000000006</v>
          </cell>
          <cell r="K275">
            <v>23.372699999999995</v>
          </cell>
          <cell r="L275">
            <v>18.375483854743464</v>
          </cell>
          <cell r="M275">
            <v>16.773796927039502</v>
          </cell>
          <cell r="N275">
            <v>16.277103840521519</v>
          </cell>
          <cell r="O275">
            <v>15.423744164497132</v>
          </cell>
          <cell r="Q275">
            <v>17.284661999999997</v>
          </cell>
          <cell r="R275">
            <v>16.716000000000001</v>
          </cell>
          <cell r="S275">
            <v>9.512403928065897</v>
          </cell>
          <cell r="T275">
            <v>10.50241194588526</v>
          </cell>
          <cell r="U275">
            <v>9.5743109055833955</v>
          </cell>
          <cell r="V275">
            <v>9.5658883341360426</v>
          </cell>
          <cell r="X275">
            <v>11.375153000000001</v>
          </cell>
          <cell r="Y275">
            <v>10.448700000000001</v>
          </cell>
          <cell r="Z275">
            <v>6.5455271648180426</v>
          </cell>
          <cell r="AA275">
            <v>5.9380338205466758</v>
          </cell>
          <cell r="AB275">
            <v>5.6635029819022611</v>
          </cell>
          <cell r="AC275">
            <v>4.3799032934894324</v>
          </cell>
        </row>
        <row r="276">
          <cell r="B276">
            <v>270</v>
          </cell>
          <cell r="J276">
            <v>44.732973000000001</v>
          </cell>
          <cell r="K276">
            <v>79.923000000000016</v>
          </cell>
          <cell r="L276">
            <v>111.58592367846479</v>
          </cell>
          <cell r="M276">
            <v>137.69468050827433</v>
          </cell>
          <cell r="N276">
            <v>112.67956378449669</v>
          </cell>
          <cell r="O276">
            <v>108.31082940070119</v>
          </cell>
          <cell r="Q276">
            <v>43.620646000000001</v>
          </cell>
          <cell r="R276">
            <v>77.937400000000025</v>
          </cell>
          <cell r="S276">
            <v>110.25605363265493</v>
          </cell>
          <cell r="T276">
            <v>135.38758900357928</v>
          </cell>
          <cell r="U276">
            <v>110.48394948742032</v>
          </cell>
          <cell r="V276">
            <v>106.47752205932706</v>
          </cell>
          <cell r="X276">
            <v>31.575149000000003</v>
          </cell>
          <cell r="Y276">
            <v>56.009800000000013</v>
          </cell>
          <cell r="Z276">
            <v>91.629391644369491</v>
          </cell>
          <cell r="AA276">
            <v>107.45222288240905</v>
          </cell>
          <cell r="AB276">
            <v>91.429053013329082</v>
          </cell>
          <cell r="AC276">
            <v>82.433717314898303</v>
          </cell>
        </row>
        <row r="277">
          <cell r="B277">
            <v>271</v>
          </cell>
          <cell r="J277">
            <v>90.309527999999986</v>
          </cell>
          <cell r="K277">
            <v>113.57820000000001</v>
          </cell>
          <cell r="L277">
            <v>111.58592367846479</v>
          </cell>
          <cell r="M277">
            <v>137.69468050827433</v>
          </cell>
          <cell r="N277">
            <v>112.67956378449669</v>
          </cell>
          <cell r="O277">
            <v>108.31082940070119</v>
          </cell>
          <cell r="Q277">
            <v>88.727601000000007</v>
          </cell>
          <cell r="R277">
            <v>111.09660000000002</v>
          </cell>
          <cell r="S277">
            <v>110.25605363265493</v>
          </cell>
          <cell r="T277">
            <v>135.38758900357928</v>
          </cell>
          <cell r="U277">
            <v>110.48394948742032</v>
          </cell>
          <cell r="V277">
            <v>106.47752205932706</v>
          </cell>
          <cell r="X277">
            <v>72.065980999999994</v>
          </cell>
          <cell r="Y277">
            <v>85.494600000000034</v>
          </cell>
          <cell r="Z277">
            <v>91.629391644369491</v>
          </cell>
          <cell r="AA277">
            <v>107.45222288240905</v>
          </cell>
          <cell r="AB277">
            <v>91.429053013329082</v>
          </cell>
          <cell r="AC277">
            <v>82.433717314898303</v>
          </cell>
        </row>
        <row r="278">
          <cell r="B278">
            <v>272</v>
          </cell>
          <cell r="J278">
            <v>92.251314999999977</v>
          </cell>
          <cell r="K278">
            <v>115.75840000000001</v>
          </cell>
          <cell r="L278">
            <v>111.58592367846479</v>
          </cell>
          <cell r="M278">
            <v>137.69468050827433</v>
          </cell>
          <cell r="N278">
            <v>112.67956378449669</v>
          </cell>
          <cell r="O278">
            <v>108.31082940070119</v>
          </cell>
          <cell r="Q278">
            <v>90.654057999999978</v>
          </cell>
          <cell r="R278">
            <v>113.25749999999999</v>
          </cell>
          <cell r="S278">
            <v>110.25605363265493</v>
          </cell>
          <cell r="T278">
            <v>135.38758900357928</v>
          </cell>
          <cell r="U278">
            <v>110.48394948742032</v>
          </cell>
          <cell r="V278">
            <v>106.47752205932706</v>
          </cell>
          <cell r="X278">
            <v>73.743200999999985</v>
          </cell>
          <cell r="Y278">
            <v>87.241800000000026</v>
          </cell>
          <cell r="Z278">
            <v>91.629391644369491</v>
          </cell>
          <cell r="AA278">
            <v>107.45222288240905</v>
          </cell>
          <cell r="AB278">
            <v>91.429053013329082</v>
          </cell>
          <cell r="AC278">
            <v>82.433717314898303</v>
          </cell>
        </row>
        <row r="279">
          <cell r="B279">
            <v>273</v>
          </cell>
          <cell r="J279">
            <v>21.307213000000004</v>
          </cell>
          <cell r="K279">
            <v>21.557899999999997</v>
          </cell>
          <cell r="L279">
            <v>18.375483854743464</v>
          </cell>
          <cell r="M279">
            <v>16.773796927039502</v>
          </cell>
          <cell r="N279">
            <v>16.277103840521519</v>
          </cell>
          <cell r="O279">
            <v>15.423744164497132</v>
          </cell>
          <cell r="Q279">
            <v>15.102753999999997</v>
          </cell>
          <cell r="R279">
            <v>14.8361</v>
          </cell>
          <cell r="S279">
            <v>9.512403928065897</v>
          </cell>
          <cell r="T279">
            <v>10.50241194588526</v>
          </cell>
          <cell r="U279">
            <v>9.5743109055833955</v>
          </cell>
          <cell r="V279">
            <v>9.5658883341360426</v>
          </cell>
          <cell r="X279">
            <v>10.320611000000001</v>
          </cell>
          <cell r="Y279">
            <v>9.7568999999999999</v>
          </cell>
          <cell r="Z279">
            <v>6.5455271648180426</v>
          </cell>
          <cell r="AA279">
            <v>5.9380338205466758</v>
          </cell>
          <cell r="AB279">
            <v>5.6635029819022611</v>
          </cell>
          <cell r="AC279">
            <v>4.3799032934894324</v>
          </cell>
        </row>
        <row r="280">
          <cell r="B280">
            <v>274</v>
          </cell>
          <cell r="J280">
            <v>21.307213000000004</v>
          </cell>
          <cell r="K280">
            <v>21.557899999999997</v>
          </cell>
          <cell r="L280">
            <v>18.375483854743464</v>
          </cell>
          <cell r="M280">
            <v>16.773796927039502</v>
          </cell>
          <cell r="N280">
            <v>16.277103840521519</v>
          </cell>
          <cell r="O280">
            <v>15.423744164497132</v>
          </cell>
          <cell r="Q280">
            <v>15.102753999999997</v>
          </cell>
          <cell r="R280">
            <v>14.8361</v>
          </cell>
          <cell r="S280">
            <v>9.512403928065897</v>
          </cell>
          <cell r="T280">
            <v>10.50241194588526</v>
          </cell>
          <cell r="U280">
            <v>9.5743109055833955</v>
          </cell>
          <cell r="V280">
            <v>9.5658883341360426</v>
          </cell>
          <cell r="X280">
            <v>10.320611000000001</v>
          </cell>
          <cell r="Y280">
            <v>9.7568999999999999</v>
          </cell>
          <cell r="Z280">
            <v>6.5455271648180426</v>
          </cell>
          <cell r="AA280">
            <v>5.9380338205466758</v>
          </cell>
          <cell r="AB280">
            <v>5.6635029819022611</v>
          </cell>
          <cell r="AC280">
            <v>4.3799032934894324</v>
          </cell>
        </row>
        <row r="281">
          <cell r="B281">
            <v>275</v>
          </cell>
          <cell r="J281">
            <v>21.307213000000004</v>
          </cell>
          <cell r="K281">
            <v>21.557899999999997</v>
          </cell>
          <cell r="L281">
            <v>18.375483854743464</v>
          </cell>
          <cell r="M281">
            <v>16.773796927039502</v>
          </cell>
          <cell r="N281">
            <v>16.277103840521519</v>
          </cell>
          <cell r="O281">
            <v>15.423744164497132</v>
          </cell>
          <cell r="Q281">
            <v>15.102753999999997</v>
          </cell>
          <cell r="R281">
            <v>14.8361</v>
          </cell>
          <cell r="S281">
            <v>9.512403928065897</v>
          </cell>
          <cell r="T281">
            <v>10.50241194588526</v>
          </cell>
          <cell r="U281">
            <v>9.5743109055833955</v>
          </cell>
          <cell r="V281">
            <v>9.5658883341360426</v>
          </cell>
          <cell r="X281">
            <v>10.320611000000001</v>
          </cell>
          <cell r="Y281">
            <v>9.7568999999999999</v>
          </cell>
          <cell r="Z281">
            <v>6.5455271648180426</v>
          </cell>
          <cell r="AA281">
            <v>5.9380338205466758</v>
          </cell>
          <cell r="AB281">
            <v>5.6635029819022611</v>
          </cell>
          <cell r="AC281">
            <v>4.3799032934894324</v>
          </cell>
        </row>
        <row r="282">
          <cell r="B282">
            <v>276</v>
          </cell>
          <cell r="J282">
            <v>44.732973000000001</v>
          </cell>
          <cell r="K282">
            <v>79.923000000000016</v>
          </cell>
          <cell r="L282">
            <v>111.58592367846479</v>
          </cell>
          <cell r="M282">
            <v>137.69468050827433</v>
          </cell>
          <cell r="N282">
            <v>112.67956378449669</v>
          </cell>
          <cell r="O282">
            <v>108.31082940070119</v>
          </cell>
          <cell r="Q282">
            <v>43.620646000000001</v>
          </cell>
          <cell r="R282">
            <v>77.937400000000025</v>
          </cell>
          <cell r="S282">
            <v>110.25605363265493</v>
          </cell>
          <cell r="T282">
            <v>135.38758900357928</v>
          </cell>
          <cell r="U282">
            <v>110.48394948742032</v>
          </cell>
          <cell r="V282">
            <v>106.47752205932706</v>
          </cell>
          <cell r="X282">
            <v>31.575149000000003</v>
          </cell>
          <cell r="Y282">
            <v>56.009800000000013</v>
          </cell>
          <cell r="Z282">
            <v>91.629391644369491</v>
          </cell>
          <cell r="AA282">
            <v>107.45222288240905</v>
          </cell>
          <cell r="AB282">
            <v>91.429053013329082</v>
          </cell>
          <cell r="AC282">
            <v>82.433717314898303</v>
          </cell>
        </row>
        <row r="283">
          <cell r="B283">
            <v>277</v>
          </cell>
          <cell r="J283">
            <v>90.309527999999986</v>
          </cell>
          <cell r="K283">
            <v>113.57820000000001</v>
          </cell>
          <cell r="L283">
            <v>111.58592367846479</v>
          </cell>
          <cell r="M283">
            <v>137.69468050827433</v>
          </cell>
          <cell r="N283">
            <v>112.67956378449669</v>
          </cell>
          <cell r="O283">
            <v>108.31082940070119</v>
          </cell>
          <cell r="Q283">
            <v>88.727601000000007</v>
          </cell>
          <cell r="R283">
            <v>111.09660000000002</v>
          </cell>
          <cell r="S283">
            <v>110.25605363265493</v>
          </cell>
          <cell r="T283">
            <v>135.38758900357928</v>
          </cell>
          <cell r="U283">
            <v>110.48394948742032</v>
          </cell>
          <cell r="V283">
            <v>106.47752205932706</v>
          </cell>
          <cell r="X283">
            <v>72.065980999999994</v>
          </cell>
          <cell r="Y283">
            <v>85.494600000000034</v>
          </cell>
          <cell r="Z283">
            <v>91.629391644369491</v>
          </cell>
          <cell r="AA283">
            <v>107.45222288240905</v>
          </cell>
          <cell r="AB283">
            <v>91.429053013329082</v>
          </cell>
          <cell r="AC283">
            <v>82.433717314898303</v>
          </cell>
        </row>
        <row r="284">
          <cell r="B284">
            <v>278</v>
          </cell>
          <cell r="J284">
            <v>44.732973000000001</v>
          </cell>
          <cell r="K284">
            <v>115.75840000000001</v>
          </cell>
          <cell r="L284">
            <v>111.58592367846479</v>
          </cell>
          <cell r="M284">
            <v>137.69468050827433</v>
          </cell>
          <cell r="N284">
            <v>112.67956378449669</v>
          </cell>
          <cell r="O284">
            <v>108.31082940070119</v>
          </cell>
          <cell r="Q284">
            <v>43.620646000000001</v>
          </cell>
          <cell r="R284">
            <v>113.25749999999999</v>
          </cell>
          <cell r="S284">
            <v>110.25605363265493</v>
          </cell>
          <cell r="T284">
            <v>135.38758900357928</v>
          </cell>
          <cell r="U284">
            <v>110.48394948742032</v>
          </cell>
          <cell r="V284">
            <v>106.47752205932706</v>
          </cell>
          <cell r="X284">
            <v>31.575149000000003</v>
          </cell>
          <cell r="Y284">
            <v>87.241800000000026</v>
          </cell>
          <cell r="Z284">
            <v>91.629391644369491</v>
          </cell>
          <cell r="AA284">
            <v>107.45222288240905</v>
          </cell>
          <cell r="AB284">
            <v>91.429053013329082</v>
          </cell>
          <cell r="AC284">
            <v>82.433717314898303</v>
          </cell>
        </row>
        <row r="285">
          <cell r="B285">
            <v>279</v>
          </cell>
          <cell r="J285">
            <v>90.309527999999986</v>
          </cell>
          <cell r="K285">
            <v>115.75840000000001</v>
          </cell>
          <cell r="L285">
            <v>111.58592367846479</v>
          </cell>
          <cell r="M285">
            <v>137.69468050827433</v>
          </cell>
          <cell r="N285">
            <v>112.67956378449669</v>
          </cell>
          <cell r="O285">
            <v>108.31082940070119</v>
          </cell>
          <cell r="Q285">
            <v>88.727601000000007</v>
          </cell>
          <cell r="R285">
            <v>113.25749999999999</v>
          </cell>
          <cell r="S285">
            <v>110.25605363265493</v>
          </cell>
          <cell r="T285">
            <v>135.38758900357928</v>
          </cell>
          <cell r="U285">
            <v>110.48394948742032</v>
          </cell>
          <cell r="V285">
            <v>106.47752205932706</v>
          </cell>
          <cell r="X285">
            <v>72.065980999999994</v>
          </cell>
          <cell r="Y285">
            <v>87.241800000000026</v>
          </cell>
          <cell r="Z285">
            <v>91.629391644369491</v>
          </cell>
          <cell r="AA285">
            <v>107.45222288240905</v>
          </cell>
          <cell r="AB285">
            <v>91.429053013329082</v>
          </cell>
          <cell r="AC285">
            <v>82.433717314898303</v>
          </cell>
        </row>
        <row r="286">
          <cell r="B286">
            <v>280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</row>
        <row r="287">
          <cell r="B287">
            <v>281</v>
          </cell>
          <cell r="J287">
            <v>17.341057000000003</v>
          </cell>
          <cell r="K287">
            <v>18.465</v>
          </cell>
          <cell r="L287">
            <v>18.729029517982706</v>
          </cell>
          <cell r="M287">
            <v>21.048839743960116</v>
          </cell>
          <cell r="N287">
            <v>18.914672469434844</v>
          </cell>
          <cell r="O287">
            <v>18.724023564897102</v>
          </cell>
          <cell r="Q287">
            <v>7.6908340000000006</v>
          </cell>
          <cell r="R287">
            <v>8.1350999999999996</v>
          </cell>
          <cell r="S287">
            <v>7.0422264168722739</v>
          </cell>
          <cell r="T287">
            <v>8.6018138987244903</v>
          </cell>
          <cell r="U287">
            <v>5.8117178283391846</v>
          </cell>
          <cell r="V287">
            <v>5.2373466888524165</v>
          </cell>
          <cell r="X287">
            <v>5.9070499999999999</v>
          </cell>
          <cell r="Y287">
            <v>5.9947999999999997</v>
          </cell>
          <cell r="Z287">
            <v>5.3246923369781287</v>
          </cell>
          <cell r="AA287">
            <v>5.9800059346862344</v>
          </cell>
          <cell r="AB287">
            <v>3.8624315124271593</v>
          </cell>
          <cell r="AC287">
            <v>3.2401836772880945</v>
          </cell>
        </row>
        <row r="288">
          <cell r="B288">
            <v>282</v>
          </cell>
          <cell r="J288">
            <v>19.254077000000002</v>
          </cell>
          <cell r="K288">
            <v>20.049899999999997</v>
          </cell>
          <cell r="L288">
            <v>13.800200574487649</v>
          </cell>
          <cell r="M288">
            <v>15.863678898490049</v>
          </cell>
          <cell r="N288">
            <v>16.187920358828741</v>
          </cell>
          <cell r="O288">
            <v>17.85361956405001</v>
          </cell>
          <cell r="Q288">
            <v>13.340894999999998</v>
          </cell>
          <cell r="R288">
            <v>13.604500000000002</v>
          </cell>
          <cell r="S288">
            <v>9.3645588496286916</v>
          </cell>
          <cell r="T288">
            <v>11.245538343061376</v>
          </cell>
          <cell r="U288">
            <v>11.428128909059017</v>
          </cell>
          <cell r="V288">
            <v>12.955094169584848</v>
          </cell>
          <cell r="X288">
            <v>11.360327999999999</v>
          </cell>
          <cell r="Y288">
            <v>11.280200000000001</v>
          </cell>
          <cell r="Z288">
            <v>8.0287442299346594</v>
          </cell>
          <cell r="AA288">
            <v>8.9637306647387032</v>
          </cell>
          <cell r="AB288">
            <v>7.4282842378140064</v>
          </cell>
          <cell r="AC288">
            <v>6.0468451872300832</v>
          </cell>
        </row>
        <row r="289">
          <cell r="B289">
            <v>283</v>
          </cell>
          <cell r="J289">
            <v>22.151417000000002</v>
          </cell>
          <cell r="K289">
            <v>34.506099999999989</v>
          </cell>
          <cell r="L289">
            <v>92.210987500000002</v>
          </cell>
          <cell r="M289">
            <v>116.64092561205273</v>
          </cell>
          <cell r="N289">
            <v>89.344031501226041</v>
          </cell>
          <cell r="O289">
            <v>57.503546232859009</v>
          </cell>
          <cell r="Q289">
            <v>21.038837999999998</v>
          </cell>
          <cell r="R289">
            <v>32.532299999999999</v>
          </cell>
          <cell r="S289">
            <v>90.680469664634145</v>
          </cell>
          <cell r="T289">
            <v>114.75059359698683</v>
          </cell>
          <cell r="U289">
            <v>87.716404921065163</v>
          </cell>
          <cell r="V289">
            <v>55.438502959690489</v>
          </cell>
          <cell r="X289">
            <v>11.388288999999999</v>
          </cell>
          <cell r="Y289">
            <v>17.436899999999998</v>
          </cell>
          <cell r="Z289">
            <v>75.13880823170733</v>
          </cell>
          <cell r="AA289">
            <v>91.432577966101704</v>
          </cell>
          <cell r="AB289">
            <v>72.74058256010612</v>
          </cell>
          <cell r="AC289">
            <v>10.339217207458065</v>
          </cell>
        </row>
        <row r="290">
          <cell r="B290">
            <v>284</v>
          </cell>
          <cell r="J290">
            <v>79.763345000000001</v>
          </cell>
          <cell r="K290">
            <v>117.80950000000003</v>
          </cell>
          <cell r="L290">
            <v>18.763162412439424</v>
          </cell>
          <cell r="M290">
            <v>23.950049348053238</v>
          </cell>
          <cell r="N290">
            <v>23.129791177998392</v>
          </cell>
          <cell r="O290">
            <v>96.490300981513755</v>
          </cell>
          <cell r="Q290">
            <v>47.906127999999988</v>
          </cell>
          <cell r="R290">
            <v>60.897200000000019</v>
          </cell>
          <cell r="S290">
            <v>18.393177884106883</v>
          </cell>
          <cell r="T290">
            <v>23.391084675418458</v>
          </cell>
          <cell r="U290">
            <v>22.58562678493179</v>
          </cell>
          <cell r="V290">
            <v>43.816737014544515</v>
          </cell>
          <cell r="X290">
            <v>35.315698000000005</v>
          </cell>
          <cell r="Y290">
            <v>39.980400000000017</v>
          </cell>
          <cell r="Z290">
            <v>14.154834047414921</v>
          </cell>
          <cell r="AA290">
            <v>16.085039263856896</v>
          </cell>
          <cell r="AB290">
            <v>17.484432564503628</v>
          </cell>
          <cell r="AC290">
            <v>27.383924618389312</v>
          </cell>
        </row>
        <row r="291">
          <cell r="B291">
            <v>285</v>
          </cell>
          <cell r="J291">
            <v>42.698893000000005</v>
          </cell>
          <cell r="K291">
            <v>55.730799999999995</v>
          </cell>
          <cell r="L291">
            <v>18.763162412439424</v>
          </cell>
          <cell r="M291">
            <v>23.950049348053238</v>
          </cell>
          <cell r="N291">
            <v>23.129791177998392</v>
          </cell>
          <cell r="O291">
            <v>96.490300981513755</v>
          </cell>
          <cell r="Q291">
            <v>36.719909000000001</v>
          </cell>
          <cell r="R291">
            <v>47.593000000000018</v>
          </cell>
          <cell r="S291">
            <v>18.393177884106883</v>
          </cell>
          <cell r="T291">
            <v>23.391084675418458</v>
          </cell>
          <cell r="U291">
            <v>22.58562678493179</v>
          </cell>
          <cell r="V291">
            <v>43.816737014544515</v>
          </cell>
          <cell r="X291">
            <v>26.252624000000001</v>
          </cell>
          <cell r="Y291">
            <v>32.615700000000004</v>
          </cell>
          <cell r="Z291">
            <v>14.154834047414921</v>
          </cell>
          <cell r="AA291">
            <v>16.085039263856896</v>
          </cell>
          <cell r="AB291">
            <v>17.484432564503628</v>
          </cell>
          <cell r="AC291">
            <v>27.383924618389312</v>
          </cell>
        </row>
        <row r="292">
          <cell r="B292">
            <v>286</v>
          </cell>
          <cell r="J292">
            <v>32.947943000000002</v>
          </cell>
          <cell r="K292">
            <v>49.080500000000001</v>
          </cell>
          <cell r="L292">
            <v>18.763162412439424</v>
          </cell>
          <cell r="M292">
            <v>23.950049348053238</v>
          </cell>
          <cell r="N292">
            <v>23.129791177998392</v>
          </cell>
          <cell r="O292">
            <v>96.490300981513755</v>
          </cell>
          <cell r="Q292">
            <v>24.831750999999997</v>
          </cell>
          <cell r="R292">
            <v>34.556500000000007</v>
          </cell>
          <cell r="S292">
            <v>18.393177884106883</v>
          </cell>
          <cell r="T292">
            <v>23.391084675418458</v>
          </cell>
          <cell r="U292">
            <v>22.58562678493179</v>
          </cell>
          <cell r="V292">
            <v>43.816737014544515</v>
          </cell>
          <cell r="X292">
            <v>19.846834000000001</v>
          </cell>
          <cell r="Y292">
            <v>25.372299999999999</v>
          </cell>
          <cell r="Z292">
            <v>14.154834047414921</v>
          </cell>
          <cell r="AA292">
            <v>16.085039263856896</v>
          </cell>
          <cell r="AB292">
            <v>17.484432564503628</v>
          </cell>
          <cell r="AC292">
            <v>27.383924618389312</v>
          </cell>
        </row>
        <row r="293">
          <cell r="B293">
            <v>287</v>
          </cell>
          <cell r="J293">
            <v>23.588807000000006</v>
          </cell>
          <cell r="K293">
            <v>33.414999999999999</v>
          </cell>
          <cell r="L293">
            <v>18.763162412439424</v>
          </cell>
          <cell r="M293">
            <v>23.950049348053238</v>
          </cell>
          <cell r="N293">
            <v>23.129791177998392</v>
          </cell>
          <cell r="O293">
            <v>96.490300981513755</v>
          </cell>
          <cell r="Q293">
            <v>21.943099000000004</v>
          </cell>
          <cell r="R293">
            <v>31.089099999999998</v>
          </cell>
          <cell r="S293">
            <v>18.393177884106883</v>
          </cell>
          <cell r="T293">
            <v>23.391084675418458</v>
          </cell>
          <cell r="U293">
            <v>22.58562678493179</v>
          </cell>
          <cell r="V293">
            <v>43.816737014544515</v>
          </cell>
          <cell r="X293">
            <v>17.306174000000002</v>
          </cell>
          <cell r="Y293">
            <v>23.263499999999997</v>
          </cell>
          <cell r="Z293">
            <v>14.154834047414921</v>
          </cell>
          <cell r="AA293">
            <v>16.085039263856896</v>
          </cell>
          <cell r="AB293">
            <v>17.484432564503628</v>
          </cell>
          <cell r="AC293">
            <v>27.383924618389312</v>
          </cell>
        </row>
        <row r="294">
          <cell r="B294">
            <v>288</v>
          </cell>
          <cell r="J294">
            <v>133.18332899999999</v>
          </cell>
          <cell r="K294">
            <v>188.28799999999998</v>
          </cell>
          <cell r="L294">
            <v>18.763162412439424</v>
          </cell>
          <cell r="M294">
            <v>23.950049348053238</v>
          </cell>
          <cell r="N294">
            <v>23.129791177998392</v>
          </cell>
          <cell r="O294">
            <v>96.490300981513755</v>
          </cell>
          <cell r="Q294">
            <v>71.638695999999996</v>
          </cell>
          <cell r="R294">
            <v>77.353799999999978</v>
          </cell>
          <cell r="S294">
            <v>18.393177884106883</v>
          </cell>
          <cell r="T294">
            <v>23.391084675418458</v>
          </cell>
          <cell r="U294">
            <v>22.58562678493179</v>
          </cell>
          <cell r="V294">
            <v>43.816737014544515</v>
          </cell>
          <cell r="X294">
            <v>55.718725000000006</v>
          </cell>
          <cell r="Y294">
            <v>51.190700000000021</v>
          </cell>
          <cell r="Z294">
            <v>14.154834047414921</v>
          </cell>
          <cell r="AA294">
            <v>16.085039263856896</v>
          </cell>
          <cell r="AB294">
            <v>17.484432564503628</v>
          </cell>
          <cell r="AC294">
            <v>27.383924618389312</v>
          </cell>
        </row>
        <row r="295">
          <cell r="B295">
            <v>289</v>
          </cell>
          <cell r="J295">
            <v>54.406351000000008</v>
          </cell>
          <cell r="K295">
            <v>67.461500000000015</v>
          </cell>
          <cell r="L295">
            <v>18.763162412439424</v>
          </cell>
          <cell r="M295">
            <v>23.950049348053238</v>
          </cell>
          <cell r="N295">
            <v>23.129791177998392</v>
          </cell>
          <cell r="O295">
            <v>96.490300981513755</v>
          </cell>
          <cell r="Q295">
            <v>42.777268000000007</v>
          </cell>
          <cell r="R295">
            <v>51.660300000000007</v>
          </cell>
          <cell r="S295">
            <v>18.393177884106883</v>
          </cell>
          <cell r="T295">
            <v>23.391084675418458</v>
          </cell>
          <cell r="U295">
            <v>22.58562678493179</v>
          </cell>
          <cell r="V295">
            <v>43.816737014544515</v>
          </cell>
          <cell r="X295">
            <v>34.106120000000004</v>
          </cell>
          <cell r="Y295">
            <v>38.866700000000009</v>
          </cell>
          <cell r="Z295">
            <v>14.154834047414921</v>
          </cell>
          <cell r="AA295">
            <v>16.085039263856896</v>
          </cell>
          <cell r="AB295">
            <v>17.484432564503628</v>
          </cell>
          <cell r="AC295">
            <v>27.383924618389312</v>
          </cell>
        </row>
        <row r="296">
          <cell r="B296">
            <v>290</v>
          </cell>
          <cell r="J296">
            <v>38.863996</v>
          </cell>
          <cell r="K296">
            <v>57.398000000000003</v>
          </cell>
          <cell r="L296">
            <v>18.763162412439424</v>
          </cell>
          <cell r="M296">
            <v>23.950049348053238</v>
          </cell>
          <cell r="N296">
            <v>23.129791177998392</v>
          </cell>
          <cell r="O296">
            <v>96.490300981513755</v>
          </cell>
          <cell r="Q296">
            <v>28.104208</v>
          </cell>
          <cell r="R296">
            <v>38.134200000000007</v>
          </cell>
          <cell r="S296">
            <v>18.393177884106883</v>
          </cell>
          <cell r="T296">
            <v>23.391084675418458</v>
          </cell>
          <cell r="U296">
            <v>22.58562678493179</v>
          </cell>
          <cell r="V296">
            <v>43.816737014544515</v>
          </cell>
          <cell r="X296">
            <v>22.018071000000003</v>
          </cell>
          <cell r="Y296">
            <v>27.320800000000002</v>
          </cell>
          <cell r="Z296">
            <v>14.154834047414921</v>
          </cell>
          <cell r="AA296">
            <v>16.085039263856896</v>
          </cell>
          <cell r="AB296">
            <v>17.484432564503628</v>
          </cell>
          <cell r="AC296">
            <v>27.383924618389312</v>
          </cell>
        </row>
        <row r="297">
          <cell r="B297">
            <v>291</v>
          </cell>
          <cell r="J297">
            <v>27.355491999999995</v>
          </cell>
          <cell r="K297">
            <v>36.517399999999995</v>
          </cell>
          <cell r="L297">
            <v>18.763162412439424</v>
          </cell>
          <cell r="M297">
            <v>23.950049348053238</v>
          </cell>
          <cell r="N297">
            <v>23.129791177998392</v>
          </cell>
          <cell r="O297">
            <v>96.490300981513755</v>
          </cell>
          <cell r="Q297">
            <v>25.216254999999997</v>
          </cell>
          <cell r="R297">
            <v>33.516199999999998</v>
          </cell>
          <cell r="S297">
            <v>18.393177884106883</v>
          </cell>
          <cell r="T297">
            <v>23.391084675418458</v>
          </cell>
          <cell r="U297">
            <v>22.58562678493179</v>
          </cell>
          <cell r="V297">
            <v>43.816737014544515</v>
          </cell>
          <cell r="X297">
            <v>19.509411999999998</v>
          </cell>
          <cell r="Y297">
            <v>24.524999999999999</v>
          </cell>
          <cell r="Z297">
            <v>14.154834047414921</v>
          </cell>
          <cell r="AA297">
            <v>16.085039263856896</v>
          </cell>
          <cell r="AB297">
            <v>17.484432564503628</v>
          </cell>
          <cell r="AC297">
            <v>27.383924618389312</v>
          </cell>
        </row>
        <row r="298">
          <cell r="B298">
            <v>292</v>
          </cell>
          <cell r="J298">
            <v>39.308233999999992</v>
          </cell>
          <cell r="K298">
            <v>58.3889</v>
          </cell>
          <cell r="L298">
            <v>18.763162412439424</v>
          </cell>
          <cell r="M298">
            <v>23.950049348053238</v>
          </cell>
          <cell r="N298">
            <v>23.129791177998392</v>
          </cell>
          <cell r="O298">
            <v>96.490300981513755</v>
          </cell>
          <cell r="Q298">
            <v>28.156789000000003</v>
          </cell>
          <cell r="R298">
            <v>38.441700000000019</v>
          </cell>
          <cell r="S298">
            <v>18.393177884106883</v>
          </cell>
          <cell r="T298">
            <v>23.391084675418458</v>
          </cell>
          <cell r="U298">
            <v>22.58562678493179</v>
          </cell>
          <cell r="V298">
            <v>43.816737014544515</v>
          </cell>
          <cell r="X298">
            <v>22.027413000000006</v>
          </cell>
          <cell r="Y298">
            <v>27.516800000000003</v>
          </cell>
          <cell r="Z298">
            <v>14.154834047414921</v>
          </cell>
          <cell r="AA298">
            <v>16.085039263856896</v>
          </cell>
          <cell r="AB298">
            <v>17.484432564503628</v>
          </cell>
          <cell r="AC298">
            <v>27.383924618389312</v>
          </cell>
        </row>
        <row r="299">
          <cell r="B299">
            <v>293</v>
          </cell>
          <cell r="J299">
            <v>26.995814000000006</v>
          </cell>
          <cell r="K299">
            <v>36.685599999999994</v>
          </cell>
          <cell r="L299">
            <v>18.763162412439424</v>
          </cell>
          <cell r="M299">
            <v>23.950049348053238</v>
          </cell>
          <cell r="N299">
            <v>23.129791177998392</v>
          </cell>
          <cell r="O299">
            <v>96.490300981513755</v>
          </cell>
          <cell r="Q299">
            <v>24.789509000000002</v>
          </cell>
          <cell r="R299">
            <v>33.611000000000004</v>
          </cell>
          <cell r="S299">
            <v>18.393177884106883</v>
          </cell>
          <cell r="T299">
            <v>23.391084675418458</v>
          </cell>
          <cell r="U299">
            <v>22.58562678493179</v>
          </cell>
          <cell r="V299">
            <v>43.816737014544515</v>
          </cell>
          <cell r="X299">
            <v>19.123071000000003</v>
          </cell>
          <cell r="Y299">
            <v>24.604199999999995</v>
          </cell>
          <cell r="Z299">
            <v>14.154834047414921</v>
          </cell>
          <cell r="AA299">
            <v>16.085039263856896</v>
          </cell>
          <cell r="AB299">
            <v>17.484432564503628</v>
          </cell>
          <cell r="AC299">
            <v>27.383924618389312</v>
          </cell>
        </row>
        <row r="300">
          <cell r="B300">
            <v>294</v>
          </cell>
          <cell r="J300">
            <v>237.37222299999996</v>
          </cell>
          <cell r="K300">
            <v>347.38959999999997</v>
          </cell>
          <cell r="L300">
            <v>18.763162412439424</v>
          </cell>
          <cell r="M300">
            <v>23.950049348053238</v>
          </cell>
          <cell r="N300">
            <v>23.129791177998392</v>
          </cell>
          <cell r="O300">
            <v>96.490300981513755</v>
          </cell>
          <cell r="Q300">
            <v>114.59000399999999</v>
          </cell>
          <cell r="R300">
            <v>125.94550000000001</v>
          </cell>
          <cell r="S300">
            <v>18.393177884106883</v>
          </cell>
          <cell r="T300">
            <v>23.391084675418458</v>
          </cell>
          <cell r="U300">
            <v>22.58562678493179</v>
          </cell>
          <cell r="V300">
            <v>43.816737014544515</v>
          </cell>
          <cell r="X300">
            <v>87.792918999999983</v>
          </cell>
          <cell r="Y300">
            <v>81.088599999999985</v>
          </cell>
          <cell r="Z300">
            <v>14.154834047414921</v>
          </cell>
          <cell r="AA300">
            <v>16.085039263856896</v>
          </cell>
          <cell r="AB300">
            <v>17.484432564503628</v>
          </cell>
          <cell r="AC300">
            <v>27.383924618389312</v>
          </cell>
        </row>
        <row r="301">
          <cell r="B301">
            <v>295</v>
          </cell>
          <cell r="J301">
            <v>0</v>
          </cell>
          <cell r="K301">
            <v>0</v>
          </cell>
          <cell r="L301">
            <v>18.763162412439424</v>
          </cell>
          <cell r="M301">
            <v>23.950049348053238</v>
          </cell>
          <cell r="N301">
            <v>23.129791177998392</v>
          </cell>
          <cell r="O301">
            <v>96.490300981513755</v>
          </cell>
          <cell r="Q301">
            <v>0</v>
          </cell>
          <cell r="R301">
            <v>0</v>
          </cell>
          <cell r="S301">
            <v>18.393177884106883</v>
          </cell>
          <cell r="T301">
            <v>23.391084675418458</v>
          </cell>
          <cell r="U301">
            <v>22.58562678493179</v>
          </cell>
          <cell r="V301">
            <v>43.816737014544515</v>
          </cell>
          <cell r="X301">
            <v>0</v>
          </cell>
          <cell r="Y301">
            <v>0</v>
          </cell>
          <cell r="Z301">
            <v>14.154834047414921</v>
          </cell>
          <cell r="AA301">
            <v>16.085039263856896</v>
          </cell>
          <cell r="AB301">
            <v>17.484432564503628</v>
          </cell>
          <cell r="AC301">
            <v>27.383924618389312</v>
          </cell>
        </row>
        <row r="302">
          <cell r="B302">
            <v>296</v>
          </cell>
          <cell r="J302">
            <v>50.152932999999997</v>
          </cell>
          <cell r="K302">
            <v>74.75230000000002</v>
          </cell>
          <cell r="L302">
            <v>18.763162412439424</v>
          </cell>
          <cell r="M302">
            <v>23.950049348053238</v>
          </cell>
          <cell r="N302">
            <v>23.129791177998392</v>
          </cell>
          <cell r="O302">
            <v>96.490300981513755</v>
          </cell>
          <cell r="Q302">
            <v>33.929860000000005</v>
          </cell>
          <cell r="R302">
            <v>45.700900000000004</v>
          </cell>
          <cell r="S302">
            <v>18.393177884106883</v>
          </cell>
          <cell r="T302">
            <v>23.391084675418458</v>
          </cell>
          <cell r="U302">
            <v>22.58562678493179</v>
          </cell>
          <cell r="V302">
            <v>43.816737014544515</v>
          </cell>
          <cell r="X302">
            <v>25.574027999999998</v>
          </cell>
          <cell r="Y302">
            <v>31.3797</v>
          </cell>
          <cell r="Z302">
            <v>14.154834047414921</v>
          </cell>
          <cell r="AA302">
            <v>16.085039263856896</v>
          </cell>
          <cell r="AB302">
            <v>17.484432564503628</v>
          </cell>
          <cell r="AC302">
            <v>27.383924618389312</v>
          </cell>
        </row>
        <row r="303">
          <cell r="B303">
            <v>297</v>
          </cell>
          <cell r="J303">
            <v>32.198045999999991</v>
          </cell>
          <cell r="K303">
            <v>43.099199999999996</v>
          </cell>
          <cell r="L303">
            <v>18.763162412439424</v>
          </cell>
          <cell r="M303">
            <v>23.950049348053238</v>
          </cell>
          <cell r="N303">
            <v>23.129791177998392</v>
          </cell>
          <cell r="O303">
            <v>96.490300981513755</v>
          </cell>
          <cell r="Q303">
            <v>29.057452000000005</v>
          </cell>
          <cell r="R303">
            <v>38.744900000000008</v>
          </cell>
          <cell r="S303">
            <v>18.393177884106883</v>
          </cell>
          <cell r="T303">
            <v>23.391084675418458</v>
          </cell>
          <cell r="U303">
            <v>22.58562678493179</v>
          </cell>
          <cell r="V303">
            <v>43.816737014544515</v>
          </cell>
          <cell r="X303">
            <v>21.316890000000001</v>
          </cell>
          <cell r="Y303">
            <v>27.177199999999996</v>
          </cell>
          <cell r="Z303">
            <v>14.154834047414921</v>
          </cell>
          <cell r="AA303">
            <v>16.085039263856896</v>
          </cell>
          <cell r="AB303">
            <v>17.484432564503628</v>
          </cell>
          <cell r="AC303">
            <v>27.383924618389312</v>
          </cell>
        </row>
        <row r="304">
          <cell r="B304">
            <v>298</v>
          </cell>
          <cell r="J304">
            <v>58.955190999999999</v>
          </cell>
          <cell r="K304">
            <v>87.869900000000015</v>
          </cell>
          <cell r="L304">
            <v>18.763162412439424</v>
          </cell>
          <cell r="M304">
            <v>23.950049348053238</v>
          </cell>
          <cell r="N304">
            <v>23.129791177998392</v>
          </cell>
          <cell r="O304">
            <v>96.490300981513755</v>
          </cell>
          <cell r="Q304">
            <v>37.65005</v>
          </cell>
          <cell r="R304">
            <v>49.744999999999997</v>
          </cell>
          <cell r="S304">
            <v>18.393177884106883</v>
          </cell>
          <cell r="T304">
            <v>23.391084675418458</v>
          </cell>
          <cell r="U304">
            <v>22.58562678493179</v>
          </cell>
          <cell r="V304">
            <v>43.816737014544515</v>
          </cell>
          <cell r="X304">
            <v>28.560783999999998</v>
          </cell>
          <cell r="Y304">
            <v>34.135400000000018</v>
          </cell>
          <cell r="Z304">
            <v>14.154834047414921</v>
          </cell>
          <cell r="AA304">
            <v>16.085039263856896</v>
          </cell>
          <cell r="AB304">
            <v>17.484432564503628</v>
          </cell>
          <cell r="AC304">
            <v>27.383924618389312</v>
          </cell>
        </row>
        <row r="305">
          <cell r="B305">
            <v>299</v>
          </cell>
          <cell r="J305">
            <v>34.490478999999993</v>
          </cell>
          <cell r="K305">
            <v>45.55599999999999</v>
          </cell>
          <cell r="L305">
            <v>18.763162412439424</v>
          </cell>
          <cell r="M305">
            <v>23.950049348053238</v>
          </cell>
          <cell r="N305">
            <v>23.129791177998392</v>
          </cell>
          <cell r="O305">
            <v>96.490300981513755</v>
          </cell>
          <cell r="Q305">
            <v>30.435847000000003</v>
          </cell>
          <cell r="R305">
            <v>39.955300000000008</v>
          </cell>
          <cell r="S305">
            <v>18.393177884106883</v>
          </cell>
          <cell r="T305">
            <v>23.391084675418458</v>
          </cell>
          <cell r="U305">
            <v>22.58562678493179</v>
          </cell>
          <cell r="V305">
            <v>43.816737014544515</v>
          </cell>
          <cell r="X305">
            <v>22.697854000000003</v>
          </cell>
          <cell r="Y305">
            <v>28.384</v>
          </cell>
          <cell r="Z305">
            <v>14.154834047414921</v>
          </cell>
          <cell r="AA305">
            <v>16.085039263856896</v>
          </cell>
          <cell r="AB305">
            <v>17.484432564503628</v>
          </cell>
          <cell r="AC305">
            <v>27.383924618389312</v>
          </cell>
        </row>
        <row r="306">
          <cell r="B306">
            <v>300</v>
          </cell>
          <cell r="J306">
            <v>62.726949999999988</v>
          </cell>
          <cell r="K306">
            <v>94.395200000000017</v>
          </cell>
          <cell r="L306">
            <v>18.763162412439424</v>
          </cell>
          <cell r="M306">
            <v>23.950049348053238</v>
          </cell>
          <cell r="N306">
            <v>23.129791177998392</v>
          </cell>
          <cell r="O306">
            <v>96.490300981513755</v>
          </cell>
          <cell r="Q306">
            <v>40.105308999999998</v>
          </cell>
          <cell r="R306">
            <v>53.914100000000019</v>
          </cell>
          <cell r="S306">
            <v>18.393177884106883</v>
          </cell>
          <cell r="T306">
            <v>23.391084675418458</v>
          </cell>
          <cell r="U306">
            <v>22.58562678493179</v>
          </cell>
          <cell r="V306">
            <v>43.816737014544515</v>
          </cell>
          <cell r="X306">
            <v>29.410164000000002</v>
          </cell>
          <cell r="Y306">
            <v>35.904900000000019</v>
          </cell>
          <cell r="Z306">
            <v>14.154834047414921</v>
          </cell>
          <cell r="AA306">
            <v>16.085039263856896</v>
          </cell>
          <cell r="AB306">
            <v>17.484432564503628</v>
          </cell>
          <cell r="AC306">
            <v>27.383924618389312</v>
          </cell>
        </row>
        <row r="307">
          <cell r="B307">
            <v>301</v>
          </cell>
          <cell r="J307">
            <v>38.178567999999999</v>
          </cell>
          <cell r="K307">
            <v>50.023599999999988</v>
          </cell>
          <cell r="L307">
            <v>18.763162412439424</v>
          </cell>
          <cell r="M307">
            <v>23.950049348053238</v>
          </cell>
          <cell r="N307">
            <v>23.129791177998392</v>
          </cell>
          <cell r="O307">
            <v>96.490300981513755</v>
          </cell>
          <cell r="Q307">
            <v>33.864154999999997</v>
          </cell>
          <cell r="R307">
            <v>44.096200000000024</v>
          </cell>
          <cell r="S307">
            <v>18.393177884106883</v>
          </cell>
          <cell r="T307">
            <v>23.391084675418458</v>
          </cell>
          <cell r="U307">
            <v>22.58562678493179</v>
          </cell>
          <cell r="V307">
            <v>43.816737014544515</v>
          </cell>
          <cell r="X307">
            <v>24.059667999999995</v>
          </cell>
          <cell r="Y307">
            <v>30.014199999999995</v>
          </cell>
          <cell r="Z307">
            <v>14.154834047414921</v>
          </cell>
          <cell r="AA307">
            <v>16.085039263856896</v>
          </cell>
          <cell r="AB307">
            <v>17.484432564503628</v>
          </cell>
          <cell r="AC307">
            <v>27.383924618389312</v>
          </cell>
        </row>
        <row r="308">
          <cell r="B308">
            <v>302</v>
          </cell>
          <cell r="J308">
            <v>455.4531770000001</v>
          </cell>
          <cell r="K308">
            <v>669.68370000000027</v>
          </cell>
          <cell r="L308">
            <v>18.763162412439424</v>
          </cell>
          <cell r="M308">
            <v>23.950049348053238</v>
          </cell>
          <cell r="N308">
            <v>23.129791177998392</v>
          </cell>
          <cell r="O308">
            <v>96.490300981513755</v>
          </cell>
          <cell r="Q308">
            <v>209.91921299999998</v>
          </cell>
          <cell r="R308">
            <v>227.24379999999999</v>
          </cell>
          <cell r="S308">
            <v>18.393177884106883</v>
          </cell>
          <cell r="T308">
            <v>23.391084675418458</v>
          </cell>
          <cell r="U308">
            <v>22.58562678493179</v>
          </cell>
          <cell r="V308">
            <v>43.816737014544515</v>
          </cell>
          <cell r="X308">
            <v>159.09217399999997</v>
          </cell>
          <cell r="Y308">
            <v>141.93169999999995</v>
          </cell>
          <cell r="Z308">
            <v>14.154834047414921</v>
          </cell>
          <cell r="AA308">
            <v>16.085039263856896</v>
          </cell>
          <cell r="AB308">
            <v>17.484432564503628</v>
          </cell>
          <cell r="AC308">
            <v>27.383924618389312</v>
          </cell>
        </row>
        <row r="309">
          <cell r="B309">
            <v>303</v>
          </cell>
          <cell r="J309">
            <v>0</v>
          </cell>
          <cell r="K309">
            <v>0</v>
          </cell>
          <cell r="L309">
            <v>18.763162412439424</v>
          </cell>
          <cell r="M309">
            <v>23.950049348053238</v>
          </cell>
          <cell r="N309">
            <v>23.129791177998392</v>
          </cell>
          <cell r="O309">
            <v>96.490300981513755</v>
          </cell>
          <cell r="Q309">
            <v>0</v>
          </cell>
          <cell r="R309">
            <v>0</v>
          </cell>
          <cell r="S309">
            <v>18.393177884106883</v>
          </cell>
          <cell r="T309">
            <v>23.391084675418458</v>
          </cell>
          <cell r="U309">
            <v>22.58562678493179</v>
          </cell>
          <cell r="V309">
            <v>43.816737014544515</v>
          </cell>
          <cell r="X309">
            <v>0</v>
          </cell>
          <cell r="Y309">
            <v>0</v>
          </cell>
          <cell r="Z309">
            <v>14.154834047414921</v>
          </cell>
          <cell r="AA309">
            <v>16.085039263856896</v>
          </cell>
          <cell r="AB309">
            <v>17.484432564503628</v>
          </cell>
          <cell r="AC309">
            <v>27.383924618389312</v>
          </cell>
        </row>
        <row r="310">
          <cell r="B310">
            <v>304</v>
          </cell>
          <cell r="J310">
            <v>18.091300000000004</v>
          </cell>
          <cell r="K310">
            <v>26.363099999999999</v>
          </cell>
          <cell r="L310">
            <v>18.763162412439424</v>
          </cell>
          <cell r="M310">
            <v>23.950049348053238</v>
          </cell>
          <cell r="N310">
            <v>23.129791177998392</v>
          </cell>
          <cell r="O310">
            <v>96.490300981513755</v>
          </cell>
          <cell r="Q310">
            <v>17.88607</v>
          </cell>
          <cell r="R310">
            <v>25.974699999999991</v>
          </cell>
          <cell r="S310">
            <v>18.393177884106883</v>
          </cell>
          <cell r="T310">
            <v>23.391084675418458</v>
          </cell>
          <cell r="U310">
            <v>22.58562678493179</v>
          </cell>
          <cell r="V310">
            <v>43.816737014544515</v>
          </cell>
          <cell r="X310">
            <v>14.821057999999999</v>
          </cell>
          <cell r="Y310">
            <v>20.234299999999998</v>
          </cell>
          <cell r="Z310">
            <v>14.154834047414921</v>
          </cell>
          <cell r="AA310">
            <v>16.085039263856896</v>
          </cell>
          <cell r="AB310">
            <v>17.484432564503628</v>
          </cell>
          <cell r="AC310">
            <v>27.383924618389312</v>
          </cell>
        </row>
        <row r="311">
          <cell r="B311">
            <v>305</v>
          </cell>
          <cell r="J311">
            <v>19.111013000000007</v>
          </cell>
          <cell r="K311">
            <v>26.371199999999998</v>
          </cell>
          <cell r="L311">
            <v>18.763162412439424</v>
          </cell>
          <cell r="M311">
            <v>23.950049348053238</v>
          </cell>
          <cell r="N311">
            <v>23.129791177998392</v>
          </cell>
          <cell r="O311">
            <v>96.490300981513755</v>
          </cell>
          <cell r="Q311">
            <v>18.898706000000001</v>
          </cell>
          <cell r="R311">
            <v>25.982799999999994</v>
          </cell>
          <cell r="S311">
            <v>18.393177884106883</v>
          </cell>
          <cell r="T311">
            <v>23.391084675418458</v>
          </cell>
          <cell r="U311">
            <v>22.58562678493179</v>
          </cell>
          <cell r="V311">
            <v>43.816737014544515</v>
          </cell>
          <cell r="X311">
            <v>15.724974</v>
          </cell>
          <cell r="Y311">
            <v>20.237199999999998</v>
          </cell>
          <cell r="Z311">
            <v>14.154834047414921</v>
          </cell>
          <cell r="AA311">
            <v>16.085039263856896</v>
          </cell>
          <cell r="AB311">
            <v>17.484432564503628</v>
          </cell>
          <cell r="AC311">
            <v>27.383924618389312</v>
          </cell>
        </row>
        <row r="312">
          <cell r="B312">
            <v>306</v>
          </cell>
          <cell r="J312">
            <v>18.514493000000002</v>
          </cell>
          <cell r="K312">
            <v>27.049099999999999</v>
          </cell>
          <cell r="L312">
            <v>18.763162412439424</v>
          </cell>
          <cell r="M312">
            <v>23.950049348053238</v>
          </cell>
          <cell r="N312">
            <v>23.129791177998392</v>
          </cell>
          <cell r="O312">
            <v>96.490300981513755</v>
          </cell>
          <cell r="Q312">
            <v>18.305492000000001</v>
          </cell>
          <cell r="R312">
            <v>26.654699999999995</v>
          </cell>
          <cell r="S312">
            <v>18.393177884106883</v>
          </cell>
          <cell r="T312">
            <v>23.391084675418458</v>
          </cell>
          <cell r="U312">
            <v>22.58562678493179</v>
          </cell>
          <cell r="V312">
            <v>43.816737014544515</v>
          </cell>
          <cell r="X312">
            <v>14.871528</v>
          </cell>
          <cell r="Y312">
            <v>20.471699999999998</v>
          </cell>
          <cell r="Z312">
            <v>14.154834047414921</v>
          </cell>
          <cell r="AA312">
            <v>16.085039263856896</v>
          </cell>
          <cell r="AB312">
            <v>17.484432564503628</v>
          </cell>
          <cell r="AC312">
            <v>27.383924618389312</v>
          </cell>
        </row>
        <row r="313">
          <cell r="B313">
            <v>307</v>
          </cell>
          <cell r="J313">
            <v>20.061463000000003</v>
          </cell>
          <cell r="K313">
            <v>28.703799999999994</v>
          </cell>
          <cell r="L313">
            <v>18.763162412439424</v>
          </cell>
          <cell r="M313">
            <v>23.950049348053238</v>
          </cell>
          <cell r="N313">
            <v>23.129791177998392</v>
          </cell>
          <cell r="O313">
            <v>96.490300981513755</v>
          </cell>
          <cell r="Q313">
            <v>19.839723000000003</v>
          </cell>
          <cell r="R313">
            <v>28.295000000000002</v>
          </cell>
          <cell r="S313">
            <v>18.393177884106883</v>
          </cell>
          <cell r="T313">
            <v>23.391084675418458</v>
          </cell>
          <cell r="U313">
            <v>22.58562678493179</v>
          </cell>
          <cell r="V313">
            <v>43.816737014544515</v>
          </cell>
          <cell r="X313">
            <v>15.461792000000001</v>
          </cell>
          <cell r="Y313">
            <v>21.044599999999999</v>
          </cell>
          <cell r="Z313">
            <v>14.154834047414921</v>
          </cell>
          <cell r="AA313">
            <v>16.085039263856896</v>
          </cell>
          <cell r="AB313">
            <v>17.484432564503628</v>
          </cell>
          <cell r="AC313">
            <v>27.383924618389312</v>
          </cell>
        </row>
        <row r="314">
          <cell r="B314">
            <v>308</v>
          </cell>
          <cell r="J314">
            <v>19.570832000000003</v>
          </cell>
          <cell r="K314">
            <v>28.118699999999997</v>
          </cell>
          <cell r="L314">
            <v>18.763162412439424</v>
          </cell>
          <cell r="M314">
            <v>23.950049348053238</v>
          </cell>
          <cell r="N314">
            <v>23.129791177998392</v>
          </cell>
          <cell r="O314">
            <v>96.490300981513755</v>
          </cell>
          <cell r="Q314">
            <v>19.353206</v>
          </cell>
          <cell r="R314">
            <v>27.715</v>
          </cell>
          <cell r="S314">
            <v>18.393177884106883</v>
          </cell>
          <cell r="T314">
            <v>23.391084675418458</v>
          </cell>
          <cell r="U314">
            <v>22.58562678493179</v>
          </cell>
          <cell r="V314">
            <v>43.816737014544515</v>
          </cell>
          <cell r="X314">
            <v>15.303309</v>
          </cell>
          <cell r="Y314">
            <v>20.841999999999999</v>
          </cell>
          <cell r="Z314">
            <v>14.154834047414921</v>
          </cell>
          <cell r="AA314">
            <v>16.085039263856896</v>
          </cell>
          <cell r="AB314">
            <v>17.484432564503628</v>
          </cell>
          <cell r="AC314">
            <v>27.383924618389312</v>
          </cell>
        </row>
        <row r="315">
          <cell r="B315">
            <v>309</v>
          </cell>
          <cell r="J315">
            <v>18.961781000000002</v>
          </cell>
          <cell r="K315">
            <v>27.8565</v>
          </cell>
          <cell r="L315">
            <v>18.763162412439424</v>
          </cell>
          <cell r="M315">
            <v>23.950049348053238</v>
          </cell>
          <cell r="N315">
            <v>23.129791177998392</v>
          </cell>
          <cell r="O315">
            <v>96.490300981513755</v>
          </cell>
          <cell r="Q315">
            <v>18.748695000000001</v>
          </cell>
          <cell r="R315">
            <v>27.454899999999999</v>
          </cell>
          <cell r="S315">
            <v>18.393177884106883</v>
          </cell>
          <cell r="T315">
            <v>23.391084675418458</v>
          </cell>
          <cell r="U315">
            <v>22.58562678493179</v>
          </cell>
          <cell r="V315">
            <v>43.816737014544515</v>
          </cell>
          <cell r="X315">
            <v>14.885875</v>
          </cell>
          <cell r="Y315">
            <v>20.751199999999997</v>
          </cell>
          <cell r="Z315">
            <v>14.154834047414921</v>
          </cell>
          <cell r="AA315">
            <v>16.085039263856896</v>
          </cell>
          <cell r="AB315">
            <v>17.484432564503628</v>
          </cell>
          <cell r="AC315">
            <v>27.383924618389312</v>
          </cell>
        </row>
        <row r="316">
          <cell r="B316">
            <v>310</v>
          </cell>
          <cell r="J316">
            <v>23.379552</v>
          </cell>
          <cell r="K316">
            <v>33.237599999999986</v>
          </cell>
          <cell r="L316">
            <v>18.763162412439424</v>
          </cell>
          <cell r="M316">
            <v>23.950049348053238</v>
          </cell>
          <cell r="N316">
            <v>23.129791177998392</v>
          </cell>
          <cell r="O316">
            <v>96.490300981513755</v>
          </cell>
          <cell r="Q316">
            <v>23.129282</v>
          </cell>
          <cell r="R316">
            <v>32.788900000000005</v>
          </cell>
          <cell r="S316">
            <v>18.393177884106883</v>
          </cell>
          <cell r="T316">
            <v>23.391084675418458</v>
          </cell>
          <cell r="U316">
            <v>22.58562678493179</v>
          </cell>
          <cell r="V316">
            <v>43.816737014544515</v>
          </cell>
          <cell r="X316">
            <v>16.259713999999999</v>
          </cell>
          <cell r="Y316">
            <v>22.613999999999997</v>
          </cell>
          <cell r="Z316">
            <v>14.154834047414921</v>
          </cell>
          <cell r="AA316">
            <v>16.085039263856896</v>
          </cell>
          <cell r="AB316">
            <v>17.484432564503628</v>
          </cell>
          <cell r="AC316">
            <v>27.383924618389312</v>
          </cell>
        </row>
        <row r="317">
          <cell r="B317">
            <v>311</v>
          </cell>
          <cell r="J317">
            <v>21.444167000000007</v>
          </cell>
          <cell r="K317">
            <v>30.913599999999999</v>
          </cell>
          <cell r="L317">
            <v>18.763162412439424</v>
          </cell>
          <cell r="M317">
            <v>23.950049348053238</v>
          </cell>
          <cell r="N317">
            <v>23.129791177998392</v>
          </cell>
          <cell r="O317">
            <v>96.490300981513755</v>
          </cell>
          <cell r="Q317">
            <v>21.210146000000002</v>
          </cell>
          <cell r="R317">
            <v>30.485199999999999</v>
          </cell>
          <cell r="S317">
            <v>18.393177884106883</v>
          </cell>
          <cell r="T317">
            <v>23.391084675418458</v>
          </cell>
          <cell r="U317">
            <v>22.58562678493179</v>
          </cell>
          <cell r="V317">
            <v>43.816737014544515</v>
          </cell>
          <cell r="X317">
            <v>15.64194</v>
          </cell>
          <cell r="Y317">
            <v>21.8095</v>
          </cell>
          <cell r="Z317">
            <v>14.154834047414921</v>
          </cell>
          <cell r="AA317">
            <v>16.085039263856896</v>
          </cell>
          <cell r="AB317">
            <v>17.484432564503628</v>
          </cell>
          <cell r="AC317">
            <v>27.383924618389312</v>
          </cell>
        </row>
        <row r="318">
          <cell r="B318">
            <v>312</v>
          </cell>
          <cell r="J318">
            <v>21.446281000000003</v>
          </cell>
          <cell r="K318">
            <v>30.479799999999997</v>
          </cell>
          <cell r="L318">
            <v>18.763162412439424</v>
          </cell>
          <cell r="M318">
            <v>23.950049348053238</v>
          </cell>
          <cell r="N318">
            <v>23.129791177998392</v>
          </cell>
          <cell r="O318">
            <v>96.490300981513755</v>
          </cell>
          <cell r="Q318">
            <v>21.212778</v>
          </cell>
          <cell r="R318">
            <v>30.055199999999996</v>
          </cell>
          <cell r="S318">
            <v>18.393177884106883</v>
          </cell>
          <cell r="T318">
            <v>23.391084675418458</v>
          </cell>
          <cell r="U318">
            <v>22.58562678493179</v>
          </cell>
          <cell r="V318">
            <v>43.816737014544515</v>
          </cell>
          <cell r="X318">
            <v>15.850137</v>
          </cell>
          <cell r="Y318">
            <v>21.659299999999995</v>
          </cell>
          <cell r="Z318">
            <v>14.154834047414921</v>
          </cell>
          <cell r="AA318">
            <v>16.085039263856896</v>
          </cell>
          <cell r="AB318">
            <v>17.484432564503628</v>
          </cell>
          <cell r="AC318">
            <v>27.383924618389312</v>
          </cell>
        </row>
        <row r="319">
          <cell r="B319">
            <v>313</v>
          </cell>
          <cell r="J319">
            <v>21.745622000000001</v>
          </cell>
          <cell r="K319">
            <v>31.892800000000001</v>
          </cell>
          <cell r="L319">
            <v>18.763162412439424</v>
          </cell>
          <cell r="M319">
            <v>23.950049348053238</v>
          </cell>
          <cell r="N319">
            <v>23.129791177998392</v>
          </cell>
          <cell r="O319">
            <v>96.490300981513755</v>
          </cell>
          <cell r="Q319">
            <v>21.508313999999999</v>
          </cell>
          <cell r="R319">
            <v>31.456199999999995</v>
          </cell>
          <cell r="S319">
            <v>18.393177884106883</v>
          </cell>
          <cell r="T319">
            <v>23.391084675418458</v>
          </cell>
          <cell r="U319">
            <v>22.58562678493179</v>
          </cell>
          <cell r="V319">
            <v>43.816737014544515</v>
          </cell>
          <cell r="X319">
            <v>15.444910999999999</v>
          </cell>
          <cell r="Y319">
            <v>22.148899999999998</v>
          </cell>
          <cell r="Z319">
            <v>14.154834047414921</v>
          </cell>
          <cell r="AA319">
            <v>16.085039263856896</v>
          </cell>
          <cell r="AB319">
            <v>17.484432564503628</v>
          </cell>
          <cell r="AC319">
            <v>27.383924618389312</v>
          </cell>
        </row>
        <row r="320">
          <cell r="B320">
            <v>314</v>
          </cell>
          <cell r="J320">
            <v>202.33347599999996</v>
          </cell>
          <cell r="K320">
            <v>248.05629999999996</v>
          </cell>
          <cell r="L320">
            <v>299.11286805785966</v>
          </cell>
          <cell r="M320">
            <v>227.20630024010822</v>
          </cell>
          <cell r="N320">
            <v>198.80228356376972</v>
          </cell>
          <cell r="O320">
            <v>120.74593029116345</v>
          </cell>
          <cell r="Q320">
            <v>196.71514500000001</v>
          </cell>
          <cell r="R320">
            <v>240.10480000000001</v>
          </cell>
          <cell r="S320">
            <v>296.58281870252341</v>
          </cell>
          <cell r="T320">
            <v>224.64695407507608</v>
          </cell>
          <cell r="U320">
            <v>196.18860008465012</v>
          </cell>
          <cell r="V320">
            <v>119.49449177627646</v>
          </cell>
          <cell r="X320">
            <v>169.970842</v>
          </cell>
          <cell r="Y320">
            <v>197.9239</v>
          </cell>
          <cell r="Z320">
            <v>259.09542194767022</v>
          </cell>
          <cell r="AA320">
            <v>185.19102802840717</v>
          </cell>
          <cell r="AB320">
            <v>168.35599962612866</v>
          </cell>
          <cell r="AC320">
            <v>99.613272288652396</v>
          </cell>
        </row>
        <row r="321">
          <cell r="B321">
            <v>315</v>
          </cell>
          <cell r="J321">
            <v>458.03047900000007</v>
          </cell>
          <cell r="K321">
            <v>519.16819999999996</v>
          </cell>
          <cell r="L321">
            <v>299.11286805785966</v>
          </cell>
          <cell r="M321">
            <v>227.20630024010822</v>
          </cell>
          <cell r="N321">
            <v>198.80228356376972</v>
          </cell>
          <cell r="O321">
            <v>120.74593029116345</v>
          </cell>
          <cell r="Q321">
            <v>436.42186199999992</v>
          </cell>
          <cell r="R321">
            <v>510.16559999999998</v>
          </cell>
          <cell r="S321">
            <v>296.58281870252341</v>
          </cell>
          <cell r="T321">
            <v>224.64695407507608</v>
          </cell>
          <cell r="U321">
            <v>196.18860008465012</v>
          </cell>
          <cell r="V321">
            <v>119.49449177627646</v>
          </cell>
          <cell r="X321">
            <v>381.93491799999993</v>
          </cell>
          <cell r="Y321">
            <v>437.55089999999996</v>
          </cell>
          <cell r="Z321">
            <v>259.09542194767022</v>
          </cell>
          <cell r="AA321">
            <v>185.19102802840717</v>
          </cell>
          <cell r="AB321">
            <v>168.35599962612866</v>
          </cell>
          <cell r="AC321">
            <v>99.613272288652396</v>
          </cell>
        </row>
        <row r="322">
          <cell r="B322">
            <v>316</v>
          </cell>
          <cell r="J322">
            <v>233.54003</v>
          </cell>
          <cell r="K322">
            <v>247.3218</v>
          </cell>
          <cell r="L322">
            <v>299.11286805785966</v>
          </cell>
          <cell r="M322">
            <v>227.20630024010822</v>
          </cell>
          <cell r="N322">
            <v>198.80228356376972</v>
          </cell>
          <cell r="O322">
            <v>120.74593029116345</v>
          </cell>
          <cell r="Q322">
            <v>226.62890400000001</v>
          </cell>
          <cell r="R322">
            <v>239.38840000000005</v>
          </cell>
          <cell r="S322">
            <v>296.58281870252341</v>
          </cell>
          <cell r="T322">
            <v>224.64695407507608</v>
          </cell>
          <cell r="U322">
            <v>196.18860008465012</v>
          </cell>
          <cell r="V322">
            <v>119.49449177627646</v>
          </cell>
          <cell r="X322">
            <v>195.75810100000001</v>
          </cell>
          <cell r="Y322">
            <v>197.92320000000001</v>
          </cell>
          <cell r="Z322">
            <v>259.09542194767022</v>
          </cell>
          <cell r="AA322">
            <v>185.19102802840717</v>
          </cell>
          <cell r="AB322">
            <v>168.35599962612866</v>
          </cell>
          <cell r="AC322">
            <v>99.613272288652396</v>
          </cell>
        </row>
        <row r="323">
          <cell r="B323">
            <v>317</v>
          </cell>
          <cell r="J323">
            <v>240.83000200000004</v>
          </cell>
          <cell r="K323">
            <v>519.16809999999998</v>
          </cell>
          <cell r="L323">
            <v>299.11286805785966</v>
          </cell>
          <cell r="M323">
            <v>227.20630024010822</v>
          </cell>
          <cell r="N323">
            <v>198.80228356376972</v>
          </cell>
          <cell r="O323">
            <v>120.74593029116345</v>
          </cell>
          <cell r="Q323">
            <v>234.54513899999998</v>
          </cell>
          <cell r="R323">
            <v>510.16539999999998</v>
          </cell>
          <cell r="S323">
            <v>296.58281870252341</v>
          </cell>
          <cell r="T323">
            <v>224.64695407507608</v>
          </cell>
          <cell r="U323">
            <v>196.18860008465012</v>
          </cell>
          <cell r="V323">
            <v>119.49449177627646</v>
          </cell>
          <cell r="X323">
            <v>202.40026499999996</v>
          </cell>
          <cell r="Y323">
            <v>437.55079999999992</v>
          </cell>
          <cell r="Z323">
            <v>259.09542194767022</v>
          </cell>
          <cell r="AA323">
            <v>185.19102802840717</v>
          </cell>
          <cell r="AB323">
            <v>168.35599962612866</v>
          </cell>
          <cell r="AC323">
            <v>99.613272288652396</v>
          </cell>
        </row>
        <row r="324">
          <cell r="B324">
            <v>318</v>
          </cell>
          <cell r="J324">
            <v>106.73909800000001</v>
          </cell>
          <cell r="K324">
            <v>247.48599999999999</v>
          </cell>
          <cell r="L324">
            <v>299.11286805785966</v>
          </cell>
          <cell r="M324">
            <v>227.20630024010822</v>
          </cell>
          <cell r="N324">
            <v>198.80228356376972</v>
          </cell>
          <cell r="O324">
            <v>120.74593029116345</v>
          </cell>
          <cell r="Q324">
            <v>105.090253</v>
          </cell>
          <cell r="R324">
            <v>239.54849999999999</v>
          </cell>
          <cell r="S324">
            <v>296.58281870252341</v>
          </cell>
          <cell r="T324">
            <v>224.64695407507608</v>
          </cell>
          <cell r="U324">
            <v>196.18860008465012</v>
          </cell>
          <cell r="V324">
            <v>119.49449177627646</v>
          </cell>
          <cell r="X324">
            <v>87.468683999999996</v>
          </cell>
          <cell r="Y324">
            <v>197.92329999999998</v>
          </cell>
          <cell r="Z324">
            <v>259.09542194767022</v>
          </cell>
          <cell r="AA324">
            <v>185.19102802840717</v>
          </cell>
          <cell r="AB324">
            <v>168.35599962612866</v>
          </cell>
          <cell r="AC324">
            <v>99.613272288652396</v>
          </cell>
        </row>
        <row r="325">
          <cell r="B325">
            <v>319</v>
          </cell>
          <cell r="J325">
            <v>0</v>
          </cell>
          <cell r="K325">
            <v>519.16809999999998</v>
          </cell>
          <cell r="L325">
            <v>299.11286805785966</v>
          </cell>
          <cell r="M325">
            <v>227.20630024010822</v>
          </cell>
          <cell r="N325">
            <v>198.80228356376972</v>
          </cell>
          <cell r="O325">
            <v>120.74593029116345</v>
          </cell>
          <cell r="Q325">
            <v>0</v>
          </cell>
          <cell r="R325">
            <v>510.1653</v>
          </cell>
          <cell r="S325">
            <v>296.58281870252341</v>
          </cell>
          <cell r="T325">
            <v>224.64695407507608</v>
          </cell>
          <cell r="U325">
            <v>196.18860008465012</v>
          </cell>
          <cell r="V325">
            <v>119.49449177627646</v>
          </cell>
          <cell r="X325">
            <v>0</v>
          </cell>
          <cell r="Y325">
            <v>437.55069999999995</v>
          </cell>
          <cell r="Z325">
            <v>259.09542194767022</v>
          </cell>
          <cell r="AA325">
            <v>185.19102802840717</v>
          </cell>
          <cell r="AB325">
            <v>168.35599962612866</v>
          </cell>
          <cell r="AC325">
            <v>99.613272288652396</v>
          </cell>
        </row>
        <row r="326">
          <cell r="B326">
            <v>320</v>
          </cell>
          <cell r="J326">
            <v>101.74647800000001</v>
          </cell>
          <cell r="K326">
            <v>0</v>
          </cell>
          <cell r="L326">
            <v>299.11286805785966</v>
          </cell>
          <cell r="M326">
            <v>227.20630024010822</v>
          </cell>
          <cell r="N326">
            <v>198.80228356376972</v>
          </cell>
          <cell r="O326">
            <v>120.74593029116345</v>
          </cell>
          <cell r="Q326">
            <v>100.27743400000001</v>
          </cell>
          <cell r="R326">
            <v>0</v>
          </cell>
          <cell r="S326">
            <v>296.58281870252341</v>
          </cell>
          <cell r="T326">
            <v>224.64695407507608</v>
          </cell>
          <cell r="U326">
            <v>196.18860008465012</v>
          </cell>
          <cell r="V326">
            <v>119.49449177627646</v>
          </cell>
          <cell r="X326">
            <v>83.199112999999997</v>
          </cell>
          <cell r="Y326">
            <v>0</v>
          </cell>
          <cell r="Z326">
            <v>259.09542194767022</v>
          </cell>
          <cell r="AA326">
            <v>185.19102802840717</v>
          </cell>
          <cell r="AB326">
            <v>168.35599962612866</v>
          </cell>
          <cell r="AC326">
            <v>99.613272288652396</v>
          </cell>
        </row>
        <row r="327">
          <cell r="B327">
            <v>321</v>
          </cell>
          <cell r="J327">
            <v>0</v>
          </cell>
          <cell r="K327">
            <v>0</v>
          </cell>
          <cell r="L327">
            <v>299.11286805785966</v>
          </cell>
          <cell r="M327">
            <v>227.20630024010822</v>
          </cell>
          <cell r="N327">
            <v>198.80228356376972</v>
          </cell>
          <cell r="O327">
            <v>120.74593029116345</v>
          </cell>
          <cell r="Q327">
            <v>0</v>
          </cell>
          <cell r="R327">
            <v>0</v>
          </cell>
          <cell r="S327">
            <v>296.58281870252341</v>
          </cell>
          <cell r="T327">
            <v>224.64695407507608</v>
          </cell>
          <cell r="U327">
            <v>196.18860008465012</v>
          </cell>
          <cell r="V327">
            <v>119.49449177627646</v>
          </cell>
          <cell r="X327">
            <v>0</v>
          </cell>
          <cell r="Y327">
            <v>0</v>
          </cell>
          <cell r="Z327">
            <v>259.09542194767022</v>
          </cell>
          <cell r="AA327">
            <v>185.19102802840717</v>
          </cell>
          <cell r="AB327">
            <v>168.35599962612866</v>
          </cell>
          <cell r="AC327">
            <v>99.613272288652396</v>
          </cell>
        </row>
        <row r="328">
          <cell r="B328">
            <v>322</v>
          </cell>
          <cell r="J328">
            <v>244.12548700000002</v>
          </cell>
          <cell r="K328">
            <v>247.45080000000002</v>
          </cell>
          <cell r="L328">
            <v>299.11286805785966</v>
          </cell>
          <cell r="M328">
            <v>227.20630024010822</v>
          </cell>
          <cell r="N328">
            <v>198.80228356376972</v>
          </cell>
          <cell r="O328">
            <v>120.74593029116345</v>
          </cell>
          <cell r="Q328">
            <v>236.77453800000001</v>
          </cell>
          <cell r="R328">
            <v>239.51410000000004</v>
          </cell>
          <cell r="S328">
            <v>296.58281870252341</v>
          </cell>
          <cell r="T328">
            <v>224.64695407507608</v>
          </cell>
          <cell r="U328">
            <v>196.18860008465012</v>
          </cell>
          <cell r="V328">
            <v>119.49449177627646</v>
          </cell>
          <cell r="X328">
            <v>204.975921</v>
          </cell>
          <cell r="Y328">
            <v>197.92329999999998</v>
          </cell>
          <cell r="Z328">
            <v>259.09542194767022</v>
          </cell>
          <cell r="AA328">
            <v>185.19102802840717</v>
          </cell>
          <cell r="AB328">
            <v>168.35599962612866</v>
          </cell>
          <cell r="AC328">
            <v>99.613272288652396</v>
          </cell>
        </row>
        <row r="329">
          <cell r="B329">
            <v>323</v>
          </cell>
          <cell r="J329">
            <v>427.60478799999999</v>
          </cell>
          <cell r="K329">
            <v>519.16809999999998</v>
          </cell>
          <cell r="L329">
            <v>299.11286805785966</v>
          </cell>
          <cell r="M329">
            <v>227.20630024010822</v>
          </cell>
          <cell r="N329">
            <v>198.80228356376972</v>
          </cell>
          <cell r="O329">
            <v>120.74593029116345</v>
          </cell>
          <cell r="Q329">
            <v>409.21418599999993</v>
          </cell>
          <cell r="R329">
            <v>510.16539999999998</v>
          </cell>
          <cell r="S329">
            <v>296.58281870252341</v>
          </cell>
          <cell r="T329">
            <v>224.64695407507608</v>
          </cell>
          <cell r="U329">
            <v>196.18860008465012</v>
          </cell>
          <cell r="V329">
            <v>119.49449177627646</v>
          </cell>
          <cell r="X329">
            <v>357.85678799999994</v>
          </cell>
          <cell r="Y329">
            <v>437.55079999999992</v>
          </cell>
          <cell r="Z329">
            <v>259.09542194767022</v>
          </cell>
          <cell r="AA329">
            <v>185.19102802840717</v>
          </cell>
          <cell r="AB329">
            <v>168.35599962612866</v>
          </cell>
          <cell r="AC329">
            <v>99.613272288652396</v>
          </cell>
        </row>
        <row r="330">
          <cell r="B330">
            <v>324</v>
          </cell>
          <cell r="J330">
            <v>128.55018699999999</v>
          </cell>
          <cell r="K330">
            <v>248.13470000000001</v>
          </cell>
          <cell r="L330">
            <v>299.11286805785966</v>
          </cell>
          <cell r="M330">
            <v>227.20630024010822</v>
          </cell>
          <cell r="N330">
            <v>198.80228356376972</v>
          </cell>
          <cell r="O330">
            <v>120.74593029116345</v>
          </cell>
          <cell r="Q330">
            <v>125.99339000000001</v>
          </cell>
          <cell r="R330">
            <v>240.185</v>
          </cell>
          <cell r="S330">
            <v>296.58281870252341</v>
          </cell>
          <cell r="T330">
            <v>224.64695407507608</v>
          </cell>
          <cell r="U330">
            <v>196.18860008465012</v>
          </cell>
          <cell r="V330">
            <v>119.49449177627646</v>
          </cell>
          <cell r="X330">
            <v>106.187307</v>
          </cell>
          <cell r="Y330">
            <v>198.3861</v>
          </cell>
          <cell r="Z330">
            <v>259.09542194767022</v>
          </cell>
          <cell r="AA330">
            <v>185.19102802840717</v>
          </cell>
          <cell r="AB330">
            <v>168.35599962612866</v>
          </cell>
          <cell r="AC330">
            <v>99.613272288652396</v>
          </cell>
        </row>
        <row r="331">
          <cell r="B331">
            <v>325</v>
          </cell>
          <cell r="J331">
            <v>0</v>
          </cell>
          <cell r="K331">
            <v>519.16779999999994</v>
          </cell>
          <cell r="L331">
            <v>299.11286805785966</v>
          </cell>
          <cell r="M331">
            <v>227.20630024010822</v>
          </cell>
          <cell r="N331">
            <v>198.80228356376972</v>
          </cell>
          <cell r="O331">
            <v>120.74593029116345</v>
          </cell>
          <cell r="Q331">
            <v>0</v>
          </cell>
          <cell r="R331">
            <v>510.16519999999997</v>
          </cell>
          <cell r="S331">
            <v>296.58281870252341</v>
          </cell>
          <cell r="T331">
            <v>224.64695407507608</v>
          </cell>
          <cell r="U331">
            <v>196.18860008465012</v>
          </cell>
          <cell r="V331">
            <v>119.49449177627646</v>
          </cell>
          <cell r="X331">
            <v>0</v>
          </cell>
          <cell r="Y331">
            <v>437.55059999999997</v>
          </cell>
          <cell r="Z331">
            <v>259.09542194767022</v>
          </cell>
          <cell r="AA331">
            <v>185.19102802840717</v>
          </cell>
          <cell r="AB331">
            <v>168.35599962612866</v>
          </cell>
          <cell r="AC331">
            <v>99.613272288652396</v>
          </cell>
        </row>
        <row r="332">
          <cell r="B332">
            <v>326</v>
          </cell>
          <cell r="J332">
            <v>0</v>
          </cell>
          <cell r="K332">
            <v>0</v>
          </cell>
          <cell r="L332">
            <v>299.11286805785966</v>
          </cell>
          <cell r="M332">
            <v>227.20630024010822</v>
          </cell>
          <cell r="N332">
            <v>198.80228356376972</v>
          </cell>
          <cell r="O332">
            <v>120.74593029116345</v>
          </cell>
          <cell r="Q332">
            <v>0</v>
          </cell>
          <cell r="R332">
            <v>0</v>
          </cell>
          <cell r="S332">
            <v>296.58281870252341</v>
          </cell>
          <cell r="T332">
            <v>224.64695407507608</v>
          </cell>
          <cell r="U332">
            <v>196.18860008465012</v>
          </cell>
          <cell r="V332">
            <v>119.49449177627646</v>
          </cell>
          <cell r="X332">
            <v>0</v>
          </cell>
          <cell r="Y332">
            <v>0</v>
          </cell>
          <cell r="Z332">
            <v>259.09542194767022</v>
          </cell>
          <cell r="AA332">
            <v>185.19102802840717</v>
          </cell>
          <cell r="AB332">
            <v>168.35599962612866</v>
          </cell>
          <cell r="AC332">
            <v>99.613272288652396</v>
          </cell>
        </row>
        <row r="333">
          <cell r="B333">
            <v>327</v>
          </cell>
          <cell r="J333">
            <v>0</v>
          </cell>
          <cell r="K333">
            <v>0</v>
          </cell>
          <cell r="L333">
            <v>299.11286805785966</v>
          </cell>
          <cell r="M333">
            <v>227.20630024010822</v>
          </cell>
          <cell r="N333">
            <v>198.80228356376972</v>
          </cell>
          <cell r="O333">
            <v>120.74593029116345</v>
          </cell>
          <cell r="Q333">
            <v>0</v>
          </cell>
          <cell r="R333">
            <v>0</v>
          </cell>
          <cell r="S333">
            <v>296.58281870252341</v>
          </cell>
          <cell r="T333">
            <v>224.64695407507608</v>
          </cell>
          <cell r="U333">
            <v>196.18860008465012</v>
          </cell>
          <cell r="V333">
            <v>119.49449177627646</v>
          </cell>
          <cell r="X333">
            <v>0</v>
          </cell>
          <cell r="Y333">
            <v>0</v>
          </cell>
          <cell r="Z333">
            <v>259.09542194767022</v>
          </cell>
          <cell r="AA333">
            <v>185.19102802840717</v>
          </cell>
          <cell r="AB333">
            <v>168.35599962612866</v>
          </cell>
          <cell r="AC333">
            <v>99.613272288652396</v>
          </cell>
        </row>
        <row r="334">
          <cell r="B334">
            <v>328</v>
          </cell>
          <cell r="J334">
            <v>246.64917199999996</v>
          </cell>
          <cell r="K334">
            <v>247.69830000000002</v>
          </cell>
          <cell r="L334">
            <v>299.11286805785966</v>
          </cell>
          <cell r="M334">
            <v>227.20630024010822</v>
          </cell>
          <cell r="N334">
            <v>198.80228356376972</v>
          </cell>
          <cell r="O334">
            <v>120.74593029116345</v>
          </cell>
          <cell r="Q334">
            <v>239.19261499999999</v>
          </cell>
          <cell r="R334">
            <v>239.75550000000004</v>
          </cell>
          <cell r="S334">
            <v>296.58281870252341</v>
          </cell>
          <cell r="T334">
            <v>224.64695407507608</v>
          </cell>
          <cell r="U334">
            <v>196.18860008465012</v>
          </cell>
          <cell r="V334">
            <v>119.49449177627646</v>
          </cell>
          <cell r="X334">
            <v>207.44287100000003</v>
          </cell>
          <cell r="Y334">
            <v>197.9238</v>
          </cell>
          <cell r="Z334">
            <v>259.09542194767022</v>
          </cell>
          <cell r="AA334">
            <v>185.19102802840717</v>
          </cell>
          <cell r="AB334">
            <v>168.35599962612866</v>
          </cell>
          <cell r="AC334">
            <v>99.613272288652396</v>
          </cell>
        </row>
        <row r="335">
          <cell r="B335">
            <v>329</v>
          </cell>
          <cell r="J335">
            <v>478.22884500000004</v>
          </cell>
          <cell r="K335">
            <v>519.16809999999998</v>
          </cell>
          <cell r="L335">
            <v>299.11286805785966</v>
          </cell>
          <cell r="M335">
            <v>227.20630024010822</v>
          </cell>
          <cell r="N335">
            <v>198.80228356376972</v>
          </cell>
          <cell r="O335">
            <v>120.74593029116345</v>
          </cell>
          <cell r="Q335">
            <v>455.29342000000003</v>
          </cell>
          <cell r="R335">
            <v>510.16539999999998</v>
          </cell>
          <cell r="S335">
            <v>296.58281870252341</v>
          </cell>
          <cell r="T335">
            <v>224.64695407507608</v>
          </cell>
          <cell r="U335">
            <v>196.18860008465012</v>
          </cell>
          <cell r="V335">
            <v>119.49449177627646</v>
          </cell>
          <cell r="X335">
            <v>398.72856699999994</v>
          </cell>
          <cell r="Y335">
            <v>437.55079999999992</v>
          </cell>
          <cell r="Z335">
            <v>259.09542194767022</v>
          </cell>
          <cell r="AA335">
            <v>185.19102802840717</v>
          </cell>
          <cell r="AB335">
            <v>168.35599962612866</v>
          </cell>
          <cell r="AC335">
            <v>99.613272288652396</v>
          </cell>
        </row>
        <row r="336">
          <cell r="B336">
            <v>330</v>
          </cell>
          <cell r="J336">
            <v>101.96604500000001</v>
          </cell>
          <cell r="K336">
            <v>0</v>
          </cell>
          <cell r="L336">
            <v>299.11286805785966</v>
          </cell>
          <cell r="M336">
            <v>227.20630024010822</v>
          </cell>
          <cell r="N336">
            <v>198.80228356376972</v>
          </cell>
          <cell r="O336">
            <v>120.74593029116345</v>
          </cell>
          <cell r="Q336">
            <v>100.514019</v>
          </cell>
          <cell r="R336">
            <v>0</v>
          </cell>
          <cell r="S336">
            <v>296.58281870252341</v>
          </cell>
          <cell r="T336">
            <v>224.64695407507608</v>
          </cell>
          <cell r="U336">
            <v>196.18860008465012</v>
          </cell>
          <cell r="V336">
            <v>119.49449177627646</v>
          </cell>
          <cell r="X336">
            <v>84.046486000000002</v>
          </cell>
          <cell r="Y336">
            <v>0</v>
          </cell>
          <cell r="Z336">
            <v>259.09542194767022</v>
          </cell>
          <cell r="AA336">
            <v>185.19102802840717</v>
          </cell>
          <cell r="AB336">
            <v>168.35599962612866</v>
          </cell>
          <cell r="AC336">
            <v>99.613272288652396</v>
          </cell>
        </row>
        <row r="337">
          <cell r="B337">
            <v>331</v>
          </cell>
          <cell r="J337">
            <v>173.303528</v>
          </cell>
          <cell r="K337">
            <v>0</v>
          </cell>
          <cell r="L337">
            <v>299.11286805785966</v>
          </cell>
          <cell r="M337">
            <v>227.20630024010822</v>
          </cell>
          <cell r="N337">
            <v>198.80228356376972</v>
          </cell>
          <cell r="O337">
            <v>120.74593029116345</v>
          </cell>
          <cell r="Q337">
            <v>170.389017</v>
          </cell>
          <cell r="R337">
            <v>0</v>
          </cell>
          <cell r="S337">
            <v>296.58281870252341</v>
          </cell>
          <cell r="T337">
            <v>224.64695407507608</v>
          </cell>
          <cell r="U337">
            <v>196.18860008465012</v>
          </cell>
          <cell r="V337">
            <v>119.49449177627646</v>
          </cell>
          <cell r="X337">
            <v>145.19760999999997</v>
          </cell>
          <cell r="Y337">
            <v>0</v>
          </cell>
          <cell r="Z337">
            <v>259.09542194767022</v>
          </cell>
          <cell r="AA337">
            <v>185.19102802840717</v>
          </cell>
          <cell r="AB337">
            <v>168.35599962612866</v>
          </cell>
          <cell r="AC337">
            <v>99.613272288652396</v>
          </cell>
        </row>
        <row r="338">
          <cell r="B338">
            <v>332</v>
          </cell>
          <cell r="J338">
            <v>102.57692899999999</v>
          </cell>
          <cell r="K338">
            <v>0</v>
          </cell>
          <cell r="L338">
            <v>299.11286805785966</v>
          </cell>
          <cell r="M338">
            <v>227.20630024010822</v>
          </cell>
          <cell r="N338">
            <v>198.80228356376972</v>
          </cell>
          <cell r="O338">
            <v>120.74593029116345</v>
          </cell>
          <cell r="Q338">
            <v>101.11346899999999</v>
          </cell>
          <cell r="R338">
            <v>0</v>
          </cell>
          <cell r="S338">
            <v>296.58281870252341</v>
          </cell>
          <cell r="T338">
            <v>224.64695407507608</v>
          </cell>
          <cell r="U338">
            <v>196.18860008465012</v>
          </cell>
          <cell r="V338">
            <v>119.49449177627646</v>
          </cell>
          <cell r="X338">
            <v>84.459577999999993</v>
          </cell>
          <cell r="Y338">
            <v>0</v>
          </cell>
          <cell r="Z338">
            <v>259.09542194767022</v>
          </cell>
          <cell r="AA338">
            <v>185.19102802840717</v>
          </cell>
          <cell r="AB338">
            <v>168.35599962612866</v>
          </cell>
          <cell r="AC338">
            <v>99.613272288652396</v>
          </cell>
        </row>
        <row r="339">
          <cell r="B339">
            <v>333</v>
          </cell>
          <cell r="J339">
            <v>0</v>
          </cell>
          <cell r="K339">
            <v>0</v>
          </cell>
          <cell r="L339">
            <v>299.11286805785966</v>
          </cell>
          <cell r="M339">
            <v>227.20630024010822</v>
          </cell>
          <cell r="N339">
            <v>198.80228356376972</v>
          </cell>
          <cell r="O339">
            <v>120.74593029116345</v>
          </cell>
          <cell r="Q339">
            <v>0</v>
          </cell>
          <cell r="R339">
            <v>0</v>
          </cell>
          <cell r="S339">
            <v>296.58281870252341</v>
          </cell>
          <cell r="T339">
            <v>224.64695407507608</v>
          </cell>
          <cell r="U339">
            <v>196.18860008465012</v>
          </cell>
          <cell r="V339">
            <v>119.49449177627646</v>
          </cell>
          <cell r="X339">
            <v>0</v>
          </cell>
          <cell r="Y339">
            <v>0</v>
          </cell>
          <cell r="Z339">
            <v>259.09542194767022</v>
          </cell>
          <cell r="AA339">
            <v>185.19102802840717</v>
          </cell>
          <cell r="AB339">
            <v>168.35599962612866</v>
          </cell>
          <cell r="AC339">
            <v>99.613272288652396</v>
          </cell>
        </row>
        <row r="340">
          <cell r="B340">
            <v>334</v>
          </cell>
          <cell r="J340">
            <v>230.92610500000004</v>
          </cell>
          <cell r="K340">
            <v>519.74599999999987</v>
          </cell>
          <cell r="L340">
            <v>299.11286805785966</v>
          </cell>
          <cell r="M340">
            <v>227.20630024010822</v>
          </cell>
          <cell r="N340">
            <v>198.80228356376972</v>
          </cell>
          <cell r="O340">
            <v>120.74593029116345</v>
          </cell>
          <cell r="Q340">
            <v>225.45351199999999</v>
          </cell>
          <cell r="R340">
            <v>510.72879999999998</v>
          </cell>
          <cell r="S340">
            <v>296.58281870252341</v>
          </cell>
          <cell r="T340">
            <v>224.64695407507608</v>
          </cell>
          <cell r="U340">
            <v>196.18860008465012</v>
          </cell>
          <cell r="V340">
            <v>119.49449177627646</v>
          </cell>
          <cell r="X340">
            <v>194.19248399999998</v>
          </cell>
          <cell r="Y340">
            <v>437.54559999999998</v>
          </cell>
          <cell r="Z340">
            <v>259.09542194767022</v>
          </cell>
          <cell r="AA340">
            <v>185.19102802840717</v>
          </cell>
          <cell r="AB340">
            <v>168.35599962612866</v>
          </cell>
          <cell r="AC340">
            <v>99.613272288652396</v>
          </cell>
        </row>
        <row r="341">
          <cell r="B341">
            <v>335</v>
          </cell>
          <cell r="J341">
            <v>227.01331200000001</v>
          </cell>
          <cell r="K341">
            <v>519.67809999999997</v>
          </cell>
          <cell r="L341">
            <v>299.11286805785966</v>
          </cell>
          <cell r="M341">
            <v>227.20630024010822</v>
          </cell>
          <cell r="N341">
            <v>198.80228356376972</v>
          </cell>
          <cell r="O341">
            <v>120.74593029116345</v>
          </cell>
          <cell r="Q341">
            <v>221.71216299999998</v>
          </cell>
          <cell r="R341">
            <v>510.66230000000002</v>
          </cell>
          <cell r="S341">
            <v>296.58281870252341</v>
          </cell>
          <cell r="T341">
            <v>224.64695407507608</v>
          </cell>
          <cell r="U341">
            <v>196.18860008465012</v>
          </cell>
          <cell r="V341">
            <v>119.49449177627646</v>
          </cell>
          <cell r="X341">
            <v>190.85313299999996</v>
          </cell>
          <cell r="Y341">
            <v>437.49259999999998</v>
          </cell>
          <cell r="Z341">
            <v>259.09542194767022</v>
          </cell>
          <cell r="AA341">
            <v>185.19102802840717</v>
          </cell>
          <cell r="AB341">
            <v>168.35599962612866</v>
          </cell>
          <cell r="AC341">
            <v>99.613272288652396</v>
          </cell>
        </row>
        <row r="342">
          <cell r="B342">
            <v>336</v>
          </cell>
          <cell r="J342">
            <v>229.74080599999996</v>
          </cell>
          <cell r="K342">
            <v>0</v>
          </cell>
          <cell r="L342">
            <v>299.11286805785966</v>
          </cell>
          <cell r="M342">
            <v>227.20630024010822</v>
          </cell>
          <cell r="N342">
            <v>198.80228356376972</v>
          </cell>
          <cell r="O342">
            <v>120.74593029116345</v>
          </cell>
          <cell r="Q342">
            <v>224.32206299999996</v>
          </cell>
          <cell r="R342">
            <v>0</v>
          </cell>
          <cell r="S342">
            <v>296.58281870252341</v>
          </cell>
          <cell r="T342">
            <v>224.64695407507608</v>
          </cell>
          <cell r="U342">
            <v>196.18860008465012</v>
          </cell>
          <cell r="V342">
            <v>119.49449177627646</v>
          </cell>
          <cell r="X342">
            <v>193.1465</v>
          </cell>
          <cell r="Y342">
            <v>0</v>
          </cell>
          <cell r="Z342">
            <v>259.09542194767022</v>
          </cell>
          <cell r="AA342">
            <v>185.19102802840717</v>
          </cell>
          <cell r="AB342">
            <v>168.35599962612866</v>
          </cell>
          <cell r="AC342">
            <v>99.613272288652396</v>
          </cell>
        </row>
        <row r="343">
          <cell r="B343">
            <v>337</v>
          </cell>
          <cell r="J343">
            <v>176.37571199999999</v>
          </cell>
          <cell r="K343">
            <v>0</v>
          </cell>
          <cell r="L343">
            <v>299.11286805785966</v>
          </cell>
          <cell r="M343">
            <v>227.20630024010822</v>
          </cell>
          <cell r="N343">
            <v>198.80228356376972</v>
          </cell>
          <cell r="O343">
            <v>120.74593029116345</v>
          </cell>
          <cell r="Q343">
            <v>173.31144999999998</v>
          </cell>
          <cell r="R343">
            <v>0</v>
          </cell>
          <cell r="S343">
            <v>296.58281870252341</v>
          </cell>
          <cell r="T343">
            <v>224.64695407507608</v>
          </cell>
          <cell r="U343">
            <v>196.18860008465012</v>
          </cell>
          <cell r="V343">
            <v>119.49449177627646</v>
          </cell>
          <cell r="X343">
            <v>147.52259300000003</v>
          </cell>
          <cell r="Y343">
            <v>0</v>
          </cell>
          <cell r="Z343">
            <v>259.09542194767022</v>
          </cell>
          <cell r="AA343">
            <v>185.19102802840717</v>
          </cell>
          <cell r="AB343">
            <v>168.35599962612866</v>
          </cell>
          <cell r="AC343">
            <v>99.613272288652396</v>
          </cell>
        </row>
        <row r="344">
          <cell r="B344">
            <v>338</v>
          </cell>
          <cell r="J344">
            <v>232.27431500000003</v>
          </cell>
          <cell r="K344">
            <v>520.15679999999998</v>
          </cell>
          <cell r="L344">
            <v>299.11286805785966</v>
          </cell>
          <cell r="M344">
            <v>227.20630024010822</v>
          </cell>
          <cell r="N344">
            <v>198.80228356376972</v>
          </cell>
          <cell r="O344">
            <v>120.74593029116345</v>
          </cell>
          <cell r="Q344">
            <v>226.72552899999999</v>
          </cell>
          <cell r="R344">
            <v>511.12959999999993</v>
          </cell>
          <cell r="S344">
            <v>296.58281870252341</v>
          </cell>
          <cell r="T344">
            <v>224.64695407507608</v>
          </cell>
          <cell r="U344">
            <v>196.18860008465012</v>
          </cell>
          <cell r="V344">
            <v>119.49449177627646</v>
          </cell>
          <cell r="X344">
            <v>195.23251599999998</v>
          </cell>
          <cell r="Y344">
            <v>437.55079999999992</v>
          </cell>
          <cell r="Z344">
            <v>259.09542194767022</v>
          </cell>
          <cell r="AA344">
            <v>185.19102802840717</v>
          </cell>
          <cell r="AB344">
            <v>168.35599962612866</v>
          </cell>
          <cell r="AC344">
            <v>99.613272288652396</v>
          </cell>
        </row>
        <row r="345">
          <cell r="B345">
            <v>339</v>
          </cell>
          <cell r="J345">
            <v>174.52414700000003</v>
          </cell>
          <cell r="K345">
            <v>0</v>
          </cell>
          <cell r="L345">
            <v>299.11286805785966</v>
          </cell>
          <cell r="M345">
            <v>227.20630024010822</v>
          </cell>
          <cell r="N345">
            <v>198.80228356376972</v>
          </cell>
          <cell r="O345">
            <v>120.74593029116345</v>
          </cell>
          <cell r="Q345">
            <v>171.54309599999999</v>
          </cell>
          <cell r="R345">
            <v>0</v>
          </cell>
          <cell r="S345">
            <v>296.58281870252341</v>
          </cell>
          <cell r="T345">
            <v>224.64695407507608</v>
          </cell>
          <cell r="U345">
            <v>196.18860008465012</v>
          </cell>
          <cell r="V345">
            <v>119.49449177627646</v>
          </cell>
          <cell r="X345">
            <v>146.00463999999999</v>
          </cell>
          <cell r="Y345">
            <v>0</v>
          </cell>
          <cell r="Z345">
            <v>259.09542194767022</v>
          </cell>
          <cell r="AA345">
            <v>185.19102802840717</v>
          </cell>
          <cell r="AB345">
            <v>168.35599962612866</v>
          </cell>
          <cell r="AC345">
            <v>99.613272288652396</v>
          </cell>
        </row>
        <row r="346">
          <cell r="B346">
            <v>340</v>
          </cell>
          <cell r="J346">
            <v>0</v>
          </cell>
          <cell r="K346">
            <v>0</v>
          </cell>
          <cell r="L346">
            <v>299.11286805785966</v>
          </cell>
          <cell r="M346">
            <v>227.20630024010822</v>
          </cell>
          <cell r="N346">
            <v>198.80228356376972</v>
          </cell>
          <cell r="O346">
            <v>120.74593029116345</v>
          </cell>
          <cell r="Q346">
            <v>0</v>
          </cell>
          <cell r="R346">
            <v>0</v>
          </cell>
          <cell r="S346">
            <v>296.58281870252341</v>
          </cell>
          <cell r="T346">
            <v>224.64695407507608</v>
          </cell>
          <cell r="U346">
            <v>196.18860008465012</v>
          </cell>
          <cell r="V346">
            <v>119.49449177627646</v>
          </cell>
          <cell r="X346">
            <v>0</v>
          </cell>
          <cell r="Y346">
            <v>0</v>
          </cell>
          <cell r="Z346">
            <v>259.09542194767022</v>
          </cell>
          <cell r="AA346">
            <v>185.19102802840717</v>
          </cell>
          <cell r="AB346">
            <v>168.35599962612866</v>
          </cell>
          <cell r="AC346">
            <v>99.613272288652396</v>
          </cell>
        </row>
        <row r="347">
          <cell r="B347">
            <v>341</v>
          </cell>
          <cell r="J347">
            <v>228.94206500000001</v>
          </cell>
          <cell r="K347">
            <v>520.80099999999993</v>
          </cell>
          <cell r="L347">
            <v>299.11286805785966</v>
          </cell>
          <cell r="M347">
            <v>227.20630024010822</v>
          </cell>
          <cell r="N347">
            <v>198.80228356376972</v>
          </cell>
          <cell r="O347">
            <v>120.74593029116345</v>
          </cell>
          <cell r="Q347">
            <v>223.52765600000001</v>
          </cell>
          <cell r="R347">
            <v>511.75809999999996</v>
          </cell>
          <cell r="S347">
            <v>296.58281870252341</v>
          </cell>
          <cell r="T347">
            <v>224.64695407507608</v>
          </cell>
          <cell r="U347">
            <v>196.18860008465012</v>
          </cell>
          <cell r="V347">
            <v>119.49449177627646</v>
          </cell>
          <cell r="X347">
            <v>192.22889000000001</v>
          </cell>
          <cell r="Y347">
            <v>437.55159999999995</v>
          </cell>
          <cell r="Z347">
            <v>259.09542194767022</v>
          </cell>
          <cell r="AA347">
            <v>185.19102802840717</v>
          </cell>
          <cell r="AB347">
            <v>168.35599962612866</v>
          </cell>
          <cell r="AC347">
            <v>99.613272288652396</v>
          </cell>
        </row>
        <row r="348">
          <cell r="B348">
            <v>342</v>
          </cell>
          <cell r="J348">
            <v>174.76217200000002</v>
          </cell>
          <cell r="K348">
            <v>0</v>
          </cell>
          <cell r="L348">
            <v>299.11286805785966</v>
          </cell>
          <cell r="M348">
            <v>227.20630024010822</v>
          </cell>
          <cell r="N348">
            <v>198.80228356376972</v>
          </cell>
          <cell r="O348">
            <v>120.74593029116345</v>
          </cell>
          <cell r="Q348">
            <v>171.76714000000001</v>
          </cell>
          <cell r="R348">
            <v>0</v>
          </cell>
          <cell r="S348">
            <v>296.58281870252341</v>
          </cell>
          <cell r="T348">
            <v>224.64695407507608</v>
          </cell>
          <cell r="U348">
            <v>196.18860008465012</v>
          </cell>
          <cell r="V348">
            <v>119.49449177627646</v>
          </cell>
          <cell r="X348">
            <v>146.06725700000001</v>
          </cell>
          <cell r="Y348">
            <v>0</v>
          </cell>
          <cell r="Z348">
            <v>259.09542194767022</v>
          </cell>
          <cell r="AA348">
            <v>185.19102802840717</v>
          </cell>
          <cell r="AB348">
            <v>168.35599962612866</v>
          </cell>
          <cell r="AC348">
            <v>99.613272288652396</v>
          </cell>
        </row>
        <row r="349">
          <cell r="B349">
            <v>343</v>
          </cell>
          <cell r="J349">
            <v>174.77305400000003</v>
          </cell>
          <cell r="K349">
            <v>0</v>
          </cell>
          <cell r="L349">
            <v>299.11286805785966</v>
          </cell>
          <cell r="M349">
            <v>227.20630024010822</v>
          </cell>
          <cell r="N349">
            <v>198.80228356376972</v>
          </cell>
          <cell r="O349">
            <v>120.74593029116345</v>
          </cell>
          <cell r="Q349">
            <v>171.78605899999999</v>
          </cell>
          <cell r="R349">
            <v>0</v>
          </cell>
          <cell r="S349">
            <v>296.58281870252341</v>
          </cell>
          <cell r="T349">
            <v>224.64695407507608</v>
          </cell>
          <cell r="U349">
            <v>196.18860008465012</v>
          </cell>
          <cell r="V349">
            <v>119.49449177627646</v>
          </cell>
          <cell r="X349">
            <v>146.00414999999998</v>
          </cell>
          <cell r="Y349">
            <v>0</v>
          </cell>
          <cell r="Z349">
            <v>259.09542194767022</v>
          </cell>
          <cell r="AA349">
            <v>185.19102802840717</v>
          </cell>
          <cell r="AB349">
            <v>168.35599962612866</v>
          </cell>
          <cell r="AC349">
            <v>99.613272288652396</v>
          </cell>
        </row>
        <row r="350">
          <cell r="B350">
            <v>344</v>
          </cell>
          <cell r="J350">
            <v>57.985213000000009</v>
          </cell>
          <cell r="K350">
            <v>84.823700000000002</v>
          </cell>
          <cell r="L350">
            <v>50.161101031504664</v>
          </cell>
          <cell r="M350">
            <v>77.112949290722483</v>
          </cell>
          <cell r="N350">
            <v>92.967475900624407</v>
          </cell>
          <cell r="O350">
            <v>96.490300981513755</v>
          </cell>
          <cell r="Q350">
            <v>26.347828000000003</v>
          </cell>
          <cell r="R350">
            <v>28.342599999999997</v>
          </cell>
          <cell r="S350">
            <v>16.458694206427275</v>
          </cell>
          <cell r="T350">
            <v>28.120692849337875</v>
          </cell>
          <cell r="U350">
            <v>25.836762062493928</v>
          </cell>
          <cell r="V350">
            <v>43.816737014544515</v>
          </cell>
          <cell r="X350">
            <v>20.304981000000002</v>
          </cell>
          <cell r="Y350">
            <v>18.5105</v>
          </cell>
          <cell r="Z350">
            <v>11.306451464231245</v>
          </cell>
          <cell r="AA350">
            <v>17.672273795756695</v>
          </cell>
          <cell r="AB350">
            <v>15.810391645543909</v>
          </cell>
          <cell r="AC350">
            <v>27.383924618389312</v>
          </cell>
        </row>
        <row r="351">
          <cell r="B351">
            <v>345</v>
          </cell>
          <cell r="J351">
            <v>15.023679</v>
          </cell>
          <cell r="K351">
            <v>21.728999999999996</v>
          </cell>
          <cell r="L351">
            <v>50.161101031504664</v>
          </cell>
          <cell r="M351">
            <v>77.112949290722483</v>
          </cell>
          <cell r="N351">
            <v>92.967475900624407</v>
          </cell>
          <cell r="O351">
            <v>96.490300981513755</v>
          </cell>
          <cell r="Q351">
            <v>7.089048</v>
          </cell>
          <cell r="R351">
            <v>7.5806999999999984</v>
          </cell>
          <cell r="S351">
            <v>16.458694206427275</v>
          </cell>
          <cell r="T351">
            <v>28.120692849337875</v>
          </cell>
          <cell r="U351">
            <v>25.836762062493928</v>
          </cell>
          <cell r="V351">
            <v>43.816737014544515</v>
          </cell>
          <cell r="X351">
            <v>5.4651810000000003</v>
          </cell>
          <cell r="Y351">
            <v>5.0621</v>
          </cell>
          <cell r="Z351">
            <v>11.306451464231245</v>
          </cell>
          <cell r="AA351">
            <v>17.672273795756695</v>
          </cell>
          <cell r="AB351">
            <v>15.810391645543909</v>
          </cell>
          <cell r="AC351">
            <v>27.383924618389312</v>
          </cell>
        </row>
        <row r="352">
          <cell r="B352">
            <v>346</v>
          </cell>
          <cell r="J352">
            <v>115.29136400000002</v>
          </cell>
          <cell r="K352">
            <v>169.15610000000001</v>
          </cell>
          <cell r="L352">
            <v>50.161101031504664</v>
          </cell>
          <cell r="M352">
            <v>77.112949290722483</v>
          </cell>
          <cell r="N352">
            <v>92.967475900624407</v>
          </cell>
          <cell r="O352">
            <v>96.490300981513755</v>
          </cell>
          <cell r="Q352">
            <v>52.050149000000005</v>
          </cell>
          <cell r="R352">
            <v>56.157600000000002</v>
          </cell>
          <cell r="S352">
            <v>16.458694206427275</v>
          </cell>
          <cell r="T352">
            <v>28.120692849337875</v>
          </cell>
          <cell r="U352">
            <v>25.836762062493928</v>
          </cell>
          <cell r="V352">
            <v>43.816737014544515</v>
          </cell>
          <cell r="X352">
            <v>40.091380000000001</v>
          </cell>
          <cell r="Y352">
            <v>36.550400000000003</v>
          </cell>
          <cell r="Z352">
            <v>11.306451464231245</v>
          </cell>
          <cell r="AA352">
            <v>17.672273795756695</v>
          </cell>
          <cell r="AB352">
            <v>15.810391645543909</v>
          </cell>
          <cell r="AC352">
            <v>27.383924618389312</v>
          </cell>
        </row>
        <row r="353">
          <cell r="B353">
            <v>347</v>
          </cell>
          <cell r="J353">
            <v>19.877922999999999</v>
          </cell>
          <cell r="K353">
            <v>28.8827</v>
          </cell>
          <cell r="L353">
            <v>50.161101031504664</v>
          </cell>
          <cell r="M353">
            <v>77.112949290722483</v>
          </cell>
          <cell r="N353">
            <v>92.967475900624407</v>
          </cell>
          <cell r="O353">
            <v>96.490300981513755</v>
          </cell>
          <cell r="Q353">
            <v>9.309115000000002</v>
          </cell>
          <cell r="R353">
            <v>10.005700000000001</v>
          </cell>
          <cell r="S353">
            <v>16.458694206427275</v>
          </cell>
          <cell r="T353">
            <v>28.120692849337875</v>
          </cell>
          <cell r="U353">
            <v>25.836762062493928</v>
          </cell>
          <cell r="V353">
            <v>43.816737014544515</v>
          </cell>
          <cell r="X353">
            <v>7.1140470000000002</v>
          </cell>
          <cell r="Y353">
            <v>6.6577999999999999</v>
          </cell>
          <cell r="Z353">
            <v>11.306451464231245</v>
          </cell>
          <cell r="AA353">
            <v>17.672273795756695</v>
          </cell>
          <cell r="AB353">
            <v>15.810391645543909</v>
          </cell>
          <cell r="AC353">
            <v>27.383924618389312</v>
          </cell>
        </row>
        <row r="354">
          <cell r="B354">
            <v>348</v>
          </cell>
          <cell r="J354">
            <v>20.570959999999999</v>
          </cell>
          <cell r="K354">
            <v>29.859199999999998</v>
          </cell>
          <cell r="L354">
            <v>50.161101031504664</v>
          </cell>
          <cell r="M354">
            <v>77.112949290722483</v>
          </cell>
          <cell r="N354">
            <v>92.967475900624407</v>
          </cell>
          <cell r="O354">
            <v>96.490300981513755</v>
          </cell>
          <cell r="Q354">
            <v>9.6087560000000014</v>
          </cell>
          <cell r="R354">
            <v>10.2988</v>
          </cell>
          <cell r="S354">
            <v>16.458694206427275</v>
          </cell>
          <cell r="T354">
            <v>28.120692849337875</v>
          </cell>
          <cell r="U354">
            <v>25.836762062493928</v>
          </cell>
          <cell r="V354">
            <v>43.816737014544515</v>
          </cell>
          <cell r="X354">
            <v>7.3604289999999999</v>
          </cell>
          <cell r="Y354">
            <v>6.8376999999999999</v>
          </cell>
          <cell r="Z354">
            <v>11.306451464231245</v>
          </cell>
          <cell r="AA354">
            <v>17.672273795756695</v>
          </cell>
          <cell r="AB354">
            <v>15.810391645543909</v>
          </cell>
          <cell r="AC354">
            <v>27.383924618389312</v>
          </cell>
        </row>
        <row r="355">
          <cell r="B355">
            <v>349</v>
          </cell>
          <cell r="J355">
            <v>229.82925500000002</v>
          </cell>
          <cell r="K355">
            <v>337.6191</v>
          </cell>
          <cell r="L355">
            <v>50.161101031504664</v>
          </cell>
          <cell r="M355">
            <v>77.112949290722483</v>
          </cell>
          <cell r="N355">
            <v>92.967475900624407</v>
          </cell>
          <cell r="O355">
            <v>96.490300981513755</v>
          </cell>
          <cell r="Q355">
            <v>103.41078399999999</v>
          </cell>
          <cell r="R355">
            <v>111.65979999999999</v>
          </cell>
          <cell r="S355">
            <v>16.458694206427275</v>
          </cell>
          <cell r="T355">
            <v>28.120692849337875</v>
          </cell>
          <cell r="U355">
            <v>25.836762062493928</v>
          </cell>
          <cell r="V355">
            <v>43.816737014544515</v>
          </cell>
          <cell r="X355">
            <v>79.645230999999995</v>
          </cell>
          <cell r="Y355">
            <v>72.525700000000001</v>
          </cell>
          <cell r="Z355">
            <v>11.306451464231245</v>
          </cell>
          <cell r="AA355">
            <v>17.672273795756695</v>
          </cell>
          <cell r="AB355">
            <v>15.810391645543909</v>
          </cell>
          <cell r="AC355">
            <v>27.383924618389312</v>
          </cell>
        </row>
        <row r="356">
          <cell r="B356">
            <v>350</v>
          </cell>
          <cell r="J356">
            <v>29.911073999999999</v>
          </cell>
          <cell r="K356">
            <v>43.593299999999999</v>
          </cell>
          <cell r="L356">
            <v>50.161101031504664</v>
          </cell>
          <cell r="M356">
            <v>77.112949290722483</v>
          </cell>
          <cell r="N356">
            <v>92.967475900624407</v>
          </cell>
          <cell r="O356">
            <v>96.490300981513755</v>
          </cell>
          <cell r="Q356">
            <v>13.892302000000001</v>
          </cell>
          <cell r="R356">
            <v>14.953800000000001</v>
          </cell>
          <cell r="S356">
            <v>16.458694206427275</v>
          </cell>
          <cell r="T356">
            <v>28.120692849337875</v>
          </cell>
          <cell r="U356">
            <v>25.836762062493928</v>
          </cell>
          <cell r="V356">
            <v>43.816737014544515</v>
          </cell>
          <cell r="X356">
            <v>10.525500000000001</v>
          </cell>
          <cell r="Y356">
            <v>9.9007999999999985</v>
          </cell>
          <cell r="Z356">
            <v>11.306451464231245</v>
          </cell>
          <cell r="AA356">
            <v>17.672273795756695</v>
          </cell>
          <cell r="AB356">
            <v>15.810391645543909</v>
          </cell>
          <cell r="AC356">
            <v>27.383924618389312</v>
          </cell>
        </row>
        <row r="357">
          <cell r="B357">
            <v>351</v>
          </cell>
          <cell r="J357">
            <v>41.392886000000004</v>
          </cell>
          <cell r="K357">
            <v>60.493299999999998</v>
          </cell>
          <cell r="L357">
            <v>50.161101031504664</v>
          </cell>
          <cell r="M357">
            <v>77.112949290722483</v>
          </cell>
          <cell r="N357">
            <v>92.967475900624407</v>
          </cell>
          <cell r="O357">
            <v>96.490300981513755</v>
          </cell>
          <cell r="Q357">
            <v>18.987399</v>
          </cell>
          <cell r="R357">
            <v>20.449400000000001</v>
          </cell>
          <cell r="S357">
            <v>16.458694206427275</v>
          </cell>
          <cell r="T357">
            <v>28.120692849337875</v>
          </cell>
          <cell r="U357">
            <v>25.836762062493928</v>
          </cell>
          <cell r="V357">
            <v>43.816737014544515</v>
          </cell>
          <cell r="X357">
            <v>14.524489000000001</v>
          </cell>
          <cell r="Y357">
            <v>13.4375</v>
          </cell>
          <cell r="Z357">
            <v>11.306451464231245</v>
          </cell>
          <cell r="AA357">
            <v>17.672273795756695</v>
          </cell>
          <cell r="AB357">
            <v>15.810391645543909</v>
          </cell>
          <cell r="AC357">
            <v>27.383924618389312</v>
          </cell>
        </row>
        <row r="358">
          <cell r="B358">
            <v>352</v>
          </cell>
          <cell r="J358">
            <v>39.048514000000004</v>
          </cell>
          <cell r="K358">
            <v>57.063799999999993</v>
          </cell>
          <cell r="L358">
            <v>50.161101031504664</v>
          </cell>
          <cell r="M358">
            <v>77.112949290722483</v>
          </cell>
          <cell r="N358">
            <v>92.967475900624407</v>
          </cell>
          <cell r="O358">
            <v>96.490300981513755</v>
          </cell>
          <cell r="Q358">
            <v>17.944638000000001</v>
          </cell>
          <cell r="R358">
            <v>19.347200000000001</v>
          </cell>
          <cell r="S358">
            <v>16.458694206427275</v>
          </cell>
          <cell r="T358">
            <v>28.120692849337875</v>
          </cell>
          <cell r="U358">
            <v>25.836762062493928</v>
          </cell>
          <cell r="V358">
            <v>43.816737014544515</v>
          </cell>
          <cell r="X358">
            <v>13.709515000000001</v>
          </cell>
          <cell r="Y358">
            <v>12.732799999999999</v>
          </cell>
          <cell r="Z358">
            <v>11.306451464231245</v>
          </cell>
          <cell r="AA358">
            <v>17.672273795756695</v>
          </cell>
          <cell r="AB358">
            <v>15.810391645543909</v>
          </cell>
          <cell r="AC358">
            <v>27.383924618389312</v>
          </cell>
        </row>
        <row r="359">
          <cell r="B359">
            <v>353</v>
          </cell>
          <cell r="J359">
            <v>459.10837999999995</v>
          </cell>
          <cell r="K359">
            <v>674.44510000000002</v>
          </cell>
          <cell r="L359">
            <v>50.161101031504664</v>
          </cell>
          <cell r="M359">
            <v>77.112949290722483</v>
          </cell>
          <cell r="N359">
            <v>92.967475900624407</v>
          </cell>
          <cell r="O359">
            <v>96.490300981513755</v>
          </cell>
          <cell r="Q359">
            <v>206.26887499999995</v>
          </cell>
          <cell r="R359">
            <v>222.63839999999999</v>
          </cell>
          <cell r="S359">
            <v>16.458694206427275</v>
          </cell>
          <cell r="T359">
            <v>28.120692849337875</v>
          </cell>
          <cell r="U359">
            <v>25.836762062493928</v>
          </cell>
          <cell r="V359">
            <v>43.816737014544515</v>
          </cell>
          <cell r="X359">
            <v>158.79423299999999</v>
          </cell>
          <cell r="Y359">
            <v>144.46209999999999</v>
          </cell>
          <cell r="Z359">
            <v>11.306451464231245</v>
          </cell>
          <cell r="AA359">
            <v>17.672273795756695</v>
          </cell>
          <cell r="AB359">
            <v>15.810391645543909</v>
          </cell>
          <cell r="AC359">
            <v>27.383924618389312</v>
          </cell>
        </row>
        <row r="360">
          <cell r="B360">
            <v>354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</row>
        <row r="361">
          <cell r="B361">
            <v>355</v>
          </cell>
          <cell r="J361">
            <v>109.347891</v>
          </cell>
          <cell r="K361">
            <v>94.6053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Q361">
            <v>60.123020000000004</v>
          </cell>
          <cell r="R361">
            <v>76.719000000000008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X361">
            <v>36.938713000000007</v>
          </cell>
          <cell r="Y361">
            <v>53.316000000000017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</row>
      </sheetData>
      <sheetData sheetId="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"/>
      <sheetName val="Cover"/>
      <sheetName val="Control Panel"/>
      <sheetName val="Pendências"/>
      <sheetName val="1. Assumptions"/>
      <sheetName val="1.2.1 Aux Assumptions"/>
      <sheetName val="1.4 Discount rate"/>
      <sheetName val="2. Calculations"/>
      <sheetName val="2.1 Quantitative"/>
      <sheetName val="2.2 Revenue"/>
      <sheetName val="2.3 Deductions"/>
      <sheetName val="2.4 Opex"/>
      <sheetName val="2.5 Capex"/>
      <sheetName val="&gt;&gt; Oi Capex"/>
      <sheetName val="&gt;&gt; TLM Capex"/>
      <sheetName val="&gt;&gt; SMP Capex"/>
      <sheetName val="&gt;&gt; PTIF Capex"/>
      <sheetName val="&gt;&gt; OIH Capex"/>
      <sheetName val="&gt;&gt; COP4 Capex"/>
      <sheetName val="&gt;&gt; COP5 Capex"/>
      <sheetName val="&gt;&gt; IG Capex"/>
      <sheetName val="&gt;&gt; Outros Capex"/>
      <sheetName val="1.1 Timing"/>
      <sheetName val="1.2 Assumptions"/>
      <sheetName val="1.3 Macroeconomics"/>
      <sheetName val="2.6 Capital structure"/>
      <sheetName val="&gt;&gt; Oi"/>
      <sheetName val="&gt;&gt; TLM"/>
      <sheetName val="&gt;&gt; SMP"/>
      <sheetName val="&gt;&gt; PTIF"/>
      <sheetName val="&gt;&gt; OIH"/>
      <sheetName val="&gt;&gt; COP4"/>
      <sheetName val="&gt;&gt; COP5"/>
      <sheetName val="&gt;&gt; Outros"/>
      <sheetName val="3. Financial Statements (month)"/>
      <sheetName val="3.1 Financial statements M"/>
      <sheetName val="&gt;&gt; Oi FS"/>
      <sheetName val="&gt;&gt; TLM FS"/>
      <sheetName val="&gt;&gt; SMP FS"/>
      <sheetName val="&gt;&gt; PTIF FS"/>
      <sheetName val="&gt;&gt; OIH FS"/>
      <sheetName val="&gt;&gt; COP5 FS"/>
      <sheetName val="&gt;&gt; COP4 FS"/>
      <sheetName val="&gt;&gt; IG FS"/>
      <sheetName val="&gt;&gt; Outros FS"/>
      <sheetName val="4. Financial Statements (year)"/>
      <sheetName val="4.1 Financial statements A"/>
      <sheetName val="4.2 Discount rate"/>
      <sheetName val="4.2 Valuation"/>
      <sheetName val="Sensiblity"/>
      <sheetName val="Checks"/>
      <sheetName val="Template"/>
    </sheetNames>
    <sheetDataSet>
      <sheetData sheetId="0" refreshError="1"/>
      <sheetData sheetId="1" refreshError="1">
        <row r="3">
          <cell r="B3">
            <v>42608</v>
          </cell>
        </row>
        <row r="7">
          <cell r="D7" t="str">
            <v>Oi S.A.</v>
          </cell>
        </row>
      </sheetData>
      <sheetData sheetId="2" refreshError="1">
        <row r="7">
          <cell r="I7">
            <v>2</v>
          </cell>
        </row>
        <row r="10">
          <cell r="I10">
            <v>1</v>
          </cell>
        </row>
        <row r="14">
          <cell r="I14">
            <v>2</v>
          </cell>
        </row>
        <row r="19">
          <cell r="G19">
            <v>2</v>
          </cell>
          <cell r="J19">
            <v>1</v>
          </cell>
        </row>
      </sheetData>
      <sheetData sheetId="3" refreshError="1"/>
      <sheetData sheetId="4" refreshError="1"/>
      <sheetData sheetId="5" refreshError="1"/>
      <sheetData sheetId="6" refreshError="1">
        <row r="87">
          <cell r="G87">
            <v>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8">
          <cell r="G8" t="str">
            <v>223 Check(s) a verificar no modelo</v>
          </cell>
        </row>
      </sheetData>
      <sheetData sheetId="5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te"/>
      <sheetName val="Centro de Custo"/>
      <sheetName val="Centro de Lucro"/>
    </sheetNames>
    <sheetDataSet>
      <sheetData sheetId="0" refreshError="1"/>
      <sheetData sheetId="1" refreshError="1">
        <row r="2">
          <cell r="A2" t="str">
            <v>111110E120</v>
          </cell>
        </row>
        <row r="3">
          <cell r="A3" t="str">
            <v>112110E120</v>
          </cell>
        </row>
        <row r="4">
          <cell r="A4" t="str">
            <v>114110E120</v>
          </cell>
        </row>
        <row r="5">
          <cell r="A5" t="str">
            <v>115110E120</v>
          </cell>
        </row>
        <row r="6">
          <cell r="A6" t="str">
            <v>115220E132</v>
          </cell>
        </row>
        <row r="7">
          <cell r="A7" t="str">
            <v>119999AAAA</v>
          </cell>
        </row>
        <row r="8">
          <cell r="A8" t="str">
            <v>141110E120</v>
          </cell>
        </row>
        <row r="9">
          <cell r="A9" t="str">
            <v>141120E120</v>
          </cell>
        </row>
        <row r="10">
          <cell r="A10" t="str">
            <v>141121E120</v>
          </cell>
        </row>
        <row r="11">
          <cell r="A11" t="str">
            <v>141121N315</v>
          </cell>
        </row>
        <row r="12">
          <cell r="A12" t="str">
            <v>141122E140</v>
          </cell>
        </row>
        <row r="13">
          <cell r="A13" t="str">
            <v>141210E120</v>
          </cell>
        </row>
        <row r="14">
          <cell r="A14" t="str">
            <v>141210E131</v>
          </cell>
        </row>
        <row r="15">
          <cell r="A15" t="str">
            <v>141210E133</v>
          </cell>
        </row>
        <row r="16">
          <cell r="A16" t="str">
            <v>141210E134</v>
          </cell>
        </row>
        <row r="17">
          <cell r="A17" t="str">
            <v>141310E120</v>
          </cell>
        </row>
        <row r="18">
          <cell r="A18" t="str">
            <v>141310S410</v>
          </cell>
        </row>
        <row r="19">
          <cell r="A19" t="str">
            <v>141410E120</v>
          </cell>
        </row>
        <row r="20">
          <cell r="A20" t="str">
            <v>141410S510</v>
          </cell>
        </row>
        <row r="21">
          <cell r="A21" t="str">
            <v>141510E120</v>
          </cell>
        </row>
        <row r="22">
          <cell r="A22" t="str">
            <v>141510E133</v>
          </cell>
        </row>
        <row r="23">
          <cell r="A23" t="str">
            <v>141610E110</v>
          </cell>
        </row>
        <row r="24">
          <cell r="A24" t="str">
            <v>141610E120</v>
          </cell>
        </row>
        <row r="25">
          <cell r="A25" t="str">
            <v>141710E120</v>
          </cell>
        </row>
        <row r="26">
          <cell r="A26" t="str">
            <v>141710N230</v>
          </cell>
        </row>
        <row r="27">
          <cell r="A27" t="str">
            <v>141810E120</v>
          </cell>
        </row>
        <row r="28">
          <cell r="A28" t="str">
            <v>141810S420</v>
          </cell>
        </row>
        <row r="29">
          <cell r="A29" t="str">
            <v>142110E120</v>
          </cell>
        </row>
        <row r="30">
          <cell r="A30" t="str">
            <v>142120E120</v>
          </cell>
        </row>
        <row r="31">
          <cell r="A31" t="str">
            <v>142120N110</v>
          </cell>
        </row>
        <row r="32">
          <cell r="A32" t="str">
            <v>142210E120</v>
          </cell>
        </row>
        <row r="33">
          <cell r="A33" t="str">
            <v>142210N220</v>
          </cell>
        </row>
        <row r="34">
          <cell r="A34" t="str">
            <v>142310E120</v>
          </cell>
        </row>
        <row r="35">
          <cell r="A35" t="str">
            <v>142310N110</v>
          </cell>
        </row>
        <row r="36">
          <cell r="A36" t="str">
            <v>142320E120</v>
          </cell>
        </row>
        <row r="37">
          <cell r="A37" t="str">
            <v>142320N110</v>
          </cell>
        </row>
        <row r="38">
          <cell r="A38" t="str">
            <v>142410E120</v>
          </cell>
        </row>
        <row r="39">
          <cell r="A39" t="str">
            <v>142410N121</v>
          </cell>
        </row>
        <row r="40">
          <cell r="A40" t="str">
            <v>142410N122</v>
          </cell>
        </row>
        <row r="41">
          <cell r="A41" t="str">
            <v>142410N123</v>
          </cell>
        </row>
        <row r="42">
          <cell r="A42" t="str">
            <v>142410N124</v>
          </cell>
        </row>
        <row r="43">
          <cell r="A43" t="str">
            <v>142410N125</v>
          </cell>
        </row>
        <row r="44">
          <cell r="A44" t="str">
            <v>142420E120</v>
          </cell>
        </row>
        <row r="45">
          <cell r="A45" t="str">
            <v>142420N126</v>
          </cell>
        </row>
        <row r="46">
          <cell r="A46" t="str">
            <v>142510E120</v>
          </cell>
        </row>
        <row r="47">
          <cell r="A47" t="str">
            <v>142510N131</v>
          </cell>
        </row>
        <row r="48">
          <cell r="A48" t="str">
            <v>142510N132</v>
          </cell>
        </row>
        <row r="49">
          <cell r="A49" t="str">
            <v>142510N133</v>
          </cell>
        </row>
        <row r="50">
          <cell r="A50" t="str">
            <v>142510N134</v>
          </cell>
        </row>
        <row r="51">
          <cell r="A51" t="str">
            <v>142510N135</v>
          </cell>
        </row>
        <row r="52">
          <cell r="A52" t="str">
            <v>142610E120</v>
          </cell>
        </row>
        <row r="53">
          <cell r="A53" t="str">
            <v>142620E120</v>
          </cell>
        </row>
        <row r="54">
          <cell r="A54" t="str">
            <v>142620N140</v>
          </cell>
        </row>
        <row r="55">
          <cell r="A55" t="str">
            <v>142630E120</v>
          </cell>
        </row>
        <row r="56">
          <cell r="A56" t="str">
            <v>142630N140</v>
          </cell>
        </row>
        <row r="57">
          <cell r="A57" t="str">
            <v>143110E120</v>
          </cell>
        </row>
        <row r="58">
          <cell r="A58" t="str">
            <v>143210E120</v>
          </cell>
        </row>
        <row r="59">
          <cell r="A59" t="str">
            <v>143210N210</v>
          </cell>
        </row>
        <row r="60">
          <cell r="A60" t="str">
            <v>143310E120</v>
          </cell>
        </row>
        <row r="61">
          <cell r="A61" t="str">
            <v>143310N240</v>
          </cell>
        </row>
        <row r="62">
          <cell r="A62" t="str">
            <v>143310N241</v>
          </cell>
        </row>
        <row r="63">
          <cell r="A63" t="str">
            <v>143310N242</v>
          </cell>
        </row>
        <row r="64">
          <cell r="A64" t="str">
            <v>143521N420</v>
          </cell>
        </row>
        <row r="65">
          <cell r="A65" t="str">
            <v>143610E120</v>
          </cell>
        </row>
        <row r="66">
          <cell r="A66" t="str">
            <v>143610N320</v>
          </cell>
        </row>
        <row r="67">
          <cell r="A67" t="str">
            <v>143621N320</v>
          </cell>
        </row>
        <row r="68">
          <cell r="A68" t="str">
            <v>143622N320</v>
          </cell>
        </row>
        <row r="69">
          <cell r="A69" t="str">
            <v>143630N320</v>
          </cell>
        </row>
        <row r="70">
          <cell r="A70" t="str">
            <v>143640N320</v>
          </cell>
        </row>
        <row r="71">
          <cell r="A71" t="str">
            <v>143720E120</v>
          </cell>
        </row>
        <row r="72">
          <cell r="A72" t="str">
            <v>143720N320</v>
          </cell>
        </row>
        <row r="73">
          <cell r="A73" t="str">
            <v>143810E120</v>
          </cell>
        </row>
        <row r="74">
          <cell r="A74" t="str">
            <v>143820N230</v>
          </cell>
        </row>
        <row r="75">
          <cell r="A75" t="str">
            <v>143820N420</v>
          </cell>
        </row>
        <row r="76">
          <cell r="A76" t="str">
            <v>143820N520</v>
          </cell>
        </row>
        <row r="77">
          <cell r="A77" t="str">
            <v>143820S410</v>
          </cell>
        </row>
        <row r="78">
          <cell r="A78" t="str">
            <v>143830N320</v>
          </cell>
        </row>
        <row r="79">
          <cell r="A79" t="str">
            <v>143840N320</v>
          </cell>
        </row>
        <row r="80">
          <cell r="A80" t="str">
            <v>144110E120</v>
          </cell>
        </row>
        <row r="81">
          <cell r="A81" t="str">
            <v>144210S310</v>
          </cell>
        </row>
        <row r="82">
          <cell r="A82" t="str">
            <v>144210S320</v>
          </cell>
        </row>
        <row r="83">
          <cell r="A83" t="str">
            <v>144210S330</v>
          </cell>
        </row>
        <row r="84">
          <cell r="A84" t="str">
            <v>144210S340</v>
          </cell>
        </row>
        <row r="85">
          <cell r="A85" t="str">
            <v>144210S350</v>
          </cell>
        </row>
        <row r="86">
          <cell r="A86" t="str">
            <v>144210S360</v>
          </cell>
        </row>
        <row r="87">
          <cell r="A87" t="str">
            <v>144310S310</v>
          </cell>
        </row>
        <row r="88">
          <cell r="A88" t="str">
            <v>145110E120</v>
          </cell>
        </row>
        <row r="89">
          <cell r="A89" t="str">
            <v>145210E132</v>
          </cell>
        </row>
        <row r="90">
          <cell r="A90" t="str">
            <v>145310E120</v>
          </cell>
        </row>
        <row r="91">
          <cell r="A91" t="str">
            <v>145320S420</v>
          </cell>
        </row>
        <row r="92">
          <cell r="A92" t="str">
            <v>145330S420</v>
          </cell>
        </row>
        <row r="93">
          <cell r="A93" t="str">
            <v>145340N510</v>
          </cell>
        </row>
        <row r="94">
          <cell r="A94" t="str">
            <v>145340N520</v>
          </cell>
        </row>
        <row r="95">
          <cell r="A95" t="str">
            <v>145350S430</v>
          </cell>
        </row>
        <row r="96">
          <cell r="A96" t="str">
            <v>145351S430</v>
          </cell>
        </row>
        <row r="97">
          <cell r="A97" t="str">
            <v>145410E120</v>
          </cell>
        </row>
        <row r="98">
          <cell r="A98" t="str">
            <v>145420S410</v>
          </cell>
        </row>
        <row r="99">
          <cell r="A99" t="str">
            <v>145430S410</v>
          </cell>
        </row>
        <row r="100">
          <cell r="A100" t="str">
            <v>145440S410</v>
          </cell>
        </row>
        <row r="101">
          <cell r="A101" t="str">
            <v>145450S410</v>
          </cell>
        </row>
        <row r="102">
          <cell r="A102" t="str">
            <v>145460S410</v>
          </cell>
        </row>
        <row r="103">
          <cell r="A103" t="str">
            <v>145470S420</v>
          </cell>
        </row>
        <row r="104">
          <cell r="A104" t="str">
            <v>145510E120</v>
          </cell>
        </row>
        <row r="105">
          <cell r="A105" t="str">
            <v>145520S140</v>
          </cell>
        </row>
        <row r="106">
          <cell r="A106" t="str">
            <v>145530S140</v>
          </cell>
        </row>
        <row r="107">
          <cell r="A107" t="str">
            <v>146110E120</v>
          </cell>
        </row>
        <row r="108">
          <cell r="A108" t="str">
            <v>146210E120</v>
          </cell>
        </row>
        <row r="109">
          <cell r="A109" t="str">
            <v>146220S110</v>
          </cell>
        </row>
        <row r="110">
          <cell r="A110" t="str">
            <v>146230E120</v>
          </cell>
        </row>
        <row r="111">
          <cell r="A111" t="str">
            <v>146231S160</v>
          </cell>
        </row>
        <row r="112">
          <cell r="A112" t="str">
            <v>146231S170</v>
          </cell>
        </row>
        <row r="113">
          <cell r="A113" t="str">
            <v>146232S150</v>
          </cell>
        </row>
        <row r="114">
          <cell r="A114" t="str">
            <v>146240S120</v>
          </cell>
        </row>
        <row r="115">
          <cell r="A115" t="str">
            <v>146310S110</v>
          </cell>
        </row>
        <row r="116">
          <cell r="A116" t="str">
            <v>146320S120</v>
          </cell>
        </row>
        <row r="117">
          <cell r="A117" t="str">
            <v>146330S120</v>
          </cell>
        </row>
        <row r="118">
          <cell r="A118" t="str">
            <v>146340S120</v>
          </cell>
        </row>
        <row r="119">
          <cell r="A119" t="str">
            <v>146350S110</v>
          </cell>
        </row>
        <row r="120">
          <cell r="A120" t="str">
            <v>147110E120</v>
          </cell>
        </row>
        <row r="121">
          <cell r="A121" t="str">
            <v>147210S210</v>
          </cell>
        </row>
        <row r="122">
          <cell r="A122" t="str">
            <v>147310S220</v>
          </cell>
        </row>
        <row r="123">
          <cell r="A123" t="str">
            <v>147410S240</v>
          </cell>
        </row>
        <row r="124">
          <cell r="A124" t="str">
            <v>147510S250</v>
          </cell>
        </row>
        <row r="125">
          <cell r="A125" t="str">
            <v>147520S250</v>
          </cell>
        </row>
        <row r="126">
          <cell r="A126" t="str">
            <v>147530S250</v>
          </cell>
        </row>
        <row r="127">
          <cell r="A127" t="str">
            <v>147610S250</v>
          </cell>
        </row>
        <row r="128">
          <cell r="A128" t="str">
            <v>147611S250</v>
          </cell>
        </row>
        <row r="129">
          <cell r="A129" t="str">
            <v>147710S230</v>
          </cell>
        </row>
        <row r="130">
          <cell r="A130" t="str">
            <v>1499999410</v>
          </cell>
        </row>
        <row r="131">
          <cell r="A131" t="str">
            <v>1499999420</v>
          </cell>
        </row>
        <row r="132">
          <cell r="A132" t="str">
            <v>1499999430</v>
          </cell>
        </row>
        <row r="133">
          <cell r="A133" t="str">
            <v>1499999490</v>
          </cell>
        </row>
        <row r="134">
          <cell r="A134" t="str">
            <v>149999AAAA</v>
          </cell>
        </row>
        <row r="135">
          <cell r="A135" t="str">
            <v>311110E120</v>
          </cell>
        </row>
        <row r="136">
          <cell r="A136" t="str">
            <v>311220E131</v>
          </cell>
        </row>
        <row r="137">
          <cell r="A137" t="str">
            <v>311420S510</v>
          </cell>
        </row>
        <row r="138">
          <cell r="A138" t="str">
            <v>311520E133</v>
          </cell>
        </row>
        <row r="139">
          <cell r="A139" t="str">
            <v>311521E133</v>
          </cell>
        </row>
        <row r="140">
          <cell r="A140" t="str">
            <v>311620E110</v>
          </cell>
        </row>
        <row r="141">
          <cell r="A141" t="str">
            <v>312110E120</v>
          </cell>
        </row>
        <row r="142">
          <cell r="A142" t="str">
            <v>312310E120</v>
          </cell>
        </row>
        <row r="143">
          <cell r="A143" t="str">
            <v>312310N110</v>
          </cell>
        </row>
        <row r="144">
          <cell r="A144" t="str">
            <v>312410E120</v>
          </cell>
        </row>
        <row r="145">
          <cell r="A145" t="str">
            <v>312411N122</v>
          </cell>
        </row>
        <row r="146">
          <cell r="A146" t="str">
            <v>312411N123</v>
          </cell>
        </row>
        <row r="147">
          <cell r="A147" t="str">
            <v>312411N124</v>
          </cell>
        </row>
        <row r="148">
          <cell r="A148" t="str">
            <v>312411N125</v>
          </cell>
        </row>
        <row r="149">
          <cell r="A149" t="str">
            <v>312412N121</v>
          </cell>
        </row>
        <row r="150">
          <cell r="A150" t="str">
            <v>312413E120</v>
          </cell>
        </row>
        <row r="151">
          <cell r="A151" t="str">
            <v>312413N124</v>
          </cell>
        </row>
        <row r="152">
          <cell r="A152" t="str">
            <v>313110E120</v>
          </cell>
        </row>
        <row r="153">
          <cell r="A153" t="str">
            <v>313210N210</v>
          </cell>
        </row>
        <row r="154">
          <cell r="A154" t="str">
            <v>313310N240</v>
          </cell>
        </row>
        <row r="155">
          <cell r="A155" t="str">
            <v>313521N420</v>
          </cell>
        </row>
        <row r="156">
          <cell r="A156" t="str">
            <v>313610E120</v>
          </cell>
        </row>
        <row r="157">
          <cell r="A157" t="str">
            <v>313611N320</v>
          </cell>
        </row>
        <row r="158">
          <cell r="A158" t="str">
            <v>313612N320</v>
          </cell>
        </row>
        <row r="159">
          <cell r="A159" t="str">
            <v>313630N320</v>
          </cell>
        </row>
        <row r="160">
          <cell r="A160" t="str">
            <v>313640N320</v>
          </cell>
        </row>
        <row r="161">
          <cell r="A161" t="str">
            <v>313720N320</v>
          </cell>
        </row>
        <row r="162">
          <cell r="A162" t="str">
            <v>313840N320</v>
          </cell>
        </row>
        <row r="163">
          <cell r="A163" t="str">
            <v>314110E120</v>
          </cell>
        </row>
        <row r="164">
          <cell r="A164" t="str">
            <v>314210S320</v>
          </cell>
        </row>
        <row r="165">
          <cell r="A165" t="str">
            <v>314210S330</v>
          </cell>
        </row>
        <row r="166">
          <cell r="A166" t="str">
            <v>314210S340</v>
          </cell>
        </row>
        <row r="167">
          <cell r="A167" t="str">
            <v>314210S350</v>
          </cell>
        </row>
        <row r="168">
          <cell r="A168" t="str">
            <v>314210S360</v>
          </cell>
        </row>
        <row r="169">
          <cell r="A169" t="str">
            <v>315340N510</v>
          </cell>
        </row>
        <row r="170">
          <cell r="A170" t="str">
            <v>315350S430</v>
          </cell>
        </row>
        <row r="171">
          <cell r="A171" t="str">
            <v>315420S410</v>
          </cell>
        </row>
        <row r="172">
          <cell r="A172" t="str">
            <v>316210E120</v>
          </cell>
        </row>
        <row r="173">
          <cell r="A173" t="str">
            <v>316232S150</v>
          </cell>
        </row>
        <row r="174">
          <cell r="A174" t="str">
            <v>316360S120</v>
          </cell>
        </row>
        <row r="175">
          <cell r="A175" t="str">
            <v>316410S130</v>
          </cell>
        </row>
        <row r="176">
          <cell r="A176" t="str">
            <v>321110E120</v>
          </cell>
        </row>
        <row r="177">
          <cell r="A177" t="str">
            <v>321220E131</v>
          </cell>
        </row>
        <row r="178">
          <cell r="A178" t="str">
            <v>321420S510</v>
          </cell>
        </row>
        <row r="179">
          <cell r="A179" t="str">
            <v>321520E133</v>
          </cell>
        </row>
        <row r="180">
          <cell r="A180" t="str">
            <v>321521E133</v>
          </cell>
        </row>
        <row r="181">
          <cell r="A181" t="str">
            <v>321620E110</v>
          </cell>
        </row>
        <row r="182">
          <cell r="A182" t="str">
            <v>322110E120</v>
          </cell>
        </row>
        <row r="183">
          <cell r="A183" t="str">
            <v>322310N110</v>
          </cell>
        </row>
        <row r="184">
          <cell r="A184" t="str">
            <v>322410E120</v>
          </cell>
        </row>
        <row r="185">
          <cell r="A185" t="str">
            <v>322411N122</v>
          </cell>
        </row>
        <row r="186">
          <cell r="A186" t="str">
            <v>322411N123</v>
          </cell>
        </row>
        <row r="187">
          <cell r="A187" t="str">
            <v>322411N124</v>
          </cell>
        </row>
        <row r="188">
          <cell r="A188" t="str">
            <v>322411N125</v>
          </cell>
        </row>
        <row r="189">
          <cell r="A189" t="str">
            <v>322412N121</v>
          </cell>
        </row>
        <row r="190">
          <cell r="A190" t="str">
            <v>322413N124</v>
          </cell>
        </row>
        <row r="191">
          <cell r="A191" t="str">
            <v>3225201030</v>
          </cell>
        </row>
        <row r="192">
          <cell r="A192" t="str">
            <v>3225201040</v>
          </cell>
        </row>
        <row r="193">
          <cell r="A193" t="str">
            <v>3225201050</v>
          </cell>
        </row>
        <row r="194">
          <cell r="A194" t="str">
            <v>3225201060</v>
          </cell>
        </row>
        <row r="195">
          <cell r="A195" t="str">
            <v>3225201080</v>
          </cell>
        </row>
        <row r="196">
          <cell r="A196" t="str">
            <v>3225201131</v>
          </cell>
        </row>
        <row r="197">
          <cell r="A197" t="str">
            <v>3225201132</v>
          </cell>
        </row>
        <row r="198">
          <cell r="A198" t="str">
            <v>3225201141</v>
          </cell>
        </row>
        <row r="199">
          <cell r="A199" t="str">
            <v>3225201142</v>
          </cell>
        </row>
        <row r="200">
          <cell r="A200" t="str">
            <v>3225201143</v>
          </cell>
        </row>
        <row r="201">
          <cell r="A201" t="str">
            <v>3225201157</v>
          </cell>
        </row>
        <row r="202">
          <cell r="A202" t="str">
            <v>3225201158</v>
          </cell>
        </row>
        <row r="203">
          <cell r="A203" t="str">
            <v>3225201159</v>
          </cell>
        </row>
        <row r="204">
          <cell r="A204" t="str">
            <v>3225201161</v>
          </cell>
        </row>
        <row r="205">
          <cell r="A205" t="str">
            <v>3225201162</v>
          </cell>
        </row>
        <row r="206">
          <cell r="A206" t="str">
            <v>3225201163</v>
          </cell>
        </row>
        <row r="207">
          <cell r="A207" t="str">
            <v>3225201171</v>
          </cell>
        </row>
        <row r="208">
          <cell r="A208" t="str">
            <v>3225201175</v>
          </cell>
        </row>
        <row r="209">
          <cell r="A209" t="str">
            <v>3225201181</v>
          </cell>
        </row>
        <row r="210">
          <cell r="A210" t="str">
            <v>3225201182</v>
          </cell>
        </row>
        <row r="211">
          <cell r="A211" t="str">
            <v>3225201183</v>
          </cell>
        </row>
        <row r="212">
          <cell r="A212" t="str">
            <v>3225201184</v>
          </cell>
        </row>
        <row r="213">
          <cell r="A213" t="str">
            <v>3225201185</v>
          </cell>
        </row>
        <row r="214">
          <cell r="A214" t="str">
            <v>3225201186</v>
          </cell>
        </row>
        <row r="215">
          <cell r="A215" t="str">
            <v>3225201187</v>
          </cell>
        </row>
        <row r="216">
          <cell r="A216" t="str">
            <v>3225201189</v>
          </cell>
        </row>
        <row r="217">
          <cell r="A217" t="str">
            <v>322520118A</v>
          </cell>
        </row>
        <row r="218">
          <cell r="A218" t="str">
            <v>322520118C</v>
          </cell>
        </row>
        <row r="219">
          <cell r="A219" t="str">
            <v>3225201192</v>
          </cell>
        </row>
        <row r="220">
          <cell r="A220" t="str">
            <v>3225201193</v>
          </cell>
        </row>
        <row r="221">
          <cell r="A221" t="str">
            <v>3225201197</v>
          </cell>
        </row>
        <row r="222">
          <cell r="A222" t="str">
            <v>3225201242</v>
          </cell>
        </row>
        <row r="223">
          <cell r="A223" t="str">
            <v>3225201261</v>
          </cell>
        </row>
        <row r="224">
          <cell r="A224" t="str">
            <v>3225201262</v>
          </cell>
        </row>
        <row r="225">
          <cell r="A225" t="str">
            <v>3225201263</v>
          </cell>
        </row>
        <row r="226">
          <cell r="A226" t="str">
            <v>3225201281</v>
          </cell>
        </row>
        <row r="227">
          <cell r="A227" t="str">
            <v>3225201282</v>
          </cell>
        </row>
        <row r="228">
          <cell r="A228" t="str">
            <v>3225201293</v>
          </cell>
        </row>
        <row r="229">
          <cell r="A229" t="str">
            <v>3225201297</v>
          </cell>
        </row>
        <row r="230">
          <cell r="A230" t="str">
            <v>3225201342</v>
          </cell>
        </row>
        <row r="231">
          <cell r="A231" t="str">
            <v>3225201362</v>
          </cell>
        </row>
        <row r="232">
          <cell r="A232" t="str">
            <v>3225201381</v>
          </cell>
        </row>
        <row r="233">
          <cell r="A233" t="str">
            <v>3225201382</v>
          </cell>
        </row>
        <row r="234">
          <cell r="A234" t="str">
            <v>3225201383</v>
          </cell>
        </row>
        <row r="235">
          <cell r="A235" t="str">
            <v>3225201393</v>
          </cell>
        </row>
        <row r="236">
          <cell r="A236" t="str">
            <v>3225201397</v>
          </cell>
        </row>
        <row r="237">
          <cell r="A237" t="str">
            <v>3225201442</v>
          </cell>
        </row>
        <row r="238">
          <cell r="A238" t="str">
            <v>3225201443</v>
          </cell>
        </row>
        <row r="239">
          <cell r="A239" t="str">
            <v>3225201463</v>
          </cell>
        </row>
        <row r="240">
          <cell r="A240" t="str">
            <v>3225201493</v>
          </cell>
        </row>
        <row r="241">
          <cell r="A241" t="str">
            <v>3225201551</v>
          </cell>
        </row>
        <row r="242">
          <cell r="A242" t="str">
            <v>3225201552</v>
          </cell>
        </row>
        <row r="243">
          <cell r="A243" t="str">
            <v>3225201553</v>
          </cell>
        </row>
        <row r="244">
          <cell r="A244" t="str">
            <v>3225201557</v>
          </cell>
        </row>
        <row r="245">
          <cell r="A245" t="str">
            <v>3225201558</v>
          </cell>
        </row>
        <row r="246">
          <cell r="A246" t="str">
            <v>3225201559</v>
          </cell>
        </row>
        <row r="247">
          <cell r="A247" t="str">
            <v>3225201562</v>
          </cell>
        </row>
        <row r="248">
          <cell r="A248" t="str">
            <v>3225201563</v>
          </cell>
        </row>
        <row r="249">
          <cell r="A249" t="str">
            <v>3225201581</v>
          </cell>
        </row>
        <row r="250">
          <cell r="A250" t="str">
            <v>3225201582</v>
          </cell>
        </row>
        <row r="251">
          <cell r="A251" t="str">
            <v>3225201583</v>
          </cell>
        </row>
        <row r="252">
          <cell r="A252" t="str">
            <v>3225201584</v>
          </cell>
        </row>
        <row r="253">
          <cell r="A253" t="str">
            <v>3225201586</v>
          </cell>
        </row>
        <row r="254">
          <cell r="A254" t="str">
            <v>3225201588</v>
          </cell>
        </row>
        <row r="255">
          <cell r="A255" t="str">
            <v>322520158A</v>
          </cell>
        </row>
        <row r="256">
          <cell r="A256" t="str">
            <v>322520158C</v>
          </cell>
        </row>
        <row r="257">
          <cell r="A257" t="str">
            <v>3225201597</v>
          </cell>
        </row>
        <row r="258">
          <cell r="A258" t="str">
            <v>3225203070</v>
          </cell>
        </row>
        <row r="259">
          <cell r="A259" t="str">
            <v>3225203142</v>
          </cell>
        </row>
        <row r="260">
          <cell r="A260" t="str">
            <v>3225203162</v>
          </cell>
        </row>
        <row r="261">
          <cell r="A261" t="str">
            <v>3225203171</v>
          </cell>
        </row>
        <row r="262">
          <cell r="A262" t="str">
            <v>3225203175</v>
          </cell>
        </row>
        <row r="263">
          <cell r="A263" t="str">
            <v>3225203182</v>
          </cell>
        </row>
        <row r="264">
          <cell r="A264" t="str">
            <v>3225203183</v>
          </cell>
        </row>
        <row r="265">
          <cell r="A265" t="str">
            <v>322520318A</v>
          </cell>
        </row>
        <row r="266">
          <cell r="A266" t="str">
            <v>3225203193</v>
          </cell>
        </row>
        <row r="267">
          <cell r="A267" t="str">
            <v>3225203262</v>
          </cell>
        </row>
        <row r="268">
          <cell r="A268" t="str">
            <v>3225203273</v>
          </cell>
        </row>
        <row r="269">
          <cell r="A269" t="str">
            <v>3225203274</v>
          </cell>
        </row>
        <row r="270">
          <cell r="A270" t="str">
            <v>3225203275</v>
          </cell>
        </row>
        <row r="271">
          <cell r="A271" t="str">
            <v>3225203362</v>
          </cell>
        </row>
        <row r="272">
          <cell r="A272" t="str">
            <v>3225203371</v>
          </cell>
        </row>
        <row r="273">
          <cell r="A273" t="str">
            <v>3225203372</v>
          </cell>
        </row>
        <row r="274">
          <cell r="A274" t="str">
            <v>3225203375</v>
          </cell>
        </row>
        <row r="275">
          <cell r="A275" t="str">
            <v>3225203376</v>
          </cell>
        </row>
        <row r="276">
          <cell r="A276" t="str">
            <v>3225203393</v>
          </cell>
        </row>
        <row r="277">
          <cell r="A277" t="str">
            <v>3225203462</v>
          </cell>
        </row>
        <row r="278">
          <cell r="A278" t="str">
            <v>3225203471</v>
          </cell>
        </row>
        <row r="279">
          <cell r="A279" t="str">
            <v>3225203475</v>
          </cell>
        </row>
        <row r="280">
          <cell r="A280" t="str">
            <v>3225203493</v>
          </cell>
        </row>
        <row r="281">
          <cell r="A281" t="str">
            <v>3225203562</v>
          </cell>
        </row>
        <row r="282">
          <cell r="A282" t="str">
            <v>3225203572</v>
          </cell>
        </row>
        <row r="283">
          <cell r="A283" t="str">
            <v>3225203575</v>
          </cell>
        </row>
        <row r="284">
          <cell r="A284" t="str">
            <v>3225203583</v>
          </cell>
        </row>
        <row r="285">
          <cell r="A285" t="str">
            <v>322520358A</v>
          </cell>
        </row>
        <row r="286">
          <cell r="A286" t="str">
            <v>3225203593</v>
          </cell>
        </row>
        <row r="287">
          <cell r="A287" t="str">
            <v>3225203597</v>
          </cell>
        </row>
        <row r="288">
          <cell r="A288" t="str">
            <v>3225203671</v>
          </cell>
        </row>
        <row r="289">
          <cell r="A289" t="str">
            <v>3225203675</v>
          </cell>
        </row>
        <row r="290">
          <cell r="A290" t="str">
            <v>3225203693</v>
          </cell>
        </row>
        <row r="291">
          <cell r="A291" t="str">
            <v>3225205161</v>
          </cell>
        </row>
        <row r="292">
          <cell r="A292" t="str">
            <v>3225205163</v>
          </cell>
        </row>
        <row r="293">
          <cell r="A293" t="str">
            <v>3225205183</v>
          </cell>
        </row>
        <row r="294">
          <cell r="A294" t="str">
            <v>3225209242</v>
          </cell>
        </row>
        <row r="295">
          <cell r="A295" t="str">
            <v>3225209282</v>
          </cell>
        </row>
        <row r="296">
          <cell r="A296" t="str">
            <v>3225209283</v>
          </cell>
        </row>
        <row r="297">
          <cell r="A297" t="str">
            <v>3225209284</v>
          </cell>
        </row>
        <row r="298">
          <cell r="A298" t="str">
            <v>322520928A</v>
          </cell>
        </row>
        <row r="299">
          <cell r="A299" t="str">
            <v>3225209293</v>
          </cell>
        </row>
        <row r="300">
          <cell r="A300" t="str">
            <v>3225209297</v>
          </cell>
        </row>
        <row r="301">
          <cell r="A301" t="str">
            <v>322520E120</v>
          </cell>
        </row>
        <row r="302">
          <cell r="A302" t="str">
            <v>322520N132</v>
          </cell>
        </row>
        <row r="303">
          <cell r="A303" t="str">
            <v>322520N133</v>
          </cell>
        </row>
        <row r="304">
          <cell r="A304" t="str">
            <v>322520N134</v>
          </cell>
        </row>
        <row r="305">
          <cell r="A305" t="str">
            <v>322520N135</v>
          </cell>
        </row>
        <row r="306">
          <cell r="A306" t="str">
            <v>3226201010</v>
          </cell>
        </row>
        <row r="307">
          <cell r="A307" t="str">
            <v>3226201020</v>
          </cell>
        </row>
        <row r="308">
          <cell r="A308" t="str">
            <v>3226201050</v>
          </cell>
        </row>
        <row r="309">
          <cell r="A309" t="str">
            <v>3226201080</v>
          </cell>
        </row>
        <row r="310">
          <cell r="A310" t="str">
            <v>3226201111</v>
          </cell>
        </row>
        <row r="311">
          <cell r="A311" t="str">
            <v>3226201112</v>
          </cell>
        </row>
        <row r="312">
          <cell r="A312" t="str">
            <v>3226201113</v>
          </cell>
        </row>
        <row r="313">
          <cell r="A313" t="str">
            <v>3226201121</v>
          </cell>
        </row>
        <row r="314">
          <cell r="A314" t="str">
            <v>3226201122</v>
          </cell>
        </row>
        <row r="315">
          <cell r="A315" t="str">
            <v>3226201123</v>
          </cell>
        </row>
        <row r="316">
          <cell r="A316" t="str">
            <v>3226201124</v>
          </cell>
        </row>
        <row r="317">
          <cell r="A317" t="str">
            <v>3226201125</v>
          </cell>
        </row>
        <row r="318">
          <cell r="A318" t="str">
            <v>3226201126</v>
          </cell>
        </row>
        <row r="319">
          <cell r="A319" t="str">
            <v>3226201127</v>
          </cell>
        </row>
        <row r="320">
          <cell r="A320" t="str">
            <v>3226201128</v>
          </cell>
        </row>
        <row r="321">
          <cell r="A321" t="str">
            <v>3226201129</v>
          </cell>
        </row>
        <row r="322">
          <cell r="A322" t="str">
            <v>322620112A</v>
          </cell>
        </row>
        <row r="323">
          <cell r="A323" t="str">
            <v>3226201132</v>
          </cell>
        </row>
        <row r="324">
          <cell r="A324" t="str">
            <v>3226201151</v>
          </cell>
        </row>
        <row r="325">
          <cell r="A325" t="str">
            <v>3226201152</v>
          </cell>
        </row>
        <row r="326">
          <cell r="A326" t="str">
            <v>3226201153</v>
          </cell>
        </row>
        <row r="327">
          <cell r="A327" t="str">
            <v>3226201154</v>
          </cell>
        </row>
        <row r="328">
          <cell r="A328" t="str">
            <v>3226201155</v>
          </cell>
        </row>
        <row r="329">
          <cell r="A329" t="str">
            <v>3226201156</v>
          </cell>
        </row>
        <row r="330">
          <cell r="A330" t="str">
            <v>3226201157</v>
          </cell>
        </row>
        <row r="331">
          <cell r="A331" t="str">
            <v>3226201158</v>
          </cell>
        </row>
        <row r="332">
          <cell r="A332" t="str">
            <v>3226201159</v>
          </cell>
        </row>
        <row r="333">
          <cell r="A333" t="str">
            <v>3226201183</v>
          </cell>
        </row>
        <row r="334">
          <cell r="A334" t="str">
            <v>3226201187</v>
          </cell>
        </row>
        <row r="335">
          <cell r="A335" t="str">
            <v>3226201188</v>
          </cell>
        </row>
        <row r="336">
          <cell r="A336" t="str">
            <v>3226201189</v>
          </cell>
        </row>
        <row r="337">
          <cell r="A337" t="str">
            <v>322620118B</v>
          </cell>
        </row>
        <row r="338">
          <cell r="A338" t="str">
            <v>3226201193</v>
          </cell>
        </row>
        <row r="339">
          <cell r="A339" t="str">
            <v>3226201557</v>
          </cell>
        </row>
        <row r="340">
          <cell r="A340" t="str">
            <v>3226201558</v>
          </cell>
        </row>
        <row r="341">
          <cell r="A341" t="str">
            <v>3226201588</v>
          </cell>
        </row>
        <row r="342">
          <cell r="A342" t="str">
            <v>3226203175</v>
          </cell>
        </row>
        <row r="343">
          <cell r="A343" t="str">
            <v>3226203188</v>
          </cell>
        </row>
        <row r="344">
          <cell r="A344" t="str">
            <v>3226203528</v>
          </cell>
        </row>
        <row r="345">
          <cell r="A345" t="str">
            <v>3226203575</v>
          </cell>
        </row>
        <row r="346">
          <cell r="A346" t="str">
            <v>3226205157</v>
          </cell>
        </row>
        <row r="347">
          <cell r="A347" t="str">
            <v>3226205188</v>
          </cell>
        </row>
        <row r="348">
          <cell r="A348" t="str">
            <v>3226209211</v>
          </cell>
        </row>
        <row r="349">
          <cell r="A349" t="str">
            <v>322620E120</v>
          </cell>
        </row>
        <row r="350">
          <cell r="A350" t="str">
            <v>322620N131</v>
          </cell>
        </row>
        <row r="351">
          <cell r="A351" t="str">
            <v>322640E120</v>
          </cell>
        </row>
        <row r="352">
          <cell r="A352" t="str">
            <v>322640N140</v>
          </cell>
        </row>
        <row r="353">
          <cell r="A353" t="str">
            <v>323110E120</v>
          </cell>
        </row>
        <row r="354">
          <cell r="A354" t="str">
            <v>323210N210</v>
          </cell>
        </row>
        <row r="355">
          <cell r="A355" t="str">
            <v>323310N240</v>
          </cell>
        </row>
        <row r="356">
          <cell r="A356" t="str">
            <v>323450N312</v>
          </cell>
        </row>
        <row r="357">
          <cell r="A357" t="str">
            <v>323521N420</v>
          </cell>
        </row>
        <row r="358">
          <cell r="A358" t="str">
            <v>323610E120</v>
          </cell>
        </row>
        <row r="359">
          <cell r="A359" t="str">
            <v>323611N320</v>
          </cell>
        </row>
        <row r="360">
          <cell r="A360" t="str">
            <v>323612N320</v>
          </cell>
        </row>
        <row r="361">
          <cell r="A361" t="str">
            <v>323630N320</v>
          </cell>
        </row>
        <row r="362">
          <cell r="A362" t="str">
            <v>323640N320</v>
          </cell>
        </row>
        <row r="363">
          <cell r="A363" t="str">
            <v>323720N320</v>
          </cell>
        </row>
        <row r="364">
          <cell r="A364" t="str">
            <v>323720N321</v>
          </cell>
        </row>
        <row r="365">
          <cell r="A365" t="str">
            <v>323840N320</v>
          </cell>
        </row>
        <row r="366">
          <cell r="A366" t="str">
            <v>323840N520</v>
          </cell>
        </row>
        <row r="367">
          <cell r="A367" t="str">
            <v>324210S310</v>
          </cell>
        </row>
        <row r="368">
          <cell r="A368" t="str">
            <v>325340N510</v>
          </cell>
        </row>
        <row r="369">
          <cell r="A369" t="str">
            <v>325350S430</v>
          </cell>
        </row>
        <row r="370">
          <cell r="A370" t="str">
            <v>325351S430</v>
          </cell>
        </row>
        <row r="371">
          <cell r="A371" t="str">
            <v>325430S410</v>
          </cell>
        </row>
        <row r="372">
          <cell r="A372" t="str">
            <v>325520S140</v>
          </cell>
        </row>
        <row r="373">
          <cell r="A373" t="str">
            <v>325530S140</v>
          </cell>
        </row>
        <row r="374">
          <cell r="A374" t="str">
            <v>326210E120</v>
          </cell>
        </row>
        <row r="375">
          <cell r="A375" t="str">
            <v>326231S160</v>
          </cell>
        </row>
        <row r="376">
          <cell r="A376" t="str">
            <v>326231S170</v>
          </cell>
        </row>
        <row r="377">
          <cell r="A377" t="str">
            <v>326232S150</v>
          </cell>
        </row>
        <row r="378">
          <cell r="A378" t="str">
            <v>326360S120</v>
          </cell>
        </row>
        <row r="379">
          <cell r="A379" t="str">
            <v>326410S130</v>
          </cell>
        </row>
        <row r="380">
          <cell r="A380" t="str">
            <v>327410S240</v>
          </cell>
        </row>
        <row r="381">
          <cell r="A381" t="str">
            <v>3299999410</v>
          </cell>
        </row>
        <row r="382">
          <cell r="A382" t="str">
            <v>3299999420</v>
          </cell>
        </row>
        <row r="383">
          <cell r="A383" t="str">
            <v>3299999430</v>
          </cell>
        </row>
        <row r="384">
          <cell r="A384" t="str">
            <v>3299999490</v>
          </cell>
        </row>
        <row r="385">
          <cell r="A385" t="str">
            <v>329999AAAA</v>
          </cell>
        </row>
        <row r="386">
          <cell r="A386" t="str">
            <v>329999EXCD</v>
          </cell>
        </row>
        <row r="387">
          <cell r="A387" t="str">
            <v>329999EXCX</v>
          </cell>
        </row>
        <row r="388">
          <cell r="A388" t="str">
            <v>329999EXIE</v>
          </cell>
        </row>
        <row r="389">
          <cell r="A389" t="str">
            <v>329999EXOU</v>
          </cell>
        </row>
        <row r="390">
          <cell r="A390" t="str">
            <v>329999EXRA</v>
          </cell>
        </row>
        <row r="391">
          <cell r="A391" t="str">
            <v>329999EXTX</v>
          </cell>
        </row>
        <row r="392">
          <cell r="A392" t="str">
            <v>329999TOTL</v>
          </cell>
        </row>
        <row r="393">
          <cell r="A393" t="str">
            <v>329999Z999</v>
          </cell>
        </row>
        <row r="394">
          <cell r="A394" t="str">
            <v>331110E120</v>
          </cell>
        </row>
        <row r="395">
          <cell r="A395" t="str">
            <v>331220E131</v>
          </cell>
        </row>
        <row r="396">
          <cell r="A396" t="str">
            <v>331420S510</v>
          </cell>
        </row>
        <row r="397">
          <cell r="A397" t="str">
            <v>331520E133</v>
          </cell>
        </row>
        <row r="398">
          <cell r="A398" t="str">
            <v>331521E133</v>
          </cell>
        </row>
        <row r="399">
          <cell r="A399" t="str">
            <v>331620E110</v>
          </cell>
        </row>
        <row r="400">
          <cell r="A400" t="str">
            <v>332110E120</v>
          </cell>
        </row>
        <row r="401">
          <cell r="A401" t="str">
            <v>332310N110</v>
          </cell>
        </row>
        <row r="402">
          <cell r="A402" t="str">
            <v>332410E120</v>
          </cell>
        </row>
        <row r="403">
          <cell r="A403" t="str">
            <v>332411N122</v>
          </cell>
        </row>
        <row r="404">
          <cell r="A404" t="str">
            <v>332411N123</v>
          </cell>
        </row>
        <row r="405">
          <cell r="A405" t="str">
            <v>332411N124</v>
          </cell>
        </row>
        <row r="406">
          <cell r="A406" t="str">
            <v>332411N125</v>
          </cell>
        </row>
        <row r="407">
          <cell r="A407" t="str">
            <v>332412N121</v>
          </cell>
        </row>
        <row r="408">
          <cell r="A408" t="str">
            <v>332413N124</v>
          </cell>
        </row>
        <row r="409">
          <cell r="A409" t="str">
            <v>3325201030</v>
          </cell>
        </row>
        <row r="410">
          <cell r="A410" t="str">
            <v>3325201040</v>
          </cell>
        </row>
        <row r="411">
          <cell r="A411" t="str">
            <v>3325201050</v>
          </cell>
        </row>
        <row r="412">
          <cell r="A412" t="str">
            <v>3325201060</v>
          </cell>
        </row>
        <row r="413">
          <cell r="A413" t="str">
            <v>3325201080</v>
          </cell>
        </row>
        <row r="414">
          <cell r="A414" t="str">
            <v>3325201131</v>
          </cell>
        </row>
        <row r="415">
          <cell r="A415" t="str">
            <v>3325201132</v>
          </cell>
        </row>
        <row r="416">
          <cell r="A416" t="str">
            <v>3325201141</v>
          </cell>
        </row>
        <row r="417">
          <cell r="A417" t="str">
            <v>3325201142</v>
          </cell>
        </row>
        <row r="418">
          <cell r="A418" t="str">
            <v>3325201143</v>
          </cell>
        </row>
        <row r="419">
          <cell r="A419" t="str">
            <v>3325201157</v>
          </cell>
        </row>
        <row r="420">
          <cell r="A420" t="str">
            <v>3325201158</v>
          </cell>
        </row>
        <row r="421">
          <cell r="A421" t="str">
            <v>3325201159</v>
          </cell>
        </row>
        <row r="422">
          <cell r="A422" t="str">
            <v>3325201161</v>
          </cell>
        </row>
        <row r="423">
          <cell r="A423" t="str">
            <v>3325201162</v>
          </cell>
        </row>
        <row r="424">
          <cell r="A424" t="str">
            <v>3325201163</v>
          </cell>
        </row>
        <row r="425">
          <cell r="A425" t="str">
            <v>3325201171</v>
          </cell>
        </row>
        <row r="426">
          <cell r="A426" t="str">
            <v>3325201175</v>
          </cell>
        </row>
        <row r="427">
          <cell r="A427" t="str">
            <v>3325201181</v>
          </cell>
        </row>
        <row r="428">
          <cell r="A428" t="str">
            <v>3325201182</v>
          </cell>
        </row>
        <row r="429">
          <cell r="A429" t="str">
            <v>3325201183</v>
          </cell>
        </row>
        <row r="430">
          <cell r="A430" t="str">
            <v>3325201184</v>
          </cell>
        </row>
        <row r="431">
          <cell r="A431" t="str">
            <v>3325201185</v>
          </cell>
        </row>
        <row r="432">
          <cell r="A432" t="str">
            <v>3325201186</v>
          </cell>
        </row>
        <row r="433">
          <cell r="A433" t="str">
            <v>3325201187</v>
          </cell>
        </row>
        <row r="434">
          <cell r="A434" t="str">
            <v>3325201189</v>
          </cell>
        </row>
        <row r="435">
          <cell r="A435" t="str">
            <v>332520118A</v>
          </cell>
        </row>
        <row r="436">
          <cell r="A436" t="str">
            <v>332520118C</v>
          </cell>
        </row>
        <row r="437">
          <cell r="A437" t="str">
            <v>3325201192</v>
          </cell>
        </row>
        <row r="438">
          <cell r="A438" t="str">
            <v>3325201193</v>
          </cell>
        </row>
        <row r="439">
          <cell r="A439" t="str">
            <v>3325201197</v>
          </cell>
        </row>
        <row r="440">
          <cell r="A440" t="str">
            <v>3325201242</v>
          </cell>
        </row>
        <row r="441">
          <cell r="A441" t="str">
            <v>3325201261</v>
          </cell>
        </row>
        <row r="442">
          <cell r="A442" t="str">
            <v>3325201262</v>
          </cell>
        </row>
        <row r="443">
          <cell r="A443" t="str">
            <v>3325201263</v>
          </cell>
        </row>
        <row r="444">
          <cell r="A444" t="str">
            <v>3325201281</v>
          </cell>
        </row>
        <row r="445">
          <cell r="A445" t="str">
            <v>3325201282</v>
          </cell>
        </row>
        <row r="446">
          <cell r="A446" t="str">
            <v>3325201293</v>
          </cell>
        </row>
        <row r="447">
          <cell r="A447" t="str">
            <v>3325201297</v>
          </cell>
        </row>
        <row r="448">
          <cell r="A448" t="str">
            <v>3325201342</v>
          </cell>
        </row>
        <row r="449">
          <cell r="A449" t="str">
            <v>3325201362</v>
          </cell>
        </row>
        <row r="450">
          <cell r="A450" t="str">
            <v>3325201381</v>
          </cell>
        </row>
        <row r="451">
          <cell r="A451" t="str">
            <v>3325201382</v>
          </cell>
        </row>
        <row r="452">
          <cell r="A452" t="str">
            <v>3325201383</v>
          </cell>
        </row>
        <row r="453">
          <cell r="A453" t="str">
            <v>3325201393</v>
          </cell>
        </row>
        <row r="454">
          <cell r="A454" t="str">
            <v>3325201397</v>
          </cell>
        </row>
        <row r="455">
          <cell r="A455" t="str">
            <v>3325201442</v>
          </cell>
        </row>
        <row r="456">
          <cell r="A456" t="str">
            <v>3325201443</v>
          </cell>
        </row>
        <row r="457">
          <cell r="A457" t="str">
            <v>3325201463</v>
          </cell>
        </row>
        <row r="458">
          <cell r="A458" t="str">
            <v>3325201493</v>
          </cell>
        </row>
        <row r="459">
          <cell r="A459" t="str">
            <v>3325201551</v>
          </cell>
        </row>
        <row r="460">
          <cell r="A460" t="str">
            <v>3325201552</v>
          </cell>
        </row>
        <row r="461">
          <cell r="A461" t="str">
            <v>3325201553</v>
          </cell>
        </row>
        <row r="462">
          <cell r="A462" t="str">
            <v>3325201557</v>
          </cell>
        </row>
        <row r="463">
          <cell r="A463" t="str">
            <v>3325201558</v>
          </cell>
        </row>
        <row r="464">
          <cell r="A464" t="str">
            <v>3325201559</v>
          </cell>
        </row>
        <row r="465">
          <cell r="A465" t="str">
            <v>3325201562</v>
          </cell>
        </row>
        <row r="466">
          <cell r="A466" t="str">
            <v>3325201563</v>
          </cell>
        </row>
        <row r="467">
          <cell r="A467" t="str">
            <v>3325201581</v>
          </cell>
        </row>
        <row r="468">
          <cell r="A468" t="str">
            <v>3325201582</v>
          </cell>
        </row>
        <row r="469">
          <cell r="A469" t="str">
            <v>3325201583</v>
          </cell>
        </row>
        <row r="470">
          <cell r="A470" t="str">
            <v>3325201584</v>
          </cell>
        </row>
        <row r="471">
          <cell r="A471" t="str">
            <v>3325201586</v>
          </cell>
        </row>
        <row r="472">
          <cell r="A472" t="str">
            <v>3325201588</v>
          </cell>
        </row>
        <row r="473">
          <cell r="A473" t="str">
            <v>332520158A</v>
          </cell>
        </row>
        <row r="474">
          <cell r="A474" t="str">
            <v>332520158C</v>
          </cell>
        </row>
        <row r="475">
          <cell r="A475" t="str">
            <v>3325201597</v>
          </cell>
        </row>
        <row r="476">
          <cell r="A476" t="str">
            <v>3325203070</v>
          </cell>
        </row>
        <row r="477">
          <cell r="A477" t="str">
            <v>3325203142</v>
          </cell>
        </row>
        <row r="478">
          <cell r="A478" t="str">
            <v>3325203162</v>
          </cell>
        </row>
        <row r="479">
          <cell r="A479" t="str">
            <v>3325203171</v>
          </cell>
        </row>
        <row r="480">
          <cell r="A480" t="str">
            <v>3325203175</v>
          </cell>
        </row>
        <row r="481">
          <cell r="A481" t="str">
            <v>3325203182</v>
          </cell>
        </row>
        <row r="482">
          <cell r="A482" t="str">
            <v>3325203183</v>
          </cell>
        </row>
        <row r="483">
          <cell r="A483" t="str">
            <v>332520318A</v>
          </cell>
        </row>
        <row r="484">
          <cell r="A484" t="str">
            <v>3325203193</v>
          </cell>
        </row>
        <row r="485">
          <cell r="A485" t="str">
            <v>3325203262</v>
          </cell>
        </row>
        <row r="486">
          <cell r="A486" t="str">
            <v>3325203273</v>
          </cell>
        </row>
        <row r="487">
          <cell r="A487" t="str">
            <v>3325203274</v>
          </cell>
        </row>
        <row r="488">
          <cell r="A488" t="str">
            <v>3325203275</v>
          </cell>
        </row>
        <row r="489">
          <cell r="A489" t="str">
            <v>3325203362</v>
          </cell>
        </row>
        <row r="490">
          <cell r="A490" t="str">
            <v>3325203371</v>
          </cell>
        </row>
        <row r="491">
          <cell r="A491" t="str">
            <v>3325203372</v>
          </cell>
        </row>
        <row r="492">
          <cell r="A492" t="str">
            <v>3325203375</v>
          </cell>
        </row>
        <row r="493">
          <cell r="A493" t="str">
            <v>3325203376</v>
          </cell>
        </row>
        <row r="494">
          <cell r="A494" t="str">
            <v>3325203393</v>
          </cell>
        </row>
        <row r="495">
          <cell r="A495" t="str">
            <v>3325203462</v>
          </cell>
        </row>
        <row r="496">
          <cell r="A496" t="str">
            <v>3325203471</v>
          </cell>
        </row>
        <row r="497">
          <cell r="A497" t="str">
            <v>3325203475</v>
          </cell>
        </row>
        <row r="498">
          <cell r="A498" t="str">
            <v>3325203493</v>
          </cell>
        </row>
        <row r="499">
          <cell r="A499" t="str">
            <v>3325203562</v>
          </cell>
        </row>
        <row r="500">
          <cell r="A500" t="str">
            <v>3325203572</v>
          </cell>
        </row>
        <row r="501">
          <cell r="A501" t="str">
            <v>3325203575</v>
          </cell>
        </row>
        <row r="502">
          <cell r="A502" t="str">
            <v>3325203583</v>
          </cell>
        </row>
        <row r="503">
          <cell r="A503" t="str">
            <v>332520358A</v>
          </cell>
        </row>
        <row r="504">
          <cell r="A504" t="str">
            <v>3325203593</v>
          </cell>
        </row>
        <row r="505">
          <cell r="A505" t="str">
            <v>3325203597</v>
          </cell>
        </row>
        <row r="506">
          <cell r="A506" t="str">
            <v>3325203671</v>
          </cell>
        </row>
        <row r="507">
          <cell r="A507" t="str">
            <v>3325203675</v>
          </cell>
        </row>
        <row r="508">
          <cell r="A508" t="str">
            <v>3325203693</v>
          </cell>
        </row>
        <row r="509">
          <cell r="A509" t="str">
            <v>3325205161</v>
          </cell>
        </row>
        <row r="510">
          <cell r="A510" t="str">
            <v>3325205163</v>
          </cell>
        </row>
        <row r="511">
          <cell r="A511" t="str">
            <v>3325205183</v>
          </cell>
        </row>
        <row r="512">
          <cell r="A512" t="str">
            <v>3325209242</v>
          </cell>
        </row>
        <row r="513">
          <cell r="A513" t="str">
            <v>3325209282</v>
          </cell>
        </row>
        <row r="514">
          <cell r="A514" t="str">
            <v>3325209283</v>
          </cell>
        </row>
        <row r="515">
          <cell r="A515" t="str">
            <v>3325209284</v>
          </cell>
        </row>
        <row r="516">
          <cell r="A516" t="str">
            <v>332520928A</v>
          </cell>
        </row>
        <row r="517">
          <cell r="A517" t="str">
            <v>3325209293</v>
          </cell>
        </row>
        <row r="518">
          <cell r="A518" t="str">
            <v>3325209297</v>
          </cell>
        </row>
        <row r="519">
          <cell r="A519" t="str">
            <v>332520E120</v>
          </cell>
        </row>
        <row r="520">
          <cell r="A520" t="str">
            <v>332520N132</v>
          </cell>
        </row>
        <row r="521">
          <cell r="A521" t="str">
            <v>332520N133</v>
          </cell>
        </row>
        <row r="522">
          <cell r="A522" t="str">
            <v>332520N134</v>
          </cell>
        </row>
        <row r="523">
          <cell r="A523" t="str">
            <v>332520N135</v>
          </cell>
        </row>
        <row r="524">
          <cell r="A524" t="str">
            <v>3326201010</v>
          </cell>
        </row>
        <row r="525">
          <cell r="A525" t="str">
            <v>3326201020</v>
          </cell>
        </row>
        <row r="526">
          <cell r="A526" t="str">
            <v>3326201050</v>
          </cell>
        </row>
        <row r="527">
          <cell r="A527" t="str">
            <v>3326201080</v>
          </cell>
        </row>
        <row r="528">
          <cell r="A528" t="str">
            <v>3326201111</v>
          </cell>
        </row>
        <row r="529">
          <cell r="A529" t="str">
            <v>3326201112</v>
          </cell>
        </row>
        <row r="530">
          <cell r="A530" t="str">
            <v>3326201113</v>
          </cell>
        </row>
        <row r="531">
          <cell r="A531" t="str">
            <v>3326201121</v>
          </cell>
        </row>
        <row r="532">
          <cell r="A532" t="str">
            <v>3326201122</v>
          </cell>
        </row>
        <row r="533">
          <cell r="A533" t="str">
            <v>3326201123</v>
          </cell>
        </row>
        <row r="534">
          <cell r="A534" t="str">
            <v>3326201124</v>
          </cell>
        </row>
        <row r="535">
          <cell r="A535" t="str">
            <v>3326201125</v>
          </cell>
        </row>
        <row r="536">
          <cell r="A536" t="str">
            <v>3326201126</v>
          </cell>
        </row>
        <row r="537">
          <cell r="A537" t="str">
            <v>3326201127</v>
          </cell>
        </row>
        <row r="538">
          <cell r="A538" t="str">
            <v>3326201128</v>
          </cell>
        </row>
        <row r="539">
          <cell r="A539" t="str">
            <v>3326201129</v>
          </cell>
        </row>
        <row r="540">
          <cell r="A540" t="str">
            <v>332620112A</v>
          </cell>
        </row>
        <row r="541">
          <cell r="A541" t="str">
            <v>3326201132</v>
          </cell>
        </row>
        <row r="542">
          <cell r="A542" t="str">
            <v>3326201151</v>
          </cell>
        </row>
        <row r="543">
          <cell r="A543" t="str">
            <v>3326201152</v>
          </cell>
        </row>
        <row r="544">
          <cell r="A544" t="str">
            <v>3326201153</v>
          </cell>
        </row>
        <row r="545">
          <cell r="A545" t="str">
            <v>3326201154</v>
          </cell>
        </row>
        <row r="546">
          <cell r="A546" t="str">
            <v>3326201155</v>
          </cell>
        </row>
        <row r="547">
          <cell r="A547" t="str">
            <v>3326201156</v>
          </cell>
        </row>
        <row r="548">
          <cell r="A548" t="str">
            <v>3326201157</v>
          </cell>
        </row>
        <row r="549">
          <cell r="A549" t="str">
            <v>3326201158</v>
          </cell>
        </row>
        <row r="550">
          <cell r="A550" t="str">
            <v>3326201159</v>
          </cell>
        </row>
        <row r="551">
          <cell r="A551" t="str">
            <v>3326201183</v>
          </cell>
        </row>
        <row r="552">
          <cell r="A552" t="str">
            <v>3326201187</v>
          </cell>
        </row>
        <row r="553">
          <cell r="A553" t="str">
            <v>3326201188</v>
          </cell>
        </row>
        <row r="554">
          <cell r="A554" t="str">
            <v>3326201189</v>
          </cell>
        </row>
        <row r="555">
          <cell r="A555" t="str">
            <v>332620118B</v>
          </cell>
        </row>
        <row r="556">
          <cell r="A556" t="str">
            <v>3326201193</v>
          </cell>
        </row>
        <row r="557">
          <cell r="A557" t="str">
            <v>3326201557</v>
          </cell>
        </row>
        <row r="558">
          <cell r="A558" t="str">
            <v>3326201558</v>
          </cell>
        </row>
        <row r="559">
          <cell r="A559" t="str">
            <v>3326201588</v>
          </cell>
        </row>
        <row r="560">
          <cell r="A560" t="str">
            <v>3326203175</v>
          </cell>
        </row>
        <row r="561">
          <cell r="A561" t="str">
            <v>3326203188</v>
          </cell>
        </row>
        <row r="562">
          <cell r="A562" t="str">
            <v>3326203528</v>
          </cell>
        </row>
        <row r="563">
          <cell r="A563" t="str">
            <v>3326203575</v>
          </cell>
        </row>
        <row r="564">
          <cell r="A564" t="str">
            <v>3326205157</v>
          </cell>
        </row>
        <row r="565">
          <cell r="A565" t="str">
            <v>3326205188</v>
          </cell>
        </row>
        <row r="566">
          <cell r="A566" t="str">
            <v>3326209211</v>
          </cell>
        </row>
        <row r="567">
          <cell r="A567" t="str">
            <v>332620E120</v>
          </cell>
        </row>
        <row r="568">
          <cell r="A568" t="str">
            <v>332620N131</v>
          </cell>
        </row>
        <row r="569">
          <cell r="A569" t="str">
            <v>333110E120</v>
          </cell>
        </row>
        <row r="570">
          <cell r="A570" t="str">
            <v>333210N210</v>
          </cell>
        </row>
        <row r="571">
          <cell r="A571" t="str">
            <v>333310N240</v>
          </cell>
        </row>
        <row r="572">
          <cell r="A572" t="str">
            <v>333430E120</v>
          </cell>
        </row>
        <row r="573">
          <cell r="A573" t="str">
            <v>333430E133</v>
          </cell>
        </row>
        <row r="574">
          <cell r="A574" t="str">
            <v>333430N312</v>
          </cell>
        </row>
        <row r="575">
          <cell r="A575" t="str">
            <v>333430N313</v>
          </cell>
        </row>
        <row r="576">
          <cell r="A576" t="str">
            <v>333430N314</v>
          </cell>
        </row>
        <row r="577">
          <cell r="A577" t="str">
            <v>333430N315</v>
          </cell>
        </row>
        <row r="578">
          <cell r="A578" t="str">
            <v>333430N510</v>
          </cell>
        </row>
        <row r="579">
          <cell r="A579" t="str">
            <v>333450N312</v>
          </cell>
        </row>
        <row r="580">
          <cell r="A580" t="str">
            <v>333521N420</v>
          </cell>
        </row>
        <row r="581">
          <cell r="A581" t="str">
            <v>333610E120</v>
          </cell>
        </row>
        <row r="582">
          <cell r="A582" t="str">
            <v>333611N320</v>
          </cell>
        </row>
        <row r="583">
          <cell r="A583" t="str">
            <v>333612N320</v>
          </cell>
        </row>
        <row r="584">
          <cell r="A584" t="str">
            <v>333630N320</v>
          </cell>
        </row>
        <row r="585">
          <cell r="A585" t="str">
            <v>333640N320</v>
          </cell>
        </row>
        <row r="586">
          <cell r="A586" t="str">
            <v>333720N320</v>
          </cell>
        </row>
        <row r="587">
          <cell r="A587" t="str">
            <v>333720N321</v>
          </cell>
        </row>
        <row r="588">
          <cell r="A588" t="str">
            <v>333840N320</v>
          </cell>
        </row>
        <row r="589">
          <cell r="A589" t="str">
            <v>333840N520</v>
          </cell>
        </row>
        <row r="590">
          <cell r="A590" t="str">
            <v>334210S310</v>
          </cell>
        </row>
        <row r="591">
          <cell r="A591" t="str">
            <v>335340N510</v>
          </cell>
        </row>
        <row r="592">
          <cell r="A592" t="str">
            <v>335350S430</v>
          </cell>
        </row>
        <row r="593">
          <cell r="A593" t="str">
            <v>335351S430</v>
          </cell>
        </row>
        <row r="594">
          <cell r="A594" t="str">
            <v>335430S410</v>
          </cell>
        </row>
        <row r="595">
          <cell r="A595" t="str">
            <v>335520S140</v>
          </cell>
        </row>
        <row r="596">
          <cell r="A596" t="str">
            <v>335530S140</v>
          </cell>
        </row>
        <row r="597">
          <cell r="A597" t="str">
            <v>336210E120</v>
          </cell>
        </row>
        <row r="598">
          <cell r="A598" t="str">
            <v>336231S160</v>
          </cell>
        </row>
        <row r="599">
          <cell r="A599" t="str">
            <v>336231S170</v>
          </cell>
        </row>
        <row r="600">
          <cell r="A600" t="str">
            <v>336232S150</v>
          </cell>
        </row>
        <row r="601">
          <cell r="A601" t="str">
            <v>336360S120</v>
          </cell>
        </row>
        <row r="602">
          <cell r="A602" t="str">
            <v>336410S130</v>
          </cell>
        </row>
        <row r="603">
          <cell r="A603" t="str">
            <v>337410S240</v>
          </cell>
        </row>
        <row r="604">
          <cell r="A604" t="str">
            <v>3399999410</v>
          </cell>
        </row>
        <row r="605">
          <cell r="A605" t="str">
            <v>3399999420</v>
          </cell>
        </row>
        <row r="606">
          <cell r="A606" t="str">
            <v>3399999430</v>
          </cell>
        </row>
        <row r="607">
          <cell r="A607" t="str">
            <v>3399999490</v>
          </cell>
        </row>
        <row r="608">
          <cell r="A608" t="str">
            <v>339999AAAA</v>
          </cell>
        </row>
        <row r="609">
          <cell r="A609" t="str">
            <v>339999EXCD</v>
          </cell>
        </row>
        <row r="610">
          <cell r="A610" t="str">
            <v>339999EXCX</v>
          </cell>
        </row>
        <row r="611">
          <cell r="A611" t="str">
            <v>339999EXIE</v>
          </cell>
        </row>
        <row r="612">
          <cell r="A612" t="str">
            <v>339999EXOU</v>
          </cell>
        </row>
        <row r="613">
          <cell r="A613" t="str">
            <v>339999EXRA</v>
          </cell>
        </row>
        <row r="614">
          <cell r="A614" t="str">
            <v>339999EXTX</v>
          </cell>
        </row>
        <row r="615">
          <cell r="A615" t="str">
            <v>339999TOTL</v>
          </cell>
        </row>
        <row r="616">
          <cell r="A616" t="str">
            <v>339999Z999</v>
          </cell>
        </row>
        <row r="617">
          <cell r="A617" t="str">
            <v>341110E120</v>
          </cell>
        </row>
        <row r="618">
          <cell r="A618" t="str">
            <v>341220E131</v>
          </cell>
        </row>
        <row r="619">
          <cell r="A619" t="str">
            <v>341420S510</v>
          </cell>
        </row>
        <row r="620">
          <cell r="A620" t="str">
            <v>341520E133</v>
          </cell>
        </row>
        <row r="621">
          <cell r="A621" t="str">
            <v>341521E133</v>
          </cell>
        </row>
        <row r="622">
          <cell r="A622" t="str">
            <v>341620E110</v>
          </cell>
        </row>
        <row r="623">
          <cell r="A623" t="str">
            <v>342110E120</v>
          </cell>
        </row>
        <row r="624">
          <cell r="A624" t="str">
            <v>342310N110</v>
          </cell>
        </row>
        <row r="625">
          <cell r="A625" t="str">
            <v>342410E120</v>
          </cell>
        </row>
        <row r="626">
          <cell r="A626" t="str">
            <v>342411N122</v>
          </cell>
        </row>
        <row r="627">
          <cell r="A627" t="str">
            <v>342411N123</v>
          </cell>
        </row>
        <row r="628">
          <cell r="A628" t="str">
            <v>342411N124</v>
          </cell>
        </row>
        <row r="629">
          <cell r="A629" t="str">
            <v>342411N125</v>
          </cell>
        </row>
        <row r="630">
          <cell r="A630" t="str">
            <v>342412N121</v>
          </cell>
        </row>
        <row r="631">
          <cell r="A631" t="str">
            <v>342413N124</v>
          </cell>
        </row>
        <row r="632">
          <cell r="A632" t="str">
            <v>3425201030</v>
          </cell>
        </row>
        <row r="633">
          <cell r="A633" t="str">
            <v>3425201040</v>
          </cell>
        </row>
        <row r="634">
          <cell r="A634" t="str">
            <v>3425201050</v>
          </cell>
        </row>
        <row r="635">
          <cell r="A635" t="str">
            <v>3425201060</v>
          </cell>
        </row>
        <row r="636">
          <cell r="A636" t="str">
            <v>3425201080</v>
          </cell>
        </row>
        <row r="637">
          <cell r="A637" t="str">
            <v>3425201131</v>
          </cell>
        </row>
        <row r="638">
          <cell r="A638" t="str">
            <v>3425201132</v>
          </cell>
        </row>
        <row r="639">
          <cell r="A639" t="str">
            <v>3425201141</v>
          </cell>
        </row>
        <row r="640">
          <cell r="A640" t="str">
            <v>3425201142</v>
          </cell>
        </row>
        <row r="641">
          <cell r="A641" t="str">
            <v>3425201143</v>
          </cell>
        </row>
        <row r="642">
          <cell r="A642" t="str">
            <v>3425201157</v>
          </cell>
        </row>
        <row r="643">
          <cell r="A643" t="str">
            <v>3425201158</v>
          </cell>
        </row>
        <row r="644">
          <cell r="A644" t="str">
            <v>3425201159</v>
          </cell>
        </row>
        <row r="645">
          <cell r="A645" t="str">
            <v>3425201161</v>
          </cell>
        </row>
        <row r="646">
          <cell r="A646" t="str">
            <v>3425201162</v>
          </cell>
        </row>
        <row r="647">
          <cell r="A647" t="str">
            <v>3425201163</v>
          </cell>
        </row>
        <row r="648">
          <cell r="A648" t="str">
            <v>3425201171</v>
          </cell>
        </row>
        <row r="649">
          <cell r="A649" t="str">
            <v>3425201175</v>
          </cell>
        </row>
        <row r="650">
          <cell r="A650" t="str">
            <v>3425201181</v>
          </cell>
        </row>
        <row r="651">
          <cell r="A651" t="str">
            <v>3425201182</v>
          </cell>
        </row>
        <row r="652">
          <cell r="A652" t="str">
            <v>3425201183</v>
          </cell>
        </row>
        <row r="653">
          <cell r="A653" t="str">
            <v>3425201184</v>
          </cell>
        </row>
        <row r="654">
          <cell r="A654" t="str">
            <v>3425201185</v>
          </cell>
        </row>
        <row r="655">
          <cell r="A655" t="str">
            <v>3425201186</v>
          </cell>
        </row>
        <row r="656">
          <cell r="A656" t="str">
            <v>3425201187</v>
          </cell>
        </row>
        <row r="657">
          <cell r="A657" t="str">
            <v>3425201189</v>
          </cell>
        </row>
        <row r="658">
          <cell r="A658" t="str">
            <v>342520118A</v>
          </cell>
        </row>
        <row r="659">
          <cell r="A659" t="str">
            <v>342520118C</v>
          </cell>
        </row>
        <row r="660">
          <cell r="A660" t="str">
            <v>3425201192</v>
          </cell>
        </row>
        <row r="661">
          <cell r="A661" t="str">
            <v>3425201193</v>
          </cell>
        </row>
        <row r="662">
          <cell r="A662" t="str">
            <v>3425201197</v>
          </cell>
        </row>
        <row r="663">
          <cell r="A663" t="str">
            <v>3425201242</v>
          </cell>
        </row>
        <row r="664">
          <cell r="A664" t="str">
            <v>3425201261</v>
          </cell>
        </row>
        <row r="665">
          <cell r="A665" t="str">
            <v>3425201262</v>
          </cell>
        </row>
        <row r="666">
          <cell r="A666" t="str">
            <v>3425201263</v>
          </cell>
        </row>
        <row r="667">
          <cell r="A667" t="str">
            <v>3425201281</v>
          </cell>
        </row>
        <row r="668">
          <cell r="A668" t="str">
            <v>3425201282</v>
          </cell>
        </row>
        <row r="669">
          <cell r="A669" t="str">
            <v>3425201293</v>
          </cell>
        </row>
        <row r="670">
          <cell r="A670" t="str">
            <v>3425201297</v>
          </cell>
        </row>
        <row r="671">
          <cell r="A671" t="str">
            <v>3425201342</v>
          </cell>
        </row>
        <row r="672">
          <cell r="A672" t="str">
            <v>3425201362</v>
          </cell>
        </row>
        <row r="673">
          <cell r="A673" t="str">
            <v>3425201381</v>
          </cell>
        </row>
        <row r="674">
          <cell r="A674" t="str">
            <v>3425201382</v>
          </cell>
        </row>
        <row r="675">
          <cell r="A675" t="str">
            <v>3425201383</v>
          </cell>
        </row>
        <row r="676">
          <cell r="A676" t="str">
            <v>3425201393</v>
          </cell>
        </row>
        <row r="677">
          <cell r="A677" t="str">
            <v>3425201397</v>
          </cell>
        </row>
        <row r="678">
          <cell r="A678" t="str">
            <v>3425201442</v>
          </cell>
        </row>
        <row r="679">
          <cell r="A679" t="str">
            <v>3425201443</v>
          </cell>
        </row>
        <row r="680">
          <cell r="A680" t="str">
            <v>3425201463</v>
          </cell>
        </row>
        <row r="681">
          <cell r="A681" t="str">
            <v>3425201493</v>
          </cell>
        </row>
        <row r="682">
          <cell r="A682" t="str">
            <v>3425201551</v>
          </cell>
        </row>
        <row r="683">
          <cell r="A683" t="str">
            <v>3425201552</v>
          </cell>
        </row>
        <row r="684">
          <cell r="A684" t="str">
            <v>3425201553</v>
          </cell>
        </row>
        <row r="685">
          <cell r="A685" t="str">
            <v>3425201557</v>
          </cell>
        </row>
        <row r="686">
          <cell r="A686" t="str">
            <v>3425201558</v>
          </cell>
        </row>
        <row r="687">
          <cell r="A687" t="str">
            <v>3425201559</v>
          </cell>
        </row>
        <row r="688">
          <cell r="A688" t="str">
            <v>3425201562</v>
          </cell>
        </row>
        <row r="689">
          <cell r="A689" t="str">
            <v>3425201563</v>
          </cell>
        </row>
        <row r="690">
          <cell r="A690" t="str">
            <v>3425201581</v>
          </cell>
        </row>
        <row r="691">
          <cell r="A691" t="str">
            <v>3425201582</v>
          </cell>
        </row>
        <row r="692">
          <cell r="A692" t="str">
            <v>3425201583</v>
          </cell>
        </row>
        <row r="693">
          <cell r="A693" t="str">
            <v>3425201584</v>
          </cell>
        </row>
        <row r="694">
          <cell r="A694" t="str">
            <v>3425201586</v>
          </cell>
        </row>
        <row r="695">
          <cell r="A695" t="str">
            <v>3425201588</v>
          </cell>
        </row>
        <row r="696">
          <cell r="A696" t="str">
            <v>342520158A</v>
          </cell>
        </row>
        <row r="697">
          <cell r="A697" t="str">
            <v>342520158C</v>
          </cell>
        </row>
        <row r="698">
          <cell r="A698" t="str">
            <v>3425201597</v>
          </cell>
        </row>
        <row r="699">
          <cell r="A699" t="str">
            <v>3425203070</v>
          </cell>
        </row>
        <row r="700">
          <cell r="A700" t="str">
            <v>3425203142</v>
          </cell>
        </row>
        <row r="701">
          <cell r="A701" t="str">
            <v>3425203162</v>
          </cell>
        </row>
        <row r="702">
          <cell r="A702" t="str">
            <v>3425203171</v>
          </cell>
        </row>
        <row r="703">
          <cell r="A703" t="str">
            <v>3425203175</v>
          </cell>
        </row>
        <row r="704">
          <cell r="A704" t="str">
            <v>3425203182</v>
          </cell>
        </row>
        <row r="705">
          <cell r="A705" t="str">
            <v>3425203183</v>
          </cell>
        </row>
        <row r="706">
          <cell r="A706" t="str">
            <v>342520318A</v>
          </cell>
        </row>
        <row r="707">
          <cell r="A707" t="str">
            <v>3425203193</v>
          </cell>
        </row>
        <row r="708">
          <cell r="A708" t="str">
            <v>3425203262</v>
          </cell>
        </row>
        <row r="709">
          <cell r="A709" t="str">
            <v>3425203273</v>
          </cell>
        </row>
        <row r="710">
          <cell r="A710" t="str">
            <v>3425203274</v>
          </cell>
        </row>
        <row r="711">
          <cell r="A711" t="str">
            <v>3425203275</v>
          </cell>
        </row>
        <row r="712">
          <cell r="A712" t="str">
            <v>3425203362</v>
          </cell>
        </row>
        <row r="713">
          <cell r="A713" t="str">
            <v>3425203371</v>
          </cell>
        </row>
        <row r="714">
          <cell r="A714" t="str">
            <v>3425203372</v>
          </cell>
        </row>
        <row r="715">
          <cell r="A715" t="str">
            <v>3425203375</v>
          </cell>
        </row>
        <row r="716">
          <cell r="A716" t="str">
            <v>3425203376</v>
          </cell>
        </row>
        <row r="717">
          <cell r="A717" t="str">
            <v>3425203393</v>
          </cell>
        </row>
        <row r="718">
          <cell r="A718" t="str">
            <v>3425203462</v>
          </cell>
        </row>
        <row r="719">
          <cell r="A719" t="str">
            <v>3425203471</v>
          </cell>
        </row>
        <row r="720">
          <cell r="A720" t="str">
            <v>3425203475</v>
          </cell>
        </row>
        <row r="721">
          <cell r="A721" t="str">
            <v>3425203493</v>
          </cell>
        </row>
        <row r="722">
          <cell r="A722" t="str">
            <v>3425203562</v>
          </cell>
        </row>
        <row r="723">
          <cell r="A723" t="str">
            <v>3425203572</v>
          </cell>
        </row>
        <row r="724">
          <cell r="A724" t="str">
            <v>3425203575</v>
          </cell>
        </row>
        <row r="725">
          <cell r="A725" t="str">
            <v>3425203583</v>
          </cell>
        </row>
        <row r="726">
          <cell r="A726" t="str">
            <v>342520358A</v>
          </cell>
        </row>
        <row r="727">
          <cell r="A727" t="str">
            <v>3425203593</v>
          </cell>
        </row>
        <row r="728">
          <cell r="A728" t="str">
            <v>3425203597</v>
          </cell>
        </row>
        <row r="729">
          <cell r="A729" t="str">
            <v>3425203671</v>
          </cell>
        </row>
        <row r="730">
          <cell r="A730" t="str">
            <v>3425203675</v>
          </cell>
        </row>
        <row r="731">
          <cell r="A731" t="str">
            <v>3425203693</v>
          </cell>
        </row>
        <row r="732">
          <cell r="A732" t="str">
            <v>3425205161</v>
          </cell>
        </row>
        <row r="733">
          <cell r="A733" t="str">
            <v>3425205163</v>
          </cell>
        </row>
        <row r="734">
          <cell r="A734" t="str">
            <v>3425205183</v>
          </cell>
        </row>
        <row r="735">
          <cell r="A735" t="str">
            <v>3425209242</v>
          </cell>
        </row>
        <row r="736">
          <cell r="A736" t="str">
            <v>3425209282</v>
          </cell>
        </row>
        <row r="737">
          <cell r="A737" t="str">
            <v>3425209283</v>
          </cell>
        </row>
        <row r="738">
          <cell r="A738" t="str">
            <v>3425209284</v>
          </cell>
        </row>
        <row r="739">
          <cell r="A739" t="str">
            <v>342520928A</v>
          </cell>
        </row>
        <row r="740">
          <cell r="A740" t="str">
            <v>3425209293</v>
          </cell>
        </row>
        <row r="741">
          <cell r="A741" t="str">
            <v>3425209297</v>
          </cell>
        </row>
        <row r="742">
          <cell r="A742" t="str">
            <v>342520E120</v>
          </cell>
        </row>
        <row r="743">
          <cell r="A743" t="str">
            <v>342520N132</v>
          </cell>
        </row>
        <row r="744">
          <cell r="A744" t="str">
            <v>342520N133</v>
          </cell>
        </row>
        <row r="745">
          <cell r="A745" t="str">
            <v>342520N134</v>
          </cell>
        </row>
        <row r="746">
          <cell r="A746" t="str">
            <v>342520N135</v>
          </cell>
        </row>
        <row r="747">
          <cell r="A747" t="str">
            <v>3426201010</v>
          </cell>
        </row>
        <row r="748">
          <cell r="A748" t="str">
            <v>3426201020</v>
          </cell>
        </row>
        <row r="749">
          <cell r="A749" t="str">
            <v>3426201050</v>
          </cell>
        </row>
        <row r="750">
          <cell r="A750" t="str">
            <v>3426201080</v>
          </cell>
        </row>
        <row r="751">
          <cell r="A751" t="str">
            <v>3426201111</v>
          </cell>
        </row>
        <row r="752">
          <cell r="A752" t="str">
            <v>3426201112</v>
          </cell>
        </row>
        <row r="753">
          <cell r="A753" t="str">
            <v>3426201113</v>
          </cell>
        </row>
        <row r="754">
          <cell r="A754" t="str">
            <v>3426201121</v>
          </cell>
        </row>
        <row r="755">
          <cell r="A755" t="str">
            <v>3426201122</v>
          </cell>
        </row>
        <row r="756">
          <cell r="A756" t="str">
            <v>3426201123</v>
          </cell>
        </row>
        <row r="757">
          <cell r="A757" t="str">
            <v>3426201124</v>
          </cell>
        </row>
        <row r="758">
          <cell r="A758" t="str">
            <v>3426201125</v>
          </cell>
        </row>
        <row r="759">
          <cell r="A759" t="str">
            <v>3426201126</v>
          </cell>
        </row>
        <row r="760">
          <cell r="A760" t="str">
            <v>3426201127</v>
          </cell>
        </row>
        <row r="761">
          <cell r="A761" t="str">
            <v>3426201128</v>
          </cell>
        </row>
        <row r="762">
          <cell r="A762" t="str">
            <v>3426201129</v>
          </cell>
        </row>
        <row r="763">
          <cell r="A763" t="str">
            <v>342620112A</v>
          </cell>
        </row>
        <row r="764">
          <cell r="A764" t="str">
            <v>3426201132</v>
          </cell>
        </row>
        <row r="765">
          <cell r="A765" t="str">
            <v>3426201151</v>
          </cell>
        </row>
        <row r="766">
          <cell r="A766" t="str">
            <v>3426201152</v>
          </cell>
        </row>
        <row r="767">
          <cell r="A767" t="str">
            <v>3426201153</v>
          </cell>
        </row>
        <row r="768">
          <cell r="A768" t="str">
            <v>3426201154</v>
          </cell>
        </row>
        <row r="769">
          <cell r="A769" t="str">
            <v>3426201155</v>
          </cell>
        </row>
        <row r="770">
          <cell r="A770" t="str">
            <v>3426201156</v>
          </cell>
        </row>
        <row r="771">
          <cell r="A771" t="str">
            <v>3426201157</v>
          </cell>
        </row>
        <row r="772">
          <cell r="A772" t="str">
            <v>3426201158</v>
          </cell>
        </row>
        <row r="773">
          <cell r="A773" t="str">
            <v>3426201159</v>
          </cell>
        </row>
        <row r="774">
          <cell r="A774" t="str">
            <v>3426201183</v>
          </cell>
        </row>
        <row r="775">
          <cell r="A775" t="str">
            <v>3426201187</v>
          </cell>
        </row>
        <row r="776">
          <cell r="A776" t="str">
            <v>3426201188</v>
          </cell>
        </row>
        <row r="777">
          <cell r="A777" t="str">
            <v>3426201189</v>
          </cell>
        </row>
        <row r="778">
          <cell r="A778" t="str">
            <v>342620118B</v>
          </cell>
        </row>
        <row r="779">
          <cell r="A779" t="str">
            <v>3426201193</v>
          </cell>
        </row>
        <row r="780">
          <cell r="A780" t="str">
            <v>3426201557</v>
          </cell>
        </row>
        <row r="781">
          <cell r="A781" t="str">
            <v>3426201558</v>
          </cell>
        </row>
        <row r="782">
          <cell r="A782" t="str">
            <v>3426201588</v>
          </cell>
        </row>
        <row r="783">
          <cell r="A783" t="str">
            <v>3426203175</v>
          </cell>
        </row>
        <row r="784">
          <cell r="A784" t="str">
            <v>3426203188</v>
          </cell>
        </row>
        <row r="785">
          <cell r="A785" t="str">
            <v>3426203528</v>
          </cell>
        </row>
        <row r="786">
          <cell r="A786" t="str">
            <v>3426203575</v>
          </cell>
        </row>
        <row r="787">
          <cell r="A787" t="str">
            <v>3426205157</v>
          </cell>
        </row>
        <row r="788">
          <cell r="A788" t="str">
            <v>3426205188</v>
          </cell>
        </row>
        <row r="789">
          <cell r="A789" t="str">
            <v>3426209211</v>
          </cell>
        </row>
        <row r="790">
          <cell r="A790" t="str">
            <v>342620E120</v>
          </cell>
        </row>
        <row r="791">
          <cell r="A791" t="str">
            <v>342620N131</v>
          </cell>
        </row>
        <row r="792">
          <cell r="A792" t="str">
            <v>343110E120</v>
          </cell>
        </row>
        <row r="793">
          <cell r="A793" t="str">
            <v>343210N210</v>
          </cell>
        </row>
        <row r="794">
          <cell r="A794" t="str">
            <v>343310N240</v>
          </cell>
        </row>
        <row r="795">
          <cell r="A795" t="str">
            <v>343521N420</v>
          </cell>
        </row>
        <row r="796">
          <cell r="A796" t="str">
            <v>343610E120</v>
          </cell>
        </row>
        <row r="797">
          <cell r="A797" t="str">
            <v>343611N320</v>
          </cell>
        </row>
        <row r="798">
          <cell r="A798" t="str">
            <v>343612N320</v>
          </cell>
        </row>
        <row r="799">
          <cell r="A799" t="str">
            <v>343630N320</v>
          </cell>
        </row>
        <row r="800">
          <cell r="A800" t="str">
            <v>343640N320</v>
          </cell>
        </row>
        <row r="801">
          <cell r="A801" t="str">
            <v>343720N320</v>
          </cell>
        </row>
        <row r="802">
          <cell r="A802" t="str">
            <v>343720N321</v>
          </cell>
        </row>
        <row r="803">
          <cell r="A803" t="str">
            <v>343840N320</v>
          </cell>
        </row>
        <row r="804">
          <cell r="A804" t="str">
            <v>343840N520</v>
          </cell>
        </row>
        <row r="805">
          <cell r="A805" t="str">
            <v>344210S310</v>
          </cell>
        </row>
        <row r="806">
          <cell r="A806" t="str">
            <v>345340N510</v>
          </cell>
        </row>
        <row r="807">
          <cell r="A807" t="str">
            <v>345350S430</v>
          </cell>
        </row>
        <row r="808">
          <cell r="A808" t="str">
            <v>345351S430</v>
          </cell>
        </row>
        <row r="809">
          <cell r="A809" t="str">
            <v>345430S410</v>
          </cell>
        </row>
        <row r="810">
          <cell r="A810" t="str">
            <v>345520S140</v>
          </cell>
        </row>
        <row r="811">
          <cell r="A811" t="str">
            <v>345530S140</v>
          </cell>
        </row>
        <row r="812">
          <cell r="A812" t="str">
            <v>346210E120</v>
          </cell>
        </row>
        <row r="813">
          <cell r="A813" t="str">
            <v>346231S160</v>
          </cell>
        </row>
        <row r="814">
          <cell r="A814" t="str">
            <v>346231S170</v>
          </cell>
        </row>
        <row r="815">
          <cell r="A815" t="str">
            <v>346232S150</v>
          </cell>
        </row>
        <row r="816">
          <cell r="A816" t="str">
            <v>346360S120</v>
          </cell>
        </row>
        <row r="817">
          <cell r="A817" t="str">
            <v>346410S130</v>
          </cell>
        </row>
        <row r="818">
          <cell r="A818" t="str">
            <v>347410S240</v>
          </cell>
        </row>
        <row r="819">
          <cell r="A819" t="str">
            <v>3499999410</v>
          </cell>
        </row>
        <row r="820">
          <cell r="A820" t="str">
            <v>3499999420</v>
          </cell>
        </row>
        <row r="821">
          <cell r="A821" t="str">
            <v>3499999430</v>
          </cell>
        </row>
        <row r="822">
          <cell r="A822" t="str">
            <v>3499999490</v>
          </cell>
        </row>
        <row r="823">
          <cell r="A823" t="str">
            <v>349999AAAA</v>
          </cell>
        </row>
        <row r="824">
          <cell r="A824" t="str">
            <v>349999EXCD</v>
          </cell>
        </row>
        <row r="825">
          <cell r="A825" t="str">
            <v>349999EXCX</v>
          </cell>
        </row>
        <row r="826">
          <cell r="A826" t="str">
            <v>349999EXIE</v>
          </cell>
        </row>
        <row r="827">
          <cell r="A827" t="str">
            <v>349999EXOU</v>
          </cell>
        </row>
        <row r="828">
          <cell r="A828" t="str">
            <v>349999EXRA</v>
          </cell>
        </row>
        <row r="829">
          <cell r="A829" t="str">
            <v>349999EXTX</v>
          </cell>
        </row>
        <row r="830">
          <cell r="A830" t="str">
            <v>349999TOTL</v>
          </cell>
        </row>
        <row r="831">
          <cell r="A831" t="str">
            <v>349999Z999</v>
          </cell>
        </row>
        <row r="832">
          <cell r="A832" t="str">
            <v>351110E120</v>
          </cell>
        </row>
        <row r="833">
          <cell r="A833" t="str">
            <v>351220E131</v>
          </cell>
        </row>
        <row r="834">
          <cell r="A834" t="str">
            <v>351420S510</v>
          </cell>
        </row>
        <row r="835">
          <cell r="A835" t="str">
            <v>351520E133</v>
          </cell>
        </row>
        <row r="836">
          <cell r="A836" t="str">
            <v>351521E133</v>
          </cell>
        </row>
        <row r="837">
          <cell r="A837" t="str">
            <v>351620E110</v>
          </cell>
        </row>
        <row r="838">
          <cell r="A838" t="str">
            <v>352110E120</v>
          </cell>
        </row>
        <row r="839">
          <cell r="A839" t="str">
            <v>352310N110</v>
          </cell>
        </row>
        <row r="840">
          <cell r="A840" t="str">
            <v>352410E120</v>
          </cell>
        </row>
        <row r="841">
          <cell r="A841" t="str">
            <v>352411N122</v>
          </cell>
        </row>
        <row r="842">
          <cell r="A842" t="str">
            <v>352411N123</v>
          </cell>
        </row>
        <row r="843">
          <cell r="A843" t="str">
            <v>352411N124</v>
          </cell>
        </row>
        <row r="844">
          <cell r="A844" t="str">
            <v>352411N125</v>
          </cell>
        </row>
        <row r="845">
          <cell r="A845" t="str">
            <v>352412N121</v>
          </cell>
        </row>
        <row r="846">
          <cell r="A846" t="str">
            <v>352413N124</v>
          </cell>
        </row>
        <row r="847">
          <cell r="A847" t="str">
            <v>3525201030</v>
          </cell>
        </row>
        <row r="848">
          <cell r="A848" t="str">
            <v>3525201040</v>
          </cell>
        </row>
        <row r="849">
          <cell r="A849" t="str">
            <v>3525201050</v>
          </cell>
        </row>
        <row r="850">
          <cell r="A850" t="str">
            <v>3525201060</v>
          </cell>
        </row>
        <row r="851">
          <cell r="A851" t="str">
            <v>3525201080</v>
          </cell>
        </row>
        <row r="852">
          <cell r="A852" t="str">
            <v>3525201131</v>
          </cell>
        </row>
        <row r="853">
          <cell r="A853" t="str">
            <v>3525201132</v>
          </cell>
        </row>
        <row r="854">
          <cell r="A854" t="str">
            <v>3525201141</v>
          </cell>
        </row>
        <row r="855">
          <cell r="A855" t="str">
            <v>3525201142</v>
          </cell>
        </row>
        <row r="856">
          <cell r="A856" t="str">
            <v>3525201143</v>
          </cell>
        </row>
        <row r="857">
          <cell r="A857" t="str">
            <v>3525201157</v>
          </cell>
        </row>
        <row r="858">
          <cell r="A858" t="str">
            <v>3525201158</v>
          </cell>
        </row>
        <row r="859">
          <cell r="A859" t="str">
            <v>3525201159</v>
          </cell>
        </row>
        <row r="860">
          <cell r="A860" t="str">
            <v>3525201161</v>
          </cell>
        </row>
        <row r="861">
          <cell r="A861" t="str">
            <v>3525201162</v>
          </cell>
        </row>
        <row r="862">
          <cell r="A862" t="str">
            <v>3525201163</v>
          </cell>
        </row>
        <row r="863">
          <cell r="A863" t="str">
            <v>3525201171</v>
          </cell>
        </row>
        <row r="864">
          <cell r="A864" t="str">
            <v>3525201175</v>
          </cell>
        </row>
        <row r="865">
          <cell r="A865" t="str">
            <v>3525201181</v>
          </cell>
        </row>
        <row r="866">
          <cell r="A866" t="str">
            <v>3525201182</v>
          </cell>
        </row>
        <row r="867">
          <cell r="A867" t="str">
            <v>3525201183</v>
          </cell>
        </row>
        <row r="868">
          <cell r="A868" t="str">
            <v>3525201184</v>
          </cell>
        </row>
        <row r="869">
          <cell r="A869" t="str">
            <v>3525201185</v>
          </cell>
        </row>
        <row r="870">
          <cell r="A870" t="str">
            <v>3525201186</v>
          </cell>
        </row>
        <row r="871">
          <cell r="A871" t="str">
            <v>3525201187</v>
          </cell>
        </row>
        <row r="872">
          <cell r="A872" t="str">
            <v>3525201189</v>
          </cell>
        </row>
        <row r="873">
          <cell r="A873" t="str">
            <v>352520118A</v>
          </cell>
        </row>
        <row r="874">
          <cell r="A874" t="str">
            <v>352520118C</v>
          </cell>
        </row>
        <row r="875">
          <cell r="A875" t="str">
            <v>3525201192</v>
          </cell>
        </row>
        <row r="876">
          <cell r="A876" t="str">
            <v>3525201193</v>
          </cell>
        </row>
        <row r="877">
          <cell r="A877" t="str">
            <v>3525201197</v>
          </cell>
        </row>
        <row r="878">
          <cell r="A878" t="str">
            <v>3525201242</v>
          </cell>
        </row>
        <row r="879">
          <cell r="A879" t="str">
            <v>3525201261</v>
          </cell>
        </row>
        <row r="880">
          <cell r="A880" t="str">
            <v>3525201262</v>
          </cell>
        </row>
        <row r="881">
          <cell r="A881" t="str">
            <v>3525201263</v>
          </cell>
        </row>
        <row r="882">
          <cell r="A882" t="str">
            <v>3525201281</v>
          </cell>
        </row>
        <row r="883">
          <cell r="A883" t="str">
            <v>3525201282</v>
          </cell>
        </row>
        <row r="884">
          <cell r="A884" t="str">
            <v>3525201293</v>
          </cell>
        </row>
        <row r="885">
          <cell r="A885" t="str">
            <v>3525201297</v>
          </cell>
        </row>
        <row r="886">
          <cell r="A886" t="str">
            <v>3525201342</v>
          </cell>
        </row>
        <row r="887">
          <cell r="A887" t="str">
            <v>3525201362</v>
          </cell>
        </row>
        <row r="888">
          <cell r="A888" t="str">
            <v>3525201381</v>
          </cell>
        </row>
        <row r="889">
          <cell r="A889" t="str">
            <v>3525201382</v>
          </cell>
        </row>
        <row r="890">
          <cell r="A890" t="str">
            <v>3525201383</v>
          </cell>
        </row>
        <row r="891">
          <cell r="A891" t="str">
            <v>3525201393</v>
          </cell>
        </row>
        <row r="892">
          <cell r="A892" t="str">
            <v>3525201397</v>
          </cell>
        </row>
        <row r="893">
          <cell r="A893" t="str">
            <v>3525201442</v>
          </cell>
        </row>
        <row r="894">
          <cell r="A894" t="str">
            <v>3525201443</v>
          </cell>
        </row>
        <row r="895">
          <cell r="A895" t="str">
            <v>3525201463</v>
          </cell>
        </row>
        <row r="896">
          <cell r="A896" t="str">
            <v>3525201493</v>
          </cell>
        </row>
        <row r="897">
          <cell r="A897" t="str">
            <v>3525201551</v>
          </cell>
        </row>
        <row r="898">
          <cell r="A898" t="str">
            <v>3525201552</v>
          </cell>
        </row>
        <row r="899">
          <cell r="A899" t="str">
            <v>3525201553</v>
          </cell>
        </row>
        <row r="900">
          <cell r="A900" t="str">
            <v>3525201557</v>
          </cell>
        </row>
        <row r="901">
          <cell r="A901" t="str">
            <v>3525201558</v>
          </cell>
        </row>
        <row r="902">
          <cell r="A902" t="str">
            <v>3525201559</v>
          </cell>
        </row>
        <row r="903">
          <cell r="A903" t="str">
            <v>3525201562</v>
          </cell>
        </row>
        <row r="904">
          <cell r="A904" t="str">
            <v>3525201563</v>
          </cell>
        </row>
        <row r="905">
          <cell r="A905" t="str">
            <v>3525201581</v>
          </cell>
        </row>
        <row r="906">
          <cell r="A906" t="str">
            <v>3525201582</v>
          </cell>
        </row>
        <row r="907">
          <cell r="A907" t="str">
            <v>3525201583</v>
          </cell>
        </row>
        <row r="908">
          <cell r="A908" t="str">
            <v>3525201584</v>
          </cell>
        </row>
        <row r="909">
          <cell r="A909" t="str">
            <v>3525201586</v>
          </cell>
        </row>
        <row r="910">
          <cell r="A910" t="str">
            <v>3525201588</v>
          </cell>
        </row>
        <row r="911">
          <cell r="A911" t="str">
            <v>352520158A</v>
          </cell>
        </row>
        <row r="912">
          <cell r="A912" t="str">
            <v>352520158C</v>
          </cell>
        </row>
        <row r="913">
          <cell r="A913" t="str">
            <v>3525201597</v>
          </cell>
        </row>
        <row r="914">
          <cell r="A914" t="str">
            <v>3525203070</v>
          </cell>
        </row>
        <row r="915">
          <cell r="A915" t="str">
            <v>3525203142</v>
          </cell>
        </row>
        <row r="916">
          <cell r="A916" t="str">
            <v>3525203162</v>
          </cell>
        </row>
        <row r="917">
          <cell r="A917" t="str">
            <v>3525203171</v>
          </cell>
        </row>
        <row r="918">
          <cell r="A918" t="str">
            <v>3525203175</v>
          </cell>
        </row>
        <row r="919">
          <cell r="A919" t="str">
            <v>3525203182</v>
          </cell>
        </row>
        <row r="920">
          <cell r="A920" t="str">
            <v>3525203183</v>
          </cell>
        </row>
        <row r="921">
          <cell r="A921" t="str">
            <v>352520318A</v>
          </cell>
        </row>
        <row r="922">
          <cell r="A922" t="str">
            <v>3525203193</v>
          </cell>
        </row>
        <row r="923">
          <cell r="A923" t="str">
            <v>3525203262</v>
          </cell>
        </row>
        <row r="924">
          <cell r="A924" t="str">
            <v>3525203273</v>
          </cell>
        </row>
        <row r="925">
          <cell r="A925" t="str">
            <v>3525203274</v>
          </cell>
        </row>
        <row r="926">
          <cell r="A926" t="str">
            <v>3525203275</v>
          </cell>
        </row>
        <row r="927">
          <cell r="A927" t="str">
            <v>3525203362</v>
          </cell>
        </row>
        <row r="928">
          <cell r="A928" t="str">
            <v>3525203371</v>
          </cell>
        </row>
        <row r="929">
          <cell r="A929" t="str">
            <v>3525203372</v>
          </cell>
        </row>
        <row r="930">
          <cell r="A930" t="str">
            <v>3525203375</v>
          </cell>
        </row>
        <row r="931">
          <cell r="A931" t="str">
            <v>3525203376</v>
          </cell>
        </row>
        <row r="932">
          <cell r="A932" t="str">
            <v>3525203393</v>
          </cell>
        </row>
        <row r="933">
          <cell r="A933" t="str">
            <v>3525203462</v>
          </cell>
        </row>
        <row r="934">
          <cell r="A934" t="str">
            <v>3525203471</v>
          </cell>
        </row>
        <row r="935">
          <cell r="A935" t="str">
            <v>3525203475</v>
          </cell>
        </row>
        <row r="936">
          <cell r="A936" t="str">
            <v>3525203493</v>
          </cell>
        </row>
        <row r="937">
          <cell r="A937" t="str">
            <v>3525203562</v>
          </cell>
        </row>
        <row r="938">
          <cell r="A938" t="str">
            <v>3525203572</v>
          </cell>
        </row>
        <row r="939">
          <cell r="A939" t="str">
            <v>3525203575</v>
          </cell>
        </row>
        <row r="940">
          <cell r="A940" t="str">
            <v>3525203583</v>
          </cell>
        </row>
        <row r="941">
          <cell r="A941" t="str">
            <v>352520358A</v>
          </cell>
        </row>
        <row r="942">
          <cell r="A942" t="str">
            <v>3525203593</v>
          </cell>
        </row>
        <row r="943">
          <cell r="A943" t="str">
            <v>3525203597</v>
          </cell>
        </row>
        <row r="944">
          <cell r="A944" t="str">
            <v>3525203671</v>
          </cell>
        </row>
        <row r="945">
          <cell r="A945" t="str">
            <v>3525203675</v>
          </cell>
        </row>
        <row r="946">
          <cell r="A946" t="str">
            <v>3525203693</v>
          </cell>
        </row>
        <row r="947">
          <cell r="A947" t="str">
            <v>3525205161</v>
          </cell>
        </row>
        <row r="948">
          <cell r="A948" t="str">
            <v>3525205163</v>
          </cell>
        </row>
        <row r="949">
          <cell r="A949" t="str">
            <v>3525205183</v>
          </cell>
        </row>
        <row r="950">
          <cell r="A950" t="str">
            <v>3525209242</v>
          </cell>
        </row>
        <row r="951">
          <cell r="A951" t="str">
            <v>3525209282</v>
          </cell>
        </row>
        <row r="952">
          <cell r="A952" t="str">
            <v>3525209283</v>
          </cell>
        </row>
        <row r="953">
          <cell r="A953" t="str">
            <v>3525209284</v>
          </cell>
        </row>
        <row r="954">
          <cell r="A954" t="str">
            <v>352520928A</v>
          </cell>
        </row>
        <row r="955">
          <cell r="A955" t="str">
            <v>3525209293</v>
          </cell>
        </row>
        <row r="956">
          <cell r="A956" t="str">
            <v>3525209297</v>
          </cell>
        </row>
        <row r="957">
          <cell r="A957" t="str">
            <v>352520E120</v>
          </cell>
        </row>
        <row r="958">
          <cell r="A958" t="str">
            <v>352520N132</v>
          </cell>
        </row>
        <row r="959">
          <cell r="A959" t="str">
            <v>352520N133</v>
          </cell>
        </row>
        <row r="960">
          <cell r="A960" t="str">
            <v>352520N134</v>
          </cell>
        </row>
        <row r="961">
          <cell r="A961" t="str">
            <v>352520N135</v>
          </cell>
        </row>
        <row r="962">
          <cell r="A962" t="str">
            <v>3526201010</v>
          </cell>
        </row>
        <row r="963">
          <cell r="A963" t="str">
            <v>3526201020</v>
          </cell>
        </row>
        <row r="964">
          <cell r="A964" t="str">
            <v>3526201050</v>
          </cell>
        </row>
        <row r="965">
          <cell r="A965" t="str">
            <v>3526201080</v>
          </cell>
        </row>
        <row r="966">
          <cell r="A966" t="str">
            <v>3526201111</v>
          </cell>
        </row>
        <row r="967">
          <cell r="A967" t="str">
            <v>3526201112</v>
          </cell>
        </row>
        <row r="968">
          <cell r="A968" t="str">
            <v>3526201113</v>
          </cell>
        </row>
        <row r="969">
          <cell r="A969" t="str">
            <v>3526201121</v>
          </cell>
        </row>
        <row r="970">
          <cell r="A970" t="str">
            <v>3526201122</v>
          </cell>
        </row>
        <row r="971">
          <cell r="A971" t="str">
            <v>3526201123</v>
          </cell>
        </row>
        <row r="972">
          <cell r="A972" t="str">
            <v>3526201124</v>
          </cell>
        </row>
        <row r="973">
          <cell r="A973" t="str">
            <v>3526201125</v>
          </cell>
        </row>
        <row r="974">
          <cell r="A974" t="str">
            <v>3526201126</v>
          </cell>
        </row>
        <row r="975">
          <cell r="A975" t="str">
            <v>3526201127</v>
          </cell>
        </row>
        <row r="976">
          <cell r="A976" t="str">
            <v>3526201128</v>
          </cell>
        </row>
        <row r="977">
          <cell r="A977" t="str">
            <v>3526201129</v>
          </cell>
        </row>
        <row r="978">
          <cell r="A978" t="str">
            <v>352620112A</v>
          </cell>
        </row>
        <row r="979">
          <cell r="A979" t="str">
            <v>3526201132</v>
          </cell>
        </row>
        <row r="980">
          <cell r="A980" t="str">
            <v>3526201151</v>
          </cell>
        </row>
        <row r="981">
          <cell r="A981" t="str">
            <v>3526201152</v>
          </cell>
        </row>
        <row r="982">
          <cell r="A982" t="str">
            <v>3526201153</v>
          </cell>
        </row>
        <row r="983">
          <cell r="A983" t="str">
            <v>3526201154</v>
          </cell>
        </row>
        <row r="984">
          <cell r="A984" t="str">
            <v>3526201155</v>
          </cell>
        </row>
        <row r="985">
          <cell r="A985" t="str">
            <v>3526201156</v>
          </cell>
        </row>
        <row r="986">
          <cell r="A986" t="str">
            <v>3526201157</v>
          </cell>
        </row>
        <row r="987">
          <cell r="A987" t="str">
            <v>3526201158</v>
          </cell>
        </row>
        <row r="988">
          <cell r="A988" t="str">
            <v>3526201159</v>
          </cell>
        </row>
        <row r="989">
          <cell r="A989" t="str">
            <v>3526201183</v>
          </cell>
        </row>
        <row r="990">
          <cell r="A990" t="str">
            <v>3526201187</v>
          </cell>
        </row>
        <row r="991">
          <cell r="A991" t="str">
            <v>3526201188</v>
          </cell>
        </row>
        <row r="992">
          <cell r="A992" t="str">
            <v>3526201189</v>
          </cell>
        </row>
        <row r="993">
          <cell r="A993" t="str">
            <v>352620118B</v>
          </cell>
        </row>
        <row r="994">
          <cell r="A994" t="str">
            <v>3526201193</v>
          </cell>
        </row>
        <row r="995">
          <cell r="A995" t="str">
            <v>3526201557</v>
          </cell>
        </row>
        <row r="996">
          <cell r="A996" t="str">
            <v>3526201558</v>
          </cell>
        </row>
        <row r="997">
          <cell r="A997" t="str">
            <v>3526201588</v>
          </cell>
        </row>
        <row r="998">
          <cell r="A998" t="str">
            <v>3526203175</v>
          </cell>
        </row>
        <row r="999">
          <cell r="A999" t="str">
            <v>3526203188</v>
          </cell>
        </row>
        <row r="1000">
          <cell r="A1000" t="str">
            <v>3526203528</v>
          </cell>
        </row>
        <row r="1001">
          <cell r="A1001" t="str">
            <v>3526203575</v>
          </cell>
        </row>
        <row r="1002">
          <cell r="A1002" t="str">
            <v>3526205157</v>
          </cell>
        </row>
        <row r="1003">
          <cell r="A1003" t="str">
            <v>3526205188</v>
          </cell>
        </row>
        <row r="1004">
          <cell r="A1004" t="str">
            <v>3526209211</v>
          </cell>
        </row>
        <row r="1005">
          <cell r="A1005" t="str">
            <v>352620E120</v>
          </cell>
        </row>
        <row r="1006">
          <cell r="A1006" t="str">
            <v>352620N131</v>
          </cell>
        </row>
        <row r="1007">
          <cell r="A1007" t="str">
            <v>353110E120</v>
          </cell>
        </row>
        <row r="1008">
          <cell r="A1008" t="str">
            <v>353210N210</v>
          </cell>
        </row>
        <row r="1009">
          <cell r="A1009" t="str">
            <v>353310N240</v>
          </cell>
        </row>
        <row r="1010">
          <cell r="A1010" t="str">
            <v>353521N420</v>
          </cell>
        </row>
        <row r="1011">
          <cell r="A1011" t="str">
            <v>353610E120</v>
          </cell>
        </row>
        <row r="1012">
          <cell r="A1012" t="str">
            <v>353611N320</v>
          </cell>
        </row>
        <row r="1013">
          <cell r="A1013" t="str">
            <v>353612N320</v>
          </cell>
        </row>
        <row r="1014">
          <cell r="A1014" t="str">
            <v>353630N320</v>
          </cell>
        </row>
        <row r="1015">
          <cell r="A1015" t="str">
            <v>353640N320</v>
          </cell>
        </row>
        <row r="1016">
          <cell r="A1016" t="str">
            <v>353720N320</v>
          </cell>
        </row>
        <row r="1017">
          <cell r="A1017" t="str">
            <v>353720N321</v>
          </cell>
        </row>
        <row r="1018">
          <cell r="A1018" t="str">
            <v>353840N320</v>
          </cell>
        </row>
        <row r="1019">
          <cell r="A1019" t="str">
            <v>353840N520</v>
          </cell>
        </row>
        <row r="1020">
          <cell r="A1020" t="str">
            <v>354210S310</v>
          </cell>
        </row>
        <row r="1021">
          <cell r="A1021" t="str">
            <v>355340N510</v>
          </cell>
        </row>
        <row r="1022">
          <cell r="A1022" t="str">
            <v>355350S430</v>
          </cell>
        </row>
        <row r="1023">
          <cell r="A1023" t="str">
            <v>355351S430</v>
          </cell>
        </row>
        <row r="1024">
          <cell r="A1024" t="str">
            <v>355430S410</v>
          </cell>
        </row>
        <row r="1025">
          <cell r="A1025" t="str">
            <v>355520S140</v>
          </cell>
        </row>
        <row r="1026">
          <cell r="A1026" t="str">
            <v>355530S140</v>
          </cell>
        </row>
        <row r="1027">
          <cell r="A1027" t="str">
            <v>356210E120</v>
          </cell>
        </row>
        <row r="1028">
          <cell r="A1028" t="str">
            <v>356231S160</v>
          </cell>
        </row>
        <row r="1029">
          <cell r="A1029" t="str">
            <v>356231S170</v>
          </cell>
        </row>
        <row r="1030">
          <cell r="A1030" t="str">
            <v>356232S150</v>
          </cell>
        </row>
        <row r="1031">
          <cell r="A1031" t="str">
            <v>356360S120</v>
          </cell>
        </row>
        <row r="1032">
          <cell r="A1032" t="str">
            <v>356410S130</v>
          </cell>
        </row>
        <row r="1033">
          <cell r="A1033" t="str">
            <v>357410S240</v>
          </cell>
        </row>
        <row r="1034">
          <cell r="A1034" t="str">
            <v>3599999410</v>
          </cell>
        </row>
        <row r="1035">
          <cell r="A1035" t="str">
            <v>3599999420</v>
          </cell>
        </row>
        <row r="1036">
          <cell r="A1036" t="str">
            <v>3599999430</v>
          </cell>
        </row>
        <row r="1037">
          <cell r="A1037" t="str">
            <v>3599999490</v>
          </cell>
        </row>
        <row r="1038">
          <cell r="A1038" t="str">
            <v>359999AAAA</v>
          </cell>
        </row>
        <row r="1039">
          <cell r="A1039" t="str">
            <v>359999EXCD</v>
          </cell>
        </row>
        <row r="1040">
          <cell r="A1040" t="str">
            <v>359999EXCX</v>
          </cell>
        </row>
        <row r="1041">
          <cell r="A1041" t="str">
            <v>359999EXIE</v>
          </cell>
        </row>
        <row r="1042">
          <cell r="A1042" t="str">
            <v>359999EXOU</v>
          </cell>
        </row>
        <row r="1043">
          <cell r="A1043" t="str">
            <v>359999EXRA</v>
          </cell>
        </row>
        <row r="1044">
          <cell r="A1044" t="str">
            <v>359999EXTX</v>
          </cell>
        </row>
        <row r="1045">
          <cell r="A1045" t="str">
            <v>359999TOTL</v>
          </cell>
        </row>
        <row r="1046">
          <cell r="A1046" t="str">
            <v>359999Z999</v>
          </cell>
        </row>
        <row r="1047">
          <cell r="A1047" t="str">
            <v>361110E120</v>
          </cell>
        </row>
        <row r="1048">
          <cell r="A1048" t="str">
            <v>361220E131</v>
          </cell>
        </row>
        <row r="1049">
          <cell r="A1049" t="str">
            <v>361420S510</v>
          </cell>
        </row>
        <row r="1050">
          <cell r="A1050" t="str">
            <v>361520E133</v>
          </cell>
        </row>
        <row r="1051">
          <cell r="A1051" t="str">
            <v>361521E133</v>
          </cell>
        </row>
        <row r="1052">
          <cell r="A1052" t="str">
            <v>361620E110</v>
          </cell>
        </row>
        <row r="1053">
          <cell r="A1053" t="str">
            <v>362110E120</v>
          </cell>
        </row>
        <row r="1054">
          <cell r="A1054" t="str">
            <v>362310N110</v>
          </cell>
        </row>
        <row r="1055">
          <cell r="A1055" t="str">
            <v>362410E120</v>
          </cell>
        </row>
        <row r="1056">
          <cell r="A1056" t="str">
            <v>362411N122</v>
          </cell>
        </row>
        <row r="1057">
          <cell r="A1057" t="str">
            <v>362411N123</v>
          </cell>
        </row>
        <row r="1058">
          <cell r="A1058" t="str">
            <v>362411N124</v>
          </cell>
        </row>
        <row r="1059">
          <cell r="A1059" t="str">
            <v>362411N125</v>
          </cell>
        </row>
        <row r="1060">
          <cell r="A1060" t="str">
            <v>362412N121</v>
          </cell>
        </row>
        <row r="1061">
          <cell r="A1061" t="str">
            <v>362413N124</v>
          </cell>
        </row>
        <row r="1062">
          <cell r="A1062" t="str">
            <v>3625201030</v>
          </cell>
        </row>
        <row r="1063">
          <cell r="A1063" t="str">
            <v>3625201040</v>
          </cell>
        </row>
        <row r="1064">
          <cell r="A1064" t="str">
            <v>3625201050</v>
          </cell>
        </row>
        <row r="1065">
          <cell r="A1065" t="str">
            <v>3625201060</v>
          </cell>
        </row>
        <row r="1066">
          <cell r="A1066" t="str">
            <v>3625201080</v>
          </cell>
        </row>
        <row r="1067">
          <cell r="A1067" t="str">
            <v>3625201131</v>
          </cell>
        </row>
        <row r="1068">
          <cell r="A1068" t="str">
            <v>3625201132</v>
          </cell>
        </row>
        <row r="1069">
          <cell r="A1069" t="str">
            <v>3625201141</v>
          </cell>
        </row>
        <row r="1070">
          <cell r="A1070" t="str">
            <v>3625201142</v>
          </cell>
        </row>
        <row r="1071">
          <cell r="A1071" t="str">
            <v>3625201143</v>
          </cell>
        </row>
        <row r="1072">
          <cell r="A1072" t="str">
            <v>3625201157</v>
          </cell>
        </row>
        <row r="1073">
          <cell r="A1073" t="str">
            <v>3625201158</v>
          </cell>
        </row>
        <row r="1074">
          <cell r="A1074" t="str">
            <v>3625201159</v>
          </cell>
        </row>
        <row r="1075">
          <cell r="A1075" t="str">
            <v>3625201161</v>
          </cell>
        </row>
        <row r="1076">
          <cell r="A1076" t="str">
            <v>3625201162</v>
          </cell>
        </row>
        <row r="1077">
          <cell r="A1077" t="str">
            <v>3625201163</v>
          </cell>
        </row>
        <row r="1078">
          <cell r="A1078" t="str">
            <v>3625201171</v>
          </cell>
        </row>
        <row r="1079">
          <cell r="A1079" t="str">
            <v>3625201175</v>
          </cell>
        </row>
        <row r="1080">
          <cell r="A1080" t="str">
            <v>3625201181</v>
          </cell>
        </row>
        <row r="1081">
          <cell r="A1081" t="str">
            <v>3625201182</v>
          </cell>
        </row>
        <row r="1082">
          <cell r="A1082" t="str">
            <v>3625201183</v>
          </cell>
        </row>
        <row r="1083">
          <cell r="A1083" t="str">
            <v>3625201184</v>
          </cell>
        </row>
        <row r="1084">
          <cell r="A1084" t="str">
            <v>3625201185</v>
          </cell>
        </row>
        <row r="1085">
          <cell r="A1085" t="str">
            <v>3625201186</v>
          </cell>
        </row>
        <row r="1086">
          <cell r="A1086" t="str">
            <v>3625201187</v>
          </cell>
        </row>
        <row r="1087">
          <cell r="A1087" t="str">
            <v>3625201189</v>
          </cell>
        </row>
        <row r="1088">
          <cell r="A1088" t="str">
            <v>362520118A</v>
          </cell>
        </row>
        <row r="1089">
          <cell r="A1089" t="str">
            <v>362520118C</v>
          </cell>
        </row>
        <row r="1090">
          <cell r="A1090" t="str">
            <v>3625201192</v>
          </cell>
        </row>
        <row r="1091">
          <cell r="A1091" t="str">
            <v>3625201193</v>
          </cell>
        </row>
        <row r="1092">
          <cell r="A1092" t="str">
            <v>3625201197</v>
          </cell>
        </row>
        <row r="1093">
          <cell r="A1093" t="str">
            <v>3625201242</v>
          </cell>
        </row>
        <row r="1094">
          <cell r="A1094" t="str">
            <v>3625201261</v>
          </cell>
        </row>
        <row r="1095">
          <cell r="A1095" t="str">
            <v>3625201262</v>
          </cell>
        </row>
        <row r="1096">
          <cell r="A1096" t="str">
            <v>3625201263</v>
          </cell>
        </row>
        <row r="1097">
          <cell r="A1097" t="str">
            <v>3625201281</v>
          </cell>
        </row>
        <row r="1098">
          <cell r="A1098" t="str">
            <v>3625201282</v>
          </cell>
        </row>
        <row r="1099">
          <cell r="A1099" t="str">
            <v>3625201293</v>
          </cell>
        </row>
        <row r="1100">
          <cell r="A1100" t="str">
            <v>3625201297</v>
          </cell>
        </row>
        <row r="1101">
          <cell r="A1101" t="str">
            <v>3625201342</v>
          </cell>
        </row>
        <row r="1102">
          <cell r="A1102" t="str">
            <v>3625201362</v>
          </cell>
        </row>
        <row r="1103">
          <cell r="A1103" t="str">
            <v>3625201381</v>
          </cell>
        </row>
        <row r="1104">
          <cell r="A1104" t="str">
            <v>3625201382</v>
          </cell>
        </row>
        <row r="1105">
          <cell r="A1105" t="str">
            <v>3625201383</v>
          </cell>
        </row>
        <row r="1106">
          <cell r="A1106" t="str">
            <v>3625201393</v>
          </cell>
        </row>
        <row r="1107">
          <cell r="A1107" t="str">
            <v>3625201397</v>
          </cell>
        </row>
        <row r="1108">
          <cell r="A1108" t="str">
            <v>3625201442</v>
          </cell>
        </row>
        <row r="1109">
          <cell r="A1109" t="str">
            <v>3625201443</v>
          </cell>
        </row>
        <row r="1110">
          <cell r="A1110" t="str">
            <v>3625201463</v>
          </cell>
        </row>
        <row r="1111">
          <cell r="A1111" t="str">
            <v>3625201493</v>
          </cell>
        </row>
        <row r="1112">
          <cell r="A1112" t="str">
            <v>3625201551</v>
          </cell>
        </row>
        <row r="1113">
          <cell r="A1113" t="str">
            <v>3625201552</v>
          </cell>
        </row>
        <row r="1114">
          <cell r="A1114" t="str">
            <v>3625201553</v>
          </cell>
        </row>
        <row r="1115">
          <cell r="A1115" t="str">
            <v>3625201557</v>
          </cell>
        </row>
        <row r="1116">
          <cell r="A1116" t="str">
            <v>3625201558</v>
          </cell>
        </row>
        <row r="1117">
          <cell r="A1117" t="str">
            <v>3625201559</v>
          </cell>
        </row>
        <row r="1118">
          <cell r="A1118" t="str">
            <v>3625201562</v>
          </cell>
        </row>
        <row r="1119">
          <cell r="A1119" t="str">
            <v>3625201563</v>
          </cell>
        </row>
        <row r="1120">
          <cell r="A1120" t="str">
            <v>3625201581</v>
          </cell>
        </row>
        <row r="1121">
          <cell r="A1121" t="str">
            <v>3625201582</v>
          </cell>
        </row>
        <row r="1122">
          <cell r="A1122" t="str">
            <v>3625201583</v>
          </cell>
        </row>
        <row r="1123">
          <cell r="A1123" t="str">
            <v>3625201584</v>
          </cell>
        </row>
        <row r="1124">
          <cell r="A1124" t="str">
            <v>3625201586</v>
          </cell>
        </row>
        <row r="1125">
          <cell r="A1125" t="str">
            <v>3625201588</v>
          </cell>
        </row>
        <row r="1126">
          <cell r="A1126" t="str">
            <v>362520158A</v>
          </cell>
        </row>
        <row r="1127">
          <cell r="A1127" t="str">
            <v>362520158C</v>
          </cell>
        </row>
        <row r="1128">
          <cell r="A1128" t="str">
            <v>3625201597</v>
          </cell>
        </row>
        <row r="1129">
          <cell r="A1129" t="str">
            <v>3625203070</v>
          </cell>
        </row>
        <row r="1130">
          <cell r="A1130" t="str">
            <v>3625203142</v>
          </cell>
        </row>
        <row r="1131">
          <cell r="A1131" t="str">
            <v>3625203162</v>
          </cell>
        </row>
        <row r="1132">
          <cell r="A1132" t="str">
            <v>3625203171</v>
          </cell>
        </row>
        <row r="1133">
          <cell r="A1133" t="str">
            <v>3625203175</v>
          </cell>
        </row>
        <row r="1134">
          <cell r="A1134" t="str">
            <v>3625203182</v>
          </cell>
        </row>
        <row r="1135">
          <cell r="A1135" t="str">
            <v>3625203183</v>
          </cell>
        </row>
        <row r="1136">
          <cell r="A1136" t="str">
            <v>362520318A</v>
          </cell>
        </row>
        <row r="1137">
          <cell r="A1137" t="str">
            <v>3625203193</v>
          </cell>
        </row>
        <row r="1138">
          <cell r="A1138" t="str">
            <v>3625203262</v>
          </cell>
        </row>
        <row r="1139">
          <cell r="A1139" t="str">
            <v>3625203273</v>
          </cell>
        </row>
        <row r="1140">
          <cell r="A1140" t="str">
            <v>3625203274</v>
          </cell>
        </row>
        <row r="1141">
          <cell r="A1141" t="str">
            <v>3625203275</v>
          </cell>
        </row>
        <row r="1142">
          <cell r="A1142" t="str">
            <v>3625203362</v>
          </cell>
        </row>
        <row r="1143">
          <cell r="A1143" t="str">
            <v>3625203371</v>
          </cell>
        </row>
        <row r="1144">
          <cell r="A1144" t="str">
            <v>3625203372</v>
          </cell>
        </row>
        <row r="1145">
          <cell r="A1145" t="str">
            <v>3625203375</v>
          </cell>
        </row>
        <row r="1146">
          <cell r="A1146" t="str">
            <v>3625203376</v>
          </cell>
        </row>
        <row r="1147">
          <cell r="A1147" t="str">
            <v>3625203393</v>
          </cell>
        </row>
        <row r="1148">
          <cell r="A1148" t="str">
            <v>3625203462</v>
          </cell>
        </row>
        <row r="1149">
          <cell r="A1149" t="str">
            <v>3625203471</v>
          </cell>
        </row>
        <row r="1150">
          <cell r="A1150" t="str">
            <v>3625203475</v>
          </cell>
        </row>
        <row r="1151">
          <cell r="A1151" t="str">
            <v>3625203493</v>
          </cell>
        </row>
        <row r="1152">
          <cell r="A1152" t="str">
            <v>3625203562</v>
          </cell>
        </row>
        <row r="1153">
          <cell r="A1153" t="str">
            <v>3625203572</v>
          </cell>
        </row>
        <row r="1154">
          <cell r="A1154" t="str">
            <v>3625203575</v>
          </cell>
        </row>
        <row r="1155">
          <cell r="A1155" t="str">
            <v>3625203583</v>
          </cell>
        </row>
        <row r="1156">
          <cell r="A1156" t="str">
            <v>362520358A</v>
          </cell>
        </row>
        <row r="1157">
          <cell r="A1157" t="str">
            <v>3625203593</v>
          </cell>
        </row>
        <row r="1158">
          <cell r="A1158" t="str">
            <v>3625203597</v>
          </cell>
        </row>
        <row r="1159">
          <cell r="A1159" t="str">
            <v>3625203671</v>
          </cell>
        </row>
        <row r="1160">
          <cell r="A1160" t="str">
            <v>3625203675</v>
          </cell>
        </row>
        <row r="1161">
          <cell r="A1161" t="str">
            <v>3625203693</v>
          </cell>
        </row>
        <row r="1162">
          <cell r="A1162" t="str">
            <v>3625205161</v>
          </cell>
        </row>
        <row r="1163">
          <cell r="A1163" t="str">
            <v>3625205163</v>
          </cell>
        </row>
        <row r="1164">
          <cell r="A1164" t="str">
            <v>3625205183</v>
          </cell>
        </row>
        <row r="1165">
          <cell r="A1165" t="str">
            <v>3625209242</v>
          </cell>
        </row>
        <row r="1166">
          <cell r="A1166" t="str">
            <v>3625209282</v>
          </cell>
        </row>
        <row r="1167">
          <cell r="A1167" t="str">
            <v>3625209283</v>
          </cell>
        </row>
        <row r="1168">
          <cell r="A1168" t="str">
            <v>3625209284</v>
          </cell>
        </row>
        <row r="1169">
          <cell r="A1169" t="str">
            <v>362520928A</v>
          </cell>
        </row>
        <row r="1170">
          <cell r="A1170" t="str">
            <v>3625209293</v>
          </cell>
        </row>
        <row r="1171">
          <cell r="A1171" t="str">
            <v>3625209297</v>
          </cell>
        </row>
        <row r="1172">
          <cell r="A1172" t="str">
            <v>362520E120</v>
          </cell>
        </row>
        <row r="1173">
          <cell r="A1173" t="str">
            <v>362520N132</v>
          </cell>
        </row>
        <row r="1174">
          <cell r="A1174" t="str">
            <v>362520N133</v>
          </cell>
        </row>
        <row r="1175">
          <cell r="A1175" t="str">
            <v>362520N134</v>
          </cell>
        </row>
        <row r="1176">
          <cell r="A1176" t="str">
            <v>362520N135</v>
          </cell>
        </row>
        <row r="1177">
          <cell r="A1177" t="str">
            <v>3626201010</v>
          </cell>
        </row>
        <row r="1178">
          <cell r="A1178" t="str">
            <v>3626201020</v>
          </cell>
        </row>
        <row r="1179">
          <cell r="A1179" t="str">
            <v>3626201050</v>
          </cell>
        </row>
        <row r="1180">
          <cell r="A1180" t="str">
            <v>3626201080</v>
          </cell>
        </row>
        <row r="1181">
          <cell r="A1181" t="str">
            <v>3626201111</v>
          </cell>
        </row>
        <row r="1182">
          <cell r="A1182" t="str">
            <v>3626201112</v>
          </cell>
        </row>
        <row r="1183">
          <cell r="A1183" t="str">
            <v>3626201113</v>
          </cell>
        </row>
        <row r="1184">
          <cell r="A1184" t="str">
            <v>3626201121</v>
          </cell>
        </row>
        <row r="1185">
          <cell r="A1185" t="str">
            <v>3626201122</v>
          </cell>
        </row>
        <row r="1186">
          <cell r="A1186" t="str">
            <v>3626201123</v>
          </cell>
        </row>
        <row r="1187">
          <cell r="A1187" t="str">
            <v>3626201124</v>
          </cell>
        </row>
        <row r="1188">
          <cell r="A1188" t="str">
            <v>3626201125</v>
          </cell>
        </row>
        <row r="1189">
          <cell r="A1189" t="str">
            <v>3626201126</v>
          </cell>
        </row>
        <row r="1190">
          <cell r="A1190" t="str">
            <v>3626201127</v>
          </cell>
        </row>
        <row r="1191">
          <cell r="A1191" t="str">
            <v>3626201128</v>
          </cell>
        </row>
        <row r="1192">
          <cell r="A1192" t="str">
            <v>3626201129</v>
          </cell>
        </row>
        <row r="1193">
          <cell r="A1193" t="str">
            <v>362620112A</v>
          </cell>
        </row>
        <row r="1194">
          <cell r="A1194" t="str">
            <v>3626201132</v>
          </cell>
        </row>
        <row r="1195">
          <cell r="A1195" t="str">
            <v>3626201151</v>
          </cell>
        </row>
        <row r="1196">
          <cell r="A1196" t="str">
            <v>3626201152</v>
          </cell>
        </row>
        <row r="1197">
          <cell r="A1197" t="str">
            <v>3626201153</v>
          </cell>
        </row>
        <row r="1198">
          <cell r="A1198" t="str">
            <v>3626201154</v>
          </cell>
        </row>
        <row r="1199">
          <cell r="A1199" t="str">
            <v>3626201155</v>
          </cell>
        </row>
        <row r="1200">
          <cell r="A1200" t="str">
            <v>3626201156</v>
          </cell>
        </row>
        <row r="1201">
          <cell r="A1201" t="str">
            <v>3626201157</v>
          </cell>
        </row>
        <row r="1202">
          <cell r="A1202" t="str">
            <v>3626201158</v>
          </cell>
        </row>
        <row r="1203">
          <cell r="A1203" t="str">
            <v>3626201159</v>
          </cell>
        </row>
        <row r="1204">
          <cell r="A1204" t="str">
            <v>3626201183</v>
          </cell>
        </row>
        <row r="1205">
          <cell r="A1205" t="str">
            <v>3626201187</v>
          </cell>
        </row>
        <row r="1206">
          <cell r="A1206" t="str">
            <v>3626201188</v>
          </cell>
        </row>
        <row r="1207">
          <cell r="A1207" t="str">
            <v>3626201189</v>
          </cell>
        </row>
        <row r="1208">
          <cell r="A1208" t="str">
            <v>362620118B</v>
          </cell>
        </row>
        <row r="1209">
          <cell r="A1209" t="str">
            <v>3626201193</v>
          </cell>
        </row>
        <row r="1210">
          <cell r="A1210" t="str">
            <v>3626201557</v>
          </cell>
        </row>
        <row r="1211">
          <cell r="A1211" t="str">
            <v>3626201558</v>
          </cell>
        </row>
        <row r="1212">
          <cell r="A1212" t="str">
            <v>3626201588</v>
          </cell>
        </row>
        <row r="1213">
          <cell r="A1213" t="str">
            <v>3626203175</v>
          </cell>
        </row>
        <row r="1214">
          <cell r="A1214" t="str">
            <v>3626203188</v>
          </cell>
        </row>
        <row r="1215">
          <cell r="A1215" t="str">
            <v>3626203528</v>
          </cell>
        </row>
        <row r="1216">
          <cell r="A1216" t="str">
            <v>3626203575</v>
          </cell>
        </row>
        <row r="1217">
          <cell r="A1217" t="str">
            <v>3626205157</v>
          </cell>
        </row>
        <row r="1218">
          <cell r="A1218" t="str">
            <v>3626205188</v>
          </cell>
        </row>
        <row r="1219">
          <cell r="A1219" t="str">
            <v>3626209211</v>
          </cell>
        </row>
        <row r="1220">
          <cell r="A1220" t="str">
            <v>362620E120</v>
          </cell>
        </row>
        <row r="1221">
          <cell r="A1221" t="str">
            <v>362620N131</v>
          </cell>
        </row>
        <row r="1222">
          <cell r="A1222" t="str">
            <v>363110E120</v>
          </cell>
        </row>
        <row r="1223">
          <cell r="A1223" t="str">
            <v>363210N210</v>
          </cell>
        </row>
        <row r="1224">
          <cell r="A1224" t="str">
            <v>363310N240</v>
          </cell>
        </row>
        <row r="1225">
          <cell r="A1225" t="str">
            <v>363521N420</v>
          </cell>
        </row>
        <row r="1226">
          <cell r="A1226" t="str">
            <v>363610E120</v>
          </cell>
        </row>
        <row r="1227">
          <cell r="A1227" t="str">
            <v>363611N320</v>
          </cell>
        </row>
        <row r="1228">
          <cell r="A1228" t="str">
            <v>363612N320</v>
          </cell>
        </row>
        <row r="1229">
          <cell r="A1229" t="str">
            <v>363630N320</v>
          </cell>
        </row>
        <row r="1230">
          <cell r="A1230" t="str">
            <v>363640N320</v>
          </cell>
        </row>
        <row r="1231">
          <cell r="A1231" t="str">
            <v>363720N320</v>
          </cell>
        </row>
        <row r="1232">
          <cell r="A1232" t="str">
            <v>363720N321</v>
          </cell>
        </row>
        <row r="1233">
          <cell r="A1233" t="str">
            <v>363840N320</v>
          </cell>
        </row>
        <row r="1234">
          <cell r="A1234" t="str">
            <v>363840N520</v>
          </cell>
        </row>
        <row r="1235">
          <cell r="A1235" t="str">
            <v>364210S310</v>
          </cell>
        </row>
        <row r="1236">
          <cell r="A1236" t="str">
            <v>365340N510</v>
          </cell>
        </row>
        <row r="1237">
          <cell r="A1237" t="str">
            <v>365350S430</v>
          </cell>
        </row>
        <row r="1238">
          <cell r="A1238" t="str">
            <v>365351S430</v>
          </cell>
        </row>
        <row r="1239">
          <cell r="A1239" t="str">
            <v>365430S410</v>
          </cell>
        </row>
        <row r="1240">
          <cell r="A1240" t="str">
            <v>365520S140</v>
          </cell>
        </row>
        <row r="1241">
          <cell r="A1241" t="str">
            <v>365530S140</v>
          </cell>
        </row>
        <row r="1242">
          <cell r="A1242" t="str">
            <v>366210E120</v>
          </cell>
        </row>
        <row r="1243">
          <cell r="A1243" t="str">
            <v>366231S160</v>
          </cell>
        </row>
        <row r="1244">
          <cell r="A1244" t="str">
            <v>366231S170</v>
          </cell>
        </row>
        <row r="1245">
          <cell r="A1245" t="str">
            <v>366232S150</v>
          </cell>
        </row>
        <row r="1246">
          <cell r="A1246" t="str">
            <v>366360S120</v>
          </cell>
        </row>
        <row r="1247">
          <cell r="A1247" t="str">
            <v>366410S130</v>
          </cell>
        </row>
        <row r="1248">
          <cell r="A1248" t="str">
            <v>367410S240</v>
          </cell>
        </row>
        <row r="1249">
          <cell r="A1249" t="str">
            <v>3699999410</v>
          </cell>
        </row>
        <row r="1250">
          <cell r="A1250" t="str">
            <v>3699999420</v>
          </cell>
        </row>
        <row r="1251">
          <cell r="A1251" t="str">
            <v>3699999430</v>
          </cell>
        </row>
        <row r="1252">
          <cell r="A1252" t="str">
            <v>3699999490</v>
          </cell>
        </row>
        <row r="1253">
          <cell r="A1253" t="str">
            <v>369999AAAA</v>
          </cell>
        </row>
        <row r="1254">
          <cell r="A1254" t="str">
            <v>369999EXCD</v>
          </cell>
        </row>
        <row r="1255">
          <cell r="A1255" t="str">
            <v>369999EXCX</v>
          </cell>
        </row>
        <row r="1256">
          <cell r="A1256" t="str">
            <v>369999EXIE</v>
          </cell>
        </row>
        <row r="1257">
          <cell r="A1257" t="str">
            <v>369999EXOU</v>
          </cell>
        </row>
        <row r="1258">
          <cell r="A1258" t="str">
            <v>369999EXRA</v>
          </cell>
        </row>
        <row r="1259">
          <cell r="A1259" t="str">
            <v>369999EXTX</v>
          </cell>
        </row>
        <row r="1260">
          <cell r="A1260" t="str">
            <v>369999TOTL</v>
          </cell>
        </row>
        <row r="1261">
          <cell r="A1261" t="str">
            <v>369999Z999</v>
          </cell>
        </row>
        <row r="1262">
          <cell r="A1262" t="str">
            <v>411110E120</v>
          </cell>
        </row>
        <row r="1263">
          <cell r="A1263" t="str">
            <v>411220E131</v>
          </cell>
        </row>
        <row r="1264">
          <cell r="A1264" t="str">
            <v>411420S510</v>
          </cell>
        </row>
        <row r="1265">
          <cell r="A1265" t="str">
            <v>411520E133</v>
          </cell>
        </row>
        <row r="1266">
          <cell r="A1266" t="str">
            <v>411521E133</v>
          </cell>
        </row>
        <row r="1267">
          <cell r="A1267" t="str">
            <v>411620E110</v>
          </cell>
        </row>
        <row r="1268">
          <cell r="A1268" t="str">
            <v>412110E120</v>
          </cell>
        </row>
        <row r="1269">
          <cell r="A1269" t="str">
            <v>412310E120</v>
          </cell>
        </row>
        <row r="1270">
          <cell r="A1270" t="str">
            <v>412310N110</v>
          </cell>
        </row>
        <row r="1271">
          <cell r="A1271" t="str">
            <v>412410E120</v>
          </cell>
        </row>
        <row r="1272">
          <cell r="A1272" t="str">
            <v>412411N122</v>
          </cell>
        </row>
        <row r="1273">
          <cell r="A1273" t="str">
            <v>412411N123</v>
          </cell>
        </row>
        <row r="1274">
          <cell r="A1274" t="str">
            <v>412411N124</v>
          </cell>
        </row>
        <row r="1275">
          <cell r="A1275" t="str">
            <v>412411N125</v>
          </cell>
        </row>
        <row r="1276">
          <cell r="A1276" t="str">
            <v>412412N121</v>
          </cell>
        </row>
        <row r="1277">
          <cell r="A1277" t="str">
            <v>412413E120</v>
          </cell>
        </row>
        <row r="1278">
          <cell r="A1278" t="str">
            <v>412413N124</v>
          </cell>
        </row>
        <row r="1279">
          <cell r="A1279" t="str">
            <v>413110E120</v>
          </cell>
        </row>
        <row r="1280">
          <cell r="A1280" t="str">
            <v>413210N210</v>
          </cell>
        </row>
        <row r="1281">
          <cell r="A1281" t="str">
            <v>413310N240</v>
          </cell>
        </row>
        <row r="1282">
          <cell r="A1282" t="str">
            <v>413521N420</v>
          </cell>
        </row>
        <row r="1283">
          <cell r="A1283" t="str">
            <v>413610E120</v>
          </cell>
        </row>
        <row r="1284">
          <cell r="A1284" t="str">
            <v>413611N320</v>
          </cell>
        </row>
        <row r="1285">
          <cell r="A1285" t="str">
            <v>413612N320</v>
          </cell>
        </row>
        <row r="1286">
          <cell r="A1286" t="str">
            <v>413630N320</v>
          </cell>
        </row>
        <row r="1287">
          <cell r="A1287" t="str">
            <v>413640N320</v>
          </cell>
        </row>
        <row r="1288">
          <cell r="A1288" t="str">
            <v>413720N320</v>
          </cell>
        </row>
        <row r="1289">
          <cell r="A1289" t="str">
            <v>413840N320</v>
          </cell>
        </row>
        <row r="1290">
          <cell r="A1290" t="str">
            <v>414110E120</v>
          </cell>
        </row>
        <row r="1291">
          <cell r="A1291" t="str">
            <v>414210S320</v>
          </cell>
        </row>
        <row r="1292">
          <cell r="A1292" t="str">
            <v>414210S330</v>
          </cell>
        </row>
        <row r="1293">
          <cell r="A1293" t="str">
            <v>414210S340</v>
          </cell>
        </row>
        <row r="1294">
          <cell r="A1294" t="str">
            <v>414210S350</v>
          </cell>
        </row>
        <row r="1295">
          <cell r="A1295" t="str">
            <v>414210S360</v>
          </cell>
        </row>
        <row r="1296">
          <cell r="A1296" t="str">
            <v>415340N510</v>
          </cell>
        </row>
        <row r="1297">
          <cell r="A1297" t="str">
            <v>415350S430</v>
          </cell>
        </row>
        <row r="1298">
          <cell r="A1298" t="str">
            <v>415420S410</v>
          </cell>
        </row>
        <row r="1299">
          <cell r="A1299" t="str">
            <v>416210E120</v>
          </cell>
        </row>
        <row r="1300">
          <cell r="A1300" t="str">
            <v>416232S150</v>
          </cell>
        </row>
        <row r="1301">
          <cell r="A1301" t="str">
            <v>416360S120</v>
          </cell>
        </row>
        <row r="1302">
          <cell r="A1302" t="str">
            <v>416410S130</v>
          </cell>
        </row>
        <row r="1303">
          <cell r="A1303" t="str">
            <v>421110E120</v>
          </cell>
        </row>
        <row r="1304">
          <cell r="A1304" t="str">
            <v>421220E131</v>
          </cell>
        </row>
        <row r="1305">
          <cell r="A1305" t="str">
            <v>421420S510</v>
          </cell>
        </row>
        <row r="1306">
          <cell r="A1306" t="str">
            <v>421520E133</v>
          </cell>
        </row>
        <row r="1307">
          <cell r="A1307" t="str">
            <v>421521E133</v>
          </cell>
        </row>
        <row r="1308">
          <cell r="A1308" t="str">
            <v>421620E110</v>
          </cell>
        </row>
        <row r="1309">
          <cell r="A1309" t="str">
            <v>422110E120</v>
          </cell>
        </row>
        <row r="1310">
          <cell r="A1310" t="str">
            <v>422310N110</v>
          </cell>
        </row>
        <row r="1311">
          <cell r="A1311" t="str">
            <v>422410E120</v>
          </cell>
        </row>
        <row r="1312">
          <cell r="A1312" t="str">
            <v>422411N122</v>
          </cell>
        </row>
        <row r="1313">
          <cell r="A1313" t="str">
            <v>422411N123</v>
          </cell>
        </row>
        <row r="1314">
          <cell r="A1314" t="str">
            <v>422411N124</v>
          </cell>
        </row>
        <row r="1315">
          <cell r="A1315" t="str">
            <v>422411N125</v>
          </cell>
        </row>
        <row r="1316">
          <cell r="A1316" t="str">
            <v>422412N121</v>
          </cell>
        </row>
        <row r="1317">
          <cell r="A1317" t="str">
            <v>422413N124</v>
          </cell>
        </row>
        <row r="1318">
          <cell r="A1318" t="str">
            <v>4225201030</v>
          </cell>
        </row>
        <row r="1319">
          <cell r="A1319" t="str">
            <v>4225201040</v>
          </cell>
        </row>
        <row r="1320">
          <cell r="A1320" t="str">
            <v>4225201050</v>
          </cell>
        </row>
        <row r="1321">
          <cell r="A1321" t="str">
            <v>4225201060</v>
          </cell>
        </row>
        <row r="1322">
          <cell r="A1322" t="str">
            <v>4225201080</v>
          </cell>
        </row>
        <row r="1323">
          <cell r="A1323" t="str">
            <v>4225201131</v>
          </cell>
        </row>
        <row r="1324">
          <cell r="A1324" t="str">
            <v>4225201132</v>
          </cell>
        </row>
        <row r="1325">
          <cell r="A1325" t="str">
            <v>4225201141</v>
          </cell>
        </row>
        <row r="1326">
          <cell r="A1326" t="str">
            <v>4225201142</v>
          </cell>
        </row>
        <row r="1327">
          <cell r="A1327" t="str">
            <v>4225201143</v>
          </cell>
        </row>
        <row r="1328">
          <cell r="A1328" t="str">
            <v>4225201157</v>
          </cell>
        </row>
        <row r="1329">
          <cell r="A1329" t="str">
            <v>4225201158</v>
          </cell>
        </row>
        <row r="1330">
          <cell r="A1330" t="str">
            <v>4225201159</v>
          </cell>
        </row>
        <row r="1331">
          <cell r="A1331" t="str">
            <v>4225201161</v>
          </cell>
        </row>
        <row r="1332">
          <cell r="A1332" t="str">
            <v>4225201162</v>
          </cell>
        </row>
        <row r="1333">
          <cell r="A1333" t="str">
            <v>4225201163</v>
          </cell>
        </row>
        <row r="1334">
          <cell r="A1334" t="str">
            <v>4225201171</v>
          </cell>
        </row>
        <row r="1335">
          <cell r="A1335" t="str">
            <v>4225201175</v>
          </cell>
        </row>
        <row r="1336">
          <cell r="A1336" t="str">
            <v>4225201181</v>
          </cell>
        </row>
        <row r="1337">
          <cell r="A1337" t="str">
            <v>4225201182</v>
          </cell>
        </row>
        <row r="1338">
          <cell r="A1338" t="str">
            <v>4225201183</v>
          </cell>
        </row>
        <row r="1339">
          <cell r="A1339" t="str">
            <v>4225201184</v>
          </cell>
        </row>
        <row r="1340">
          <cell r="A1340" t="str">
            <v>4225201185</v>
          </cell>
        </row>
        <row r="1341">
          <cell r="A1341" t="str">
            <v>4225201186</v>
          </cell>
        </row>
        <row r="1342">
          <cell r="A1342" t="str">
            <v>4225201187</v>
          </cell>
        </row>
        <row r="1343">
          <cell r="A1343" t="str">
            <v>4225201189</v>
          </cell>
        </row>
        <row r="1344">
          <cell r="A1344" t="str">
            <v>422520118A</v>
          </cell>
        </row>
        <row r="1345">
          <cell r="A1345" t="str">
            <v>422520118C</v>
          </cell>
        </row>
        <row r="1346">
          <cell r="A1346" t="str">
            <v>4225201192</v>
          </cell>
        </row>
        <row r="1347">
          <cell r="A1347" t="str">
            <v>4225201193</v>
          </cell>
        </row>
        <row r="1348">
          <cell r="A1348" t="str">
            <v>4225201197</v>
          </cell>
        </row>
        <row r="1349">
          <cell r="A1349" t="str">
            <v>4225201242</v>
          </cell>
        </row>
        <row r="1350">
          <cell r="A1350" t="str">
            <v>4225201261</v>
          </cell>
        </row>
        <row r="1351">
          <cell r="A1351" t="str">
            <v>4225201262</v>
          </cell>
        </row>
        <row r="1352">
          <cell r="A1352" t="str">
            <v>4225201263</v>
          </cell>
        </row>
        <row r="1353">
          <cell r="A1353" t="str">
            <v>4225201281</v>
          </cell>
        </row>
        <row r="1354">
          <cell r="A1354" t="str">
            <v>4225201282</v>
          </cell>
        </row>
        <row r="1355">
          <cell r="A1355" t="str">
            <v>4225201293</v>
          </cell>
        </row>
        <row r="1356">
          <cell r="A1356" t="str">
            <v>4225201297</v>
          </cell>
        </row>
        <row r="1357">
          <cell r="A1357" t="str">
            <v>4225201342</v>
          </cell>
        </row>
        <row r="1358">
          <cell r="A1358" t="str">
            <v>4225201362</v>
          </cell>
        </row>
        <row r="1359">
          <cell r="A1359" t="str">
            <v>4225201381</v>
          </cell>
        </row>
        <row r="1360">
          <cell r="A1360" t="str">
            <v>4225201382</v>
          </cell>
        </row>
        <row r="1361">
          <cell r="A1361" t="str">
            <v>4225201383</v>
          </cell>
        </row>
        <row r="1362">
          <cell r="A1362" t="str">
            <v>4225201393</v>
          </cell>
        </row>
        <row r="1363">
          <cell r="A1363" t="str">
            <v>4225201397</v>
          </cell>
        </row>
        <row r="1364">
          <cell r="A1364" t="str">
            <v>4225201442</v>
          </cell>
        </row>
        <row r="1365">
          <cell r="A1365" t="str">
            <v>4225201443</v>
          </cell>
        </row>
        <row r="1366">
          <cell r="A1366" t="str">
            <v>4225201463</v>
          </cell>
        </row>
        <row r="1367">
          <cell r="A1367" t="str">
            <v>4225201493</v>
          </cell>
        </row>
        <row r="1368">
          <cell r="A1368" t="str">
            <v>4225201551</v>
          </cell>
        </row>
        <row r="1369">
          <cell r="A1369" t="str">
            <v>4225201552</v>
          </cell>
        </row>
        <row r="1370">
          <cell r="A1370" t="str">
            <v>4225201553</v>
          </cell>
        </row>
        <row r="1371">
          <cell r="A1371" t="str">
            <v>4225201557</v>
          </cell>
        </row>
        <row r="1372">
          <cell r="A1372" t="str">
            <v>4225201558</v>
          </cell>
        </row>
        <row r="1373">
          <cell r="A1373" t="str">
            <v>4225201559</v>
          </cell>
        </row>
        <row r="1374">
          <cell r="A1374" t="str">
            <v>4225201562</v>
          </cell>
        </row>
        <row r="1375">
          <cell r="A1375" t="str">
            <v>4225201563</v>
          </cell>
        </row>
        <row r="1376">
          <cell r="A1376" t="str">
            <v>4225201581</v>
          </cell>
        </row>
        <row r="1377">
          <cell r="A1377" t="str">
            <v>4225201582</v>
          </cell>
        </row>
        <row r="1378">
          <cell r="A1378" t="str">
            <v>4225201583</v>
          </cell>
        </row>
        <row r="1379">
          <cell r="A1379" t="str">
            <v>4225201584</v>
          </cell>
        </row>
        <row r="1380">
          <cell r="A1380" t="str">
            <v>4225201586</v>
          </cell>
        </row>
        <row r="1381">
          <cell r="A1381" t="str">
            <v>4225201588</v>
          </cell>
        </row>
        <row r="1382">
          <cell r="A1382" t="str">
            <v>422520158A</v>
          </cell>
        </row>
        <row r="1383">
          <cell r="A1383" t="str">
            <v>422520158C</v>
          </cell>
        </row>
        <row r="1384">
          <cell r="A1384" t="str">
            <v>4225201597</v>
          </cell>
        </row>
        <row r="1385">
          <cell r="A1385" t="str">
            <v>4225203070</v>
          </cell>
        </row>
        <row r="1386">
          <cell r="A1386" t="str">
            <v>4225203142</v>
          </cell>
        </row>
        <row r="1387">
          <cell r="A1387" t="str">
            <v>4225203162</v>
          </cell>
        </row>
        <row r="1388">
          <cell r="A1388" t="str">
            <v>4225203171</v>
          </cell>
        </row>
        <row r="1389">
          <cell r="A1389" t="str">
            <v>4225203175</v>
          </cell>
        </row>
        <row r="1390">
          <cell r="A1390" t="str">
            <v>4225203182</v>
          </cell>
        </row>
        <row r="1391">
          <cell r="A1391" t="str">
            <v>4225203183</v>
          </cell>
        </row>
        <row r="1392">
          <cell r="A1392" t="str">
            <v>422520318A</v>
          </cell>
        </row>
        <row r="1393">
          <cell r="A1393" t="str">
            <v>4225203193</v>
          </cell>
        </row>
        <row r="1394">
          <cell r="A1394" t="str">
            <v>4225203262</v>
          </cell>
        </row>
        <row r="1395">
          <cell r="A1395" t="str">
            <v>4225203273</v>
          </cell>
        </row>
        <row r="1396">
          <cell r="A1396" t="str">
            <v>4225203274</v>
          </cell>
        </row>
        <row r="1397">
          <cell r="A1397" t="str">
            <v>4225203275</v>
          </cell>
        </row>
        <row r="1398">
          <cell r="A1398" t="str">
            <v>4225203362</v>
          </cell>
        </row>
        <row r="1399">
          <cell r="A1399" t="str">
            <v>4225203371</v>
          </cell>
        </row>
        <row r="1400">
          <cell r="A1400" t="str">
            <v>4225203372</v>
          </cell>
        </row>
        <row r="1401">
          <cell r="A1401" t="str">
            <v>4225203375</v>
          </cell>
        </row>
        <row r="1402">
          <cell r="A1402" t="str">
            <v>4225203376</v>
          </cell>
        </row>
        <row r="1403">
          <cell r="A1403" t="str">
            <v>4225203393</v>
          </cell>
        </row>
        <row r="1404">
          <cell r="A1404" t="str">
            <v>4225203462</v>
          </cell>
        </row>
        <row r="1405">
          <cell r="A1405" t="str">
            <v>4225203471</v>
          </cell>
        </row>
        <row r="1406">
          <cell r="A1406" t="str">
            <v>4225203475</v>
          </cell>
        </row>
        <row r="1407">
          <cell r="A1407" t="str">
            <v>4225203493</v>
          </cell>
        </row>
        <row r="1408">
          <cell r="A1408" t="str">
            <v>4225203562</v>
          </cell>
        </row>
        <row r="1409">
          <cell r="A1409" t="str">
            <v>4225203572</v>
          </cell>
        </row>
        <row r="1410">
          <cell r="A1410" t="str">
            <v>4225203575</v>
          </cell>
        </row>
        <row r="1411">
          <cell r="A1411" t="str">
            <v>4225203583</v>
          </cell>
        </row>
        <row r="1412">
          <cell r="A1412" t="str">
            <v>422520358A</v>
          </cell>
        </row>
        <row r="1413">
          <cell r="A1413" t="str">
            <v>4225203593</v>
          </cell>
        </row>
        <row r="1414">
          <cell r="A1414" t="str">
            <v>4225203597</v>
          </cell>
        </row>
        <row r="1415">
          <cell r="A1415" t="str">
            <v>4225203671</v>
          </cell>
        </row>
        <row r="1416">
          <cell r="A1416" t="str">
            <v>4225203675</v>
          </cell>
        </row>
        <row r="1417">
          <cell r="A1417" t="str">
            <v>4225203693</v>
          </cell>
        </row>
        <row r="1418">
          <cell r="A1418" t="str">
            <v>4225205161</v>
          </cell>
        </row>
        <row r="1419">
          <cell r="A1419" t="str">
            <v>4225205163</v>
          </cell>
        </row>
        <row r="1420">
          <cell r="A1420" t="str">
            <v>4225205183</v>
          </cell>
        </row>
        <row r="1421">
          <cell r="A1421" t="str">
            <v>4225209242</v>
          </cell>
        </row>
        <row r="1422">
          <cell r="A1422" t="str">
            <v>4225209282</v>
          </cell>
        </row>
        <row r="1423">
          <cell r="A1423" t="str">
            <v>4225209283</v>
          </cell>
        </row>
        <row r="1424">
          <cell r="A1424" t="str">
            <v>4225209284</v>
          </cell>
        </row>
        <row r="1425">
          <cell r="A1425" t="str">
            <v>422520928A</v>
          </cell>
        </row>
        <row r="1426">
          <cell r="A1426" t="str">
            <v>4225209293</v>
          </cell>
        </row>
        <row r="1427">
          <cell r="A1427" t="str">
            <v>4225209297</v>
          </cell>
        </row>
        <row r="1428">
          <cell r="A1428" t="str">
            <v>422520E120</v>
          </cell>
        </row>
        <row r="1429">
          <cell r="A1429" t="str">
            <v>422520N132</v>
          </cell>
        </row>
        <row r="1430">
          <cell r="A1430" t="str">
            <v>422520N133</v>
          </cell>
        </row>
        <row r="1431">
          <cell r="A1431" t="str">
            <v>422520N134</v>
          </cell>
        </row>
        <row r="1432">
          <cell r="A1432" t="str">
            <v>422520N135</v>
          </cell>
        </row>
        <row r="1433">
          <cell r="A1433" t="str">
            <v>4226201010</v>
          </cell>
        </row>
        <row r="1434">
          <cell r="A1434" t="str">
            <v>4226201020</v>
          </cell>
        </row>
        <row r="1435">
          <cell r="A1435" t="str">
            <v>4226201050</v>
          </cell>
        </row>
        <row r="1436">
          <cell r="A1436" t="str">
            <v>4226201080</v>
          </cell>
        </row>
        <row r="1437">
          <cell r="A1437" t="str">
            <v>4226201111</v>
          </cell>
        </row>
        <row r="1438">
          <cell r="A1438" t="str">
            <v>4226201112</v>
          </cell>
        </row>
        <row r="1439">
          <cell r="A1439" t="str">
            <v>4226201113</v>
          </cell>
        </row>
        <row r="1440">
          <cell r="A1440" t="str">
            <v>4226201121</v>
          </cell>
        </row>
        <row r="1441">
          <cell r="A1441" t="str">
            <v>4226201122</v>
          </cell>
        </row>
        <row r="1442">
          <cell r="A1442" t="str">
            <v>4226201123</v>
          </cell>
        </row>
        <row r="1443">
          <cell r="A1443" t="str">
            <v>4226201124</v>
          </cell>
        </row>
        <row r="1444">
          <cell r="A1444" t="str">
            <v>4226201125</v>
          </cell>
        </row>
        <row r="1445">
          <cell r="A1445" t="str">
            <v>4226201126</v>
          </cell>
        </row>
        <row r="1446">
          <cell r="A1446" t="str">
            <v>4226201127</v>
          </cell>
        </row>
        <row r="1447">
          <cell r="A1447" t="str">
            <v>4226201128</v>
          </cell>
        </row>
        <row r="1448">
          <cell r="A1448" t="str">
            <v>4226201129</v>
          </cell>
        </row>
        <row r="1449">
          <cell r="A1449" t="str">
            <v>422620112A</v>
          </cell>
        </row>
        <row r="1450">
          <cell r="A1450" t="str">
            <v>4226201132</v>
          </cell>
        </row>
        <row r="1451">
          <cell r="A1451" t="str">
            <v>4226201151</v>
          </cell>
        </row>
        <row r="1452">
          <cell r="A1452" t="str">
            <v>4226201152</v>
          </cell>
        </row>
        <row r="1453">
          <cell r="A1453" t="str">
            <v>4226201153</v>
          </cell>
        </row>
        <row r="1454">
          <cell r="A1454" t="str">
            <v>4226201154</v>
          </cell>
        </row>
        <row r="1455">
          <cell r="A1455" t="str">
            <v>4226201155</v>
          </cell>
        </row>
        <row r="1456">
          <cell r="A1456" t="str">
            <v>4226201156</v>
          </cell>
        </row>
        <row r="1457">
          <cell r="A1457" t="str">
            <v>4226201157</v>
          </cell>
        </row>
        <row r="1458">
          <cell r="A1458" t="str">
            <v>4226201158</v>
          </cell>
        </row>
        <row r="1459">
          <cell r="A1459" t="str">
            <v>4226201159</v>
          </cell>
        </row>
        <row r="1460">
          <cell r="A1460" t="str">
            <v>4226201183</v>
          </cell>
        </row>
        <row r="1461">
          <cell r="A1461" t="str">
            <v>4226201187</v>
          </cell>
        </row>
        <row r="1462">
          <cell r="A1462" t="str">
            <v>4226201188</v>
          </cell>
        </row>
        <row r="1463">
          <cell r="A1463" t="str">
            <v>4226201189</v>
          </cell>
        </row>
        <row r="1464">
          <cell r="A1464" t="str">
            <v>422620118B</v>
          </cell>
        </row>
        <row r="1465">
          <cell r="A1465" t="str">
            <v>4226201193</v>
          </cell>
        </row>
        <row r="1466">
          <cell r="A1466" t="str">
            <v>4226201557</v>
          </cell>
        </row>
        <row r="1467">
          <cell r="A1467" t="str">
            <v>4226201558</v>
          </cell>
        </row>
        <row r="1468">
          <cell r="A1468" t="str">
            <v>4226201588</v>
          </cell>
        </row>
        <row r="1469">
          <cell r="A1469" t="str">
            <v>4226203175</v>
          </cell>
        </row>
        <row r="1470">
          <cell r="A1470" t="str">
            <v>4226203188</v>
          </cell>
        </row>
        <row r="1471">
          <cell r="A1471" t="str">
            <v>4226203528</v>
          </cell>
        </row>
        <row r="1472">
          <cell r="A1472" t="str">
            <v>4226203575</v>
          </cell>
        </row>
        <row r="1473">
          <cell r="A1473" t="str">
            <v>4226205157</v>
          </cell>
        </row>
        <row r="1474">
          <cell r="A1474" t="str">
            <v>4226205188</v>
          </cell>
        </row>
        <row r="1475">
          <cell r="A1475" t="str">
            <v>4226209211</v>
          </cell>
        </row>
        <row r="1476">
          <cell r="A1476" t="str">
            <v>422620E120</v>
          </cell>
        </row>
        <row r="1477">
          <cell r="A1477" t="str">
            <v>422620N131</v>
          </cell>
        </row>
        <row r="1478">
          <cell r="A1478" t="str">
            <v>423110E120</v>
          </cell>
        </row>
        <row r="1479">
          <cell r="A1479" t="str">
            <v>423210N210</v>
          </cell>
        </row>
        <row r="1480">
          <cell r="A1480" t="str">
            <v>423310N240</v>
          </cell>
        </row>
        <row r="1481">
          <cell r="A1481" t="str">
            <v>423430E120</v>
          </cell>
        </row>
        <row r="1482">
          <cell r="A1482" t="str">
            <v>423430E133</v>
          </cell>
        </row>
        <row r="1483">
          <cell r="A1483" t="str">
            <v>423430N312</v>
          </cell>
        </row>
        <row r="1484">
          <cell r="A1484" t="str">
            <v>423430N313</v>
          </cell>
        </row>
        <row r="1485">
          <cell r="A1485" t="str">
            <v>423430N314</v>
          </cell>
        </row>
        <row r="1486">
          <cell r="A1486" t="str">
            <v>423430N315</v>
          </cell>
        </row>
        <row r="1487">
          <cell r="A1487" t="str">
            <v>423430N510</v>
          </cell>
        </row>
        <row r="1488">
          <cell r="A1488" t="str">
            <v>423440E120</v>
          </cell>
        </row>
        <row r="1489">
          <cell r="A1489" t="str">
            <v>423440E133</v>
          </cell>
        </row>
        <row r="1490">
          <cell r="A1490" t="str">
            <v>423440N312</v>
          </cell>
        </row>
        <row r="1491">
          <cell r="A1491" t="str">
            <v>423440N313</v>
          </cell>
        </row>
        <row r="1492">
          <cell r="A1492" t="str">
            <v>423440N314</v>
          </cell>
        </row>
        <row r="1493">
          <cell r="A1493" t="str">
            <v>423440N315</v>
          </cell>
        </row>
        <row r="1494">
          <cell r="A1494" t="str">
            <v>423440N510</v>
          </cell>
        </row>
        <row r="1495">
          <cell r="A1495" t="str">
            <v>423450N312</v>
          </cell>
        </row>
        <row r="1496">
          <cell r="A1496" t="str">
            <v>423521N420</v>
          </cell>
        </row>
        <row r="1497">
          <cell r="A1497" t="str">
            <v>423610E120</v>
          </cell>
        </row>
        <row r="1498">
          <cell r="A1498" t="str">
            <v>423611N320</v>
          </cell>
        </row>
        <row r="1499">
          <cell r="A1499" t="str">
            <v>423612N320</v>
          </cell>
        </row>
        <row r="1500">
          <cell r="A1500" t="str">
            <v>423630N320</v>
          </cell>
        </row>
        <row r="1501">
          <cell r="A1501" t="str">
            <v>423640N320</v>
          </cell>
        </row>
        <row r="1502">
          <cell r="A1502" t="str">
            <v>423720N320</v>
          </cell>
        </row>
        <row r="1503">
          <cell r="A1503" t="str">
            <v>423720N321</v>
          </cell>
        </row>
        <row r="1504">
          <cell r="A1504" t="str">
            <v>423840N320</v>
          </cell>
        </row>
        <row r="1505">
          <cell r="A1505" t="str">
            <v>423840N520</v>
          </cell>
        </row>
        <row r="1506">
          <cell r="A1506" t="str">
            <v>424210S310</v>
          </cell>
        </row>
        <row r="1507">
          <cell r="A1507" t="str">
            <v>424299Z999</v>
          </cell>
        </row>
        <row r="1508">
          <cell r="A1508" t="str">
            <v>425340N510</v>
          </cell>
        </row>
        <row r="1509">
          <cell r="A1509" t="str">
            <v>425350S430</v>
          </cell>
        </row>
        <row r="1510">
          <cell r="A1510" t="str">
            <v>425351S430</v>
          </cell>
        </row>
        <row r="1511">
          <cell r="A1511" t="str">
            <v>425430S410</v>
          </cell>
        </row>
        <row r="1512">
          <cell r="A1512" t="str">
            <v>425520S140</v>
          </cell>
        </row>
        <row r="1513">
          <cell r="A1513" t="str">
            <v>425530S140</v>
          </cell>
        </row>
        <row r="1514">
          <cell r="A1514" t="str">
            <v>426210E120</v>
          </cell>
        </row>
        <row r="1515">
          <cell r="A1515" t="str">
            <v>426231S160</v>
          </cell>
        </row>
        <row r="1516">
          <cell r="A1516" t="str">
            <v>426231S170</v>
          </cell>
        </row>
        <row r="1517">
          <cell r="A1517" t="str">
            <v>426232S150</v>
          </cell>
        </row>
        <row r="1518">
          <cell r="A1518" t="str">
            <v>426360S120</v>
          </cell>
        </row>
        <row r="1519">
          <cell r="A1519" t="str">
            <v>426410S130</v>
          </cell>
        </row>
        <row r="1520">
          <cell r="A1520" t="str">
            <v>427410S240</v>
          </cell>
        </row>
        <row r="1521">
          <cell r="A1521" t="str">
            <v>4299999410</v>
          </cell>
        </row>
        <row r="1522">
          <cell r="A1522" t="str">
            <v>4299999420</v>
          </cell>
        </row>
        <row r="1523">
          <cell r="A1523" t="str">
            <v>4299999430</v>
          </cell>
        </row>
        <row r="1524">
          <cell r="A1524" t="str">
            <v>4299999490</v>
          </cell>
        </row>
        <row r="1525">
          <cell r="A1525" t="str">
            <v>429999AAAA</v>
          </cell>
        </row>
        <row r="1526">
          <cell r="A1526" t="str">
            <v>429999EXCD</v>
          </cell>
        </row>
        <row r="1527">
          <cell r="A1527" t="str">
            <v>429999EXCX</v>
          </cell>
        </row>
        <row r="1528">
          <cell r="A1528" t="str">
            <v>429999EXIE</v>
          </cell>
        </row>
        <row r="1529">
          <cell r="A1529" t="str">
            <v>429999EXOU</v>
          </cell>
        </row>
        <row r="1530">
          <cell r="A1530" t="str">
            <v>429999EXRA</v>
          </cell>
        </row>
        <row r="1531">
          <cell r="A1531" t="str">
            <v>429999EXTX</v>
          </cell>
        </row>
        <row r="1532">
          <cell r="A1532" t="str">
            <v>429999TOTL</v>
          </cell>
        </row>
        <row r="1533">
          <cell r="A1533" t="str">
            <v>429999Z999</v>
          </cell>
        </row>
        <row r="1534">
          <cell r="A1534" t="str">
            <v>431110E120</v>
          </cell>
        </row>
        <row r="1535">
          <cell r="A1535" t="str">
            <v>431220E131</v>
          </cell>
        </row>
        <row r="1536">
          <cell r="A1536" t="str">
            <v>431420S510</v>
          </cell>
        </row>
        <row r="1537">
          <cell r="A1537" t="str">
            <v>431520E133</v>
          </cell>
        </row>
        <row r="1538">
          <cell r="A1538" t="str">
            <v>431521E133</v>
          </cell>
        </row>
        <row r="1539">
          <cell r="A1539" t="str">
            <v>431620E110</v>
          </cell>
        </row>
        <row r="1540">
          <cell r="A1540" t="str">
            <v>432110E120</v>
          </cell>
        </row>
        <row r="1541">
          <cell r="A1541" t="str">
            <v>432310N110</v>
          </cell>
        </row>
        <row r="1542">
          <cell r="A1542" t="str">
            <v>432410E120</v>
          </cell>
        </row>
        <row r="1543">
          <cell r="A1543" t="str">
            <v>432411N122</v>
          </cell>
        </row>
        <row r="1544">
          <cell r="A1544" t="str">
            <v>432411N123</v>
          </cell>
        </row>
        <row r="1545">
          <cell r="A1545" t="str">
            <v>432411N124</v>
          </cell>
        </row>
        <row r="1546">
          <cell r="A1546" t="str">
            <v>432411N125</v>
          </cell>
        </row>
        <row r="1547">
          <cell r="A1547" t="str">
            <v>432412N121</v>
          </cell>
        </row>
        <row r="1548">
          <cell r="A1548" t="str">
            <v>432413N124</v>
          </cell>
        </row>
        <row r="1549">
          <cell r="A1549" t="str">
            <v>4325201030</v>
          </cell>
        </row>
        <row r="1550">
          <cell r="A1550" t="str">
            <v>4325201040</v>
          </cell>
        </row>
        <row r="1551">
          <cell r="A1551" t="str">
            <v>4325201050</v>
          </cell>
        </row>
        <row r="1552">
          <cell r="A1552" t="str">
            <v>4325201060</v>
          </cell>
        </row>
        <row r="1553">
          <cell r="A1553" t="str">
            <v>4325201080</v>
          </cell>
        </row>
        <row r="1554">
          <cell r="A1554" t="str">
            <v>4325201131</v>
          </cell>
        </row>
        <row r="1555">
          <cell r="A1555" t="str">
            <v>4325201132</v>
          </cell>
        </row>
        <row r="1556">
          <cell r="A1556" t="str">
            <v>4325201141</v>
          </cell>
        </row>
        <row r="1557">
          <cell r="A1557" t="str">
            <v>4325201142</v>
          </cell>
        </row>
        <row r="1558">
          <cell r="A1558" t="str">
            <v>4325201143</v>
          </cell>
        </row>
        <row r="1559">
          <cell r="A1559" t="str">
            <v>4325201157</v>
          </cell>
        </row>
        <row r="1560">
          <cell r="A1560" t="str">
            <v>4325201158</v>
          </cell>
        </row>
        <row r="1561">
          <cell r="A1561" t="str">
            <v>4325201159</v>
          </cell>
        </row>
        <row r="1562">
          <cell r="A1562" t="str">
            <v>4325201161</v>
          </cell>
        </row>
        <row r="1563">
          <cell r="A1563" t="str">
            <v>4325201162</v>
          </cell>
        </row>
        <row r="1564">
          <cell r="A1564" t="str">
            <v>4325201163</v>
          </cell>
        </row>
        <row r="1565">
          <cell r="A1565" t="str">
            <v>4325201171</v>
          </cell>
        </row>
        <row r="1566">
          <cell r="A1566" t="str">
            <v>4325201175</v>
          </cell>
        </row>
        <row r="1567">
          <cell r="A1567" t="str">
            <v>4325201181</v>
          </cell>
        </row>
        <row r="1568">
          <cell r="A1568" t="str">
            <v>4325201182</v>
          </cell>
        </row>
        <row r="1569">
          <cell r="A1569" t="str">
            <v>4325201183</v>
          </cell>
        </row>
        <row r="1570">
          <cell r="A1570" t="str">
            <v>4325201184</v>
          </cell>
        </row>
        <row r="1571">
          <cell r="A1571" t="str">
            <v>4325201185</v>
          </cell>
        </row>
        <row r="1572">
          <cell r="A1572" t="str">
            <v>4325201186</v>
          </cell>
        </row>
        <row r="1573">
          <cell r="A1573" t="str">
            <v>4325201187</v>
          </cell>
        </row>
        <row r="1574">
          <cell r="A1574" t="str">
            <v>4325201189</v>
          </cell>
        </row>
        <row r="1575">
          <cell r="A1575" t="str">
            <v>432520118A</v>
          </cell>
        </row>
        <row r="1576">
          <cell r="A1576" t="str">
            <v>432520118C</v>
          </cell>
        </row>
        <row r="1577">
          <cell r="A1577" t="str">
            <v>4325201192</v>
          </cell>
        </row>
        <row r="1578">
          <cell r="A1578" t="str">
            <v>4325201193</v>
          </cell>
        </row>
        <row r="1579">
          <cell r="A1579" t="str">
            <v>4325201197</v>
          </cell>
        </row>
        <row r="1580">
          <cell r="A1580" t="str">
            <v>4325201242</v>
          </cell>
        </row>
        <row r="1581">
          <cell r="A1581" t="str">
            <v>4325201261</v>
          </cell>
        </row>
        <row r="1582">
          <cell r="A1582" t="str">
            <v>4325201262</v>
          </cell>
        </row>
        <row r="1583">
          <cell r="A1583" t="str">
            <v>4325201263</v>
          </cell>
        </row>
        <row r="1584">
          <cell r="A1584" t="str">
            <v>4325201281</v>
          </cell>
        </row>
        <row r="1585">
          <cell r="A1585" t="str">
            <v>4325201282</v>
          </cell>
        </row>
        <row r="1586">
          <cell r="A1586" t="str">
            <v>4325201293</v>
          </cell>
        </row>
        <row r="1587">
          <cell r="A1587" t="str">
            <v>4325201297</v>
          </cell>
        </row>
        <row r="1588">
          <cell r="A1588" t="str">
            <v>4325201342</v>
          </cell>
        </row>
        <row r="1589">
          <cell r="A1589" t="str">
            <v>4325201362</v>
          </cell>
        </row>
        <row r="1590">
          <cell r="A1590" t="str">
            <v>4325201381</v>
          </cell>
        </row>
        <row r="1591">
          <cell r="A1591" t="str">
            <v>4325201382</v>
          </cell>
        </row>
        <row r="1592">
          <cell r="A1592" t="str">
            <v>4325201383</v>
          </cell>
        </row>
        <row r="1593">
          <cell r="A1593" t="str">
            <v>4325201393</v>
          </cell>
        </row>
        <row r="1594">
          <cell r="A1594" t="str">
            <v>4325201397</v>
          </cell>
        </row>
        <row r="1595">
          <cell r="A1595" t="str">
            <v>4325201442</v>
          </cell>
        </row>
        <row r="1596">
          <cell r="A1596" t="str">
            <v>4325201443</v>
          </cell>
        </row>
        <row r="1597">
          <cell r="A1597" t="str">
            <v>4325201463</v>
          </cell>
        </row>
        <row r="1598">
          <cell r="A1598" t="str">
            <v>4325201493</v>
          </cell>
        </row>
        <row r="1599">
          <cell r="A1599" t="str">
            <v>4325201551</v>
          </cell>
        </row>
        <row r="1600">
          <cell r="A1600" t="str">
            <v>4325201552</v>
          </cell>
        </row>
        <row r="1601">
          <cell r="A1601" t="str">
            <v>4325201553</v>
          </cell>
        </row>
        <row r="1602">
          <cell r="A1602" t="str">
            <v>4325201557</v>
          </cell>
        </row>
        <row r="1603">
          <cell r="A1603" t="str">
            <v>4325201558</v>
          </cell>
        </row>
        <row r="1604">
          <cell r="A1604" t="str">
            <v>4325201559</v>
          </cell>
        </row>
        <row r="1605">
          <cell r="A1605" t="str">
            <v>4325201562</v>
          </cell>
        </row>
        <row r="1606">
          <cell r="A1606" t="str">
            <v>4325201563</v>
          </cell>
        </row>
        <row r="1607">
          <cell r="A1607" t="str">
            <v>4325201581</v>
          </cell>
        </row>
        <row r="1608">
          <cell r="A1608" t="str">
            <v>4325201582</v>
          </cell>
        </row>
        <row r="1609">
          <cell r="A1609" t="str">
            <v>4325201583</v>
          </cell>
        </row>
        <row r="1610">
          <cell r="A1610" t="str">
            <v>4325201584</v>
          </cell>
        </row>
        <row r="1611">
          <cell r="A1611" t="str">
            <v>4325201586</v>
          </cell>
        </row>
        <row r="1612">
          <cell r="A1612" t="str">
            <v>4325201588</v>
          </cell>
        </row>
        <row r="1613">
          <cell r="A1613" t="str">
            <v>432520158A</v>
          </cell>
        </row>
        <row r="1614">
          <cell r="A1614" t="str">
            <v>432520158C</v>
          </cell>
        </row>
        <row r="1615">
          <cell r="A1615" t="str">
            <v>4325201597</v>
          </cell>
        </row>
        <row r="1616">
          <cell r="A1616" t="str">
            <v>4325203070</v>
          </cell>
        </row>
        <row r="1617">
          <cell r="A1617" t="str">
            <v>4325203142</v>
          </cell>
        </row>
        <row r="1618">
          <cell r="A1618" t="str">
            <v>4325203162</v>
          </cell>
        </row>
        <row r="1619">
          <cell r="A1619" t="str">
            <v>4325203171</v>
          </cell>
        </row>
        <row r="1620">
          <cell r="A1620" t="str">
            <v>4325203175</v>
          </cell>
        </row>
        <row r="1621">
          <cell r="A1621" t="str">
            <v>4325203182</v>
          </cell>
        </row>
        <row r="1622">
          <cell r="A1622" t="str">
            <v>4325203183</v>
          </cell>
        </row>
        <row r="1623">
          <cell r="A1623" t="str">
            <v>432520318A</v>
          </cell>
        </row>
        <row r="1624">
          <cell r="A1624" t="str">
            <v>4325203193</v>
          </cell>
        </row>
        <row r="1625">
          <cell r="A1625" t="str">
            <v>4325203262</v>
          </cell>
        </row>
        <row r="1626">
          <cell r="A1626" t="str">
            <v>4325203273</v>
          </cell>
        </row>
        <row r="1627">
          <cell r="A1627" t="str">
            <v>4325203274</v>
          </cell>
        </row>
        <row r="1628">
          <cell r="A1628" t="str">
            <v>4325203275</v>
          </cell>
        </row>
        <row r="1629">
          <cell r="A1629" t="str">
            <v>4325203362</v>
          </cell>
        </row>
        <row r="1630">
          <cell r="A1630" t="str">
            <v>4325203371</v>
          </cell>
        </row>
        <row r="1631">
          <cell r="A1631" t="str">
            <v>4325203372</v>
          </cell>
        </row>
        <row r="1632">
          <cell r="A1632" t="str">
            <v>4325203375</v>
          </cell>
        </row>
        <row r="1633">
          <cell r="A1633" t="str">
            <v>4325203376</v>
          </cell>
        </row>
        <row r="1634">
          <cell r="A1634" t="str">
            <v>4325203393</v>
          </cell>
        </row>
        <row r="1635">
          <cell r="A1635" t="str">
            <v>4325203462</v>
          </cell>
        </row>
        <row r="1636">
          <cell r="A1636" t="str">
            <v>4325203471</v>
          </cell>
        </row>
        <row r="1637">
          <cell r="A1637" t="str">
            <v>4325203475</v>
          </cell>
        </row>
        <row r="1638">
          <cell r="A1638" t="str">
            <v>4325203493</v>
          </cell>
        </row>
        <row r="1639">
          <cell r="A1639" t="str">
            <v>4325203562</v>
          </cell>
        </row>
        <row r="1640">
          <cell r="A1640" t="str">
            <v>4325203572</v>
          </cell>
        </row>
        <row r="1641">
          <cell r="A1641" t="str">
            <v>4325203575</v>
          </cell>
        </row>
        <row r="1642">
          <cell r="A1642" t="str">
            <v>4325203583</v>
          </cell>
        </row>
        <row r="1643">
          <cell r="A1643" t="str">
            <v>432520358A</v>
          </cell>
        </row>
        <row r="1644">
          <cell r="A1644" t="str">
            <v>4325203593</v>
          </cell>
        </row>
        <row r="1645">
          <cell r="A1645" t="str">
            <v>4325203597</v>
          </cell>
        </row>
        <row r="1646">
          <cell r="A1646" t="str">
            <v>4325203671</v>
          </cell>
        </row>
        <row r="1647">
          <cell r="A1647" t="str">
            <v>4325203675</v>
          </cell>
        </row>
        <row r="1648">
          <cell r="A1648" t="str">
            <v>4325203693</v>
          </cell>
        </row>
        <row r="1649">
          <cell r="A1649" t="str">
            <v>4325205161</v>
          </cell>
        </row>
        <row r="1650">
          <cell r="A1650" t="str">
            <v>4325205163</v>
          </cell>
        </row>
        <row r="1651">
          <cell r="A1651" t="str">
            <v>4325205183</v>
          </cell>
        </row>
        <row r="1652">
          <cell r="A1652" t="str">
            <v>4325209242</v>
          </cell>
        </row>
        <row r="1653">
          <cell r="A1653" t="str">
            <v>4325209282</v>
          </cell>
        </row>
        <row r="1654">
          <cell r="A1654" t="str">
            <v>4325209283</v>
          </cell>
        </row>
        <row r="1655">
          <cell r="A1655" t="str">
            <v>4325209284</v>
          </cell>
        </row>
        <row r="1656">
          <cell r="A1656" t="str">
            <v>432520928A</v>
          </cell>
        </row>
        <row r="1657">
          <cell r="A1657" t="str">
            <v>4325209293</v>
          </cell>
        </row>
        <row r="1658">
          <cell r="A1658" t="str">
            <v>4325209297</v>
          </cell>
        </row>
        <row r="1659">
          <cell r="A1659" t="str">
            <v>432520E120</v>
          </cell>
        </row>
        <row r="1660">
          <cell r="A1660" t="str">
            <v>432520N132</v>
          </cell>
        </row>
        <row r="1661">
          <cell r="A1661" t="str">
            <v>432520N133</v>
          </cell>
        </row>
        <row r="1662">
          <cell r="A1662" t="str">
            <v>432520N134</v>
          </cell>
        </row>
        <row r="1663">
          <cell r="A1663" t="str">
            <v>432520N135</v>
          </cell>
        </row>
        <row r="1664">
          <cell r="A1664" t="str">
            <v>4326201010</v>
          </cell>
        </row>
        <row r="1665">
          <cell r="A1665" t="str">
            <v>4326201020</v>
          </cell>
        </row>
        <row r="1666">
          <cell r="A1666" t="str">
            <v>4326201050</v>
          </cell>
        </row>
        <row r="1667">
          <cell r="A1667" t="str">
            <v>4326201080</v>
          </cell>
        </row>
        <row r="1668">
          <cell r="A1668" t="str">
            <v>4326201111</v>
          </cell>
        </row>
        <row r="1669">
          <cell r="A1669" t="str">
            <v>4326201112</v>
          </cell>
        </row>
        <row r="1670">
          <cell r="A1670" t="str">
            <v>4326201113</v>
          </cell>
        </row>
        <row r="1671">
          <cell r="A1671" t="str">
            <v>4326201121</v>
          </cell>
        </row>
        <row r="1672">
          <cell r="A1672" t="str">
            <v>4326201122</v>
          </cell>
        </row>
        <row r="1673">
          <cell r="A1673" t="str">
            <v>4326201123</v>
          </cell>
        </row>
        <row r="1674">
          <cell r="A1674" t="str">
            <v>4326201124</v>
          </cell>
        </row>
        <row r="1675">
          <cell r="A1675" t="str">
            <v>4326201125</v>
          </cell>
        </row>
        <row r="1676">
          <cell r="A1676" t="str">
            <v>4326201126</v>
          </cell>
        </row>
        <row r="1677">
          <cell r="A1677" t="str">
            <v>4326201127</v>
          </cell>
        </row>
        <row r="1678">
          <cell r="A1678" t="str">
            <v>4326201128</v>
          </cell>
        </row>
        <row r="1679">
          <cell r="A1679" t="str">
            <v>4326201129</v>
          </cell>
        </row>
        <row r="1680">
          <cell r="A1680" t="str">
            <v>432620112A</v>
          </cell>
        </row>
        <row r="1681">
          <cell r="A1681" t="str">
            <v>4326201132</v>
          </cell>
        </row>
        <row r="1682">
          <cell r="A1682" t="str">
            <v>4326201151</v>
          </cell>
        </row>
        <row r="1683">
          <cell r="A1683" t="str">
            <v>4326201152</v>
          </cell>
        </row>
        <row r="1684">
          <cell r="A1684" t="str">
            <v>4326201153</v>
          </cell>
        </row>
        <row r="1685">
          <cell r="A1685" t="str">
            <v>4326201154</v>
          </cell>
        </row>
        <row r="1686">
          <cell r="A1686" t="str">
            <v>4326201155</v>
          </cell>
        </row>
        <row r="1687">
          <cell r="A1687" t="str">
            <v>4326201156</v>
          </cell>
        </row>
        <row r="1688">
          <cell r="A1688" t="str">
            <v>4326201157</v>
          </cell>
        </row>
        <row r="1689">
          <cell r="A1689" t="str">
            <v>4326201158</v>
          </cell>
        </row>
        <row r="1690">
          <cell r="A1690" t="str">
            <v>4326201159</v>
          </cell>
        </row>
        <row r="1691">
          <cell r="A1691" t="str">
            <v>4326201183</v>
          </cell>
        </row>
        <row r="1692">
          <cell r="A1692" t="str">
            <v>4326201187</v>
          </cell>
        </row>
        <row r="1693">
          <cell r="A1693" t="str">
            <v>4326201188</v>
          </cell>
        </row>
        <row r="1694">
          <cell r="A1694" t="str">
            <v>4326201189</v>
          </cell>
        </row>
        <row r="1695">
          <cell r="A1695" t="str">
            <v>432620118B</v>
          </cell>
        </row>
        <row r="1696">
          <cell r="A1696" t="str">
            <v>4326201193</v>
          </cell>
        </row>
        <row r="1697">
          <cell r="A1697" t="str">
            <v>4326201557</v>
          </cell>
        </row>
        <row r="1698">
          <cell r="A1698" t="str">
            <v>4326201558</v>
          </cell>
        </row>
        <row r="1699">
          <cell r="A1699" t="str">
            <v>4326201588</v>
          </cell>
        </row>
        <row r="1700">
          <cell r="A1700" t="str">
            <v>4326203175</v>
          </cell>
        </row>
        <row r="1701">
          <cell r="A1701" t="str">
            <v>4326203188</v>
          </cell>
        </row>
        <row r="1702">
          <cell r="A1702" t="str">
            <v>4326203528</v>
          </cell>
        </row>
        <row r="1703">
          <cell r="A1703" t="str">
            <v>4326203575</v>
          </cell>
        </row>
        <row r="1704">
          <cell r="A1704" t="str">
            <v>4326205157</v>
          </cell>
        </row>
        <row r="1705">
          <cell r="A1705" t="str">
            <v>4326205188</v>
          </cell>
        </row>
        <row r="1706">
          <cell r="A1706" t="str">
            <v>4326209211</v>
          </cell>
        </row>
        <row r="1707">
          <cell r="A1707" t="str">
            <v>432620E120</v>
          </cell>
        </row>
        <row r="1708">
          <cell r="A1708" t="str">
            <v>432620N131</v>
          </cell>
        </row>
        <row r="1709">
          <cell r="A1709" t="str">
            <v>432640E120</v>
          </cell>
        </row>
        <row r="1710">
          <cell r="A1710" t="str">
            <v>432640N140</v>
          </cell>
        </row>
        <row r="1711">
          <cell r="A1711" t="str">
            <v>433110E120</v>
          </cell>
        </row>
        <row r="1712">
          <cell r="A1712" t="str">
            <v>433210N210</v>
          </cell>
        </row>
        <row r="1713">
          <cell r="A1713" t="str">
            <v>433310N240</v>
          </cell>
        </row>
        <row r="1714">
          <cell r="A1714" t="str">
            <v>433420E120</v>
          </cell>
        </row>
        <row r="1715">
          <cell r="A1715" t="str">
            <v>433420N311</v>
          </cell>
        </row>
        <row r="1716">
          <cell r="A1716" t="str">
            <v>433420N315</v>
          </cell>
        </row>
        <row r="1717">
          <cell r="A1717" t="str">
            <v>433450N312</v>
          </cell>
        </row>
        <row r="1718">
          <cell r="A1718" t="str">
            <v>433521N420</v>
          </cell>
        </row>
        <row r="1719">
          <cell r="A1719" t="str">
            <v>433610E120</v>
          </cell>
        </row>
        <row r="1720">
          <cell r="A1720" t="str">
            <v>433611N320</v>
          </cell>
        </row>
        <row r="1721">
          <cell r="A1721" t="str">
            <v>433612N320</v>
          </cell>
        </row>
        <row r="1722">
          <cell r="A1722" t="str">
            <v>433630N320</v>
          </cell>
        </row>
        <row r="1723">
          <cell r="A1723" t="str">
            <v>433640N320</v>
          </cell>
        </row>
        <row r="1724">
          <cell r="A1724" t="str">
            <v>433720N320</v>
          </cell>
        </row>
        <row r="1725">
          <cell r="A1725" t="str">
            <v>433720N321</v>
          </cell>
        </row>
        <row r="1726">
          <cell r="A1726" t="str">
            <v>433840N320</v>
          </cell>
        </row>
        <row r="1727">
          <cell r="A1727" t="str">
            <v>433840N520</v>
          </cell>
        </row>
        <row r="1728">
          <cell r="A1728" t="str">
            <v>434210S310</v>
          </cell>
        </row>
        <row r="1729">
          <cell r="A1729" t="str">
            <v>435340N510</v>
          </cell>
        </row>
        <row r="1730">
          <cell r="A1730" t="str">
            <v>435350S430</v>
          </cell>
        </row>
        <row r="1731">
          <cell r="A1731" t="str">
            <v>435351S430</v>
          </cell>
        </row>
        <row r="1732">
          <cell r="A1732" t="str">
            <v>435430S410</v>
          </cell>
        </row>
        <row r="1733">
          <cell r="A1733" t="str">
            <v>435520S140</v>
          </cell>
        </row>
        <row r="1734">
          <cell r="A1734" t="str">
            <v>435530S140</v>
          </cell>
        </row>
        <row r="1735">
          <cell r="A1735" t="str">
            <v>436210E120</v>
          </cell>
        </row>
        <row r="1736">
          <cell r="A1736" t="str">
            <v>436231S160</v>
          </cell>
        </row>
        <row r="1737">
          <cell r="A1737" t="str">
            <v>436231S170</v>
          </cell>
        </row>
        <row r="1738">
          <cell r="A1738" t="str">
            <v>436232S150</v>
          </cell>
        </row>
        <row r="1739">
          <cell r="A1739" t="str">
            <v>436360S120</v>
          </cell>
        </row>
        <row r="1740">
          <cell r="A1740" t="str">
            <v>436410S130</v>
          </cell>
        </row>
        <row r="1741">
          <cell r="A1741" t="str">
            <v>437410S240</v>
          </cell>
        </row>
        <row r="1742">
          <cell r="A1742" t="str">
            <v>4399999410</v>
          </cell>
        </row>
        <row r="1743">
          <cell r="A1743" t="str">
            <v>4399999420</v>
          </cell>
        </row>
        <row r="1744">
          <cell r="A1744" t="str">
            <v>4399999430</v>
          </cell>
        </row>
        <row r="1745">
          <cell r="A1745" t="str">
            <v>4399999490</v>
          </cell>
        </row>
        <row r="1746">
          <cell r="A1746" t="str">
            <v>439999AAAA</v>
          </cell>
        </row>
        <row r="1747">
          <cell r="A1747" t="str">
            <v>439999EXCD</v>
          </cell>
        </row>
        <row r="1748">
          <cell r="A1748" t="str">
            <v>439999EXCX</v>
          </cell>
        </row>
        <row r="1749">
          <cell r="A1749" t="str">
            <v>439999EXIE</v>
          </cell>
        </row>
        <row r="1750">
          <cell r="A1750" t="str">
            <v>439999EXOU</v>
          </cell>
        </row>
        <row r="1751">
          <cell r="A1751" t="str">
            <v>439999EXRA</v>
          </cell>
        </row>
        <row r="1752">
          <cell r="A1752" t="str">
            <v>439999EXTX</v>
          </cell>
        </row>
        <row r="1753">
          <cell r="A1753" t="str">
            <v>439999TOTL</v>
          </cell>
        </row>
        <row r="1754">
          <cell r="A1754" t="str">
            <v>439999Z999</v>
          </cell>
        </row>
        <row r="1755">
          <cell r="A1755" t="str">
            <v>511110E120</v>
          </cell>
        </row>
        <row r="1756">
          <cell r="A1756" t="str">
            <v>511220E131</v>
          </cell>
        </row>
        <row r="1757">
          <cell r="A1757" t="str">
            <v>511420S510</v>
          </cell>
        </row>
        <row r="1758">
          <cell r="A1758" t="str">
            <v>511520E133</v>
          </cell>
        </row>
        <row r="1759">
          <cell r="A1759" t="str">
            <v>511521E133</v>
          </cell>
        </row>
        <row r="1760">
          <cell r="A1760" t="str">
            <v>511620E110</v>
          </cell>
        </row>
        <row r="1761">
          <cell r="A1761" t="str">
            <v>512110E120</v>
          </cell>
        </row>
        <row r="1762">
          <cell r="A1762" t="str">
            <v>512310E120</v>
          </cell>
        </row>
        <row r="1763">
          <cell r="A1763" t="str">
            <v>512310N110</v>
          </cell>
        </row>
        <row r="1764">
          <cell r="A1764" t="str">
            <v>512410E120</v>
          </cell>
        </row>
        <row r="1765">
          <cell r="A1765" t="str">
            <v>512411N122</v>
          </cell>
        </row>
        <row r="1766">
          <cell r="A1766" t="str">
            <v>512411N123</v>
          </cell>
        </row>
        <row r="1767">
          <cell r="A1767" t="str">
            <v>512411N124</v>
          </cell>
        </row>
        <row r="1768">
          <cell r="A1768" t="str">
            <v>512411N125</v>
          </cell>
        </row>
        <row r="1769">
          <cell r="A1769" t="str">
            <v>512412N121</v>
          </cell>
        </row>
        <row r="1770">
          <cell r="A1770" t="str">
            <v>512413E120</v>
          </cell>
        </row>
        <row r="1771">
          <cell r="A1771" t="str">
            <v>512413N124</v>
          </cell>
        </row>
        <row r="1772">
          <cell r="A1772" t="str">
            <v>513110E120</v>
          </cell>
        </row>
        <row r="1773">
          <cell r="A1773" t="str">
            <v>513210N210</v>
          </cell>
        </row>
        <row r="1774">
          <cell r="A1774" t="str">
            <v>513310N240</v>
          </cell>
        </row>
        <row r="1775">
          <cell r="A1775" t="str">
            <v>513521N420</v>
          </cell>
        </row>
        <row r="1776">
          <cell r="A1776" t="str">
            <v>513610E120</v>
          </cell>
        </row>
        <row r="1777">
          <cell r="A1777" t="str">
            <v>513611N320</v>
          </cell>
        </row>
        <row r="1778">
          <cell r="A1778" t="str">
            <v>513612N320</v>
          </cell>
        </row>
        <row r="1779">
          <cell r="A1779" t="str">
            <v>513630N320</v>
          </cell>
        </row>
        <row r="1780">
          <cell r="A1780" t="str">
            <v>513640N320</v>
          </cell>
        </row>
        <row r="1781">
          <cell r="A1781" t="str">
            <v>513720N320</v>
          </cell>
        </row>
        <row r="1782">
          <cell r="A1782" t="str">
            <v>513840N320</v>
          </cell>
        </row>
        <row r="1783">
          <cell r="A1783" t="str">
            <v>514110E120</v>
          </cell>
        </row>
        <row r="1784">
          <cell r="A1784" t="str">
            <v>514210S320</v>
          </cell>
        </row>
        <row r="1785">
          <cell r="A1785" t="str">
            <v>514210S330</v>
          </cell>
        </row>
        <row r="1786">
          <cell r="A1786" t="str">
            <v>514210S340</v>
          </cell>
        </row>
        <row r="1787">
          <cell r="A1787" t="str">
            <v>514210S350</v>
          </cell>
        </row>
        <row r="1788">
          <cell r="A1788" t="str">
            <v>514210S360</v>
          </cell>
        </row>
        <row r="1789">
          <cell r="A1789" t="str">
            <v>515110E120</v>
          </cell>
        </row>
        <row r="1790">
          <cell r="A1790" t="str">
            <v>515110S251</v>
          </cell>
        </row>
        <row r="1791">
          <cell r="A1791" t="str">
            <v>515220E132</v>
          </cell>
        </row>
        <row r="1792">
          <cell r="A1792" t="str">
            <v>515340N510</v>
          </cell>
        </row>
        <row r="1793">
          <cell r="A1793" t="str">
            <v>515350S430</v>
          </cell>
        </row>
        <row r="1794">
          <cell r="A1794" t="str">
            <v>515420S410</v>
          </cell>
        </row>
        <row r="1795">
          <cell r="A1795" t="str">
            <v>516210E120</v>
          </cell>
        </row>
        <row r="1796">
          <cell r="A1796" t="str">
            <v>516232S150</v>
          </cell>
        </row>
        <row r="1797">
          <cell r="A1797" t="str">
            <v>516360S120</v>
          </cell>
        </row>
        <row r="1798">
          <cell r="A1798" t="str">
            <v>516410S130</v>
          </cell>
        </row>
        <row r="1799">
          <cell r="A1799" t="str">
            <v>521110E120</v>
          </cell>
        </row>
        <row r="1800">
          <cell r="A1800" t="str">
            <v>521220E131</v>
          </cell>
        </row>
        <row r="1801">
          <cell r="A1801" t="str">
            <v>521420S510</v>
          </cell>
        </row>
        <row r="1802">
          <cell r="A1802" t="str">
            <v>521520E133</v>
          </cell>
        </row>
        <row r="1803">
          <cell r="A1803" t="str">
            <v>521521E133</v>
          </cell>
        </row>
        <row r="1804">
          <cell r="A1804" t="str">
            <v>521620E110</v>
          </cell>
        </row>
        <row r="1805">
          <cell r="A1805" t="str">
            <v>522110E120</v>
          </cell>
        </row>
        <row r="1806">
          <cell r="A1806" t="str">
            <v>522310N110</v>
          </cell>
        </row>
        <row r="1807">
          <cell r="A1807" t="str">
            <v>522410E120</v>
          </cell>
        </row>
        <row r="1808">
          <cell r="A1808" t="str">
            <v>522411N122</v>
          </cell>
        </row>
        <row r="1809">
          <cell r="A1809" t="str">
            <v>522411N123</v>
          </cell>
        </row>
        <row r="1810">
          <cell r="A1810" t="str">
            <v>522411N124</v>
          </cell>
        </row>
        <row r="1811">
          <cell r="A1811" t="str">
            <v>522411N125</v>
          </cell>
        </row>
        <row r="1812">
          <cell r="A1812" t="str">
            <v>522412N121</v>
          </cell>
        </row>
        <row r="1813">
          <cell r="A1813" t="str">
            <v>522413N124</v>
          </cell>
        </row>
        <row r="1814">
          <cell r="A1814" t="str">
            <v>5225201030</v>
          </cell>
        </row>
        <row r="1815">
          <cell r="A1815" t="str">
            <v>5225201040</v>
          </cell>
        </row>
        <row r="1816">
          <cell r="A1816" t="str">
            <v>5225201050</v>
          </cell>
        </row>
        <row r="1817">
          <cell r="A1817" t="str">
            <v>5225201060</v>
          </cell>
        </row>
        <row r="1818">
          <cell r="A1818" t="str">
            <v>5225201080</v>
          </cell>
        </row>
        <row r="1819">
          <cell r="A1819" t="str">
            <v>5225201131</v>
          </cell>
        </row>
        <row r="1820">
          <cell r="A1820" t="str">
            <v>5225201132</v>
          </cell>
        </row>
        <row r="1821">
          <cell r="A1821" t="str">
            <v>5225201141</v>
          </cell>
        </row>
        <row r="1822">
          <cell r="A1822" t="str">
            <v>5225201142</v>
          </cell>
        </row>
        <row r="1823">
          <cell r="A1823" t="str">
            <v>5225201143</v>
          </cell>
        </row>
        <row r="1824">
          <cell r="A1824" t="str">
            <v>5225201157</v>
          </cell>
        </row>
        <row r="1825">
          <cell r="A1825" t="str">
            <v>5225201158</v>
          </cell>
        </row>
        <row r="1826">
          <cell r="A1826" t="str">
            <v>5225201159</v>
          </cell>
        </row>
        <row r="1827">
          <cell r="A1827" t="str">
            <v>5225201161</v>
          </cell>
        </row>
        <row r="1828">
          <cell r="A1828" t="str">
            <v>5225201162</v>
          </cell>
        </row>
        <row r="1829">
          <cell r="A1829" t="str">
            <v>5225201163</v>
          </cell>
        </row>
        <row r="1830">
          <cell r="A1830" t="str">
            <v>5225201171</v>
          </cell>
        </row>
        <row r="1831">
          <cell r="A1831" t="str">
            <v>5225201175</v>
          </cell>
        </row>
        <row r="1832">
          <cell r="A1832" t="str">
            <v>5225201181</v>
          </cell>
        </row>
        <row r="1833">
          <cell r="A1833" t="str">
            <v>5225201182</v>
          </cell>
        </row>
        <row r="1834">
          <cell r="A1834" t="str">
            <v>5225201183</v>
          </cell>
        </row>
        <row r="1835">
          <cell r="A1835" t="str">
            <v>5225201184</v>
          </cell>
        </row>
        <row r="1836">
          <cell r="A1836" t="str">
            <v>5225201185</v>
          </cell>
        </row>
        <row r="1837">
          <cell r="A1837" t="str">
            <v>5225201186</v>
          </cell>
        </row>
        <row r="1838">
          <cell r="A1838" t="str">
            <v>5225201187</v>
          </cell>
        </row>
        <row r="1839">
          <cell r="A1839" t="str">
            <v>5225201189</v>
          </cell>
        </row>
        <row r="1840">
          <cell r="A1840" t="str">
            <v>522520118A</v>
          </cell>
        </row>
        <row r="1841">
          <cell r="A1841" t="str">
            <v>522520118C</v>
          </cell>
        </row>
        <row r="1842">
          <cell r="A1842" t="str">
            <v>5225201192</v>
          </cell>
        </row>
        <row r="1843">
          <cell r="A1843" t="str">
            <v>5225201193</v>
          </cell>
        </row>
        <row r="1844">
          <cell r="A1844" t="str">
            <v>5225201197</v>
          </cell>
        </row>
        <row r="1845">
          <cell r="A1845" t="str">
            <v>5225201242</v>
          </cell>
        </row>
        <row r="1846">
          <cell r="A1846" t="str">
            <v>5225201261</v>
          </cell>
        </row>
        <row r="1847">
          <cell r="A1847" t="str">
            <v>5225201262</v>
          </cell>
        </row>
        <row r="1848">
          <cell r="A1848" t="str">
            <v>5225201263</v>
          </cell>
        </row>
        <row r="1849">
          <cell r="A1849" t="str">
            <v>5225201281</v>
          </cell>
        </row>
        <row r="1850">
          <cell r="A1850" t="str">
            <v>5225201282</v>
          </cell>
        </row>
        <row r="1851">
          <cell r="A1851" t="str">
            <v>5225201293</v>
          </cell>
        </row>
        <row r="1852">
          <cell r="A1852" t="str">
            <v>5225201297</v>
          </cell>
        </row>
        <row r="1853">
          <cell r="A1853" t="str">
            <v>5225201342</v>
          </cell>
        </row>
        <row r="1854">
          <cell r="A1854" t="str">
            <v>5225201362</v>
          </cell>
        </row>
        <row r="1855">
          <cell r="A1855" t="str">
            <v>5225201381</v>
          </cell>
        </row>
        <row r="1856">
          <cell r="A1856" t="str">
            <v>5225201382</v>
          </cell>
        </row>
        <row r="1857">
          <cell r="A1857" t="str">
            <v>5225201383</v>
          </cell>
        </row>
        <row r="1858">
          <cell r="A1858" t="str">
            <v>5225201393</v>
          </cell>
        </row>
        <row r="1859">
          <cell r="A1859" t="str">
            <v>5225201397</v>
          </cell>
        </row>
        <row r="1860">
          <cell r="A1860" t="str">
            <v>5225201442</v>
          </cell>
        </row>
        <row r="1861">
          <cell r="A1861" t="str">
            <v>5225201443</v>
          </cell>
        </row>
        <row r="1862">
          <cell r="A1862" t="str">
            <v>5225201463</v>
          </cell>
        </row>
        <row r="1863">
          <cell r="A1863" t="str">
            <v>5225201493</v>
          </cell>
        </row>
        <row r="1864">
          <cell r="A1864" t="str">
            <v>5225201551</v>
          </cell>
        </row>
        <row r="1865">
          <cell r="A1865" t="str">
            <v>5225201552</v>
          </cell>
        </row>
        <row r="1866">
          <cell r="A1866" t="str">
            <v>5225201553</v>
          </cell>
        </row>
        <row r="1867">
          <cell r="A1867" t="str">
            <v>5225201557</v>
          </cell>
        </row>
        <row r="1868">
          <cell r="A1868" t="str">
            <v>5225201558</v>
          </cell>
        </row>
        <row r="1869">
          <cell r="A1869" t="str">
            <v>5225201559</v>
          </cell>
        </row>
        <row r="1870">
          <cell r="A1870" t="str">
            <v>5225201562</v>
          </cell>
        </row>
        <row r="1871">
          <cell r="A1871" t="str">
            <v>5225201563</v>
          </cell>
        </row>
        <row r="1872">
          <cell r="A1872" t="str">
            <v>5225201581</v>
          </cell>
        </row>
        <row r="1873">
          <cell r="A1873" t="str">
            <v>5225201582</v>
          </cell>
        </row>
        <row r="1874">
          <cell r="A1874" t="str">
            <v>5225201583</v>
          </cell>
        </row>
        <row r="1875">
          <cell r="A1875" t="str">
            <v>5225201584</v>
          </cell>
        </row>
        <row r="1876">
          <cell r="A1876" t="str">
            <v>5225201586</v>
          </cell>
        </row>
        <row r="1877">
          <cell r="A1877" t="str">
            <v>5225201588</v>
          </cell>
        </row>
        <row r="1878">
          <cell r="A1878" t="str">
            <v>522520158A</v>
          </cell>
        </row>
        <row r="1879">
          <cell r="A1879" t="str">
            <v>522520158C</v>
          </cell>
        </row>
        <row r="1880">
          <cell r="A1880" t="str">
            <v>5225201597</v>
          </cell>
        </row>
        <row r="1881">
          <cell r="A1881" t="str">
            <v>5225203070</v>
          </cell>
        </row>
        <row r="1882">
          <cell r="A1882" t="str">
            <v>5225203142</v>
          </cell>
        </row>
        <row r="1883">
          <cell r="A1883" t="str">
            <v>5225203162</v>
          </cell>
        </row>
        <row r="1884">
          <cell r="A1884" t="str">
            <v>5225203171</v>
          </cell>
        </row>
        <row r="1885">
          <cell r="A1885" t="str">
            <v>5225203172</v>
          </cell>
        </row>
        <row r="1886">
          <cell r="A1886" t="str">
            <v>5225203175</v>
          </cell>
        </row>
        <row r="1887">
          <cell r="A1887" t="str">
            <v>5225203182</v>
          </cell>
        </row>
        <row r="1888">
          <cell r="A1888" t="str">
            <v>5225203183</v>
          </cell>
        </row>
        <row r="1889">
          <cell r="A1889" t="str">
            <v>522520318A</v>
          </cell>
        </row>
        <row r="1890">
          <cell r="A1890" t="str">
            <v>5225203193</v>
          </cell>
        </row>
        <row r="1891">
          <cell r="A1891" t="str">
            <v>5225203262</v>
          </cell>
        </row>
        <row r="1892">
          <cell r="A1892" t="str">
            <v>5225203272</v>
          </cell>
        </row>
        <row r="1893">
          <cell r="A1893" t="str">
            <v>5225203273</v>
          </cell>
        </row>
        <row r="1894">
          <cell r="A1894" t="str">
            <v>5225203274</v>
          </cell>
        </row>
        <row r="1895">
          <cell r="A1895" t="str">
            <v>5225203275</v>
          </cell>
        </row>
        <row r="1896">
          <cell r="A1896" t="str">
            <v>5225203362</v>
          </cell>
        </row>
        <row r="1897">
          <cell r="A1897" t="str">
            <v>5225203371</v>
          </cell>
        </row>
        <row r="1898">
          <cell r="A1898" t="str">
            <v>5225203372</v>
          </cell>
        </row>
        <row r="1899">
          <cell r="A1899" t="str">
            <v>5225203375</v>
          </cell>
        </row>
        <row r="1900">
          <cell r="A1900" t="str">
            <v>5225203376</v>
          </cell>
        </row>
        <row r="1901">
          <cell r="A1901" t="str">
            <v>5225203393</v>
          </cell>
        </row>
        <row r="1902">
          <cell r="A1902" t="str">
            <v>5225203462</v>
          </cell>
        </row>
        <row r="1903">
          <cell r="A1903" t="str">
            <v>5225203471</v>
          </cell>
        </row>
        <row r="1904">
          <cell r="A1904" t="str">
            <v>5225203475</v>
          </cell>
        </row>
        <row r="1905">
          <cell r="A1905" t="str">
            <v>5225203493</v>
          </cell>
        </row>
        <row r="1906">
          <cell r="A1906" t="str">
            <v>5225203562</v>
          </cell>
        </row>
        <row r="1907">
          <cell r="A1907" t="str">
            <v>5225203572</v>
          </cell>
        </row>
        <row r="1908">
          <cell r="A1908" t="str">
            <v>5225203575</v>
          </cell>
        </row>
        <row r="1909">
          <cell r="A1909" t="str">
            <v>5225203583</v>
          </cell>
        </row>
        <row r="1910">
          <cell r="A1910" t="str">
            <v>522520358A</v>
          </cell>
        </row>
        <row r="1911">
          <cell r="A1911" t="str">
            <v>5225203593</v>
          </cell>
        </row>
        <row r="1912">
          <cell r="A1912" t="str">
            <v>5225203597</v>
          </cell>
        </row>
        <row r="1913">
          <cell r="A1913" t="str">
            <v>5225203671</v>
          </cell>
        </row>
        <row r="1914">
          <cell r="A1914" t="str">
            <v>5225203675</v>
          </cell>
        </row>
        <row r="1915">
          <cell r="A1915" t="str">
            <v>5225203693</v>
          </cell>
        </row>
        <row r="1916">
          <cell r="A1916" t="str">
            <v>5225205161</v>
          </cell>
        </row>
        <row r="1917">
          <cell r="A1917" t="str">
            <v>5225205163</v>
          </cell>
        </row>
        <row r="1918">
          <cell r="A1918" t="str">
            <v>5225205183</v>
          </cell>
        </row>
        <row r="1919">
          <cell r="A1919" t="str">
            <v>5225209242</v>
          </cell>
        </row>
        <row r="1920">
          <cell r="A1920" t="str">
            <v>5225209282</v>
          </cell>
        </row>
        <row r="1921">
          <cell r="A1921" t="str">
            <v>5225209283</v>
          </cell>
        </row>
        <row r="1922">
          <cell r="A1922" t="str">
            <v>5225209284</v>
          </cell>
        </row>
        <row r="1923">
          <cell r="A1923" t="str">
            <v>522520928A</v>
          </cell>
        </row>
        <row r="1924">
          <cell r="A1924" t="str">
            <v>5225209293</v>
          </cell>
        </row>
        <row r="1925">
          <cell r="A1925" t="str">
            <v>5225209297</v>
          </cell>
        </row>
        <row r="1926">
          <cell r="A1926" t="str">
            <v>522520E120</v>
          </cell>
        </row>
        <row r="1927">
          <cell r="A1927" t="str">
            <v>522520N132</v>
          </cell>
        </row>
        <row r="1928">
          <cell r="A1928" t="str">
            <v>522520N133</v>
          </cell>
        </row>
        <row r="1929">
          <cell r="A1929" t="str">
            <v>522520N134</v>
          </cell>
        </row>
        <row r="1930">
          <cell r="A1930" t="str">
            <v>522520N135</v>
          </cell>
        </row>
        <row r="1931">
          <cell r="A1931" t="str">
            <v>5226201010</v>
          </cell>
        </row>
        <row r="1932">
          <cell r="A1932" t="str">
            <v>5226201020</v>
          </cell>
        </row>
        <row r="1933">
          <cell r="A1933" t="str">
            <v>5226201050</v>
          </cell>
        </row>
        <row r="1934">
          <cell r="A1934" t="str">
            <v>5226201080</v>
          </cell>
        </row>
        <row r="1935">
          <cell r="A1935" t="str">
            <v>5226201111</v>
          </cell>
        </row>
        <row r="1936">
          <cell r="A1936" t="str">
            <v>5226201112</v>
          </cell>
        </row>
        <row r="1937">
          <cell r="A1937" t="str">
            <v>5226201113</v>
          </cell>
        </row>
        <row r="1938">
          <cell r="A1938" t="str">
            <v>5226201121</v>
          </cell>
        </row>
        <row r="1939">
          <cell r="A1939" t="str">
            <v>5226201122</v>
          </cell>
        </row>
        <row r="1940">
          <cell r="A1940" t="str">
            <v>5226201123</v>
          </cell>
        </row>
        <row r="1941">
          <cell r="A1941" t="str">
            <v>5226201124</v>
          </cell>
        </row>
        <row r="1942">
          <cell r="A1942" t="str">
            <v>5226201125</v>
          </cell>
        </row>
        <row r="1943">
          <cell r="A1943" t="str">
            <v>5226201126</v>
          </cell>
        </row>
        <row r="1944">
          <cell r="A1944" t="str">
            <v>5226201127</v>
          </cell>
        </row>
        <row r="1945">
          <cell r="A1945" t="str">
            <v>5226201128</v>
          </cell>
        </row>
        <row r="1946">
          <cell r="A1946" t="str">
            <v>5226201129</v>
          </cell>
        </row>
        <row r="1947">
          <cell r="A1947" t="str">
            <v>522620112A</v>
          </cell>
        </row>
        <row r="1948">
          <cell r="A1948" t="str">
            <v>522620112B</v>
          </cell>
        </row>
        <row r="1949">
          <cell r="A1949" t="str">
            <v>5226201132</v>
          </cell>
        </row>
        <row r="1950">
          <cell r="A1950" t="str">
            <v>5226201133</v>
          </cell>
        </row>
        <row r="1951">
          <cell r="A1951" t="str">
            <v>5226201151</v>
          </cell>
        </row>
        <row r="1952">
          <cell r="A1952" t="str">
            <v>5226201152</v>
          </cell>
        </row>
        <row r="1953">
          <cell r="A1953" t="str">
            <v>5226201153</v>
          </cell>
        </row>
        <row r="1954">
          <cell r="A1954" t="str">
            <v>5226201154</v>
          </cell>
        </row>
        <row r="1955">
          <cell r="A1955" t="str">
            <v>5226201155</v>
          </cell>
        </row>
        <row r="1956">
          <cell r="A1956" t="str">
            <v>5226201156</v>
          </cell>
        </row>
        <row r="1957">
          <cell r="A1957" t="str">
            <v>5226201157</v>
          </cell>
        </row>
        <row r="1958">
          <cell r="A1958" t="str">
            <v>5226201158</v>
          </cell>
        </row>
        <row r="1959">
          <cell r="A1959" t="str">
            <v>5226201159</v>
          </cell>
        </row>
        <row r="1960">
          <cell r="A1960" t="str">
            <v>5226201183</v>
          </cell>
        </row>
        <row r="1961">
          <cell r="A1961" t="str">
            <v>5226201187</v>
          </cell>
        </row>
        <row r="1962">
          <cell r="A1962" t="str">
            <v>5226201188</v>
          </cell>
        </row>
        <row r="1963">
          <cell r="A1963" t="str">
            <v>5226201189</v>
          </cell>
        </row>
        <row r="1964">
          <cell r="A1964" t="str">
            <v>522620118B</v>
          </cell>
        </row>
        <row r="1965">
          <cell r="A1965" t="str">
            <v>5226201193</v>
          </cell>
        </row>
        <row r="1966">
          <cell r="A1966" t="str">
            <v>5226201557</v>
          </cell>
        </row>
        <row r="1967">
          <cell r="A1967" t="str">
            <v>5226201558</v>
          </cell>
        </row>
        <row r="1968">
          <cell r="A1968" t="str">
            <v>5226201588</v>
          </cell>
        </row>
        <row r="1969">
          <cell r="A1969" t="str">
            <v>5226203175</v>
          </cell>
        </row>
        <row r="1970">
          <cell r="A1970" t="str">
            <v>5226203188</v>
          </cell>
        </row>
        <row r="1971">
          <cell r="A1971" t="str">
            <v>5226203528</v>
          </cell>
        </row>
        <row r="1972">
          <cell r="A1972" t="str">
            <v>5226203575</v>
          </cell>
        </row>
        <row r="1973">
          <cell r="A1973" t="str">
            <v>5226205157</v>
          </cell>
        </row>
        <row r="1974">
          <cell r="A1974" t="str">
            <v>5226205188</v>
          </cell>
        </row>
        <row r="1975">
          <cell r="A1975" t="str">
            <v>5226209211</v>
          </cell>
        </row>
        <row r="1976">
          <cell r="A1976" t="str">
            <v>522620E120</v>
          </cell>
        </row>
        <row r="1977">
          <cell r="A1977" t="str">
            <v>522620N131</v>
          </cell>
        </row>
        <row r="1978">
          <cell r="A1978" t="str">
            <v>522640E120</v>
          </cell>
        </row>
        <row r="1979">
          <cell r="A1979" t="str">
            <v>522640N140</v>
          </cell>
        </row>
        <row r="1980">
          <cell r="A1980" t="str">
            <v>523110E120</v>
          </cell>
        </row>
        <row r="1981">
          <cell r="A1981" t="str">
            <v>523210N210</v>
          </cell>
        </row>
        <row r="1982">
          <cell r="A1982" t="str">
            <v>523310N240</v>
          </cell>
        </row>
        <row r="1983">
          <cell r="A1983" t="str">
            <v>523420E120</v>
          </cell>
        </row>
        <row r="1984">
          <cell r="A1984" t="str">
            <v>523420N311</v>
          </cell>
        </row>
        <row r="1985">
          <cell r="A1985" t="str">
            <v>523420N315</v>
          </cell>
        </row>
        <row r="1986">
          <cell r="A1986" t="str">
            <v>523430E120</v>
          </cell>
        </row>
        <row r="1987">
          <cell r="A1987" t="str">
            <v>523430E133</v>
          </cell>
        </row>
        <row r="1988">
          <cell r="A1988" t="str">
            <v>523430N312</v>
          </cell>
        </row>
        <row r="1989">
          <cell r="A1989" t="str">
            <v>523430N313</v>
          </cell>
        </row>
        <row r="1990">
          <cell r="A1990" t="str">
            <v>523430N314</v>
          </cell>
        </row>
        <row r="1991">
          <cell r="A1991" t="str">
            <v>523430N315</v>
          </cell>
        </row>
        <row r="1992">
          <cell r="A1992" t="str">
            <v>523430N510</v>
          </cell>
        </row>
        <row r="1993">
          <cell r="A1993" t="str">
            <v>523450N312</v>
          </cell>
        </row>
        <row r="1994">
          <cell r="A1994" t="str">
            <v>523521N420</v>
          </cell>
        </row>
        <row r="1995">
          <cell r="A1995" t="str">
            <v>523610E120</v>
          </cell>
        </row>
        <row r="1996">
          <cell r="A1996" t="str">
            <v>523611N320</v>
          </cell>
        </row>
        <row r="1997">
          <cell r="A1997" t="str">
            <v>523612N320</v>
          </cell>
        </row>
        <row r="1998">
          <cell r="A1998" t="str">
            <v>523630N320</v>
          </cell>
        </row>
        <row r="1999">
          <cell r="A1999" t="str">
            <v>523640N320</v>
          </cell>
        </row>
        <row r="2000">
          <cell r="A2000" t="str">
            <v>523720N320</v>
          </cell>
        </row>
        <row r="2001">
          <cell r="A2001" t="str">
            <v>523720N321</v>
          </cell>
        </row>
        <row r="2002">
          <cell r="A2002" t="str">
            <v>523840N320</v>
          </cell>
        </row>
        <row r="2003">
          <cell r="A2003" t="str">
            <v>523840N520</v>
          </cell>
        </row>
        <row r="2004">
          <cell r="A2004" t="str">
            <v>524210S310</v>
          </cell>
        </row>
        <row r="2005">
          <cell r="A2005" t="str">
            <v>525340N510</v>
          </cell>
        </row>
        <row r="2006">
          <cell r="A2006" t="str">
            <v>525350S430</v>
          </cell>
        </row>
        <row r="2007">
          <cell r="A2007" t="str">
            <v>525351S430</v>
          </cell>
        </row>
        <row r="2008">
          <cell r="A2008" t="str">
            <v>525430S410</v>
          </cell>
        </row>
        <row r="2009">
          <cell r="A2009" t="str">
            <v>525520S140</v>
          </cell>
        </row>
        <row r="2010">
          <cell r="A2010" t="str">
            <v>525530S140</v>
          </cell>
        </row>
        <row r="2011">
          <cell r="A2011" t="str">
            <v>526210E120</v>
          </cell>
        </row>
        <row r="2012">
          <cell r="A2012" t="str">
            <v>526231S160</v>
          </cell>
        </row>
        <row r="2013">
          <cell r="A2013" t="str">
            <v>526231S170</v>
          </cell>
        </row>
        <row r="2014">
          <cell r="A2014" t="str">
            <v>526232S150</v>
          </cell>
        </row>
        <row r="2015">
          <cell r="A2015" t="str">
            <v>526360S120</v>
          </cell>
        </row>
        <row r="2016">
          <cell r="A2016" t="str">
            <v>526410S130</v>
          </cell>
        </row>
        <row r="2017">
          <cell r="A2017" t="str">
            <v>527410S240</v>
          </cell>
        </row>
        <row r="2018">
          <cell r="A2018" t="str">
            <v>527410S241</v>
          </cell>
        </row>
        <row r="2019">
          <cell r="A2019" t="str">
            <v>5299999410</v>
          </cell>
        </row>
        <row r="2020">
          <cell r="A2020" t="str">
            <v>5299999420</v>
          </cell>
        </row>
        <row r="2021">
          <cell r="A2021" t="str">
            <v>5299999430</v>
          </cell>
        </row>
        <row r="2022">
          <cell r="A2022" t="str">
            <v>5299999490</v>
          </cell>
        </row>
        <row r="2023">
          <cell r="A2023" t="str">
            <v>529999AAAA</v>
          </cell>
        </row>
        <row r="2024">
          <cell r="A2024" t="str">
            <v>529999EXCD</v>
          </cell>
        </row>
        <row r="2025">
          <cell r="A2025" t="str">
            <v>529999EXCX</v>
          </cell>
        </row>
        <row r="2026">
          <cell r="A2026" t="str">
            <v>529999EXIE</v>
          </cell>
        </row>
        <row r="2027">
          <cell r="A2027" t="str">
            <v>529999EXOU</v>
          </cell>
        </row>
        <row r="2028">
          <cell r="A2028" t="str">
            <v>529999EXRA</v>
          </cell>
        </row>
        <row r="2029">
          <cell r="A2029" t="str">
            <v>529999EXTX</v>
          </cell>
        </row>
        <row r="2030">
          <cell r="A2030" t="str">
            <v>529999TOTL</v>
          </cell>
        </row>
        <row r="2031">
          <cell r="A2031" t="str">
            <v>529999Z999</v>
          </cell>
        </row>
        <row r="2032">
          <cell r="A2032" t="str">
            <v>531110E120</v>
          </cell>
        </row>
        <row r="2033">
          <cell r="A2033" t="str">
            <v>531220E131</v>
          </cell>
        </row>
        <row r="2034">
          <cell r="A2034" t="str">
            <v>531420S510</v>
          </cell>
        </row>
        <row r="2035">
          <cell r="A2035" t="str">
            <v>531520E133</v>
          </cell>
        </row>
        <row r="2036">
          <cell r="A2036" t="str">
            <v>531521E133</v>
          </cell>
        </row>
        <row r="2037">
          <cell r="A2037" t="str">
            <v>531620E110</v>
          </cell>
        </row>
        <row r="2038">
          <cell r="A2038" t="str">
            <v>532110E120</v>
          </cell>
        </row>
        <row r="2039">
          <cell r="A2039" t="str">
            <v>532310N110</v>
          </cell>
        </row>
        <row r="2040">
          <cell r="A2040" t="str">
            <v>532410E120</v>
          </cell>
        </row>
        <row r="2041">
          <cell r="A2041" t="str">
            <v>532411N122</v>
          </cell>
        </row>
        <row r="2042">
          <cell r="A2042" t="str">
            <v>532411N123</v>
          </cell>
        </row>
        <row r="2043">
          <cell r="A2043" t="str">
            <v>532411N124</v>
          </cell>
        </row>
        <row r="2044">
          <cell r="A2044" t="str">
            <v>532411N125</v>
          </cell>
        </row>
        <row r="2045">
          <cell r="A2045" t="str">
            <v>532412N121</v>
          </cell>
        </row>
        <row r="2046">
          <cell r="A2046" t="str">
            <v>532413N124</v>
          </cell>
        </row>
        <row r="2047">
          <cell r="A2047" t="str">
            <v>5325201030</v>
          </cell>
        </row>
        <row r="2048">
          <cell r="A2048" t="str">
            <v>5325201040</v>
          </cell>
        </row>
        <row r="2049">
          <cell r="A2049" t="str">
            <v>5325201050</v>
          </cell>
        </row>
        <row r="2050">
          <cell r="A2050" t="str">
            <v>5325201060</v>
          </cell>
        </row>
        <row r="2051">
          <cell r="A2051" t="str">
            <v>5325201080</v>
          </cell>
        </row>
        <row r="2052">
          <cell r="A2052" t="str">
            <v>5325201131</v>
          </cell>
        </row>
        <row r="2053">
          <cell r="A2053" t="str">
            <v>5325201132</v>
          </cell>
        </row>
        <row r="2054">
          <cell r="A2054" t="str">
            <v>5325201141</v>
          </cell>
        </row>
        <row r="2055">
          <cell r="A2055" t="str">
            <v>5325201142</v>
          </cell>
        </row>
        <row r="2056">
          <cell r="A2056" t="str">
            <v>5325201143</v>
          </cell>
        </row>
        <row r="2057">
          <cell r="A2057" t="str">
            <v>5325201157</v>
          </cell>
        </row>
        <row r="2058">
          <cell r="A2058" t="str">
            <v>5325201158</v>
          </cell>
        </row>
        <row r="2059">
          <cell r="A2059" t="str">
            <v>5325201159</v>
          </cell>
        </row>
        <row r="2060">
          <cell r="A2060" t="str">
            <v>5325201161</v>
          </cell>
        </row>
        <row r="2061">
          <cell r="A2061" t="str">
            <v>5325201162</v>
          </cell>
        </row>
        <row r="2062">
          <cell r="A2062" t="str">
            <v>5325201163</v>
          </cell>
        </row>
        <row r="2063">
          <cell r="A2063" t="str">
            <v>5325201171</v>
          </cell>
        </row>
        <row r="2064">
          <cell r="A2064" t="str">
            <v>5325201175</v>
          </cell>
        </row>
        <row r="2065">
          <cell r="A2065" t="str">
            <v>5325201181</v>
          </cell>
        </row>
        <row r="2066">
          <cell r="A2066" t="str">
            <v>5325201182</v>
          </cell>
        </row>
        <row r="2067">
          <cell r="A2067" t="str">
            <v>5325201183</v>
          </cell>
        </row>
        <row r="2068">
          <cell r="A2068" t="str">
            <v>5325201184</v>
          </cell>
        </row>
        <row r="2069">
          <cell r="A2069" t="str">
            <v>5325201185</v>
          </cell>
        </row>
        <row r="2070">
          <cell r="A2070" t="str">
            <v>5325201186</v>
          </cell>
        </row>
        <row r="2071">
          <cell r="A2071" t="str">
            <v>5325201187</v>
          </cell>
        </row>
        <row r="2072">
          <cell r="A2072" t="str">
            <v>5325201189</v>
          </cell>
        </row>
        <row r="2073">
          <cell r="A2073" t="str">
            <v>532520118A</v>
          </cell>
        </row>
        <row r="2074">
          <cell r="A2074" t="str">
            <v>532520118C</v>
          </cell>
        </row>
        <row r="2075">
          <cell r="A2075" t="str">
            <v>5325201192</v>
          </cell>
        </row>
        <row r="2076">
          <cell r="A2076" t="str">
            <v>5325201193</v>
          </cell>
        </row>
        <row r="2077">
          <cell r="A2077" t="str">
            <v>5325201197</v>
          </cell>
        </row>
        <row r="2078">
          <cell r="A2078" t="str">
            <v>5325201242</v>
          </cell>
        </row>
        <row r="2079">
          <cell r="A2079" t="str">
            <v>5325201261</v>
          </cell>
        </row>
        <row r="2080">
          <cell r="A2080" t="str">
            <v>5325201262</v>
          </cell>
        </row>
        <row r="2081">
          <cell r="A2081" t="str">
            <v>5325201263</v>
          </cell>
        </row>
        <row r="2082">
          <cell r="A2082" t="str">
            <v>5325201281</v>
          </cell>
        </row>
        <row r="2083">
          <cell r="A2083" t="str">
            <v>5325201282</v>
          </cell>
        </row>
        <row r="2084">
          <cell r="A2084" t="str">
            <v>5325201293</v>
          </cell>
        </row>
        <row r="2085">
          <cell r="A2085" t="str">
            <v>5325201297</v>
          </cell>
        </row>
        <row r="2086">
          <cell r="A2086" t="str">
            <v>5325201342</v>
          </cell>
        </row>
        <row r="2087">
          <cell r="A2087" t="str">
            <v>5325201362</v>
          </cell>
        </row>
        <row r="2088">
          <cell r="A2088" t="str">
            <v>5325201381</v>
          </cell>
        </row>
        <row r="2089">
          <cell r="A2089" t="str">
            <v>5325201382</v>
          </cell>
        </row>
        <row r="2090">
          <cell r="A2090" t="str">
            <v>5325201383</v>
          </cell>
        </row>
        <row r="2091">
          <cell r="A2091" t="str">
            <v>5325201393</v>
          </cell>
        </row>
        <row r="2092">
          <cell r="A2092" t="str">
            <v>5325201397</v>
          </cell>
        </row>
        <row r="2093">
          <cell r="A2093" t="str">
            <v>5325201442</v>
          </cell>
        </row>
        <row r="2094">
          <cell r="A2094" t="str">
            <v>5325201443</v>
          </cell>
        </row>
        <row r="2095">
          <cell r="A2095" t="str">
            <v>5325201463</v>
          </cell>
        </row>
        <row r="2096">
          <cell r="A2096" t="str">
            <v>5325201493</v>
          </cell>
        </row>
        <row r="2097">
          <cell r="A2097" t="str">
            <v>5325201551</v>
          </cell>
        </row>
        <row r="2098">
          <cell r="A2098" t="str">
            <v>5325201552</v>
          </cell>
        </row>
        <row r="2099">
          <cell r="A2099" t="str">
            <v>5325201553</v>
          </cell>
        </row>
        <row r="2100">
          <cell r="A2100" t="str">
            <v>5325201557</v>
          </cell>
        </row>
        <row r="2101">
          <cell r="A2101" t="str">
            <v>5325201558</v>
          </cell>
        </row>
        <row r="2102">
          <cell r="A2102" t="str">
            <v>5325201559</v>
          </cell>
        </row>
        <row r="2103">
          <cell r="A2103" t="str">
            <v>5325201562</v>
          </cell>
        </row>
        <row r="2104">
          <cell r="A2104" t="str">
            <v>5325201563</v>
          </cell>
        </row>
        <row r="2105">
          <cell r="A2105" t="str">
            <v>5325201581</v>
          </cell>
        </row>
        <row r="2106">
          <cell r="A2106" t="str">
            <v>5325201582</v>
          </cell>
        </row>
        <row r="2107">
          <cell r="A2107" t="str">
            <v>5325201583</v>
          </cell>
        </row>
        <row r="2108">
          <cell r="A2108" t="str">
            <v>5325201584</v>
          </cell>
        </row>
        <row r="2109">
          <cell r="A2109" t="str">
            <v>5325201586</v>
          </cell>
        </row>
        <row r="2110">
          <cell r="A2110" t="str">
            <v>5325201588</v>
          </cell>
        </row>
        <row r="2111">
          <cell r="A2111" t="str">
            <v>532520158A</v>
          </cell>
        </row>
        <row r="2112">
          <cell r="A2112" t="str">
            <v>532520158C</v>
          </cell>
        </row>
        <row r="2113">
          <cell r="A2113" t="str">
            <v>5325201597</v>
          </cell>
        </row>
        <row r="2114">
          <cell r="A2114" t="str">
            <v>5325203070</v>
          </cell>
        </row>
        <row r="2115">
          <cell r="A2115" t="str">
            <v>5325203142</v>
          </cell>
        </row>
        <row r="2116">
          <cell r="A2116" t="str">
            <v>5325203162</v>
          </cell>
        </row>
        <row r="2117">
          <cell r="A2117" t="str">
            <v>5325203171</v>
          </cell>
        </row>
        <row r="2118">
          <cell r="A2118" t="str">
            <v>5325203175</v>
          </cell>
        </row>
        <row r="2119">
          <cell r="A2119" t="str">
            <v>5325203182</v>
          </cell>
        </row>
        <row r="2120">
          <cell r="A2120" t="str">
            <v>5325203183</v>
          </cell>
        </row>
        <row r="2121">
          <cell r="A2121" t="str">
            <v>532520318A</v>
          </cell>
        </row>
        <row r="2122">
          <cell r="A2122" t="str">
            <v>5325203193</v>
          </cell>
        </row>
        <row r="2123">
          <cell r="A2123" t="str">
            <v>5325203262</v>
          </cell>
        </row>
        <row r="2124">
          <cell r="A2124" t="str">
            <v>5325203273</v>
          </cell>
        </row>
        <row r="2125">
          <cell r="A2125" t="str">
            <v>5325203274</v>
          </cell>
        </row>
        <row r="2126">
          <cell r="A2126" t="str">
            <v>5325203275</v>
          </cell>
        </row>
        <row r="2127">
          <cell r="A2127" t="str">
            <v>5325203362</v>
          </cell>
        </row>
        <row r="2128">
          <cell r="A2128" t="str">
            <v>5325203371</v>
          </cell>
        </row>
        <row r="2129">
          <cell r="A2129" t="str">
            <v>5325203372</v>
          </cell>
        </row>
        <row r="2130">
          <cell r="A2130" t="str">
            <v>5325203375</v>
          </cell>
        </row>
        <row r="2131">
          <cell r="A2131" t="str">
            <v>5325203376</v>
          </cell>
        </row>
        <row r="2132">
          <cell r="A2132" t="str">
            <v>5325203393</v>
          </cell>
        </row>
        <row r="2133">
          <cell r="A2133" t="str">
            <v>5325203462</v>
          </cell>
        </row>
        <row r="2134">
          <cell r="A2134" t="str">
            <v>5325203471</v>
          </cell>
        </row>
        <row r="2135">
          <cell r="A2135" t="str">
            <v>5325203475</v>
          </cell>
        </row>
        <row r="2136">
          <cell r="A2136" t="str">
            <v>5325203493</v>
          </cell>
        </row>
        <row r="2137">
          <cell r="A2137" t="str">
            <v>5325203562</v>
          </cell>
        </row>
        <row r="2138">
          <cell r="A2138" t="str">
            <v>5325203572</v>
          </cell>
        </row>
        <row r="2139">
          <cell r="A2139" t="str">
            <v>5325203575</v>
          </cell>
        </row>
        <row r="2140">
          <cell r="A2140" t="str">
            <v>5325203583</v>
          </cell>
        </row>
        <row r="2141">
          <cell r="A2141" t="str">
            <v>532520358A</v>
          </cell>
        </row>
        <row r="2142">
          <cell r="A2142" t="str">
            <v>5325203593</v>
          </cell>
        </row>
        <row r="2143">
          <cell r="A2143" t="str">
            <v>5325203597</v>
          </cell>
        </row>
        <row r="2144">
          <cell r="A2144" t="str">
            <v>5325203671</v>
          </cell>
        </row>
        <row r="2145">
          <cell r="A2145" t="str">
            <v>5325203675</v>
          </cell>
        </row>
        <row r="2146">
          <cell r="A2146" t="str">
            <v>5325203693</v>
          </cell>
        </row>
        <row r="2147">
          <cell r="A2147" t="str">
            <v>5325205161</v>
          </cell>
        </row>
        <row r="2148">
          <cell r="A2148" t="str">
            <v>5325205163</v>
          </cell>
        </row>
        <row r="2149">
          <cell r="A2149" t="str">
            <v>5325205183</v>
          </cell>
        </row>
        <row r="2150">
          <cell r="A2150" t="str">
            <v>5325209242</v>
          </cell>
        </row>
        <row r="2151">
          <cell r="A2151" t="str">
            <v>5325209282</v>
          </cell>
        </row>
        <row r="2152">
          <cell r="A2152" t="str">
            <v>5325209283</v>
          </cell>
        </row>
        <row r="2153">
          <cell r="A2153" t="str">
            <v>5325209284</v>
          </cell>
        </row>
        <row r="2154">
          <cell r="A2154" t="str">
            <v>532520928A</v>
          </cell>
        </row>
        <row r="2155">
          <cell r="A2155" t="str">
            <v>5325209293</v>
          </cell>
        </row>
        <row r="2156">
          <cell r="A2156" t="str">
            <v>5325209297</v>
          </cell>
        </row>
        <row r="2157">
          <cell r="A2157" t="str">
            <v>532520E120</v>
          </cell>
        </row>
        <row r="2158">
          <cell r="A2158" t="str">
            <v>532520N132</v>
          </cell>
        </row>
        <row r="2159">
          <cell r="A2159" t="str">
            <v>532520N133</v>
          </cell>
        </row>
        <row r="2160">
          <cell r="A2160" t="str">
            <v>532520N134</v>
          </cell>
        </row>
        <row r="2161">
          <cell r="A2161" t="str">
            <v>532520N135</v>
          </cell>
        </row>
        <row r="2162">
          <cell r="A2162" t="str">
            <v>5326201010</v>
          </cell>
        </row>
        <row r="2163">
          <cell r="A2163" t="str">
            <v>5326201020</v>
          </cell>
        </row>
        <row r="2164">
          <cell r="A2164" t="str">
            <v>5326201050</v>
          </cell>
        </row>
        <row r="2165">
          <cell r="A2165" t="str">
            <v>5326201080</v>
          </cell>
        </row>
        <row r="2166">
          <cell r="A2166" t="str">
            <v>5326201111</v>
          </cell>
        </row>
        <row r="2167">
          <cell r="A2167" t="str">
            <v>5326201112</v>
          </cell>
        </row>
        <row r="2168">
          <cell r="A2168" t="str">
            <v>5326201113</v>
          </cell>
        </row>
        <row r="2169">
          <cell r="A2169" t="str">
            <v>5326201121</v>
          </cell>
        </row>
        <row r="2170">
          <cell r="A2170" t="str">
            <v>5326201122</v>
          </cell>
        </row>
        <row r="2171">
          <cell r="A2171" t="str">
            <v>5326201123</v>
          </cell>
        </row>
        <row r="2172">
          <cell r="A2172" t="str">
            <v>5326201124</v>
          </cell>
        </row>
        <row r="2173">
          <cell r="A2173" t="str">
            <v>5326201125</v>
          </cell>
        </row>
        <row r="2174">
          <cell r="A2174" t="str">
            <v>5326201126</v>
          </cell>
        </row>
        <row r="2175">
          <cell r="A2175" t="str">
            <v>5326201127</v>
          </cell>
        </row>
        <row r="2176">
          <cell r="A2176" t="str">
            <v>5326201128</v>
          </cell>
        </row>
        <row r="2177">
          <cell r="A2177" t="str">
            <v>5326201129</v>
          </cell>
        </row>
        <row r="2178">
          <cell r="A2178" t="str">
            <v>532620112A</v>
          </cell>
        </row>
        <row r="2179">
          <cell r="A2179" t="str">
            <v>5326201132</v>
          </cell>
        </row>
        <row r="2180">
          <cell r="A2180" t="str">
            <v>5326201151</v>
          </cell>
        </row>
        <row r="2181">
          <cell r="A2181" t="str">
            <v>5326201152</v>
          </cell>
        </row>
        <row r="2182">
          <cell r="A2182" t="str">
            <v>5326201153</v>
          </cell>
        </row>
        <row r="2183">
          <cell r="A2183" t="str">
            <v>5326201154</v>
          </cell>
        </row>
        <row r="2184">
          <cell r="A2184" t="str">
            <v>5326201155</v>
          </cell>
        </row>
        <row r="2185">
          <cell r="A2185" t="str">
            <v>5326201156</v>
          </cell>
        </row>
        <row r="2186">
          <cell r="A2186" t="str">
            <v>5326201157</v>
          </cell>
        </row>
        <row r="2187">
          <cell r="A2187" t="str">
            <v>5326201158</v>
          </cell>
        </row>
        <row r="2188">
          <cell r="A2188" t="str">
            <v>5326201159</v>
          </cell>
        </row>
        <row r="2189">
          <cell r="A2189" t="str">
            <v>5326201183</v>
          </cell>
        </row>
        <row r="2190">
          <cell r="A2190" t="str">
            <v>5326201187</v>
          </cell>
        </row>
        <row r="2191">
          <cell r="A2191" t="str">
            <v>5326201188</v>
          </cell>
        </row>
        <row r="2192">
          <cell r="A2192" t="str">
            <v>5326201189</v>
          </cell>
        </row>
        <row r="2193">
          <cell r="A2193" t="str">
            <v>532620118B</v>
          </cell>
        </row>
        <row r="2194">
          <cell r="A2194" t="str">
            <v>5326201193</v>
          </cell>
        </row>
        <row r="2195">
          <cell r="A2195" t="str">
            <v>5326201557</v>
          </cell>
        </row>
        <row r="2196">
          <cell r="A2196" t="str">
            <v>5326201558</v>
          </cell>
        </row>
        <row r="2197">
          <cell r="A2197" t="str">
            <v>5326201588</v>
          </cell>
        </row>
        <row r="2198">
          <cell r="A2198" t="str">
            <v>5326203175</v>
          </cell>
        </row>
        <row r="2199">
          <cell r="A2199" t="str">
            <v>5326203188</v>
          </cell>
        </row>
        <row r="2200">
          <cell r="A2200" t="str">
            <v>5326203528</v>
          </cell>
        </row>
        <row r="2201">
          <cell r="A2201" t="str">
            <v>5326203575</v>
          </cell>
        </row>
        <row r="2202">
          <cell r="A2202" t="str">
            <v>5326205157</v>
          </cell>
        </row>
        <row r="2203">
          <cell r="A2203" t="str">
            <v>5326205188</v>
          </cell>
        </row>
        <row r="2204">
          <cell r="A2204" t="str">
            <v>5326209211</v>
          </cell>
        </row>
        <row r="2205">
          <cell r="A2205" t="str">
            <v>532620E120</v>
          </cell>
        </row>
        <row r="2206">
          <cell r="A2206" t="str">
            <v>532620N131</v>
          </cell>
        </row>
        <row r="2207">
          <cell r="A2207" t="str">
            <v>533110E120</v>
          </cell>
        </row>
        <row r="2208">
          <cell r="A2208" t="str">
            <v>533210N210</v>
          </cell>
        </row>
        <row r="2209">
          <cell r="A2209" t="str">
            <v>533310N240</v>
          </cell>
        </row>
        <row r="2210">
          <cell r="A2210" t="str">
            <v>533450N312</v>
          </cell>
        </row>
        <row r="2211">
          <cell r="A2211" t="str">
            <v>533521N420</v>
          </cell>
        </row>
        <row r="2212">
          <cell r="A2212" t="str">
            <v>533610E120</v>
          </cell>
        </row>
        <row r="2213">
          <cell r="A2213" t="str">
            <v>533611N320</v>
          </cell>
        </row>
        <row r="2214">
          <cell r="A2214" t="str">
            <v>533612N320</v>
          </cell>
        </row>
        <row r="2215">
          <cell r="A2215" t="str">
            <v>533630N320</v>
          </cell>
        </row>
        <row r="2216">
          <cell r="A2216" t="str">
            <v>533640N320</v>
          </cell>
        </row>
        <row r="2217">
          <cell r="A2217" t="str">
            <v>533720N320</v>
          </cell>
        </row>
        <row r="2218">
          <cell r="A2218" t="str">
            <v>533720N321</v>
          </cell>
        </row>
        <row r="2219">
          <cell r="A2219" t="str">
            <v>533840N320</v>
          </cell>
        </row>
        <row r="2220">
          <cell r="A2220" t="str">
            <v>533840N520</v>
          </cell>
        </row>
        <row r="2221">
          <cell r="A2221" t="str">
            <v>534210S310</v>
          </cell>
        </row>
        <row r="2222">
          <cell r="A2222" t="str">
            <v>535340N510</v>
          </cell>
        </row>
        <row r="2223">
          <cell r="A2223" t="str">
            <v>535350S430</v>
          </cell>
        </row>
        <row r="2224">
          <cell r="A2224" t="str">
            <v>535351S430</v>
          </cell>
        </row>
        <row r="2225">
          <cell r="A2225" t="str">
            <v>535430S410</v>
          </cell>
        </row>
        <row r="2226">
          <cell r="A2226" t="str">
            <v>535520S140</v>
          </cell>
        </row>
        <row r="2227">
          <cell r="A2227" t="str">
            <v>535530S140</v>
          </cell>
        </row>
        <row r="2228">
          <cell r="A2228" t="str">
            <v>536210E120</v>
          </cell>
        </row>
        <row r="2229">
          <cell r="A2229" t="str">
            <v>536231S160</v>
          </cell>
        </row>
        <row r="2230">
          <cell r="A2230" t="str">
            <v>536231S170</v>
          </cell>
        </row>
        <row r="2231">
          <cell r="A2231" t="str">
            <v>536232S150</v>
          </cell>
        </row>
        <row r="2232">
          <cell r="A2232" t="str">
            <v>536360S120</v>
          </cell>
        </row>
        <row r="2233">
          <cell r="A2233" t="str">
            <v>536410S130</v>
          </cell>
        </row>
        <row r="2234">
          <cell r="A2234" t="str">
            <v>537410S240</v>
          </cell>
        </row>
        <row r="2235">
          <cell r="A2235" t="str">
            <v>5399999410</v>
          </cell>
        </row>
        <row r="2236">
          <cell r="A2236" t="str">
            <v>5399999420</v>
          </cell>
        </row>
        <row r="2237">
          <cell r="A2237" t="str">
            <v>5399999430</v>
          </cell>
        </row>
        <row r="2238">
          <cell r="A2238" t="str">
            <v>5399999490</v>
          </cell>
        </row>
        <row r="2239">
          <cell r="A2239" t="str">
            <v>539999AAAA</v>
          </cell>
        </row>
        <row r="2240">
          <cell r="A2240" t="str">
            <v>539999EXCD</v>
          </cell>
        </row>
        <row r="2241">
          <cell r="A2241" t="str">
            <v>539999EXCX</v>
          </cell>
        </row>
        <row r="2242">
          <cell r="A2242" t="str">
            <v>539999EXIE</v>
          </cell>
        </row>
        <row r="2243">
          <cell r="A2243" t="str">
            <v>539999EXOU</v>
          </cell>
        </row>
        <row r="2244">
          <cell r="A2244" t="str">
            <v>539999EXRA</v>
          </cell>
        </row>
        <row r="2245">
          <cell r="A2245" t="str">
            <v>539999EXTX</v>
          </cell>
        </row>
        <row r="2246">
          <cell r="A2246" t="str">
            <v>539999TOTL</v>
          </cell>
        </row>
        <row r="2247">
          <cell r="A2247" t="str">
            <v>539999Z999</v>
          </cell>
        </row>
        <row r="2248">
          <cell r="A2248" t="str">
            <v>611110E120</v>
          </cell>
        </row>
        <row r="2249">
          <cell r="A2249" t="str">
            <v>611220E131</v>
          </cell>
        </row>
        <row r="2250">
          <cell r="A2250" t="str">
            <v>611420S510</v>
          </cell>
        </row>
        <row r="2251">
          <cell r="A2251" t="str">
            <v>611520E133</v>
          </cell>
        </row>
        <row r="2252">
          <cell r="A2252" t="str">
            <v>611521E133</v>
          </cell>
        </row>
        <row r="2253">
          <cell r="A2253" t="str">
            <v>611620E110</v>
          </cell>
        </row>
        <row r="2254">
          <cell r="A2254" t="str">
            <v>612110E120</v>
          </cell>
        </row>
        <row r="2255">
          <cell r="A2255" t="str">
            <v>612310E120</v>
          </cell>
        </row>
        <row r="2256">
          <cell r="A2256" t="str">
            <v>612310N110</v>
          </cell>
        </row>
        <row r="2257">
          <cell r="A2257" t="str">
            <v>612410E120</v>
          </cell>
        </row>
        <row r="2258">
          <cell r="A2258" t="str">
            <v>612411N122</v>
          </cell>
        </row>
        <row r="2259">
          <cell r="A2259" t="str">
            <v>612411N123</v>
          </cell>
        </row>
        <row r="2260">
          <cell r="A2260" t="str">
            <v>612411N124</v>
          </cell>
        </row>
        <row r="2261">
          <cell r="A2261" t="str">
            <v>612411N125</v>
          </cell>
        </row>
        <row r="2262">
          <cell r="A2262" t="str">
            <v>612412N121</v>
          </cell>
        </row>
        <row r="2263">
          <cell r="A2263" t="str">
            <v>612413E120</v>
          </cell>
        </row>
        <row r="2264">
          <cell r="A2264" t="str">
            <v>612413N124</v>
          </cell>
        </row>
        <row r="2265">
          <cell r="A2265" t="str">
            <v>613110E120</v>
          </cell>
        </row>
        <row r="2266">
          <cell r="A2266" t="str">
            <v>613210N210</v>
          </cell>
        </row>
        <row r="2267">
          <cell r="A2267" t="str">
            <v>613310N240</v>
          </cell>
        </row>
        <row r="2268">
          <cell r="A2268" t="str">
            <v>613521N420</v>
          </cell>
        </row>
        <row r="2269">
          <cell r="A2269" t="str">
            <v>613610E120</v>
          </cell>
        </row>
        <row r="2270">
          <cell r="A2270" t="str">
            <v>613611N320</v>
          </cell>
        </row>
        <row r="2271">
          <cell r="A2271" t="str">
            <v>613612N320</v>
          </cell>
        </row>
        <row r="2272">
          <cell r="A2272" t="str">
            <v>613630N320</v>
          </cell>
        </row>
        <row r="2273">
          <cell r="A2273" t="str">
            <v>613640N320</v>
          </cell>
        </row>
        <row r="2274">
          <cell r="A2274" t="str">
            <v>613720N320</v>
          </cell>
        </row>
        <row r="2275">
          <cell r="A2275" t="str">
            <v>613840N320</v>
          </cell>
        </row>
        <row r="2276">
          <cell r="A2276" t="str">
            <v>614110E120</v>
          </cell>
        </row>
        <row r="2277">
          <cell r="A2277" t="str">
            <v>614210S320</v>
          </cell>
        </row>
        <row r="2278">
          <cell r="A2278" t="str">
            <v>614210S330</v>
          </cell>
        </row>
        <row r="2279">
          <cell r="A2279" t="str">
            <v>614210S340</v>
          </cell>
        </row>
        <row r="2280">
          <cell r="A2280" t="str">
            <v>614210S350</v>
          </cell>
        </row>
        <row r="2281">
          <cell r="A2281" t="str">
            <v>614210S360</v>
          </cell>
        </row>
        <row r="2282">
          <cell r="A2282" t="str">
            <v>615340N510</v>
          </cell>
        </row>
        <row r="2283">
          <cell r="A2283" t="str">
            <v>615350S430</v>
          </cell>
        </row>
        <row r="2284">
          <cell r="A2284" t="str">
            <v>615420S410</v>
          </cell>
        </row>
        <row r="2285">
          <cell r="A2285" t="str">
            <v>616210E120</v>
          </cell>
        </row>
        <row r="2286">
          <cell r="A2286" t="str">
            <v>616232S150</v>
          </cell>
        </row>
        <row r="2287">
          <cell r="A2287" t="str">
            <v>616360S120</v>
          </cell>
        </row>
        <row r="2288">
          <cell r="A2288" t="str">
            <v>616410S130</v>
          </cell>
        </row>
        <row r="2289">
          <cell r="A2289" t="str">
            <v>621110E120</v>
          </cell>
        </row>
        <row r="2290">
          <cell r="A2290" t="str">
            <v>621220E131</v>
          </cell>
        </row>
        <row r="2291">
          <cell r="A2291" t="str">
            <v>621420S510</v>
          </cell>
        </row>
        <row r="2292">
          <cell r="A2292" t="str">
            <v>621520E133</v>
          </cell>
        </row>
        <row r="2293">
          <cell r="A2293" t="str">
            <v>621521E133</v>
          </cell>
        </row>
        <row r="2294">
          <cell r="A2294" t="str">
            <v>621620E110</v>
          </cell>
        </row>
        <row r="2295">
          <cell r="A2295" t="str">
            <v>622110E120</v>
          </cell>
        </row>
        <row r="2296">
          <cell r="A2296" t="str">
            <v>622310N110</v>
          </cell>
        </row>
        <row r="2297">
          <cell r="A2297" t="str">
            <v>622410E120</v>
          </cell>
        </row>
        <row r="2298">
          <cell r="A2298" t="str">
            <v>622411N122</v>
          </cell>
        </row>
        <row r="2299">
          <cell r="A2299" t="str">
            <v>622411N123</v>
          </cell>
        </row>
        <row r="2300">
          <cell r="A2300" t="str">
            <v>622411N124</v>
          </cell>
        </row>
        <row r="2301">
          <cell r="A2301" t="str">
            <v>622411N125</v>
          </cell>
        </row>
        <row r="2302">
          <cell r="A2302" t="str">
            <v>622412N121</v>
          </cell>
        </row>
        <row r="2303">
          <cell r="A2303" t="str">
            <v>622413N124</v>
          </cell>
        </row>
        <row r="2304">
          <cell r="A2304" t="str">
            <v>6225201030</v>
          </cell>
        </row>
        <row r="2305">
          <cell r="A2305" t="str">
            <v>6225201040</v>
          </cell>
        </row>
        <row r="2306">
          <cell r="A2306" t="str">
            <v>6225201050</v>
          </cell>
        </row>
        <row r="2307">
          <cell r="A2307" t="str">
            <v>6225201060</v>
          </cell>
        </row>
        <row r="2308">
          <cell r="A2308" t="str">
            <v>6225201080</v>
          </cell>
        </row>
        <row r="2309">
          <cell r="A2309" t="str">
            <v>6225201131</v>
          </cell>
        </row>
        <row r="2310">
          <cell r="A2310" t="str">
            <v>6225201132</v>
          </cell>
        </row>
        <row r="2311">
          <cell r="A2311" t="str">
            <v>6225201141</v>
          </cell>
        </row>
        <row r="2312">
          <cell r="A2312" t="str">
            <v>6225201142</v>
          </cell>
        </row>
        <row r="2313">
          <cell r="A2313" t="str">
            <v>6225201143</v>
          </cell>
        </row>
        <row r="2314">
          <cell r="A2314" t="str">
            <v>6225201157</v>
          </cell>
        </row>
        <row r="2315">
          <cell r="A2315" t="str">
            <v>6225201158</v>
          </cell>
        </row>
        <row r="2316">
          <cell r="A2316" t="str">
            <v>6225201159</v>
          </cell>
        </row>
        <row r="2317">
          <cell r="A2317" t="str">
            <v>6225201161</v>
          </cell>
        </row>
        <row r="2318">
          <cell r="A2318" t="str">
            <v>6225201162</v>
          </cell>
        </row>
        <row r="2319">
          <cell r="A2319" t="str">
            <v>6225201163</v>
          </cell>
        </row>
        <row r="2320">
          <cell r="A2320" t="str">
            <v>6225201171</v>
          </cell>
        </row>
        <row r="2321">
          <cell r="A2321" t="str">
            <v>6225201175</v>
          </cell>
        </row>
        <row r="2322">
          <cell r="A2322" t="str">
            <v>6225201181</v>
          </cell>
        </row>
        <row r="2323">
          <cell r="A2323" t="str">
            <v>6225201182</v>
          </cell>
        </row>
        <row r="2324">
          <cell r="A2324" t="str">
            <v>6225201183</v>
          </cell>
        </row>
        <row r="2325">
          <cell r="A2325" t="str">
            <v>6225201184</v>
          </cell>
        </row>
        <row r="2326">
          <cell r="A2326" t="str">
            <v>6225201185</v>
          </cell>
        </row>
        <row r="2327">
          <cell r="A2327" t="str">
            <v>6225201186</v>
          </cell>
        </row>
        <row r="2328">
          <cell r="A2328" t="str">
            <v>6225201187</v>
          </cell>
        </row>
        <row r="2329">
          <cell r="A2329" t="str">
            <v>6225201189</v>
          </cell>
        </row>
        <row r="2330">
          <cell r="A2330" t="str">
            <v>622520118A</v>
          </cell>
        </row>
        <row r="2331">
          <cell r="A2331" t="str">
            <v>622520118C</v>
          </cell>
        </row>
        <row r="2332">
          <cell r="A2332" t="str">
            <v>6225201192</v>
          </cell>
        </row>
        <row r="2333">
          <cell r="A2333" t="str">
            <v>6225201193</v>
          </cell>
        </row>
        <row r="2334">
          <cell r="A2334" t="str">
            <v>6225201197</v>
          </cell>
        </row>
        <row r="2335">
          <cell r="A2335" t="str">
            <v>6225201242</v>
          </cell>
        </row>
        <row r="2336">
          <cell r="A2336" t="str">
            <v>6225201261</v>
          </cell>
        </row>
        <row r="2337">
          <cell r="A2337" t="str">
            <v>6225201262</v>
          </cell>
        </row>
        <row r="2338">
          <cell r="A2338" t="str">
            <v>6225201263</v>
          </cell>
        </row>
        <row r="2339">
          <cell r="A2339" t="str">
            <v>6225201281</v>
          </cell>
        </row>
        <row r="2340">
          <cell r="A2340" t="str">
            <v>6225201282</v>
          </cell>
        </row>
        <row r="2341">
          <cell r="A2341" t="str">
            <v>6225201293</v>
          </cell>
        </row>
        <row r="2342">
          <cell r="A2342" t="str">
            <v>6225201297</v>
          </cell>
        </row>
        <row r="2343">
          <cell r="A2343" t="str">
            <v>6225201342</v>
          </cell>
        </row>
        <row r="2344">
          <cell r="A2344" t="str">
            <v>6225201362</v>
          </cell>
        </row>
        <row r="2345">
          <cell r="A2345" t="str">
            <v>6225201381</v>
          </cell>
        </row>
        <row r="2346">
          <cell r="A2346" t="str">
            <v>6225201382</v>
          </cell>
        </row>
        <row r="2347">
          <cell r="A2347" t="str">
            <v>6225201383</v>
          </cell>
        </row>
        <row r="2348">
          <cell r="A2348" t="str">
            <v>6225201393</v>
          </cell>
        </row>
        <row r="2349">
          <cell r="A2349" t="str">
            <v>6225201397</v>
          </cell>
        </row>
        <row r="2350">
          <cell r="A2350" t="str">
            <v>6225201442</v>
          </cell>
        </row>
        <row r="2351">
          <cell r="A2351" t="str">
            <v>6225201443</v>
          </cell>
        </row>
        <row r="2352">
          <cell r="A2352" t="str">
            <v>6225201463</v>
          </cell>
        </row>
        <row r="2353">
          <cell r="A2353" t="str">
            <v>6225201493</v>
          </cell>
        </row>
        <row r="2354">
          <cell r="A2354" t="str">
            <v>6225201551</v>
          </cell>
        </row>
        <row r="2355">
          <cell r="A2355" t="str">
            <v>6225201552</v>
          </cell>
        </row>
        <row r="2356">
          <cell r="A2356" t="str">
            <v>6225201553</v>
          </cell>
        </row>
        <row r="2357">
          <cell r="A2357" t="str">
            <v>6225201557</v>
          </cell>
        </row>
        <row r="2358">
          <cell r="A2358" t="str">
            <v>6225201558</v>
          </cell>
        </row>
        <row r="2359">
          <cell r="A2359" t="str">
            <v>6225201559</v>
          </cell>
        </row>
        <row r="2360">
          <cell r="A2360" t="str">
            <v>6225201562</v>
          </cell>
        </row>
        <row r="2361">
          <cell r="A2361" t="str">
            <v>6225201563</v>
          </cell>
        </row>
        <row r="2362">
          <cell r="A2362" t="str">
            <v>6225201581</v>
          </cell>
        </row>
        <row r="2363">
          <cell r="A2363" t="str">
            <v>6225201582</v>
          </cell>
        </row>
        <row r="2364">
          <cell r="A2364" t="str">
            <v>6225201583</v>
          </cell>
        </row>
        <row r="2365">
          <cell r="A2365" t="str">
            <v>6225201584</v>
          </cell>
        </row>
        <row r="2366">
          <cell r="A2366" t="str">
            <v>6225201586</v>
          </cell>
        </row>
        <row r="2367">
          <cell r="A2367" t="str">
            <v>6225201588</v>
          </cell>
        </row>
        <row r="2368">
          <cell r="A2368" t="str">
            <v>622520158A</v>
          </cell>
        </row>
        <row r="2369">
          <cell r="A2369" t="str">
            <v>622520158C</v>
          </cell>
        </row>
        <row r="2370">
          <cell r="A2370" t="str">
            <v>6225201597</v>
          </cell>
        </row>
        <row r="2371">
          <cell r="A2371" t="str">
            <v>6225203070</v>
          </cell>
        </row>
        <row r="2372">
          <cell r="A2372" t="str">
            <v>6225203142</v>
          </cell>
        </row>
        <row r="2373">
          <cell r="A2373" t="str">
            <v>6225203162</v>
          </cell>
        </row>
        <row r="2374">
          <cell r="A2374" t="str">
            <v>6225203171</v>
          </cell>
        </row>
        <row r="2375">
          <cell r="A2375" t="str">
            <v>6225203175</v>
          </cell>
        </row>
        <row r="2376">
          <cell r="A2376" t="str">
            <v>6225203182</v>
          </cell>
        </row>
        <row r="2377">
          <cell r="A2377" t="str">
            <v>6225203183</v>
          </cell>
        </row>
        <row r="2378">
          <cell r="A2378" t="str">
            <v>622520318A</v>
          </cell>
        </row>
        <row r="2379">
          <cell r="A2379" t="str">
            <v>6225203193</v>
          </cell>
        </row>
        <row r="2380">
          <cell r="A2380" t="str">
            <v>6225203262</v>
          </cell>
        </row>
        <row r="2381">
          <cell r="A2381" t="str">
            <v>6225203273</v>
          </cell>
        </row>
        <row r="2382">
          <cell r="A2382" t="str">
            <v>6225203274</v>
          </cell>
        </row>
        <row r="2383">
          <cell r="A2383" t="str">
            <v>6225203275</v>
          </cell>
        </row>
        <row r="2384">
          <cell r="A2384" t="str">
            <v>6225203362</v>
          </cell>
        </row>
        <row r="2385">
          <cell r="A2385" t="str">
            <v>6225203371</v>
          </cell>
        </row>
        <row r="2386">
          <cell r="A2386" t="str">
            <v>6225203372</v>
          </cell>
        </row>
        <row r="2387">
          <cell r="A2387" t="str">
            <v>6225203375</v>
          </cell>
        </row>
        <row r="2388">
          <cell r="A2388" t="str">
            <v>6225203376</v>
          </cell>
        </row>
        <row r="2389">
          <cell r="A2389" t="str">
            <v>6225203393</v>
          </cell>
        </row>
        <row r="2390">
          <cell r="A2390" t="str">
            <v>6225203462</v>
          </cell>
        </row>
        <row r="2391">
          <cell r="A2391" t="str">
            <v>6225203471</v>
          </cell>
        </row>
        <row r="2392">
          <cell r="A2392" t="str">
            <v>6225203475</v>
          </cell>
        </row>
        <row r="2393">
          <cell r="A2393" t="str">
            <v>6225203493</v>
          </cell>
        </row>
        <row r="2394">
          <cell r="A2394" t="str">
            <v>6225203562</v>
          </cell>
        </row>
        <row r="2395">
          <cell r="A2395" t="str">
            <v>6225203572</v>
          </cell>
        </row>
        <row r="2396">
          <cell r="A2396" t="str">
            <v>6225203575</v>
          </cell>
        </row>
        <row r="2397">
          <cell r="A2397" t="str">
            <v>6225203583</v>
          </cell>
        </row>
        <row r="2398">
          <cell r="A2398" t="str">
            <v>622520358A</v>
          </cell>
        </row>
        <row r="2399">
          <cell r="A2399" t="str">
            <v>6225203593</v>
          </cell>
        </row>
        <row r="2400">
          <cell r="A2400" t="str">
            <v>6225203597</v>
          </cell>
        </row>
        <row r="2401">
          <cell r="A2401" t="str">
            <v>6225203671</v>
          </cell>
        </row>
        <row r="2402">
          <cell r="A2402" t="str">
            <v>6225203675</v>
          </cell>
        </row>
        <row r="2403">
          <cell r="A2403" t="str">
            <v>6225203693</v>
          </cell>
        </row>
        <row r="2404">
          <cell r="A2404" t="str">
            <v>6225205161</v>
          </cell>
        </row>
        <row r="2405">
          <cell r="A2405" t="str">
            <v>6225205163</v>
          </cell>
        </row>
        <row r="2406">
          <cell r="A2406" t="str">
            <v>6225205183</v>
          </cell>
        </row>
        <row r="2407">
          <cell r="A2407" t="str">
            <v>6225209242</v>
          </cell>
        </row>
        <row r="2408">
          <cell r="A2408" t="str">
            <v>6225209282</v>
          </cell>
        </row>
        <row r="2409">
          <cell r="A2409" t="str">
            <v>6225209283</v>
          </cell>
        </row>
        <row r="2410">
          <cell r="A2410" t="str">
            <v>6225209284</v>
          </cell>
        </row>
        <row r="2411">
          <cell r="A2411" t="str">
            <v>622520928A</v>
          </cell>
        </row>
        <row r="2412">
          <cell r="A2412" t="str">
            <v>6225209293</v>
          </cell>
        </row>
        <row r="2413">
          <cell r="A2413" t="str">
            <v>6225209297</v>
          </cell>
        </row>
        <row r="2414">
          <cell r="A2414" t="str">
            <v>622520E120</v>
          </cell>
        </row>
        <row r="2415">
          <cell r="A2415" t="str">
            <v>622520N132</v>
          </cell>
        </row>
        <row r="2416">
          <cell r="A2416" t="str">
            <v>622520N133</v>
          </cell>
        </row>
        <row r="2417">
          <cell r="A2417" t="str">
            <v>622520N134</v>
          </cell>
        </row>
        <row r="2418">
          <cell r="A2418" t="str">
            <v>622520N135</v>
          </cell>
        </row>
        <row r="2419">
          <cell r="A2419" t="str">
            <v>6226201010</v>
          </cell>
        </row>
        <row r="2420">
          <cell r="A2420" t="str">
            <v>6226201020</v>
          </cell>
        </row>
        <row r="2421">
          <cell r="A2421" t="str">
            <v>6226201050</v>
          </cell>
        </row>
        <row r="2422">
          <cell r="A2422" t="str">
            <v>6226201080</v>
          </cell>
        </row>
        <row r="2423">
          <cell r="A2423" t="str">
            <v>6226201111</v>
          </cell>
        </row>
        <row r="2424">
          <cell r="A2424" t="str">
            <v>6226201112</v>
          </cell>
        </row>
        <row r="2425">
          <cell r="A2425" t="str">
            <v>6226201113</v>
          </cell>
        </row>
        <row r="2426">
          <cell r="A2426" t="str">
            <v>6226201121</v>
          </cell>
        </row>
        <row r="2427">
          <cell r="A2427" t="str">
            <v>6226201122</v>
          </cell>
        </row>
        <row r="2428">
          <cell r="A2428" t="str">
            <v>6226201123</v>
          </cell>
        </row>
        <row r="2429">
          <cell r="A2429" t="str">
            <v>6226201124</v>
          </cell>
        </row>
        <row r="2430">
          <cell r="A2430" t="str">
            <v>6226201125</v>
          </cell>
        </row>
        <row r="2431">
          <cell r="A2431" t="str">
            <v>6226201126</v>
          </cell>
        </row>
        <row r="2432">
          <cell r="A2432" t="str">
            <v>6226201127</v>
          </cell>
        </row>
        <row r="2433">
          <cell r="A2433" t="str">
            <v>6226201128</v>
          </cell>
        </row>
        <row r="2434">
          <cell r="A2434" t="str">
            <v>6226201129</v>
          </cell>
        </row>
        <row r="2435">
          <cell r="A2435" t="str">
            <v>622620112A</v>
          </cell>
        </row>
        <row r="2436">
          <cell r="A2436" t="str">
            <v>6226201132</v>
          </cell>
        </row>
        <row r="2437">
          <cell r="A2437" t="str">
            <v>6226201151</v>
          </cell>
        </row>
        <row r="2438">
          <cell r="A2438" t="str">
            <v>6226201152</v>
          </cell>
        </row>
        <row r="2439">
          <cell r="A2439" t="str">
            <v>6226201153</v>
          </cell>
        </row>
        <row r="2440">
          <cell r="A2440" t="str">
            <v>6226201154</v>
          </cell>
        </row>
        <row r="2441">
          <cell r="A2441" t="str">
            <v>6226201155</v>
          </cell>
        </row>
        <row r="2442">
          <cell r="A2442" t="str">
            <v>6226201156</v>
          </cell>
        </row>
        <row r="2443">
          <cell r="A2443" t="str">
            <v>6226201157</v>
          </cell>
        </row>
        <row r="2444">
          <cell r="A2444" t="str">
            <v>6226201158</v>
          </cell>
        </row>
        <row r="2445">
          <cell r="A2445" t="str">
            <v>6226201159</v>
          </cell>
        </row>
        <row r="2446">
          <cell r="A2446" t="str">
            <v>6226201183</v>
          </cell>
        </row>
        <row r="2447">
          <cell r="A2447" t="str">
            <v>6226201187</v>
          </cell>
        </row>
        <row r="2448">
          <cell r="A2448" t="str">
            <v>6226201188</v>
          </cell>
        </row>
        <row r="2449">
          <cell r="A2449" t="str">
            <v>6226201189</v>
          </cell>
        </row>
        <row r="2450">
          <cell r="A2450" t="str">
            <v>622620118B</v>
          </cell>
        </row>
        <row r="2451">
          <cell r="A2451" t="str">
            <v>6226201193</v>
          </cell>
        </row>
        <row r="2452">
          <cell r="A2452" t="str">
            <v>6226201557</v>
          </cell>
        </row>
        <row r="2453">
          <cell r="A2453" t="str">
            <v>6226201558</v>
          </cell>
        </row>
        <row r="2454">
          <cell r="A2454" t="str">
            <v>6226201588</v>
          </cell>
        </row>
        <row r="2455">
          <cell r="A2455" t="str">
            <v>6226203175</v>
          </cell>
        </row>
        <row r="2456">
          <cell r="A2456" t="str">
            <v>6226203188</v>
          </cell>
        </row>
        <row r="2457">
          <cell r="A2457" t="str">
            <v>6226203528</v>
          </cell>
        </row>
        <row r="2458">
          <cell r="A2458" t="str">
            <v>6226203575</v>
          </cell>
        </row>
        <row r="2459">
          <cell r="A2459" t="str">
            <v>6226205157</v>
          </cell>
        </row>
        <row r="2460">
          <cell r="A2460" t="str">
            <v>6226205188</v>
          </cell>
        </row>
        <row r="2461">
          <cell r="A2461" t="str">
            <v>6226209211</v>
          </cell>
        </row>
        <row r="2462">
          <cell r="A2462" t="str">
            <v>622620E120</v>
          </cell>
        </row>
        <row r="2463">
          <cell r="A2463" t="str">
            <v>622620N131</v>
          </cell>
        </row>
        <row r="2464">
          <cell r="A2464" t="str">
            <v>623110E120</v>
          </cell>
        </row>
        <row r="2465">
          <cell r="A2465" t="str">
            <v>623210N210</v>
          </cell>
        </row>
        <row r="2466">
          <cell r="A2466" t="str">
            <v>623310N240</v>
          </cell>
        </row>
        <row r="2467">
          <cell r="A2467" t="str">
            <v>623450N312</v>
          </cell>
        </row>
        <row r="2468">
          <cell r="A2468" t="str">
            <v>623521N420</v>
          </cell>
        </row>
        <row r="2469">
          <cell r="A2469" t="str">
            <v>623610E120</v>
          </cell>
        </row>
        <row r="2470">
          <cell r="A2470" t="str">
            <v>623611N320</v>
          </cell>
        </row>
        <row r="2471">
          <cell r="A2471" t="str">
            <v>623612N320</v>
          </cell>
        </row>
        <row r="2472">
          <cell r="A2472" t="str">
            <v>623630N320</v>
          </cell>
        </row>
        <row r="2473">
          <cell r="A2473" t="str">
            <v>623640N320</v>
          </cell>
        </row>
        <row r="2474">
          <cell r="A2474" t="str">
            <v>623720N320</v>
          </cell>
        </row>
        <row r="2475">
          <cell r="A2475" t="str">
            <v>623720N321</v>
          </cell>
        </row>
        <row r="2476">
          <cell r="A2476" t="str">
            <v>623840N320</v>
          </cell>
        </row>
        <row r="2477">
          <cell r="A2477" t="str">
            <v>623840N520</v>
          </cell>
        </row>
        <row r="2478">
          <cell r="A2478" t="str">
            <v>624210S310</v>
          </cell>
        </row>
        <row r="2479">
          <cell r="A2479" t="str">
            <v>625340N510</v>
          </cell>
        </row>
        <row r="2480">
          <cell r="A2480" t="str">
            <v>625350S430</v>
          </cell>
        </row>
        <row r="2481">
          <cell r="A2481" t="str">
            <v>625351S430</v>
          </cell>
        </row>
        <row r="2482">
          <cell r="A2482" t="str">
            <v>625430S410</v>
          </cell>
        </row>
        <row r="2483">
          <cell r="A2483" t="str">
            <v>625520S140</v>
          </cell>
        </row>
        <row r="2484">
          <cell r="A2484" t="str">
            <v>625530S140</v>
          </cell>
        </row>
        <row r="2485">
          <cell r="A2485" t="str">
            <v>626210E120</v>
          </cell>
        </row>
        <row r="2486">
          <cell r="A2486" t="str">
            <v>626231S160</v>
          </cell>
        </row>
        <row r="2487">
          <cell r="A2487" t="str">
            <v>626231S170</v>
          </cell>
        </row>
        <row r="2488">
          <cell r="A2488" t="str">
            <v>626232S150</v>
          </cell>
        </row>
        <row r="2489">
          <cell r="A2489" t="str">
            <v>626360S120</v>
          </cell>
        </row>
        <row r="2490">
          <cell r="A2490" t="str">
            <v>626410S130</v>
          </cell>
        </row>
        <row r="2491">
          <cell r="A2491" t="str">
            <v>627410S240</v>
          </cell>
        </row>
        <row r="2492">
          <cell r="A2492" t="str">
            <v>6299999410</v>
          </cell>
        </row>
        <row r="2493">
          <cell r="A2493" t="str">
            <v>6299999420</v>
          </cell>
        </row>
        <row r="2494">
          <cell r="A2494" t="str">
            <v>6299999430</v>
          </cell>
        </row>
        <row r="2495">
          <cell r="A2495" t="str">
            <v>6299999490</v>
          </cell>
        </row>
        <row r="2496">
          <cell r="A2496" t="str">
            <v>629999AAAA</v>
          </cell>
        </row>
        <row r="2497">
          <cell r="A2497" t="str">
            <v>629999EXCD</v>
          </cell>
        </row>
        <row r="2498">
          <cell r="A2498" t="str">
            <v>629999EXCX</v>
          </cell>
        </row>
        <row r="2499">
          <cell r="A2499" t="str">
            <v>629999EXIE</v>
          </cell>
        </row>
        <row r="2500">
          <cell r="A2500" t="str">
            <v>629999EXOU</v>
          </cell>
        </row>
        <row r="2501">
          <cell r="A2501" t="str">
            <v>629999EXRA</v>
          </cell>
        </row>
        <row r="2502">
          <cell r="A2502" t="str">
            <v>629999EXTX</v>
          </cell>
        </row>
        <row r="2503">
          <cell r="A2503" t="str">
            <v>629999TOTL</v>
          </cell>
        </row>
        <row r="2504">
          <cell r="A2504" t="str">
            <v>629999Z999</v>
          </cell>
        </row>
        <row r="2505">
          <cell r="A2505" t="str">
            <v>631110E120</v>
          </cell>
        </row>
        <row r="2506">
          <cell r="A2506" t="str">
            <v>631220E131</v>
          </cell>
        </row>
        <row r="2507">
          <cell r="A2507" t="str">
            <v>631420S510</v>
          </cell>
        </row>
        <row r="2508">
          <cell r="A2508" t="str">
            <v>631520E133</v>
          </cell>
        </row>
        <row r="2509">
          <cell r="A2509" t="str">
            <v>631521E133</v>
          </cell>
        </row>
        <row r="2510">
          <cell r="A2510" t="str">
            <v>631620E110</v>
          </cell>
        </row>
        <row r="2511">
          <cell r="A2511" t="str">
            <v>632110E120</v>
          </cell>
        </row>
        <row r="2512">
          <cell r="A2512" t="str">
            <v>632310N110</v>
          </cell>
        </row>
        <row r="2513">
          <cell r="A2513" t="str">
            <v>632410E120</v>
          </cell>
        </row>
        <row r="2514">
          <cell r="A2514" t="str">
            <v>632411N122</v>
          </cell>
        </row>
        <row r="2515">
          <cell r="A2515" t="str">
            <v>632411N123</v>
          </cell>
        </row>
        <row r="2516">
          <cell r="A2516" t="str">
            <v>632411N124</v>
          </cell>
        </row>
        <row r="2517">
          <cell r="A2517" t="str">
            <v>632411N125</v>
          </cell>
        </row>
        <row r="2518">
          <cell r="A2518" t="str">
            <v>632412N121</v>
          </cell>
        </row>
        <row r="2519">
          <cell r="A2519" t="str">
            <v>632413N124</v>
          </cell>
        </row>
        <row r="2520">
          <cell r="A2520" t="str">
            <v>6325201030</v>
          </cell>
        </row>
        <row r="2521">
          <cell r="A2521" t="str">
            <v>6325201040</v>
          </cell>
        </row>
        <row r="2522">
          <cell r="A2522" t="str">
            <v>6325201050</v>
          </cell>
        </row>
        <row r="2523">
          <cell r="A2523" t="str">
            <v>6325201060</v>
          </cell>
        </row>
        <row r="2524">
          <cell r="A2524" t="str">
            <v>6325201080</v>
          </cell>
        </row>
        <row r="2525">
          <cell r="A2525" t="str">
            <v>6325201131</v>
          </cell>
        </row>
        <row r="2526">
          <cell r="A2526" t="str">
            <v>6325201132</v>
          </cell>
        </row>
        <row r="2527">
          <cell r="A2527" t="str">
            <v>6325201141</v>
          </cell>
        </row>
        <row r="2528">
          <cell r="A2528" t="str">
            <v>6325201142</v>
          </cell>
        </row>
        <row r="2529">
          <cell r="A2529" t="str">
            <v>6325201143</v>
          </cell>
        </row>
        <row r="2530">
          <cell r="A2530" t="str">
            <v>6325201157</v>
          </cell>
        </row>
        <row r="2531">
          <cell r="A2531" t="str">
            <v>6325201158</v>
          </cell>
        </row>
        <row r="2532">
          <cell r="A2532" t="str">
            <v>6325201159</v>
          </cell>
        </row>
        <row r="2533">
          <cell r="A2533" t="str">
            <v>6325201161</v>
          </cell>
        </row>
        <row r="2534">
          <cell r="A2534" t="str">
            <v>6325201162</v>
          </cell>
        </row>
        <row r="2535">
          <cell r="A2535" t="str">
            <v>6325201163</v>
          </cell>
        </row>
        <row r="2536">
          <cell r="A2536" t="str">
            <v>6325201171</v>
          </cell>
        </row>
        <row r="2537">
          <cell r="A2537" t="str">
            <v>6325201175</v>
          </cell>
        </row>
        <row r="2538">
          <cell r="A2538" t="str">
            <v>6325201181</v>
          </cell>
        </row>
        <row r="2539">
          <cell r="A2539" t="str">
            <v>6325201182</v>
          </cell>
        </row>
        <row r="2540">
          <cell r="A2540" t="str">
            <v>6325201183</v>
          </cell>
        </row>
        <row r="2541">
          <cell r="A2541" t="str">
            <v>6325201184</v>
          </cell>
        </row>
        <row r="2542">
          <cell r="A2542" t="str">
            <v>6325201185</v>
          </cell>
        </row>
        <row r="2543">
          <cell r="A2543" t="str">
            <v>6325201186</v>
          </cell>
        </row>
        <row r="2544">
          <cell r="A2544" t="str">
            <v>6325201187</v>
          </cell>
        </row>
        <row r="2545">
          <cell r="A2545" t="str">
            <v>6325201189</v>
          </cell>
        </row>
        <row r="2546">
          <cell r="A2546" t="str">
            <v>632520118A</v>
          </cell>
        </row>
        <row r="2547">
          <cell r="A2547" t="str">
            <v>632520118C</v>
          </cell>
        </row>
        <row r="2548">
          <cell r="A2548" t="str">
            <v>6325201192</v>
          </cell>
        </row>
        <row r="2549">
          <cell r="A2549" t="str">
            <v>6325201193</v>
          </cell>
        </row>
        <row r="2550">
          <cell r="A2550" t="str">
            <v>6325201197</v>
          </cell>
        </row>
        <row r="2551">
          <cell r="A2551" t="str">
            <v>6325201242</v>
          </cell>
        </row>
        <row r="2552">
          <cell r="A2552" t="str">
            <v>6325201261</v>
          </cell>
        </row>
        <row r="2553">
          <cell r="A2553" t="str">
            <v>6325201262</v>
          </cell>
        </row>
        <row r="2554">
          <cell r="A2554" t="str">
            <v>6325201263</v>
          </cell>
        </row>
        <row r="2555">
          <cell r="A2555" t="str">
            <v>6325201281</v>
          </cell>
        </row>
        <row r="2556">
          <cell r="A2556" t="str">
            <v>6325201282</v>
          </cell>
        </row>
        <row r="2557">
          <cell r="A2557" t="str">
            <v>6325201293</v>
          </cell>
        </row>
        <row r="2558">
          <cell r="A2558" t="str">
            <v>6325201297</v>
          </cell>
        </row>
        <row r="2559">
          <cell r="A2559" t="str">
            <v>6325201342</v>
          </cell>
        </row>
        <row r="2560">
          <cell r="A2560" t="str">
            <v>6325201362</v>
          </cell>
        </row>
        <row r="2561">
          <cell r="A2561" t="str">
            <v>6325201381</v>
          </cell>
        </row>
        <row r="2562">
          <cell r="A2562" t="str">
            <v>6325201382</v>
          </cell>
        </row>
        <row r="2563">
          <cell r="A2563" t="str">
            <v>6325201383</v>
          </cell>
        </row>
        <row r="2564">
          <cell r="A2564" t="str">
            <v>6325201393</v>
          </cell>
        </row>
        <row r="2565">
          <cell r="A2565" t="str">
            <v>6325201397</v>
          </cell>
        </row>
        <row r="2566">
          <cell r="A2566" t="str">
            <v>6325201442</v>
          </cell>
        </row>
        <row r="2567">
          <cell r="A2567" t="str">
            <v>6325201443</v>
          </cell>
        </row>
        <row r="2568">
          <cell r="A2568" t="str">
            <v>6325201463</v>
          </cell>
        </row>
        <row r="2569">
          <cell r="A2569" t="str">
            <v>6325201493</v>
          </cell>
        </row>
        <row r="2570">
          <cell r="A2570" t="str">
            <v>6325201551</v>
          </cell>
        </row>
        <row r="2571">
          <cell r="A2571" t="str">
            <v>6325201552</v>
          </cell>
        </row>
        <row r="2572">
          <cell r="A2572" t="str">
            <v>6325201553</v>
          </cell>
        </row>
        <row r="2573">
          <cell r="A2573" t="str">
            <v>6325201557</v>
          </cell>
        </row>
        <row r="2574">
          <cell r="A2574" t="str">
            <v>6325201558</v>
          </cell>
        </row>
        <row r="2575">
          <cell r="A2575" t="str">
            <v>6325201559</v>
          </cell>
        </row>
        <row r="2576">
          <cell r="A2576" t="str">
            <v>6325201562</v>
          </cell>
        </row>
        <row r="2577">
          <cell r="A2577" t="str">
            <v>6325201563</v>
          </cell>
        </row>
        <row r="2578">
          <cell r="A2578" t="str">
            <v>6325201581</v>
          </cell>
        </row>
        <row r="2579">
          <cell r="A2579" t="str">
            <v>6325201582</v>
          </cell>
        </row>
        <row r="2580">
          <cell r="A2580" t="str">
            <v>6325201583</v>
          </cell>
        </row>
        <row r="2581">
          <cell r="A2581" t="str">
            <v>6325201584</v>
          </cell>
        </row>
        <row r="2582">
          <cell r="A2582" t="str">
            <v>6325201586</v>
          </cell>
        </row>
        <row r="2583">
          <cell r="A2583" t="str">
            <v>6325201588</v>
          </cell>
        </row>
        <row r="2584">
          <cell r="A2584" t="str">
            <v>632520158A</v>
          </cell>
        </row>
        <row r="2585">
          <cell r="A2585" t="str">
            <v>632520158C</v>
          </cell>
        </row>
        <row r="2586">
          <cell r="A2586" t="str">
            <v>6325201597</v>
          </cell>
        </row>
        <row r="2587">
          <cell r="A2587" t="str">
            <v>6325203070</v>
          </cell>
        </row>
        <row r="2588">
          <cell r="A2588" t="str">
            <v>6325203142</v>
          </cell>
        </row>
        <row r="2589">
          <cell r="A2589" t="str">
            <v>6325203162</v>
          </cell>
        </row>
        <row r="2590">
          <cell r="A2590" t="str">
            <v>6325203171</v>
          </cell>
        </row>
        <row r="2591">
          <cell r="A2591" t="str">
            <v>6325203175</v>
          </cell>
        </row>
        <row r="2592">
          <cell r="A2592" t="str">
            <v>6325203182</v>
          </cell>
        </row>
        <row r="2593">
          <cell r="A2593" t="str">
            <v>6325203183</v>
          </cell>
        </row>
        <row r="2594">
          <cell r="A2594" t="str">
            <v>632520318A</v>
          </cell>
        </row>
        <row r="2595">
          <cell r="A2595" t="str">
            <v>6325203193</v>
          </cell>
        </row>
        <row r="2596">
          <cell r="A2596" t="str">
            <v>6325203262</v>
          </cell>
        </row>
        <row r="2597">
          <cell r="A2597" t="str">
            <v>6325203273</v>
          </cell>
        </row>
        <row r="2598">
          <cell r="A2598" t="str">
            <v>6325203274</v>
          </cell>
        </row>
        <row r="2599">
          <cell r="A2599" t="str">
            <v>6325203275</v>
          </cell>
        </row>
        <row r="2600">
          <cell r="A2600" t="str">
            <v>6325203362</v>
          </cell>
        </row>
        <row r="2601">
          <cell r="A2601" t="str">
            <v>6325203371</v>
          </cell>
        </row>
        <row r="2602">
          <cell r="A2602" t="str">
            <v>6325203372</v>
          </cell>
        </row>
        <row r="2603">
          <cell r="A2603" t="str">
            <v>6325203375</v>
          </cell>
        </row>
        <row r="2604">
          <cell r="A2604" t="str">
            <v>6325203376</v>
          </cell>
        </row>
        <row r="2605">
          <cell r="A2605" t="str">
            <v>6325203393</v>
          </cell>
        </row>
        <row r="2606">
          <cell r="A2606" t="str">
            <v>6325203462</v>
          </cell>
        </row>
        <row r="2607">
          <cell r="A2607" t="str">
            <v>6325203471</v>
          </cell>
        </row>
        <row r="2608">
          <cell r="A2608" t="str">
            <v>6325203475</v>
          </cell>
        </row>
        <row r="2609">
          <cell r="A2609" t="str">
            <v>6325203493</v>
          </cell>
        </row>
        <row r="2610">
          <cell r="A2610" t="str">
            <v>6325203562</v>
          </cell>
        </row>
        <row r="2611">
          <cell r="A2611" t="str">
            <v>6325203572</v>
          </cell>
        </row>
        <row r="2612">
          <cell r="A2612" t="str">
            <v>6325203575</v>
          </cell>
        </row>
        <row r="2613">
          <cell r="A2613" t="str">
            <v>6325203583</v>
          </cell>
        </row>
        <row r="2614">
          <cell r="A2614" t="str">
            <v>632520358A</v>
          </cell>
        </row>
        <row r="2615">
          <cell r="A2615" t="str">
            <v>6325203593</v>
          </cell>
        </row>
        <row r="2616">
          <cell r="A2616" t="str">
            <v>6325203597</v>
          </cell>
        </row>
        <row r="2617">
          <cell r="A2617" t="str">
            <v>6325203671</v>
          </cell>
        </row>
        <row r="2618">
          <cell r="A2618" t="str">
            <v>6325203675</v>
          </cell>
        </row>
        <row r="2619">
          <cell r="A2619" t="str">
            <v>6325203693</v>
          </cell>
        </row>
        <row r="2620">
          <cell r="A2620" t="str">
            <v>6325205161</v>
          </cell>
        </row>
        <row r="2621">
          <cell r="A2621" t="str">
            <v>6325205163</v>
          </cell>
        </row>
        <row r="2622">
          <cell r="A2622" t="str">
            <v>6325205183</v>
          </cell>
        </row>
        <row r="2623">
          <cell r="A2623" t="str">
            <v>6325209242</v>
          </cell>
        </row>
        <row r="2624">
          <cell r="A2624" t="str">
            <v>6325209282</v>
          </cell>
        </row>
        <row r="2625">
          <cell r="A2625" t="str">
            <v>6325209283</v>
          </cell>
        </row>
        <row r="2626">
          <cell r="A2626" t="str">
            <v>6325209284</v>
          </cell>
        </row>
        <row r="2627">
          <cell r="A2627" t="str">
            <v>632520928A</v>
          </cell>
        </row>
        <row r="2628">
          <cell r="A2628" t="str">
            <v>6325209293</v>
          </cell>
        </row>
        <row r="2629">
          <cell r="A2629" t="str">
            <v>6325209297</v>
          </cell>
        </row>
        <row r="2630">
          <cell r="A2630" t="str">
            <v>632520E120</v>
          </cell>
        </row>
        <row r="2631">
          <cell r="A2631" t="str">
            <v>632520N132</v>
          </cell>
        </row>
        <row r="2632">
          <cell r="A2632" t="str">
            <v>632520N133</v>
          </cell>
        </row>
        <row r="2633">
          <cell r="A2633" t="str">
            <v>632520N134</v>
          </cell>
        </row>
        <row r="2634">
          <cell r="A2634" t="str">
            <v>632520N135</v>
          </cell>
        </row>
        <row r="2635">
          <cell r="A2635" t="str">
            <v>6326201010</v>
          </cell>
        </row>
        <row r="2636">
          <cell r="A2636" t="str">
            <v>6326201020</v>
          </cell>
        </row>
        <row r="2637">
          <cell r="A2637" t="str">
            <v>6326201050</v>
          </cell>
        </row>
        <row r="2638">
          <cell r="A2638" t="str">
            <v>6326201080</v>
          </cell>
        </row>
        <row r="2639">
          <cell r="A2639" t="str">
            <v>6326201111</v>
          </cell>
        </row>
        <row r="2640">
          <cell r="A2640" t="str">
            <v>6326201112</v>
          </cell>
        </row>
        <row r="2641">
          <cell r="A2641" t="str">
            <v>6326201113</v>
          </cell>
        </row>
        <row r="2642">
          <cell r="A2642" t="str">
            <v>6326201121</v>
          </cell>
        </row>
        <row r="2643">
          <cell r="A2643" t="str">
            <v>6326201122</v>
          </cell>
        </row>
        <row r="2644">
          <cell r="A2644" t="str">
            <v>6326201123</v>
          </cell>
        </row>
        <row r="2645">
          <cell r="A2645" t="str">
            <v>6326201124</v>
          </cell>
        </row>
        <row r="2646">
          <cell r="A2646" t="str">
            <v>6326201125</v>
          </cell>
        </row>
        <row r="2647">
          <cell r="A2647" t="str">
            <v>6326201126</v>
          </cell>
        </row>
        <row r="2648">
          <cell r="A2648" t="str">
            <v>6326201127</v>
          </cell>
        </row>
        <row r="2649">
          <cell r="A2649" t="str">
            <v>6326201128</v>
          </cell>
        </row>
        <row r="2650">
          <cell r="A2650" t="str">
            <v>6326201129</v>
          </cell>
        </row>
        <row r="2651">
          <cell r="A2651" t="str">
            <v>632620112A</v>
          </cell>
        </row>
        <row r="2652">
          <cell r="A2652" t="str">
            <v>6326201132</v>
          </cell>
        </row>
        <row r="2653">
          <cell r="A2653" t="str">
            <v>6326201151</v>
          </cell>
        </row>
        <row r="2654">
          <cell r="A2654" t="str">
            <v>6326201152</v>
          </cell>
        </row>
        <row r="2655">
          <cell r="A2655" t="str">
            <v>6326201153</v>
          </cell>
        </row>
        <row r="2656">
          <cell r="A2656" t="str">
            <v>6326201154</v>
          </cell>
        </row>
        <row r="2657">
          <cell r="A2657" t="str">
            <v>6326201155</v>
          </cell>
        </row>
        <row r="2658">
          <cell r="A2658" t="str">
            <v>6326201156</v>
          </cell>
        </row>
        <row r="2659">
          <cell r="A2659" t="str">
            <v>6326201157</v>
          </cell>
        </row>
        <row r="2660">
          <cell r="A2660" t="str">
            <v>6326201158</v>
          </cell>
        </row>
        <row r="2661">
          <cell r="A2661" t="str">
            <v>6326201159</v>
          </cell>
        </row>
        <row r="2662">
          <cell r="A2662" t="str">
            <v>6326201183</v>
          </cell>
        </row>
        <row r="2663">
          <cell r="A2663" t="str">
            <v>6326201187</v>
          </cell>
        </row>
        <row r="2664">
          <cell r="A2664" t="str">
            <v>6326201188</v>
          </cell>
        </row>
        <row r="2665">
          <cell r="A2665" t="str">
            <v>6326201189</v>
          </cell>
        </row>
        <row r="2666">
          <cell r="A2666" t="str">
            <v>632620118B</v>
          </cell>
        </row>
        <row r="2667">
          <cell r="A2667" t="str">
            <v>6326201193</v>
          </cell>
        </row>
        <row r="2668">
          <cell r="A2668" t="str">
            <v>6326201557</v>
          </cell>
        </row>
        <row r="2669">
          <cell r="A2669" t="str">
            <v>6326201558</v>
          </cell>
        </row>
        <row r="2670">
          <cell r="A2670" t="str">
            <v>6326201588</v>
          </cell>
        </row>
        <row r="2671">
          <cell r="A2671" t="str">
            <v>6326203175</v>
          </cell>
        </row>
        <row r="2672">
          <cell r="A2672" t="str">
            <v>6326203188</v>
          </cell>
        </row>
        <row r="2673">
          <cell r="A2673" t="str">
            <v>6326203528</v>
          </cell>
        </row>
        <row r="2674">
          <cell r="A2674" t="str">
            <v>6326203575</v>
          </cell>
        </row>
        <row r="2675">
          <cell r="A2675" t="str">
            <v>6326205157</v>
          </cell>
        </row>
        <row r="2676">
          <cell r="A2676" t="str">
            <v>6326205188</v>
          </cell>
        </row>
        <row r="2677">
          <cell r="A2677" t="str">
            <v>6326209211</v>
          </cell>
        </row>
        <row r="2678">
          <cell r="A2678" t="str">
            <v>632620E120</v>
          </cell>
        </row>
        <row r="2679">
          <cell r="A2679" t="str">
            <v>632620N131</v>
          </cell>
        </row>
        <row r="2680">
          <cell r="A2680" t="str">
            <v>633110E120</v>
          </cell>
        </row>
        <row r="2681">
          <cell r="A2681" t="str">
            <v>633210N210</v>
          </cell>
        </row>
        <row r="2682">
          <cell r="A2682" t="str">
            <v>633310N240</v>
          </cell>
        </row>
        <row r="2683">
          <cell r="A2683" t="str">
            <v>633450N312</v>
          </cell>
        </row>
        <row r="2684">
          <cell r="A2684" t="str">
            <v>633521N420</v>
          </cell>
        </row>
        <row r="2685">
          <cell r="A2685" t="str">
            <v>633610E120</v>
          </cell>
        </row>
        <row r="2686">
          <cell r="A2686" t="str">
            <v>633611N320</v>
          </cell>
        </row>
        <row r="2687">
          <cell r="A2687" t="str">
            <v>633612N320</v>
          </cell>
        </row>
        <row r="2688">
          <cell r="A2688" t="str">
            <v>633630N320</v>
          </cell>
        </row>
        <row r="2689">
          <cell r="A2689" t="str">
            <v>633640N320</v>
          </cell>
        </row>
        <row r="2690">
          <cell r="A2690" t="str">
            <v>633720N320</v>
          </cell>
        </row>
        <row r="2691">
          <cell r="A2691" t="str">
            <v>633720N321</v>
          </cell>
        </row>
        <row r="2692">
          <cell r="A2692" t="str">
            <v>633840N320</v>
          </cell>
        </row>
        <row r="2693">
          <cell r="A2693" t="str">
            <v>633840N520</v>
          </cell>
        </row>
        <row r="2694">
          <cell r="A2694" t="str">
            <v>634210S310</v>
          </cell>
        </row>
        <row r="2695">
          <cell r="A2695" t="str">
            <v>635340N510</v>
          </cell>
        </row>
        <row r="2696">
          <cell r="A2696" t="str">
            <v>635350S430</v>
          </cell>
        </row>
        <row r="2697">
          <cell r="A2697" t="str">
            <v>635351S430</v>
          </cell>
        </row>
        <row r="2698">
          <cell r="A2698" t="str">
            <v>635430S410</v>
          </cell>
        </row>
        <row r="2699">
          <cell r="A2699" t="str">
            <v>635520S140</v>
          </cell>
        </row>
        <row r="2700">
          <cell r="A2700" t="str">
            <v>635530S140</v>
          </cell>
        </row>
        <row r="2701">
          <cell r="A2701" t="str">
            <v>636210E120</v>
          </cell>
        </row>
        <row r="2702">
          <cell r="A2702" t="str">
            <v>636231S160</v>
          </cell>
        </row>
        <row r="2703">
          <cell r="A2703" t="str">
            <v>636231S170</v>
          </cell>
        </row>
        <row r="2704">
          <cell r="A2704" t="str">
            <v>636232S150</v>
          </cell>
        </row>
        <row r="2705">
          <cell r="A2705" t="str">
            <v>636360S120</v>
          </cell>
        </row>
        <row r="2706">
          <cell r="A2706" t="str">
            <v>636410S130</v>
          </cell>
        </row>
        <row r="2707">
          <cell r="A2707" t="str">
            <v>637410S240</v>
          </cell>
        </row>
        <row r="2708">
          <cell r="A2708" t="str">
            <v>6399999410</v>
          </cell>
        </row>
        <row r="2709">
          <cell r="A2709" t="str">
            <v>6399999420</v>
          </cell>
        </row>
        <row r="2710">
          <cell r="A2710" t="str">
            <v>6399999430</v>
          </cell>
        </row>
        <row r="2711">
          <cell r="A2711" t="str">
            <v>6399999490</v>
          </cell>
        </row>
        <row r="2712">
          <cell r="A2712" t="str">
            <v>639999AAAA</v>
          </cell>
        </row>
        <row r="2713">
          <cell r="A2713" t="str">
            <v>639999EXCD</v>
          </cell>
        </row>
        <row r="2714">
          <cell r="A2714" t="str">
            <v>639999EXCX</v>
          </cell>
        </row>
        <row r="2715">
          <cell r="A2715" t="str">
            <v>639999EXIE</v>
          </cell>
        </row>
        <row r="2716">
          <cell r="A2716" t="str">
            <v>639999EXOU</v>
          </cell>
        </row>
        <row r="2717">
          <cell r="A2717" t="str">
            <v>639999EXRA</v>
          </cell>
        </row>
        <row r="2718">
          <cell r="A2718" t="str">
            <v>639999EXTX</v>
          </cell>
        </row>
        <row r="2719">
          <cell r="A2719" t="str">
            <v>639999TOTL</v>
          </cell>
        </row>
        <row r="2720">
          <cell r="A2720" t="str">
            <v>639999Z999</v>
          </cell>
        </row>
        <row r="2721">
          <cell r="A2721" t="str">
            <v>641110E120</v>
          </cell>
        </row>
        <row r="2722">
          <cell r="A2722" t="str">
            <v>641220E131</v>
          </cell>
        </row>
        <row r="2723">
          <cell r="A2723" t="str">
            <v>641420S510</v>
          </cell>
        </row>
        <row r="2724">
          <cell r="A2724" t="str">
            <v>641520E133</v>
          </cell>
        </row>
        <row r="2725">
          <cell r="A2725" t="str">
            <v>641521E133</v>
          </cell>
        </row>
        <row r="2726">
          <cell r="A2726" t="str">
            <v>641620E110</v>
          </cell>
        </row>
        <row r="2727">
          <cell r="A2727" t="str">
            <v>642110E120</v>
          </cell>
        </row>
        <row r="2728">
          <cell r="A2728" t="str">
            <v>642310N110</v>
          </cell>
        </row>
        <row r="2729">
          <cell r="A2729" t="str">
            <v>642410E120</v>
          </cell>
        </row>
        <row r="2730">
          <cell r="A2730" t="str">
            <v>642411N122</v>
          </cell>
        </row>
        <row r="2731">
          <cell r="A2731" t="str">
            <v>642411N123</v>
          </cell>
        </row>
        <row r="2732">
          <cell r="A2732" t="str">
            <v>642411N124</v>
          </cell>
        </row>
        <row r="2733">
          <cell r="A2733" t="str">
            <v>642411N125</v>
          </cell>
        </row>
        <row r="2734">
          <cell r="A2734" t="str">
            <v>642412N121</v>
          </cell>
        </row>
        <row r="2735">
          <cell r="A2735" t="str">
            <v>642413N124</v>
          </cell>
        </row>
        <row r="2736">
          <cell r="A2736" t="str">
            <v>6425201030</v>
          </cell>
        </row>
        <row r="2737">
          <cell r="A2737" t="str">
            <v>6425201040</v>
          </cell>
        </row>
        <row r="2738">
          <cell r="A2738" t="str">
            <v>6425201050</v>
          </cell>
        </row>
        <row r="2739">
          <cell r="A2739" t="str">
            <v>6425201060</v>
          </cell>
        </row>
        <row r="2740">
          <cell r="A2740" t="str">
            <v>6425201080</v>
          </cell>
        </row>
        <row r="2741">
          <cell r="A2741" t="str">
            <v>6425201131</v>
          </cell>
        </row>
        <row r="2742">
          <cell r="A2742" t="str">
            <v>6425201132</v>
          </cell>
        </row>
        <row r="2743">
          <cell r="A2743" t="str">
            <v>6425201141</v>
          </cell>
        </row>
        <row r="2744">
          <cell r="A2744" t="str">
            <v>6425201142</v>
          </cell>
        </row>
        <row r="2745">
          <cell r="A2745" t="str">
            <v>6425201143</v>
          </cell>
        </row>
        <row r="2746">
          <cell r="A2746" t="str">
            <v>6425201157</v>
          </cell>
        </row>
        <row r="2747">
          <cell r="A2747" t="str">
            <v>6425201158</v>
          </cell>
        </row>
        <row r="2748">
          <cell r="A2748" t="str">
            <v>6425201159</v>
          </cell>
        </row>
        <row r="2749">
          <cell r="A2749" t="str">
            <v>6425201161</v>
          </cell>
        </row>
        <row r="2750">
          <cell r="A2750" t="str">
            <v>6425201162</v>
          </cell>
        </row>
        <row r="2751">
          <cell r="A2751" t="str">
            <v>6425201163</v>
          </cell>
        </row>
        <row r="2752">
          <cell r="A2752" t="str">
            <v>6425201171</v>
          </cell>
        </row>
        <row r="2753">
          <cell r="A2753" t="str">
            <v>6425201175</v>
          </cell>
        </row>
        <row r="2754">
          <cell r="A2754" t="str">
            <v>6425201181</v>
          </cell>
        </row>
        <row r="2755">
          <cell r="A2755" t="str">
            <v>6425201182</v>
          </cell>
        </row>
        <row r="2756">
          <cell r="A2756" t="str">
            <v>6425201183</v>
          </cell>
        </row>
        <row r="2757">
          <cell r="A2757" t="str">
            <v>6425201184</v>
          </cell>
        </row>
        <row r="2758">
          <cell r="A2758" t="str">
            <v>6425201185</v>
          </cell>
        </row>
        <row r="2759">
          <cell r="A2759" t="str">
            <v>6425201186</v>
          </cell>
        </row>
        <row r="2760">
          <cell r="A2760" t="str">
            <v>6425201187</v>
          </cell>
        </row>
        <row r="2761">
          <cell r="A2761" t="str">
            <v>6425201189</v>
          </cell>
        </row>
        <row r="2762">
          <cell r="A2762" t="str">
            <v>642520118A</v>
          </cell>
        </row>
        <row r="2763">
          <cell r="A2763" t="str">
            <v>642520118C</v>
          </cell>
        </row>
        <row r="2764">
          <cell r="A2764" t="str">
            <v>6425201192</v>
          </cell>
        </row>
        <row r="2765">
          <cell r="A2765" t="str">
            <v>6425201193</v>
          </cell>
        </row>
        <row r="2766">
          <cell r="A2766" t="str">
            <v>6425201197</v>
          </cell>
        </row>
        <row r="2767">
          <cell r="A2767" t="str">
            <v>6425201242</v>
          </cell>
        </row>
        <row r="2768">
          <cell r="A2768" t="str">
            <v>6425201261</v>
          </cell>
        </row>
        <row r="2769">
          <cell r="A2769" t="str">
            <v>6425201262</v>
          </cell>
        </row>
        <row r="2770">
          <cell r="A2770" t="str">
            <v>6425201263</v>
          </cell>
        </row>
        <row r="2771">
          <cell r="A2771" t="str">
            <v>6425201281</v>
          </cell>
        </row>
        <row r="2772">
          <cell r="A2772" t="str">
            <v>6425201282</v>
          </cell>
        </row>
        <row r="2773">
          <cell r="A2773" t="str">
            <v>6425201293</v>
          </cell>
        </row>
        <row r="2774">
          <cell r="A2774" t="str">
            <v>6425201297</v>
          </cell>
        </row>
        <row r="2775">
          <cell r="A2775" t="str">
            <v>6425201342</v>
          </cell>
        </row>
        <row r="2776">
          <cell r="A2776" t="str">
            <v>6425201362</v>
          </cell>
        </row>
        <row r="2777">
          <cell r="A2777" t="str">
            <v>6425201381</v>
          </cell>
        </row>
        <row r="2778">
          <cell r="A2778" t="str">
            <v>6425201382</v>
          </cell>
        </row>
        <row r="2779">
          <cell r="A2779" t="str">
            <v>6425201383</v>
          </cell>
        </row>
        <row r="2780">
          <cell r="A2780" t="str">
            <v>6425201393</v>
          </cell>
        </row>
        <row r="2781">
          <cell r="A2781" t="str">
            <v>6425201397</v>
          </cell>
        </row>
        <row r="2782">
          <cell r="A2782" t="str">
            <v>6425201442</v>
          </cell>
        </row>
        <row r="2783">
          <cell r="A2783" t="str">
            <v>6425201443</v>
          </cell>
        </row>
        <row r="2784">
          <cell r="A2784" t="str">
            <v>6425201463</v>
          </cell>
        </row>
        <row r="2785">
          <cell r="A2785" t="str">
            <v>6425201493</v>
          </cell>
        </row>
        <row r="2786">
          <cell r="A2786" t="str">
            <v>6425201551</v>
          </cell>
        </row>
        <row r="2787">
          <cell r="A2787" t="str">
            <v>6425201552</v>
          </cell>
        </row>
        <row r="2788">
          <cell r="A2788" t="str">
            <v>6425201553</v>
          </cell>
        </row>
        <row r="2789">
          <cell r="A2789" t="str">
            <v>6425201557</v>
          </cell>
        </row>
        <row r="2790">
          <cell r="A2790" t="str">
            <v>6425201558</v>
          </cell>
        </row>
        <row r="2791">
          <cell r="A2791" t="str">
            <v>6425201559</v>
          </cell>
        </row>
        <row r="2792">
          <cell r="A2792" t="str">
            <v>6425201562</v>
          </cell>
        </row>
        <row r="2793">
          <cell r="A2793" t="str">
            <v>6425201563</v>
          </cell>
        </row>
        <row r="2794">
          <cell r="A2794" t="str">
            <v>6425201581</v>
          </cell>
        </row>
        <row r="2795">
          <cell r="A2795" t="str">
            <v>6425201582</v>
          </cell>
        </row>
        <row r="2796">
          <cell r="A2796" t="str">
            <v>6425201583</v>
          </cell>
        </row>
        <row r="2797">
          <cell r="A2797" t="str">
            <v>6425201584</v>
          </cell>
        </row>
        <row r="2798">
          <cell r="A2798" t="str">
            <v>6425201586</v>
          </cell>
        </row>
        <row r="2799">
          <cell r="A2799" t="str">
            <v>6425201588</v>
          </cell>
        </row>
        <row r="2800">
          <cell r="A2800" t="str">
            <v>642520158A</v>
          </cell>
        </row>
        <row r="2801">
          <cell r="A2801" t="str">
            <v>642520158C</v>
          </cell>
        </row>
        <row r="2802">
          <cell r="A2802" t="str">
            <v>6425201597</v>
          </cell>
        </row>
        <row r="2803">
          <cell r="A2803" t="str">
            <v>6425203070</v>
          </cell>
        </row>
        <row r="2804">
          <cell r="A2804" t="str">
            <v>6425203142</v>
          </cell>
        </row>
        <row r="2805">
          <cell r="A2805" t="str">
            <v>6425203162</v>
          </cell>
        </row>
        <row r="2806">
          <cell r="A2806" t="str">
            <v>6425203171</v>
          </cell>
        </row>
        <row r="2807">
          <cell r="A2807" t="str">
            <v>6425203175</v>
          </cell>
        </row>
        <row r="2808">
          <cell r="A2808" t="str">
            <v>6425203182</v>
          </cell>
        </row>
        <row r="2809">
          <cell r="A2809" t="str">
            <v>6425203183</v>
          </cell>
        </row>
        <row r="2810">
          <cell r="A2810" t="str">
            <v>642520318A</v>
          </cell>
        </row>
        <row r="2811">
          <cell r="A2811" t="str">
            <v>6425203193</v>
          </cell>
        </row>
        <row r="2812">
          <cell r="A2812" t="str">
            <v>6425203262</v>
          </cell>
        </row>
        <row r="2813">
          <cell r="A2813" t="str">
            <v>6425203273</v>
          </cell>
        </row>
        <row r="2814">
          <cell r="A2814" t="str">
            <v>6425203274</v>
          </cell>
        </row>
        <row r="2815">
          <cell r="A2815" t="str">
            <v>6425203275</v>
          </cell>
        </row>
        <row r="2816">
          <cell r="A2816" t="str">
            <v>6425203362</v>
          </cell>
        </row>
        <row r="2817">
          <cell r="A2817" t="str">
            <v>6425203371</v>
          </cell>
        </row>
        <row r="2818">
          <cell r="A2818" t="str">
            <v>6425203372</v>
          </cell>
        </row>
        <row r="2819">
          <cell r="A2819" t="str">
            <v>6425203375</v>
          </cell>
        </row>
        <row r="2820">
          <cell r="A2820" t="str">
            <v>6425203376</v>
          </cell>
        </row>
        <row r="2821">
          <cell r="A2821" t="str">
            <v>6425203393</v>
          </cell>
        </row>
        <row r="2822">
          <cell r="A2822" t="str">
            <v>6425203462</v>
          </cell>
        </row>
        <row r="2823">
          <cell r="A2823" t="str">
            <v>6425203471</v>
          </cell>
        </row>
        <row r="2824">
          <cell r="A2824" t="str">
            <v>6425203475</v>
          </cell>
        </row>
        <row r="2825">
          <cell r="A2825" t="str">
            <v>6425203493</v>
          </cell>
        </row>
        <row r="2826">
          <cell r="A2826" t="str">
            <v>6425203562</v>
          </cell>
        </row>
        <row r="2827">
          <cell r="A2827" t="str">
            <v>6425203572</v>
          </cell>
        </row>
        <row r="2828">
          <cell r="A2828" t="str">
            <v>6425203575</v>
          </cell>
        </row>
        <row r="2829">
          <cell r="A2829" t="str">
            <v>6425203583</v>
          </cell>
        </row>
        <row r="2830">
          <cell r="A2830" t="str">
            <v>642520358A</v>
          </cell>
        </row>
        <row r="2831">
          <cell r="A2831" t="str">
            <v>6425203593</v>
          </cell>
        </row>
        <row r="2832">
          <cell r="A2832" t="str">
            <v>6425203597</v>
          </cell>
        </row>
        <row r="2833">
          <cell r="A2833" t="str">
            <v>6425203671</v>
          </cell>
        </row>
        <row r="2834">
          <cell r="A2834" t="str">
            <v>6425203675</v>
          </cell>
        </row>
        <row r="2835">
          <cell r="A2835" t="str">
            <v>6425203693</v>
          </cell>
        </row>
        <row r="2836">
          <cell r="A2836" t="str">
            <v>6425205161</v>
          </cell>
        </row>
        <row r="2837">
          <cell r="A2837" t="str">
            <v>6425205163</v>
          </cell>
        </row>
        <row r="2838">
          <cell r="A2838" t="str">
            <v>6425205183</v>
          </cell>
        </row>
        <row r="2839">
          <cell r="A2839" t="str">
            <v>6425209242</v>
          </cell>
        </row>
        <row r="2840">
          <cell r="A2840" t="str">
            <v>6425209282</v>
          </cell>
        </row>
        <row r="2841">
          <cell r="A2841" t="str">
            <v>6425209283</v>
          </cell>
        </row>
        <row r="2842">
          <cell r="A2842" t="str">
            <v>6425209284</v>
          </cell>
        </row>
        <row r="2843">
          <cell r="A2843" t="str">
            <v>642520928A</v>
          </cell>
        </row>
        <row r="2844">
          <cell r="A2844" t="str">
            <v>6425209293</v>
          </cell>
        </row>
        <row r="2845">
          <cell r="A2845" t="str">
            <v>6425209297</v>
          </cell>
        </row>
        <row r="2846">
          <cell r="A2846" t="str">
            <v>642520E120</v>
          </cell>
        </row>
        <row r="2847">
          <cell r="A2847" t="str">
            <v>642520N132</v>
          </cell>
        </row>
        <row r="2848">
          <cell r="A2848" t="str">
            <v>642520N133</v>
          </cell>
        </row>
        <row r="2849">
          <cell r="A2849" t="str">
            <v>642520N134</v>
          </cell>
        </row>
        <row r="2850">
          <cell r="A2850" t="str">
            <v>642520N135</v>
          </cell>
        </row>
        <row r="2851">
          <cell r="A2851" t="str">
            <v>6426201010</v>
          </cell>
        </row>
        <row r="2852">
          <cell r="A2852" t="str">
            <v>6426201020</v>
          </cell>
        </row>
        <row r="2853">
          <cell r="A2853" t="str">
            <v>6426201050</v>
          </cell>
        </row>
        <row r="2854">
          <cell r="A2854" t="str">
            <v>6426201080</v>
          </cell>
        </row>
        <row r="2855">
          <cell r="A2855" t="str">
            <v>6426201111</v>
          </cell>
        </row>
        <row r="2856">
          <cell r="A2856" t="str">
            <v>6426201112</v>
          </cell>
        </row>
        <row r="2857">
          <cell r="A2857" t="str">
            <v>6426201113</v>
          </cell>
        </row>
        <row r="2858">
          <cell r="A2858" t="str">
            <v>6426201121</v>
          </cell>
        </row>
        <row r="2859">
          <cell r="A2859" t="str">
            <v>6426201122</v>
          </cell>
        </row>
        <row r="2860">
          <cell r="A2860" t="str">
            <v>6426201123</v>
          </cell>
        </row>
        <row r="2861">
          <cell r="A2861" t="str">
            <v>6426201124</v>
          </cell>
        </row>
        <row r="2862">
          <cell r="A2862" t="str">
            <v>6426201125</v>
          </cell>
        </row>
        <row r="2863">
          <cell r="A2863" t="str">
            <v>6426201126</v>
          </cell>
        </row>
        <row r="2864">
          <cell r="A2864" t="str">
            <v>6426201127</v>
          </cell>
        </row>
        <row r="2865">
          <cell r="A2865" t="str">
            <v>6426201128</v>
          </cell>
        </row>
        <row r="2866">
          <cell r="A2866" t="str">
            <v>6426201129</v>
          </cell>
        </row>
        <row r="2867">
          <cell r="A2867" t="str">
            <v>642620112A</v>
          </cell>
        </row>
        <row r="2868">
          <cell r="A2868" t="str">
            <v>6426201132</v>
          </cell>
        </row>
        <row r="2869">
          <cell r="A2869" t="str">
            <v>6426201151</v>
          </cell>
        </row>
        <row r="2870">
          <cell r="A2870" t="str">
            <v>6426201152</v>
          </cell>
        </row>
        <row r="2871">
          <cell r="A2871" t="str">
            <v>6426201153</v>
          </cell>
        </row>
        <row r="2872">
          <cell r="A2872" t="str">
            <v>6426201154</v>
          </cell>
        </row>
        <row r="2873">
          <cell r="A2873" t="str">
            <v>6426201155</v>
          </cell>
        </row>
        <row r="2874">
          <cell r="A2874" t="str">
            <v>6426201156</v>
          </cell>
        </row>
        <row r="2875">
          <cell r="A2875" t="str">
            <v>6426201157</v>
          </cell>
        </row>
        <row r="2876">
          <cell r="A2876" t="str">
            <v>6426201158</v>
          </cell>
        </row>
        <row r="2877">
          <cell r="A2877" t="str">
            <v>6426201159</v>
          </cell>
        </row>
        <row r="2878">
          <cell r="A2878" t="str">
            <v>6426201183</v>
          </cell>
        </row>
        <row r="2879">
          <cell r="A2879" t="str">
            <v>6426201187</v>
          </cell>
        </row>
        <row r="2880">
          <cell r="A2880" t="str">
            <v>6426201188</v>
          </cell>
        </row>
        <row r="2881">
          <cell r="A2881" t="str">
            <v>6426201189</v>
          </cell>
        </row>
        <row r="2882">
          <cell r="A2882" t="str">
            <v>642620118B</v>
          </cell>
        </row>
        <row r="2883">
          <cell r="A2883" t="str">
            <v>6426201193</v>
          </cell>
        </row>
        <row r="2884">
          <cell r="A2884" t="str">
            <v>6426201557</v>
          </cell>
        </row>
        <row r="2885">
          <cell r="A2885" t="str">
            <v>6426201558</v>
          </cell>
        </row>
        <row r="2886">
          <cell r="A2886" t="str">
            <v>6426201588</v>
          </cell>
        </row>
        <row r="2887">
          <cell r="A2887" t="str">
            <v>6426203175</v>
          </cell>
        </row>
        <row r="2888">
          <cell r="A2888" t="str">
            <v>6426203188</v>
          </cell>
        </row>
        <row r="2889">
          <cell r="A2889" t="str">
            <v>6426203528</v>
          </cell>
        </row>
        <row r="2890">
          <cell r="A2890" t="str">
            <v>6426203575</v>
          </cell>
        </row>
        <row r="2891">
          <cell r="A2891" t="str">
            <v>6426205157</v>
          </cell>
        </row>
        <row r="2892">
          <cell r="A2892" t="str">
            <v>6426205188</v>
          </cell>
        </row>
        <row r="2893">
          <cell r="A2893" t="str">
            <v>6426209211</v>
          </cell>
        </row>
        <row r="2894">
          <cell r="A2894" t="str">
            <v>642620E120</v>
          </cell>
        </row>
        <row r="2895">
          <cell r="A2895" t="str">
            <v>642620N131</v>
          </cell>
        </row>
        <row r="2896">
          <cell r="A2896" t="str">
            <v>643110E120</v>
          </cell>
        </row>
        <row r="2897">
          <cell r="A2897" t="str">
            <v>643210N210</v>
          </cell>
        </row>
        <row r="2898">
          <cell r="A2898" t="str">
            <v>643310N240</v>
          </cell>
        </row>
        <row r="2899">
          <cell r="A2899" t="str">
            <v>643420E120</v>
          </cell>
        </row>
        <row r="2900">
          <cell r="A2900" t="str">
            <v>643420N311</v>
          </cell>
        </row>
        <row r="2901">
          <cell r="A2901" t="str">
            <v>643420N313</v>
          </cell>
        </row>
        <row r="2902">
          <cell r="A2902" t="str">
            <v>643420N315</v>
          </cell>
        </row>
        <row r="2903">
          <cell r="A2903" t="str">
            <v>643420N510</v>
          </cell>
        </row>
        <row r="2904">
          <cell r="A2904" t="str">
            <v>643450N312</v>
          </cell>
        </row>
        <row r="2905">
          <cell r="A2905" t="str">
            <v>643521N420</v>
          </cell>
        </row>
        <row r="2906">
          <cell r="A2906" t="str">
            <v>643610E120</v>
          </cell>
        </row>
        <row r="2907">
          <cell r="A2907" t="str">
            <v>643611N320</v>
          </cell>
        </row>
        <row r="2908">
          <cell r="A2908" t="str">
            <v>643612N320</v>
          </cell>
        </row>
        <row r="2909">
          <cell r="A2909" t="str">
            <v>643630N320</v>
          </cell>
        </row>
        <row r="2910">
          <cell r="A2910" t="str">
            <v>643640N320</v>
          </cell>
        </row>
        <row r="2911">
          <cell r="A2911" t="str">
            <v>643720N320</v>
          </cell>
        </row>
        <row r="2912">
          <cell r="A2912" t="str">
            <v>643720N321</v>
          </cell>
        </row>
        <row r="2913">
          <cell r="A2913" t="str">
            <v>643840N320</v>
          </cell>
        </row>
        <row r="2914">
          <cell r="A2914" t="str">
            <v>643840N520</v>
          </cell>
        </row>
        <row r="2915">
          <cell r="A2915" t="str">
            <v>644210S310</v>
          </cell>
        </row>
        <row r="2916">
          <cell r="A2916" t="str">
            <v>645340N510</v>
          </cell>
        </row>
        <row r="2917">
          <cell r="A2917" t="str">
            <v>645350S430</v>
          </cell>
        </row>
        <row r="2918">
          <cell r="A2918" t="str">
            <v>645351S430</v>
          </cell>
        </row>
        <row r="2919">
          <cell r="A2919" t="str">
            <v>645430S410</v>
          </cell>
        </row>
        <row r="2920">
          <cell r="A2920" t="str">
            <v>645520S140</v>
          </cell>
        </row>
        <row r="2921">
          <cell r="A2921" t="str">
            <v>645530S140</v>
          </cell>
        </row>
        <row r="2922">
          <cell r="A2922" t="str">
            <v>646210E120</v>
          </cell>
        </row>
        <row r="2923">
          <cell r="A2923" t="str">
            <v>646231S160</v>
          </cell>
        </row>
        <row r="2924">
          <cell r="A2924" t="str">
            <v>646231S170</v>
          </cell>
        </row>
        <row r="2925">
          <cell r="A2925" t="str">
            <v>646232S150</v>
          </cell>
        </row>
        <row r="2926">
          <cell r="A2926" t="str">
            <v>646360S120</v>
          </cell>
        </row>
        <row r="2927">
          <cell r="A2927" t="str">
            <v>646410S130</v>
          </cell>
        </row>
        <row r="2928">
          <cell r="A2928" t="str">
            <v>647410S240</v>
          </cell>
        </row>
        <row r="2929">
          <cell r="A2929" t="str">
            <v>6499999410</v>
          </cell>
        </row>
        <row r="2930">
          <cell r="A2930" t="str">
            <v>6499999420</v>
          </cell>
        </row>
        <row r="2931">
          <cell r="A2931" t="str">
            <v>6499999430</v>
          </cell>
        </row>
        <row r="2932">
          <cell r="A2932" t="str">
            <v>6499999490</v>
          </cell>
        </row>
        <row r="2933">
          <cell r="A2933" t="str">
            <v>649999AAAA</v>
          </cell>
        </row>
        <row r="2934">
          <cell r="A2934" t="str">
            <v>649999EXCD</v>
          </cell>
        </row>
        <row r="2935">
          <cell r="A2935" t="str">
            <v>649999EXCX</v>
          </cell>
        </row>
        <row r="2936">
          <cell r="A2936" t="str">
            <v>649999EXIE</v>
          </cell>
        </row>
        <row r="2937">
          <cell r="A2937" t="str">
            <v>649999EXOU</v>
          </cell>
        </row>
        <row r="2938">
          <cell r="A2938" t="str">
            <v>649999EXRA</v>
          </cell>
        </row>
        <row r="2939">
          <cell r="A2939" t="str">
            <v>649999EXTX</v>
          </cell>
        </row>
        <row r="2940">
          <cell r="A2940" t="str">
            <v>649999TOTL</v>
          </cell>
        </row>
        <row r="2941">
          <cell r="A2941" t="str">
            <v>649999Z999</v>
          </cell>
        </row>
        <row r="2942">
          <cell r="A2942" t="str">
            <v>651110E120</v>
          </cell>
        </row>
        <row r="2943">
          <cell r="A2943" t="str">
            <v>651220E131</v>
          </cell>
        </row>
        <row r="2944">
          <cell r="A2944" t="str">
            <v>651420S510</v>
          </cell>
        </row>
        <row r="2945">
          <cell r="A2945" t="str">
            <v>651520E133</v>
          </cell>
        </row>
        <row r="2946">
          <cell r="A2946" t="str">
            <v>651521E133</v>
          </cell>
        </row>
        <row r="2947">
          <cell r="A2947" t="str">
            <v>651620E110</v>
          </cell>
        </row>
        <row r="2948">
          <cell r="A2948" t="str">
            <v>652110E120</v>
          </cell>
        </row>
        <row r="2949">
          <cell r="A2949" t="str">
            <v>652310N110</v>
          </cell>
        </row>
        <row r="2950">
          <cell r="A2950" t="str">
            <v>652410E120</v>
          </cell>
        </row>
        <row r="2951">
          <cell r="A2951" t="str">
            <v>652411N122</v>
          </cell>
        </row>
        <row r="2952">
          <cell r="A2952" t="str">
            <v>652411N123</v>
          </cell>
        </row>
        <row r="2953">
          <cell r="A2953" t="str">
            <v>652411N124</v>
          </cell>
        </row>
        <row r="2954">
          <cell r="A2954" t="str">
            <v>652411N125</v>
          </cell>
        </row>
        <row r="2955">
          <cell r="A2955" t="str">
            <v>652412N121</v>
          </cell>
        </row>
        <row r="2956">
          <cell r="A2956" t="str">
            <v>652413N124</v>
          </cell>
        </row>
        <row r="2957">
          <cell r="A2957" t="str">
            <v>6525201030</v>
          </cell>
        </row>
        <row r="2958">
          <cell r="A2958" t="str">
            <v>6525201040</v>
          </cell>
        </row>
        <row r="2959">
          <cell r="A2959" t="str">
            <v>6525201050</v>
          </cell>
        </row>
        <row r="2960">
          <cell r="A2960" t="str">
            <v>6525201060</v>
          </cell>
        </row>
        <row r="2961">
          <cell r="A2961" t="str">
            <v>6525201080</v>
          </cell>
        </row>
        <row r="2962">
          <cell r="A2962" t="str">
            <v>6525201131</v>
          </cell>
        </row>
        <row r="2963">
          <cell r="A2963" t="str">
            <v>6525201132</v>
          </cell>
        </row>
        <row r="2964">
          <cell r="A2964" t="str">
            <v>6525201141</v>
          </cell>
        </row>
        <row r="2965">
          <cell r="A2965" t="str">
            <v>6525201142</v>
          </cell>
        </row>
        <row r="2966">
          <cell r="A2966" t="str">
            <v>6525201143</v>
          </cell>
        </row>
        <row r="2967">
          <cell r="A2967" t="str">
            <v>6525201157</v>
          </cell>
        </row>
        <row r="2968">
          <cell r="A2968" t="str">
            <v>6525201158</v>
          </cell>
        </row>
        <row r="2969">
          <cell r="A2969" t="str">
            <v>6525201159</v>
          </cell>
        </row>
        <row r="2970">
          <cell r="A2970" t="str">
            <v>6525201161</v>
          </cell>
        </row>
        <row r="2971">
          <cell r="A2971" t="str">
            <v>6525201162</v>
          </cell>
        </row>
        <row r="2972">
          <cell r="A2972" t="str">
            <v>6525201163</v>
          </cell>
        </row>
        <row r="2973">
          <cell r="A2973" t="str">
            <v>6525201171</v>
          </cell>
        </row>
        <row r="2974">
          <cell r="A2974" t="str">
            <v>6525201175</v>
          </cell>
        </row>
        <row r="2975">
          <cell r="A2975" t="str">
            <v>6525201181</v>
          </cell>
        </row>
        <row r="2976">
          <cell r="A2976" t="str">
            <v>6525201182</v>
          </cell>
        </row>
        <row r="2977">
          <cell r="A2977" t="str">
            <v>6525201183</v>
          </cell>
        </row>
        <row r="2978">
          <cell r="A2978" t="str">
            <v>6525201184</v>
          </cell>
        </row>
        <row r="2979">
          <cell r="A2979" t="str">
            <v>6525201185</v>
          </cell>
        </row>
        <row r="2980">
          <cell r="A2980" t="str">
            <v>6525201186</v>
          </cell>
        </row>
        <row r="2981">
          <cell r="A2981" t="str">
            <v>6525201187</v>
          </cell>
        </row>
        <row r="2982">
          <cell r="A2982" t="str">
            <v>6525201189</v>
          </cell>
        </row>
        <row r="2983">
          <cell r="A2983" t="str">
            <v>652520118A</v>
          </cell>
        </row>
        <row r="2984">
          <cell r="A2984" t="str">
            <v>652520118C</v>
          </cell>
        </row>
        <row r="2985">
          <cell r="A2985" t="str">
            <v>6525201192</v>
          </cell>
        </row>
        <row r="2986">
          <cell r="A2986" t="str">
            <v>6525201193</v>
          </cell>
        </row>
        <row r="2987">
          <cell r="A2987" t="str">
            <v>6525201197</v>
          </cell>
        </row>
        <row r="2988">
          <cell r="A2988" t="str">
            <v>6525201242</v>
          </cell>
        </row>
        <row r="2989">
          <cell r="A2989" t="str">
            <v>6525201261</v>
          </cell>
        </row>
        <row r="2990">
          <cell r="A2990" t="str">
            <v>6525201262</v>
          </cell>
        </row>
        <row r="2991">
          <cell r="A2991" t="str">
            <v>6525201263</v>
          </cell>
        </row>
        <row r="2992">
          <cell r="A2992" t="str">
            <v>6525201281</v>
          </cell>
        </row>
        <row r="2993">
          <cell r="A2993" t="str">
            <v>6525201282</v>
          </cell>
        </row>
        <row r="2994">
          <cell r="A2994" t="str">
            <v>6525201293</v>
          </cell>
        </row>
        <row r="2995">
          <cell r="A2995" t="str">
            <v>6525201297</v>
          </cell>
        </row>
        <row r="2996">
          <cell r="A2996" t="str">
            <v>6525201342</v>
          </cell>
        </row>
        <row r="2997">
          <cell r="A2997" t="str">
            <v>6525201362</v>
          </cell>
        </row>
        <row r="2998">
          <cell r="A2998" t="str">
            <v>6525201381</v>
          </cell>
        </row>
        <row r="2999">
          <cell r="A2999" t="str">
            <v>6525201382</v>
          </cell>
        </row>
        <row r="3000">
          <cell r="A3000" t="str">
            <v>6525201383</v>
          </cell>
        </row>
        <row r="3001">
          <cell r="A3001" t="str">
            <v>6525201393</v>
          </cell>
        </row>
        <row r="3002">
          <cell r="A3002" t="str">
            <v>6525201397</v>
          </cell>
        </row>
        <row r="3003">
          <cell r="A3003" t="str">
            <v>6525201442</v>
          </cell>
        </row>
        <row r="3004">
          <cell r="A3004" t="str">
            <v>6525201443</v>
          </cell>
        </row>
        <row r="3005">
          <cell r="A3005" t="str">
            <v>6525201463</v>
          </cell>
        </row>
        <row r="3006">
          <cell r="A3006" t="str">
            <v>6525201493</v>
          </cell>
        </row>
        <row r="3007">
          <cell r="A3007" t="str">
            <v>6525201551</v>
          </cell>
        </row>
        <row r="3008">
          <cell r="A3008" t="str">
            <v>6525201552</v>
          </cell>
        </row>
        <row r="3009">
          <cell r="A3009" t="str">
            <v>6525201553</v>
          </cell>
        </row>
        <row r="3010">
          <cell r="A3010" t="str">
            <v>6525201557</v>
          </cell>
        </row>
        <row r="3011">
          <cell r="A3011" t="str">
            <v>6525201558</v>
          </cell>
        </row>
        <row r="3012">
          <cell r="A3012" t="str">
            <v>6525201559</v>
          </cell>
        </row>
        <row r="3013">
          <cell r="A3013" t="str">
            <v>6525201562</v>
          </cell>
        </row>
        <row r="3014">
          <cell r="A3014" t="str">
            <v>6525201563</v>
          </cell>
        </row>
        <row r="3015">
          <cell r="A3015" t="str">
            <v>6525201581</v>
          </cell>
        </row>
        <row r="3016">
          <cell r="A3016" t="str">
            <v>6525201582</v>
          </cell>
        </row>
        <row r="3017">
          <cell r="A3017" t="str">
            <v>6525201583</v>
          </cell>
        </row>
        <row r="3018">
          <cell r="A3018" t="str">
            <v>6525201584</v>
          </cell>
        </row>
        <row r="3019">
          <cell r="A3019" t="str">
            <v>6525201586</v>
          </cell>
        </row>
        <row r="3020">
          <cell r="A3020" t="str">
            <v>6525201588</v>
          </cell>
        </row>
        <row r="3021">
          <cell r="A3021" t="str">
            <v>652520158A</v>
          </cell>
        </row>
        <row r="3022">
          <cell r="A3022" t="str">
            <v>652520158C</v>
          </cell>
        </row>
        <row r="3023">
          <cell r="A3023" t="str">
            <v>6525201597</v>
          </cell>
        </row>
        <row r="3024">
          <cell r="A3024" t="str">
            <v>6525203070</v>
          </cell>
        </row>
        <row r="3025">
          <cell r="A3025" t="str">
            <v>6525203142</v>
          </cell>
        </row>
        <row r="3026">
          <cell r="A3026" t="str">
            <v>6525203162</v>
          </cell>
        </row>
        <row r="3027">
          <cell r="A3027" t="str">
            <v>6525203171</v>
          </cell>
        </row>
        <row r="3028">
          <cell r="A3028" t="str">
            <v>6525203175</v>
          </cell>
        </row>
        <row r="3029">
          <cell r="A3029" t="str">
            <v>6525203182</v>
          </cell>
        </row>
        <row r="3030">
          <cell r="A3030" t="str">
            <v>6525203183</v>
          </cell>
        </row>
        <row r="3031">
          <cell r="A3031" t="str">
            <v>652520318A</v>
          </cell>
        </row>
        <row r="3032">
          <cell r="A3032" t="str">
            <v>6525203193</v>
          </cell>
        </row>
        <row r="3033">
          <cell r="A3033" t="str">
            <v>6525203262</v>
          </cell>
        </row>
        <row r="3034">
          <cell r="A3034" t="str">
            <v>6525203273</v>
          </cell>
        </row>
        <row r="3035">
          <cell r="A3035" t="str">
            <v>6525203274</v>
          </cell>
        </row>
        <row r="3036">
          <cell r="A3036" t="str">
            <v>6525203275</v>
          </cell>
        </row>
        <row r="3037">
          <cell r="A3037" t="str">
            <v>6525203362</v>
          </cell>
        </row>
        <row r="3038">
          <cell r="A3038" t="str">
            <v>6525203371</v>
          </cell>
        </row>
        <row r="3039">
          <cell r="A3039" t="str">
            <v>6525203372</v>
          </cell>
        </row>
        <row r="3040">
          <cell r="A3040" t="str">
            <v>6525203375</v>
          </cell>
        </row>
        <row r="3041">
          <cell r="A3041" t="str">
            <v>6525203376</v>
          </cell>
        </row>
        <row r="3042">
          <cell r="A3042" t="str">
            <v>6525203393</v>
          </cell>
        </row>
        <row r="3043">
          <cell r="A3043" t="str">
            <v>6525203462</v>
          </cell>
        </row>
        <row r="3044">
          <cell r="A3044" t="str">
            <v>6525203471</v>
          </cell>
        </row>
        <row r="3045">
          <cell r="A3045" t="str">
            <v>6525203475</v>
          </cell>
        </row>
        <row r="3046">
          <cell r="A3046" t="str">
            <v>6525203493</v>
          </cell>
        </row>
        <row r="3047">
          <cell r="A3047" t="str">
            <v>6525203562</v>
          </cell>
        </row>
        <row r="3048">
          <cell r="A3048" t="str">
            <v>6525203572</v>
          </cell>
        </row>
        <row r="3049">
          <cell r="A3049" t="str">
            <v>6525203575</v>
          </cell>
        </row>
        <row r="3050">
          <cell r="A3050" t="str">
            <v>6525203583</v>
          </cell>
        </row>
        <row r="3051">
          <cell r="A3051" t="str">
            <v>652520358A</v>
          </cell>
        </row>
        <row r="3052">
          <cell r="A3052" t="str">
            <v>6525203593</v>
          </cell>
        </row>
        <row r="3053">
          <cell r="A3053" t="str">
            <v>6525203597</v>
          </cell>
        </row>
        <row r="3054">
          <cell r="A3054" t="str">
            <v>6525203671</v>
          </cell>
        </row>
        <row r="3055">
          <cell r="A3055" t="str">
            <v>6525203675</v>
          </cell>
        </row>
        <row r="3056">
          <cell r="A3056" t="str">
            <v>6525203693</v>
          </cell>
        </row>
        <row r="3057">
          <cell r="A3057" t="str">
            <v>6525205161</v>
          </cell>
        </row>
        <row r="3058">
          <cell r="A3058" t="str">
            <v>6525205163</v>
          </cell>
        </row>
        <row r="3059">
          <cell r="A3059" t="str">
            <v>6525205183</v>
          </cell>
        </row>
        <row r="3060">
          <cell r="A3060" t="str">
            <v>6525209242</v>
          </cell>
        </row>
        <row r="3061">
          <cell r="A3061" t="str">
            <v>6525209282</v>
          </cell>
        </row>
        <row r="3062">
          <cell r="A3062" t="str">
            <v>6525209283</v>
          </cell>
        </row>
        <row r="3063">
          <cell r="A3063" t="str">
            <v>6525209284</v>
          </cell>
        </row>
        <row r="3064">
          <cell r="A3064" t="str">
            <v>652520928A</v>
          </cell>
        </row>
        <row r="3065">
          <cell r="A3065" t="str">
            <v>6525209293</v>
          </cell>
        </row>
        <row r="3066">
          <cell r="A3066" t="str">
            <v>6525209297</v>
          </cell>
        </row>
        <row r="3067">
          <cell r="A3067" t="str">
            <v>652520E120</v>
          </cell>
        </row>
        <row r="3068">
          <cell r="A3068" t="str">
            <v>652520N132</v>
          </cell>
        </row>
        <row r="3069">
          <cell r="A3069" t="str">
            <v>652520N133</v>
          </cell>
        </row>
        <row r="3070">
          <cell r="A3070" t="str">
            <v>652520N134</v>
          </cell>
        </row>
        <row r="3071">
          <cell r="A3071" t="str">
            <v>652520N135</v>
          </cell>
        </row>
        <row r="3072">
          <cell r="A3072" t="str">
            <v>6526201010</v>
          </cell>
        </row>
        <row r="3073">
          <cell r="A3073" t="str">
            <v>6526201020</v>
          </cell>
        </row>
        <row r="3074">
          <cell r="A3074" t="str">
            <v>6526201050</v>
          </cell>
        </row>
        <row r="3075">
          <cell r="A3075" t="str">
            <v>6526201080</v>
          </cell>
        </row>
        <row r="3076">
          <cell r="A3076" t="str">
            <v>6526201111</v>
          </cell>
        </row>
        <row r="3077">
          <cell r="A3077" t="str">
            <v>6526201112</v>
          </cell>
        </row>
        <row r="3078">
          <cell r="A3078" t="str">
            <v>6526201113</v>
          </cell>
        </row>
        <row r="3079">
          <cell r="A3079" t="str">
            <v>6526201121</v>
          </cell>
        </row>
        <row r="3080">
          <cell r="A3080" t="str">
            <v>6526201122</v>
          </cell>
        </row>
        <row r="3081">
          <cell r="A3081" t="str">
            <v>6526201123</v>
          </cell>
        </row>
        <row r="3082">
          <cell r="A3082" t="str">
            <v>6526201124</v>
          </cell>
        </row>
        <row r="3083">
          <cell r="A3083" t="str">
            <v>6526201125</v>
          </cell>
        </row>
        <row r="3084">
          <cell r="A3084" t="str">
            <v>6526201126</v>
          </cell>
        </row>
        <row r="3085">
          <cell r="A3085" t="str">
            <v>6526201127</v>
          </cell>
        </row>
        <row r="3086">
          <cell r="A3086" t="str">
            <v>6526201128</v>
          </cell>
        </row>
        <row r="3087">
          <cell r="A3087" t="str">
            <v>6526201129</v>
          </cell>
        </row>
        <row r="3088">
          <cell r="A3088" t="str">
            <v>652620112A</v>
          </cell>
        </row>
        <row r="3089">
          <cell r="A3089" t="str">
            <v>6526201132</v>
          </cell>
        </row>
        <row r="3090">
          <cell r="A3090" t="str">
            <v>6526201151</v>
          </cell>
        </row>
        <row r="3091">
          <cell r="A3091" t="str">
            <v>6526201152</v>
          </cell>
        </row>
        <row r="3092">
          <cell r="A3092" t="str">
            <v>6526201153</v>
          </cell>
        </row>
        <row r="3093">
          <cell r="A3093" t="str">
            <v>6526201154</v>
          </cell>
        </row>
        <row r="3094">
          <cell r="A3094" t="str">
            <v>6526201155</v>
          </cell>
        </row>
        <row r="3095">
          <cell r="A3095" t="str">
            <v>6526201156</v>
          </cell>
        </row>
        <row r="3096">
          <cell r="A3096" t="str">
            <v>6526201157</v>
          </cell>
        </row>
        <row r="3097">
          <cell r="A3097" t="str">
            <v>6526201158</v>
          </cell>
        </row>
        <row r="3098">
          <cell r="A3098" t="str">
            <v>6526201159</v>
          </cell>
        </row>
        <row r="3099">
          <cell r="A3099" t="str">
            <v>6526201183</v>
          </cell>
        </row>
        <row r="3100">
          <cell r="A3100" t="str">
            <v>6526201187</v>
          </cell>
        </row>
        <row r="3101">
          <cell r="A3101" t="str">
            <v>6526201188</v>
          </cell>
        </row>
        <row r="3102">
          <cell r="A3102" t="str">
            <v>6526201189</v>
          </cell>
        </row>
        <row r="3103">
          <cell r="A3103" t="str">
            <v>652620118B</v>
          </cell>
        </row>
        <row r="3104">
          <cell r="A3104" t="str">
            <v>6526201193</v>
          </cell>
        </row>
        <row r="3105">
          <cell r="A3105" t="str">
            <v>6526201557</v>
          </cell>
        </row>
        <row r="3106">
          <cell r="A3106" t="str">
            <v>6526201558</v>
          </cell>
        </row>
        <row r="3107">
          <cell r="A3107" t="str">
            <v>6526201588</v>
          </cell>
        </row>
        <row r="3108">
          <cell r="A3108" t="str">
            <v>6526203175</v>
          </cell>
        </row>
        <row r="3109">
          <cell r="A3109" t="str">
            <v>6526203188</v>
          </cell>
        </row>
        <row r="3110">
          <cell r="A3110" t="str">
            <v>6526203528</v>
          </cell>
        </row>
        <row r="3111">
          <cell r="A3111" t="str">
            <v>6526203575</v>
          </cell>
        </row>
        <row r="3112">
          <cell r="A3112" t="str">
            <v>6526205157</v>
          </cell>
        </row>
        <row r="3113">
          <cell r="A3113" t="str">
            <v>6526205188</v>
          </cell>
        </row>
        <row r="3114">
          <cell r="A3114" t="str">
            <v>6526209211</v>
          </cell>
        </row>
        <row r="3115">
          <cell r="A3115" t="str">
            <v>652620E120</v>
          </cell>
        </row>
        <row r="3116">
          <cell r="A3116" t="str">
            <v>652620N131</v>
          </cell>
        </row>
        <row r="3117">
          <cell r="A3117" t="str">
            <v>653110E120</v>
          </cell>
        </row>
        <row r="3118">
          <cell r="A3118" t="str">
            <v>653210N210</v>
          </cell>
        </row>
        <row r="3119">
          <cell r="A3119" t="str">
            <v>653310N240</v>
          </cell>
        </row>
        <row r="3120">
          <cell r="A3120" t="str">
            <v>653450N312</v>
          </cell>
        </row>
        <row r="3121">
          <cell r="A3121" t="str">
            <v>653521N420</v>
          </cell>
        </row>
        <row r="3122">
          <cell r="A3122" t="str">
            <v>653610E120</v>
          </cell>
        </row>
        <row r="3123">
          <cell r="A3123" t="str">
            <v>653611N320</v>
          </cell>
        </row>
        <row r="3124">
          <cell r="A3124" t="str">
            <v>653612N320</v>
          </cell>
        </row>
        <row r="3125">
          <cell r="A3125" t="str">
            <v>653630N320</v>
          </cell>
        </row>
        <row r="3126">
          <cell r="A3126" t="str">
            <v>653640N320</v>
          </cell>
        </row>
        <row r="3127">
          <cell r="A3127" t="str">
            <v>653720N320</v>
          </cell>
        </row>
        <row r="3128">
          <cell r="A3128" t="str">
            <v>653720N321</v>
          </cell>
        </row>
        <row r="3129">
          <cell r="A3129" t="str">
            <v>653840N320</v>
          </cell>
        </row>
        <row r="3130">
          <cell r="A3130" t="str">
            <v>653840N520</v>
          </cell>
        </row>
        <row r="3131">
          <cell r="A3131" t="str">
            <v>654210S310</v>
          </cell>
        </row>
        <row r="3132">
          <cell r="A3132" t="str">
            <v>655340N510</v>
          </cell>
        </row>
        <row r="3133">
          <cell r="A3133" t="str">
            <v>655350S430</v>
          </cell>
        </row>
        <row r="3134">
          <cell r="A3134" t="str">
            <v>655351S430</v>
          </cell>
        </row>
        <row r="3135">
          <cell r="A3135" t="str">
            <v>655430S410</v>
          </cell>
        </row>
        <row r="3136">
          <cell r="A3136" t="str">
            <v>655520S140</v>
          </cell>
        </row>
        <row r="3137">
          <cell r="A3137" t="str">
            <v>655530S140</v>
          </cell>
        </row>
        <row r="3138">
          <cell r="A3138" t="str">
            <v>656210E120</v>
          </cell>
        </row>
        <row r="3139">
          <cell r="A3139" t="str">
            <v>656231S160</v>
          </cell>
        </row>
        <row r="3140">
          <cell r="A3140" t="str">
            <v>656231S170</v>
          </cell>
        </row>
        <row r="3141">
          <cell r="A3141" t="str">
            <v>656232S150</v>
          </cell>
        </row>
        <row r="3142">
          <cell r="A3142" t="str">
            <v>656360S120</v>
          </cell>
        </row>
        <row r="3143">
          <cell r="A3143" t="str">
            <v>656410S130</v>
          </cell>
        </row>
        <row r="3144">
          <cell r="A3144" t="str">
            <v>657410S240</v>
          </cell>
        </row>
        <row r="3145">
          <cell r="A3145" t="str">
            <v>6599999410</v>
          </cell>
        </row>
        <row r="3146">
          <cell r="A3146" t="str">
            <v>6599999420</v>
          </cell>
        </row>
        <row r="3147">
          <cell r="A3147" t="str">
            <v>6599999430</v>
          </cell>
        </row>
        <row r="3148">
          <cell r="A3148" t="str">
            <v>6599999490</v>
          </cell>
        </row>
        <row r="3149">
          <cell r="A3149" t="str">
            <v>659999AAAA</v>
          </cell>
        </row>
        <row r="3150">
          <cell r="A3150" t="str">
            <v>659999EXCD</v>
          </cell>
        </row>
        <row r="3151">
          <cell r="A3151" t="str">
            <v>659999EXCX</v>
          </cell>
        </row>
        <row r="3152">
          <cell r="A3152" t="str">
            <v>659999EXIE</v>
          </cell>
        </row>
        <row r="3153">
          <cell r="A3153" t="str">
            <v>659999EXOU</v>
          </cell>
        </row>
        <row r="3154">
          <cell r="A3154" t="str">
            <v>659999EXRA</v>
          </cell>
        </row>
        <row r="3155">
          <cell r="A3155" t="str">
            <v>659999EXTX</v>
          </cell>
        </row>
        <row r="3156">
          <cell r="A3156" t="str">
            <v>659999TOTL</v>
          </cell>
        </row>
        <row r="3157">
          <cell r="A3157" t="str">
            <v>659999Z999</v>
          </cell>
        </row>
        <row r="3158">
          <cell r="A3158" t="str">
            <v>723622N320</v>
          </cell>
        </row>
        <row r="3159">
          <cell r="A3159" t="str">
            <v>823621N320</v>
          </cell>
        </row>
      </sheetData>
      <sheetData sheetId="2" refreshError="1">
        <row r="2">
          <cell r="A2" t="str">
            <v>1199999310</v>
          </cell>
        </row>
        <row r="3">
          <cell r="A3" t="str">
            <v>1199999320</v>
          </cell>
        </row>
        <row r="4">
          <cell r="A4" t="str">
            <v>1199999330</v>
          </cell>
        </row>
        <row r="5">
          <cell r="A5" t="str">
            <v>1499999310</v>
          </cell>
        </row>
        <row r="6">
          <cell r="A6" t="str">
            <v>1499999320</v>
          </cell>
        </row>
        <row r="7">
          <cell r="A7" t="str">
            <v>149999AAAA</v>
          </cell>
        </row>
        <row r="8">
          <cell r="A8" t="str">
            <v>1499999330</v>
          </cell>
        </row>
        <row r="9">
          <cell r="A9" t="str">
            <v>3200001100</v>
          </cell>
        </row>
        <row r="10">
          <cell r="A10" t="str">
            <v>3200001200</v>
          </cell>
        </row>
        <row r="11">
          <cell r="A11" t="str">
            <v>3200001300</v>
          </cell>
        </row>
        <row r="12">
          <cell r="A12" t="str">
            <v>3200002110</v>
          </cell>
        </row>
        <row r="13">
          <cell r="A13" t="str">
            <v>3200002120</v>
          </cell>
        </row>
        <row r="14">
          <cell r="A14" t="str">
            <v>3200002130</v>
          </cell>
        </row>
        <row r="15">
          <cell r="A15" t="str">
            <v>3200002140</v>
          </cell>
        </row>
        <row r="16">
          <cell r="A16" t="str">
            <v>3200002150</v>
          </cell>
        </row>
        <row r="17">
          <cell r="A17" t="str">
            <v>3200002210</v>
          </cell>
        </row>
        <row r="18">
          <cell r="A18" t="str">
            <v>3200002220</v>
          </cell>
        </row>
        <row r="19">
          <cell r="A19" t="str">
            <v>3200002230</v>
          </cell>
        </row>
        <row r="20">
          <cell r="A20" t="str">
            <v>3200002310</v>
          </cell>
        </row>
        <row r="21">
          <cell r="A21" t="str">
            <v>3200002320</v>
          </cell>
        </row>
        <row r="22">
          <cell r="A22" t="str">
            <v>3200002330</v>
          </cell>
        </row>
        <row r="23">
          <cell r="A23" t="str">
            <v>3200002410</v>
          </cell>
        </row>
        <row r="24">
          <cell r="A24" t="str">
            <v>3200002420</v>
          </cell>
        </row>
        <row r="25">
          <cell r="A25" t="str">
            <v>3200002510</v>
          </cell>
        </row>
        <row r="26">
          <cell r="A26" t="str">
            <v>3200003100</v>
          </cell>
        </row>
        <row r="27">
          <cell r="A27" t="str">
            <v>3200003200</v>
          </cell>
        </row>
        <row r="28">
          <cell r="A28" t="str">
            <v>3200003300</v>
          </cell>
        </row>
        <row r="29">
          <cell r="A29" t="str">
            <v>3200009110</v>
          </cell>
        </row>
        <row r="30">
          <cell r="A30" t="str">
            <v>3200009120</v>
          </cell>
        </row>
        <row r="31">
          <cell r="A31" t="str">
            <v>3200009140</v>
          </cell>
        </row>
        <row r="32">
          <cell r="A32" t="str">
            <v>3200009150</v>
          </cell>
        </row>
        <row r="33">
          <cell r="A33" t="str">
            <v>3200009170</v>
          </cell>
        </row>
        <row r="34">
          <cell r="A34" t="str">
            <v>3200009180</v>
          </cell>
        </row>
        <row r="35">
          <cell r="A35" t="str">
            <v>3200009190</v>
          </cell>
        </row>
        <row r="36">
          <cell r="A36" t="str">
            <v>3200009199</v>
          </cell>
        </row>
        <row r="37">
          <cell r="A37" t="str">
            <v>3200009210</v>
          </cell>
        </row>
        <row r="38">
          <cell r="A38" t="str">
            <v>3200009220</v>
          </cell>
        </row>
        <row r="39">
          <cell r="A39" t="str">
            <v>3200009240</v>
          </cell>
        </row>
        <row r="40">
          <cell r="A40" t="str">
            <v>3200009250</v>
          </cell>
        </row>
        <row r="41">
          <cell r="A41" t="str">
            <v>3200009270</v>
          </cell>
        </row>
        <row r="42">
          <cell r="A42" t="str">
            <v>3200009280</v>
          </cell>
        </row>
        <row r="43">
          <cell r="A43" t="str">
            <v>3200009290</v>
          </cell>
        </row>
        <row r="44">
          <cell r="A44" t="str">
            <v>320000Z999</v>
          </cell>
        </row>
        <row r="45">
          <cell r="A45" t="str">
            <v>3200111100</v>
          </cell>
        </row>
        <row r="46">
          <cell r="A46" t="str">
            <v>3200111200</v>
          </cell>
        </row>
        <row r="47">
          <cell r="A47" t="str">
            <v>3200111300</v>
          </cell>
        </row>
        <row r="48">
          <cell r="A48" t="str">
            <v>3200112110</v>
          </cell>
        </row>
        <row r="49">
          <cell r="A49" t="str">
            <v>3200112120</v>
          </cell>
        </row>
        <row r="50">
          <cell r="A50" t="str">
            <v>3200112130</v>
          </cell>
        </row>
        <row r="51">
          <cell r="A51" t="str">
            <v>3200112140</v>
          </cell>
        </row>
        <row r="52">
          <cell r="A52" t="str">
            <v>3200112150</v>
          </cell>
        </row>
        <row r="53">
          <cell r="A53" t="str">
            <v>3200112210</v>
          </cell>
        </row>
        <row r="54">
          <cell r="A54" t="str">
            <v>3200112220</v>
          </cell>
        </row>
        <row r="55">
          <cell r="A55" t="str">
            <v>3200112230</v>
          </cell>
        </row>
        <row r="56">
          <cell r="A56" t="str">
            <v>3200112420</v>
          </cell>
        </row>
        <row r="57">
          <cell r="A57" t="str">
            <v>3200113100</v>
          </cell>
        </row>
        <row r="58">
          <cell r="A58" t="str">
            <v>3200113200</v>
          </cell>
        </row>
        <row r="59">
          <cell r="A59" t="str">
            <v>3200113300</v>
          </cell>
        </row>
        <row r="60">
          <cell r="A60" t="str">
            <v>3200119110</v>
          </cell>
        </row>
        <row r="61">
          <cell r="A61" t="str">
            <v>3200119120</v>
          </cell>
        </row>
        <row r="62">
          <cell r="A62" t="str">
            <v>3200119140</v>
          </cell>
        </row>
        <row r="63">
          <cell r="A63" t="str">
            <v>3200119150</v>
          </cell>
        </row>
        <row r="64">
          <cell r="A64" t="str">
            <v>3200119170</v>
          </cell>
        </row>
        <row r="65">
          <cell r="A65" t="str">
            <v>3200119180</v>
          </cell>
        </row>
        <row r="66">
          <cell r="A66" t="str">
            <v>3200119190</v>
          </cell>
        </row>
        <row r="67">
          <cell r="A67" t="str">
            <v>3200119199</v>
          </cell>
        </row>
        <row r="68">
          <cell r="A68" t="str">
            <v>3200119210</v>
          </cell>
        </row>
        <row r="69">
          <cell r="A69" t="str">
            <v>3200119220</v>
          </cell>
        </row>
        <row r="70">
          <cell r="A70" t="str">
            <v>3200119240</v>
          </cell>
        </row>
        <row r="71">
          <cell r="A71" t="str">
            <v>3200119250</v>
          </cell>
        </row>
        <row r="72">
          <cell r="A72" t="str">
            <v>3200119270</v>
          </cell>
        </row>
        <row r="73">
          <cell r="A73" t="str">
            <v>3200119280</v>
          </cell>
        </row>
        <row r="74">
          <cell r="A74" t="str">
            <v>3200119290</v>
          </cell>
        </row>
        <row r="75">
          <cell r="A75" t="str">
            <v>320011Z999</v>
          </cell>
        </row>
        <row r="76">
          <cell r="A76" t="str">
            <v>3200121100</v>
          </cell>
        </row>
        <row r="77">
          <cell r="A77" t="str">
            <v>3200121200</v>
          </cell>
        </row>
        <row r="78">
          <cell r="A78" t="str">
            <v>3200121300</v>
          </cell>
        </row>
        <row r="79">
          <cell r="A79" t="str">
            <v>3200122110</v>
          </cell>
        </row>
        <row r="80">
          <cell r="A80" t="str">
            <v>3200122120</v>
          </cell>
        </row>
        <row r="81">
          <cell r="A81" t="str">
            <v>3200122130</v>
          </cell>
        </row>
        <row r="82">
          <cell r="A82" t="str">
            <v>3200122140</v>
          </cell>
        </row>
        <row r="83">
          <cell r="A83" t="str">
            <v>3200122150</v>
          </cell>
        </row>
        <row r="84">
          <cell r="A84" t="str">
            <v>3200122210</v>
          </cell>
        </row>
        <row r="85">
          <cell r="A85" t="str">
            <v>3200122220</v>
          </cell>
        </row>
        <row r="86">
          <cell r="A86" t="str">
            <v>3200122230</v>
          </cell>
        </row>
        <row r="87">
          <cell r="A87" t="str">
            <v>3200123100</v>
          </cell>
        </row>
        <row r="88">
          <cell r="A88" t="str">
            <v>3200123200</v>
          </cell>
        </row>
        <row r="89">
          <cell r="A89" t="str">
            <v>3200123300</v>
          </cell>
        </row>
        <row r="90">
          <cell r="A90" t="str">
            <v>3200129110</v>
          </cell>
        </row>
        <row r="91">
          <cell r="A91" t="str">
            <v>3200129120</v>
          </cell>
        </row>
        <row r="92">
          <cell r="A92" t="str">
            <v>3200129140</v>
          </cell>
        </row>
        <row r="93">
          <cell r="A93" t="str">
            <v>3200129150</v>
          </cell>
        </row>
        <row r="94">
          <cell r="A94" t="str">
            <v>3200129170</v>
          </cell>
        </row>
        <row r="95">
          <cell r="A95" t="str">
            <v>3200129180</v>
          </cell>
        </row>
        <row r="96">
          <cell r="A96" t="str">
            <v>3200129190</v>
          </cell>
        </row>
        <row r="97">
          <cell r="A97" t="str">
            <v>3200129199</v>
          </cell>
        </row>
        <row r="98">
          <cell r="A98" t="str">
            <v>3200129210</v>
          </cell>
        </row>
        <row r="99">
          <cell r="A99" t="str">
            <v>3200129220</v>
          </cell>
        </row>
        <row r="100">
          <cell r="A100" t="str">
            <v>3200129240</v>
          </cell>
        </row>
        <row r="101">
          <cell r="A101" t="str">
            <v>3200129250</v>
          </cell>
        </row>
        <row r="102">
          <cell r="A102" t="str">
            <v>3200129270</v>
          </cell>
        </row>
        <row r="103">
          <cell r="A103" t="str">
            <v>3200129280</v>
          </cell>
        </row>
        <row r="104">
          <cell r="A104" t="str">
            <v>3200129290</v>
          </cell>
        </row>
        <row r="105">
          <cell r="A105" t="str">
            <v>320012Z999</v>
          </cell>
        </row>
        <row r="106">
          <cell r="A106" t="str">
            <v>3200131100</v>
          </cell>
        </row>
        <row r="107">
          <cell r="A107" t="str">
            <v>3200131200</v>
          </cell>
        </row>
        <row r="108">
          <cell r="A108" t="str">
            <v>3200131300</v>
          </cell>
        </row>
        <row r="109">
          <cell r="A109" t="str">
            <v>3200132110</v>
          </cell>
        </row>
        <row r="110">
          <cell r="A110" t="str">
            <v>3200139110</v>
          </cell>
        </row>
        <row r="111">
          <cell r="A111" t="str">
            <v>3200139120</v>
          </cell>
        </row>
        <row r="112">
          <cell r="A112" t="str">
            <v>3200139140</v>
          </cell>
        </row>
        <row r="113">
          <cell r="A113" t="str">
            <v>3200139150</v>
          </cell>
        </row>
        <row r="114">
          <cell r="A114" t="str">
            <v>3200139170</v>
          </cell>
        </row>
        <row r="115">
          <cell r="A115" t="str">
            <v>3200139180</v>
          </cell>
        </row>
        <row r="116">
          <cell r="A116" t="str">
            <v>3200139190</v>
          </cell>
        </row>
        <row r="117">
          <cell r="A117" t="str">
            <v>3200139199</v>
          </cell>
        </row>
        <row r="118">
          <cell r="A118" t="str">
            <v>3200139210</v>
          </cell>
        </row>
        <row r="119">
          <cell r="A119" t="str">
            <v>3200139220</v>
          </cell>
        </row>
        <row r="120">
          <cell r="A120" t="str">
            <v>3200139240</v>
          </cell>
        </row>
        <row r="121">
          <cell r="A121" t="str">
            <v>3200139250</v>
          </cell>
        </row>
        <row r="122">
          <cell r="A122" t="str">
            <v>3200139270</v>
          </cell>
        </row>
        <row r="123">
          <cell r="A123" t="str">
            <v>3200139280</v>
          </cell>
        </row>
        <row r="124">
          <cell r="A124" t="str">
            <v>3200139290</v>
          </cell>
        </row>
        <row r="125">
          <cell r="A125" t="str">
            <v>320013Z999</v>
          </cell>
        </row>
        <row r="126">
          <cell r="A126" t="str">
            <v>3200141100</v>
          </cell>
        </row>
        <row r="127">
          <cell r="A127" t="str">
            <v>3200141200</v>
          </cell>
        </row>
        <row r="128">
          <cell r="A128" t="str">
            <v>3200141300</v>
          </cell>
        </row>
        <row r="129">
          <cell r="A129" t="str">
            <v>3200142510</v>
          </cell>
        </row>
        <row r="130">
          <cell r="A130" t="str">
            <v>3200143100</v>
          </cell>
        </row>
        <row r="131">
          <cell r="A131" t="str">
            <v>3200143200</v>
          </cell>
        </row>
        <row r="132">
          <cell r="A132" t="str">
            <v>3200143300</v>
          </cell>
        </row>
        <row r="133">
          <cell r="A133" t="str">
            <v>3200149110</v>
          </cell>
        </row>
        <row r="134">
          <cell r="A134" t="str">
            <v>3200149120</v>
          </cell>
        </row>
        <row r="135">
          <cell r="A135" t="str">
            <v>3200149140</v>
          </cell>
        </row>
        <row r="136">
          <cell r="A136" t="str">
            <v>3200149150</v>
          </cell>
        </row>
        <row r="137">
          <cell r="A137" t="str">
            <v>3200149170</v>
          </cell>
        </row>
        <row r="138">
          <cell r="A138" t="str">
            <v>3200149180</v>
          </cell>
        </row>
        <row r="139">
          <cell r="A139" t="str">
            <v>3200149190</v>
          </cell>
        </row>
        <row r="140">
          <cell r="A140" t="str">
            <v>3200149199</v>
          </cell>
        </row>
        <row r="141">
          <cell r="A141" t="str">
            <v>3200149210</v>
          </cell>
        </row>
        <row r="142">
          <cell r="A142" t="str">
            <v>3200149220</v>
          </cell>
        </row>
        <row r="143">
          <cell r="A143" t="str">
            <v>3200149240</v>
          </cell>
        </row>
        <row r="144">
          <cell r="A144" t="str">
            <v>3200149250</v>
          </cell>
        </row>
        <row r="145">
          <cell r="A145" t="str">
            <v>3200149270</v>
          </cell>
        </row>
        <row r="146">
          <cell r="A146" t="str">
            <v>3200149280</v>
          </cell>
        </row>
        <row r="147">
          <cell r="A147" t="str">
            <v>3200149290</v>
          </cell>
        </row>
        <row r="148">
          <cell r="A148" t="str">
            <v>320014Z999</v>
          </cell>
        </row>
        <row r="149">
          <cell r="A149" t="str">
            <v>3200311100</v>
          </cell>
        </row>
        <row r="150">
          <cell r="A150" t="str">
            <v>3200311200</v>
          </cell>
        </row>
        <row r="151">
          <cell r="A151" t="str">
            <v>3200311300</v>
          </cell>
        </row>
        <row r="152">
          <cell r="A152" t="str">
            <v>3200312510</v>
          </cell>
        </row>
        <row r="153">
          <cell r="A153" t="str">
            <v>3200313200</v>
          </cell>
        </row>
        <row r="154">
          <cell r="A154" t="str">
            <v>3200313300</v>
          </cell>
        </row>
        <row r="155">
          <cell r="A155" t="str">
            <v>3200319110</v>
          </cell>
        </row>
        <row r="156">
          <cell r="A156" t="str">
            <v>3200319120</v>
          </cell>
        </row>
        <row r="157">
          <cell r="A157" t="str">
            <v>3200319140</v>
          </cell>
        </row>
        <row r="158">
          <cell r="A158" t="str">
            <v>3200319150</v>
          </cell>
        </row>
        <row r="159">
          <cell r="A159" t="str">
            <v>3200319170</v>
          </cell>
        </row>
        <row r="160">
          <cell r="A160" t="str">
            <v>3200319180</v>
          </cell>
        </row>
        <row r="161">
          <cell r="A161" t="str">
            <v>3200319190</v>
          </cell>
        </row>
        <row r="162">
          <cell r="A162" t="str">
            <v>3200319199</v>
          </cell>
        </row>
        <row r="163">
          <cell r="A163" t="str">
            <v>3200319210</v>
          </cell>
        </row>
        <row r="164">
          <cell r="A164" t="str">
            <v>3200319220</v>
          </cell>
        </row>
        <row r="165">
          <cell r="A165" t="str">
            <v>3200319240</v>
          </cell>
        </row>
        <row r="166">
          <cell r="A166" t="str">
            <v>3200319250</v>
          </cell>
        </row>
        <row r="167">
          <cell r="A167" t="str">
            <v>3200319270</v>
          </cell>
        </row>
        <row r="168">
          <cell r="A168" t="str">
            <v>3200319280</v>
          </cell>
        </row>
        <row r="169">
          <cell r="A169" t="str">
            <v>3200319290</v>
          </cell>
        </row>
        <row r="170">
          <cell r="A170" t="str">
            <v>320031Z999</v>
          </cell>
        </row>
        <row r="171">
          <cell r="A171" t="str">
            <v>3200321100</v>
          </cell>
        </row>
        <row r="172">
          <cell r="A172" t="str">
            <v>3200321200</v>
          </cell>
        </row>
        <row r="173">
          <cell r="A173" t="str">
            <v>3200321300</v>
          </cell>
        </row>
        <row r="174">
          <cell r="A174" t="str">
            <v>3200322510</v>
          </cell>
        </row>
        <row r="175">
          <cell r="A175" t="str">
            <v>3200323200</v>
          </cell>
        </row>
        <row r="176">
          <cell r="A176" t="str">
            <v>3200323300</v>
          </cell>
        </row>
        <row r="177">
          <cell r="A177" t="str">
            <v>3200329110</v>
          </cell>
        </row>
        <row r="178">
          <cell r="A178" t="str">
            <v>3200329120</v>
          </cell>
        </row>
        <row r="179">
          <cell r="A179" t="str">
            <v>3200329140</v>
          </cell>
        </row>
        <row r="180">
          <cell r="A180" t="str">
            <v>3200329150</v>
          </cell>
        </row>
        <row r="181">
          <cell r="A181" t="str">
            <v>3200329170</v>
          </cell>
        </row>
        <row r="182">
          <cell r="A182" t="str">
            <v>3200329180</v>
          </cell>
        </row>
        <row r="183">
          <cell r="A183" t="str">
            <v>3200329190</v>
          </cell>
        </row>
        <row r="184">
          <cell r="A184" t="str">
            <v>3200329199</v>
          </cell>
        </row>
        <row r="185">
          <cell r="A185" t="str">
            <v>3200329210</v>
          </cell>
        </row>
        <row r="186">
          <cell r="A186" t="str">
            <v>3200329220</v>
          </cell>
        </row>
        <row r="187">
          <cell r="A187" t="str">
            <v>3200329240</v>
          </cell>
        </row>
        <row r="188">
          <cell r="A188" t="str">
            <v>3200329250</v>
          </cell>
        </row>
        <row r="189">
          <cell r="A189" t="str">
            <v>3200329270</v>
          </cell>
        </row>
        <row r="190">
          <cell r="A190" t="str">
            <v>3200329280</v>
          </cell>
        </row>
        <row r="191">
          <cell r="A191" t="str">
            <v>3200329290</v>
          </cell>
        </row>
        <row r="192">
          <cell r="A192" t="str">
            <v>320032Z999</v>
          </cell>
        </row>
        <row r="193">
          <cell r="A193" t="str">
            <v>3200331100</v>
          </cell>
        </row>
        <row r="194">
          <cell r="A194" t="str">
            <v>3200331200</v>
          </cell>
        </row>
        <row r="195">
          <cell r="A195" t="str">
            <v>3200331300</v>
          </cell>
        </row>
        <row r="196">
          <cell r="A196" t="str">
            <v>3200333200</v>
          </cell>
        </row>
        <row r="197">
          <cell r="A197" t="str">
            <v>3200333300</v>
          </cell>
        </row>
        <row r="198">
          <cell r="A198" t="str">
            <v>3200339110</v>
          </cell>
        </row>
        <row r="199">
          <cell r="A199" t="str">
            <v>3200339120</v>
          </cell>
        </row>
        <row r="200">
          <cell r="A200" t="str">
            <v>3200339140</v>
          </cell>
        </row>
        <row r="201">
          <cell r="A201" t="str">
            <v>3200339150</v>
          </cell>
        </row>
        <row r="202">
          <cell r="A202" t="str">
            <v>3200339170</v>
          </cell>
        </row>
        <row r="203">
          <cell r="A203" t="str">
            <v>3200339180</v>
          </cell>
        </row>
        <row r="204">
          <cell r="A204" t="str">
            <v>3200339190</v>
          </cell>
        </row>
        <row r="205">
          <cell r="A205" t="str">
            <v>3200339199</v>
          </cell>
        </row>
        <row r="206">
          <cell r="A206" t="str">
            <v>3200339210</v>
          </cell>
        </row>
        <row r="207">
          <cell r="A207" t="str">
            <v>3200339220</v>
          </cell>
        </row>
        <row r="208">
          <cell r="A208" t="str">
            <v>3200339240</v>
          </cell>
        </row>
        <row r="209">
          <cell r="A209" t="str">
            <v>3200339250</v>
          </cell>
        </row>
        <row r="210">
          <cell r="A210" t="str">
            <v>3200339270</v>
          </cell>
        </row>
        <row r="211">
          <cell r="A211" t="str">
            <v>3200339280</v>
          </cell>
        </row>
        <row r="212">
          <cell r="A212" t="str">
            <v>3200339290</v>
          </cell>
        </row>
        <row r="213">
          <cell r="A213" t="str">
            <v>320033Z999</v>
          </cell>
        </row>
        <row r="214">
          <cell r="A214" t="str">
            <v>3200341100</v>
          </cell>
        </row>
        <row r="215">
          <cell r="A215" t="str">
            <v>3200341200</v>
          </cell>
        </row>
        <row r="216">
          <cell r="A216" t="str">
            <v>3200341300</v>
          </cell>
        </row>
        <row r="217">
          <cell r="A217" t="str">
            <v>3200343200</v>
          </cell>
        </row>
        <row r="218">
          <cell r="A218" t="str">
            <v>3200343300</v>
          </cell>
        </row>
        <row r="219">
          <cell r="A219" t="str">
            <v>3200349110</v>
          </cell>
        </row>
        <row r="220">
          <cell r="A220" t="str">
            <v>3200349120</v>
          </cell>
        </row>
        <row r="221">
          <cell r="A221" t="str">
            <v>3200349140</v>
          </cell>
        </row>
        <row r="222">
          <cell r="A222" t="str">
            <v>3200349150</v>
          </cell>
        </row>
        <row r="223">
          <cell r="A223" t="str">
            <v>3200349170</v>
          </cell>
        </row>
        <row r="224">
          <cell r="A224" t="str">
            <v>3200349180</v>
          </cell>
        </row>
        <row r="225">
          <cell r="A225" t="str">
            <v>3200349190</v>
          </cell>
        </row>
        <row r="226">
          <cell r="A226" t="str">
            <v>3200349199</v>
          </cell>
        </row>
        <row r="227">
          <cell r="A227" t="str">
            <v>3200349210</v>
          </cell>
        </row>
        <row r="228">
          <cell r="A228" t="str">
            <v>3200349220</v>
          </cell>
        </row>
        <row r="229">
          <cell r="A229" t="str">
            <v>3200349240</v>
          </cell>
        </row>
        <row r="230">
          <cell r="A230" t="str">
            <v>3200349250</v>
          </cell>
        </row>
        <row r="231">
          <cell r="A231" t="str">
            <v>3200349270</v>
          </cell>
        </row>
        <row r="232">
          <cell r="A232" t="str">
            <v>3200349280</v>
          </cell>
        </row>
        <row r="233">
          <cell r="A233" t="str">
            <v>3200349290</v>
          </cell>
        </row>
        <row r="234">
          <cell r="A234" t="str">
            <v>320034Z999</v>
          </cell>
        </row>
        <row r="235">
          <cell r="A235" t="str">
            <v>3200351100</v>
          </cell>
        </row>
        <row r="236">
          <cell r="A236" t="str">
            <v>3200351200</v>
          </cell>
        </row>
        <row r="237">
          <cell r="A237" t="str">
            <v>3200351300</v>
          </cell>
        </row>
        <row r="238">
          <cell r="A238" t="str">
            <v>3200353200</v>
          </cell>
        </row>
        <row r="239">
          <cell r="A239" t="str">
            <v>3200353300</v>
          </cell>
        </row>
        <row r="240">
          <cell r="A240" t="str">
            <v>3200359110</v>
          </cell>
        </row>
        <row r="241">
          <cell r="A241" t="str">
            <v>3200359120</v>
          </cell>
        </row>
        <row r="242">
          <cell r="A242" t="str">
            <v>3200359140</v>
          </cell>
        </row>
        <row r="243">
          <cell r="A243" t="str">
            <v>3200359150</v>
          </cell>
        </row>
        <row r="244">
          <cell r="A244" t="str">
            <v>3200359170</v>
          </cell>
        </row>
        <row r="245">
          <cell r="A245" t="str">
            <v>3200359180</v>
          </cell>
        </row>
        <row r="246">
          <cell r="A246" t="str">
            <v>3200359190</v>
          </cell>
        </row>
        <row r="247">
          <cell r="A247" t="str">
            <v>3200359199</v>
          </cell>
        </row>
        <row r="248">
          <cell r="A248" t="str">
            <v>3200359210</v>
          </cell>
        </row>
        <row r="249">
          <cell r="A249" t="str">
            <v>3200359220</v>
          </cell>
        </row>
        <row r="250">
          <cell r="A250" t="str">
            <v>3200359240</v>
          </cell>
        </row>
        <row r="251">
          <cell r="A251" t="str">
            <v>3200359250</v>
          </cell>
        </row>
        <row r="252">
          <cell r="A252" t="str">
            <v>3200359270</v>
          </cell>
        </row>
        <row r="253">
          <cell r="A253" t="str">
            <v>3200359280</v>
          </cell>
        </row>
        <row r="254">
          <cell r="A254" t="str">
            <v>3200359290</v>
          </cell>
        </row>
        <row r="255">
          <cell r="A255" t="str">
            <v>320035Z999</v>
          </cell>
        </row>
        <row r="256">
          <cell r="A256" t="str">
            <v>3200361100</v>
          </cell>
        </row>
        <row r="257">
          <cell r="A257" t="str">
            <v>3200361200</v>
          </cell>
        </row>
        <row r="258">
          <cell r="A258" t="str">
            <v>3200361300</v>
          </cell>
        </row>
        <row r="259">
          <cell r="A259" t="str">
            <v>3200362510</v>
          </cell>
        </row>
        <row r="260">
          <cell r="A260" t="str">
            <v>3200363200</v>
          </cell>
        </row>
        <row r="261">
          <cell r="A261" t="str">
            <v>3200363300</v>
          </cell>
        </row>
        <row r="262">
          <cell r="A262" t="str">
            <v>3200369110</v>
          </cell>
        </row>
        <row r="263">
          <cell r="A263" t="str">
            <v>3200369120</v>
          </cell>
        </row>
        <row r="264">
          <cell r="A264" t="str">
            <v>3200369140</v>
          </cell>
        </row>
        <row r="265">
          <cell r="A265" t="str">
            <v>3200369150</v>
          </cell>
        </row>
        <row r="266">
          <cell r="A266" t="str">
            <v>3200369170</v>
          </cell>
        </row>
        <row r="267">
          <cell r="A267" t="str">
            <v>3200369180</v>
          </cell>
        </row>
        <row r="268">
          <cell r="A268" t="str">
            <v>3200369190</v>
          </cell>
        </row>
        <row r="269">
          <cell r="A269" t="str">
            <v>3200369199</v>
          </cell>
        </row>
        <row r="270">
          <cell r="A270" t="str">
            <v>3200369210</v>
          </cell>
        </row>
        <row r="271">
          <cell r="A271" t="str">
            <v>3200369220</v>
          </cell>
        </row>
        <row r="272">
          <cell r="A272" t="str">
            <v>3200369240</v>
          </cell>
        </row>
        <row r="273">
          <cell r="A273" t="str">
            <v>3200369250</v>
          </cell>
        </row>
        <row r="274">
          <cell r="A274" t="str">
            <v>3200369270</v>
          </cell>
        </row>
        <row r="275">
          <cell r="A275" t="str">
            <v>3200369280</v>
          </cell>
        </row>
        <row r="276">
          <cell r="A276" t="str">
            <v>3200369290</v>
          </cell>
        </row>
        <row r="277">
          <cell r="A277" t="str">
            <v>320036Z999</v>
          </cell>
        </row>
        <row r="278">
          <cell r="A278" t="str">
            <v>3200511100</v>
          </cell>
        </row>
        <row r="279">
          <cell r="A279" t="str">
            <v>3200511200</v>
          </cell>
        </row>
        <row r="280">
          <cell r="A280" t="str">
            <v>3200511300</v>
          </cell>
        </row>
        <row r="281">
          <cell r="A281" t="str">
            <v>3200513200</v>
          </cell>
        </row>
        <row r="282">
          <cell r="A282" t="str">
            <v>3200513300</v>
          </cell>
        </row>
        <row r="283">
          <cell r="A283" t="str">
            <v>3200519110</v>
          </cell>
        </row>
        <row r="284">
          <cell r="A284" t="str">
            <v>3200519120</v>
          </cell>
        </row>
        <row r="285">
          <cell r="A285" t="str">
            <v>3200519140</v>
          </cell>
        </row>
        <row r="286">
          <cell r="A286" t="str">
            <v>3200519150</v>
          </cell>
        </row>
        <row r="287">
          <cell r="A287" t="str">
            <v>3200519170</v>
          </cell>
        </row>
        <row r="288">
          <cell r="A288" t="str">
            <v>3200519180</v>
          </cell>
        </row>
        <row r="289">
          <cell r="A289" t="str">
            <v>3200519190</v>
          </cell>
        </row>
        <row r="290">
          <cell r="A290" t="str">
            <v>3200519199</v>
          </cell>
        </row>
        <row r="291">
          <cell r="A291" t="str">
            <v>3200519210</v>
          </cell>
        </row>
        <row r="292">
          <cell r="A292" t="str">
            <v>3200519220</v>
          </cell>
        </row>
        <row r="293">
          <cell r="A293" t="str">
            <v>3200519240</v>
          </cell>
        </row>
        <row r="294">
          <cell r="A294" t="str">
            <v>3200519250</v>
          </cell>
        </row>
        <row r="295">
          <cell r="A295" t="str">
            <v>3200519270</v>
          </cell>
        </row>
        <row r="296">
          <cell r="A296" t="str">
            <v>3200519280</v>
          </cell>
        </row>
        <row r="297">
          <cell r="A297" t="str">
            <v>3200519290</v>
          </cell>
        </row>
        <row r="298">
          <cell r="A298" t="str">
            <v>320051Z999</v>
          </cell>
        </row>
        <row r="299">
          <cell r="A299" t="str">
            <v>3200521100</v>
          </cell>
        </row>
        <row r="300">
          <cell r="A300" t="str">
            <v>3200521200</v>
          </cell>
        </row>
        <row r="301">
          <cell r="A301" t="str">
            <v>3200521300</v>
          </cell>
        </row>
        <row r="302">
          <cell r="A302" t="str">
            <v>3200523200</v>
          </cell>
        </row>
        <row r="303">
          <cell r="A303" t="str">
            <v>3200523300</v>
          </cell>
        </row>
        <row r="304">
          <cell r="A304" t="str">
            <v>3200529110</v>
          </cell>
        </row>
        <row r="305">
          <cell r="A305" t="str">
            <v>3200529120</v>
          </cell>
        </row>
        <row r="306">
          <cell r="A306" t="str">
            <v>3200529140</v>
          </cell>
        </row>
        <row r="307">
          <cell r="A307" t="str">
            <v>3200529150</v>
          </cell>
        </row>
        <row r="308">
          <cell r="A308" t="str">
            <v>3200529170</v>
          </cell>
        </row>
        <row r="309">
          <cell r="A309" t="str">
            <v>3200529180</v>
          </cell>
        </row>
        <row r="310">
          <cell r="A310" t="str">
            <v>3200529190</v>
          </cell>
        </row>
        <row r="311">
          <cell r="A311" t="str">
            <v>3200529199</v>
          </cell>
        </row>
        <row r="312">
          <cell r="A312" t="str">
            <v>3200529210</v>
          </cell>
        </row>
        <row r="313">
          <cell r="A313" t="str">
            <v>3200529220</v>
          </cell>
        </row>
        <row r="314">
          <cell r="A314" t="str">
            <v>3200529240</v>
          </cell>
        </row>
        <row r="315">
          <cell r="A315" t="str">
            <v>3200529250</v>
          </cell>
        </row>
        <row r="316">
          <cell r="A316" t="str">
            <v>3200529270</v>
          </cell>
        </row>
        <row r="317">
          <cell r="A317" t="str">
            <v>3200529280</v>
          </cell>
        </row>
        <row r="318">
          <cell r="A318" t="str">
            <v>3200529290</v>
          </cell>
        </row>
        <row r="319">
          <cell r="A319" t="str">
            <v>320052Z999</v>
          </cell>
        </row>
        <row r="320">
          <cell r="A320" t="str">
            <v>3200531100</v>
          </cell>
        </row>
        <row r="321">
          <cell r="A321" t="str">
            <v>3200531200</v>
          </cell>
        </row>
        <row r="322">
          <cell r="A322" t="str">
            <v>3200531300</v>
          </cell>
        </row>
        <row r="323">
          <cell r="A323" t="str">
            <v>3200532510</v>
          </cell>
        </row>
        <row r="324">
          <cell r="A324" t="str">
            <v>3200533200</v>
          </cell>
        </row>
        <row r="325">
          <cell r="A325" t="str">
            <v>3200533300</v>
          </cell>
        </row>
        <row r="326">
          <cell r="A326" t="str">
            <v>3200539110</v>
          </cell>
        </row>
        <row r="327">
          <cell r="A327" t="str">
            <v>3200539120</v>
          </cell>
        </row>
        <row r="328">
          <cell r="A328" t="str">
            <v>3200539140</v>
          </cell>
        </row>
        <row r="329">
          <cell r="A329" t="str">
            <v>3200539150</v>
          </cell>
        </row>
        <row r="330">
          <cell r="A330" t="str">
            <v>3200539170</v>
          </cell>
        </row>
        <row r="331">
          <cell r="A331" t="str">
            <v>3200539180</v>
          </cell>
        </row>
        <row r="332">
          <cell r="A332" t="str">
            <v>3200539190</v>
          </cell>
        </row>
        <row r="333">
          <cell r="A333" t="str">
            <v>3200539199</v>
          </cell>
        </row>
        <row r="334">
          <cell r="A334" t="str">
            <v>3200539210</v>
          </cell>
        </row>
        <row r="335">
          <cell r="A335" t="str">
            <v>3200539220</v>
          </cell>
        </row>
        <row r="336">
          <cell r="A336" t="str">
            <v>3200539240</v>
          </cell>
        </row>
        <row r="337">
          <cell r="A337" t="str">
            <v>3200539250</v>
          </cell>
        </row>
        <row r="338">
          <cell r="A338" t="str">
            <v>3200539270</v>
          </cell>
        </row>
        <row r="339">
          <cell r="A339" t="str">
            <v>3200539280</v>
          </cell>
        </row>
        <row r="340">
          <cell r="A340" t="str">
            <v>3200539290</v>
          </cell>
        </row>
        <row r="341">
          <cell r="A341" t="str">
            <v>320053Z999</v>
          </cell>
        </row>
        <row r="342">
          <cell r="A342" t="str">
            <v>3200923300</v>
          </cell>
        </row>
        <row r="343">
          <cell r="A343" t="str">
            <v>3200929110</v>
          </cell>
        </row>
        <row r="344">
          <cell r="A344" t="str">
            <v>3200929120</v>
          </cell>
        </row>
        <row r="345">
          <cell r="A345" t="str">
            <v>3200929140</v>
          </cell>
        </row>
        <row r="346">
          <cell r="A346" t="str">
            <v>3200929150</v>
          </cell>
        </row>
        <row r="347">
          <cell r="A347" t="str">
            <v>3200929170</v>
          </cell>
        </row>
        <row r="348">
          <cell r="A348" t="str">
            <v>3200929180</v>
          </cell>
        </row>
        <row r="349">
          <cell r="A349" t="str">
            <v>3200929190</v>
          </cell>
        </row>
        <row r="350">
          <cell r="A350" t="str">
            <v>3200929199</v>
          </cell>
        </row>
        <row r="351">
          <cell r="A351" t="str">
            <v>3200929210</v>
          </cell>
        </row>
        <row r="352">
          <cell r="A352" t="str">
            <v>3200929220</v>
          </cell>
        </row>
        <row r="353">
          <cell r="A353" t="str">
            <v>3200929240</v>
          </cell>
        </row>
        <row r="354">
          <cell r="A354" t="str">
            <v>3200929250</v>
          </cell>
        </row>
        <row r="355">
          <cell r="A355" t="str">
            <v>3200929270</v>
          </cell>
        </row>
        <row r="356">
          <cell r="A356" t="str">
            <v>3200929280</v>
          </cell>
        </row>
        <row r="357">
          <cell r="A357" t="str">
            <v>3200929290</v>
          </cell>
        </row>
        <row r="358">
          <cell r="A358" t="str">
            <v>320092Z999</v>
          </cell>
        </row>
        <row r="359">
          <cell r="A359" t="str">
            <v>3210001100</v>
          </cell>
        </row>
        <row r="360">
          <cell r="A360" t="str">
            <v>3210001200</v>
          </cell>
        </row>
        <row r="361">
          <cell r="A361" t="str">
            <v>3210001300</v>
          </cell>
        </row>
        <row r="362">
          <cell r="A362" t="str">
            <v>3210002110</v>
          </cell>
        </row>
        <row r="363">
          <cell r="A363" t="str">
            <v>3210002120</v>
          </cell>
        </row>
        <row r="364">
          <cell r="A364" t="str">
            <v>3210002130</v>
          </cell>
        </row>
        <row r="365">
          <cell r="A365" t="str">
            <v>3210002140</v>
          </cell>
        </row>
        <row r="366">
          <cell r="A366" t="str">
            <v>3210002150</v>
          </cell>
        </row>
        <row r="367">
          <cell r="A367" t="str">
            <v>3210002210</v>
          </cell>
        </row>
        <row r="368">
          <cell r="A368" t="str">
            <v>3210002220</v>
          </cell>
        </row>
        <row r="369">
          <cell r="A369" t="str">
            <v>3210002230</v>
          </cell>
        </row>
        <row r="370">
          <cell r="A370" t="str">
            <v>3210002420</v>
          </cell>
        </row>
        <row r="371">
          <cell r="A371" t="str">
            <v>3210002510</v>
          </cell>
        </row>
        <row r="372">
          <cell r="A372" t="str">
            <v>3210003100</v>
          </cell>
        </row>
        <row r="373">
          <cell r="A373" t="str">
            <v>3210003200</v>
          </cell>
        </row>
        <row r="374">
          <cell r="A374" t="str">
            <v>3210003300</v>
          </cell>
        </row>
        <row r="375">
          <cell r="A375" t="str">
            <v>321000Z999</v>
          </cell>
        </row>
        <row r="376">
          <cell r="A376" t="str">
            <v>3210111100</v>
          </cell>
        </row>
        <row r="377">
          <cell r="A377" t="str">
            <v>3210111200</v>
          </cell>
        </row>
        <row r="378">
          <cell r="A378" t="str">
            <v>3210111300</v>
          </cell>
        </row>
        <row r="379">
          <cell r="A379" t="str">
            <v>3210112110</v>
          </cell>
        </row>
        <row r="380">
          <cell r="A380" t="str">
            <v>3210112120</v>
          </cell>
        </row>
        <row r="381">
          <cell r="A381" t="str">
            <v>3210112130</v>
          </cell>
        </row>
        <row r="382">
          <cell r="A382" t="str">
            <v>3210112140</v>
          </cell>
        </row>
        <row r="383">
          <cell r="A383" t="str">
            <v>3210112150</v>
          </cell>
        </row>
        <row r="384">
          <cell r="A384" t="str">
            <v>3210112210</v>
          </cell>
        </row>
        <row r="385">
          <cell r="A385" t="str">
            <v>3210112220</v>
          </cell>
        </row>
        <row r="386">
          <cell r="A386" t="str">
            <v>3210112230</v>
          </cell>
        </row>
        <row r="387">
          <cell r="A387" t="str">
            <v>3210112420</v>
          </cell>
        </row>
        <row r="388">
          <cell r="A388" t="str">
            <v>3210113100</v>
          </cell>
        </row>
        <row r="389">
          <cell r="A389" t="str">
            <v>3210113200</v>
          </cell>
        </row>
        <row r="390">
          <cell r="A390" t="str">
            <v>3210113300</v>
          </cell>
        </row>
        <row r="391">
          <cell r="A391" t="str">
            <v>321011Z999</v>
          </cell>
        </row>
        <row r="392">
          <cell r="A392" t="str">
            <v>3210121100</v>
          </cell>
        </row>
        <row r="393">
          <cell r="A393" t="str">
            <v>3210121200</v>
          </cell>
        </row>
        <row r="394">
          <cell r="A394" t="str">
            <v>3210121300</v>
          </cell>
        </row>
        <row r="395">
          <cell r="A395" t="str">
            <v>3210122110</v>
          </cell>
        </row>
        <row r="396">
          <cell r="A396" t="str">
            <v>3210122120</v>
          </cell>
        </row>
        <row r="397">
          <cell r="A397" t="str">
            <v>3210122130</v>
          </cell>
        </row>
        <row r="398">
          <cell r="A398" t="str">
            <v>3210122140</v>
          </cell>
        </row>
        <row r="399">
          <cell r="A399" t="str">
            <v>3210122150</v>
          </cell>
        </row>
        <row r="400">
          <cell r="A400" t="str">
            <v>3210122210</v>
          </cell>
        </row>
        <row r="401">
          <cell r="A401" t="str">
            <v>3210122220</v>
          </cell>
        </row>
        <row r="402">
          <cell r="A402" t="str">
            <v>3210122230</v>
          </cell>
        </row>
        <row r="403">
          <cell r="A403" t="str">
            <v>3210123100</v>
          </cell>
        </row>
        <row r="404">
          <cell r="A404" t="str">
            <v>3210123200</v>
          </cell>
        </row>
        <row r="405">
          <cell r="A405" t="str">
            <v>3210123300</v>
          </cell>
        </row>
        <row r="406">
          <cell r="A406" t="str">
            <v>321012Z999</v>
          </cell>
        </row>
        <row r="407">
          <cell r="A407" t="str">
            <v>3210131100</v>
          </cell>
        </row>
        <row r="408">
          <cell r="A408" t="str">
            <v>3210131200</v>
          </cell>
        </row>
        <row r="409">
          <cell r="A409" t="str">
            <v>3210131300</v>
          </cell>
        </row>
        <row r="410">
          <cell r="A410" t="str">
            <v>3210132110</v>
          </cell>
        </row>
        <row r="411">
          <cell r="A411" t="str">
            <v>321013Z999</v>
          </cell>
        </row>
        <row r="412">
          <cell r="A412" t="str">
            <v>3210141100</v>
          </cell>
        </row>
        <row r="413">
          <cell r="A413" t="str">
            <v>3210141200</v>
          </cell>
        </row>
        <row r="414">
          <cell r="A414" t="str">
            <v>3210141300</v>
          </cell>
        </row>
        <row r="415">
          <cell r="A415" t="str">
            <v>3210142510</v>
          </cell>
        </row>
        <row r="416">
          <cell r="A416" t="str">
            <v>3210143100</v>
          </cell>
        </row>
        <row r="417">
          <cell r="A417" t="str">
            <v>3210143200</v>
          </cell>
        </row>
        <row r="418">
          <cell r="A418" t="str">
            <v>3210143300</v>
          </cell>
        </row>
        <row r="419">
          <cell r="A419" t="str">
            <v>321014Z999</v>
          </cell>
        </row>
        <row r="420">
          <cell r="A420" t="str">
            <v>3210311100</v>
          </cell>
        </row>
        <row r="421">
          <cell r="A421" t="str">
            <v>3210311200</v>
          </cell>
        </row>
        <row r="422">
          <cell r="A422" t="str">
            <v>3210311300</v>
          </cell>
        </row>
        <row r="423">
          <cell r="A423" t="str">
            <v>3210312510</v>
          </cell>
        </row>
        <row r="424">
          <cell r="A424" t="str">
            <v>3210313200</v>
          </cell>
        </row>
        <row r="425">
          <cell r="A425" t="str">
            <v>3210313300</v>
          </cell>
        </row>
        <row r="426">
          <cell r="A426" t="str">
            <v>321031Z999</v>
          </cell>
        </row>
        <row r="427">
          <cell r="A427" t="str">
            <v>3210321100</v>
          </cell>
        </row>
        <row r="428">
          <cell r="A428" t="str">
            <v>3210321200</v>
          </cell>
        </row>
        <row r="429">
          <cell r="A429" t="str">
            <v>3210321300</v>
          </cell>
        </row>
        <row r="430">
          <cell r="A430" t="str">
            <v>3210323200</v>
          </cell>
        </row>
        <row r="431">
          <cell r="A431" t="str">
            <v>3210323300</v>
          </cell>
        </row>
        <row r="432">
          <cell r="A432" t="str">
            <v>321032Z999</v>
          </cell>
        </row>
        <row r="433">
          <cell r="A433" t="str">
            <v>3210331100</v>
          </cell>
        </row>
        <row r="434">
          <cell r="A434" t="str">
            <v>3210331200</v>
          </cell>
        </row>
        <row r="435">
          <cell r="A435" t="str">
            <v>3210331300</v>
          </cell>
        </row>
        <row r="436">
          <cell r="A436" t="str">
            <v>3210333200</v>
          </cell>
        </row>
        <row r="437">
          <cell r="A437" t="str">
            <v>3210333300</v>
          </cell>
        </row>
        <row r="438">
          <cell r="A438" t="str">
            <v>321033Z999</v>
          </cell>
        </row>
        <row r="439">
          <cell r="A439" t="str">
            <v>3210341100</v>
          </cell>
        </row>
        <row r="440">
          <cell r="A440" t="str">
            <v>3210341200</v>
          </cell>
        </row>
        <row r="441">
          <cell r="A441" t="str">
            <v>3210341300</v>
          </cell>
        </row>
        <row r="442">
          <cell r="A442" t="str">
            <v>3210343200</v>
          </cell>
        </row>
        <row r="443">
          <cell r="A443" t="str">
            <v>3210343300</v>
          </cell>
        </row>
        <row r="444">
          <cell r="A444" t="str">
            <v>321034Z999</v>
          </cell>
        </row>
        <row r="445">
          <cell r="A445" t="str">
            <v>3210351100</v>
          </cell>
        </row>
        <row r="446">
          <cell r="A446" t="str">
            <v>3210351200</v>
          </cell>
        </row>
        <row r="447">
          <cell r="A447" t="str">
            <v>3210351300</v>
          </cell>
        </row>
        <row r="448">
          <cell r="A448" t="str">
            <v>3210353200</v>
          </cell>
        </row>
        <row r="449">
          <cell r="A449" t="str">
            <v>3210353300</v>
          </cell>
        </row>
        <row r="450">
          <cell r="A450" t="str">
            <v>321035Z999</v>
          </cell>
        </row>
        <row r="451">
          <cell r="A451" t="str">
            <v>3210361100</v>
          </cell>
        </row>
        <row r="452">
          <cell r="A452" t="str">
            <v>3210361200</v>
          </cell>
        </row>
        <row r="453">
          <cell r="A453" t="str">
            <v>3210361300</v>
          </cell>
        </row>
        <row r="454">
          <cell r="A454" t="str">
            <v>3210363200</v>
          </cell>
        </row>
        <row r="455">
          <cell r="A455" t="str">
            <v>3210363300</v>
          </cell>
        </row>
        <row r="456">
          <cell r="A456" t="str">
            <v>321036Z999</v>
          </cell>
        </row>
        <row r="457">
          <cell r="A457" t="str">
            <v>3210511100</v>
          </cell>
        </row>
        <row r="458">
          <cell r="A458" t="str">
            <v>3210511200</v>
          </cell>
        </row>
        <row r="459">
          <cell r="A459" t="str">
            <v>3210511300</v>
          </cell>
        </row>
        <row r="460">
          <cell r="A460" t="str">
            <v>3210513200</v>
          </cell>
        </row>
        <row r="461">
          <cell r="A461" t="str">
            <v>3210513300</v>
          </cell>
        </row>
        <row r="462">
          <cell r="A462" t="str">
            <v>321051Z999</v>
          </cell>
        </row>
        <row r="463">
          <cell r="A463" t="str">
            <v>3210521100</v>
          </cell>
        </row>
        <row r="464">
          <cell r="A464" t="str">
            <v>3210521200</v>
          </cell>
        </row>
        <row r="465">
          <cell r="A465" t="str">
            <v>3210521300</v>
          </cell>
        </row>
        <row r="466">
          <cell r="A466" t="str">
            <v>3210523200</v>
          </cell>
        </row>
        <row r="467">
          <cell r="A467" t="str">
            <v>3210523300</v>
          </cell>
        </row>
        <row r="468">
          <cell r="A468" t="str">
            <v>321052Z999</v>
          </cell>
        </row>
        <row r="469">
          <cell r="A469" t="str">
            <v>3210531100</v>
          </cell>
        </row>
        <row r="470">
          <cell r="A470" t="str">
            <v>3210531200</v>
          </cell>
        </row>
        <row r="471">
          <cell r="A471" t="str">
            <v>3210531300</v>
          </cell>
        </row>
        <row r="472">
          <cell r="A472" t="str">
            <v>3210533200</v>
          </cell>
        </row>
        <row r="473">
          <cell r="A473" t="str">
            <v>3210533300</v>
          </cell>
        </row>
        <row r="474">
          <cell r="A474" t="str">
            <v>321053Z999</v>
          </cell>
        </row>
        <row r="475">
          <cell r="A475" t="str">
            <v>3210923300</v>
          </cell>
        </row>
        <row r="476">
          <cell r="A476" t="str">
            <v>321092Z999</v>
          </cell>
        </row>
        <row r="477">
          <cell r="A477" t="str">
            <v>3220001100</v>
          </cell>
        </row>
        <row r="478">
          <cell r="A478" t="str">
            <v>3220001200</v>
          </cell>
        </row>
        <row r="479">
          <cell r="A479" t="str">
            <v>3220001300</v>
          </cell>
        </row>
        <row r="480">
          <cell r="A480" t="str">
            <v>3220002110</v>
          </cell>
        </row>
        <row r="481">
          <cell r="A481" t="str">
            <v>3220002120</v>
          </cell>
        </row>
        <row r="482">
          <cell r="A482" t="str">
            <v>3220002130</v>
          </cell>
        </row>
        <row r="483">
          <cell r="A483" t="str">
            <v>3220002140</v>
          </cell>
        </row>
        <row r="484">
          <cell r="A484" t="str">
            <v>3220002150</v>
          </cell>
        </row>
        <row r="485">
          <cell r="A485" t="str">
            <v>3220002210</v>
          </cell>
        </row>
        <row r="486">
          <cell r="A486" t="str">
            <v>3220002220</v>
          </cell>
        </row>
        <row r="487">
          <cell r="A487" t="str">
            <v>3220002230</v>
          </cell>
        </row>
        <row r="488">
          <cell r="A488" t="str">
            <v>3220002420</v>
          </cell>
        </row>
        <row r="489">
          <cell r="A489" t="str">
            <v>3220002510</v>
          </cell>
        </row>
        <row r="490">
          <cell r="A490" t="str">
            <v>3220003100</v>
          </cell>
        </row>
        <row r="491">
          <cell r="A491" t="str">
            <v>3220003200</v>
          </cell>
        </row>
        <row r="492">
          <cell r="A492" t="str">
            <v>3220003300</v>
          </cell>
        </row>
        <row r="493">
          <cell r="A493" t="str">
            <v>322000Z999</v>
          </cell>
        </row>
        <row r="494">
          <cell r="A494" t="str">
            <v>3220111100</v>
          </cell>
        </row>
        <row r="495">
          <cell r="A495" t="str">
            <v>3220111200</v>
          </cell>
        </row>
        <row r="496">
          <cell r="A496" t="str">
            <v>3220111300</v>
          </cell>
        </row>
        <row r="497">
          <cell r="A497" t="str">
            <v>3220112110</v>
          </cell>
        </row>
        <row r="498">
          <cell r="A498" t="str">
            <v>3220112120</v>
          </cell>
        </row>
        <row r="499">
          <cell r="A499" t="str">
            <v>3220112130</v>
          </cell>
        </row>
        <row r="500">
          <cell r="A500" t="str">
            <v>3220112140</v>
          </cell>
        </row>
        <row r="501">
          <cell r="A501" t="str">
            <v>3220112150</v>
          </cell>
        </row>
        <row r="502">
          <cell r="A502" t="str">
            <v>3220112210</v>
          </cell>
        </row>
        <row r="503">
          <cell r="A503" t="str">
            <v>3220112220</v>
          </cell>
        </row>
        <row r="504">
          <cell r="A504" t="str">
            <v>3220112230</v>
          </cell>
        </row>
        <row r="505">
          <cell r="A505" t="str">
            <v>3220112420</v>
          </cell>
        </row>
        <row r="506">
          <cell r="A506" t="str">
            <v>3220113100</v>
          </cell>
        </row>
        <row r="507">
          <cell r="A507" t="str">
            <v>3220113200</v>
          </cell>
        </row>
        <row r="508">
          <cell r="A508" t="str">
            <v>3220113300</v>
          </cell>
        </row>
        <row r="509">
          <cell r="A509" t="str">
            <v>322011Z999</v>
          </cell>
        </row>
        <row r="510">
          <cell r="A510" t="str">
            <v>3220121100</v>
          </cell>
        </row>
        <row r="511">
          <cell r="A511" t="str">
            <v>3220121200</v>
          </cell>
        </row>
        <row r="512">
          <cell r="A512" t="str">
            <v>3220121300</v>
          </cell>
        </row>
        <row r="513">
          <cell r="A513" t="str">
            <v>3220122110</v>
          </cell>
        </row>
        <row r="514">
          <cell r="A514" t="str">
            <v>3220122120</v>
          </cell>
        </row>
        <row r="515">
          <cell r="A515" t="str">
            <v>3220122130</v>
          </cell>
        </row>
        <row r="516">
          <cell r="A516" t="str">
            <v>3220122140</v>
          </cell>
        </row>
        <row r="517">
          <cell r="A517" t="str">
            <v>3220122150</v>
          </cell>
        </row>
        <row r="518">
          <cell r="A518" t="str">
            <v>3220122210</v>
          </cell>
        </row>
        <row r="519">
          <cell r="A519" t="str">
            <v>3220122220</v>
          </cell>
        </row>
        <row r="520">
          <cell r="A520" t="str">
            <v>3220122230</v>
          </cell>
        </row>
        <row r="521">
          <cell r="A521" t="str">
            <v>3220123100</v>
          </cell>
        </row>
        <row r="522">
          <cell r="A522" t="str">
            <v>3220123200</v>
          </cell>
        </row>
        <row r="523">
          <cell r="A523" t="str">
            <v>3220123300</v>
          </cell>
        </row>
        <row r="524">
          <cell r="A524" t="str">
            <v>322012Z999</v>
          </cell>
        </row>
        <row r="525">
          <cell r="A525" t="str">
            <v>3220131100</v>
          </cell>
        </row>
        <row r="526">
          <cell r="A526" t="str">
            <v>3220131200</v>
          </cell>
        </row>
        <row r="527">
          <cell r="A527" t="str">
            <v>3220131300</v>
          </cell>
        </row>
        <row r="528">
          <cell r="A528" t="str">
            <v>3220132110</v>
          </cell>
        </row>
        <row r="529">
          <cell r="A529" t="str">
            <v>322013Z999</v>
          </cell>
        </row>
        <row r="530">
          <cell r="A530" t="str">
            <v>3220141100</v>
          </cell>
        </row>
        <row r="531">
          <cell r="A531" t="str">
            <v>3220141200</v>
          </cell>
        </row>
        <row r="532">
          <cell r="A532" t="str">
            <v>3220141300</v>
          </cell>
        </row>
        <row r="533">
          <cell r="A533" t="str">
            <v>3220142510</v>
          </cell>
        </row>
        <row r="534">
          <cell r="A534" t="str">
            <v>3220143100</v>
          </cell>
        </row>
        <row r="535">
          <cell r="A535" t="str">
            <v>3220143200</v>
          </cell>
        </row>
        <row r="536">
          <cell r="A536" t="str">
            <v>3220143300</v>
          </cell>
        </row>
        <row r="537">
          <cell r="A537" t="str">
            <v>322014Z999</v>
          </cell>
        </row>
        <row r="538">
          <cell r="A538" t="str">
            <v>3220311100</v>
          </cell>
        </row>
        <row r="539">
          <cell r="A539" t="str">
            <v>3220311200</v>
          </cell>
        </row>
        <row r="540">
          <cell r="A540" t="str">
            <v>3220311300</v>
          </cell>
        </row>
        <row r="541">
          <cell r="A541" t="str">
            <v>3220312510</v>
          </cell>
        </row>
        <row r="542">
          <cell r="A542" t="str">
            <v>3220313200</v>
          </cell>
        </row>
        <row r="543">
          <cell r="A543" t="str">
            <v>3220313300</v>
          </cell>
        </row>
        <row r="544">
          <cell r="A544" t="str">
            <v>322031Z999</v>
          </cell>
        </row>
        <row r="545">
          <cell r="A545" t="str">
            <v>3220321100</v>
          </cell>
        </row>
        <row r="546">
          <cell r="A546" t="str">
            <v>3220321200</v>
          </cell>
        </row>
        <row r="547">
          <cell r="A547" t="str">
            <v>3220321300</v>
          </cell>
        </row>
        <row r="548">
          <cell r="A548" t="str">
            <v>3220323200</v>
          </cell>
        </row>
        <row r="549">
          <cell r="A549" t="str">
            <v>3220323300</v>
          </cell>
        </row>
        <row r="550">
          <cell r="A550" t="str">
            <v>322032Z999</v>
          </cell>
        </row>
        <row r="551">
          <cell r="A551" t="str">
            <v>3220331100</v>
          </cell>
        </row>
        <row r="552">
          <cell r="A552" t="str">
            <v>3220331200</v>
          </cell>
        </row>
        <row r="553">
          <cell r="A553" t="str">
            <v>3220331300</v>
          </cell>
        </row>
        <row r="554">
          <cell r="A554" t="str">
            <v>3220333200</v>
          </cell>
        </row>
        <row r="555">
          <cell r="A555" t="str">
            <v>3220333300</v>
          </cell>
        </row>
        <row r="556">
          <cell r="A556" t="str">
            <v>322033Z999</v>
          </cell>
        </row>
        <row r="557">
          <cell r="A557" t="str">
            <v>3220341100</v>
          </cell>
        </row>
        <row r="558">
          <cell r="A558" t="str">
            <v>3220341200</v>
          </cell>
        </row>
        <row r="559">
          <cell r="A559" t="str">
            <v>3220341300</v>
          </cell>
        </row>
        <row r="560">
          <cell r="A560" t="str">
            <v>3220343200</v>
          </cell>
        </row>
        <row r="561">
          <cell r="A561" t="str">
            <v>3220343300</v>
          </cell>
        </row>
        <row r="562">
          <cell r="A562" t="str">
            <v>322034Z999</v>
          </cell>
        </row>
        <row r="563">
          <cell r="A563" t="str">
            <v>3220351100</v>
          </cell>
        </row>
        <row r="564">
          <cell r="A564" t="str">
            <v>3220351200</v>
          </cell>
        </row>
        <row r="565">
          <cell r="A565" t="str">
            <v>3220351300</v>
          </cell>
        </row>
        <row r="566">
          <cell r="A566" t="str">
            <v>3220353200</v>
          </cell>
        </row>
        <row r="567">
          <cell r="A567" t="str">
            <v>3220353300</v>
          </cell>
        </row>
        <row r="568">
          <cell r="A568" t="str">
            <v>322035Z999</v>
          </cell>
        </row>
        <row r="569">
          <cell r="A569" t="str">
            <v>3220361100</v>
          </cell>
        </row>
        <row r="570">
          <cell r="A570" t="str">
            <v>3220361200</v>
          </cell>
        </row>
        <row r="571">
          <cell r="A571" t="str">
            <v>3220361300</v>
          </cell>
        </row>
        <row r="572">
          <cell r="A572" t="str">
            <v>3220363200</v>
          </cell>
        </row>
        <row r="573">
          <cell r="A573" t="str">
            <v>3220363300</v>
          </cell>
        </row>
        <row r="574">
          <cell r="A574" t="str">
            <v>322036Z999</v>
          </cell>
        </row>
        <row r="575">
          <cell r="A575" t="str">
            <v>3220511100</v>
          </cell>
        </row>
        <row r="576">
          <cell r="A576" t="str">
            <v>3220511200</v>
          </cell>
        </row>
        <row r="577">
          <cell r="A577" t="str">
            <v>3220511300</v>
          </cell>
        </row>
        <row r="578">
          <cell r="A578" t="str">
            <v>3220513200</v>
          </cell>
        </row>
        <row r="579">
          <cell r="A579" t="str">
            <v>3220513300</v>
          </cell>
        </row>
        <row r="580">
          <cell r="A580" t="str">
            <v>322051Z999</v>
          </cell>
        </row>
        <row r="581">
          <cell r="A581" t="str">
            <v>3220521100</v>
          </cell>
        </row>
        <row r="582">
          <cell r="A582" t="str">
            <v>3220521200</v>
          </cell>
        </row>
        <row r="583">
          <cell r="A583" t="str">
            <v>3220521300</v>
          </cell>
        </row>
        <row r="584">
          <cell r="A584" t="str">
            <v>3220523200</v>
          </cell>
        </row>
        <row r="585">
          <cell r="A585" t="str">
            <v>3220523300</v>
          </cell>
        </row>
        <row r="586">
          <cell r="A586" t="str">
            <v>322052Z999</v>
          </cell>
        </row>
        <row r="587">
          <cell r="A587" t="str">
            <v>3220531100</v>
          </cell>
        </row>
        <row r="588">
          <cell r="A588" t="str">
            <v>3220531200</v>
          </cell>
        </row>
        <row r="589">
          <cell r="A589" t="str">
            <v>3220531300</v>
          </cell>
        </row>
        <row r="590">
          <cell r="A590" t="str">
            <v>3220533200</v>
          </cell>
        </row>
        <row r="591">
          <cell r="A591" t="str">
            <v>3220533300</v>
          </cell>
        </row>
        <row r="592">
          <cell r="A592" t="str">
            <v>322053Z999</v>
          </cell>
        </row>
        <row r="593">
          <cell r="A593" t="str">
            <v>3220923300</v>
          </cell>
        </row>
        <row r="594">
          <cell r="A594" t="str">
            <v>322092Z999</v>
          </cell>
        </row>
        <row r="595">
          <cell r="A595" t="str">
            <v>3230001100</v>
          </cell>
        </row>
        <row r="596">
          <cell r="A596" t="str">
            <v>3230001200</v>
          </cell>
        </row>
        <row r="597">
          <cell r="A597" t="str">
            <v>3230001300</v>
          </cell>
        </row>
        <row r="598">
          <cell r="A598" t="str">
            <v>3230002110</v>
          </cell>
        </row>
        <row r="599">
          <cell r="A599" t="str">
            <v>3230002120</v>
          </cell>
        </row>
        <row r="600">
          <cell r="A600" t="str">
            <v>3230002130</v>
          </cell>
        </row>
        <row r="601">
          <cell r="A601" t="str">
            <v>3230002140</v>
          </cell>
        </row>
        <row r="602">
          <cell r="A602" t="str">
            <v>3230002150</v>
          </cell>
        </row>
        <row r="603">
          <cell r="A603" t="str">
            <v>3230002210</v>
          </cell>
        </row>
        <row r="604">
          <cell r="A604" t="str">
            <v>3230002220</v>
          </cell>
        </row>
        <row r="605">
          <cell r="A605" t="str">
            <v>3230002230</v>
          </cell>
        </row>
        <row r="606">
          <cell r="A606" t="str">
            <v>3230002420</v>
          </cell>
        </row>
        <row r="607">
          <cell r="A607" t="str">
            <v>3230002510</v>
          </cell>
        </row>
        <row r="608">
          <cell r="A608" t="str">
            <v>3230003100</v>
          </cell>
        </row>
        <row r="609">
          <cell r="A609" t="str">
            <v>3230003200</v>
          </cell>
        </row>
        <row r="610">
          <cell r="A610" t="str">
            <v>3230003300</v>
          </cell>
        </row>
        <row r="611">
          <cell r="A611" t="str">
            <v>323000Z999</v>
          </cell>
        </row>
        <row r="612">
          <cell r="A612" t="str">
            <v>3230111100</v>
          </cell>
        </row>
        <row r="613">
          <cell r="A613" t="str">
            <v>3230111200</v>
          </cell>
        </row>
        <row r="614">
          <cell r="A614" t="str">
            <v>3230111300</v>
          </cell>
        </row>
        <row r="615">
          <cell r="A615" t="str">
            <v>3230112110</v>
          </cell>
        </row>
        <row r="616">
          <cell r="A616" t="str">
            <v>3230112120</v>
          </cell>
        </row>
        <row r="617">
          <cell r="A617" t="str">
            <v>3230112130</v>
          </cell>
        </row>
        <row r="618">
          <cell r="A618" t="str">
            <v>3230112140</v>
          </cell>
        </row>
        <row r="619">
          <cell r="A619" t="str">
            <v>3230112150</v>
          </cell>
        </row>
        <row r="620">
          <cell r="A620" t="str">
            <v>3230112210</v>
          </cell>
        </row>
        <row r="621">
          <cell r="A621" t="str">
            <v>3230112220</v>
          </cell>
        </row>
        <row r="622">
          <cell r="A622" t="str">
            <v>3230112230</v>
          </cell>
        </row>
        <row r="623">
          <cell r="A623" t="str">
            <v>3230112420</v>
          </cell>
        </row>
        <row r="624">
          <cell r="A624" t="str">
            <v>3230113100</v>
          </cell>
        </row>
        <row r="625">
          <cell r="A625" t="str">
            <v>3230113200</v>
          </cell>
        </row>
        <row r="626">
          <cell r="A626" t="str">
            <v>3230113300</v>
          </cell>
        </row>
        <row r="627">
          <cell r="A627" t="str">
            <v>323011Z999</v>
          </cell>
        </row>
        <row r="628">
          <cell r="A628" t="str">
            <v>3230121100</v>
          </cell>
        </row>
        <row r="629">
          <cell r="A629" t="str">
            <v>3230121200</v>
          </cell>
        </row>
        <row r="630">
          <cell r="A630" t="str">
            <v>3230121300</v>
          </cell>
        </row>
        <row r="631">
          <cell r="A631" t="str">
            <v>3230122110</v>
          </cell>
        </row>
        <row r="632">
          <cell r="A632" t="str">
            <v>3230122120</v>
          </cell>
        </row>
        <row r="633">
          <cell r="A633" t="str">
            <v>3230122130</v>
          </cell>
        </row>
        <row r="634">
          <cell r="A634" t="str">
            <v>3230122140</v>
          </cell>
        </row>
        <row r="635">
          <cell r="A635" t="str">
            <v>3230122150</v>
          </cell>
        </row>
        <row r="636">
          <cell r="A636" t="str">
            <v>3230122210</v>
          </cell>
        </row>
        <row r="637">
          <cell r="A637" t="str">
            <v>3230122220</v>
          </cell>
        </row>
        <row r="638">
          <cell r="A638" t="str">
            <v>3230122230</v>
          </cell>
        </row>
        <row r="639">
          <cell r="A639" t="str">
            <v>3230123100</v>
          </cell>
        </row>
        <row r="640">
          <cell r="A640" t="str">
            <v>3230123200</v>
          </cell>
        </row>
        <row r="641">
          <cell r="A641" t="str">
            <v>3230123300</v>
          </cell>
        </row>
        <row r="642">
          <cell r="A642" t="str">
            <v>323012Z999</v>
          </cell>
        </row>
        <row r="643">
          <cell r="A643" t="str">
            <v>3230131100</v>
          </cell>
        </row>
        <row r="644">
          <cell r="A644" t="str">
            <v>3230131200</v>
          </cell>
        </row>
        <row r="645">
          <cell r="A645" t="str">
            <v>3230131300</v>
          </cell>
        </row>
        <row r="646">
          <cell r="A646" t="str">
            <v>3230132110</v>
          </cell>
        </row>
        <row r="647">
          <cell r="A647" t="str">
            <v>323013Z999</v>
          </cell>
        </row>
        <row r="648">
          <cell r="A648" t="str">
            <v>3230141100</v>
          </cell>
        </row>
        <row r="649">
          <cell r="A649" t="str">
            <v>3230141200</v>
          </cell>
        </row>
        <row r="650">
          <cell r="A650" t="str">
            <v>3230141300</v>
          </cell>
        </row>
        <row r="651">
          <cell r="A651" t="str">
            <v>3230142510</v>
          </cell>
        </row>
        <row r="652">
          <cell r="A652" t="str">
            <v>3230143100</v>
          </cell>
        </row>
        <row r="653">
          <cell r="A653" t="str">
            <v>3230143200</v>
          </cell>
        </row>
        <row r="654">
          <cell r="A654" t="str">
            <v>3230143300</v>
          </cell>
        </row>
        <row r="655">
          <cell r="A655" t="str">
            <v>323014Z999</v>
          </cell>
        </row>
        <row r="656">
          <cell r="A656" t="str">
            <v>3230311100</v>
          </cell>
        </row>
        <row r="657">
          <cell r="A657" t="str">
            <v>3230311200</v>
          </cell>
        </row>
        <row r="658">
          <cell r="A658" t="str">
            <v>3230311300</v>
          </cell>
        </row>
        <row r="659">
          <cell r="A659" t="str">
            <v>3230312510</v>
          </cell>
        </row>
        <row r="660">
          <cell r="A660" t="str">
            <v>3230313200</v>
          </cell>
        </row>
        <row r="661">
          <cell r="A661" t="str">
            <v>3230313300</v>
          </cell>
        </row>
        <row r="662">
          <cell r="A662" t="str">
            <v>323031Z999</v>
          </cell>
        </row>
        <row r="663">
          <cell r="A663" t="str">
            <v>3230321100</v>
          </cell>
        </row>
        <row r="664">
          <cell r="A664" t="str">
            <v>3230321200</v>
          </cell>
        </row>
        <row r="665">
          <cell r="A665" t="str">
            <v>3230321300</v>
          </cell>
        </row>
        <row r="666">
          <cell r="A666" t="str">
            <v>3230323200</v>
          </cell>
        </row>
        <row r="667">
          <cell r="A667" t="str">
            <v>3230323300</v>
          </cell>
        </row>
        <row r="668">
          <cell r="A668" t="str">
            <v>323032Z999</v>
          </cell>
        </row>
        <row r="669">
          <cell r="A669" t="str">
            <v>3230331100</v>
          </cell>
        </row>
        <row r="670">
          <cell r="A670" t="str">
            <v>3230331200</v>
          </cell>
        </row>
        <row r="671">
          <cell r="A671" t="str">
            <v>3230331300</v>
          </cell>
        </row>
        <row r="672">
          <cell r="A672" t="str">
            <v>3230333200</v>
          </cell>
        </row>
        <row r="673">
          <cell r="A673" t="str">
            <v>3230333300</v>
          </cell>
        </row>
        <row r="674">
          <cell r="A674" t="str">
            <v>323033Z999</v>
          </cell>
        </row>
        <row r="675">
          <cell r="A675" t="str">
            <v>3230341100</v>
          </cell>
        </row>
        <row r="676">
          <cell r="A676" t="str">
            <v>3230341200</v>
          </cell>
        </row>
        <row r="677">
          <cell r="A677" t="str">
            <v>3230341300</v>
          </cell>
        </row>
        <row r="678">
          <cell r="A678" t="str">
            <v>3230343200</v>
          </cell>
        </row>
        <row r="679">
          <cell r="A679" t="str">
            <v>3230343300</v>
          </cell>
        </row>
        <row r="680">
          <cell r="A680" t="str">
            <v>323034Z999</v>
          </cell>
        </row>
        <row r="681">
          <cell r="A681" t="str">
            <v>3230351100</v>
          </cell>
        </row>
        <row r="682">
          <cell r="A682" t="str">
            <v>3230351200</v>
          </cell>
        </row>
        <row r="683">
          <cell r="A683" t="str">
            <v>3230351300</v>
          </cell>
        </row>
        <row r="684">
          <cell r="A684" t="str">
            <v>3230353200</v>
          </cell>
        </row>
        <row r="685">
          <cell r="A685" t="str">
            <v>3230353300</v>
          </cell>
        </row>
        <row r="686">
          <cell r="A686" t="str">
            <v>323035Z999</v>
          </cell>
        </row>
        <row r="687">
          <cell r="A687" t="str">
            <v>3230361100</v>
          </cell>
        </row>
        <row r="688">
          <cell r="A688" t="str">
            <v>3230361200</v>
          </cell>
        </row>
        <row r="689">
          <cell r="A689" t="str">
            <v>3230361300</v>
          </cell>
        </row>
        <row r="690">
          <cell r="A690" t="str">
            <v>3230363200</v>
          </cell>
        </row>
        <row r="691">
          <cell r="A691" t="str">
            <v>3230363300</v>
          </cell>
        </row>
        <row r="692">
          <cell r="A692" t="str">
            <v>323036Z999</v>
          </cell>
        </row>
        <row r="693">
          <cell r="A693" t="str">
            <v>3230511100</v>
          </cell>
        </row>
        <row r="694">
          <cell r="A694" t="str">
            <v>3230511200</v>
          </cell>
        </row>
        <row r="695">
          <cell r="A695" t="str">
            <v>3230511300</v>
          </cell>
        </row>
        <row r="696">
          <cell r="A696" t="str">
            <v>3230513200</v>
          </cell>
        </row>
        <row r="697">
          <cell r="A697" t="str">
            <v>3230513300</v>
          </cell>
        </row>
        <row r="698">
          <cell r="A698" t="str">
            <v>323051Z999</v>
          </cell>
        </row>
        <row r="699">
          <cell r="A699" t="str">
            <v>3230521100</v>
          </cell>
        </row>
        <row r="700">
          <cell r="A700" t="str">
            <v>3230521200</v>
          </cell>
        </row>
        <row r="701">
          <cell r="A701" t="str">
            <v>3230521300</v>
          </cell>
        </row>
        <row r="702">
          <cell r="A702" t="str">
            <v>3230523200</v>
          </cell>
        </row>
        <row r="703">
          <cell r="A703" t="str">
            <v>3230523300</v>
          </cell>
        </row>
        <row r="704">
          <cell r="A704" t="str">
            <v>323052Z999</v>
          </cell>
        </row>
        <row r="705">
          <cell r="A705" t="str">
            <v>3230531100</v>
          </cell>
        </row>
        <row r="706">
          <cell r="A706" t="str">
            <v>3230531200</v>
          </cell>
        </row>
        <row r="707">
          <cell r="A707" t="str">
            <v>3230531300</v>
          </cell>
        </row>
        <row r="708">
          <cell r="A708" t="str">
            <v>3230533200</v>
          </cell>
        </row>
        <row r="709">
          <cell r="A709" t="str">
            <v>3230533300</v>
          </cell>
        </row>
        <row r="710">
          <cell r="A710" t="str">
            <v>323053Z999</v>
          </cell>
        </row>
        <row r="711">
          <cell r="A711" t="str">
            <v>3230923300</v>
          </cell>
        </row>
        <row r="712">
          <cell r="A712" t="str">
            <v>323092Z999</v>
          </cell>
        </row>
        <row r="713">
          <cell r="A713" t="str">
            <v>3240001100</v>
          </cell>
        </row>
        <row r="714">
          <cell r="A714" t="str">
            <v>3240001200</v>
          </cell>
        </row>
        <row r="715">
          <cell r="A715" t="str">
            <v>3240001300</v>
          </cell>
        </row>
        <row r="716">
          <cell r="A716" t="str">
            <v>3240002110</v>
          </cell>
        </row>
        <row r="717">
          <cell r="A717" t="str">
            <v>3240002120</v>
          </cell>
        </row>
        <row r="718">
          <cell r="A718" t="str">
            <v>3240002130</v>
          </cell>
        </row>
        <row r="719">
          <cell r="A719" t="str">
            <v>3240002140</v>
          </cell>
        </row>
        <row r="720">
          <cell r="A720" t="str">
            <v>3240002150</v>
          </cell>
        </row>
        <row r="721">
          <cell r="A721" t="str">
            <v>3240002210</v>
          </cell>
        </row>
        <row r="722">
          <cell r="A722" t="str">
            <v>3240002220</v>
          </cell>
        </row>
        <row r="723">
          <cell r="A723" t="str">
            <v>3240002230</v>
          </cell>
        </row>
        <row r="724">
          <cell r="A724" t="str">
            <v>3240002410</v>
          </cell>
        </row>
        <row r="725">
          <cell r="A725" t="str">
            <v>3240002420</v>
          </cell>
        </row>
        <row r="726">
          <cell r="A726" t="str">
            <v>3240002510</v>
          </cell>
        </row>
        <row r="727">
          <cell r="A727" t="str">
            <v>3240003100</v>
          </cell>
        </row>
        <row r="728">
          <cell r="A728" t="str">
            <v>3240003200</v>
          </cell>
        </row>
        <row r="729">
          <cell r="A729" t="str">
            <v>3240003300</v>
          </cell>
        </row>
        <row r="730">
          <cell r="A730" t="str">
            <v>324000Z999</v>
          </cell>
        </row>
        <row r="731">
          <cell r="A731" t="str">
            <v>3240111100</v>
          </cell>
        </row>
        <row r="732">
          <cell r="A732" t="str">
            <v>3240111200</v>
          </cell>
        </row>
        <row r="733">
          <cell r="A733" t="str">
            <v>3240111300</v>
          </cell>
        </row>
        <row r="734">
          <cell r="A734" t="str">
            <v>3240112110</v>
          </cell>
        </row>
        <row r="735">
          <cell r="A735" t="str">
            <v>3240112120</v>
          </cell>
        </row>
        <row r="736">
          <cell r="A736" t="str">
            <v>3240112130</v>
          </cell>
        </row>
        <row r="737">
          <cell r="A737" t="str">
            <v>3240112140</v>
          </cell>
        </row>
        <row r="738">
          <cell r="A738" t="str">
            <v>3240112150</v>
          </cell>
        </row>
        <row r="739">
          <cell r="A739" t="str">
            <v>3240112210</v>
          </cell>
        </row>
        <row r="740">
          <cell r="A740" t="str">
            <v>3240112220</v>
          </cell>
        </row>
        <row r="741">
          <cell r="A741" t="str">
            <v>3240112230</v>
          </cell>
        </row>
        <row r="742">
          <cell r="A742" t="str">
            <v>3240112410</v>
          </cell>
        </row>
        <row r="743">
          <cell r="A743" t="str">
            <v>3240112510</v>
          </cell>
        </row>
        <row r="744">
          <cell r="A744" t="str">
            <v>3240113100</v>
          </cell>
        </row>
        <row r="745">
          <cell r="A745" t="str">
            <v>3240113200</v>
          </cell>
        </row>
        <row r="746">
          <cell r="A746" t="str">
            <v>3240113300</v>
          </cell>
        </row>
        <row r="747">
          <cell r="A747" t="str">
            <v>324011Z999</v>
          </cell>
        </row>
        <row r="748">
          <cell r="A748" t="str">
            <v>3250001100</v>
          </cell>
        </row>
        <row r="749">
          <cell r="A749" t="str">
            <v>3250001200</v>
          </cell>
        </row>
        <row r="750">
          <cell r="A750" t="str">
            <v>3250001300</v>
          </cell>
        </row>
        <row r="751">
          <cell r="A751" t="str">
            <v>3250002110</v>
          </cell>
        </row>
        <row r="752">
          <cell r="A752" t="str">
            <v>3250002120</v>
          </cell>
        </row>
        <row r="753">
          <cell r="A753" t="str">
            <v>3250002130</v>
          </cell>
        </row>
        <row r="754">
          <cell r="A754" t="str">
            <v>3250002140</v>
          </cell>
        </row>
        <row r="755">
          <cell r="A755" t="str">
            <v>3250002150</v>
          </cell>
        </row>
        <row r="756">
          <cell r="A756" t="str">
            <v>3250002210</v>
          </cell>
        </row>
        <row r="757">
          <cell r="A757" t="str">
            <v>3250002220</v>
          </cell>
        </row>
        <row r="758">
          <cell r="A758" t="str">
            <v>3250002230</v>
          </cell>
        </row>
        <row r="759">
          <cell r="A759" t="str">
            <v>3250002310</v>
          </cell>
        </row>
        <row r="760">
          <cell r="A760" t="str">
            <v>3250002320</v>
          </cell>
        </row>
        <row r="761">
          <cell r="A761" t="str">
            <v>3250002330</v>
          </cell>
        </row>
        <row r="762">
          <cell r="A762" t="str">
            <v>3250002410</v>
          </cell>
        </row>
        <row r="763">
          <cell r="A763" t="str">
            <v>3250002510</v>
          </cell>
        </row>
        <row r="764">
          <cell r="A764" t="str">
            <v>3250003100</v>
          </cell>
        </row>
        <row r="765">
          <cell r="A765" t="str">
            <v>3250003200</v>
          </cell>
        </row>
        <row r="766">
          <cell r="A766" t="str">
            <v>3250003300</v>
          </cell>
        </row>
        <row r="767">
          <cell r="A767" t="str">
            <v>325000Z999</v>
          </cell>
        </row>
        <row r="768">
          <cell r="A768" t="str">
            <v>3250111100</v>
          </cell>
        </row>
        <row r="769">
          <cell r="A769" t="str">
            <v>3250111200</v>
          </cell>
        </row>
        <row r="770">
          <cell r="A770" t="str">
            <v>3250111300</v>
          </cell>
        </row>
        <row r="771">
          <cell r="A771" t="str">
            <v>3250112110</v>
          </cell>
        </row>
        <row r="772">
          <cell r="A772" t="str">
            <v>3250112120</v>
          </cell>
        </row>
        <row r="773">
          <cell r="A773" t="str">
            <v>3250112130</v>
          </cell>
        </row>
        <row r="774">
          <cell r="A774" t="str">
            <v>3250112140</v>
          </cell>
        </row>
        <row r="775">
          <cell r="A775" t="str">
            <v>3250112150</v>
          </cell>
        </row>
        <row r="776">
          <cell r="A776" t="str">
            <v>3250112210</v>
          </cell>
        </row>
        <row r="777">
          <cell r="A777" t="str">
            <v>3250112220</v>
          </cell>
        </row>
        <row r="778">
          <cell r="A778" t="str">
            <v>3250112230</v>
          </cell>
        </row>
        <row r="779">
          <cell r="A779" t="str">
            <v>3250112310</v>
          </cell>
        </row>
        <row r="780">
          <cell r="A780" t="str">
            <v>3250112320</v>
          </cell>
        </row>
        <row r="781">
          <cell r="A781" t="str">
            <v>3250112330</v>
          </cell>
        </row>
        <row r="782">
          <cell r="A782" t="str">
            <v>3250112410</v>
          </cell>
        </row>
        <row r="783">
          <cell r="A783" t="str">
            <v>3250112510</v>
          </cell>
        </row>
        <row r="784">
          <cell r="A784" t="str">
            <v>3250113100</v>
          </cell>
        </row>
        <row r="785">
          <cell r="A785" t="str">
            <v>3250113200</v>
          </cell>
        </row>
        <row r="786">
          <cell r="A786" t="str">
            <v>3250113300</v>
          </cell>
        </row>
        <row r="787">
          <cell r="A787" t="str">
            <v>325011Z999</v>
          </cell>
        </row>
        <row r="788">
          <cell r="A788" t="str">
            <v>3250121100</v>
          </cell>
        </row>
        <row r="789">
          <cell r="A789" t="str">
            <v>3250121200</v>
          </cell>
        </row>
        <row r="790">
          <cell r="A790" t="str">
            <v>3250121300</v>
          </cell>
        </row>
        <row r="791">
          <cell r="A791" t="str">
            <v>3250122110</v>
          </cell>
        </row>
        <row r="792">
          <cell r="A792" t="str">
            <v>3250122120</v>
          </cell>
        </row>
        <row r="793">
          <cell r="A793" t="str">
            <v>3250122130</v>
          </cell>
        </row>
        <row r="794">
          <cell r="A794" t="str">
            <v>3250122140</v>
          </cell>
        </row>
        <row r="795">
          <cell r="A795" t="str">
            <v>3250122150</v>
          </cell>
        </row>
        <row r="796">
          <cell r="A796" t="str">
            <v>3250122210</v>
          </cell>
        </row>
        <row r="797">
          <cell r="A797" t="str">
            <v>3250122220</v>
          </cell>
        </row>
        <row r="798">
          <cell r="A798" t="str">
            <v>3250122230</v>
          </cell>
        </row>
        <row r="799">
          <cell r="A799" t="str">
            <v>3250122310</v>
          </cell>
        </row>
        <row r="800">
          <cell r="A800" t="str">
            <v>3250122320</v>
          </cell>
        </row>
        <row r="801">
          <cell r="A801" t="str">
            <v>3250122330</v>
          </cell>
        </row>
        <row r="802">
          <cell r="A802" t="str">
            <v>325012Z999</v>
          </cell>
        </row>
        <row r="803">
          <cell r="A803" t="str">
            <v>3250131100</v>
          </cell>
        </row>
        <row r="804">
          <cell r="A804" t="str">
            <v>3250131200</v>
          </cell>
        </row>
        <row r="805">
          <cell r="A805" t="str">
            <v>3250131300</v>
          </cell>
        </row>
        <row r="806">
          <cell r="A806" t="str">
            <v>3250132110</v>
          </cell>
        </row>
        <row r="807">
          <cell r="A807" t="str">
            <v>325013Z999</v>
          </cell>
        </row>
        <row r="808">
          <cell r="A808" t="str">
            <v>3250141100</v>
          </cell>
        </row>
        <row r="809">
          <cell r="A809" t="str">
            <v>3250141200</v>
          </cell>
        </row>
        <row r="810">
          <cell r="A810" t="str">
            <v>3250141300</v>
          </cell>
        </row>
        <row r="811">
          <cell r="A811" t="str">
            <v>3250142510</v>
          </cell>
        </row>
        <row r="812">
          <cell r="A812" t="str">
            <v>3250143100</v>
          </cell>
        </row>
        <row r="813">
          <cell r="A813" t="str">
            <v>3250143200</v>
          </cell>
        </row>
        <row r="814">
          <cell r="A814" t="str">
            <v>3250143300</v>
          </cell>
        </row>
        <row r="815">
          <cell r="A815" t="str">
            <v>325014Z999</v>
          </cell>
        </row>
        <row r="816">
          <cell r="A816" t="str">
            <v>3250311100</v>
          </cell>
        </row>
        <row r="817">
          <cell r="A817" t="str">
            <v>3250311200</v>
          </cell>
        </row>
        <row r="818">
          <cell r="A818" t="str">
            <v>3250311300</v>
          </cell>
        </row>
        <row r="819">
          <cell r="A819" t="str">
            <v>3250312510</v>
          </cell>
        </row>
        <row r="820">
          <cell r="A820" t="str">
            <v>3250313200</v>
          </cell>
        </row>
        <row r="821">
          <cell r="A821" t="str">
            <v>3250313300</v>
          </cell>
        </row>
        <row r="822">
          <cell r="A822" t="str">
            <v>325031Z999</v>
          </cell>
        </row>
        <row r="823">
          <cell r="A823" t="str">
            <v>3250321100</v>
          </cell>
        </row>
        <row r="824">
          <cell r="A824" t="str">
            <v>3250321200</v>
          </cell>
        </row>
        <row r="825">
          <cell r="A825" t="str">
            <v>3250321300</v>
          </cell>
        </row>
        <row r="826">
          <cell r="A826" t="str">
            <v>3250323200</v>
          </cell>
        </row>
        <row r="827">
          <cell r="A827" t="str">
            <v>3250323300</v>
          </cell>
        </row>
        <row r="828">
          <cell r="A828" t="str">
            <v>325032Z999</v>
          </cell>
        </row>
        <row r="829">
          <cell r="A829" t="str">
            <v>3250331100</v>
          </cell>
        </row>
        <row r="830">
          <cell r="A830" t="str">
            <v>3250331200</v>
          </cell>
        </row>
        <row r="831">
          <cell r="A831" t="str">
            <v>3250331300</v>
          </cell>
        </row>
        <row r="832">
          <cell r="A832" t="str">
            <v>3250333200</v>
          </cell>
        </row>
        <row r="833">
          <cell r="A833" t="str">
            <v>3250333300</v>
          </cell>
        </row>
        <row r="834">
          <cell r="A834" t="str">
            <v>325033Z999</v>
          </cell>
        </row>
        <row r="835">
          <cell r="A835" t="str">
            <v>3250341100</v>
          </cell>
        </row>
        <row r="836">
          <cell r="A836" t="str">
            <v>3250341200</v>
          </cell>
        </row>
        <row r="837">
          <cell r="A837" t="str">
            <v>3250341300</v>
          </cell>
        </row>
        <row r="838">
          <cell r="A838" t="str">
            <v>3250343200</v>
          </cell>
        </row>
        <row r="839">
          <cell r="A839" t="str">
            <v>3250343300</v>
          </cell>
        </row>
        <row r="840">
          <cell r="A840" t="str">
            <v>325034Z999</v>
          </cell>
        </row>
        <row r="841">
          <cell r="A841" t="str">
            <v>3250351100</v>
          </cell>
        </row>
        <row r="842">
          <cell r="A842" t="str">
            <v>3250351200</v>
          </cell>
        </row>
        <row r="843">
          <cell r="A843" t="str">
            <v>3250351300</v>
          </cell>
        </row>
        <row r="844">
          <cell r="A844" t="str">
            <v>3250353200</v>
          </cell>
        </row>
        <row r="845">
          <cell r="A845" t="str">
            <v>3250353300</v>
          </cell>
        </row>
        <row r="846">
          <cell r="A846" t="str">
            <v>325035Z999</v>
          </cell>
        </row>
        <row r="847">
          <cell r="A847" t="str">
            <v>3250361100</v>
          </cell>
        </row>
        <row r="848">
          <cell r="A848" t="str">
            <v>3250361200</v>
          </cell>
        </row>
        <row r="849">
          <cell r="A849" t="str">
            <v>3250361300</v>
          </cell>
        </row>
        <row r="850">
          <cell r="A850" t="str">
            <v>3250363200</v>
          </cell>
        </row>
        <row r="851">
          <cell r="A851" t="str">
            <v>3250363300</v>
          </cell>
        </row>
        <row r="852">
          <cell r="A852" t="str">
            <v>325036Z999</v>
          </cell>
        </row>
        <row r="853">
          <cell r="A853" t="str">
            <v>3250511100</v>
          </cell>
        </row>
        <row r="854">
          <cell r="A854" t="str">
            <v>3250511200</v>
          </cell>
        </row>
        <row r="855">
          <cell r="A855" t="str">
            <v>3250511300</v>
          </cell>
        </row>
        <row r="856">
          <cell r="A856" t="str">
            <v>3250513200</v>
          </cell>
        </row>
        <row r="857">
          <cell r="A857" t="str">
            <v>3250513300</v>
          </cell>
        </row>
        <row r="858">
          <cell r="A858" t="str">
            <v>325051Z999</v>
          </cell>
        </row>
        <row r="859">
          <cell r="A859" t="str">
            <v>3250521100</v>
          </cell>
        </row>
        <row r="860">
          <cell r="A860" t="str">
            <v>3250521200</v>
          </cell>
        </row>
        <row r="861">
          <cell r="A861" t="str">
            <v>3250521300</v>
          </cell>
        </row>
        <row r="862">
          <cell r="A862" t="str">
            <v>3250523200</v>
          </cell>
        </row>
        <row r="863">
          <cell r="A863" t="str">
            <v>3250523300</v>
          </cell>
        </row>
        <row r="864">
          <cell r="A864" t="str">
            <v>325052Z999</v>
          </cell>
        </row>
        <row r="865">
          <cell r="A865" t="str">
            <v>3250531100</v>
          </cell>
        </row>
        <row r="866">
          <cell r="A866" t="str">
            <v>3250531200</v>
          </cell>
        </row>
        <row r="867">
          <cell r="A867" t="str">
            <v>3250531300</v>
          </cell>
        </row>
        <row r="868">
          <cell r="A868" t="str">
            <v>3250533200</v>
          </cell>
        </row>
        <row r="869">
          <cell r="A869" t="str">
            <v>3250533300</v>
          </cell>
        </row>
        <row r="870">
          <cell r="A870" t="str">
            <v>325053Z999</v>
          </cell>
        </row>
        <row r="871">
          <cell r="A871" t="str">
            <v>3250923300</v>
          </cell>
        </row>
        <row r="872">
          <cell r="A872" t="str">
            <v>325092Z999</v>
          </cell>
        </row>
        <row r="873">
          <cell r="A873" t="str">
            <v>3299929320</v>
          </cell>
        </row>
        <row r="874">
          <cell r="A874" t="str">
            <v>3299999310</v>
          </cell>
        </row>
        <row r="875">
          <cell r="A875" t="str">
            <v>3299999320</v>
          </cell>
        </row>
        <row r="876">
          <cell r="A876" t="str">
            <v>3299999330</v>
          </cell>
        </row>
        <row r="877">
          <cell r="A877" t="str">
            <v>3299999410</v>
          </cell>
        </row>
        <row r="878">
          <cell r="A878" t="str">
            <v>3299999420</v>
          </cell>
        </row>
        <row r="879">
          <cell r="A879" t="str">
            <v>3299999430</v>
          </cell>
        </row>
        <row r="880">
          <cell r="A880" t="str">
            <v>3299999490</v>
          </cell>
        </row>
        <row r="881">
          <cell r="A881" t="str">
            <v>3300001100</v>
          </cell>
        </row>
        <row r="882">
          <cell r="A882" t="str">
            <v>3300001200</v>
          </cell>
        </row>
        <row r="883">
          <cell r="A883" t="str">
            <v>3300001300</v>
          </cell>
        </row>
        <row r="884">
          <cell r="A884" t="str">
            <v>3300002110</v>
          </cell>
        </row>
        <row r="885">
          <cell r="A885" t="str">
            <v>3300002120</v>
          </cell>
        </row>
        <row r="886">
          <cell r="A886" t="str">
            <v>3300002130</v>
          </cell>
        </row>
        <row r="887">
          <cell r="A887" t="str">
            <v>3300002140</v>
          </cell>
        </row>
        <row r="888">
          <cell r="A888" t="str">
            <v>3300002150</v>
          </cell>
        </row>
        <row r="889">
          <cell r="A889" t="str">
            <v>3300002210</v>
          </cell>
        </row>
        <row r="890">
          <cell r="A890" t="str">
            <v>3300002220</v>
          </cell>
        </row>
        <row r="891">
          <cell r="A891" t="str">
            <v>3300002230</v>
          </cell>
        </row>
        <row r="892">
          <cell r="A892" t="str">
            <v>3300002310</v>
          </cell>
        </row>
        <row r="893">
          <cell r="A893" t="str">
            <v>3300002320</v>
          </cell>
        </row>
        <row r="894">
          <cell r="A894" t="str">
            <v>3300002330</v>
          </cell>
        </row>
        <row r="895">
          <cell r="A895" t="str">
            <v>3300002410</v>
          </cell>
        </row>
        <row r="896">
          <cell r="A896" t="str">
            <v>3300002420</v>
          </cell>
        </row>
        <row r="897">
          <cell r="A897" t="str">
            <v>3300002510</v>
          </cell>
        </row>
        <row r="898">
          <cell r="A898" t="str">
            <v>3300003100</v>
          </cell>
        </row>
        <row r="899">
          <cell r="A899" t="str">
            <v>3300003200</v>
          </cell>
        </row>
        <row r="900">
          <cell r="A900" t="str">
            <v>3300003300</v>
          </cell>
        </row>
        <row r="901">
          <cell r="A901" t="str">
            <v>3300009110</v>
          </cell>
        </row>
        <row r="902">
          <cell r="A902" t="str">
            <v>3300009120</v>
          </cell>
        </row>
        <row r="903">
          <cell r="A903" t="str">
            <v>3300009140</v>
          </cell>
        </row>
        <row r="904">
          <cell r="A904" t="str">
            <v>3300009150</v>
          </cell>
        </row>
        <row r="905">
          <cell r="A905" t="str">
            <v>3300009170</v>
          </cell>
        </row>
        <row r="906">
          <cell r="A906" t="str">
            <v>3300009180</v>
          </cell>
        </row>
        <row r="907">
          <cell r="A907" t="str">
            <v>3300009190</v>
          </cell>
        </row>
        <row r="908">
          <cell r="A908" t="str">
            <v>3300009199</v>
          </cell>
        </row>
        <row r="909">
          <cell r="A909" t="str">
            <v>3300009210</v>
          </cell>
        </row>
        <row r="910">
          <cell r="A910" t="str">
            <v>3300009220</v>
          </cell>
        </row>
        <row r="911">
          <cell r="A911" t="str">
            <v>3300009240</v>
          </cell>
        </row>
        <row r="912">
          <cell r="A912" t="str">
            <v>3300009250</v>
          </cell>
        </row>
        <row r="913">
          <cell r="A913" t="str">
            <v>3300009270</v>
          </cell>
        </row>
        <row r="914">
          <cell r="A914" t="str">
            <v>3300009280</v>
          </cell>
        </row>
        <row r="915">
          <cell r="A915" t="str">
            <v>3300009290</v>
          </cell>
        </row>
        <row r="916">
          <cell r="A916" t="str">
            <v>330000Z999</v>
          </cell>
        </row>
        <row r="917">
          <cell r="A917" t="str">
            <v>3300111100</v>
          </cell>
        </row>
        <row r="918">
          <cell r="A918" t="str">
            <v>3300111200</v>
          </cell>
        </row>
        <row r="919">
          <cell r="A919" t="str">
            <v>3300111300</v>
          </cell>
        </row>
        <row r="920">
          <cell r="A920" t="str">
            <v>3300112110</v>
          </cell>
        </row>
        <row r="921">
          <cell r="A921" t="str">
            <v>3300112120</v>
          </cell>
        </row>
        <row r="922">
          <cell r="A922" t="str">
            <v>3300112130</v>
          </cell>
        </row>
        <row r="923">
          <cell r="A923" t="str">
            <v>3300112140</v>
          </cell>
        </row>
        <row r="924">
          <cell r="A924" t="str">
            <v>3300112150</v>
          </cell>
        </row>
        <row r="925">
          <cell r="A925" t="str">
            <v>3300112210</v>
          </cell>
        </row>
        <row r="926">
          <cell r="A926" t="str">
            <v>3300112220</v>
          </cell>
        </row>
        <row r="927">
          <cell r="A927" t="str">
            <v>3300112230</v>
          </cell>
        </row>
        <row r="928">
          <cell r="A928" t="str">
            <v>3300112420</v>
          </cell>
        </row>
        <row r="929">
          <cell r="A929" t="str">
            <v>3300113100</v>
          </cell>
        </row>
        <row r="930">
          <cell r="A930" t="str">
            <v>3300113200</v>
          </cell>
        </row>
        <row r="931">
          <cell r="A931" t="str">
            <v>3300113300</v>
          </cell>
        </row>
        <row r="932">
          <cell r="A932" t="str">
            <v>3300119110</v>
          </cell>
        </row>
        <row r="933">
          <cell r="A933" t="str">
            <v>3300119120</v>
          </cell>
        </row>
        <row r="934">
          <cell r="A934" t="str">
            <v>3300119140</v>
          </cell>
        </row>
        <row r="935">
          <cell r="A935" t="str">
            <v>3300119150</v>
          </cell>
        </row>
        <row r="936">
          <cell r="A936" t="str">
            <v>3300119170</v>
          </cell>
        </row>
        <row r="937">
          <cell r="A937" t="str">
            <v>3300119180</v>
          </cell>
        </row>
        <row r="938">
          <cell r="A938" t="str">
            <v>3300119190</v>
          </cell>
        </row>
        <row r="939">
          <cell r="A939" t="str">
            <v>3300119199</v>
          </cell>
        </row>
        <row r="940">
          <cell r="A940" t="str">
            <v>3300119210</v>
          </cell>
        </row>
        <row r="941">
          <cell r="A941" t="str">
            <v>3300119220</v>
          </cell>
        </row>
        <row r="942">
          <cell r="A942" t="str">
            <v>3300119240</v>
          </cell>
        </row>
        <row r="943">
          <cell r="A943" t="str">
            <v>3300119250</v>
          </cell>
        </row>
        <row r="944">
          <cell r="A944" t="str">
            <v>3300119270</v>
          </cell>
        </row>
        <row r="945">
          <cell r="A945" t="str">
            <v>3300119280</v>
          </cell>
        </row>
        <row r="946">
          <cell r="A946" t="str">
            <v>3300119290</v>
          </cell>
        </row>
        <row r="947">
          <cell r="A947" t="str">
            <v>330011Z999</v>
          </cell>
        </row>
        <row r="948">
          <cell r="A948" t="str">
            <v>3300121100</v>
          </cell>
        </row>
        <row r="949">
          <cell r="A949" t="str">
            <v>3300121200</v>
          </cell>
        </row>
        <row r="950">
          <cell r="A950" t="str">
            <v>3300121300</v>
          </cell>
        </row>
        <row r="951">
          <cell r="A951" t="str">
            <v>3300122110</v>
          </cell>
        </row>
        <row r="952">
          <cell r="A952" t="str">
            <v>3300122120</v>
          </cell>
        </row>
        <row r="953">
          <cell r="A953" t="str">
            <v>3300122130</v>
          </cell>
        </row>
        <row r="954">
          <cell r="A954" t="str">
            <v>3300122140</v>
          </cell>
        </row>
        <row r="955">
          <cell r="A955" t="str">
            <v>3300122150</v>
          </cell>
        </row>
        <row r="956">
          <cell r="A956" t="str">
            <v>3300122210</v>
          </cell>
        </row>
        <row r="957">
          <cell r="A957" t="str">
            <v>3300122220</v>
          </cell>
        </row>
        <row r="958">
          <cell r="A958" t="str">
            <v>3300122230</v>
          </cell>
        </row>
        <row r="959">
          <cell r="A959" t="str">
            <v>3300123100</v>
          </cell>
        </row>
        <row r="960">
          <cell r="A960" t="str">
            <v>3300123200</v>
          </cell>
        </row>
        <row r="961">
          <cell r="A961" t="str">
            <v>3300123300</v>
          </cell>
        </row>
        <row r="962">
          <cell r="A962" t="str">
            <v>3300129110</v>
          </cell>
        </row>
        <row r="963">
          <cell r="A963" t="str">
            <v>3300129120</v>
          </cell>
        </row>
        <row r="964">
          <cell r="A964" t="str">
            <v>3300129140</v>
          </cell>
        </row>
        <row r="965">
          <cell r="A965" t="str">
            <v>3300129150</v>
          </cell>
        </row>
        <row r="966">
          <cell r="A966" t="str">
            <v>3300129170</v>
          </cell>
        </row>
        <row r="967">
          <cell r="A967" t="str">
            <v>3300129180</v>
          </cell>
        </row>
        <row r="968">
          <cell r="A968" t="str">
            <v>3300129190</v>
          </cell>
        </row>
        <row r="969">
          <cell r="A969" t="str">
            <v>3300129199</v>
          </cell>
        </row>
        <row r="970">
          <cell r="A970" t="str">
            <v>3300129210</v>
          </cell>
        </row>
        <row r="971">
          <cell r="A971" t="str">
            <v>3300129220</v>
          </cell>
        </row>
        <row r="972">
          <cell r="A972" t="str">
            <v>3300129240</v>
          </cell>
        </row>
        <row r="973">
          <cell r="A973" t="str">
            <v>3300129250</v>
          </cell>
        </row>
        <row r="974">
          <cell r="A974" t="str">
            <v>3300129270</v>
          </cell>
        </row>
        <row r="975">
          <cell r="A975" t="str">
            <v>3300129280</v>
          </cell>
        </row>
        <row r="976">
          <cell r="A976" t="str">
            <v>3300129290</v>
          </cell>
        </row>
        <row r="977">
          <cell r="A977" t="str">
            <v>330012Z999</v>
          </cell>
        </row>
        <row r="978">
          <cell r="A978" t="str">
            <v>3300131100</v>
          </cell>
        </row>
        <row r="979">
          <cell r="A979" t="str">
            <v>3300131200</v>
          </cell>
        </row>
        <row r="980">
          <cell r="A980" t="str">
            <v>3300131300</v>
          </cell>
        </row>
        <row r="981">
          <cell r="A981" t="str">
            <v>3300132110</v>
          </cell>
        </row>
        <row r="982">
          <cell r="A982" t="str">
            <v>3300139110</v>
          </cell>
        </row>
        <row r="983">
          <cell r="A983" t="str">
            <v>3300139120</v>
          </cell>
        </row>
        <row r="984">
          <cell r="A984" t="str">
            <v>3300139140</v>
          </cell>
        </row>
        <row r="985">
          <cell r="A985" t="str">
            <v>3300139150</v>
          </cell>
        </row>
        <row r="986">
          <cell r="A986" t="str">
            <v>3300139170</v>
          </cell>
        </row>
        <row r="987">
          <cell r="A987" t="str">
            <v>3300139180</v>
          </cell>
        </row>
        <row r="988">
          <cell r="A988" t="str">
            <v>3300139190</v>
          </cell>
        </row>
        <row r="989">
          <cell r="A989" t="str">
            <v>3300139199</v>
          </cell>
        </row>
        <row r="990">
          <cell r="A990" t="str">
            <v>3300139210</v>
          </cell>
        </row>
        <row r="991">
          <cell r="A991" t="str">
            <v>3300139220</v>
          </cell>
        </row>
        <row r="992">
          <cell r="A992" t="str">
            <v>3300139240</v>
          </cell>
        </row>
        <row r="993">
          <cell r="A993" t="str">
            <v>3300139250</v>
          </cell>
        </row>
        <row r="994">
          <cell r="A994" t="str">
            <v>3300139270</v>
          </cell>
        </row>
        <row r="995">
          <cell r="A995" t="str">
            <v>3300139280</v>
          </cell>
        </row>
        <row r="996">
          <cell r="A996" t="str">
            <v>3300139290</v>
          </cell>
        </row>
        <row r="997">
          <cell r="A997" t="str">
            <v>330013Z999</v>
          </cell>
        </row>
        <row r="998">
          <cell r="A998" t="str">
            <v>3300141100</v>
          </cell>
        </row>
        <row r="999">
          <cell r="A999" t="str">
            <v>3300141200</v>
          </cell>
        </row>
        <row r="1000">
          <cell r="A1000" t="str">
            <v>3300141300</v>
          </cell>
        </row>
        <row r="1001">
          <cell r="A1001" t="str">
            <v>3300142510</v>
          </cell>
        </row>
        <row r="1002">
          <cell r="A1002" t="str">
            <v>3300143100</v>
          </cell>
        </row>
        <row r="1003">
          <cell r="A1003" t="str">
            <v>3300143200</v>
          </cell>
        </row>
        <row r="1004">
          <cell r="A1004" t="str">
            <v>3300143300</v>
          </cell>
        </row>
        <row r="1005">
          <cell r="A1005" t="str">
            <v>3300149110</v>
          </cell>
        </row>
        <row r="1006">
          <cell r="A1006" t="str">
            <v>3300149120</v>
          </cell>
        </row>
        <row r="1007">
          <cell r="A1007" t="str">
            <v>3300149140</v>
          </cell>
        </row>
        <row r="1008">
          <cell r="A1008" t="str">
            <v>3300149150</v>
          </cell>
        </row>
        <row r="1009">
          <cell r="A1009" t="str">
            <v>3300149170</v>
          </cell>
        </row>
        <row r="1010">
          <cell r="A1010" t="str">
            <v>3300149180</v>
          </cell>
        </row>
        <row r="1011">
          <cell r="A1011" t="str">
            <v>3300149190</v>
          </cell>
        </row>
        <row r="1012">
          <cell r="A1012" t="str">
            <v>3300149199</v>
          </cell>
        </row>
        <row r="1013">
          <cell r="A1013" t="str">
            <v>3300149210</v>
          </cell>
        </row>
        <row r="1014">
          <cell r="A1014" t="str">
            <v>3300149220</v>
          </cell>
        </row>
        <row r="1015">
          <cell r="A1015" t="str">
            <v>3300149240</v>
          </cell>
        </row>
        <row r="1016">
          <cell r="A1016" t="str">
            <v>3300149250</v>
          </cell>
        </row>
        <row r="1017">
          <cell r="A1017" t="str">
            <v>3300149270</v>
          </cell>
        </row>
        <row r="1018">
          <cell r="A1018" t="str">
            <v>3300149280</v>
          </cell>
        </row>
        <row r="1019">
          <cell r="A1019" t="str">
            <v>3300149290</v>
          </cell>
        </row>
        <row r="1020">
          <cell r="A1020" t="str">
            <v>330014Z999</v>
          </cell>
        </row>
        <row r="1021">
          <cell r="A1021" t="str">
            <v>3300311100</v>
          </cell>
        </row>
        <row r="1022">
          <cell r="A1022" t="str">
            <v>3300311200</v>
          </cell>
        </row>
        <row r="1023">
          <cell r="A1023" t="str">
            <v>3300311300</v>
          </cell>
        </row>
        <row r="1024">
          <cell r="A1024" t="str">
            <v>3300312510</v>
          </cell>
        </row>
        <row r="1025">
          <cell r="A1025" t="str">
            <v>3300313200</v>
          </cell>
        </row>
        <row r="1026">
          <cell r="A1026" t="str">
            <v>3300313300</v>
          </cell>
        </row>
        <row r="1027">
          <cell r="A1027" t="str">
            <v>3300319110</v>
          </cell>
        </row>
        <row r="1028">
          <cell r="A1028" t="str">
            <v>3300319120</v>
          </cell>
        </row>
        <row r="1029">
          <cell r="A1029" t="str">
            <v>3300319140</v>
          </cell>
        </row>
        <row r="1030">
          <cell r="A1030" t="str">
            <v>3300319150</v>
          </cell>
        </row>
        <row r="1031">
          <cell r="A1031" t="str">
            <v>3300319170</v>
          </cell>
        </row>
        <row r="1032">
          <cell r="A1032" t="str">
            <v>3300319180</v>
          </cell>
        </row>
        <row r="1033">
          <cell r="A1033" t="str">
            <v>3300319190</v>
          </cell>
        </row>
        <row r="1034">
          <cell r="A1034" t="str">
            <v>3300319199</v>
          </cell>
        </row>
        <row r="1035">
          <cell r="A1035" t="str">
            <v>3300319210</v>
          </cell>
        </row>
        <row r="1036">
          <cell r="A1036" t="str">
            <v>3300319220</v>
          </cell>
        </row>
        <row r="1037">
          <cell r="A1037" t="str">
            <v>3300319240</v>
          </cell>
        </row>
        <row r="1038">
          <cell r="A1038" t="str">
            <v>3300319250</v>
          </cell>
        </row>
        <row r="1039">
          <cell r="A1039" t="str">
            <v>3300319270</v>
          </cell>
        </row>
        <row r="1040">
          <cell r="A1040" t="str">
            <v>3300319280</v>
          </cell>
        </row>
        <row r="1041">
          <cell r="A1041" t="str">
            <v>3300319290</v>
          </cell>
        </row>
        <row r="1042">
          <cell r="A1042" t="str">
            <v>330031Z999</v>
          </cell>
        </row>
        <row r="1043">
          <cell r="A1043" t="str">
            <v>3300321100</v>
          </cell>
        </row>
        <row r="1044">
          <cell r="A1044" t="str">
            <v>3300321200</v>
          </cell>
        </row>
        <row r="1045">
          <cell r="A1045" t="str">
            <v>3300321300</v>
          </cell>
        </row>
        <row r="1046">
          <cell r="A1046" t="str">
            <v>3300322510</v>
          </cell>
        </row>
        <row r="1047">
          <cell r="A1047" t="str">
            <v>3300323200</v>
          </cell>
        </row>
        <row r="1048">
          <cell r="A1048" t="str">
            <v>3300323300</v>
          </cell>
        </row>
        <row r="1049">
          <cell r="A1049" t="str">
            <v>3300329110</v>
          </cell>
        </row>
        <row r="1050">
          <cell r="A1050" t="str">
            <v>3300329120</v>
          </cell>
        </row>
        <row r="1051">
          <cell r="A1051" t="str">
            <v>3300329140</v>
          </cell>
        </row>
        <row r="1052">
          <cell r="A1052" t="str">
            <v>3300329150</v>
          </cell>
        </row>
        <row r="1053">
          <cell r="A1053" t="str">
            <v>3300329170</v>
          </cell>
        </row>
        <row r="1054">
          <cell r="A1054" t="str">
            <v>3300329180</v>
          </cell>
        </row>
        <row r="1055">
          <cell r="A1055" t="str">
            <v>3300329190</v>
          </cell>
        </row>
        <row r="1056">
          <cell r="A1056" t="str">
            <v>3300329199</v>
          </cell>
        </row>
        <row r="1057">
          <cell r="A1057" t="str">
            <v>3300329210</v>
          </cell>
        </row>
        <row r="1058">
          <cell r="A1058" t="str">
            <v>3300329220</v>
          </cell>
        </row>
        <row r="1059">
          <cell r="A1059" t="str">
            <v>3300329240</v>
          </cell>
        </row>
        <row r="1060">
          <cell r="A1060" t="str">
            <v>3300329250</v>
          </cell>
        </row>
        <row r="1061">
          <cell r="A1061" t="str">
            <v>3300329270</v>
          </cell>
        </row>
        <row r="1062">
          <cell r="A1062" t="str">
            <v>3300329280</v>
          </cell>
        </row>
        <row r="1063">
          <cell r="A1063" t="str">
            <v>3300329290</v>
          </cell>
        </row>
        <row r="1064">
          <cell r="A1064" t="str">
            <v>330032Z999</v>
          </cell>
        </row>
        <row r="1065">
          <cell r="A1065" t="str">
            <v>3300331100</v>
          </cell>
        </row>
        <row r="1066">
          <cell r="A1066" t="str">
            <v>3300331200</v>
          </cell>
        </row>
        <row r="1067">
          <cell r="A1067" t="str">
            <v>3300331300</v>
          </cell>
        </row>
        <row r="1068">
          <cell r="A1068" t="str">
            <v>3300333200</v>
          </cell>
        </row>
        <row r="1069">
          <cell r="A1069" t="str">
            <v>3300333300</v>
          </cell>
        </row>
        <row r="1070">
          <cell r="A1070" t="str">
            <v>3300339110</v>
          </cell>
        </row>
        <row r="1071">
          <cell r="A1071" t="str">
            <v>3300339120</v>
          </cell>
        </row>
        <row r="1072">
          <cell r="A1072" t="str">
            <v>3300339140</v>
          </cell>
        </row>
        <row r="1073">
          <cell r="A1073" t="str">
            <v>3300339150</v>
          </cell>
        </row>
        <row r="1074">
          <cell r="A1074" t="str">
            <v>3300339170</v>
          </cell>
        </row>
        <row r="1075">
          <cell r="A1075" t="str">
            <v>3300339180</v>
          </cell>
        </row>
        <row r="1076">
          <cell r="A1076" t="str">
            <v>3300339190</v>
          </cell>
        </row>
        <row r="1077">
          <cell r="A1077" t="str">
            <v>3300339199</v>
          </cell>
        </row>
        <row r="1078">
          <cell r="A1078" t="str">
            <v>3300339210</v>
          </cell>
        </row>
        <row r="1079">
          <cell r="A1079" t="str">
            <v>3300339220</v>
          </cell>
        </row>
        <row r="1080">
          <cell r="A1080" t="str">
            <v>3300339240</v>
          </cell>
        </row>
        <row r="1081">
          <cell r="A1081" t="str">
            <v>3300339250</v>
          </cell>
        </row>
        <row r="1082">
          <cell r="A1082" t="str">
            <v>3300339270</v>
          </cell>
        </row>
        <row r="1083">
          <cell r="A1083" t="str">
            <v>3300339280</v>
          </cell>
        </row>
        <row r="1084">
          <cell r="A1084" t="str">
            <v>3300339290</v>
          </cell>
        </row>
        <row r="1085">
          <cell r="A1085" t="str">
            <v>330033Z999</v>
          </cell>
        </row>
        <row r="1086">
          <cell r="A1086" t="str">
            <v>3300341100</v>
          </cell>
        </row>
        <row r="1087">
          <cell r="A1087" t="str">
            <v>3300341200</v>
          </cell>
        </row>
        <row r="1088">
          <cell r="A1088" t="str">
            <v>3300341300</v>
          </cell>
        </row>
        <row r="1089">
          <cell r="A1089" t="str">
            <v>3300343200</v>
          </cell>
        </row>
        <row r="1090">
          <cell r="A1090" t="str">
            <v>3300343300</v>
          </cell>
        </row>
        <row r="1091">
          <cell r="A1091" t="str">
            <v>3300349110</v>
          </cell>
        </row>
        <row r="1092">
          <cell r="A1092" t="str">
            <v>3300349120</v>
          </cell>
        </row>
        <row r="1093">
          <cell r="A1093" t="str">
            <v>3300349140</v>
          </cell>
        </row>
        <row r="1094">
          <cell r="A1094" t="str">
            <v>3300349150</v>
          </cell>
        </row>
        <row r="1095">
          <cell r="A1095" t="str">
            <v>3300349170</v>
          </cell>
        </row>
        <row r="1096">
          <cell r="A1096" t="str">
            <v>3300349180</v>
          </cell>
        </row>
        <row r="1097">
          <cell r="A1097" t="str">
            <v>3300349190</v>
          </cell>
        </row>
        <row r="1098">
          <cell r="A1098" t="str">
            <v>3300349199</v>
          </cell>
        </row>
        <row r="1099">
          <cell r="A1099" t="str">
            <v>3300349210</v>
          </cell>
        </row>
        <row r="1100">
          <cell r="A1100" t="str">
            <v>3300349220</v>
          </cell>
        </row>
        <row r="1101">
          <cell r="A1101" t="str">
            <v>3300349240</v>
          </cell>
        </row>
        <row r="1102">
          <cell r="A1102" t="str">
            <v>3300349250</v>
          </cell>
        </row>
        <row r="1103">
          <cell r="A1103" t="str">
            <v>3300349270</v>
          </cell>
        </row>
        <row r="1104">
          <cell r="A1104" t="str">
            <v>3300349280</v>
          </cell>
        </row>
        <row r="1105">
          <cell r="A1105" t="str">
            <v>3300349290</v>
          </cell>
        </row>
        <row r="1106">
          <cell r="A1106" t="str">
            <v>330034Z999</v>
          </cell>
        </row>
        <row r="1107">
          <cell r="A1107" t="str">
            <v>3300351100</v>
          </cell>
        </row>
        <row r="1108">
          <cell r="A1108" t="str">
            <v>3300351200</v>
          </cell>
        </row>
        <row r="1109">
          <cell r="A1109" t="str">
            <v>3300351300</v>
          </cell>
        </row>
        <row r="1110">
          <cell r="A1110" t="str">
            <v>3300353200</v>
          </cell>
        </row>
        <row r="1111">
          <cell r="A1111" t="str">
            <v>3300353300</v>
          </cell>
        </row>
        <row r="1112">
          <cell r="A1112" t="str">
            <v>3300359110</v>
          </cell>
        </row>
        <row r="1113">
          <cell r="A1113" t="str">
            <v>3300359120</v>
          </cell>
        </row>
        <row r="1114">
          <cell r="A1114" t="str">
            <v>3300359140</v>
          </cell>
        </row>
        <row r="1115">
          <cell r="A1115" t="str">
            <v>3300359150</v>
          </cell>
        </row>
        <row r="1116">
          <cell r="A1116" t="str">
            <v>3300359170</v>
          </cell>
        </row>
        <row r="1117">
          <cell r="A1117" t="str">
            <v>3300359180</v>
          </cell>
        </row>
        <row r="1118">
          <cell r="A1118" t="str">
            <v>3300359190</v>
          </cell>
        </row>
        <row r="1119">
          <cell r="A1119" t="str">
            <v>3300359199</v>
          </cell>
        </row>
        <row r="1120">
          <cell r="A1120" t="str">
            <v>3300359210</v>
          </cell>
        </row>
        <row r="1121">
          <cell r="A1121" t="str">
            <v>3300359220</v>
          </cell>
        </row>
        <row r="1122">
          <cell r="A1122" t="str">
            <v>3300359240</v>
          </cell>
        </row>
        <row r="1123">
          <cell r="A1123" t="str">
            <v>3300359250</v>
          </cell>
        </row>
        <row r="1124">
          <cell r="A1124" t="str">
            <v>3300359270</v>
          </cell>
        </row>
        <row r="1125">
          <cell r="A1125" t="str">
            <v>3300359280</v>
          </cell>
        </row>
        <row r="1126">
          <cell r="A1126" t="str">
            <v>3300359290</v>
          </cell>
        </row>
        <row r="1127">
          <cell r="A1127" t="str">
            <v>330035Z999</v>
          </cell>
        </row>
        <row r="1128">
          <cell r="A1128" t="str">
            <v>3300361100</v>
          </cell>
        </row>
        <row r="1129">
          <cell r="A1129" t="str">
            <v>3300361200</v>
          </cell>
        </row>
        <row r="1130">
          <cell r="A1130" t="str">
            <v>3300361300</v>
          </cell>
        </row>
        <row r="1131">
          <cell r="A1131" t="str">
            <v>3300362510</v>
          </cell>
        </row>
        <row r="1132">
          <cell r="A1132" t="str">
            <v>3300363200</v>
          </cell>
        </row>
        <row r="1133">
          <cell r="A1133" t="str">
            <v>3300363300</v>
          </cell>
        </row>
        <row r="1134">
          <cell r="A1134" t="str">
            <v>3300369110</v>
          </cell>
        </row>
        <row r="1135">
          <cell r="A1135" t="str">
            <v>3300369120</v>
          </cell>
        </row>
        <row r="1136">
          <cell r="A1136" t="str">
            <v>3300369140</v>
          </cell>
        </row>
        <row r="1137">
          <cell r="A1137" t="str">
            <v>3300369150</v>
          </cell>
        </row>
        <row r="1138">
          <cell r="A1138" t="str">
            <v>3300369170</v>
          </cell>
        </row>
        <row r="1139">
          <cell r="A1139" t="str">
            <v>3300369180</v>
          </cell>
        </row>
        <row r="1140">
          <cell r="A1140" t="str">
            <v>3300369190</v>
          </cell>
        </row>
        <row r="1141">
          <cell r="A1141" t="str">
            <v>3300369199</v>
          </cell>
        </row>
        <row r="1142">
          <cell r="A1142" t="str">
            <v>3300369210</v>
          </cell>
        </row>
        <row r="1143">
          <cell r="A1143" t="str">
            <v>3300369220</v>
          </cell>
        </row>
        <row r="1144">
          <cell r="A1144" t="str">
            <v>3300369240</v>
          </cell>
        </row>
        <row r="1145">
          <cell r="A1145" t="str">
            <v>3300369250</v>
          </cell>
        </row>
        <row r="1146">
          <cell r="A1146" t="str">
            <v>3300369270</v>
          </cell>
        </row>
        <row r="1147">
          <cell r="A1147" t="str">
            <v>3300369280</v>
          </cell>
        </row>
        <row r="1148">
          <cell r="A1148" t="str">
            <v>3300369290</v>
          </cell>
        </row>
        <row r="1149">
          <cell r="A1149" t="str">
            <v>330036Z999</v>
          </cell>
        </row>
        <row r="1150">
          <cell r="A1150" t="str">
            <v>3300511100</v>
          </cell>
        </row>
        <row r="1151">
          <cell r="A1151" t="str">
            <v>3300511200</v>
          </cell>
        </row>
        <row r="1152">
          <cell r="A1152" t="str">
            <v>3300511300</v>
          </cell>
        </row>
        <row r="1153">
          <cell r="A1153" t="str">
            <v>3300513200</v>
          </cell>
        </row>
        <row r="1154">
          <cell r="A1154" t="str">
            <v>3300513300</v>
          </cell>
        </row>
        <row r="1155">
          <cell r="A1155" t="str">
            <v>3300519110</v>
          </cell>
        </row>
        <row r="1156">
          <cell r="A1156" t="str">
            <v>3300519120</v>
          </cell>
        </row>
        <row r="1157">
          <cell r="A1157" t="str">
            <v>3300519140</v>
          </cell>
        </row>
        <row r="1158">
          <cell r="A1158" t="str">
            <v>3300519150</v>
          </cell>
        </row>
        <row r="1159">
          <cell r="A1159" t="str">
            <v>3300519170</v>
          </cell>
        </row>
        <row r="1160">
          <cell r="A1160" t="str">
            <v>3300519180</v>
          </cell>
        </row>
        <row r="1161">
          <cell r="A1161" t="str">
            <v>3300519190</v>
          </cell>
        </row>
        <row r="1162">
          <cell r="A1162" t="str">
            <v>3300519199</v>
          </cell>
        </row>
        <row r="1163">
          <cell r="A1163" t="str">
            <v>3300519210</v>
          </cell>
        </row>
        <row r="1164">
          <cell r="A1164" t="str">
            <v>3300519220</v>
          </cell>
        </row>
        <row r="1165">
          <cell r="A1165" t="str">
            <v>3300519240</v>
          </cell>
        </row>
        <row r="1166">
          <cell r="A1166" t="str">
            <v>3300519250</v>
          </cell>
        </row>
        <row r="1167">
          <cell r="A1167" t="str">
            <v>3300519270</v>
          </cell>
        </row>
        <row r="1168">
          <cell r="A1168" t="str">
            <v>3300519280</v>
          </cell>
        </row>
        <row r="1169">
          <cell r="A1169" t="str">
            <v>3300519290</v>
          </cell>
        </row>
        <row r="1170">
          <cell r="A1170" t="str">
            <v>330051Z999</v>
          </cell>
        </row>
        <row r="1171">
          <cell r="A1171" t="str">
            <v>3300521100</v>
          </cell>
        </row>
        <row r="1172">
          <cell r="A1172" t="str">
            <v>3300521200</v>
          </cell>
        </row>
        <row r="1173">
          <cell r="A1173" t="str">
            <v>3300521300</v>
          </cell>
        </row>
        <row r="1174">
          <cell r="A1174" t="str">
            <v>3300523200</v>
          </cell>
        </row>
        <row r="1175">
          <cell r="A1175" t="str">
            <v>3300523300</v>
          </cell>
        </row>
        <row r="1176">
          <cell r="A1176" t="str">
            <v>3300529110</v>
          </cell>
        </row>
        <row r="1177">
          <cell r="A1177" t="str">
            <v>3300529120</v>
          </cell>
        </row>
        <row r="1178">
          <cell r="A1178" t="str">
            <v>3300529140</v>
          </cell>
        </row>
        <row r="1179">
          <cell r="A1179" t="str">
            <v>3300529150</v>
          </cell>
        </row>
        <row r="1180">
          <cell r="A1180" t="str">
            <v>3300529170</v>
          </cell>
        </row>
        <row r="1181">
          <cell r="A1181" t="str">
            <v>3300529180</v>
          </cell>
        </row>
        <row r="1182">
          <cell r="A1182" t="str">
            <v>3300529190</v>
          </cell>
        </row>
        <row r="1183">
          <cell r="A1183" t="str">
            <v>3300529199</v>
          </cell>
        </row>
        <row r="1184">
          <cell r="A1184" t="str">
            <v>3300529210</v>
          </cell>
        </row>
        <row r="1185">
          <cell r="A1185" t="str">
            <v>3300529220</v>
          </cell>
        </row>
        <row r="1186">
          <cell r="A1186" t="str">
            <v>3300529240</v>
          </cell>
        </row>
        <row r="1187">
          <cell r="A1187" t="str">
            <v>3300529250</v>
          </cell>
        </row>
        <row r="1188">
          <cell r="A1188" t="str">
            <v>3300529270</v>
          </cell>
        </row>
        <row r="1189">
          <cell r="A1189" t="str">
            <v>3300529280</v>
          </cell>
        </row>
        <row r="1190">
          <cell r="A1190" t="str">
            <v>3300529290</v>
          </cell>
        </row>
        <row r="1191">
          <cell r="A1191" t="str">
            <v>330052Z999</v>
          </cell>
        </row>
        <row r="1192">
          <cell r="A1192" t="str">
            <v>3300531100</v>
          </cell>
        </row>
        <row r="1193">
          <cell r="A1193" t="str">
            <v>3300531200</v>
          </cell>
        </row>
        <row r="1194">
          <cell r="A1194" t="str">
            <v>3300531300</v>
          </cell>
        </row>
        <row r="1195">
          <cell r="A1195" t="str">
            <v>3300532510</v>
          </cell>
        </row>
        <row r="1196">
          <cell r="A1196" t="str">
            <v>3300533200</v>
          </cell>
        </row>
        <row r="1197">
          <cell r="A1197" t="str">
            <v>3300533300</v>
          </cell>
        </row>
        <row r="1198">
          <cell r="A1198" t="str">
            <v>3300539110</v>
          </cell>
        </row>
        <row r="1199">
          <cell r="A1199" t="str">
            <v>3300539120</v>
          </cell>
        </row>
        <row r="1200">
          <cell r="A1200" t="str">
            <v>3300539140</v>
          </cell>
        </row>
        <row r="1201">
          <cell r="A1201" t="str">
            <v>3300539150</v>
          </cell>
        </row>
        <row r="1202">
          <cell r="A1202" t="str">
            <v>3300539170</v>
          </cell>
        </row>
        <row r="1203">
          <cell r="A1203" t="str">
            <v>3300539180</v>
          </cell>
        </row>
        <row r="1204">
          <cell r="A1204" t="str">
            <v>3300539190</v>
          </cell>
        </row>
        <row r="1205">
          <cell r="A1205" t="str">
            <v>3300539199</v>
          </cell>
        </row>
        <row r="1206">
          <cell r="A1206" t="str">
            <v>3300539210</v>
          </cell>
        </row>
        <row r="1207">
          <cell r="A1207" t="str">
            <v>3300539220</v>
          </cell>
        </row>
        <row r="1208">
          <cell r="A1208" t="str">
            <v>3300539240</v>
          </cell>
        </row>
        <row r="1209">
          <cell r="A1209" t="str">
            <v>3300539250</v>
          </cell>
        </row>
        <row r="1210">
          <cell r="A1210" t="str">
            <v>3300539270</v>
          </cell>
        </row>
        <row r="1211">
          <cell r="A1211" t="str">
            <v>3300539280</v>
          </cell>
        </row>
        <row r="1212">
          <cell r="A1212" t="str">
            <v>3300539290</v>
          </cell>
        </row>
        <row r="1213">
          <cell r="A1213" t="str">
            <v>330053Z999</v>
          </cell>
        </row>
        <row r="1214">
          <cell r="A1214" t="str">
            <v>3300923300</v>
          </cell>
        </row>
        <row r="1215">
          <cell r="A1215" t="str">
            <v>3300929110</v>
          </cell>
        </row>
        <row r="1216">
          <cell r="A1216" t="str">
            <v>3300929120</v>
          </cell>
        </row>
        <row r="1217">
          <cell r="A1217" t="str">
            <v>3300929140</v>
          </cell>
        </row>
        <row r="1218">
          <cell r="A1218" t="str">
            <v>3300929150</v>
          </cell>
        </row>
        <row r="1219">
          <cell r="A1219" t="str">
            <v>3300929170</v>
          </cell>
        </row>
        <row r="1220">
          <cell r="A1220" t="str">
            <v>3300929180</v>
          </cell>
        </row>
        <row r="1221">
          <cell r="A1221" t="str">
            <v>3300929190</v>
          </cell>
        </row>
        <row r="1222">
          <cell r="A1222" t="str">
            <v>3300929199</v>
          </cell>
        </row>
        <row r="1223">
          <cell r="A1223" t="str">
            <v>3300929210</v>
          </cell>
        </row>
        <row r="1224">
          <cell r="A1224" t="str">
            <v>3300929220</v>
          </cell>
        </row>
        <row r="1225">
          <cell r="A1225" t="str">
            <v>3300929240</v>
          </cell>
        </row>
        <row r="1226">
          <cell r="A1226" t="str">
            <v>3300929250</v>
          </cell>
        </row>
        <row r="1227">
          <cell r="A1227" t="str">
            <v>3300929270</v>
          </cell>
        </row>
        <row r="1228">
          <cell r="A1228" t="str">
            <v>3300929280</v>
          </cell>
        </row>
        <row r="1229">
          <cell r="A1229" t="str">
            <v>3300929290</v>
          </cell>
        </row>
        <row r="1230">
          <cell r="A1230" t="str">
            <v>330092Z999</v>
          </cell>
        </row>
        <row r="1231">
          <cell r="A1231" t="str">
            <v>3310001100</v>
          </cell>
        </row>
        <row r="1232">
          <cell r="A1232" t="str">
            <v>3310001200</v>
          </cell>
        </row>
        <row r="1233">
          <cell r="A1233" t="str">
            <v>3310001300</v>
          </cell>
        </row>
        <row r="1234">
          <cell r="A1234" t="str">
            <v>3310002110</v>
          </cell>
        </row>
        <row r="1235">
          <cell r="A1235" t="str">
            <v>3310002120</v>
          </cell>
        </row>
        <row r="1236">
          <cell r="A1236" t="str">
            <v>3310002130</v>
          </cell>
        </row>
        <row r="1237">
          <cell r="A1237" t="str">
            <v>3310002140</v>
          </cell>
        </row>
        <row r="1238">
          <cell r="A1238" t="str">
            <v>3310002150</v>
          </cell>
        </row>
        <row r="1239">
          <cell r="A1239" t="str">
            <v>3310002210</v>
          </cell>
        </row>
        <row r="1240">
          <cell r="A1240" t="str">
            <v>3310002220</v>
          </cell>
        </row>
        <row r="1241">
          <cell r="A1241" t="str">
            <v>3310002230</v>
          </cell>
        </row>
        <row r="1242">
          <cell r="A1242" t="str">
            <v>3310002420</v>
          </cell>
        </row>
        <row r="1243">
          <cell r="A1243" t="str">
            <v>3310002510</v>
          </cell>
        </row>
        <row r="1244">
          <cell r="A1244" t="str">
            <v>3310003100</v>
          </cell>
        </row>
        <row r="1245">
          <cell r="A1245" t="str">
            <v>3310003200</v>
          </cell>
        </row>
        <row r="1246">
          <cell r="A1246" t="str">
            <v>3310003300</v>
          </cell>
        </row>
        <row r="1247">
          <cell r="A1247" t="str">
            <v>331000Z999</v>
          </cell>
        </row>
        <row r="1248">
          <cell r="A1248" t="str">
            <v>3310111100</v>
          </cell>
        </row>
        <row r="1249">
          <cell r="A1249" t="str">
            <v>3310111200</v>
          </cell>
        </row>
        <row r="1250">
          <cell r="A1250" t="str">
            <v>3310111300</v>
          </cell>
        </row>
        <row r="1251">
          <cell r="A1251" t="str">
            <v>3310112110</v>
          </cell>
        </row>
        <row r="1252">
          <cell r="A1252" t="str">
            <v>3310112120</v>
          </cell>
        </row>
        <row r="1253">
          <cell r="A1253" t="str">
            <v>3310112130</v>
          </cell>
        </row>
        <row r="1254">
          <cell r="A1254" t="str">
            <v>3310112140</v>
          </cell>
        </row>
        <row r="1255">
          <cell r="A1255" t="str">
            <v>3310112150</v>
          </cell>
        </row>
        <row r="1256">
          <cell r="A1256" t="str">
            <v>3310112210</v>
          </cell>
        </row>
        <row r="1257">
          <cell r="A1257" t="str">
            <v>3310112220</v>
          </cell>
        </row>
        <row r="1258">
          <cell r="A1258" t="str">
            <v>3310112230</v>
          </cell>
        </row>
        <row r="1259">
          <cell r="A1259" t="str">
            <v>3310112420</v>
          </cell>
        </row>
        <row r="1260">
          <cell r="A1260" t="str">
            <v>3310113100</v>
          </cell>
        </row>
        <row r="1261">
          <cell r="A1261" t="str">
            <v>3310113200</v>
          </cell>
        </row>
        <row r="1262">
          <cell r="A1262" t="str">
            <v>3310113300</v>
          </cell>
        </row>
        <row r="1263">
          <cell r="A1263" t="str">
            <v>331011Z999</v>
          </cell>
        </row>
        <row r="1264">
          <cell r="A1264" t="str">
            <v>3310121100</v>
          </cell>
        </row>
        <row r="1265">
          <cell r="A1265" t="str">
            <v>3310121200</v>
          </cell>
        </row>
        <row r="1266">
          <cell r="A1266" t="str">
            <v>3310121300</v>
          </cell>
        </row>
        <row r="1267">
          <cell r="A1267" t="str">
            <v>3310122110</v>
          </cell>
        </row>
        <row r="1268">
          <cell r="A1268" t="str">
            <v>3310122120</v>
          </cell>
        </row>
        <row r="1269">
          <cell r="A1269" t="str">
            <v>3310122130</v>
          </cell>
        </row>
        <row r="1270">
          <cell r="A1270" t="str">
            <v>3310122140</v>
          </cell>
        </row>
        <row r="1271">
          <cell r="A1271" t="str">
            <v>3310122150</v>
          </cell>
        </row>
        <row r="1272">
          <cell r="A1272" t="str">
            <v>3310122210</v>
          </cell>
        </row>
        <row r="1273">
          <cell r="A1273" t="str">
            <v>3310122220</v>
          </cell>
        </row>
        <row r="1274">
          <cell r="A1274" t="str">
            <v>3310122230</v>
          </cell>
        </row>
        <row r="1275">
          <cell r="A1275" t="str">
            <v>3310123100</v>
          </cell>
        </row>
        <row r="1276">
          <cell r="A1276" t="str">
            <v>3310123200</v>
          </cell>
        </row>
        <row r="1277">
          <cell r="A1277" t="str">
            <v>3310123300</v>
          </cell>
        </row>
        <row r="1278">
          <cell r="A1278" t="str">
            <v>331012Z999</v>
          </cell>
        </row>
        <row r="1279">
          <cell r="A1279" t="str">
            <v>3310131100</v>
          </cell>
        </row>
        <row r="1280">
          <cell r="A1280" t="str">
            <v>3310131200</v>
          </cell>
        </row>
        <row r="1281">
          <cell r="A1281" t="str">
            <v>3310131300</v>
          </cell>
        </row>
        <row r="1282">
          <cell r="A1282" t="str">
            <v>3310132110</v>
          </cell>
        </row>
        <row r="1283">
          <cell r="A1283" t="str">
            <v>331013Z999</v>
          </cell>
        </row>
        <row r="1284">
          <cell r="A1284" t="str">
            <v>3310141100</v>
          </cell>
        </row>
        <row r="1285">
          <cell r="A1285" t="str">
            <v>3310141200</v>
          </cell>
        </row>
        <row r="1286">
          <cell r="A1286" t="str">
            <v>3310141300</v>
          </cell>
        </row>
        <row r="1287">
          <cell r="A1287" t="str">
            <v>3310142510</v>
          </cell>
        </row>
        <row r="1288">
          <cell r="A1288" t="str">
            <v>3310143100</v>
          </cell>
        </row>
        <row r="1289">
          <cell r="A1289" t="str">
            <v>3310143200</v>
          </cell>
        </row>
        <row r="1290">
          <cell r="A1290" t="str">
            <v>3310143300</v>
          </cell>
        </row>
        <row r="1291">
          <cell r="A1291" t="str">
            <v>331014Z999</v>
          </cell>
        </row>
        <row r="1292">
          <cell r="A1292" t="str">
            <v>3310311100</v>
          </cell>
        </row>
        <row r="1293">
          <cell r="A1293" t="str">
            <v>3310311200</v>
          </cell>
        </row>
        <row r="1294">
          <cell r="A1294" t="str">
            <v>3310311300</v>
          </cell>
        </row>
        <row r="1295">
          <cell r="A1295" t="str">
            <v>3310312510</v>
          </cell>
        </row>
        <row r="1296">
          <cell r="A1296" t="str">
            <v>3310313200</v>
          </cell>
        </row>
        <row r="1297">
          <cell r="A1297" t="str">
            <v>3310313300</v>
          </cell>
        </row>
        <row r="1298">
          <cell r="A1298" t="str">
            <v>331031Z999</v>
          </cell>
        </row>
        <row r="1299">
          <cell r="A1299" t="str">
            <v>3310321100</v>
          </cell>
        </row>
        <row r="1300">
          <cell r="A1300" t="str">
            <v>3310321200</v>
          </cell>
        </row>
        <row r="1301">
          <cell r="A1301" t="str">
            <v>3310321300</v>
          </cell>
        </row>
        <row r="1302">
          <cell r="A1302" t="str">
            <v>3310323200</v>
          </cell>
        </row>
        <row r="1303">
          <cell r="A1303" t="str">
            <v>3310323300</v>
          </cell>
        </row>
        <row r="1304">
          <cell r="A1304" t="str">
            <v>331032Z999</v>
          </cell>
        </row>
        <row r="1305">
          <cell r="A1305" t="str">
            <v>3310331100</v>
          </cell>
        </row>
        <row r="1306">
          <cell r="A1306" t="str">
            <v>3310331200</v>
          </cell>
        </row>
        <row r="1307">
          <cell r="A1307" t="str">
            <v>3310331300</v>
          </cell>
        </row>
        <row r="1308">
          <cell r="A1308" t="str">
            <v>3310333200</v>
          </cell>
        </row>
        <row r="1309">
          <cell r="A1309" t="str">
            <v>3310333300</v>
          </cell>
        </row>
        <row r="1310">
          <cell r="A1310" t="str">
            <v>331033Z999</v>
          </cell>
        </row>
        <row r="1311">
          <cell r="A1311" t="str">
            <v>3310341100</v>
          </cell>
        </row>
        <row r="1312">
          <cell r="A1312" t="str">
            <v>3310341200</v>
          </cell>
        </row>
        <row r="1313">
          <cell r="A1313" t="str">
            <v>3310341300</v>
          </cell>
        </row>
        <row r="1314">
          <cell r="A1314" t="str">
            <v>3310343200</v>
          </cell>
        </row>
        <row r="1315">
          <cell r="A1315" t="str">
            <v>3310343300</v>
          </cell>
        </row>
        <row r="1316">
          <cell r="A1316" t="str">
            <v>331034Z999</v>
          </cell>
        </row>
        <row r="1317">
          <cell r="A1317" t="str">
            <v>3310351100</v>
          </cell>
        </row>
        <row r="1318">
          <cell r="A1318" t="str">
            <v>3310351200</v>
          </cell>
        </row>
        <row r="1319">
          <cell r="A1319" t="str">
            <v>3310351300</v>
          </cell>
        </row>
        <row r="1320">
          <cell r="A1320" t="str">
            <v>3310353200</v>
          </cell>
        </row>
        <row r="1321">
          <cell r="A1321" t="str">
            <v>3310353300</v>
          </cell>
        </row>
        <row r="1322">
          <cell r="A1322" t="str">
            <v>331035Z999</v>
          </cell>
        </row>
        <row r="1323">
          <cell r="A1323" t="str">
            <v>3310361100</v>
          </cell>
        </row>
        <row r="1324">
          <cell r="A1324" t="str">
            <v>3310361200</v>
          </cell>
        </row>
        <row r="1325">
          <cell r="A1325" t="str">
            <v>3310361300</v>
          </cell>
        </row>
        <row r="1326">
          <cell r="A1326" t="str">
            <v>3310363200</v>
          </cell>
        </row>
        <row r="1327">
          <cell r="A1327" t="str">
            <v>3310363300</v>
          </cell>
        </row>
        <row r="1328">
          <cell r="A1328" t="str">
            <v>331036Z999</v>
          </cell>
        </row>
        <row r="1329">
          <cell r="A1329" t="str">
            <v>3310511100</v>
          </cell>
        </row>
        <row r="1330">
          <cell r="A1330" t="str">
            <v>3310511200</v>
          </cell>
        </row>
        <row r="1331">
          <cell r="A1331" t="str">
            <v>3310511300</v>
          </cell>
        </row>
        <row r="1332">
          <cell r="A1332" t="str">
            <v>3310513200</v>
          </cell>
        </row>
        <row r="1333">
          <cell r="A1333" t="str">
            <v>3310513300</v>
          </cell>
        </row>
        <row r="1334">
          <cell r="A1334" t="str">
            <v>331051Z999</v>
          </cell>
        </row>
        <row r="1335">
          <cell r="A1335" t="str">
            <v>3310521100</v>
          </cell>
        </row>
        <row r="1336">
          <cell r="A1336" t="str">
            <v>3310521200</v>
          </cell>
        </row>
        <row r="1337">
          <cell r="A1337" t="str">
            <v>3310521300</v>
          </cell>
        </row>
        <row r="1338">
          <cell r="A1338" t="str">
            <v>3310523200</v>
          </cell>
        </row>
        <row r="1339">
          <cell r="A1339" t="str">
            <v>3310523300</v>
          </cell>
        </row>
        <row r="1340">
          <cell r="A1340" t="str">
            <v>331052Z999</v>
          </cell>
        </row>
        <row r="1341">
          <cell r="A1341" t="str">
            <v>3310531100</v>
          </cell>
        </row>
        <row r="1342">
          <cell r="A1342" t="str">
            <v>3310531200</v>
          </cell>
        </row>
        <row r="1343">
          <cell r="A1343" t="str">
            <v>3310531300</v>
          </cell>
        </row>
        <row r="1344">
          <cell r="A1344" t="str">
            <v>3310533200</v>
          </cell>
        </row>
        <row r="1345">
          <cell r="A1345" t="str">
            <v>3310533300</v>
          </cell>
        </row>
        <row r="1346">
          <cell r="A1346" t="str">
            <v>331053Z999</v>
          </cell>
        </row>
        <row r="1347">
          <cell r="A1347" t="str">
            <v>3310923300</v>
          </cell>
        </row>
        <row r="1348">
          <cell r="A1348" t="str">
            <v>331092Z999</v>
          </cell>
        </row>
        <row r="1349">
          <cell r="A1349" t="str">
            <v>3320001100</v>
          </cell>
        </row>
        <row r="1350">
          <cell r="A1350" t="str">
            <v>3320001200</v>
          </cell>
        </row>
        <row r="1351">
          <cell r="A1351" t="str">
            <v>3320001300</v>
          </cell>
        </row>
        <row r="1352">
          <cell r="A1352" t="str">
            <v>3320002110</v>
          </cell>
        </row>
        <row r="1353">
          <cell r="A1353" t="str">
            <v>3320002120</v>
          </cell>
        </row>
        <row r="1354">
          <cell r="A1354" t="str">
            <v>3320002130</v>
          </cell>
        </row>
        <row r="1355">
          <cell r="A1355" t="str">
            <v>3320002140</v>
          </cell>
        </row>
        <row r="1356">
          <cell r="A1356" t="str">
            <v>3320002150</v>
          </cell>
        </row>
        <row r="1357">
          <cell r="A1357" t="str">
            <v>3320002210</v>
          </cell>
        </row>
        <row r="1358">
          <cell r="A1358" t="str">
            <v>3320002220</v>
          </cell>
        </row>
        <row r="1359">
          <cell r="A1359" t="str">
            <v>3320002230</v>
          </cell>
        </row>
        <row r="1360">
          <cell r="A1360" t="str">
            <v>3320002420</v>
          </cell>
        </row>
        <row r="1361">
          <cell r="A1361" t="str">
            <v>3320002510</v>
          </cell>
        </row>
        <row r="1362">
          <cell r="A1362" t="str">
            <v>3320003100</v>
          </cell>
        </row>
        <row r="1363">
          <cell r="A1363" t="str">
            <v>3320003200</v>
          </cell>
        </row>
        <row r="1364">
          <cell r="A1364" t="str">
            <v>3320003300</v>
          </cell>
        </row>
        <row r="1365">
          <cell r="A1365" t="str">
            <v>332000Z999</v>
          </cell>
        </row>
        <row r="1366">
          <cell r="A1366" t="str">
            <v>3320111100</v>
          </cell>
        </row>
        <row r="1367">
          <cell r="A1367" t="str">
            <v>3320111200</v>
          </cell>
        </row>
        <row r="1368">
          <cell r="A1368" t="str">
            <v>3320111300</v>
          </cell>
        </row>
        <row r="1369">
          <cell r="A1369" t="str">
            <v>3320112110</v>
          </cell>
        </row>
        <row r="1370">
          <cell r="A1370" t="str">
            <v>3320112120</v>
          </cell>
        </row>
        <row r="1371">
          <cell r="A1371" t="str">
            <v>3320112130</v>
          </cell>
        </row>
        <row r="1372">
          <cell r="A1372" t="str">
            <v>3320112140</v>
          </cell>
        </row>
        <row r="1373">
          <cell r="A1373" t="str">
            <v>3320112150</v>
          </cell>
        </row>
        <row r="1374">
          <cell r="A1374" t="str">
            <v>3320112210</v>
          </cell>
        </row>
        <row r="1375">
          <cell r="A1375" t="str">
            <v>3320112220</v>
          </cell>
        </row>
        <row r="1376">
          <cell r="A1376" t="str">
            <v>3320112230</v>
          </cell>
        </row>
        <row r="1377">
          <cell r="A1377" t="str">
            <v>3320112420</v>
          </cell>
        </row>
        <row r="1378">
          <cell r="A1378" t="str">
            <v>3320113100</v>
          </cell>
        </row>
        <row r="1379">
          <cell r="A1379" t="str">
            <v>3320113200</v>
          </cell>
        </row>
        <row r="1380">
          <cell r="A1380" t="str">
            <v>3320113300</v>
          </cell>
        </row>
        <row r="1381">
          <cell r="A1381" t="str">
            <v>332011Z999</v>
          </cell>
        </row>
        <row r="1382">
          <cell r="A1382" t="str">
            <v>3320121100</v>
          </cell>
        </row>
        <row r="1383">
          <cell r="A1383" t="str">
            <v>3320121200</v>
          </cell>
        </row>
        <row r="1384">
          <cell r="A1384" t="str">
            <v>3320121300</v>
          </cell>
        </row>
        <row r="1385">
          <cell r="A1385" t="str">
            <v>3320122110</v>
          </cell>
        </row>
        <row r="1386">
          <cell r="A1386" t="str">
            <v>3320122120</v>
          </cell>
        </row>
        <row r="1387">
          <cell r="A1387" t="str">
            <v>3320122130</v>
          </cell>
        </row>
        <row r="1388">
          <cell r="A1388" t="str">
            <v>3320122140</v>
          </cell>
        </row>
        <row r="1389">
          <cell r="A1389" t="str">
            <v>3320122150</v>
          </cell>
        </row>
        <row r="1390">
          <cell r="A1390" t="str">
            <v>3320122210</v>
          </cell>
        </row>
        <row r="1391">
          <cell r="A1391" t="str">
            <v>3320122220</v>
          </cell>
        </row>
        <row r="1392">
          <cell r="A1392" t="str">
            <v>3320122230</v>
          </cell>
        </row>
        <row r="1393">
          <cell r="A1393" t="str">
            <v>3320123100</v>
          </cell>
        </row>
        <row r="1394">
          <cell r="A1394" t="str">
            <v>3320123200</v>
          </cell>
        </row>
        <row r="1395">
          <cell r="A1395" t="str">
            <v>3320123300</v>
          </cell>
        </row>
        <row r="1396">
          <cell r="A1396" t="str">
            <v>332012Z999</v>
          </cell>
        </row>
        <row r="1397">
          <cell r="A1397" t="str">
            <v>3320131100</v>
          </cell>
        </row>
        <row r="1398">
          <cell r="A1398" t="str">
            <v>3320131200</v>
          </cell>
        </row>
        <row r="1399">
          <cell r="A1399" t="str">
            <v>3320131300</v>
          </cell>
        </row>
        <row r="1400">
          <cell r="A1400" t="str">
            <v>3320132110</v>
          </cell>
        </row>
        <row r="1401">
          <cell r="A1401" t="str">
            <v>332013Z999</v>
          </cell>
        </row>
        <row r="1402">
          <cell r="A1402" t="str">
            <v>3320141100</v>
          </cell>
        </row>
        <row r="1403">
          <cell r="A1403" t="str">
            <v>3320141200</v>
          </cell>
        </row>
        <row r="1404">
          <cell r="A1404" t="str">
            <v>3320141300</v>
          </cell>
        </row>
        <row r="1405">
          <cell r="A1405" t="str">
            <v>3320142510</v>
          </cell>
        </row>
        <row r="1406">
          <cell r="A1406" t="str">
            <v>3320143100</v>
          </cell>
        </row>
        <row r="1407">
          <cell r="A1407" t="str">
            <v>3320143200</v>
          </cell>
        </row>
        <row r="1408">
          <cell r="A1408" t="str">
            <v>3320143300</v>
          </cell>
        </row>
        <row r="1409">
          <cell r="A1409" t="str">
            <v>332014Z999</v>
          </cell>
        </row>
        <row r="1410">
          <cell r="A1410" t="str">
            <v>3320311100</v>
          </cell>
        </row>
        <row r="1411">
          <cell r="A1411" t="str">
            <v>3320311200</v>
          </cell>
        </row>
        <row r="1412">
          <cell r="A1412" t="str">
            <v>3320311300</v>
          </cell>
        </row>
        <row r="1413">
          <cell r="A1413" t="str">
            <v>3320312510</v>
          </cell>
        </row>
        <row r="1414">
          <cell r="A1414" t="str">
            <v>3320313200</v>
          </cell>
        </row>
        <row r="1415">
          <cell r="A1415" t="str">
            <v>3320313300</v>
          </cell>
        </row>
        <row r="1416">
          <cell r="A1416" t="str">
            <v>332031Z999</v>
          </cell>
        </row>
        <row r="1417">
          <cell r="A1417" t="str">
            <v>3320321100</v>
          </cell>
        </row>
        <row r="1418">
          <cell r="A1418" t="str">
            <v>3320321200</v>
          </cell>
        </row>
        <row r="1419">
          <cell r="A1419" t="str">
            <v>3320321300</v>
          </cell>
        </row>
        <row r="1420">
          <cell r="A1420" t="str">
            <v>3320323200</v>
          </cell>
        </row>
        <row r="1421">
          <cell r="A1421" t="str">
            <v>3320323300</v>
          </cell>
        </row>
        <row r="1422">
          <cell r="A1422" t="str">
            <v>332032Z999</v>
          </cell>
        </row>
        <row r="1423">
          <cell r="A1423" t="str">
            <v>3320331100</v>
          </cell>
        </row>
        <row r="1424">
          <cell r="A1424" t="str">
            <v>3320331200</v>
          </cell>
        </row>
        <row r="1425">
          <cell r="A1425" t="str">
            <v>3320331300</v>
          </cell>
        </row>
        <row r="1426">
          <cell r="A1426" t="str">
            <v>3320333200</v>
          </cell>
        </row>
        <row r="1427">
          <cell r="A1427" t="str">
            <v>3320333300</v>
          </cell>
        </row>
        <row r="1428">
          <cell r="A1428" t="str">
            <v>332033Z999</v>
          </cell>
        </row>
        <row r="1429">
          <cell r="A1429" t="str">
            <v>3320341100</v>
          </cell>
        </row>
        <row r="1430">
          <cell r="A1430" t="str">
            <v>3320341200</v>
          </cell>
        </row>
        <row r="1431">
          <cell r="A1431" t="str">
            <v>3320341300</v>
          </cell>
        </row>
        <row r="1432">
          <cell r="A1432" t="str">
            <v>3320343200</v>
          </cell>
        </row>
        <row r="1433">
          <cell r="A1433" t="str">
            <v>3320343300</v>
          </cell>
        </row>
        <row r="1434">
          <cell r="A1434" t="str">
            <v>332034Z999</v>
          </cell>
        </row>
        <row r="1435">
          <cell r="A1435" t="str">
            <v>3320351100</v>
          </cell>
        </row>
        <row r="1436">
          <cell r="A1436" t="str">
            <v>3320351200</v>
          </cell>
        </row>
        <row r="1437">
          <cell r="A1437" t="str">
            <v>3320351300</v>
          </cell>
        </row>
        <row r="1438">
          <cell r="A1438" t="str">
            <v>3320353200</v>
          </cell>
        </row>
        <row r="1439">
          <cell r="A1439" t="str">
            <v>3320353300</v>
          </cell>
        </row>
        <row r="1440">
          <cell r="A1440" t="str">
            <v>332035Z999</v>
          </cell>
        </row>
        <row r="1441">
          <cell r="A1441" t="str">
            <v>3320361100</v>
          </cell>
        </row>
        <row r="1442">
          <cell r="A1442" t="str">
            <v>3320361200</v>
          </cell>
        </row>
        <row r="1443">
          <cell r="A1443" t="str">
            <v>3320361300</v>
          </cell>
        </row>
        <row r="1444">
          <cell r="A1444" t="str">
            <v>3320363200</v>
          </cell>
        </row>
        <row r="1445">
          <cell r="A1445" t="str">
            <v>3320363300</v>
          </cell>
        </row>
        <row r="1446">
          <cell r="A1446" t="str">
            <v>332036Z999</v>
          </cell>
        </row>
        <row r="1447">
          <cell r="A1447" t="str">
            <v>3320511100</v>
          </cell>
        </row>
        <row r="1448">
          <cell r="A1448" t="str">
            <v>3320511200</v>
          </cell>
        </row>
        <row r="1449">
          <cell r="A1449" t="str">
            <v>3320511300</v>
          </cell>
        </row>
        <row r="1450">
          <cell r="A1450" t="str">
            <v>3320513200</v>
          </cell>
        </row>
        <row r="1451">
          <cell r="A1451" t="str">
            <v>3320513300</v>
          </cell>
        </row>
        <row r="1452">
          <cell r="A1452" t="str">
            <v>332051Z999</v>
          </cell>
        </row>
        <row r="1453">
          <cell r="A1453" t="str">
            <v>3320521100</v>
          </cell>
        </row>
        <row r="1454">
          <cell r="A1454" t="str">
            <v>3320521200</v>
          </cell>
        </row>
        <row r="1455">
          <cell r="A1455" t="str">
            <v>3320521300</v>
          </cell>
        </row>
        <row r="1456">
          <cell r="A1456" t="str">
            <v>3320523200</v>
          </cell>
        </row>
        <row r="1457">
          <cell r="A1457" t="str">
            <v>3320523300</v>
          </cell>
        </row>
        <row r="1458">
          <cell r="A1458" t="str">
            <v>332052Z999</v>
          </cell>
        </row>
        <row r="1459">
          <cell r="A1459" t="str">
            <v>3320531100</v>
          </cell>
        </row>
        <row r="1460">
          <cell r="A1460" t="str">
            <v>3320531200</v>
          </cell>
        </row>
        <row r="1461">
          <cell r="A1461" t="str">
            <v>3320531300</v>
          </cell>
        </row>
        <row r="1462">
          <cell r="A1462" t="str">
            <v>3320533200</v>
          </cell>
        </row>
        <row r="1463">
          <cell r="A1463" t="str">
            <v>3320533300</v>
          </cell>
        </row>
        <row r="1464">
          <cell r="A1464" t="str">
            <v>332053Z999</v>
          </cell>
        </row>
        <row r="1465">
          <cell r="A1465" t="str">
            <v>3320923300</v>
          </cell>
        </row>
        <row r="1466">
          <cell r="A1466" t="str">
            <v>332092Z999</v>
          </cell>
        </row>
        <row r="1467">
          <cell r="A1467" t="str">
            <v>3330001100</v>
          </cell>
        </row>
        <row r="1468">
          <cell r="A1468" t="str">
            <v>3330001200</v>
          </cell>
        </row>
        <row r="1469">
          <cell r="A1469" t="str">
            <v>3330001300</v>
          </cell>
        </row>
        <row r="1470">
          <cell r="A1470" t="str">
            <v>3330002110</v>
          </cell>
        </row>
        <row r="1471">
          <cell r="A1471" t="str">
            <v>3330002120</v>
          </cell>
        </row>
        <row r="1472">
          <cell r="A1472" t="str">
            <v>3330002130</v>
          </cell>
        </row>
        <row r="1473">
          <cell r="A1473" t="str">
            <v>3330002140</v>
          </cell>
        </row>
        <row r="1474">
          <cell r="A1474" t="str">
            <v>3330002150</v>
          </cell>
        </row>
        <row r="1475">
          <cell r="A1475" t="str">
            <v>3330002210</v>
          </cell>
        </row>
        <row r="1476">
          <cell r="A1476" t="str">
            <v>3330002220</v>
          </cell>
        </row>
        <row r="1477">
          <cell r="A1477" t="str">
            <v>3330002230</v>
          </cell>
        </row>
        <row r="1478">
          <cell r="A1478" t="str">
            <v>3330002420</v>
          </cell>
        </row>
        <row r="1479">
          <cell r="A1479" t="str">
            <v>3330002510</v>
          </cell>
        </row>
        <row r="1480">
          <cell r="A1480" t="str">
            <v>3330003100</v>
          </cell>
        </row>
        <row r="1481">
          <cell r="A1481" t="str">
            <v>3330003200</v>
          </cell>
        </row>
        <row r="1482">
          <cell r="A1482" t="str">
            <v>3330003300</v>
          </cell>
        </row>
        <row r="1483">
          <cell r="A1483" t="str">
            <v>333000Z999</v>
          </cell>
        </row>
        <row r="1484">
          <cell r="A1484" t="str">
            <v>3330111100</v>
          </cell>
        </row>
        <row r="1485">
          <cell r="A1485" t="str">
            <v>3330111200</v>
          </cell>
        </row>
        <row r="1486">
          <cell r="A1486" t="str">
            <v>3330111300</v>
          </cell>
        </row>
        <row r="1487">
          <cell r="A1487" t="str">
            <v>3330112110</v>
          </cell>
        </row>
        <row r="1488">
          <cell r="A1488" t="str">
            <v>3330112120</v>
          </cell>
        </row>
        <row r="1489">
          <cell r="A1489" t="str">
            <v>3330112130</v>
          </cell>
        </row>
        <row r="1490">
          <cell r="A1490" t="str">
            <v>3330112140</v>
          </cell>
        </row>
        <row r="1491">
          <cell r="A1491" t="str">
            <v>3330112150</v>
          </cell>
        </row>
        <row r="1492">
          <cell r="A1492" t="str">
            <v>3330112210</v>
          </cell>
        </row>
        <row r="1493">
          <cell r="A1493" t="str">
            <v>3330112220</v>
          </cell>
        </row>
        <row r="1494">
          <cell r="A1494" t="str">
            <v>3330112230</v>
          </cell>
        </row>
        <row r="1495">
          <cell r="A1495" t="str">
            <v>3330112420</v>
          </cell>
        </row>
        <row r="1496">
          <cell r="A1496" t="str">
            <v>3330113100</v>
          </cell>
        </row>
        <row r="1497">
          <cell r="A1497" t="str">
            <v>3330113200</v>
          </cell>
        </row>
        <row r="1498">
          <cell r="A1498" t="str">
            <v>3330113300</v>
          </cell>
        </row>
        <row r="1499">
          <cell r="A1499" t="str">
            <v>333011Z999</v>
          </cell>
        </row>
        <row r="1500">
          <cell r="A1500" t="str">
            <v>3330121100</v>
          </cell>
        </row>
        <row r="1501">
          <cell r="A1501" t="str">
            <v>3330121200</v>
          </cell>
        </row>
        <row r="1502">
          <cell r="A1502" t="str">
            <v>3330121300</v>
          </cell>
        </row>
        <row r="1503">
          <cell r="A1503" t="str">
            <v>3330122110</v>
          </cell>
        </row>
        <row r="1504">
          <cell r="A1504" t="str">
            <v>3330122120</v>
          </cell>
        </row>
        <row r="1505">
          <cell r="A1505" t="str">
            <v>3330122130</v>
          </cell>
        </row>
        <row r="1506">
          <cell r="A1506" t="str">
            <v>3330122140</v>
          </cell>
        </row>
        <row r="1507">
          <cell r="A1507" t="str">
            <v>3330122150</v>
          </cell>
        </row>
        <row r="1508">
          <cell r="A1508" t="str">
            <v>3330122210</v>
          </cell>
        </row>
        <row r="1509">
          <cell r="A1509" t="str">
            <v>3330122220</v>
          </cell>
        </row>
        <row r="1510">
          <cell r="A1510" t="str">
            <v>3330122230</v>
          </cell>
        </row>
        <row r="1511">
          <cell r="A1511" t="str">
            <v>3330123100</v>
          </cell>
        </row>
        <row r="1512">
          <cell r="A1512" t="str">
            <v>3330123200</v>
          </cell>
        </row>
        <row r="1513">
          <cell r="A1513" t="str">
            <v>3330123300</v>
          </cell>
        </row>
        <row r="1514">
          <cell r="A1514" t="str">
            <v>333012Z999</v>
          </cell>
        </row>
        <row r="1515">
          <cell r="A1515" t="str">
            <v>3330131100</v>
          </cell>
        </row>
        <row r="1516">
          <cell r="A1516" t="str">
            <v>3330131200</v>
          </cell>
        </row>
        <row r="1517">
          <cell r="A1517" t="str">
            <v>3330131300</v>
          </cell>
        </row>
        <row r="1518">
          <cell r="A1518" t="str">
            <v>3330132110</v>
          </cell>
        </row>
        <row r="1519">
          <cell r="A1519" t="str">
            <v>333013Z999</v>
          </cell>
        </row>
        <row r="1520">
          <cell r="A1520" t="str">
            <v>3330141100</v>
          </cell>
        </row>
        <row r="1521">
          <cell r="A1521" t="str">
            <v>3330141200</v>
          </cell>
        </row>
        <row r="1522">
          <cell r="A1522" t="str">
            <v>3330141300</v>
          </cell>
        </row>
        <row r="1523">
          <cell r="A1523" t="str">
            <v>3330142510</v>
          </cell>
        </row>
        <row r="1524">
          <cell r="A1524" t="str">
            <v>3330143100</v>
          </cell>
        </row>
        <row r="1525">
          <cell r="A1525" t="str">
            <v>3330143200</v>
          </cell>
        </row>
        <row r="1526">
          <cell r="A1526" t="str">
            <v>3330143300</v>
          </cell>
        </row>
        <row r="1527">
          <cell r="A1527" t="str">
            <v>333014Z999</v>
          </cell>
        </row>
        <row r="1528">
          <cell r="A1528" t="str">
            <v>3330311100</v>
          </cell>
        </row>
        <row r="1529">
          <cell r="A1529" t="str">
            <v>3330311200</v>
          </cell>
        </row>
        <row r="1530">
          <cell r="A1530" t="str">
            <v>3330311300</v>
          </cell>
        </row>
        <row r="1531">
          <cell r="A1531" t="str">
            <v>3330312510</v>
          </cell>
        </row>
        <row r="1532">
          <cell r="A1532" t="str">
            <v>3330313200</v>
          </cell>
        </row>
        <row r="1533">
          <cell r="A1533" t="str">
            <v>3330313300</v>
          </cell>
        </row>
        <row r="1534">
          <cell r="A1534" t="str">
            <v>333031Z999</v>
          </cell>
        </row>
        <row r="1535">
          <cell r="A1535" t="str">
            <v>3330321100</v>
          </cell>
        </row>
        <row r="1536">
          <cell r="A1536" t="str">
            <v>3330321200</v>
          </cell>
        </row>
        <row r="1537">
          <cell r="A1537" t="str">
            <v>3330321300</v>
          </cell>
        </row>
        <row r="1538">
          <cell r="A1538" t="str">
            <v>3330323200</v>
          </cell>
        </row>
        <row r="1539">
          <cell r="A1539" t="str">
            <v>3330323300</v>
          </cell>
        </row>
        <row r="1540">
          <cell r="A1540" t="str">
            <v>333032Z999</v>
          </cell>
        </row>
        <row r="1541">
          <cell r="A1541" t="str">
            <v>3330331100</v>
          </cell>
        </row>
        <row r="1542">
          <cell r="A1542" t="str">
            <v>3330331200</v>
          </cell>
        </row>
        <row r="1543">
          <cell r="A1543" t="str">
            <v>3330331300</v>
          </cell>
        </row>
        <row r="1544">
          <cell r="A1544" t="str">
            <v>3330333200</v>
          </cell>
        </row>
        <row r="1545">
          <cell r="A1545" t="str">
            <v>3330333300</v>
          </cell>
        </row>
        <row r="1546">
          <cell r="A1546" t="str">
            <v>333033Z999</v>
          </cell>
        </row>
        <row r="1547">
          <cell r="A1547" t="str">
            <v>3330341100</v>
          </cell>
        </row>
        <row r="1548">
          <cell r="A1548" t="str">
            <v>3330341200</v>
          </cell>
        </row>
        <row r="1549">
          <cell r="A1549" t="str">
            <v>3330341300</v>
          </cell>
        </row>
        <row r="1550">
          <cell r="A1550" t="str">
            <v>3330343200</v>
          </cell>
        </row>
        <row r="1551">
          <cell r="A1551" t="str">
            <v>3330343300</v>
          </cell>
        </row>
        <row r="1552">
          <cell r="A1552" t="str">
            <v>333034Z999</v>
          </cell>
        </row>
        <row r="1553">
          <cell r="A1553" t="str">
            <v>3330351100</v>
          </cell>
        </row>
        <row r="1554">
          <cell r="A1554" t="str">
            <v>3330351200</v>
          </cell>
        </row>
        <row r="1555">
          <cell r="A1555" t="str">
            <v>3330351300</v>
          </cell>
        </row>
        <row r="1556">
          <cell r="A1556" t="str">
            <v>3330353200</v>
          </cell>
        </row>
        <row r="1557">
          <cell r="A1557" t="str">
            <v>3330353300</v>
          </cell>
        </row>
        <row r="1558">
          <cell r="A1558" t="str">
            <v>333035Z999</v>
          </cell>
        </row>
        <row r="1559">
          <cell r="A1559" t="str">
            <v>3330361100</v>
          </cell>
        </row>
        <row r="1560">
          <cell r="A1560" t="str">
            <v>3330361200</v>
          </cell>
        </row>
        <row r="1561">
          <cell r="A1561" t="str">
            <v>3330361300</v>
          </cell>
        </row>
        <row r="1562">
          <cell r="A1562" t="str">
            <v>3330363200</v>
          </cell>
        </row>
        <row r="1563">
          <cell r="A1563" t="str">
            <v>3330363300</v>
          </cell>
        </row>
        <row r="1564">
          <cell r="A1564" t="str">
            <v>333036Z999</v>
          </cell>
        </row>
        <row r="1565">
          <cell r="A1565" t="str">
            <v>3330511100</v>
          </cell>
        </row>
        <row r="1566">
          <cell r="A1566" t="str">
            <v>3330511200</v>
          </cell>
        </row>
        <row r="1567">
          <cell r="A1567" t="str">
            <v>3330511300</v>
          </cell>
        </row>
        <row r="1568">
          <cell r="A1568" t="str">
            <v>3330513200</v>
          </cell>
        </row>
        <row r="1569">
          <cell r="A1569" t="str">
            <v>3330513300</v>
          </cell>
        </row>
        <row r="1570">
          <cell r="A1570" t="str">
            <v>333051Z999</v>
          </cell>
        </row>
        <row r="1571">
          <cell r="A1571" t="str">
            <v>3330521100</v>
          </cell>
        </row>
        <row r="1572">
          <cell r="A1572" t="str">
            <v>3330521200</v>
          </cell>
        </row>
        <row r="1573">
          <cell r="A1573" t="str">
            <v>3330521300</v>
          </cell>
        </row>
        <row r="1574">
          <cell r="A1574" t="str">
            <v>3330523200</v>
          </cell>
        </row>
        <row r="1575">
          <cell r="A1575" t="str">
            <v>3330523300</v>
          </cell>
        </row>
        <row r="1576">
          <cell r="A1576" t="str">
            <v>333052Z999</v>
          </cell>
        </row>
        <row r="1577">
          <cell r="A1577" t="str">
            <v>3330531100</v>
          </cell>
        </row>
        <row r="1578">
          <cell r="A1578" t="str">
            <v>3330531200</v>
          </cell>
        </row>
        <row r="1579">
          <cell r="A1579" t="str">
            <v>3330531300</v>
          </cell>
        </row>
        <row r="1580">
          <cell r="A1580" t="str">
            <v>3330533200</v>
          </cell>
        </row>
        <row r="1581">
          <cell r="A1581" t="str">
            <v>3330533300</v>
          </cell>
        </row>
        <row r="1582">
          <cell r="A1582" t="str">
            <v>333053Z999</v>
          </cell>
        </row>
        <row r="1583">
          <cell r="A1583" t="str">
            <v>3330923300</v>
          </cell>
        </row>
        <row r="1584">
          <cell r="A1584" t="str">
            <v>333092Z999</v>
          </cell>
        </row>
        <row r="1585">
          <cell r="A1585" t="str">
            <v>3340001100</v>
          </cell>
        </row>
        <row r="1586">
          <cell r="A1586" t="str">
            <v>3340001200</v>
          </cell>
        </row>
        <row r="1587">
          <cell r="A1587" t="str">
            <v>3340001300</v>
          </cell>
        </row>
        <row r="1588">
          <cell r="A1588" t="str">
            <v>3340002110</v>
          </cell>
        </row>
        <row r="1589">
          <cell r="A1589" t="str">
            <v>3340002120</v>
          </cell>
        </row>
        <row r="1590">
          <cell r="A1590" t="str">
            <v>3340002130</v>
          </cell>
        </row>
        <row r="1591">
          <cell r="A1591" t="str">
            <v>3340002140</v>
          </cell>
        </row>
        <row r="1592">
          <cell r="A1592" t="str">
            <v>3340002150</v>
          </cell>
        </row>
        <row r="1593">
          <cell r="A1593" t="str">
            <v>3340002210</v>
          </cell>
        </row>
        <row r="1594">
          <cell r="A1594" t="str">
            <v>3340002220</v>
          </cell>
        </row>
        <row r="1595">
          <cell r="A1595" t="str">
            <v>3340002230</v>
          </cell>
        </row>
        <row r="1596">
          <cell r="A1596" t="str">
            <v>3340002410</v>
          </cell>
        </row>
        <row r="1597">
          <cell r="A1597" t="str">
            <v>3340002420</v>
          </cell>
        </row>
        <row r="1598">
          <cell r="A1598" t="str">
            <v>3340002510</v>
          </cell>
        </row>
        <row r="1599">
          <cell r="A1599" t="str">
            <v>3340003100</v>
          </cell>
        </row>
        <row r="1600">
          <cell r="A1600" t="str">
            <v>3340003200</v>
          </cell>
        </row>
        <row r="1601">
          <cell r="A1601" t="str">
            <v>3340003300</v>
          </cell>
        </row>
        <row r="1602">
          <cell r="A1602" t="str">
            <v>334000Z999</v>
          </cell>
        </row>
        <row r="1603">
          <cell r="A1603" t="str">
            <v>3340111100</v>
          </cell>
        </row>
        <row r="1604">
          <cell r="A1604" t="str">
            <v>3340111200</v>
          </cell>
        </row>
        <row r="1605">
          <cell r="A1605" t="str">
            <v>3340111300</v>
          </cell>
        </row>
        <row r="1606">
          <cell r="A1606" t="str">
            <v>3340112110</v>
          </cell>
        </row>
        <row r="1607">
          <cell r="A1607" t="str">
            <v>3340112120</v>
          </cell>
        </row>
        <row r="1608">
          <cell r="A1608" t="str">
            <v>3340112130</v>
          </cell>
        </row>
        <row r="1609">
          <cell r="A1609" t="str">
            <v>3340112140</v>
          </cell>
        </row>
        <row r="1610">
          <cell r="A1610" t="str">
            <v>3340112150</v>
          </cell>
        </row>
        <row r="1611">
          <cell r="A1611" t="str">
            <v>3340112210</v>
          </cell>
        </row>
        <row r="1612">
          <cell r="A1612" t="str">
            <v>3340112220</v>
          </cell>
        </row>
        <row r="1613">
          <cell r="A1613" t="str">
            <v>3340112230</v>
          </cell>
        </row>
        <row r="1614">
          <cell r="A1614" t="str">
            <v>3340112410</v>
          </cell>
        </row>
        <row r="1615">
          <cell r="A1615" t="str">
            <v>3340112510</v>
          </cell>
        </row>
        <row r="1616">
          <cell r="A1616" t="str">
            <v>3340113100</v>
          </cell>
        </row>
        <row r="1617">
          <cell r="A1617" t="str">
            <v>3340113200</v>
          </cell>
        </row>
        <row r="1618">
          <cell r="A1618" t="str">
            <v>3340113300</v>
          </cell>
        </row>
        <row r="1619">
          <cell r="A1619" t="str">
            <v>334011Z999</v>
          </cell>
        </row>
        <row r="1620">
          <cell r="A1620" t="str">
            <v>3350001100</v>
          </cell>
        </row>
        <row r="1621">
          <cell r="A1621" t="str">
            <v>3350001200</v>
          </cell>
        </row>
        <row r="1622">
          <cell r="A1622" t="str">
            <v>3350001300</v>
          </cell>
        </row>
        <row r="1623">
          <cell r="A1623" t="str">
            <v>3350002110</v>
          </cell>
        </row>
        <row r="1624">
          <cell r="A1624" t="str">
            <v>3350002120</v>
          </cell>
        </row>
        <row r="1625">
          <cell r="A1625" t="str">
            <v>3350002130</v>
          </cell>
        </row>
        <row r="1626">
          <cell r="A1626" t="str">
            <v>3350002140</v>
          </cell>
        </row>
        <row r="1627">
          <cell r="A1627" t="str">
            <v>3350002150</v>
          </cell>
        </row>
        <row r="1628">
          <cell r="A1628" t="str">
            <v>3350002210</v>
          </cell>
        </row>
        <row r="1629">
          <cell r="A1629" t="str">
            <v>3350002220</v>
          </cell>
        </row>
        <row r="1630">
          <cell r="A1630" t="str">
            <v>3350002230</v>
          </cell>
        </row>
        <row r="1631">
          <cell r="A1631" t="str">
            <v>3350002310</v>
          </cell>
        </row>
        <row r="1632">
          <cell r="A1632" t="str">
            <v>3350002320</v>
          </cell>
        </row>
        <row r="1633">
          <cell r="A1633" t="str">
            <v>3350002330</v>
          </cell>
        </row>
        <row r="1634">
          <cell r="A1634" t="str">
            <v>3350002410</v>
          </cell>
        </row>
        <row r="1635">
          <cell r="A1635" t="str">
            <v>3350002510</v>
          </cell>
        </row>
        <row r="1636">
          <cell r="A1636" t="str">
            <v>3350003100</v>
          </cell>
        </row>
        <row r="1637">
          <cell r="A1637" t="str">
            <v>3350003200</v>
          </cell>
        </row>
        <row r="1638">
          <cell r="A1638" t="str">
            <v>3350003300</v>
          </cell>
        </row>
        <row r="1639">
          <cell r="A1639" t="str">
            <v>335000Z999</v>
          </cell>
        </row>
        <row r="1640">
          <cell r="A1640" t="str">
            <v>3350111100</v>
          </cell>
        </row>
        <row r="1641">
          <cell r="A1641" t="str">
            <v>3350111200</v>
          </cell>
        </row>
        <row r="1642">
          <cell r="A1642" t="str">
            <v>3350111300</v>
          </cell>
        </row>
        <row r="1643">
          <cell r="A1643" t="str">
            <v>3350112110</v>
          </cell>
        </row>
        <row r="1644">
          <cell r="A1644" t="str">
            <v>3350112120</v>
          </cell>
        </row>
        <row r="1645">
          <cell r="A1645" t="str">
            <v>3350112130</v>
          </cell>
        </row>
        <row r="1646">
          <cell r="A1646" t="str">
            <v>3350112140</v>
          </cell>
        </row>
        <row r="1647">
          <cell r="A1647" t="str">
            <v>3350112150</v>
          </cell>
        </row>
        <row r="1648">
          <cell r="A1648" t="str">
            <v>3350112210</v>
          </cell>
        </row>
        <row r="1649">
          <cell r="A1649" t="str">
            <v>3350112220</v>
          </cell>
        </row>
        <row r="1650">
          <cell r="A1650" t="str">
            <v>3350112230</v>
          </cell>
        </row>
        <row r="1651">
          <cell r="A1651" t="str">
            <v>3350112310</v>
          </cell>
        </row>
        <row r="1652">
          <cell r="A1652" t="str">
            <v>3350112320</v>
          </cell>
        </row>
        <row r="1653">
          <cell r="A1653" t="str">
            <v>3350112330</v>
          </cell>
        </row>
        <row r="1654">
          <cell r="A1654" t="str">
            <v>3350112410</v>
          </cell>
        </row>
        <row r="1655">
          <cell r="A1655" t="str">
            <v>3350112510</v>
          </cell>
        </row>
        <row r="1656">
          <cell r="A1656" t="str">
            <v>3350113100</v>
          </cell>
        </row>
        <row r="1657">
          <cell r="A1657" t="str">
            <v>3350113200</v>
          </cell>
        </row>
        <row r="1658">
          <cell r="A1658" t="str">
            <v>3350113300</v>
          </cell>
        </row>
        <row r="1659">
          <cell r="A1659" t="str">
            <v>335011Z999</v>
          </cell>
        </row>
        <row r="1660">
          <cell r="A1660" t="str">
            <v>3350121100</v>
          </cell>
        </row>
        <row r="1661">
          <cell r="A1661" t="str">
            <v>3350121200</v>
          </cell>
        </row>
        <row r="1662">
          <cell r="A1662" t="str">
            <v>3350121300</v>
          </cell>
        </row>
        <row r="1663">
          <cell r="A1663" t="str">
            <v>3350122110</v>
          </cell>
        </row>
        <row r="1664">
          <cell r="A1664" t="str">
            <v>3350122120</v>
          </cell>
        </row>
        <row r="1665">
          <cell r="A1665" t="str">
            <v>3350122130</v>
          </cell>
        </row>
        <row r="1666">
          <cell r="A1666" t="str">
            <v>3350122140</v>
          </cell>
        </row>
        <row r="1667">
          <cell r="A1667" t="str">
            <v>3350122150</v>
          </cell>
        </row>
        <row r="1668">
          <cell r="A1668" t="str">
            <v>3350122210</v>
          </cell>
        </row>
        <row r="1669">
          <cell r="A1669" t="str">
            <v>3350122220</v>
          </cell>
        </row>
        <row r="1670">
          <cell r="A1670" t="str">
            <v>3350122230</v>
          </cell>
        </row>
        <row r="1671">
          <cell r="A1671" t="str">
            <v>3350122310</v>
          </cell>
        </row>
        <row r="1672">
          <cell r="A1672" t="str">
            <v>3350122320</v>
          </cell>
        </row>
        <row r="1673">
          <cell r="A1673" t="str">
            <v>3350122330</v>
          </cell>
        </row>
        <row r="1674">
          <cell r="A1674" t="str">
            <v>335012Z999</v>
          </cell>
        </row>
        <row r="1675">
          <cell r="A1675" t="str">
            <v>3350131100</v>
          </cell>
        </row>
        <row r="1676">
          <cell r="A1676" t="str">
            <v>3350131200</v>
          </cell>
        </row>
        <row r="1677">
          <cell r="A1677" t="str">
            <v>3350131300</v>
          </cell>
        </row>
        <row r="1678">
          <cell r="A1678" t="str">
            <v>3350132110</v>
          </cell>
        </row>
        <row r="1679">
          <cell r="A1679" t="str">
            <v>335013Z999</v>
          </cell>
        </row>
        <row r="1680">
          <cell r="A1680" t="str">
            <v>3350141100</v>
          </cell>
        </row>
        <row r="1681">
          <cell r="A1681" t="str">
            <v>3350141200</v>
          </cell>
        </row>
        <row r="1682">
          <cell r="A1682" t="str">
            <v>3350141300</v>
          </cell>
        </row>
        <row r="1683">
          <cell r="A1683" t="str">
            <v>3350142510</v>
          </cell>
        </row>
        <row r="1684">
          <cell r="A1684" t="str">
            <v>3350143100</v>
          </cell>
        </row>
        <row r="1685">
          <cell r="A1685" t="str">
            <v>3350143200</v>
          </cell>
        </row>
        <row r="1686">
          <cell r="A1686" t="str">
            <v>3350143300</v>
          </cell>
        </row>
        <row r="1687">
          <cell r="A1687" t="str">
            <v>335014Z999</v>
          </cell>
        </row>
        <row r="1688">
          <cell r="A1688" t="str">
            <v>3350311100</v>
          </cell>
        </row>
        <row r="1689">
          <cell r="A1689" t="str">
            <v>3350311200</v>
          </cell>
        </row>
        <row r="1690">
          <cell r="A1690" t="str">
            <v>3350311300</v>
          </cell>
        </row>
        <row r="1691">
          <cell r="A1691" t="str">
            <v>3350312510</v>
          </cell>
        </row>
        <row r="1692">
          <cell r="A1692" t="str">
            <v>3350313200</v>
          </cell>
        </row>
        <row r="1693">
          <cell r="A1693" t="str">
            <v>3350313300</v>
          </cell>
        </row>
        <row r="1694">
          <cell r="A1694" t="str">
            <v>335031Z999</v>
          </cell>
        </row>
        <row r="1695">
          <cell r="A1695" t="str">
            <v>3350321100</v>
          </cell>
        </row>
        <row r="1696">
          <cell r="A1696" t="str">
            <v>3350321200</v>
          </cell>
        </row>
        <row r="1697">
          <cell r="A1697" t="str">
            <v>3350321300</v>
          </cell>
        </row>
        <row r="1698">
          <cell r="A1698" t="str">
            <v>3350323200</v>
          </cell>
        </row>
        <row r="1699">
          <cell r="A1699" t="str">
            <v>3350323300</v>
          </cell>
        </row>
        <row r="1700">
          <cell r="A1700" t="str">
            <v>335032Z999</v>
          </cell>
        </row>
        <row r="1701">
          <cell r="A1701" t="str">
            <v>3350331100</v>
          </cell>
        </row>
        <row r="1702">
          <cell r="A1702" t="str">
            <v>3350331200</v>
          </cell>
        </row>
        <row r="1703">
          <cell r="A1703" t="str">
            <v>3350331300</v>
          </cell>
        </row>
        <row r="1704">
          <cell r="A1704" t="str">
            <v>3350333200</v>
          </cell>
        </row>
        <row r="1705">
          <cell r="A1705" t="str">
            <v>3350333300</v>
          </cell>
        </row>
        <row r="1706">
          <cell r="A1706" t="str">
            <v>335033Z999</v>
          </cell>
        </row>
        <row r="1707">
          <cell r="A1707" t="str">
            <v>3350341100</v>
          </cell>
        </row>
        <row r="1708">
          <cell r="A1708" t="str">
            <v>3350341200</v>
          </cell>
        </row>
        <row r="1709">
          <cell r="A1709" t="str">
            <v>3350341300</v>
          </cell>
        </row>
        <row r="1710">
          <cell r="A1710" t="str">
            <v>3350343200</v>
          </cell>
        </row>
        <row r="1711">
          <cell r="A1711" t="str">
            <v>3350343300</v>
          </cell>
        </row>
        <row r="1712">
          <cell r="A1712" t="str">
            <v>335034Z999</v>
          </cell>
        </row>
        <row r="1713">
          <cell r="A1713" t="str">
            <v>3350351100</v>
          </cell>
        </row>
        <row r="1714">
          <cell r="A1714" t="str">
            <v>3350351200</v>
          </cell>
        </row>
        <row r="1715">
          <cell r="A1715" t="str">
            <v>3350351300</v>
          </cell>
        </row>
        <row r="1716">
          <cell r="A1716" t="str">
            <v>3350353200</v>
          </cell>
        </row>
        <row r="1717">
          <cell r="A1717" t="str">
            <v>3350353300</v>
          </cell>
        </row>
        <row r="1718">
          <cell r="A1718" t="str">
            <v>335035Z999</v>
          </cell>
        </row>
        <row r="1719">
          <cell r="A1719" t="str">
            <v>3350361100</v>
          </cell>
        </row>
        <row r="1720">
          <cell r="A1720" t="str">
            <v>3350361200</v>
          </cell>
        </row>
        <row r="1721">
          <cell r="A1721" t="str">
            <v>3350361300</v>
          </cell>
        </row>
        <row r="1722">
          <cell r="A1722" t="str">
            <v>3350363200</v>
          </cell>
        </row>
        <row r="1723">
          <cell r="A1723" t="str">
            <v>3350363300</v>
          </cell>
        </row>
        <row r="1724">
          <cell r="A1724" t="str">
            <v>335036Z999</v>
          </cell>
        </row>
        <row r="1725">
          <cell r="A1725" t="str">
            <v>3350511100</v>
          </cell>
        </row>
        <row r="1726">
          <cell r="A1726" t="str">
            <v>3350511200</v>
          </cell>
        </row>
        <row r="1727">
          <cell r="A1727" t="str">
            <v>3350511300</v>
          </cell>
        </row>
        <row r="1728">
          <cell r="A1728" t="str">
            <v>3350513200</v>
          </cell>
        </row>
        <row r="1729">
          <cell r="A1729" t="str">
            <v>3350513300</v>
          </cell>
        </row>
        <row r="1730">
          <cell r="A1730" t="str">
            <v>335051Z999</v>
          </cell>
        </row>
        <row r="1731">
          <cell r="A1731" t="str">
            <v>3350521100</v>
          </cell>
        </row>
        <row r="1732">
          <cell r="A1732" t="str">
            <v>3350521200</v>
          </cell>
        </row>
        <row r="1733">
          <cell r="A1733" t="str">
            <v>3350521300</v>
          </cell>
        </row>
        <row r="1734">
          <cell r="A1734" t="str">
            <v>3350523200</v>
          </cell>
        </row>
        <row r="1735">
          <cell r="A1735" t="str">
            <v>3350523300</v>
          </cell>
        </row>
        <row r="1736">
          <cell r="A1736" t="str">
            <v>335052Z999</v>
          </cell>
        </row>
        <row r="1737">
          <cell r="A1737" t="str">
            <v>3350531100</v>
          </cell>
        </row>
        <row r="1738">
          <cell r="A1738" t="str">
            <v>3350531200</v>
          </cell>
        </row>
        <row r="1739">
          <cell r="A1739" t="str">
            <v>3350531300</v>
          </cell>
        </row>
        <row r="1740">
          <cell r="A1740" t="str">
            <v>3350533200</v>
          </cell>
        </row>
        <row r="1741">
          <cell r="A1741" t="str">
            <v>3350533300</v>
          </cell>
        </row>
        <row r="1742">
          <cell r="A1742" t="str">
            <v>335053Z999</v>
          </cell>
        </row>
        <row r="1743">
          <cell r="A1743" t="str">
            <v>3350923300</v>
          </cell>
        </row>
        <row r="1744">
          <cell r="A1744" t="str">
            <v>335092Z999</v>
          </cell>
        </row>
        <row r="1745">
          <cell r="A1745" t="str">
            <v>3399929320</v>
          </cell>
        </row>
        <row r="1746">
          <cell r="A1746" t="str">
            <v>3399999310</v>
          </cell>
        </row>
        <row r="1747">
          <cell r="A1747" t="str">
            <v>3399999320</v>
          </cell>
        </row>
        <row r="1748">
          <cell r="A1748" t="str">
            <v>3399999330</v>
          </cell>
        </row>
        <row r="1749">
          <cell r="A1749" t="str">
            <v>3399999410</v>
          </cell>
        </row>
        <row r="1750">
          <cell r="A1750" t="str">
            <v>3399999420</v>
          </cell>
        </row>
        <row r="1751">
          <cell r="A1751" t="str">
            <v>3399999430</v>
          </cell>
        </row>
        <row r="1752">
          <cell r="A1752" t="str">
            <v>3399999490</v>
          </cell>
        </row>
        <row r="1753">
          <cell r="A1753" t="str">
            <v>4200001100</v>
          </cell>
        </row>
        <row r="1754">
          <cell r="A1754" t="str">
            <v>4200001200</v>
          </cell>
        </row>
        <row r="1755">
          <cell r="A1755" t="str">
            <v>4200001300</v>
          </cell>
        </row>
        <row r="1756">
          <cell r="A1756" t="str">
            <v>4200002110</v>
          </cell>
        </row>
        <row r="1757">
          <cell r="A1757" t="str">
            <v>4200002120</v>
          </cell>
        </row>
        <row r="1758">
          <cell r="A1758" t="str">
            <v>4200002130</v>
          </cell>
        </row>
        <row r="1759">
          <cell r="A1759" t="str">
            <v>4200002140</v>
          </cell>
        </row>
        <row r="1760">
          <cell r="A1760" t="str">
            <v>4200002150</v>
          </cell>
        </row>
        <row r="1761">
          <cell r="A1761" t="str">
            <v>4200002210</v>
          </cell>
        </row>
        <row r="1762">
          <cell r="A1762" t="str">
            <v>4200002220</v>
          </cell>
        </row>
        <row r="1763">
          <cell r="A1763" t="str">
            <v>4200002230</v>
          </cell>
        </row>
        <row r="1764">
          <cell r="A1764" t="str">
            <v>4200002310</v>
          </cell>
        </row>
        <row r="1765">
          <cell r="A1765" t="str">
            <v>4200002320</v>
          </cell>
        </row>
        <row r="1766">
          <cell r="A1766" t="str">
            <v>4200002330</v>
          </cell>
        </row>
        <row r="1767">
          <cell r="A1767" t="str">
            <v>4200002410</v>
          </cell>
        </row>
        <row r="1768">
          <cell r="A1768" t="str">
            <v>4200002420</v>
          </cell>
        </row>
        <row r="1769">
          <cell r="A1769" t="str">
            <v>4200002510</v>
          </cell>
        </row>
        <row r="1770">
          <cell r="A1770" t="str">
            <v>4200003100</v>
          </cell>
        </row>
        <row r="1771">
          <cell r="A1771" t="str">
            <v>4200003200</v>
          </cell>
        </row>
        <row r="1772">
          <cell r="A1772" t="str">
            <v>4200003300</v>
          </cell>
        </row>
        <row r="1773">
          <cell r="A1773" t="str">
            <v>4200009110</v>
          </cell>
        </row>
        <row r="1774">
          <cell r="A1774" t="str">
            <v>4200009120</v>
          </cell>
        </row>
        <row r="1775">
          <cell r="A1775" t="str">
            <v>4200009140</v>
          </cell>
        </row>
        <row r="1776">
          <cell r="A1776" t="str">
            <v>4200009150</v>
          </cell>
        </row>
        <row r="1777">
          <cell r="A1777" t="str">
            <v>4200009170</v>
          </cell>
        </row>
        <row r="1778">
          <cell r="A1778" t="str">
            <v>4200009180</v>
          </cell>
        </row>
        <row r="1779">
          <cell r="A1779" t="str">
            <v>4200009190</v>
          </cell>
        </row>
        <row r="1780">
          <cell r="A1780" t="str">
            <v>4200009199</v>
          </cell>
        </row>
        <row r="1781">
          <cell r="A1781" t="str">
            <v>4200009210</v>
          </cell>
        </row>
        <row r="1782">
          <cell r="A1782" t="str">
            <v>4200009220</v>
          </cell>
        </row>
        <row r="1783">
          <cell r="A1783" t="str">
            <v>4200009240</v>
          </cell>
        </row>
        <row r="1784">
          <cell r="A1784" t="str">
            <v>4200009250</v>
          </cell>
        </row>
        <row r="1785">
          <cell r="A1785" t="str">
            <v>4200009270</v>
          </cell>
        </row>
        <row r="1786">
          <cell r="A1786" t="str">
            <v>4200009280</v>
          </cell>
        </row>
        <row r="1787">
          <cell r="A1787" t="str">
            <v>4200009290</v>
          </cell>
        </row>
        <row r="1788">
          <cell r="A1788" t="str">
            <v>420000Z999</v>
          </cell>
        </row>
        <row r="1789">
          <cell r="A1789" t="str">
            <v>4200111100</v>
          </cell>
        </row>
        <row r="1790">
          <cell r="A1790" t="str">
            <v>4200111200</v>
          </cell>
        </row>
        <row r="1791">
          <cell r="A1791" t="str">
            <v>4200111300</v>
          </cell>
        </row>
        <row r="1792">
          <cell r="A1792" t="str">
            <v>4200112110</v>
          </cell>
        </row>
        <row r="1793">
          <cell r="A1793" t="str">
            <v>4200112120</v>
          </cell>
        </row>
        <row r="1794">
          <cell r="A1794" t="str">
            <v>4200112130</v>
          </cell>
        </row>
        <row r="1795">
          <cell r="A1795" t="str">
            <v>4200112140</v>
          </cell>
        </row>
        <row r="1796">
          <cell r="A1796" t="str">
            <v>4200112150</v>
          </cell>
        </row>
        <row r="1797">
          <cell r="A1797" t="str">
            <v>4200112210</v>
          </cell>
        </row>
        <row r="1798">
          <cell r="A1798" t="str">
            <v>4200112220</v>
          </cell>
        </row>
        <row r="1799">
          <cell r="A1799" t="str">
            <v>4200112230</v>
          </cell>
        </row>
        <row r="1800">
          <cell r="A1800" t="str">
            <v>4200112420</v>
          </cell>
        </row>
        <row r="1801">
          <cell r="A1801" t="str">
            <v>4200113100</v>
          </cell>
        </row>
        <row r="1802">
          <cell r="A1802" t="str">
            <v>4200113200</v>
          </cell>
        </row>
        <row r="1803">
          <cell r="A1803" t="str">
            <v>4200113300</v>
          </cell>
        </row>
        <row r="1804">
          <cell r="A1804" t="str">
            <v>4200119110</v>
          </cell>
        </row>
        <row r="1805">
          <cell r="A1805" t="str">
            <v>4200119120</v>
          </cell>
        </row>
        <row r="1806">
          <cell r="A1806" t="str">
            <v>4200119140</v>
          </cell>
        </row>
        <row r="1807">
          <cell r="A1807" t="str">
            <v>4200119150</v>
          </cell>
        </row>
        <row r="1808">
          <cell r="A1808" t="str">
            <v>4200119170</v>
          </cell>
        </row>
        <row r="1809">
          <cell r="A1809" t="str">
            <v>4200119180</v>
          </cell>
        </row>
        <row r="1810">
          <cell r="A1810" t="str">
            <v>4200119190</v>
          </cell>
        </row>
        <row r="1811">
          <cell r="A1811" t="str">
            <v>4200119199</v>
          </cell>
        </row>
        <row r="1812">
          <cell r="A1812" t="str">
            <v>4200119210</v>
          </cell>
        </row>
        <row r="1813">
          <cell r="A1813" t="str">
            <v>4200119220</v>
          </cell>
        </row>
        <row r="1814">
          <cell r="A1814" t="str">
            <v>4200119240</v>
          </cell>
        </row>
        <row r="1815">
          <cell r="A1815" t="str">
            <v>4200119250</v>
          </cell>
        </row>
        <row r="1816">
          <cell r="A1816" t="str">
            <v>4200119270</v>
          </cell>
        </row>
        <row r="1817">
          <cell r="A1817" t="str">
            <v>4200119280</v>
          </cell>
        </row>
        <row r="1818">
          <cell r="A1818" t="str">
            <v>4200119290</v>
          </cell>
        </row>
        <row r="1819">
          <cell r="A1819" t="str">
            <v>420011Z999</v>
          </cell>
        </row>
        <row r="1820">
          <cell r="A1820" t="str">
            <v>4200121100</v>
          </cell>
        </row>
        <row r="1821">
          <cell r="A1821" t="str">
            <v>4200121200</v>
          </cell>
        </row>
        <row r="1822">
          <cell r="A1822" t="str">
            <v>4200121300</v>
          </cell>
        </row>
        <row r="1823">
          <cell r="A1823" t="str">
            <v>4200122110</v>
          </cell>
        </row>
        <row r="1824">
          <cell r="A1824" t="str">
            <v>4200122120</v>
          </cell>
        </row>
        <row r="1825">
          <cell r="A1825" t="str">
            <v>4200122130</v>
          </cell>
        </row>
        <row r="1826">
          <cell r="A1826" t="str">
            <v>4200122140</v>
          </cell>
        </row>
        <row r="1827">
          <cell r="A1827" t="str">
            <v>4200122150</v>
          </cell>
        </row>
        <row r="1828">
          <cell r="A1828" t="str">
            <v>4200122210</v>
          </cell>
        </row>
        <row r="1829">
          <cell r="A1829" t="str">
            <v>4200122220</v>
          </cell>
        </row>
        <row r="1830">
          <cell r="A1830" t="str">
            <v>4200122230</v>
          </cell>
        </row>
        <row r="1831">
          <cell r="A1831" t="str">
            <v>4200123100</v>
          </cell>
        </row>
        <row r="1832">
          <cell r="A1832" t="str">
            <v>4200123200</v>
          </cell>
        </row>
        <row r="1833">
          <cell r="A1833" t="str">
            <v>4200123300</v>
          </cell>
        </row>
        <row r="1834">
          <cell r="A1834" t="str">
            <v>4200129110</v>
          </cell>
        </row>
        <row r="1835">
          <cell r="A1835" t="str">
            <v>4200129120</v>
          </cell>
        </row>
        <row r="1836">
          <cell r="A1836" t="str">
            <v>4200129140</v>
          </cell>
        </row>
        <row r="1837">
          <cell r="A1837" t="str">
            <v>4200129150</v>
          </cell>
        </row>
        <row r="1838">
          <cell r="A1838" t="str">
            <v>4200129170</v>
          </cell>
        </row>
        <row r="1839">
          <cell r="A1839" t="str">
            <v>4200129180</v>
          </cell>
        </row>
        <row r="1840">
          <cell r="A1840" t="str">
            <v>4200129190</v>
          </cell>
        </row>
        <row r="1841">
          <cell r="A1841" t="str">
            <v>4200129199</v>
          </cell>
        </row>
        <row r="1842">
          <cell r="A1842" t="str">
            <v>4200129210</v>
          </cell>
        </row>
        <row r="1843">
          <cell r="A1843" t="str">
            <v>4200129220</v>
          </cell>
        </row>
        <row r="1844">
          <cell r="A1844" t="str">
            <v>4200129240</v>
          </cell>
        </row>
        <row r="1845">
          <cell r="A1845" t="str">
            <v>4200129250</v>
          </cell>
        </row>
        <row r="1846">
          <cell r="A1846" t="str">
            <v>4200129270</v>
          </cell>
        </row>
        <row r="1847">
          <cell r="A1847" t="str">
            <v>4200129280</v>
          </cell>
        </row>
        <row r="1848">
          <cell r="A1848" t="str">
            <v>4200129290</v>
          </cell>
        </row>
        <row r="1849">
          <cell r="A1849" t="str">
            <v>420012Z999</v>
          </cell>
        </row>
        <row r="1850">
          <cell r="A1850" t="str">
            <v>4200131100</v>
          </cell>
        </row>
        <row r="1851">
          <cell r="A1851" t="str">
            <v>4200131200</v>
          </cell>
        </row>
        <row r="1852">
          <cell r="A1852" t="str">
            <v>4200131300</v>
          </cell>
        </row>
        <row r="1853">
          <cell r="A1853" t="str">
            <v>4200132110</v>
          </cell>
        </row>
        <row r="1854">
          <cell r="A1854" t="str">
            <v>4200139110</v>
          </cell>
        </row>
        <row r="1855">
          <cell r="A1855" t="str">
            <v>4200139120</v>
          </cell>
        </row>
        <row r="1856">
          <cell r="A1856" t="str">
            <v>4200139140</v>
          </cell>
        </row>
        <row r="1857">
          <cell r="A1857" t="str">
            <v>4200139150</v>
          </cell>
        </row>
        <row r="1858">
          <cell r="A1858" t="str">
            <v>4200139170</v>
          </cell>
        </row>
        <row r="1859">
          <cell r="A1859" t="str">
            <v>4200139180</v>
          </cell>
        </row>
        <row r="1860">
          <cell r="A1860" t="str">
            <v>4200139190</v>
          </cell>
        </row>
        <row r="1861">
          <cell r="A1861" t="str">
            <v>4200139199</v>
          </cell>
        </row>
        <row r="1862">
          <cell r="A1862" t="str">
            <v>4200139210</v>
          </cell>
        </row>
        <row r="1863">
          <cell r="A1863" t="str">
            <v>4200139220</v>
          </cell>
        </row>
        <row r="1864">
          <cell r="A1864" t="str">
            <v>4200139240</v>
          </cell>
        </row>
        <row r="1865">
          <cell r="A1865" t="str">
            <v>4200139250</v>
          </cell>
        </row>
        <row r="1866">
          <cell r="A1866" t="str">
            <v>4200139270</v>
          </cell>
        </row>
        <row r="1867">
          <cell r="A1867" t="str">
            <v>4200139280</v>
          </cell>
        </row>
        <row r="1868">
          <cell r="A1868" t="str">
            <v>4200139290</v>
          </cell>
        </row>
        <row r="1869">
          <cell r="A1869" t="str">
            <v>420013Z999</v>
          </cell>
        </row>
        <row r="1870">
          <cell r="A1870" t="str">
            <v>4200141100</v>
          </cell>
        </row>
        <row r="1871">
          <cell r="A1871" t="str">
            <v>4200141200</v>
          </cell>
        </row>
        <row r="1872">
          <cell r="A1872" t="str">
            <v>4200141300</v>
          </cell>
        </row>
        <row r="1873">
          <cell r="A1873" t="str">
            <v>4200142510</v>
          </cell>
        </row>
        <row r="1874">
          <cell r="A1874" t="str">
            <v>4200143100</v>
          </cell>
        </row>
        <row r="1875">
          <cell r="A1875" t="str">
            <v>4200143200</v>
          </cell>
        </row>
        <row r="1876">
          <cell r="A1876" t="str">
            <v>4200143300</v>
          </cell>
        </row>
        <row r="1877">
          <cell r="A1877" t="str">
            <v>4200149110</v>
          </cell>
        </row>
        <row r="1878">
          <cell r="A1878" t="str">
            <v>4200149120</v>
          </cell>
        </row>
        <row r="1879">
          <cell r="A1879" t="str">
            <v>4200149140</v>
          </cell>
        </row>
        <row r="1880">
          <cell r="A1880" t="str">
            <v>4200149150</v>
          </cell>
        </row>
        <row r="1881">
          <cell r="A1881" t="str">
            <v>4200149170</v>
          </cell>
        </row>
        <row r="1882">
          <cell r="A1882" t="str">
            <v>4200149180</v>
          </cell>
        </row>
        <row r="1883">
          <cell r="A1883" t="str">
            <v>4200149190</v>
          </cell>
        </row>
        <row r="1884">
          <cell r="A1884" t="str">
            <v>4200149199</v>
          </cell>
        </row>
        <row r="1885">
          <cell r="A1885" t="str">
            <v>4200149210</v>
          </cell>
        </row>
        <row r="1886">
          <cell r="A1886" t="str">
            <v>4200149220</v>
          </cell>
        </row>
        <row r="1887">
          <cell r="A1887" t="str">
            <v>4200149240</v>
          </cell>
        </row>
        <row r="1888">
          <cell r="A1888" t="str">
            <v>4200149250</v>
          </cell>
        </row>
        <row r="1889">
          <cell r="A1889" t="str">
            <v>4200149270</v>
          </cell>
        </row>
        <row r="1890">
          <cell r="A1890" t="str">
            <v>4200149280</v>
          </cell>
        </row>
        <row r="1891">
          <cell r="A1891" t="str">
            <v>4200149290</v>
          </cell>
        </row>
        <row r="1892">
          <cell r="A1892" t="str">
            <v>420014Z999</v>
          </cell>
        </row>
        <row r="1893">
          <cell r="A1893" t="str">
            <v>4200311100</v>
          </cell>
        </row>
        <row r="1894">
          <cell r="A1894" t="str">
            <v>4200311200</v>
          </cell>
        </row>
        <row r="1895">
          <cell r="A1895" t="str">
            <v>4200311300</v>
          </cell>
        </row>
        <row r="1896">
          <cell r="A1896" t="str">
            <v>4200312510</v>
          </cell>
        </row>
        <row r="1897">
          <cell r="A1897" t="str">
            <v>4200313200</v>
          </cell>
        </row>
        <row r="1898">
          <cell r="A1898" t="str">
            <v>4200313300</v>
          </cell>
        </row>
        <row r="1899">
          <cell r="A1899" t="str">
            <v>4200319110</v>
          </cell>
        </row>
        <row r="1900">
          <cell r="A1900" t="str">
            <v>4200319120</v>
          </cell>
        </row>
        <row r="1901">
          <cell r="A1901" t="str">
            <v>4200319140</v>
          </cell>
        </row>
        <row r="1902">
          <cell r="A1902" t="str">
            <v>4200319150</v>
          </cell>
        </row>
        <row r="1903">
          <cell r="A1903" t="str">
            <v>4200319170</v>
          </cell>
        </row>
        <row r="1904">
          <cell r="A1904" t="str">
            <v>4200319180</v>
          </cell>
        </row>
        <row r="1905">
          <cell r="A1905" t="str">
            <v>4200319190</v>
          </cell>
        </row>
        <row r="1906">
          <cell r="A1906" t="str">
            <v>4200319199</v>
          </cell>
        </row>
        <row r="1907">
          <cell r="A1907" t="str">
            <v>4200319210</v>
          </cell>
        </row>
        <row r="1908">
          <cell r="A1908" t="str">
            <v>4200319220</v>
          </cell>
        </row>
        <row r="1909">
          <cell r="A1909" t="str">
            <v>4200319240</v>
          </cell>
        </row>
        <row r="1910">
          <cell r="A1910" t="str">
            <v>4200319250</v>
          </cell>
        </row>
        <row r="1911">
          <cell r="A1911" t="str">
            <v>4200319270</v>
          </cell>
        </row>
        <row r="1912">
          <cell r="A1912" t="str">
            <v>4200319280</v>
          </cell>
        </row>
        <row r="1913">
          <cell r="A1913" t="str">
            <v>4200319290</v>
          </cell>
        </row>
        <row r="1914">
          <cell r="A1914" t="str">
            <v>420031Z999</v>
          </cell>
        </row>
        <row r="1915">
          <cell r="A1915" t="str">
            <v>4200321100</v>
          </cell>
        </row>
        <row r="1916">
          <cell r="A1916" t="str">
            <v>4200321200</v>
          </cell>
        </row>
        <row r="1917">
          <cell r="A1917" t="str">
            <v>4200321300</v>
          </cell>
        </row>
        <row r="1918">
          <cell r="A1918" t="str">
            <v>4200322510</v>
          </cell>
        </row>
        <row r="1919">
          <cell r="A1919" t="str">
            <v>4200323200</v>
          </cell>
        </row>
        <row r="1920">
          <cell r="A1920" t="str">
            <v>4200323300</v>
          </cell>
        </row>
        <row r="1921">
          <cell r="A1921" t="str">
            <v>4200329110</v>
          </cell>
        </row>
        <row r="1922">
          <cell r="A1922" t="str">
            <v>4200329120</v>
          </cell>
        </row>
        <row r="1923">
          <cell r="A1923" t="str">
            <v>4200329140</v>
          </cell>
        </row>
        <row r="1924">
          <cell r="A1924" t="str">
            <v>4200329150</v>
          </cell>
        </row>
        <row r="1925">
          <cell r="A1925" t="str">
            <v>4200329170</v>
          </cell>
        </row>
        <row r="1926">
          <cell r="A1926" t="str">
            <v>4200329180</v>
          </cell>
        </row>
        <row r="1927">
          <cell r="A1927" t="str">
            <v>4200329190</v>
          </cell>
        </row>
        <row r="1928">
          <cell r="A1928" t="str">
            <v>4200329199</v>
          </cell>
        </row>
        <row r="1929">
          <cell r="A1929" t="str">
            <v>4200329210</v>
          </cell>
        </row>
        <row r="1930">
          <cell r="A1930" t="str">
            <v>4200329220</v>
          </cell>
        </row>
        <row r="1931">
          <cell r="A1931" t="str">
            <v>4200329240</v>
          </cell>
        </row>
        <row r="1932">
          <cell r="A1932" t="str">
            <v>4200329250</v>
          </cell>
        </row>
        <row r="1933">
          <cell r="A1933" t="str">
            <v>4200329270</v>
          </cell>
        </row>
        <row r="1934">
          <cell r="A1934" t="str">
            <v>4200329280</v>
          </cell>
        </row>
        <row r="1935">
          <cell r="A1935" t="str">
            <v>4200329290</v>
          </cell>
        </row>
        <row r="1936">
          <cell r="A1936" t="str">
            <v>420032Z999</v>
          </cell>
        </row>
        <row r="1937">
          <cell r="A1937" t="str">
            <v>4200331100</v>
          </cell>
        </row>
        <row r="1938">
          <cell r="A1938" t="str">
            <v>4200331200</v>
          </cell>
        </row>
        <row r="1939">
          <cell r="A1939" t="str">
            <v>4200331300</v>
          </cell>
        </row>
        <row r="1940">
          <cell r="A1940" t="str">
            <v>4200333200</v>
          </cell>
        </row>
        <row r="1941">
          <cell r="A1941" t="str">
            <v>4200333300</v>
          </cell>
        </row>
        <row r="1942">
          <cell r="A1942" t="str">
            <v>4200339110</v>
          </cell>
        </row>
        <row r="1943">
          <cell r="A1943" t="str">
            <v>4200339120</v>
          </cell>
        </row>
        <row r="1944">
          <cell r="A1944" t="str">
            <v>4200339140</v>
          </cell>
        </row>
        <row r="1945">
          <cell r="A1945" t="str">
            <v>4200339150</v>
          </cell>
        </row>
        <row r="1946">
          <cell r="A1946" t="str">
            <v>4200339170</v>
          </cell>
        </row>
        <row r="1947">
          <cell r="A1947" t="str">
            <v>4200339180</v>
          </cell>
        </row>
        <row r="1948">
          <cell r="A1948" t="str">
            <v>4200339190</v>
          </cell>
        </row>
        <row r="1949">
          <cell r="A1949" t="str">
            <v>4200339199</v>
          </cell>
        </row>
        <row r="1950">
          <cell r="A1950" t="str">
            <v>4200339210</v>
          </cell>
        </row>
        <row r="1951">
          <cell r="A1951" t="str">
            <v>4200339220</v>
          </cell>
        </row>
        <row r="1952">
          <cell r="A1952" t="str">
            <v>4200339240</v>
          </cell>
        </row>
        <row r="1953">
          <cell r="A1953" t="str">
            <v>4200339250</v>
          </cell>
        </row>
        <row r="1954">
          <cell r="A1954" t="str">
            <v>4200339270</v>
          </cell>
        </row>
        <row r="1955">
          <cell r="A1955" t="str">
            <v>4200339280</v>
          </cell>
        </row>
        <row r="1956">
          <cell r="A1956" t="str">
            <v>4200339290</v>
          </cell>
        </row>
        <row r="1957">
          <cell r="A1957" t="str">
            <v>420033Z999</v>
          </cell>
        </row>
        <row r="1958">
          <cell r="A1958" t="str">
            <v>4200341100</v>
          </cell>
        </row>
        <row r="1959">
          <cell r="A1959" t="str">
            <v>4200341200</v>
          </cell>
        </row>
        <row r="1960">
          <cell r="A1960" t="str">
            <v>4200341300</v>
          </cell>
        </row>
        <row r="1961">
          <cell r="A1961" t="str">
            <v>4200343200</v>
          </cell>
        </row>
        <row r="1962">
          <cell r="A1962" t="str">
            <v>4200343300</v>
          </cell>
        </row>
        <row r="1963">
          <cell r="A1963" t="str">
            <v>4200349110</v>
          </cell>
        </row>
        <row r="1964">
          <cell r="A1964" t="str">
            <v>4200349120</v>
          </cell>
        </row>
        <row r="1965">
          <cell r="A1965" t="str">
            <v>4200349140</v>
          </cell>
        </row>
        <row r="1966">
          <cell r="A1966" t="str">
            <v>4200349150</v>
          </cell>
        </row>
        <row r="1967">
          <cell r="A1967" t="str">
            <v>4200349170</v>
          </cell>
        </row>
        <row r="1968">
          <cell r="A1968" t="str">
            <v>4200349180</v>
          </cell>
        </row>
        <row r="1969">
          <cell r="A1969" t="str">
            <v>4200349190</v>
          </cell>
        </row>
        <row r="1970">
          <cell r="A1970" t="str">
            <v>4200349199</v>
          </cell>
        </row>
        <row r="1971">
          <cell r="A1971" t="str">
            <v>4200349210</v>
          </cell>
        </row>
        <row r="1972">
          <cell r="A1972" t="str">
            <v>4200349220</v>
          </cell>
        </row>
        <row r="1973">
          <cell r="A1973" t="str">
            <v>4200349240</v>
          </cell>
        </row>
        <row r="1974">
          <cell r="A1974" t="str">
            <v>4200349250</v>
          </cell>
        </row>
        <row r="1975">
          <cell r="A1975" t="str">
            <v>4200349270</v>
          </cell>
        </row>
        <row r="1976">
          <cell r="A1976" t="str">
            <v>4200349280</v>
          </cell>
        </row>
        <row r="1977">
          <cell r="A1977" t="str">
            <v>4200349290</v>
          </cell>
        </row>
        <row r="1978">
          <cell r="A1978" t="str">
            <v>420034Z999</v>
          </cell>
        </row>
        <row r="1979">
          <cell r="A1979" t="str">
            <v>4200351100</v>
          </cell>
        </row>
        <row r="1980">
          <cell r="A1980" t="str">
            <v>4200351200</v>
          </cell>
        </row>
        <row r="1981">
          <cell r="A1981" t="str">
            <v>4200351300</v>
          </cell>
        </row>
        <row r="1982">
          <cell r="A1982" t="str">
            <v>4200353200</v>
          </cell>
        </row>
        <row r="1983">
          <cell r="A1983" t="str">
            <v>4200353300</v>
          </cell>
        </row>
        <row r="1984">
          <cell r="A1984" t="str">
            <v>4200359110</v>
          </cell>
        </row>
        <row r="1985">
          <cell r="A1985" t="str">
            <v>4200359120</v>
          </cell>
        </row>
        <row r="1986">
          <cell r="A1986" t="str">
            <v>4200359140</v>
          </cell>
        </row>
        <row r="1987">
          <cell r="A1987" t="str">
            <v>4200359150</v>
          </cell>
        </row>
        <row r="1988">
          <cell r="A1988" t="str">
            <v>4200359170</v>
          </cell>
        </row>
        <row r="1989">
          <cell r="A1989" t="str">
            <v>4200359180</v>
          </cell>
        </row>
        <row r="1990">
          <cell r="A1990" t="str">
            <v>4200359190</v>
          </cell>
        </row>
        <row r="1991">
          <cell r="A1991" t="str">
            <v>4200359199</v>
          </cell>
        </row>
        <row r="1992">
          <cell r="A1992" t="str">
            <v>4200359210</v>
          </cell>
        </row>
        <row r="1993">
          <cell r="A1993" t="str">
            <v>4200359220</v>
          </cell>
        </row>
        <row r="1994">
          <cell r="A1994" t="str">
            <v>4200359240</v>
          </cell>
        </row>
        <row r="1995">
          <cell r="A1995" t="str">
            <v>4200359250</v>
          </cell>
        </row>
        <row r="1996">
          <cell r="A1996" t="str">
            <v>4200359270</v>
          </cell>
        </row>
        <row r="1997">
          <cell r="A1997" t="str">
            <v>4200359280</v>
          </cell>
        </row>
        <row r="1998">
          <cell r="A1998" t="str">
            <v>4200359290</v>
          </cell>
        </row>
        <row r="1999">
          <cell r="A1999" t="str">
            <v>420035Z999</v>
          </cell>
        </row>
        <row r="2000">
          <cell r="A2000" t="str">
            <v>4200361100</v>
          </cell>
        </row>
        <row r="2001">
          <cell r="A2001" t="str">
            <v>4200361200</v>
          </cell>
        </row>
        <row r="2002">
          <cell r="A2002" t="str">
            <v>4200361300</v>
          </cell>
        </row>
        <row r="2003">
          <cell r="A2003" t="str">
            <v>4200362510</v>
          </cell>
        </row>
        <row r="2004">
          <cell r="A2004" t="str">
            <v>4200363200</v>
          </cell>
        </row>
        <row r="2005">
          <cell r="A2005" t="str">
            <v>4200363300</v>
          </cell>
        </row>
        <row r="2006">
          <cell r="A2006" t="str">
            <v>4200369110</v>
          </cell>
        </row>
        <row r="2007">
          <cell r="A2007" t="str">
            <v>4200369120</v>
          </cell>
        </row>
        <row r="2008">
          <cell r="A2008" t="str">
            <v>4200369140</v>
          </cell>
        </row>
        <row r="2009">
          <cell r="A2009" t="str">
            <v>4200369150</v>
          </cell>
        </row>
        <row r="2010">
          <cell r="A2010" t="str">
            <v>4200369170</v>
          </cell>
        </row>
        <row r="2011">
          <cell r="A2011" t="str">
            <v>4200369180</v>
          </cell>
        </row>
        <row r="2012">
          <cell r="A2012" t="str">
            <v>4200369190</v>
          </cell>
        </row>
        <row r="2013">
          <cell r="A2013" t="str">
            <v>4200369199</v>
          </cell>
        </row>
        <row r="2014">
          <cell r="A2014" t="str">
            <v>4200369210</v>
          </cell>
        </row>
        <row r="2015">
          <cell r="A2015" t="str">
            <v>4200369220</v>
          </cell>
        </row>
        <row r="2016">
          <cell r="A2016" t="str">
            <v>4200369240</v>
          </cell>
        </row>
        <row r="2017">
          <cell r="A2017" t="str">
            <v>4200369250</v>
          </cell>
        </row>
        <row r="2018">
          <cell r="A2018" t="str">
            <v>4200369270</v>
          </cell>
        </row>
        <row r="2019">
          <cell r="A2019" t="str">
            <v>4200369280</v>
          </cell>
        </row>
        <row r="2020">
          <cell r="A2020" t="str">
            <v>4200369290</v>
          </cell>
        </row>
        <row r="2021">
          <cell r="A2021" t="str">
            <v>420036Z999</v>
          </cell>
        </row>
        <row r="2022">
          <cell r="A2022" t="str">
            <v>4200511100</v>
          </cell>
        </row>
        <row r="2023">
          <cell r="A2023" t="str">
            <v>4200511200</v>
          </cell>
        </row>
        <row r="2024">
          <cell r="A2024" t="str">
            <v>4200511300</v>
          </cell>
        </row>
        <row r="2025">
          <cell r="A2025" t="str">
            <v>4200513200</v>
          </cell>
        </row>
        <row r="2026">
          <cell r="A2026" t="str">
            <v>4200513300</v>
          </cell>
        </row>
        <row r="2027">
          <cell r="A2027" t="str">
            <v>4200519110</v>
          </cell>
        </row>
        <row r="2028">
          <cell r="A2028" t="str">
            <v>4200519120</v>
          </cell>
        </row>
        <row r="2029">
          <cell r="A2029" t="str">
            <v>4200519140</v>
          </cell>
        </row>
        <row r="2030">
          <cell r="A2030" t="str">
            <v>4200519150</v>
          </cell>
        </row>
        <row r="2031">
          <cell r="A2031" t="str">
            <v>4200519170</v>
          </cell>
        </row>
        <row r="2032">
          <cell r="A2032" t="str">
            <v>4200519180</v>
          </cell>
        </row>
        <row r="2033">
          <cell r="A2033" t="str">
            <v>4200519190</v>
          </cell>
        </row>
        <row r="2034">
          <cell r="A2034" t="str">
            <v>4200519199</v>
          </cell>
        </row>
        <row r="2035">
          <cell r="A2035" t="str">
            <v>4200519210</v>
          </cell>
        </row>
        <row r="2036">
          <cell r="A2036" t="str">
            <v>4200519220</v>
          </cell>
        </row>
        <row r="2037">
          <cell r="A2037" t="str">
            <v>4200519240</v>
          </cell>
        </row>
        <row r="2038">
          <cell r="A2038" t="str">
            <v>4200519250</v>
          </cell>
        </row>
        <row r="2039">
          <cell r="A2039" t="str">
            <v>4200519270</v>
          </cell>
        </row>
        <row r="2040">
          <cell r="A2040" t="str">
            <v>4200519280</v>
          </cell>
        </row>
        <row r="2041">
          <cell r="A2041" t="str">
            <v>4200519290</v>
          </cell>
        </row>
        <row r="2042">
          <cell r="A2042" t="str">
            <v>420051Z999</v>
          </cell>
        </row>
        <row r="2043">
          <cell r="A2043" t="str">
            <v>4200521100</v>
          </cell>
        </row>
        <row r="2044">
          <cell r="A2044" t="str">
            <v>4200521200</v>
          </cell>
        </row>
        <row r="2045">
          <cell r="A2045" t="str">
            <v>4200521300</v>
          </cell>
        </row>
        <row r="2046">
          <cell r="A2046" t="str">
            <v>4200523200</v>
          </cell>
        </row>
        <row r="2047">
          <cell r="A2047" t="str">
            <v>4200523300</v>
          </cell>
        </row>
        <row r="2048">
          <cell r="A2048" t="str">
            <v>4200529110</v>
          </cell>
        </row>
        <row r="2049">
          <cell r="A2049" t="str">
            <v>4200529120</v>
          </cell>
        </row>
        <row r="2050">
          <cell r="A2050" t="str">
            <v>4200529140</v>
          </cell>
        </row>
        <row r="2051">
          <cell r="A2051" t="str">
            <v>4200529150</v>
          </cell>
        </row>
        <row r="2052">
          <cell r="A2052" t="str">
            <v>4200529170</v>
          </cell>
        </row>
        <row r="2053">
          <cell r="A2053" t="str">
            <v>4200529180</v>
          </cell>
        </row>
        <row r="2054">
          <cell r="A2054" t="str">
            <v>4200529190</v>
          </cell>
        </row>
        <row r="2055">
          <cell r="A2055" t="str">
            <v>4200529199</v>
          </cell>
        </row>
        <row r="2056">
          <cell r="A2056" t="str">
            <v>4200529210</v>
          </cell>
        </row>
        <row r="2057">
          <cell r="A2057" t="str">
            <v>4200529220</v>
          </cell>
        </row>
        <row r="2058">
          <cell r="A2058" t="str">
            <v>4200529240</v>
          </cell>
        </row>
        <row r="2059">
          <cell r="A2059" t="str">
            <v>4200529250</v>
          </cell>
        </row>
        <row r="2060">
          <cell r="A2060" t="str">
            <v>4200529270</v>
          </cell>
        </row>
        <row r="2061">
          <cell r="A2061" t="str">
            <v>4200529280</v>
          </cell>
        </row>
        <row r="2062">
          <cell r="A2062" t="str">
            <v>4200529290</v>
          </cell>
        </row>
        <row r="2063">
          <cell r="A2063" t="str">
            <v>420052Z999</v>
          </cell>
        </row>
        <row r="2064">
          <cell r="A2064" t="str">
            <v>4200531100</v>
          </cell>
        </row>
        <row r="2065">
          <cell r="A2065" t="str">
            <v>4200531200</v>
          </cell>
        </row>
        <row r="2066">
          <cell r="A2066" t="str">
            <v>4200531300</v>
          </cell>
        </row>
        <row r="2067">
          <cell r="A2067" t="str">
            <v>4200532510</v>
          </cell>
        </row>
        <row r="2068">
          <cell r="A2068" t="str">
            <v>4200533200</v>
          </cell>
        </row>
        <row r="2069">
          <cell r="A2069" t="str">
            <v>4200533300</v>
          </cell>
        </row>
        <row r="2070">
          <cell r="A2070" t="str">
            <v>4200539110</v>
          </cell>
        </row>
        <row r="2071">
          <cell r="A2071" t="str">
            <v>4200539120</v>
          </cell>
        </row>
        <row r="2072">
          <cell r="A2072" t="str">
            <v>4200539140</v>
          </cell>
        </row>
        <row r="2073">
          <cell r="A2073" t="str">
            <v>4200539150</v>
          </cell>
        </row>
        <row r="2074">
          <cell r="A2074" t="str">
            <v>4200539170</v>
          </cell>
        </row>
        <row r="2075">
          <cell r="A2075" t="str">
            <v>4200539180</v>
          </cell>
        </row>
        <row r="2076">
          <cell r="A2076" t="str">
            <v>4200539190</v>
          </cell>
        </row>
        <row r="2077">
          <cell r="A2077" t="str">
            <v>4200539199</v>
          </cell>
        </row>
        <row r="2078">
          <cell r="A2078" t="str">
            <v>4200539210</v>
          </cell>
        </row>
        <row r="2079">
          <cell r="A2079" t="str">
            <v>4200539220</v>
          </cell>
        </row>
        <row r="2080">
          <cell r="A2080" t="str">
            <v>4200539240</v>
          </cell>
        </row>
        <row r="2081">
          <cell r="A2081" t="str">
            <v>4200539250</v>
          </cell>
        </row>
        <row r="2082">
          <cell r="A2082" t="str">
            <v>4200539270</v>
          </cell>
        </row>
        <row r="2083">
          <cell r="A2083" t="str">
            <v>4200539280</v>
          </cell>
        </row>
        <row r="2084">
          <cell r="A2084" t="str">
            <v>4200539290</v>
          </cell>
        </row>
        <row r="2085">
          <cell r="A2085" t="str">
            <v>420053Z999</v>
          </cell>
        </row>
        <row r="2086">
          <cell r="A2086" t="str">
            <v>4200923300</v>
          </cell>
        </row>
        <row r="2087">
          <cell r="A2087" t="str">
            <v>4200929110</v>
          </cell>
        </row>
        <row r="2088">
          <cell r="A2088" t="str">
            <v>4200929120</v>
          </cell>
        </row>
        <row r="2089">
          <cell r="A2089" t="str">
            <v>4200929140</v>
          </cell>
        </row>
        <row r="2090">
          <cell r="A2090" t="str">
            <v>4200929150</v>
          </cell>
        </row>
        <row r="2091">
          <cell r="A2091" t="str">
            <v>4200929170</v>
          </cell>
        </row>
        <row r="2092">
          <cell r="A2092" t="str">
            <v>4200929180</v>
          </cell>
        </row>
        <row r="2093">
          <cell r="A2093" t="str">
            <v>4200929190</v>
          </cell>
        </row>
        <row r="2094">
          <cell r="A2094" t="str">
            <v>4200929199</v>
          </cell>
        </row>
        <row r="2095">
          <cell r="A2095" t="str">
            <v>4200929210</v>
          </cell>
        </row>
        <row r="2096">
          <cell r="A2096" t="str">
            <v>4200929220</v>
          </cell>
        </row>
        <row r="2097">
          <cell r="A2097" t="str">
            <v>4200929240</v>
          </cell>
        </row>
        <row r="2098">
          <cell r="A2098" t="str">
            <v>4200929250</v>
          </cell>
        </row>
        <row r="2099">
          <cell r="A2099" t="str">
            <v>4200929270</v>
          </cell>
        </row>
        <row r="2100">
          <cell r="A2100" t="str">
            <v>4200929280</v>
          </cell>
        </row>
        <row r="2101">
          <cell r="A2101" t="str">
            <v>4200929290</v>
          </cell>
        </row>
        <row r="2102">
          <cell r="A2102" t="str">
            <v>420092Z999</v>
          </cell>
        </row>
        <row r="2103">
          <cell r="A2103" t="str">
            <v>4210001100</v>
          </cell>
        </row>
        <row r="2104">
          <cell r="A2104" t="str">
            <v>4210001200</v>
          </cell>
        </row>
        <row r="2105">
          <cell r="A2105" t="str">
            <v>4210001300</v>
          </cell>
        </row>
        <row r="2106">
          <cell r="A2106" t="str">
            <v>4210002110</v>
          </cell>
        </row>
        <row r="2107">
          <cell r="A2107" t="str">
            <v>4210002120</v>
          </cell>
        </row>
        <row r="2108">
          <cell r="A2108" t="str">
            <v>4210002130</v>
          </cell>
        </row>
        <row r="2109">
          <cell r="A2109" t="str">
            <v>4210002140</v>
          </cell>
        </row>
        <row r="2110">
          <cell r="A2110" t="str">
            <v>4210002150</v>
          </cell>
        </row>
        <row r="2111">
          <cell r="A2111" t="str">
            <v>4210002210</v>
          </cell>
        </row>
        <row r="2112">
          <cell r="A2112" t="str">
            <v>4210002220</v>
          </cell>
        </row>
        <row r="2113">
          <cell r="A2113" t="str">
            <v>4210002230</v>
          </cell>
        </row>
        <row r="2114">
          <cell r="A2114" t="str">
            <v>4210002420</v>
          </cell>
        </row>
        <row r="2115">
          <cell r="A2115" t="str">
            <v>4210002510</v>
          </cell>
        </row>
        <row r="2116">
          <cell r="A2116" t="str">
            <v>4210003100</v>
          </cell>
        </row>
        <row r="2117">
          <cell r="A2117" t="str">
            <v>4210003200</v>
          </cell>
        </row>
        <row r="2118">
          <cell r="A2118" t="str">
            <v>4210003300</v>
          </cell>
        </row>
        <row r="2119">
          <cell r="A2119" t="str">
            <v>421000Z999</v>
          </cell>
        </row>
        <row r="2120">
          <cell r="A2120" t="str">
            <v>4210111100</v>
          </cell>
        </row>
        <row r="2121">
          <cell r="A2121" t="str">
            <v>4210111200</v>
          </cell>
        </row>
        <row r="2122">
          <cell r="A2122" t="str">
            <v>4210111300</v>
          </cell>
        </row>
        <row r="2123">
          <cell r="A2123" t="str">
            <v>4210112110</v>
          </cell>
        </row>
        <row r="2124">
          <cell r="A2124" t="str">
            <v>4210112120</v>
          </cell>
        </row>
        <row r="2125">
          <cell r="A2125" t="str">
            <v>4210112130</v>
          </cell>
        </row>
        <row r="2126">
          <cell r="A2126" t="str">
            <v>4210112140</v>
          </cell>
        </row>
        <row r="2127">
          <cell r="A2127" t="str">
            <v>4210112150</v>
          </cell>
        </row>
        <row r="2128">
          <cell r="A2128" t="str">
            <v>4210112210</v>
          </cell>
        </row>
        <row r="2129">
          <cell r="A2129" t="str">
            <v>4210112220</v>
          </cell>
        </row>
        <row r="2130">
          <cell r="A2130" t="str">
            <v>4210112230</v>
          </cell>
        </row>
        <row r="2131">
          <cell r="A2131" t="str">
            <v>4210112420</v>
          </cell>
        </row>
        <row r="2132">
          <cell r="A2132" t="str">
            <v>4210113100</v>
          </cell>
        </row>
        <row r="2133">
          <cell r="A2133" t="str">
            <v>4210113200</v>
          </cell>
        </row>
        <row r="2134">
          <cell r="A2134" t="str">
            <v>4210113300</v>
          </cell>
        </row>
        <row r="2135">
          <cell r="A2135" t="str">
            <v>421011Z999</v>
          </cell>
        </row>
        <row r="2136">
          <cell r="A2136" t="str">
            <v>4210121100</v>
          </cell>
        </row>
        <row r="2137">
          <cell r="A2137" t="str">
            <v>4210121200</v>
          </cell>
        </row>
        <row r="2138">
          <cell r="A2138" t="str">
            <v>4210121300</v>
          </cell>
        </row>
        <row r="2139">
          <cell r="A2139" t="str">
            <v>4210122110</v>
          </cell>
        </row>
        <row r="2140">
          <cell r="A2140" t="str">
            <v>4210122120</v>
          </cell>
        </row>
        <row r="2141">
          <cell r="A2141" t="str">
            <v>4210122130</v>
          </cell>
        </row>
        <row r="2142">
          <cell r="A2142" t="str">
            <v>4210122140</v>
          </cell>
        </row>
        <row r="2143">
          <cell r="A2143" t="str">
            <v>4210122150</v>
          </cell>
        </row>
        <row r="2144">
          <cell r="A2144" t="str">
            <v>4210122210</v>
          </cell>
        </row>
        <row r="2145">
          <cell r="A2145" t="str">
            <v>4210122220</v>
          </cell>
        </row>
        <row r="2146">
          <cell r="A2146" t="str">
            <v>4210122230</v>
          </cell>
        </row>
        <row r="2147">
          <cell r="A2147" t="str">
            <v>4210123100</v>
          </cell>
        </row>
        <row r="2148">
          <cell r="A2148" t="str">
            <v>4210123200</v>
          </cell>
        </row>
        <row r="2149">
          <cell r="A2149" t="str">
            <v>4210123300</v>
          </cell>
        </row>
        <row r="2150">
          <cell r="A2150" t="str">
            <v>421012Z999</v>
          </cell>
        </row>
        <row r="2151">
          <cell r="A2151" t="str">
            <v>4210131100</v>
          </cell>
        </row>
        <row r="2152">
          <cell r="A2152" t="str">
            <v>4210131200</v>
          </cell>
        </row>
        <row r="2153">
          <cell r="A2153" t="str">
            <v>4210131300</v>
          </cell>
        </row>
        <row r="2154">
          <cell r="A2154" t="str">
            <v>4210132110</v>
          </cell>
        </row>
        <row r="2155">
          <cell r="A2155" t="str">
            <v>421013Z999</v>
          </cell>
        </row>
        <row r="2156">
          <cell r="A2156" t="str">
            <v>4210141100</v>
          </cell>
        </row>
        <row r="2157">
          <cell r="A2157" t="str">
            <v>4210141200</v>
          </cell>
        </row>
        <row r="2158">
          <cell r="A2158" t="str">
            <v>4210141300</v>
          </cell>
        </row>
        <row r="2159">
          <cell r="A2159" t="str">
            <v>4210142510</v>
          </cell>
        </row>
        <row r="2160">
          <cell r="A2160" t="str">
            <v>4210143100</v>
          </cell>
        </row>
        <row r="2161">
          <cell r="A2161" t="str">
            <v>4210143200</v>
          </cell>
        </row>
        <row r="2162">
          <cell r="A2162" t="str">
            <v>4210143300</v>
          </cell>
        </row>
        <row r="2163">
          <cell r="A2163" t="str">
            <v>421014Z999</v>
          </cell>
        </row>
        <row r="2164">
          <cell r="A2164" t="str">
            <v>4210311100</v>
          </cell>
        </row>
        <row r="2165">
          <cell r="A2165" t="str">
            <v>4210311200</v>
          </cell>
        </row>
        <row r="2166">
          <cell r="A2166" t="str">
            <v>4210311300</v>
          </cell>
        </row>
        <row r="2167">
          <cell r="A2167" t="str">
            <v>4210312510</v>
          </cell>
        </row>
        <row r="2168">
          <cell r="A2168" t="str">
            <v>4210313200</v>
          </cell>
        </row>
        <row r="2169">
          <cell r="A2169" t="str">
            <v>4210313300</v>
          </cell>
        </row>
        <row r="2170">
          <cell r="A2170" t="str">
            <v>421031Z999</v>
          </cell>
        </row>
        <row r="2171">
          <cell r="A2171" t="str">
            <v>4210321100</v>
          </cell>
        </row>
        <row r="2172">
          <cell r="A2172" t="str">
            <v>4210321200</v>
          </cell>
        </row>
        <row r="2173">
          <cell r="A2173" t="str">
            <v>4210321300</v>
          </cell>
        </row>
        <row r="2174">
          <cell r="A2174" t="str">
            <v>4210323200</v>
          </cell>
        </row>
        <row r="2175">
          <cell r="A2175" t="str">
            <v>4210323300</v>
          </cell>
        </row>
        <row r="2176">
          <cell r="A2176" t="str">
            <v>421032Z999</v>
          </cell>
        </row>
        <row r="2177">
          <cell r="A2177" t="str">
            <v>4210331100</v>
          </cell>
        </row>
        <row r="2178">
          <cell r="A2178" t="str">
            <v>4210331200</v>
          </cell>
        </row>
        <row r="2179">
          <cell r="A2179" t="str">
            <v>4210331300</v>
          </cell>
        </row>
        <row r="2180">
          <cell r="A2180" t="str">
            <v>4210333200</v>
          </cell>
        </row>
        <row r="2181">
          <cell r="A2181" t="str">
            <v>4210333300</v>
          </cell>
        </row>
        <row r="2182">
          <cell r="A2182" t="str">
            <v>421033Z999</v>
          </cell>
        </row>
        <row r="2183">
          <cell r="A2183" t="str">
            <v>4210341100</v>
          </cell>
        </row>
        <row r="2184">
          <cell r="A2184" t="str">
            <v>4210341200</v>
          </cell>
        </row>
        <row r="2185">
          <cell r="A2185" t="str">
            <v>4210341300</v>
          </cell>
        </row>
        <row r="2186">
          <cell r="A2186" t="str">
            <v>4210343200</v>
          </cell>
        </row>
        <row r="2187">
          <cell r="A2187" t="str">
            <v>4210343300</v>
          </cell>
        </row>
        <row r="2188">
          <cell r="A2188" t="str">
            <v>421034Z999</v>
          </cell>
        </row>
        <row r="2189">
          <cell r="A2189" t="str">
            <v>4210351100</v>
          </cell>
        </row>
        <row r="2190">
          <cell r="A2190" t="str">
            <v>4210351200</v>
          </cell>
        </row>
        <row r="2191">
          <cell r="A2191" t="str">
            <v>4210351300</v>
          </cell>
        </row>
        <row r="2192">
          <cell r="A2192" t="str">
            <v>4210353200</v>
          </cell>
        </row>
        <row r="2193">
          <cell r="A2193" t="str">
            <v>4210353300</v>
          </cell>
        </row>
        <row r="2194">
          <cell r="A2194" t="str">
            <v>421035Z999</v>
          </cell>
        </row>
        <row r="2195">
          <cell r="A2195" t="str">
            <v>4210361100</v>
          </cell>
        </row>
        <row r="2196">
          <cell r="A2196" t="str">
            <v>4210361200</v>
          </cell>
        </row>
        <row r="2197">
          <cell r="A2197" t="str">
            <v>4210361300</v>
          </cell>
        </row>
        <row r="2198">
          <cell r="A2198" t="str">
            <v>4210363200</v>
          </cell>
        </row>
        <row r="2199">
          <cell r="A2199" t="str">
            <v>4210363300</v>
          </cell>
        </row>
        <row r="2200">
          <cell r="A2200" t="str">
            <v>421036Z999</v>
          </cell>
        </row>
        <row r="2201">
          <cell r="A2201" t="str">
            <v>4210511100</v>
          </cell>
        </row>
        <row r="2202">
          <cell r="A2202" t="str">
            <v>4210511200</v>
          </cell>
        </row>
        <row r="2203">
          <cell r="A2203" t="str">
            <v>4210511300</v>
          </cell>
        </row>
        <row r="2204">
          <cell r="A2204" t="str">
            <v>4210513200</v>
          </cell>
        </row>
        <row r="2205">
          <cell r="A2205" t="str">
            <v>4210513300</v>
          </cell>
        </row>
        <row r="2206">
          <cell r="A2206" t="str">
            <v>421051Z999</v>
          </cell>
        </row>
        <row r="2207">
          <cell r="A2207" t="str">
            <v>4210521100</v>
          </cell>
        </row>
        <row r="2208">
          <cell r="A2208" t="str">
            <v>4210521200</v>
          </cell>
        </row>
        <row r="2209">
          <cell r="A2209" t="str">
            <v>4210521300</v>
          </cell>
        </row>
        <row r="2210">
          <cell r="A2210" t="str">
            <v>4210523200</v>
          </cell>
        </row>
        <row r="2211">
          <cell r="A2211" t="str">
            <v>4210523300</v>
          </cell>
        </row>
        <row r="2212">
          <cell r="A2212" t="str">
            <v>421052Z999</v>
          </cell>
        </row>
        <row r="2213">
          <cell r="A2213" t="str">
            <v>4210531100</v>
          </cell>
        </row>
        <row r="2214">
          <cell r="A2214" t="str">
            <v>4210531200</v>
          </cell>
        </row>
        <row r="2215">
          <cell r="A2215" t="str">
            <v>4210531300</v>
          </cell>
        </row>
        <row r="2216">
          <cell r="A2216" t="str">
            <v>4210533200</v>
          </cell>
        </row>
        <row r="2217">
          <cell r="A2217" t="str">
            <v>4210533300</v>
          </cell>
        </row>
        <row r="2218">
          <cell r="A2218" t="str">
            <v>421053Z999</v>
          </cell>
        </row>
        <row r="2219">
          <cell r="A2219" t="str">
            <v>4210923300</v>
          </cell>
        </row>
        <row r="2220">
          <cell r="A2220" t="str">
            <v>421092Z999</v>
          </cell>
        </row>
        <row r="2221">
          <cell r="A2221" t="str">
            <v>4220001100</v>
          </cell>
        </row>
        <row r="2222">
          <cell r="A2222" t="str">
            <v>4220001200</v>
          </cell>
        </row>
        <row r="2223">
          <cell r="A2223" t="str">
            <v>4220001300</v>
          </cell>
        </row>
        <row r="2224">
          <cell r="A2224" t="str">
            <v>4220002110</v>
          </cell>
        </row>
        <row r="2225">
          <cell r="A2225" t="str">
            <v>4220002120</v>
          </cell>
        </row>
        <row r="2226">
          <cell r="A2226" t="str">
            <v>4220002130</v>
          </cell>
        </row>
        <row r="2227">
          <cell r="A2227" t="str">
            <v>4220002140</v>
          </cell>
        </row>
        <row r="2228">
          <cell r="A2228" t="str">
            <v>4220002150</v>
          </cell>
        </row>
        <row r="2229">
          <cell r="A2229" t="str">
            <v>4220002210</v>
          </cell>
        </row>
        <row r="2230">
          <cell r="A2230" t="str">
            <v>4220002220</v>
          </cell>
        </row>
        <row r="2231">
          <cell r="A2231" t="str">
            <v>4220002230</v>
          </cell>
        </row>
        <row r="2232">
          <cell r="A2232" t="str">
            <v>4220002420</v>
          </cell>
        </row>
        <row r="2233">
          <cell r="A2233" t="str">
            <v>4220002510</v>
          </cell>
        </row>
        <row r="2234">
          <cell r="A2234" t="str">
            <v>4220003100</v>
          </cell>
        </row>
        <row r="2235">
          <cell r="A2235" t="str">
            <v>4220003200</v>
          </cell>
        </row>
        <row r="2236">
          <cell r="A2236" t="str">
            <v>4220003300</v>
          </cell>
        </row>
        <row r="2237">
          <cell r="A2237" t="str">
            <v>422000Z999</v>
          </cell>
        </row>
        <row r="2238">
          <cell r="A2238" t="str">
            <v>4220111100</v>
          </cell>
        </row>
        <row r="2239">
          <cell r="A2239" t="str">
            <v>4220111200</v>
          </cell>
        </row>
        <row r="2240">
          <cell r="A2240" t="str">
            <v>4220111300</v>
          </cell>
        </row>
        <row r="2241">
          <cell r="A2241" t="str">
            <v>4220112110</v>
          </cell>
        </row>
        <row r="2242">
          <cell r="A2242" t="str">
            <v>4220112120</v>
          </cell>
        </row>
        <row r="2243">
          <cell r="A2243" t="str">
            <v>4220112130</v>
          </cell>
        </row>
        <row r="2244">
          <cell r="A2244" t="str">
            <v>4220112140</v>
          </cell>
        </row>
        <row r="2245">
          <cell r="A2245" t="str">
            <v>4220112150</v>
          </cell>
        </row>
        <row r="2246">
          <cell r="A2246" t="str">
            <v>4220112210</v>
          </cell>
        </row>
        <row r="2247">
          <cell r="A2247" t="str">
            <v>4220112220</v>
          </cell>
        </row>
        <row r="2248">
          <cell r="A2248" t="str">
            <v>4220112230</v>
          </cell>
        </row>
        <row r="2249">
          <cell r="A2249" t="str">
            <v>4220112420</v>
          </cell>
        </row>
        <row r="2250">
          <cell r="A2250" t="str">
            <v>4220113100</v>
          </cell>
        </row>
        <row r="2251">
          <cell r="A2251" t="str">
            <v>4220113200</v>
          </cell>
        </row>
        <row r="2252">
          <cell r="A2252" t="str">
            <v>4220113300</v>
          </cell>
        </row>
        <row r="2253">
          <cell r="A2253" t="str">
            <v>422011Z999</v>
          </cell>
        </row>
        <row r="2254">
          <cell r="A2254" t="str">
            <v>4220121100</v>
          </cell>
        </row>
        <row r="2255">
          <cell r="A2255" t="str">
            <v>4220121200</v>
          </cell>
        </row>
        <row r="2256">
          <cell r="A2256" t="str">
            <v>4220121300</v>
          </cell>
        </row>
        <row r="2257">
          <cell r="A2257" t="str">
            <v>4220122110</v>
          </cell>
        </row>
        <row r="2258">
          <cell r="A2258" t="str">
            <v>4220122120</v>
          </cell>
        </row>
        <row r="2259">
          <cell r="A2259" t="str">
            <v>4220122130</v>
          </cell>
        </row>
        <row r="2260">
          <cell r="A2260" t="str">
            <v>4220122140</v>
          </cell>
        </row>
        <row r="2261">
          <cell r="A2261" t="str">
            <v>4220122150</v>
          </cell>
        </row>
        <row r="2262">
          <cell r="A2262" t="str">
            <v>4220122210</v>
          </cell>
        </row>
        <row r="2263">
          <cell r="A2263" t="str">
            <v>4220122220</v>
          </cell>
        </row>
        <row r="2264">
          <cell r="A2264" t="str">
            <v>4220122230</v>
          </cell>
        </row>
        <row r="2265">
          <cell r="A2265" t="str">
            <v>4220123100</v>
          </cell>
        </row>
        <row r="2266">
          <cell r="A2266" t="str">
            <v>4220123200</v>
          </cell>
        </row>
        <row r="2267">
          <cell r="A2267" t="str">
            <v>4220123300</v>
          </cell>
        </row>
        <row r="2268">
          <cell r="A2268" t="str">
            <v>422012Z999</v>
          </cell>
        </row>
        <row r="2269">
          <cell r="A2269" t="str">
            <v>4220131100</v>
          </cell>
        </row>
        <row r="2270">
          <cell r="A2270" t="str">
            <v>4220131200</v>
          </cell>
        </row>
        <row r="2271">
          <cell r="A2271" t="str">
            <v>4220131300</v>
          </cell>
        </row>
        <row r="2272">
          <cell r="A2272" t="str">
            <v>4220132110</v>
          </cell>
        </row>
        <row r="2273">
          <cell r="A2273" t="str">
            <v>422013Z999</v>
          </cell>
        </row>
        <row r="2274">
          <cell r="A2274" t="str">
            <v>4220141100</v>
          </cell>
        </row>
        <row r="2275">
          <cell r="A2275" t="str">
            <v>4220141200</v>
          </cell>
        </row>
        <row r="2276">
          <cell r="A2276" t="str">
            <v>4220141300</v>
          </cell>
        </row>
        <row r="2277">
          <cell r="A2277" t="str">
            <v>4220142510</v>
          </cell>
        </row>
        <row r="2278">
          <cell r="A2278" t="str">
            <v>4220143100</v>
          </cell>
        </row>
        <row r="2279">
          <cell r="A2279" t="str">
            <v>4220143200</v>
          </cell>
        </row>
        <row r="2280">
          <cell r="A2280" t="str">
            <v>4220143300</v>
          </cell>
        </row>
        <row r="2281">
          <cell r="A2281" t="str">
            <v>422014Z999</v>
          </cell>
        </row>
        <row r="2282">
          <cell r="A2282" t="str">
            <v>4220311100</v>
          </cell>
        </row>
        <row r="2283">
          <cell r="A2283" t="str">
            <v>4220311200</v>
          </cell>
        </row>
        <row r="2284">
          <cell r="A2284" t="str">
            <v>4220311300</v>
          </cell>
        </row>
        <row r="2285">
          <cell r="A2285" t="str">
            <v>4220312510</v>
          </cell>
        </row>
        <row r="2286">
          <cell r="A2286" t="str">
            <v>4220313200</v>
          </cell>
        </row>
        <row r="2287">
          <cell r="A2287" t="str">
            <v>4220313300</v>
          </cell>
        </row>
        <row r="2288">
          <cell r="A2288" t="str">
            <v>422031Z999</v>
          </cell>
        </row>
        <row r="2289">
          <cell r="A2289" t="str">
            <v>4220321100</v>
          </cell>
        </row>
        <row r="2290">
          <cell r="A2290" t="str">
            <v>4220321200</v>
          </cell>
        </row>
        <row r="2291">
          <cell r="A2291" t="str">
            <v>4220321300</v>
          </cell>
        </row>
        <row r="2292">
          <cell r="A2292" t="str">
            <v>4220323200</v>
          </cell>
        </row>
        <row r="2293">
          <cell r="A2293" t="str">
            <v>4220323300</v>
          </cell>
        </row>
        <row r="2294">
          <cell r="A2294" t="str">
            <v>422032Z999</v>
          </cell>
        </row>
        <row r="2295">
          <cell r="A2295" t="str">
            <v>4220331100</v>
          </cell>
        </row>
        <row r="2296">
          <cell r="A2296" t="str">
            <v>4220331200</v>
          </cell>
        </row>
        <row r="2297">
          <cell r="A2297" t="str">
            <v>4220331300</v>
          </cell>
        </row>
        <row r="2298">
          <cell r="A2298" t="str">
            <v>4220333200</v>
          </cell>
        </row>
        <row r="2299">
          <cell r="A2299" t="str">
            <v>4220333300</v>
          </cell>
        </row>
        <row r="2300">
          <cell r="A2300" t="str">
            <v>422033Z999</v>
          </cell>
        </row>
        <row r="2301">
          <cell r="A2301" t="str">
            <v>4220341100</v>
          </cell>
        </row>
        <row r="2302">
          <cell r="A2302" t="str">
            <v>4220341200</v>
          </cell>
        </row>
        <row r="2303">
          <cell r="A2303" t="str">
            <v>4220341300</v>
          </cell>
        </row>
        <row r="2304">
          <cell r="A2304" t="str">
            <v>4220343200</v>
          </cell>
        </row>
        <row r="2305">
          <cell r="A2305" t="str">
            <v>4220343300</v>
          </cell>
        </row>
        <row r="2306">
          <cell r="A2306" t="str">
            <v>422034Z999</v>
          </cell>
        </row>
        <row r="2307">
          <cell r="A2307" t="str">
            <v>4220351100</v>
          </cell>
        </row>
        <row r="2308">
          <cell r="A2308" t="str">
            <v>4220351200</v>
          </cell>
        </row>
        <row r="2309">
          <cell r="A2309" t="str">
            <v>4220351300</v>
          </cell>
        </row>
        <row r="2310">
          <cell r="A2310" t="str">
            <v>4220353200</v>
          </cell>
        </row>
        <row r="2311">
          <cell r="A2311" t="str">
            <v>4220353300</v>
          </cell>
        </row>
        <row r="2312">
          <cell r="A2312" t="str">
            <v>422035Z999</v>
          </cell>
        </row>
        <row r="2313">
          <cell r="A2313" t="str">
            <v>4220361100</v>
          </cell>
        </row>
        <row r="2314">
          <cell r="A2314" t="str">
            <v>4220361200</v>
          </cell>
        </row>
        <row r="2315">
          <cell r="A2315" t="str">
            <v>4220361300</v>
          </cell>
        </row>
        <row r="2316">
          <cell r="A2316" t="str">
            <v>4220363200</v>
          </cell>
        </row>
        <row r="2317">
          <cell r="A2317" t="str">
            <v>4220363300</v>
          </cell>
        </row>
        <row r="2318">
          <cell r="A2318" t="str">
            <v>422036Z999</v>
          </cell>
        </row>
        <row r="2319">
          <cell r="A2319" t="str">
            <v>4220511100</v>
          </cell>
        </row>
        <row r="2320">
          <cell r="A2320" t="str">
            <v>4220511200</v>
          </cell>
        </row>
        <row r="2321">
          <cell r="A2321" t="str">
            <v>4220511300</v>
          </cell>
        </row>
        <row r="2322">
          <cell r="A2322" t="str">
            <v>4220513200</v>
          </cell>
        </row>
        <row r="2323">
          <cell r="A2323" t="str">
            <v>4220513300</v>
          </cell>
        </row>
        <row r="2324">
          <cell r="A2324" t="str">
            <v>422051Z999</v>
          </cell>
        </row>
        <row r="2325">
          <cell r="A2325" t="str">
            <v>4220521100</v>
          </cell>
        </row>
        <row r="2326">
          <cell r="A2326" t="str">
            <v>4220521200</v>
          </cell>
        </row>
        <row r="2327">
          <cell r="A2327" t="str">
            <v>4220521300</v>
          </cell>
        </row>
        <row r="2328">
          <cell r="A2328" t="str">
            <v>4220523200</v>
          </cell>
        </row>
        <row r="2329">
          <cell r="A2329" t="str">
            <v>4220523300</v>
          </cell>
        </row>
        <row r="2330">
          <cell r="A2330" t="str">
            <v>422052Z999</v>
          </cell>
        </row>
        <row r="2331">
          <cell r="A2331" t="str">
            <v>4220531100</v>
          </cell>
        </row>
        <row r="2332">
          <cell r="A2332" t="str">
            <v>4220531200</v>
          </cell>
        </row>
        <row r="2333">
          <cell r="A2333" t="str">
            <v>4220531300</v>
          </cell>
        </row>
        <row r="2334">
          <cell r="A2334" t="str">
            <v>4220533200</v>
          </cell>
        </row>
        <row r="2335">
          <cell r="A2335" t="str">
            <v>4220533300</v>
          </cell>
        </row>
        <row r="2336">
          <cell r="A2336" t="str">
            <v>422053Z999</v>
          </cell>
        </row>
        <row r="2337">
          <cell r="A2337" t="str">
            <v>4220923300</v>
          </cell>
        </row>
        <row r="2338">
          <cell r="A2338" t="str">
            <v>422092Z999</v>
          </cell>
        </row>
        <row r="2339">
          <cell r="A2339" t="str">
            <v>4230001100</v>
          </cell>
        </row>
        <row r="2340">
          <cell r="A2340" t="str">
            <v>4230001200</v>
          </cell>
        </row>
        <row r="2341">
          <cell r="A2341" t="str">
            <v>4230001300</v>
          </cell>
        </row>
        <row r="2342">
          <cell r="A2342" t="str">
            <v>4230002110</v>
          </cell>
        </row>
        <row r="2343">
          <cell r="A2343" t="str">
            <v>4230002120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5"/>
      <sheetName val="POWER5.XLA"/>
      <sheetName val="#REF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Changes"/>
      <sheetName val="Inputs"/>
      <sheetName val="Model"/>
      <sheetName val="Backups&gt;&gt;"/>
      <sheetName val="Inputs antigos"/>
      <sheetName val="Model antigo"/>
      <sheetName val="Facilities"/>
      <sheetName val="SG&amp;A"/>
      <sheetName val="Utilization"/>
      <sheetName val="Revenue"/>
      <sheetName val="Capex"/>
      <sheetName val="Comissioning"/>
      <sheetName val="Thirdparty P&amp;L"/>
      <sheetName val="__FDSCACHE__"/>
      <sheetName val="Pessoal"/>
      <sheetName val="Premissas"/>
    </sheetNames>
    <sheetDataSet>
      <sheetData sheetId="0" refreshError="1"/>
      <sheetData sheetId="1" refreshError="1"/>
      <sheetData sheetId="2">
        <row r="84">
          <cell r="D84" t="str">
            <v>ON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posal"/>
      <sheetName val="Cash Flow"/>
      <sheetName val="Taxes"/>
      <sheetName val="Debt"/>
      <sheetName val="New CNJ Budget"/>
      <sheetName val="Presentation -&gt;"/>
      <sheetName val="Charts"/>
    </sheetNames>
    <sheetDataSet>
      <sheetData sheetId="0">
        <row r="15">
          <cell r="E15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ÓSITOS EM LEVANTAMENTO"/>
      <sheetName val="Base Processos-Sem Risco-Financ"/>
      <sheetName val="EMPRESA AUTORA"/>
      <sheetName val="Base Processos-Pensão Sentença"/>
      <sheetName val="Bloqueios Judiciais"/>
      <sheetName val="ESC-MORETH"/>
      <sheetName val="ESC-MORETH JEC"/>
      <sheetName val="ESC-PINHEIRO NETO"/>
      <sheetName val="ESC-GARCIA DE SOUZA"/>
      <sheetName val="ESC-SAVI, CLEMENTE"/>
      <sheetName val="MRS ADVOCACIA"/>
      <sheetName val="ESC-DOMINGUES E RODRIGUES"/>
      <sheetName val="ESC-OUTROS ESCRITÓRIOS"/>
      <sheetName val="PADOS"/>
      <sheetName val="AÇÕES SOCIETÁRIAS"/>
      <sheetName val="Base Processos - Contingências"/>
      <sheetName val="Base Processos - Cível"/>
      <sheetName val="Base Processos - Societário"/>
      <sheetName val="Base Processos - PADOS"/>
      <sheetName val="RESUMO"/>
      <sheetName val="RESUMO - Cível"/>
      <sheetName val="RESUMO - Societárias"/>
      <sheetName val="RESUMO - PADOS"/>
      <sheetName val="RESUMO DIRETORIAS"/>
      <sheetName val="CRÍTICA - MENSAGENS DE ERRO"/>
      <sheetName val="BASE TABELA"/>
      <sheetName val="NOT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3">
          <cell r="I13" t="str">
            <v>ALEXANDRE MAGALHÃES</v>
          </cell>
        </row>
        <row r="14">
          <cell r="A14" t="str">
            <v>100</v>
          </cell>
          <cell r="I14" t="str">
            <v>ARRUDA ALVIM</v>
          </cell>
        </row>
        <row r="15">
          <cell r="A15" t="str">
            <v>101</v>
          </cell>
          <cell r="I15" t="str">
            <v>DOM ROD - CURITIBA</v>
          </cell>
        </row>
        <row r="16">
          <cell r="A16" t="str">
            <v>102</v>
          </cell>
          <cell r="I16" t="str">
            <v>GARCIA DE SOUZA</v>
          </cell>
        </row>
        <row r="17">
          <cell r="A17" t="str">
            <v>103</v>
          </cell>
          <cell r="I17" t="str">
            <v>JURÍDICO INTERNO</v>
          </cell>
        </row>
        <row r="18">
          <cell r="A18" t="str">
            <v>104</v>
          </cell>
          <cell r="I18" t="str">
            <v>MORETH</v>
          </cell>
        </row>
        <row r="19">
          <cell r="A19" t="str">
            <v>105</v>
          </cell>
          <cell r="I19" t="str">
            <v>MORTOZA</v>
          </cell>
        </row>
        <row r="20">
          <cell r="A20" t="str">
            <v>106</v>
          </cell>
          <cell r="I20" t="str">
            <v>MARQUES RIBEIRO</v>
          </cell>
        </row>
        <row r="21">
          <cell r="A21" t="str">
            <v>107</v>
          </cell>
          <cell r="I21" t="str">
            <v>PCPC</v>
          </cell>
        </row>
        <row r="22">
          <cell r="A22" t="str">
            <v>108</v>
          </cell>
          <cell r="I22" t="str">
            <v>PINHEIRO NETO</v>
          </cell>
        </row>
        <row r="23">
          <cell r="A23" t="str">
            <v>109</v>
          </cell>
          <cell r="I23" t="str">
            <v>RUSSOMANO</v>
          </cell>
        </row>
        <row r="24">
          <cell r="A24" t="str">
            <v>110</v>
          </cell>
          <cell r="I24" t="str">
            <v>SILVEIRA CLEMENTE</v>
          </cell>
        </row>
        <row r="25">
          <cell r="A25" t="str">
            <v>111</v>
          </cell>
          <cell r="I25" t="str">
            <v>SERRANO E RENAULT</v>
          </cell>
        </row>
        <row r="26">
          <cell r="A26" t="str">
            <v>112</v>
          </cell>
          <cell r="I26" t="str">
            <v>SILVEIRA CLEMENTE</v>
          </cell>
        </row>
        <row r="27">
          <cell r="A27" t="str">
            <v>113</v>
          </cell>
          <cell r="I27" t="str">
            <v>WALD</v>
          </cell>
        </row>
        <row r="28">
          <cell r="A28" t="str">
            <v>114</v>
          </cell>
          <cell r="I28" t="str">
            <v>MACIEL</v>
          </cell>
        </row>
        <row r="29">
          <cell r="A29" t="str">
            <v>115</v>
          </cell>
          <cell r="I29" t="str">
            <v>LEONI SIQUEIRA ADV</v>
          </cell>
        </row>
        <row r="30">
          <cell r="A30" t="str">
            <v>116</v>
          </cell>
        </row>
        <row r="31">
          <cell r="A31" t="str">
            <v>117</v>
          </cell>
        </row>
        <row r="32">
          <cell r="A32" t="str">
            <v>118</v>
          </cell>
        </row>
        <row r="33">
          <cell r="A33" t="str">
            <v>119</v>
          </cell>
        </row>
        <row r="34">
          <cell r="A34" t="str">
            <v>120</v>
          </cell>
        </row>
        <row r="35">
          <cell r="A35" t="str">
            <v>121</v>
          </cell>
        </row>
        <row r="36">
          <cell r="A36" t="str">
            <v>122</v>
          </cell>
        </row>
        <row r="37">
          <cell r="A37" t="str">
            <v>123</v>
          </cell>
        </row>
        <row r="38">
          <cell r="A38" t="str">
            <v>124</v>
          </cell>
        </row>
        <row r="39">
          <cell r="A39" t="str">
            <v>125</v>
          </cell>
        </row>
        <row r="40">
          <cell r="A40" t="str">
            <v>126</v>
          </cell>
        </row>
        <row r="41">
          <cell r="A41" t="str">
            <v>127</v>
          </cell>
        </row>
        <row r="42">
          <cell r="A42" t="str">
            <v>128</v>
          </cell>
        </row>
        <row r="43">
          <cell r="A43" t="str">
            <v>129</v>
          </cell>
        </row>
        <row r="44">
          <cell r="A44" t="str">
            <v>130</v>
          </cell>
        </row>
        <row r="45">
          <cell r="A45" t="str">
            <v>131</v>
          </cell>
        </row>
        <row r="46">
          <cell r="A46" t="str">
            <v>132</v>
          </cell>
        </row>
        <row r="47">
          <cell r="A47" t="str">
            <v>133</v>
          </cell>
        </row>
        <row r="48">
          <cell r="A48" t="str">
            <v>134</v>
          </cell>
        </row>
        <row r="49">
          <cell r="A49" t="str">
            <v>135</v>
          </cell>
        </row>
        <row r="50">
          <cell r="A50" t="str">
            <v>136</v>
          </cell>
        </row>
        <row r="51">
          <cell r="A51" t="str">
            <v>137</v>
          </cell>
        </row>
        <row r="52">
          <cell r="A52" t="str">
            <v>138</v>
          </cell>
        </row>
        <row r="53">
          <cell r="A53" t="str">
            <v>139</v>
          </cell>
        </row>
        <row r="54">
          <cell r="A54" t="str">
            <v>140</v>
          </cell>
        </row>
        <row r="55">
          <cell r="A55" t="str">
            <v>141</v>
          </cell>
        </row>
        <row r="56">
          <cell r="A56" t="str">
            <v>142</v>
          </cell>
        </row>
        <row r="57">
          <cell r="A57" t="str">
            <v>143</v>
          </cell>
        </row>
        <row r="58">
          <cell r="A58" t="str">
            <v>144</v>
          </cell>
        </row>
        <row r="59">
          <cell r="A59" t="str">
            <v>145</v>
          </cell>
        </row>
        <row r="60">
          <cell r="A60" t="str">
            <v>146</v>
          </cell>
        </row>
        <row r="61">
          <cell r="A61" t="str">
            <v>147</v>
          </cell>
        </row>
        <row r="62">
          <cell r="A62" t="str">
            <v>148</v>
          </cell>
        </row>
        <row r="63">
          <cell r="A63" t="str">
            <v>149</v>
          </cell>
        </row>
        <row r="64">
          <cell r="A64" t="str">
            <v>150</v>
          </cell>
        </row>
        <row r="65">
          <cell r="A65" t="str">
            <v>151</v>
          </cell>
        </row>
        <row r="66">
          <cell r="A66" t="str">
            <v>152</v>
          </cell>
        </row>
        <row r="67">
          <cell r="A67" t="str">
            <v>153</v>
          </cell>
        </row>
        <row r="68">
          <cell r="A68" t="str">
            <v>154</v>
          </cell>
        </row>
        <row r="69">
          <cell r="A69" t="str">
            <v>155</v>
          </cell>
        </row>
        <row r="70">
          <cell r="A70" t="str">
            <v>156</v>
          </cell>
        </row>
        <row r="71">
          <cell r="A71" t="str">
            <v>157</v>
          </cell>
        </row>
        <row r="72">
          <cell r="A72" t="str">
            <v>158</v>
          </cell>
        </row>
        <row r="73">
          <cell r="A73" t="str">
            <v>159</v>
          </cell>
        </row>
        <row r="74">
          <cell r="A74" t="str">
            <v>160</v>
          </cell>
        </row>
        <row r="75">
          <cell r="A75" t="str">
            <v>161</v>
          </cell>
        </row>
        <row r="76">
          <cell r="A76" t="str">
            <v>162</v>
          </cell>
        </row>
        <row r="77">
          <cell r="A77" t="str">
            <v>163</v>
          </cell>
        </row>
        <row r="78">
          <cell r="A78" t="str">
            <v>164</v>
          </cell>
        </row>
        <row r="79">
          <cell r="A79" t="str">
            <v>165</v>
          </cell>
        </row>
        <row r="80">
          <cell r="A80" t="str">
            <v>166</v>
          </cell>
        </row>
        <row r="81">
          <cell r="A81" t="str">
            <v>167</v>
          </cell>
        </row>
        <row r="82">
          <cell r="A82" t="str">
            <v>168</v>
          </cell>
        </row>
        <row r="83">
          <cell r="A83" t="str">
            <v>169</v>
          </cell>
        </row>
        <row r="84">
          <cell r="A84" t="str">
            <v>170</v>
          </cell>
        </row>
        <row r="85">
          <cell r="A85" t="str">
            <v>171</v>
          </cell>
        </row>
        <row r="86">
          <cell r="A86" t="str">
            <v>172</v>
          </cell>
        </row>
        <row r="87">
          <cell r="A87" t="str">
            <v>173</v>
          </cell>
        </row>
        <row r="88">
          <cell r="A88" t="str">
            <v>174</v>
          </cell>
        </row>
        <row r="89">
          <cell r="A89" t="str">
            <v>175</v>
          </cell>
        </row>
        <row r="90">
          <cell r="A90" t="str">
            <v>176</v>
          </cell>
        </row>
        <row r="91">
          <cell r="A91" t="str">
            <v>177</v>
          </cell>
        </row>
        <row r="92">
          <cell r="A92" t="str">
            <v>178</v>
          </cell>
        </row>
        <row r="93">
          <cell r="A93" t="str">
            <v>179</v>
          </cell>
        </row>
        <row r="94">
          <cell r="A94" t="str">
            <v>180</v>
          </cell>
        </row>
        <row r="95">
          <cell r="A95" t="str">
            <v>181</v>
          </cell>
        </row>
        <row r="96">
          <cell r="A96" t="str">
            <v>182</v>
          </cell>
        </row>
        <row r="97">
          <cell r="A97" t="str">
            <v>183</v>
          </cell>
        </row>
        <row r="98">
          <cell r="A98" t="str">
            <v>184</v>
          </cell>
        </row>
        <row r="99">
          <cell r="A99" t="str">
            <v>185</v>
          </cell>
        </row>
        <row r="100">
          <cell r="A100" t="str">
            <v>186</v>
          </cell>
        </row>
        <row r="101">
          <cell r="A101" t="str">
            <v>187</v>
          </cell>
        </row>
        <row r="102">
          <cell r="A102" t="str">
            <v>188</v>
          </cell>
        </row>
        <row r="103">
          <cell r="A103" t="str">
            <v>189</v>
          </cell>
        </row>
        <row r="104">
          <cell r="A104" t="str">
            <v>190</v>
          </cell>
        </row>
        <row r="105">
          <cell r="A105" t="str">
            <v>191</v>
          </cell>
        </row>
        <row r="106">
          <cell r="A106" t="str">
            <v>192</v>
          </cell>
        </row>
        <row r="107">
          <cell r="A107" t="str">
            <v>193</v>
          </cell>
        </row>
        <row r="108">
          <cell r="A108" t="str">
            <v>194</v>
          </cell>
        </row>
        <row r="109">
          <cell r="A109" t="str">
            <v>195</v>
          </cell>
        </row>
        <row r="110">
          <cell r="A110" t="str">
            <v>196</v>
          </cell>
        </row>
        <row r="111">
          <cell r="A111" t="str">
            <v>197</v>
          </cell>
        </row>
        <row r="112">
          <cell r="A112" t="str">
            <v>198</v>
          </cell>
        </row>
        <row r="113">
          <cell r="A113" t="str">
            <v>199</v>
          </cell>
        </row>
        <row r="114">
          <cell r="A114" t="str">
            <v>200</v>
          </cell>
        </row>
        <row r="115">
          <cell r="A115" t="str">
            <v>201</v>
          </cell>
        </row>
        <row r="116">
          <cell r="A116" t="str">
            <v>202</v>
          </cell>
        </row>
        <row r="117">
          <cell r="A117" t="str">
            <v>203</v>
          </cell>
        </row>
        <row r="118">
          <cell r="A118" t="str">
            <v>204</v>
          </cell>
        </row>
        <row r="119">
          <cell r="A119" t="str">
            <v>205</v>
          </cell>
        </row>
        <row r="120">
          <cell r="A120" t="str">
            <v>206</v>
          </cell>
        </row>
        <row r="121">
          <cell r="A121" t="str">
            <v>207</v>
          </cell>
        </row>
        <row r="122">
          <cell r="A122" t="str">
            <v>208</v>
          </cell>
        </row>
        <row r="123">
          <cell r="A123" t="str">
            <v>209</v>
          </cell>
        </row>
        <row r="124">
          <cell r="A124" t="str">
            <v>210</v>
          </cell>
        </row>
        <row r="125">
          <cell r="A125" t="str">
            <v>211</v>
          </cell>
        </row>
        <row r="126">
          <cell r="A126" t="str">
            <v>212</v>
          </cell>
        </row>
        <row r="127">
          <cell r="A127" t="str">
            <v>213</v>
          </cell>
        </row>
        <row r="128">
          <cell r="A128" t="str">
            <v>214</v>
          </cell>
        </row>
        <row r="129">
          <cell r="A129" t="str">
            <v>215</v>
          </cell>
        </row>
        <row r="130">
          <cell r="A130" t="str">
            <v>216</v>
          </cell>
        </row>
        <row r="131">
          <cell r="A131" t="str">
            <v>217</v>
          </cell>
        </row>
        <row r="132">
          <cell r="A132" t="str">
            <v>218</v>
          </cell>
        </row>
        <row r="133">
          <cell r="A133" t="str">
            <v>219</v>
          </cell>
        </row>
        <row r="134">
          <cell r="A134" t="str">
            <v>220</v>
          </cell>
        </row>
        <row r="135">
          <cell r="A135" t="str">
            <v>221</v>
          </cell>
        </row>
        <row r="136">
          <cell r="A136" t="str">
            <v>222</v>
          </cell>
        </row>
        <row r="137">
          <cell r="A137" t="str">
            <v>223</v>
          </cell>
        </row>
        <row r="138">
          <cell r="A138" t="str">
            <v>224</v>
          </cell>
        </row>
        <row r="139">
          <cell r="A139" t="str">
            <v>225</v>
          </cell>
        </row>
        <row r="140">
          <cell r="A140" t="str">
            <v>226</v>
          </cell>
        </row>
        <row r="141">
          <cell r="A141" t="str">
            <v>227</v>
          </cell>
        </row>
        <row r="142">
          <cell r="A142">
            <v>228</v>
          </cell>
        </row>
        <row r="143">
          <cell r="A143">
            <v>229</v>
          </cell>
        </row>
      </sheetData>
      <sheetData sheetId="2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ita"/>
      <sheetName val="Impostos"/>
      <sheetName val="Eliminações"/>
      <sheetName val="Despesa"/>
      <sheetName val="Físicos"/>
      <sheetName val="Tráfego"/>
      <sheetName val="Arpu"/>
      <sheetName val="Capu"/>
      <sheetName val="Resumo_Ebitda"/>
      <sheetName val="Ebitda_Exercício_Atual"/>
      <sheetName val="Ebitda_Próximo_Exercício"/>
      <sheetName val="Resumo_Receita"/>
      <sheetName val="Resumo_Físicos_TLM"/>
      <sheetName val="Resumo_Físicos_TCS"/>
      <sheetName val="Auxiliar_FILTROS"/>
      <sheetName val="Auxiliar_COMANDOS"/>
      <sheetName val="Auxiliar_BARR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Empresa_Receita</v>
          </cell>
          <cell r="B1" t="str">
            <v>Diretoria/UN/Segmento</v>
          </cell>
          <cell r="E1" t="str">
            <v>Índice</v>
          </cell>
          <cell r="G1" t="str">
            <v>Índice Receita</v>
          </cell>
          <cell r="H1" t="str">
            <v>Empresa_Despesa</v>
          </cell>
          <cell r="I1" t="str">
            <v>Pacotes</v>
          </cell>
        </row>
        <row r="2">
          <cell r="A2" t="str">
            <v>CONSOLIDADO</v>
          </cell>
          <cell r="B2" t="str">
            <v>TOTAL</v>
          </cell>
          <cell r="E2" t="str">
            <v>BPS - Driver</v>
          </cell>
          <cell r="G2" t="str">
            <v>RECEITA LÍQUIDA</v>
          </cell>
          <cell r="H2" t="str">
            <v>CONSOLIDADO</v>
          </cell>
          <cell r="I2" t="str">
            <v>ADMINISTRAÇÃO DE ESTOQUES</v>
          </cell>
        </row>
        <row r="3">
          <cell r="A3" t="str">
            <v>AMC</v>
          </cell>
          <cell r="B3" t="str">
            <v xml:space="preserve">   CMS</v>
          </cell>
          <cell r="E3" t="str">
            <v>BPS - Eventual</v>
          </cell>
          <cell r="G3" t="str">
            <v>RECEITA BRUTA</v>
          </cell>
          <cell r="H3" t="str">
            <v>AMC</v>
          </cell>
          <cell r="I3" t="str">
            <v>APOIO À INADIMPLÊNCIA</v>
          </cell>
        </row>
        <row r="4">
          <cell r="A4" t="str">
            <v>OPAD</v>
          </cell>
          <cell r="B4" t="str">
            <v xml:space="preserve">      Corporativo - R1</v>
          </cell>
          <cell r="E4" t="str">
            <v>BPS - Final</v>
          </cell>
          <cell r="G4" t="str">
            <v>PIS</v>
          </cell>
          <cell r="H4" t="str">
            <v>OPAD</v>
          </cell>
          <cell r="I4" t="str">
            <v>AQUISIÇÃO DE CONTEÚDO</v>
          </cell>
        </row>
        <row r="5">
          <cell r="A5" t="str">
            <v>OPG</v>
          </cell>
          <cell r="B5" t="str">
            <v xml:space="preserve">         Atacado - R1</v>
          </cell>
          <cell r="E5" t="str">
            <v>Por Fora</v>
          </cell>
          <cell r="G5" t="str">
            <v>COFINS</v>
          </cell>
          <cell r="H5" t="str">
            <v>OPE</v>
          </cell>
          <cell r="I5" t="str">
            <v>CARTÃO INDUTIVO E PRÉ-PAGO</v>
          </cell>
        </row>
        <row r="6">
          <cell r="A6" t="str">
            <v>OTV</v>
          </cell>
          <cell r="B6" t="str">
            <v xml:space="preserve">         GDC - R1</v>
          </cell>
          <cell r="E6" t="str">
            <v>TOTAL</v>
          </cell>
          <cell r="G6" t="str">
            <v>ISS</v>
          </cell>
          <cell r="H6" t="str">
            <v>OPG</v>
          </cell>
          <cell r="I6" t="str">
            <v>CONTINGÊNCIAS</v>
          </cell>
        </row>
        <row r="7">
          <cell r="A7" t="str">
            <v>TBS</v>
          </cell>
          <cell r="B7" t="str">
            <v xml:space="preserve">      Premium - R1</v>
          </cell>
          <cell r="G7" t="str">
            <v>ICMS</v>
          </cell>
          <cell r="H7" t="str">
            <v>OTV</v>
          </cell>
          <cell r="I7" t="str">
            <v>CUSTO DA MERCADORIA VENDIDA</v>
          </cell>
        </row>
        <row r="8">
          <cell r="A8" t="str">
            <v>TCP</v>
          </cell>
          <cell r="B8" t="str">
            <v xml:space="preserve">         Alto Valor - R1</v>
          </cell>
          <cell r="G8" t="str">
            <v>DESCONTO</v>
          </cell>
          <cell r="H8" t="str">
            <v>TBS</v>
          </cell>
          <cell r="I8" t="str">
            <v>DESPESAS GERAIS</v>
          </cell>
        </row>
        <row r="9">
          <cell r="A9" t="str">
            <v>TCS</v>
          </cell>
          <cell r="B9" t="str">
            <v xml:space="preserve">         Empresarial - R1</v>
          </cell>
          <cell r="H9" t="str">
            <v>TCP</v>
          </cell>
          <cell r="I9" t="str">
            <v>ENERGIA ELÉTRICA</v>
          </cell>
        </row>
        <row r="10">
          <cell r="A10" t="str">
            <v>TLM</v>
          </cell>
          <cell r="B10" t="str">
            <v xml:space="preserve">      Varejo - R1</v>
          </cell>
          <cell r="H10" t="str">
            <v>TCS - Chief Market &amp; Sale</v>
          </cell>
          <cell r="I10" t="str">
            <v>FATURAMENTO</v>
          </cell>
        </row>
        <row r="11">
          <cell r="A11" t="str">
            <v>TNL</v>
          </cell>
          <cell r="B11" t="str">
            <v xml:space="preserve">         Médio e Baixo Valor - R1</v>
          </cell>
          <cell r="H11" t="str">
            <v>TCS - São Paulo</v>
          </cell>
          <cell r="I11" t="str">
            <v>FUNDING</v>
          </cell>
        </row>
        <row r="12">
          <cell r="A12" t="str">
            <v>TPG</v>
          </cell>
          <cell r="B12" t="str">
            <v xml:space="preserve">         Não Cliente - R1</v>
          </cell>
          <cell r="H12" t="str">
            <v>TLM</v>
          </cell>
          <cell r="I12" t="str">
            <v>FUST E FUNTEL</v>
          </cell>
        </row>
        <row r="13">
          <cell r="A13" t="str">
            <v>TSR</v>
          </cell>
          <cell r="B13" t="str">
            <v xml:space="preserve">         TUP - R1</v>
          </cell>
          <cell r="H13" t="str">
            <v>TNL</v>
          </cell>
          <cell r="I13" t="str">
            <v>INFORMÁTICA</v>
          </cell>
        </row>
        <row r="14">
          <cell r="A14" t="str">
            <v>DTH</v>
          </cell>
          <cell r="B14" t="str">
            <v xml:space="preserve">   São Paulo</v>
          </cell>
          <cell r="H14" t="str">
            <v>TPG</v>
          </cell>
          <cell r="I14" t="str">
            <v>INFRA DE TELECOM</v>
          </cell>
        </row>
        <row r="15">
          <cell r="A15" t="str">
            <v>Outras_R1</v>
          </cell>
          <cell r="B15" t="str">
            <v xml:space="preserve">      Corporativo - R3</v>
          </cell>
          <cell r="H15" t="str">
            <v>TSR</v>
          </cell>
          <cell r="I15" t="str">
            <v>INFRA DE TRANSMISSÃO</v>
          </cell>
        </row>
        <row r="16">
          <cell r="A16" t="str">
            <v>Oi_BTP_Consol</v>
          </cell>
          <cell r="B16" t="str">
            <v xml:space="preserve">         Atacado - R3</v>
          </cell>
          <cell r="H16" t="str">
            <v>DTH</v>
          </cell>
          <cell r="I16" t="str">
            <v>INTERCONEXÃO</v>
          </cell>
        </row>
        <row r="17">
          <cell r="A17" t="str">
            <v>BTP_Consol</v>
          </cell>
          <cell r="B17" t="str">
            <v xml:space="preserve">         KAC - R3</v>
          </cell>
          <cell r="H17" t="str">
            <v>Oi_BTP_Consol</v>
          </cell>
          <cell r="I17" t="str">
            <v>JURÍDICO</v>
          </cell>
        </row>
        <row r="18">
          <cell r="A18" t="str">
            <v>BTCA</v>
          </cell>
          <cell r="B18" t="str">
            <v xml:space="preserve">      Premium - R3</v>
          </cell>
          <cell r="H18" t="str">
            <v>BTP_Consol</v>
          </cell>
          <cell r="I18" t="str">
            <v>MANUTENÇÃO DA PLANTA</v>
          </cell>
        </row>
        <row r="19">
          <cell r="A19" t="str">
            <v>BTCC</v>
          </cell>
          <cell r="B19" t="str">
            <v xml:space="preserve">         Alto Valor - R3</v>
          </cell>
          <cell r="H19" t="str">
            <v>BTSA_Consol</v>
          </cell>
          <cell r="I19" t="str">
            <v>OBRIGAÇÕES TRIBUTÁRIAS</v>
          </cell>
        </row>
        <row r="20">
          <cell r="A20" t="str">
            <v>BTCE</v>
          </cell>
          <cell r="B20" t="str">
            <v xml:space="preserve">         Empresarial - R3</v>
          </cell>
          <cell r="H20" t="str">
            <v>BTCA</v>
          </cell>
          <cell r="I20" t="str">
            <v>PARTICIPAÇÃO NO RESULTADO</v>
          </cell>
        </row>
        <row r="21">
          <cell r="A21" t="str">
            <v>BTCM</v>
          </cell>
          <cell r="B21" t="str">
            <v xml:space="preserve">      Varejo - R3</v>
          </cell>
          <cell r="H21" t="str">
            <v>BTCC</v>
          </cell>
          <cell r="I21" t="str">
            <v>PDD</v>
          </cell>
        </row>
        <row r="22">
          <cell r="A22" t="str">
            <v>BTFX</v>
          </cell>
          <cell r="B22" t="str">
            <v xml:space="preserve">         Médio e Baixo Valor - R3</v>
          </cell>
          <cell r="H22" t="str">
            <v>BTCE</v>
          </cell>
          <cell r="I22" t="str">
            <v>PESSOAL</v>
          </cell>
        </row>
        <row r="23">
          <cell r="A23" t="str">
            <v>BTSU</v>
          </cell>
          <cell r="B23" t="str">
            <v xml:space="preserve">         Não Cliente - R3</v>
          </cell>
          <cell r="H23" t="str">
            <v>BTCM</v>
          </cell>
          <cell r="I23" t="str">
            <v>PUBLICIDADE E PROPAGANDA</v>
          </cell>
        </row>
        <row r="24">
          <cell r="A24" t="str">
            <v>IGBR</v>
          </cell>
          <cell r="B24" t="str">
            <v>Centros de Lucro Não Aplicável</v>
          </cell>
          <cell r="H24" t="str">
            <v>BTFX</v>
          </cell>
          <cell r="I24" t="str">
            <v>RECEITA ALUGUEL DE INFRA</v>
          </cell>
        </row>
        <row r="25">
          <cell r="A25" t="str">
            <v>VANT</v>
          </cell>
          <cell r="B25" t="str">
            <v>Co-Faturamento</v>
          </cell>
          <cell r="H25" t="str">
            <v>BTSU</v>
          </cell>
          <cell r="I25" t="str">
            <v>RECUPERAÇÃO DE DESPESAS</v>
          </cell>
        </row>
        <row r="26">
          <cell r="A26" t="str">
            <v>BTIT</v>
          </cell>
          <cell r="B26" t="str">
            <v>Geral</v>
          </cell>
          <cell r="H26" t="str">
            <v>IGBR</v>
          </cell>
          <cell r="I26" t="str">
            <v>RELACIONAMENTO COM O CLIENTE</v>
          </cell>
        </row>
        <row r="27">
          <cell r="A27" t="str">
            <v>Outras_R2</v>
          </cell>
          <cell r="B27" t="str">
            <v>Mercado Corporativo</v>
          </cell>
          <cell r="H27" t="str">
            <v>VANT</v>
          </cell>
          <cell r="I27" t="str">
            <v>RENOVAÇÃO DA CONCESSÃO</v>
          </cell>
        </row>
        <row r="28">
          <cell r="A28" t="str">
            <v>INVT+SOLP</v>
          </cell>
          <cell r="B28" t="str">
            <v>Mercado de Interconexão</v>
          </cell>
          <cell r="H28" t="str">
            <v>BTPT</v>
          </cell>
          <cell r="I28" t="str">
            <v>SERVIÇOS ESPECIALIZADOS</v>
          </cell>
        </row>
        <row r="29">
          <cell r="B29" t="str">
            <v>Mercado Empresarial</v>
          </cell>
          <cell r="H29" t="str">
            <v>BTIT</v>
          </cell>
          <cell r="I29" t="str">
            <v>TELEMAR ACESSO</v>
          </cell>
        </row>
        <row r="30">
          <cell r="B30" t="str">
            <v>Mercado Governo</v>
          </cell>
          <cell r="H30" t="str">
            <v>TCS_LD</v>
          </cell>
          <cell r="I30" t="str">
            <v>VENDAS</v>
          </cell>
        </row>
        <row r="31">
          <cell r="B31" t="str">
            <v>Mercado Massa</v>
          </cell>
          <cell r="H31" t="str">
            <v>Outras_R1</v>
          </cell>
        </row>
        <row r="32">
          <cell r="B32" t="str">
            <v>Mercado Soho PJ</v>
          </cell>
          <cell r="H32" t="str">
            <v>Outras_R2</v>
          </cell>
        </row>
        <row r="33">
          <cell r="B33" t="str">
            <v>Mercado Tel. Publica</v>
          </cell>
          <cell r="H33" t="str">
            <v>INVT+SOLP</v>
          </cell>
        </row>
      </sheetData>
      <sheetData sheetId="15" refreshError="1"/>
      <sheetData sheetId="16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são_Anual"/>
      <sheetName val="Visão_Mensal"/>
      <sheetName val="FC Consolidado - Forecast"/>
      <sheetName val="Inputs"/>
      <sheetName val="Fluxo de Caixa - Mensal"/>
      <sheetName val="RxO"/>
      <sheetName val="Bridge Conciliação"/>
      <sheetName val="Fluxo de Caixa - Mensal Upsides"/>
      <sheetName val="Usos e Fontes - Mensal"/>
      <sheetName val="Fluxo de Caixa - REX"/>
      <sheetName val="Fluxo Divida"/>
      <sheetName val="Dívidas Fiscais"/>
      <sheetName val="Impostos Correntes"/>
      <sheetName val="Conta Escrow Itaú"/>
      <sheetName val="Análise Liberação Escrow"/>
      <sheetName val="Custo de Antecipação"/>
      <sheetName val="Comissões"/>
      <sheetName val="Aluguel"/>
      <sheetName val="Confissão Aluguel"/>
      <sheetName val="Fretes"/>
      <sheetName val="Pessoal"/>
      <sheetName val="Despesas Bancárias"/>
      <sheetName val="TI"/>
      <sheetName val="Contingência"/>
      <sheetName val="Despesas"/>
      <sheetName val="Saving"/>
      <sheetName val="Impostos RJ"/>
      <sheetName val="DRE - Consolidado"/>
      <sheetName val="DRE Projetada  - Leader"/>
      <sheetName val="Impostos"/>
      <sheetName val="DRE Projetada  - Seller"/>
      <sheetName val="&gt;&gt;&gt; Premissas"/>
      <sheetName val="Descrição"/>
      <sheetName val="Premissas Gerais"/>
      <sheetName val="Output Resumido"/>
      <sheetName val="Resumo - RJ x ExJ"/>
      <sheetName val="Premissas ExJ"/>
      <sheetName val="&gt;&gt;&gt; Bases pra Calculos"/>
      <sheetName val="Bases &amp; Premissas - Leader"/>
      <sheetName val="Lucro Bruto - Leader"/>
      <sheetName val="Bases &amp; Premissas - Seller"/>
      <sheetName val="Lucro Bruto - Seller"/>
      <sheetName val="Premissas RJ"/>
      <sheetName val="FC Indireto Consolidado"/>
      <sheetName val="&gt;&gt;&gt; DRE"/>
      <sheetName val="&gt;&gt;&gt; Forecast"/>
      <sheetName val="FC Leader - Forecast"/>
      <sheetName val="FC Seller - Forecast"/>
      <sheetName val="&gt;&gt;&gt; Real"/>
      <sheetName val="FC Leader - Real"/>
      <sheetName val="FC Seller - Real"/>
      <sheetName val="&gt;&gt;&gt; Projetado Fcx Direto"/>
      <sheetName val="FC Leader - Projetado"/>
      <sheetName val="FC Seller - Projetado"/>
      <sheetName val="&gt;&gt;&gt; Recuperação Judicial"/>
      <sheetName val="&gt;&gt;&gt; Bases Leader"/>
      <sheetName val="Antecipações - Leader"/>
      <sheetName val="&gt;&gt;&gt; Bases Seller"/>
      <sheetName val="Antecipações - Seller"/>
      <sheetName val="&gt;&gt;&gt; Bases Consolidado"/>
      <sheetName val="Auxiliar"/>
      <sheetName val="Fluxo Acordos"/>
      <sheetName val="Fluxo Financeiro"/>
      <sheetName val="Calendário ANBIMA"/>
      <sheetName val="Importa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27">
          <cell r="E27">
            <v>1.6500000000000001E-2</v>
          </cell>
        </row>
        <row r="28">
          <cell r="E28">
            <v>1.6500000000000001E-2</v>
          </cell>
        </row>
        <row r="29">
          <cell r="E29">
            <v>7.5999999999999998E-2</v>
          </cell>
        </row>
        <row r="30">
          <cell r="E30">
            <v>7.5999999999999998E-2</v>
          </cell>
        </row>
        <row r="31">
          <cell r="E31">
            <v>0.53569999999999995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4">
          <cell r="C4">
            <v>42522</v>
          </cell>
        </row>
        <row r="21">
          <cell r="B21" t="str">
            <v>Dinheiro (R$MM)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18387029.073235385</v>
          </cell>
          <cell r="R21">
            <v>12307629.918981053</v>
          </cell>
          <cell r="S21">
            <v>11164581.366451439</v>
          </cell>
          <cell r="T21">
            <v>10143903.376545114</v>
          </cell>
          <cell r="U21">
            <v>11185318.621145243</v>
          </cell>
          <cell r="V21">
            <v>10737969.999631744</v>
          </cell>
          <cell r="W21">
            <v>12307106.666691558</v>
          </cell>
          <cell r="X21">
            <v>15376393.194129145</v>
          </cell>
          <cell r="Y21">
            <v>12299443.085683009</v>
          </cell>
          <cell r="Z21">
            <v>14402642.927898873</v>
          </cell>
          <cell r="AA21">
            <v>13305982.972964134</v>
          </cell>
          <cell r="AB21">
            <v>25688112.367623828</v>
          </cell>
          <cell r="AC21">
            <v>9927956.7436513081</v>
          </cell>
          <cell r="AD21">
            <v>8053723.508914819</v>
          </cell>
          <cell r="AE21">
            <v>9207886.9270736948</v>
          </cell>
          <cell r="AF21">
            <v>10128675.619781064</v>
          </cell>
          <cell r="AG21">
            <v>14564632.720636761</v>
          </cell>
          <cell r="AH21">
            <v>13351436.044256857</v>
          </cell>
          <cell r="AI21">
            <v>12046760.094091943</v>
          </cell>
          <cell r="AJ21">
            <v>15555331.734211827</v>
          </cell>
          <cell r="AK21">
            <v>11166054.654866274</v>
          </cell>
          <cell r="AL21">
            <v>12729988.367638463</v>
          </cell>
          <cell r="AM21">
            <v>15823908.732785678</v>
          </cell>
          <cell r="AN21">
            <v>27353392.268677749</v>
          </cell>
          <cell r="AO21">
            <v>10403324.406091422</v>
          </cell>
          <cell r="AP21">
            <v>9311925.4681178462</v>
          </cell>
          <cell r="AQ21">
            <v>10335715.795041738</v>
          </cell>
          <cell r="AR21">
            <v>11165832.694868375</v>
          </cell>
          <cell r="AS21">
            <v>14196062.98822397</v>
          </cell>
          <cell r="AT21">
            <v>13704326.155571822</v>
          </cell>
          <cell r="AU21">
            <v>12985150.369898301</v>
          </cell>
          <cell r="AV21">
            <v>14542007.392726095</v>
          </cell>
          <cell r="AW21">
            <v>10393439.573293554</v>
          </cell>
          <cell r="AX21">
            <v>13687627.814591227</v>
          </cell>
          <cell r="AY21">
            <v>18108221.318387032</v>
          </cell>
          <cell r="AZ21">
            <v>30675297.400916975</v>
          </cell>
          <cell r="BA21">
            <v>10715424.138274167</v>
          </cell>
          <cell r="BB21">
            <v>9591283.2321613822</v>
          </cell>
          <cell r="BC21">
            <v>10645787.26889299</v>
          </cell>
          <cell r="BD21">
            <v>11500807.675714429</v>
          </cell>
          <cell r="BE21">
            <v>14621944.877870688</v>
          </cell>
          <cell r="BF21">
            <v>14115455.940238975</v>
          </cell>
          <cell r="BG21">
            <v>13374704.880995249</v>
          </cell>
          <cell r="BH21">
            <v>14978267.614507878</v>
          </cell>
          <cell r="BI21">
            <v>10705242.76049236</v>
          </cell>
          <cell r="BJ21">
            <v>14098256.649028966</v>
          </cell>
          <cell r="BK21">
            <v>18651467.957938645</v>
          </cell>
          <cell r="BL21">
            <v>31595556.322944488</v>
          </cell>
          <cell r="BM21">
            <v>11036886.862422392</v>
          </cell>
          <cell r="BN21">
            <v>9879021.7291262224</v>
          </cell>
          <cell r="BO21">
            <v>10965160.88695978</v>
          </cell>
          <cell r="BP21">
            <v>11845831.905985862</v>
          </cell>
          <cell r="BQ21">
            <v>15060603.224206809</v>
          </cell>
          <cell r="BR21">
            <v>14538919.618446145</v>
          </cell>
          <cell r="BS21">
            <v>13775946.02742511</v>
          </cell>
          <cell r="BT21">
            <v>15427615.642943118</v>
          </cell>
          <cell r="BU21">
            <v>11026400.043307135</v>
          </cell>
          <cell r="BV21">
            <v>14521204.348499836</v>
          </cell>
          <cell r="BW21">
            <v>19211011.996676806</v>
          </cell>
          <cell r="BX21">
            <v>32543423.012632824</v>
          </cell>
          <cell r="BY21">
            <v>11367993.468295062</v>
          </cell>
          <cell r="BZ21">
            <v>10175392.381000008</v>
          </cell>
          <cell r="CA21">
            <v>11294115.713568574</v>
          </cell>
          <cell r="CB21">
            <v>12201206.863165438</v>
          </cell>
          <cell r="CC21">
            <v>15512421.320933012</v>
          </cell>
          <cell r="CD21">
            <v>14975087.206999529</v>
          </cell>
          <cell r="CE21">
            <v>14189224.408247862</v>
          </cell>
          <cell r="CF21">
            <v>15890444.112231409</v>
          </cell>
          <cell r="CG21">
            <v>11357192.044606347</v>
          </cell>
          <cell r="CH21">
            <v>14956840.478954829</v>
          </cell>
          <cell r="CI21">
            <v>19787342.35657711</v>
          </cell>
          <cell r="CJ21">
            <v>33519725.703011811</v>
          </cell>
          <cell r="CK21">
            <v>11709033.272343913</v>
          </cell>
          <cell r="CL21">
            <v>10480654.152430009</v>
          </cell>
          <cell r="CM21">
            <v>11632939.184975632</v>
          </cell>
          <cell r="CN21">
            <v>12567243.0690604</v>
          </cell>
          <cell r="CO21">
            <v>15977793.960561004</v>
          </cell>
          <cell r="CP21">
            <v>15424339.823209517</v>
          </cell>
          <cell r="CQ21">
            <v>14614901.140495298</v>
          </cell>
          <cell r="CR21">
            <v>16367157.435598353</v>
          </cell>
          <cell r="CS21">
            <v>11697907.805944538</v>
          </cell>
          <cell r="CT21">
            <v>15405545.693323476</v>
          </cell>
          <cell r="CU21">
            <v>20380962.627274424</v>
          </cell>
          <cell r="CV21">
            <v>34525317.474102169</v>
          </cell>
          <cell r="CW21">
            <v>12060304.270514229</v>
          </cell>
          <cell r="CX21">
            <v>10795073.777002908</v>
          </cell>
          <cell r="CY21">
            <v>11981927.360524898</v>
          </cell>
          <cell r="CZ21">
            <v>12944260.36113221</v>
          </cell>
          <cell r="DA21">
            <v>16457127.779377831</v>
          </cell>
          <cell r="DB21">
            <v>15887070.0179058</v>
          </cell>
          <cell r="DC21">
            <v>15053348.174710158</v>
          </cell>
          <cell r="DD21">
            <v>16858172.158666302</v>
          </cell>
          <cell r="DE21">
            <v>12048845.040122874</v>
          </cell>
          <cell r="DF21">
            <v>15867712.064123182</v>
          </cell>
          <cell r="DG21">
            <v>20992391.506092656</v>
          </cell>
          <cell r="DH21">
            <v>35561076.998325229</v>
          </cell>
          <cell r="DI21">
            <v>12422113.39862966</v>
          </cell>
          <cell r="DJ21">
            <v>11118925.990312997</v>
          </cell>
          <cell r="DK21">
            <v>12341385.181340646</v>
          </cell>
          <cell r="DL21">
            <v>13332588.171966178</v>
          </cell>
          <cell r="DM21">
            <v>16950841.612759169</v>
          </cell>
          <cell r="DN21">
            <v>16363682.118442975</v>
          </cell>
          <cell r="DO21">
            <v>15504948.619951461</v>
          </cell>
          <cell r="DP21">
            <v>17363917.323426295</v>
          </cell>
          <cell r="DQ21">
            <v>12410310.39132656</v>
          </cell>
          <cell r="DR21">
            <v>16343743.426046876</v>
          </cell>
          <cell r="DS21">
            <v>21622163.251275435</v>
          </cell>
          <cell r="DT21">
            <v>36627909.308274984</v>
          </cell>
          <cell r="DU21">
            <v>12794776.80058855</v>
          </cell>
          <cell r="DV21">
            <v>11452493.770022387</v>
          </cell>
          <cell r="DW21">
            <v>12711626.736780865</v>
          </cell>
          <cell r="DX21">
            <v>13732565.817125162</v>
          </cell>
          <cell r="DY21">
            <v>17459366.861141942</v>
          </cell>
          <cell r="DZ21">
            <v>16854592.581996262</v>
          </cell>
          <cell r="EA21">
            <v>15970097.078550005</v>
          </cell>
          <cell r="EB21">
            <v>17884834.84312908</v>
          </cell>
          <cell r="EC21">
            <v>12782619.703066356</v>
          </cell>
          <cell r="ED21">
            <v>16834055.728828281</v>
          </cell>
          <cell r="EE21">
            <v>22270828.148813698</v>
          </cell>
          <cell r="EF21">
            <v>37726746.587523229</v>
          </cell>
          <cell r="EG21">
            <v>13178620.104606204</v>
          </cell>
          <cell r="EH21">
            <v>11796068.583123058</v>
          </cell>
          <cell r="EI21">
            <v>13092975.538884291</v>
          </cell>
          <cell r="EJ21">
            <v>14144542.791638916</v>
          </cell>
          <cell r="EK21">
            <v>17983147.866976202</v>
          </cell>
          <cell r="EL21">
            <v>17360230.359456152</v>
          </cell>
          <cell r="EM21">
            <v>16449199.990906505</v>
          </cell>
          <cell r="EN21">
            <v>18421379.888422955</v>
          </cell>
          <cell r="EO21">
            <v>13166098.294158347</v>
          </cell>
          <cell r="EP21">
            <v>17339077.40069313</v>
          </cell>
          <cell r="EQ21">
            <v>22938952.993278109</v>
          </cell>
          <cell r="ER21">
            <v>38858548.985148937</v>
          </cell>
          <cell r="ES21">
            <v>13573978.707744392</v>
          </cell>
          <cell r="ET21">
            <v>12149950.640616752</v>
          </cell>
          <cell r="EU21">
            <v>13485764.805050822</v>
          </cell>
          <cell r="EV21">
            <v>14568879.075388085</v>
          </cell>
          <cell r="EW21">
            <v>18522642.302985489</v>
          </cell>
          <cell r="EX21">
            <v>17881037.270239834</v>
          </cell>
          <cell r="EY21">
            <v>16942675.9906337</v>
          </cell>
          <cell r="EZ21">
            <v>18974021.285075642</v>
          </cell>
          <cell r="FA21">
            <v>13561081.242983099</v>
          </cell>
          <cell r="FB21">
            <v>17859249.722713925</v>
          </cell>
          <cell r="FC21">
            <v>23627121.583076455</v>
          </cell>
          <cell r="FD21">
            <v>40024305.454703398</v>
          </cell>
          <cell r="FE21">
            <v>13981198.068976725</v>
          </cell>
          <cell r="FF21">
            <v>12514449.159835255</v>
          </cell>
          <cell r="FG21">
            <v>13890337.749202345</v>
          </cell>
          <cell r="FH21">
            <v>15005945.447649729</v>
          </cell>
          <cell r="FI21">
            <v>19078321.57207505</v>
          </cell>
          <cell r="FJ21">
            <v>18417468.38834703</v>
          </cell>
          <cell r="FK21">
            <v>17450956.270352714</v>
          </cell>
          <cell r="FL21">
            <v>19543241.923627913</v>
          </cell>
          <cell r="FM21">
            <v>13967913.680272592</v>
          </cell>
          <cell r="FN21">
            <v>18395027.214395341</v>
          </cell>
          <cell r="FO21">
            <v>24335935.230568752</v>
          </cell>
          <cell r="FP21">
            <v>41225034.618344508</v>
          </cell>
          <cell r="FQ21">
            <v>14400634.011046026</v>
          </cell>
          <cell r="FR21">
            <v>12889882.634630311</v>
          </cell>
          <cell r="FS21">
            <v>14307047.881678415</v>
          </cell>
          <cell r="FT21">
            <v>15456123.811079221</v>
          </cell>
          <cell r="FU21">
            <v>19650671.219237305</v>
          </cell>
          <cell r="FV21">
            <v>18969992.439997442</v>
          </cell>
          <cell r="FW21">
            <v>17974484.958463293</v>
          </cell>
          <cell r="FX21">
            <v>20129539.181336749</v>
          </cell>
          <cell r="FY21">
            <v>14386951.090680769</v>
          </cell>
          <cell r="FZ21">
            <v>18946878.030827202</v>
          </cell>
          <cell r="GA21">
            <v>25066013.287485812</v>
          </cell>
          <cell r="GB21">
            <v>42461785.65689484</v>
          </cell>
          <cell r="GC21">
            <v>14832653.031377405</v>
          </cell>
          <cell r="GD21">
            <v>13276579.11366922</v>
          </cell>
          <cell r="GE21">
            <v>14736259.318128768</v>
          </cell>
          <cell r="GF21">
            <v>15919807.525411597</v>
          </cell>
          <cell r="GG21">
            <v>20240191.355814423</v>
          </cell>
          <cell r="GH21">
            <v>19539092.213197365</v>
          </cell>
          <cell r="GI21">
            <v>18513719.507217191</v>
          </cell>
          <cell r="GJ21">
            <v>20733425.356776852</v>
          </cell>
          <cell r="GK21">
            <v>14818559.623401191</v>
          </cell>
          <cell r="GL21">
            <v>19515284.371752016</v>
          </cell>
          <cell r="GM21">
            <v>25817993.686110385</v>
          </cell>
          <cell r="GN21">
            <v>43735639.226601683</v>
          </cell>
          <cell r="GO21">
            <v>16019265.273887597</v>
          </cell>
          <cell r="GP21">
            <v>14338705.442762759</v>
          </cell>
          <cell r="GQ21">
            <v>15915160.063579071</v>
          </cell>
          <cell r="GR21">
            <v>17193392.127444524</v>
          </cell>
          <cell r="GS21">
            <v>21859406.66427958</v>
          </cell>
        </row>
        <row r="22">
          <cell r="B22" t="str">
            <v>Débito (R$MM)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15383256.90662569</v>
          </cell>
          <cell r="R22">
            <v>10109905.635121008</v>
          </cell>
          <cell r="S22">
            <v>8894208.5604445636</v>
          </cell>
          <cell r="T22">
            <v>8081090.4848702187</v>
          </cell>
          <cell r="U22">
            <v>8910728.7918947078</v>
          </cell>
          <cell r="V22">
            <v>8554350.7237546518</v>
          </cell>
          <cell r="W22">
            <v>9791082.817569226</v>
          </cell>
          <cell r="X22">
            <v>10874045.891082374</v>
          </cell>
          <cell r="Y22">
            <v>12370612.617858505</v>
          </cell>
          <cell r="Z22">
            <v>11071091.453116735</v>
          </cell>
          <cell r="AA22">
            <v>9328273.7420687266</v>
          </cell>
          <cell r="AB22">
            <v>21660272.490716651</v>
          </cell>
          <cell r="AC22">
            <v>8306089.5013085268</v>
          </cell>
          <cell r="AD22">
            <v>6615602.2908125771</v>
          </cell>
          <cell r="AE22">
            <v>7335417.6070118621</v>
          </cell>
          <cell r="AF22">
            <v>8068959.3677130481</v>
          </cell>
          <cell r="AG22">
            <v>11602842.665724767</v>
          </cell>
          <cell r="AH22">
            <v>10636355.5301672</v>
          </cell>
          <cell r="AI22">
            <v>9583960.6301511172</v>
          </cell>
          <cell r="AJ22">
            <v>11000589.604681302</v>
          </cell>
          <cell r="AK22">
            <v>11230665.945027687</v>
          </cell>
          <cell r="AL22">
            <v>9785347.461627163</v>
          </cell>
          <cell r="AM22">
            <v>11093487.240203049</v>
          </cell>
          <cell r="AN22">
            <v>23064440.142817207</v>
          </cell>
          <cell r="AO22">
            <v>8703799.3677198961</v>
          </cell>
          <cell r="AP22">
            <v>7649132.1549052149</v>
          </cell>
          <cell r="AQ22">
            <v>8233896.8999605933</v>
          </cell>
          <cell r="AR22">
            <v>8895205.425042754</v>
          </cell>
          <cell r="AS22">
            <v>11309223.410192525</v>
          </cell>
          <cell r="AT22">
            <v>10917483.693054277</v>
          </cell>
          <cell r="AU22">
            <v>10330509.527016377</v>
          </cell>
          <cell r="AV22">
            <v>10283975.815429749</v>
          </cell>
          <cell r="AW22">
            <v>10453580.20136692</v>
          </cell>
          <cell r="AX22">
            <v>10521470.265573734</v>
          </cell>
          <cell r="AY22">
            <v>12694924.21440018</v>
          </cell>
          <cell r="AZ22">
            <v>25865477.810469992</v>
          </cell>
          <cell r="BA22">
            <v>8964913.3487514928</v>
          </cell>
          <cell r="BB22">
            <v>7878606.1195523711</v>
          </cell>
          <cell r="BC22">
            <v>8480913.8069594111</v>
          </cell>
          <cell r="BD22">
            <v>9162061.5877940394</v>
          </cell>
          <cell r="BE22">
            <v>11648500.1124983</v>
          </cell>
          <cell r="BF22">
            <v>11245008.203845905</v>
          </cell>
          <cell r="BG22">
            <v>10640424.81282687</v>
          </cell>
          <cell r="BH22">
            <v>10592495.089892643</v>
          </cell>
          <cell r="BI22">
            <v>10767187.607407928</v>
          </cell>
          <cell r="BJ22">
            <v>10837114.373540949</v>
          </cell>
          <cell r="BK22">
            <v>13075771.940832188</v>
          </cell>
          <cell r="BL22">
            <v>26641442.144784097</v>
          </cell>
          <cell r="BM22">
            <v>9233860.7492140383</v>
          </cell>
          <cell r="BN22">
            <v>8114964.3031389415</v>
          </cell>
          <cell r="BO22">
            <v>8735341.221168194</v>
          </cell>
          <cell r="BP22">
            <v>9436923.4354278594</v>
          </cell>
          <cell r="BQ22">
            <v>11997955.115873249</v>
          </cell>
          <cell r="BR22">
            <v>11582358.449961282</v>
          </cell>
          <cell r="BS22">
            <v>10959637.557211678</v>
          </cell>
          <cell r="BT22">
            <v>10910269.942589423</v>
          </cell>
          <cell r="BU22">
            <v>11090203.235630168</v>
          </cell>
          <cell r="BV22">
            <v>11162227.804747179</v>
          </cell>
          <cell r="BW22">
            <v>13468045.099057155</v>
          </cell>
          <cell r="BX22">
            <v>27440685.409127623</v>
          </cell>
          <cell r="BY22">
            <v>9510876.5716904588</v>
          </cell>
          <cell r="BZ22">
            <v>8358413.2322331099</v>
          </cell>
          <cell r="CA22">
            <v>8997401.45780324</v>
          </cell>
          <cell r="CB22">
            <v>9720031.1384906955</v>
          </cell>
          <cell r="CC22">
            <v>12357893.769349447</v>
          </cell>
          <cell r="CD22">
            <v>11929829.203460122</v>
          </cell>
          <cell r="CE22">
            <v>11288426.683928028</v>
          </cell>
          <cell r="CF22">
            <v>11237578.040867103</v>
          </cell>
          <cell r="CG22">
            <v>11422909.332699072</v>
          </cell>
          <cell r="CH22">
            <v>11497094.638889592</v>
          </cell>
          <cell r="CI22">
            <v>13872086.452028869</v>
          </cell>
          <cell r="CJ22">
            <v>28263905.971401453</v>
          </cell>
          <cell r="CK22">
            <v>9796202.8688411731</v>
          </cell>
          <cell r="CL22">
            <v>8609165.6292001028</v>
          </cell>
          <cell r="CM22">
            <v>9267323.5015373379</v>
          </cell>
          <cell r="CN22">
            <v>10011632.072645416</v>
          </cell>
          <cell r="CO22">
            <v>12728630.582429931</v>
          </cell>
          <cell r="CP22">
            <v>12287724.079563925</v>
          </cell>
          <cell r="CQ22">
            <v>11627079.484445868</v>
          </cell>
          <cell r="CR22">
            <v>11574705.382093119</v>
          </cell>
          <cell r="CS22">
            <v>11765596.612680046</v>
          </cell>
          <cell r="CT22">
            <v>11842007.478056282</v>
          </cell>
          <cell r="CU22">
            <v>14288249.045589736</v>
          </cell>
          <cell r="CV22">
            <v>29111823.150543496</v>
          </cell>
          <cell r="CW22">
            <v>10090088.954906406</v>
          </cell>
          <cell r="CX22">
            <v>8867440.5980761051</v>
          </cell>
          <cell r="CY22">
            <v>9545343.2065834552</v>
          </cell>
          <cell r="CZ22">
            <v>10311981.034824777</v>
          </cell>
          <cell r="DA22">
            <v>13110489.499902826</v>
          </cell>
          <cell r="DB22">
            <v>12656355.80195084</v>
          </cell>
          <cell r="DC22">
            <v>11975891.868979245</v>
          </cell>
          <cell r="DD22">
            <v>11921946.543555912</v>
          </cell>
          <cell r="DE22">
            <v>12118564.511060447</v>
          </cell>
          <cell r="DF22">
            <v>12197267.70239797</v>
          </cell>
          <cell r="DG22">
            <v>14716896.516957426</v>
          </cell>
          <cell r="DH22">
            <v>29985177.845059801</v>
          </cell>
          <cell r="DI22">
            <v>10392791.623553602</v>
          </cell>
          <cell r="DJ22">
            <v>9133463.8160183895</v>
          </cell>
          <cell r="DK22">
            <v>9831703.5027809609</v>
          </cell>
          <cell r="DL22">
            <v>10621340.465869522</v>
          </cell>
          <cell r="DM22">
            <v>13503804.184899913</v>
          </cell>
          <cell r="DN22">
            <v>13036046.476009367</v>
          </cell>
          <cell r="DO22">
            <v>12335168.625048621</v>
          </cell>
          <cell r="DP22">
            <v>12279604.93986259</v>
          </cell>
          <cell r="DQ22">
            <v>12482121.446392259</v>
          </cell>
          <cell r="DR22">
            <v>12563185.733469909</v>
          </cell>
          <cell r="DS22">
            <v>15158403.41246615</v>
          </cell>
          <cell r="DT22">
            <v>30884733.180411592</v>
          </cell>
          <cell r="DU22">
            <v>10704575.372260209</v>
          </cell>
          <cell r="DV22">
            <v>9407467.7304989416</v>
          </cell>
          <cell r="DW22">
            <v>10126654.607864389</v>
          </cell>
          <cell r="DX22">
            <v>10939980.679845607</v>
          </cell>
          <cell r="DY22">
            <v>13908918.310446909</v>
          </cell>
          <cell r="DZ22">
            <v>13427127.870289648</v>
          </cell>
          <cell r="EA22">
            <v>12705223.683800081</v>
          </cell>
          <cell r="EB22">
            <v>12647993.088058466</v>
          </cell>
          <cell r="EC22">
            <v>12856585.089784026</v>
          </cell>
          <cell r="ED22">
            <v>12940081.305474006</v>
          </cell>
          <cell r="EE22">
            <v>15613155.514840133</v>
          </cell>
          <cell r="EF22">
            <v>31811275.175823938</v>
          </cell>
          <cell r="EG22">
            <v>11025712.633428013</v>
          </cell>
          <cell r="EH22">
            <v>9689691.7624139097</v>
          </cell>
          <cell r="EI22">
            <v>10430454.24610032</v>
          </cell>
          <cell r="EJ22">
            <v>11268180.100240974</v>
          </cell>
          <cell r="EK22">
            <v>14326185.859760316</v>
          </cell>
          <cell r="EL22">
            <v>13829941.706398336</v>
          </cell>
          <cell r="EM22">
            <v>13086380.394314082</v>
          </cell>
          <cell r="EN22">
            <v>13027432.880700221</v>
          </cell>
          <cell r="EO22">
            <v>13242282.642477546</v>
          </cell>
          <cell r="EP22">
            <v>13328283.744638225</v>
          </cell>
          <cell r="EQ22">
            <v>16081550.180285336</v>
          </cell>
          <cell r="ER22">
            <v>32765613.431098662</v>
          </cell>
          <cell r="ES22">
            <v>11356484.012430854</v>
          </cell>
          <cell r="ET22">
            <v>9980382.5152863283</v>
          </cell>
          <cell r="EU22">
            <v>10743367.873483332</v>
          </cell>
          <cell r="EV22">
            <v>11606225.503248205</v>
          </cell>
          <cell r="EW22">
            <v>14755971.435553128</v>
          </cell>
          <cell r="EX22">
            <v>14244839.957590288</v>
          </cell>
          <cell r="EY22">
            <v>13478971.806143505</v>
          </cell>
          <cell r="EZ22">
            <v>13418255.867121227</v>
          </cell>
          <cell r="FA22">
            <v>13639551.121751875</v>
          </cell>
          <cell r="FB22">
            <v>13728132.256977372</v>
          </cell>
          <cell r="FC22">
            <v>16563996.685693899</v>
          </cell>
          <cell r="FD22">
            <v>33748581.834031619</v>
          </cell>
          <cell r="FE22">
            <v>11697178.532803781</v>
          </cell>
          <cell r="FF22">
            <v>10279793.990744919</v>
          </cell>
          <cell r="FG22">
            <v>11065668.90968783</v>
          </cell>
          <cell r="FH22">
            <v>11954412.26834565</v>
          </cell>
          <cell r="FI22">
            <v>15198650.57861972</v>
          </cell>
          <cell r="FJ22">
            <v>14672185.156317996</v>
          </cell>
          <cell r="FK22">
            <v>13883340.960327812</v>
          </cell>
          <cell r="FL22">
            <v>13820803.543134866</v>
          </cell>
          <cell r="FM22">
            <v>14048737.655404432</v>
          </cell>
          <cell r="FN22">
            <v>14139976.224686693</v>
          </cell>
          <cell r="FO22">
            <v>17060916.586264718</v>
          </cell>
          <cell r="FP22">
            <v>34761039.289052576</v>
          </cell>
          <cell r="FQ22">
            <v>12048093.888787894</v>
          </cell>
          <cell r="FR22">
            <v>10588187.810467266</v>
          </cell>
          <cell r="FS22">
            <v>11397638.976978466</v>
          </cell>
          <cell r="FT22">
            <v>12313044.636396021</v>
          </cell>
          <cell r="FU22">
            <v>15654610.095978312</v>
          </cell>
          <cell r="FV22">
            <v>15112350.711007537</v>
          </cell>
          <cell r="FW22">
            <v>14299841.189137645</v>
          </cell>
          <cell r="FX22">
            <v>14235427.649428912</v>
          </cell>
          <cell r="FY22">
            <v>14470199.785066564</v>
          </cell>
          <cell r="FZ22">
            <v>14564175.511427296</v>
          </cell>
          <cell r="GA22">
            <v>17572744.08385266</v>
          </cell>
          <cell r="GB22">
            <v>35803870.467724144</v>
          </cell>
          <cell r="GC22">
            <v>12409536.705451529</v>
          </cell>
          <cell r="GD22">
            <v>10905833.444781283</v>
          </cell>
          <cell r="GE22">
            <v>11739568.146287819</v>
          </cell>
          <cell r="GF22">
            <v>12682435.975487901</v>
          </cell>
          <cell r="GG22">
            <v>16124248.398857661</v>
          </cell>
          <cell r="GH22">
            <v>15565721.232337762</v>
          </cell>
          <cell r="GI22">
            <v>14728836.424811775</v>
          </cell>
          <cell r="GJ22">
            <v>14662490.478911778</v>
          </cell>
          <cell r="GK22">
            <v>14904305.778618559</v>
          </cell>
          <cell r="GL22">
            <v>15001100.776770113</v>
          </cell>
          <cell r="GM22">
            <v>18099926.406368237</v>
          </cell>
          <cell r="GN22">
            <v>36877986.581755869</v>
          </cell>
          <cell r="GO22">
            <v>13402299.641887654</v>
          </cell>
          <cell r="GP22">
            <v>11778300.120363787</v>
          </cell>
          <cell r="GQ22">
            <v>12678733.597990846</v>
          </cell>
          <cell r="GR22">
            <v>13697030.853526933</v>
          </cell>
          <cell r="GS22">
            <v>17414188.270766277</v>
          </cell>
        </row>
        <row r="23">
          <cell r="B23" t="str">
            <v>Cheques (R$MM)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</row>
        <row r="24">
          <cell r="B24" t="str">
            <v>Cartão de Terceiros (R$MM)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25630707.847810127</v>
          </cell>
          <cell r="R24">
            <v>18907272.747667544</v>
          </cell>
          <cell r="S24">
            <v>16867865.595546901</v>
          </cell>
          <cell r="T24">
            <v>15325787.25109528</v>
          </cell>
          <cell r="U24">
            <v>16899196.212747365</v>
          </cell>
          <cell r="V24">
            <v>16223325.24415759</v>
          </cell>
          <cell r="W24">
            <v>20886880.04674273</v>
          </cell>
          <cell r="X24">
            <v>19061465.959955245</v>
          </cell>
          <cell r="Y24">
            <v>22111679.556507576</v>
          </cell>
          <cell r="Z24">
            <v>25144906.024224911</v>
          </cell>
          <cell r="AA24">
            <v>16358907.097615669</v>
          </cell>
          <cell r="AB24">
            <v>40205590.916587599</v>
          </cell>
          <cell r="AC24">
            <v>13839133.979106072</v>
          </cell>
          <cell r="AD24">
            <v>12372320.911479058</v>
          </cell>
          <cell r="AE24">
            <v>13911618.716988999</v>
          </cell>
          <cell r="AF24">
            <v>15302780.5886879</v>
          </cell>
          <cell r="AG24">
            <v>22004789.890146222</v>
          </cell>
          <cell r="AH24">
            <v>20171847.13963405</v>
          </cell>
          <cell r="AI24">
            <v>20445035.527170479</v>
          </cell>
          <cell r="AJ24">
            <v>19283288.519228272</v>
          </cell>
          <cell r="AK24">
            <v>20074097.722867917</v>
          </cell>
          <cell r="AL24">
            <v>22224696.036426861</v>
          </cell>
          <cell r="AM24">
            <v>19454545.62859134</v>
          </cell>
          <cell r="AN24">
            <v>42811993.500989817</v>
          </cell>
          <cell r="AO24">
            <v>14501775.541686421</v>
          </cell>
          <cell r="AP24">
            <v>14305200.578068089</v>
          </cell>
          <cell r="AQ24">
            <v>15615584.601175966</v>
          </cell>
          <cell r="AR24">
            <v>16869756.149152093</v>
          </cell>
          <cell r="AS24">
            <v>21447941.003039073</v>
          </cell>
          <cell r="AT24">
            <v>20705006.670858853</v>
          </cell>
          <cell r="AU24">
            <v>22037614.974039461</v>
          </cell>
          <cell r="AV24">
            <v>18027113.082130376</v>
          </cell>
          <cell r="AW24">
            <v>18685106.61284383</v>
          </cell>
          <cell r="AX24">
            <v>23896594.313657206</v>
          </cell>
          <cell r="AY24">
            <v>22262970.789340079</v>
          </cell>
          <cell r="AZ24">
            <v>48011252.866534144</v>
          </cell>
          <cell r="BA24">
            <v>14936828.807937015</v>
          </cell>
          <cell r="BB24">
            <v>14734356.595410133</v>
          </cell>
          <cell r="BC24">
            <v>16084052.139211247</v>
          </cell>
          <cell r="BD24">
            <v>17375848.833626658</v>
          </cell>
          <cell r="BE24">
            <v>22091379.233130246</v>
          </cell>
          <cell r="BF24">
            <v>21326156.870984614</v>
          </cell>
          <cell r="BG24">
            <v>22698743.423260648</v>
          </cell>
          <cell r="BH24">
            <v>18567926.474594288</v>
          </cell>
          <cell r="BI24">
            <v>19245659.811229147</v>
          </cell>
          <cell r="BJ24">
            <v>24613492.143066924</v>
          </cell>
          <cell r="BK24">
            <v>22930859.913020287</v>
          </cell>
          <cell r="BL24">
            <v>49451590.452530175</v>
          </cell>
          <cell r="BM24">
            <v>15384933.672175126</v>
          </cell>
          <cell r="BN24">
            <v>15176387.293272436</v>
          </cell>
          <cell r="BO24">
            <v>16566573.703387585</v>
          </cell>
          <cell r="BP24">
            <v>17897124.298635457</v>
          </cell>
          <cell r="BQ24">
            <v>22754120.610124156</v>
          </cell>
          <cell r="BR24">
            <v>21965941.577114154</v>
          </cell>
          <cell r="BS24">
            <v>23379705.72595847</v>
          </cell>
          <cell r="BT24">
            <v>19124964.268832121</v>
          </cell>
          <cell r="BU24">
            <v>19823029.605566025</v>
          </cell>
          <cell r="BV24">
            <v>25351896.907358937</v>
          </cell>
          <cell r="BW24">
            <v>23618785.710410897</v>
          </cell>
          <cell r="BX24">
            <v>50935138.166106082</v>
          </cell>
          <cell r="BY24">
            <v>15846481.682340378</v>
          </cell>
          <cell r="BZ24">
            <v>15631678.912070608</v>
          </cell>
          <cell r="CA24">
            <v>17063570.91448921</v>
          </cell>
          <cell r="CB24">
            <v>18434038.027594522</v>
          </cell>
          <cell r="CC24">
            <v>23436744.228427876</v>
          </cell>
          <cell r="CD24">
            <v>22624919.824427579</v>
          </cell>
          <cell r="CE24">
            <v>24081096.897737224</v>
          </cell>
          <cell r="CF24">
            <v>19698713.196897082</v>
          </cell>
          <cell r="CG24">
            <v>20417720.493733004</v>
          </cell>
          <cell r="CH24">
            <v>26112453.814579699</v>
          </cell>
          <cell r="CI24">
            <v>24327349.281723224</v>
          </cell>
          <cell r="CJ24">
            <v>52463192.311089262</v>
          </cell>
          <cell r="CK24">
            <v>16321876.132810589</v>
          </cell>
          <cell r="CL24">
            <v>16100629.279432727</v>
          </cell>
          <cell r="CM24">
            <v>17575478.041923888</v>
          </cell>
          <cell r="CN24">
            <v>18987059.168422356</v>
          </cell>
          <cell r="CO24">
            <v>24139846.555280715</v>
          </cell>
          <cell r="CP24">
            <v>23303667.419160407</v>
          </cell>
          <cell r="CQ24">
            <v>24803529.804669339</v>
          </cell>
          <cell r="CR24">
            <v>20289674.592803996</v>
          </cell>
          <cell r="CS24">
            <v>21030252.108544994</v>
          </cell>
          <cell r="CT24">
            <v>26895827.429017093</v>
          </cell>
          <cell r="CU24">
            <v>25057169.760174919</v>
          </cell>
          <cell r="CV24">
            <v>54037088.080421947</v>
          </cell>
          <cell r="CW24">
            <v>16811532.416794904</v>
          </cell>
          <cell r="CX24">
            <v>16583648.157815706</v>
          </cell>
          <cell r="CY24">
            <v>18102742.383181602</v>
          </cell>
          <cell r="CZ24">
            <v>19556670.943475023</v>
          </cell>
          <cell r="DA24">
            <v>24864041.951939132</v>
          </cell>
          <cell r="DB24">
            <v>24002777.441735215</v>
          </cell>
          <cell r="DC24">
            <v>25547635.698809423</v>
          </cell>
          <cell r="DD24">
            <v>20898364.830588114</v>
          </cell>
          <cell r="DE24">
            <v>21661159.671801344</v>
          </cell>
          <cell r="DF24">
            <v>27702702.251887608</v>
          </cell>
          <cell r="DG24">
            <v>25808884.852980167</v>
          </cell>
          <cell r="DH24">
            <v>55658200.722834602</v>
          </cell>
          <cell r="DI24">
            <v>17315878.389298756</v>
          </cell>
          <cell r="DJ24">
            <v>17081157.602550179</v>
          </cell>
          <cell r="DK24">
            <v>18645824.654677052</v>
          </cell>
          <cell r="DL24">
            <v>20143371.071779277</v>
          </cell>
          <cell r="DM24">
            <v>25609963.210497309</v>
          </cell>
          <cell r="DN24">
            <v>24722860.764987275</v>
          </cell>
          <cell r="DO24">
            <v>26314064.769773699</v>
          </cell>
          <cell r="DP24">
            <v>21525315.775505759</v>
          </cell>
          <cell r="DQ24">
            <v>22310994.461955383</v>
          </cell>
          <cell r="DR24">
            <v>28533783.319444235</v>
          </cell>
          <cell r="DS24">
            <v>26583151.398569569</v>
          </cell>
          <cell r="DT24">
            <v>57327946.744519636</v>
          </cell>
          <cell r="DU24">
            <v>17835354.740977719</v>
          </cell>
          <cell r="DV24">
            <v>17593592.330626685</v>
          </cell>
          <cell r="DW24">
            <v>19205199.394317362</v>
          </cell>
          <cell r="DX24">
            <v>20747672.203932654</v>
          </cell>
          <cell r="DY24">
            <v>26378262.106812228</v>
          </cell>
          <cell r="DZ24">
            <v>25464546.587936893</v>
          </cell>
          <cell r="EA24">
            <v>27103486.712866914</v>
          </cell>
          <cell r="EB24">
            <v>22171075.24877093</v>
          </cell>
          <cell r="EC24">
            <v>22980324.295814045</v>
          </cell>
          <cell r="ED24">
            <v>29389796.819027558</v>
          </cell>
          <cell r="EE24">
            <v>27380645.940526657</v>
          </cell>
          <cell r="EF24">
            <v>59047785.14685522</v>
          </cell>
          <cell r="EG24">
            <v>18370415.383207045</v>
          </cell>
          <cell r="EH24">
            <v>18121400.100545485</v>
          </cell>
          <cell r="EI24">
            <v>19781355.376146883</v>
          </cell>
          <cell r="EJ24">
            <v>21370102.370050631</v>
          </cell>
          <cell r="EK24">
            <v>27169609.970016595</v>
          </cell>
          <cell r="EL24">
            <v>26228482.985574998</v>
          </cell>
          <cell r="EM24">
            <v>27916591.31425292</v>
          </cell>
          <cell r="EN24">
            <v>22836207.506234057</v>
          </cell>
          <cell r="EO24">
            <v>23669734.024688464</v>
          </cell>
          <cell r="EP24">
            <v>30271490.723598387</v>
          </cell>
          <cell r="EQ24">
            <v>28202065.318742458</v>
          </cell>
          <cell r="ER24">
            <v>60819218.701260887</v>
          </cell>
          <cell r="ES24">
            <v>18921527.844703261</v>
          </cell>
          <cell r="ET24">
            <v>18665042.103561852</v>
          </cell>
          <cell r="EU24">
            <v>20374796.037431292</v>
          </cell>
          <cell r="EV24">
            <v>22011205.441152152</v>
          </cell>
          <cell r="EW24">
            <v>27984698.269117095</v>
          </cell>
          <cell r="EX24">
            <v>27015337.475142248</v>
          </cell>
          <cell r="EY24">
            <v>28754089.053680509</v>
          </cell>
          <cell r="EZ24">
            <v>23521293.731421079</v>
          </cell>
          <cell r="FA24">
            <v>24379826.045429122</v>
          </cell>
          <cell r="FB24">
            <v>31179635.445306338</v>
          </cell>
          <cell r="FC24">
            <v>29048127.278304733</v>
          </cell>
          <cell r="FD24">
            <v>62643795.262298711</v>
          </cell>
          <cell r="FE24">
            <v>19489173.68004436</v>
          </cell>
          <cell r="FF24">
            <v>19224993.366668709</v>
          </cell>
          <cell r="FG24">
            <v>20986039.918554232</v>
          </cell>
          <cell r="FH24">
            <v>22671541.604386717</v>
          </cell>
          <cell r="FI24">
            <v>28824239.217190605</v>
          </cell>
          <cell r="FJ24">
            <v>27825797.599396516</v>
          </cell>
          <cell r="FK24">
            <v>29616711.725290924</v>
          </cell>
          <cell r="FL24">
            <v>24226932.543363716</v>
          </cell>
          <cell r="FM24">
            <v>25111220.826791994</v>
          </cell>
          <cell r="FN24">
            <v>32115024.508665532</v>
          </cell>
          <cell r="FO24">
            <v>29919571.096653879</v>
          </cell>
          <cell r="FP24">
            <v>64523109.120167688</v>
          </cell>
          <cell r="FQ24">
            <v>20073848.890445691</v>
          </cell>
          <cell r="FR24">
            <v>19801743.167668767</v>
          </cell>
          <cell r="FS24">
            <v>21615621.116110858</v>
          </cell>
          <cell r="FT24">
            <v>23351687.85251832</v>
          </cell>
          <cell r="FU24">
            <v>29688966.393706325</v>
          </cell>
          <cell r="FV24">
            <v>28660571.527378414</v>
          </cell>
          <cell r="FW24">
            <v>30505213.07704965</v>
          </cell>
          <cell r="FX24">
            <v>24953740.519664627</v>
          </cell>
          <cell r="FY24">
            <v>25864557.451595753</v>
          </cell>
          <cell r="FZ24">
            <v>33078475.243925497</v>
          </cell>
          <cell r="GA24">
            <v>30817158.229553495</v>
          </cell>
          <cell r="GB24">
            <v>66458802.393772706</v>
          </cell>
          <cell r="GC24">
            <v>20676064.357159059</v>
          </cell>
          <cell r="GD24">
            <v>20395795.462698828</v>
          </cell>
          <cell r="GE24">
            <v>22264089.749594182</v>
          </cell>
          <cell r="GF24">
            <v>24052238.488093868</v>
          </cell>
          <cell r="GG24">
            <v>30579635.385517515</v>
          </cell>
          <cell r="GH24">
            <v>29520388.673199762</v>
          </cell>
          <cell r="GI24">
            <v>31420369.469361141</v>
          </cell>
          <cell r="GJ24">
            <v>25702352.735254563</v>
          </cell>
          <cell r="GK24">
            <v>26640494.175143626</v>
          </cell>
          <cell r="GL24">
            <v>34070829.501243256</v>
          </cell>
          <cell r="GM24">
            <v>31741672.976440094</v>
          </cell>
          <cell r="GN24">
            <v>68452566.465585887</v>
          </cell>
          <cell r="GO24">
            <v>22330149.505731784</v>
          </cell>
          <cell r="GP24">
            <v>22027459.099714737</v>
          </cell>
          <cell r="GQ24">
            <v>24045216.929561719</v>
          </cell>
          <cell r="GR24">
            <v>25976417.56714138</v>
          </cell>
          <cell r="GS24">
            <v>33026006.216358919</v>
          </cell>
        </row>
        <row r="25">
          <cell r="B25" t="str">
            <v>Cartão Leader (R$MM)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53245626.562328659</v>
          </cell>
          <cell r="R25">
            <v>42329189.87823043</v>
          </cell>
          <cell r="S25">
            <v>36821123.507557072</v>
          </cell>
          <cell r="T25">
            <v>33454896.947489358</v>
          </cell>
          <cell r="U25">
            <v>36889515.594212703</v>
          </cell>
          <cell r="V25">
            <v>35414146.451113395</v>
          </cell>
          <cell r="W25">
            <v>38619777.470807306</v>
          </cell>
          <cell r="X25">
            <v>42758521.627392903</v>
          </cell>
          <cell r="Y25">
            <v>44588841.419734284</v>
          </cell>
          <cell r="Z25">
            <v>58053553.469392143</v>
          </cell>
          <cell r="AA25">
            <v>38737916.89522592</v>
          </cell>
          <cell r="AB25">
            <v>83264653.122817412</v>
          </cell>
          <cell r="AC25">
            <v>28749629.70874304</v>
          </cell>
          <cell r="AD25">
            <v>27698882.228321608</v>
          </cell>
          <cell r="AE25">
            <v>30367886.681734394</v>
          </cell>
          <cell r="AF25">
            <v>33404675.349907834</v>
          </cell>
          <cell r="AG25">
            <v>48034594.638744324</v>
          </cell>
          <cell r="AH25">
            <v>44033435.688514873</v>
          </cell>
          <cell r="AI25">
            <v>37802808.30239208</v>
          </cell>
          <cell r="AJ25">
            <v>43256112.144200236</v>
          </cell>
          <cell r="AK25">
            <v>40479998.713882416</v>
          </cell>
          <cell r="AL25">
            <v>51311489.430450767</v>
          </cell>
          <cell r="AM25">
            <v>46068393.646210894</v>
          </cell>
          <cell r="AN25">
            <v>88662439.901748434</v>
          </cell>
          <cell r="AO25">
            <v>30126211.479146454</v>
          </cell>
          <cell r="AP25">
            <v>32026171.07165366</v>
          </cell>
          <cell r="AQ25">
            <v>34087500.044724181</v>
          </cell>
          <cell r="AR25">
            <v>36825250.426128954</v>
          </cell>
          <cell r="AS25">
            <v>46819040.629787147</v>
          </cell>
          <cell r="AT25">
            <v>45197277.837793224</v>
          </cell>
          <cell r="AU25">
            <v>40747482.8399496</v>
          </cell>
          <cell r="AV25">
            <v>40438269.869750306</v>
          </cell>
          <cell r="AW25">
            <v>37679057.96309004</v>
          </cell>
          <cell r="AX25">
            <v>55171501.312740877</v>
          </cell>
          <cell r="AY25">
            <v>52718748.699538559</v>
          </cell>
          <cell r="AZ25">
            <v>99429960.480310559</v>
          </cell>
          <cell r="BA25">
            <v>31029997.82352085</v>
          </cell>
          <cell r="BB25">
            <v>32986956.203803271</v>
          </cell>
          <cell r="BC25">
            <v>35110125.046065912</v>
          </cell>
          <cell r="BD25">
            <v>37930007.938912831</v>
          </cell>
          <cell r="BE25">
            <v>48223611.848680757</v>
          </cell>
          <cell r="BF25">
            <v>46553196.172927015</v>
          </cell>
          <cell r="BG25">
            <v>41969907.325148091</v>
          </cell>
          <cell r="BH25">
            <v>41651417.965842813</v>
          </cell>
          <cell r="BI25">
            <v>38809429.701982737</v>
          </cell>
          <cell r="BJ25">
            <v>56826646.352123111</v>
          </cell>
          <cell r="BK25">
            <v>54300311.160524726</v>
          </cell>
          <cell r="BL25">
            <v>102412859.29471989</v>
          </cell>
          <cell r="BM25">
            <v>31960897.75822648</v>
          </cell>
          <cell r="BN25">
            <v>33976564.889917366</v>
          </cell>
          <cell r="BO25">
            <v>36163428.79744789</v>
          </cell>
          <cell r="BP25">
            <v>39067908.177080214</v>
          </cell>
          <cell r="BQ25">
            <v>49670320.204141185</v>
          </cell>
          <cell r="BR25">
            <v>47949792.058114827</v>
          </cell>
          <cell r="BS25">
            <v>43229004.544902541</v>
          </cell>
          <cell r="BT25">
            <v>42900960.504818104</v>
          </cell>
          <cell r="BU25">
            <v>39973712.593042232</v>
          </cell>
          <cell r="BV25">
            <v>58531445.742686816</v>
          </cell>
          <cell r="BW25">
            <v>55929320.495340466</v>
          </cell>
          <cell r="BX25">
            <v>105485245.07356149</v>
          </cell>
          <cell r="BY25">
            <v>32919724.690973271</v>
          </cell>
          <cell r="BZ25">
            <v>34995861.836614884</v>
          </cell>
          <cell r="CA25">
            <v>37248331.661371328</v>
          </cell>
          <cell r="CB25">
            <v>40239945.422392622</v>
          </cell>
          <cell r="CC25">
            <v>51160429.810265414</v>
          </cell>
          <cell r="CD25">
            <v>49388285.819858268</v>
          </cell>
          <cell r="CE25">
            <v>44525874.681249611</v>
          </cell>
          <cell r="CF25">
            <v>44187989.319962643</v>
          </cell>
          <cell r="CG25">
            <v>41172923.970833495</v>
          </cell>
          <cell r="CH25">
            <v>60287389.114967413</v>
          </cell>
          <cell r="CI25">
            <v>57607200.110200681</v>
          </cell>
          <cell r="CJ25">
            <v>108649802.42576835</v>
          </cell>
          <cell r="CK25">
            <v>33907316.431702465</v>
          </cell>
          <cell r="CL25">
            <v>36045737.691713333</v>
          </cell>
          <cell r="CM25">
            <v>38365781.611212462</v>
          </cell>
          <cell r="CN25">
            <v>41447143.785064399</v>
          </cell>
          <cell r="CO25">
            <v>52695242.704573385</v>
          </cell>
          <cell r="CP25">
            <v>50869934.394454025</v>
          </cell>
          <cell r="CQ25">
            <v>45861650.921687096</v>
          </cell>
          <cell r="CR25">
            <v>45513628.999561526</v>
          </cell>
          <cell r="CS25">
            <v>42408111.689958505</v>
          </cell>
          <cell r="CT25">
            <v>62096010.788416438</v>
          </cell>
          <cell r="CU25">
            <v>59335416.113506705</v>
          </cell>
          <cell r="CV25">
            <v>111909296.4985414</v>
          </cell>
          <cell r="CW25">
            <v>34924535.924653538</v>
          </cell>
          <cell r="CX25">
            <v>37127109.822464727</v>
          </cell>
          <cell r="CY25">
            <v>39516755.059548832</v>
          </cell>
          <cell r="CZ25">
            <v>42690558.098616324</v>
          </cell>
          <cell r="DA25">
            <v>54276099.985710576</v>
          </cell>
          <cell r="DB25">
            <v>52396032.426287636</v>
          </cell>
          <cell r="DC25">
            <v>47237500.449337713</v>
          </cell>
          <cell r="DD25">
            <v>46879037.869548373</v>
          </cell>
          <cell r="DE25">
            <v>43680355.04065726</v>
          </cell>
          <cell r="DF25">
            <v>63958891.112068936</v>
          </cell>
          <cell r="DG25">
            <v>61115478.596911907</v>
          </cell>
          <cell r="DH25">
            <v>115266575.39349763</v>
          </cell>
          <cell r="DI25">
            <v>35972272.002393156</v>
          </cell>
          <cell r="DJ25">
            <v>38240923.117138676</v>
          </cell>
          <cell r="DK25">
            <v>40702257.711335301</v>
          </cell>
          <cell r="DL25">
            <v>43971274.841574818</v>
          </cell>
          <cell r="DM25">
            <v>55904382.9852819</v>
          </cell>
          <cell r="DN25">
            <v>53967913.399076268</v>
          </cell>
          <cell r="DO25">
            <v>48654625.46281784</v>
          </cell>
          <cell r="DP25">
            <v>48285409.005634829</v>
          </cell>
          <cell r="DQ25">
            <v>44990765.69187697</v>
          </cell>
          <cell r="DR25">
            <v>65877657.845431007</v>
          </cell>
          <cell r="DS25">
            <v>62948942.954819262</v>
          </cell>
          <cell r="DT25">
            <v>118724572.65530257</v>
          </cell>
          <cell r="DU25">
            <v>37051440.162464947</v>
          </cell>
          <cell r="DV25">
            <v>39388150.810652837</v>
          </cell>
          <cell r="DW25">
            <v>41923325.44267536</v>
          </cell>
          <cell r="DX25">
            <v>45290413.086822055</v>
          </cell>
          <cell r="DY25">
            <v>57581514.474840358</v>
          </cell>
          <cell r="DZ25">
            <v>55586950.801048554</v>
          </cell>
          <cell r="EA25">
            <v>50114264.226702377</v>
          </cell>
          <cell r="EB25">
            <v>49733971.275803871</v>
          </cell>
          <cell r="EC25">
            <v>46340488.662633285</v>
          </cell>
          <cell r="ED25">
            <v>67853987.580793932</v>
          </cell>
          <cell r="EE25">
            <v>64837411.243463837</v>
          </cell>
          <cell r="EF25">
            <v>122286309.83496164</v>
          </cell>
          <cell r="EG25">
            <v>38162983.367338888</v>
          </cell>
          <cell r="EH25">
            <v>40569795.334972419</v>
          </cell>
          <cell r="EI25">
            <v>43181025.205955617</v>
          </cell>
          <cell r="EJ25">
            <v>46649125.479426719</v>
          </cell>
          <cell r="EK25">
            <v>59308959.909085564</v>
          </cell>
          <cell r="EL25">
            <v>57254559.325080007</v>
          </cell>
          <cell r="EM25">
            <v>51617692.153503448</v>
          </cell>
          <cell r="EN25">
            <v>51225990.414077982</v>
          </cell>
          <cell r="EO25">
            <v>47730703.322512276</v>
          </cell>
          <cell r="EP25">
            <v>69889607.20821774</v>
          </cell>
          <cell r="EQ25">
            <v>66782533.580767751</v>
          </cell>
          <cell r="ER25">
            <v>125954899.1300105</v>
          </cell>
          <cell r="ES25">
            <v>39307872.868359059</v>
          </cell>
          <cell r="ET25">
            <v>41786889.1950216</v>
          </cell>
          <cell r="EU25">
            <v>44476455.962134294</v>
          </cell>
          <cell r="EV25">
            <v>48048599.243809521</v>
          </cell>
          <cell r="EW25">
            <v>61088228.706358135</v>
          </cell>
          <cell r="EX25">
            <v>58972196.104832411</v>
          </cell>
          <cell r="EY25">
            <v>53166222.918108553</v>
          </cell>
          <cell r="EZ25">
            <v>52762770.126500323</v>
          </cell>
          <cell r="FA25">
            <v>49162624.422187649</v>
          </cell>
          <cell r="FB25">
            <v>71986295.424464285</v>
          </cell>
          <cell r="FC25">
            <v>68786009.588190794</v>
          </cell>
          <cell r="FD25">
            <v>129733546.1039108</v>
          </cell>
          <cell r="FE25">
            <v>40487109.054409832</v>
          </cell>
          <cell r="FF25">
            <v>43040495.870872244</v>
          </cell>
          <cell r="FG25">
            <v>45810749.640998319</v>
          </cell>
          <cell r="FH25">
            <v>49490057.221123807</v>
          </cell>
          <cell r="FI25">
            <v>62920875.567548878</v>
          </cell>
          <cell r="FJ25">
            <v>60741361.987977386</v>
          </cell>
          <cell r="FK25">
            <v>54761209.605651811</v>
          </cell>
          <cell r="FL25">
            <v>54345653.230295338</v>
          </cell>
          <cell r="FM25">
            <v>50637503.154853284</v>
          </cell>
          <cell r="FN25">
            <v>74145884.287198216</v>
          </cell>
          <cell r="FO25">
            <v>70849589.875836521</v>
          </cell>
          <cell r="FP25">
            <v>133625552.48702815</v>
          </cell>
          <cell r="FQ25">
            <v>41701722.326042131</v>
          </cell>
          <cell r="FR25">
            <v>44331710.746998407</v>
          </cell>
          <cell r="FS25">
            <v>47185072.130228274</v>
          </cell>
          <cell r="FT25">
            <v>50974758.937757522</v>
          </cell>
          <cell r="FU25">
            <v>64808501.83457534</v>
          </cell>
          <cell r="FV25">
            <v>62563602.84761671</v>
          </cell>
          <cell r="FW25">
            <v>56404045.893821366</v>
          </cell>
          <cell r="FX25">
            <v>55976022.827204198</v>
          </cell>
          <cell r="FY25">
            <v>52156628.249498881</v>
          </cell>
          <cell r="FZ25">
            <v>76370260.815814167</v>
          </cell>
          <cell r="GA25">
            <v>72975077.572111621</v>
          </cell>
          <cell r="GB25">
            <v>137634319.06163898</v>
          </cell>
          <cell r="GC25">
            <v>42952773.995823383</v>
          </cell>
          <cell r="GD25">
            <v>45661662.069408357</v>
          </cell>
          <cell r="GE25">
            <v>48600624.294135116</v>
          </cell>
          <cell r="GF25">
            <v>52504001.705890253</v>
          </cell>
          <cell r="GG25">
            <v>66752756.889612608</v>
          </cell>
          <cell r="GH25">
            <v>64440510.933045201</v>
          </cell>
          <cell r="GI25">
            <v>58096167.270636007</v>
          </cell>
          <cell r="GJ25">
            <v>57655303.51202032</v>
          </cell>
          <cell r="GK25">
            <v>53721327.096983843</v>
          </cell>
          <cell r="GL25">
            <v>78661368.640288576</v>
          </cell>
          <cell r="GM25">
            <v>75164329.89927496</v>
          </cell>
          <cell r="GN25">
            <v>141763348.63348815</v>
          </cell>
          <cell r="GO25">
            <v>46388995.915489264</v>
          </cell>
          <cell r="GP25">
            <v>49314595.034961037</v>
          </cell>
          <cell r="GQ25">
            <v>52488674.237665929</v>
          </cell>
          <cell r="GR25">
            <v>56704321.842361473</v>
          </cell>
          <cell r="GS25">
            <v>72092977.440781623</v>
          </cell>
        </row>
        <row r="43">
          <cell r="B43" t="str">
            <v>Cartão Leader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876009.30822681671</v>
          </cell>
          <cell r="R43">
            <v>690099.76458125899</v>
          </cell>
          <cell r="S43">
            <v>652508.5736202246</v>
          </cell>
          <cell r="T43">
            <v>598600.84929175617</v>
          </cell>
          <cell r="U43">
            <v>652822.84920963366</v>
          </cell>
          <cell r="V43">
            <v>610802.29062658199</v>
          </cell>
          <cell r="W43">
            <v>688723.3635454824</v>
          </cell>
          <cell r="X43">
            <v>692660.55083474331</v>
          </cell>
          <cell r="Y43">
            <v>656906.07378973707</v>
          </cell>
          <cell r="Z43">
            <v>1024155.8226885202</v>
          </cell>
          <cell r="AA43">
            <v>1032529.7065402671</v>
          </cell>
          <cell r="AB43">
            <v>1802170.4818658819</v>
          </cell>
          <cell r="AC43">
            <v>390618.726238887</v>
          </cell>
          <cell r="AD43">
            <v>386923.18500428268</v>
          </cell>
          <cell r="AE43">
            <v>420318.46242244821</v>
          </cell>
          <cell r="AF43">
            <v>473296.04068271461</v>
          </cell>
          <cell r="AG43">
            <v>681570.20865487598</v>
          </cell>
          <cell r="AH43">
            <v>626863.46051586221</v>
          </cell>
          <cell r="AI43">
            <v>530394.40387309529</v>
          </cell>
          <cell r="AJ43">
            <v>607715.91136112821</v>
          </cell>
          <cell r="AK43">
            <v>563384.07340310095</v>
          </cell>
          <cell r="AL43">
            <v>739876.38771263498</v>
          </cell>
          <cell r="AM43">
            <v>646679.74492516089</v>
          </cell>
          <cell r="AN43">
            <v>1265929.9784848597</v>
          </cell>
          <cell r="AO43">
            <v>507713.97332175466</v>
          </cell>
          <cell r="AP43">
            <v>517226.27691150288</v>
          </cell>
          <cell r="AQ43">
            <v>573382.56127229217</v>
          </cell>
          <cell r="AR43">
            <v>616503.57270694978</v>
          </cell>
          <cell r="AS43">
            <v>453741.32208628603</v>
          </cell>
          <cell r="AT43">
            <v>486797.16962562397</v>
          </cell>
          <cell r="AU43">
            <v>573092.63291407831</v>
          </cell>
          <cell r="AV43">
            <v>584228.13702268666</v>
          </cell>
          <cell r="AW43">
            <v>502274.93572973512</v>
          </cell>
          <cell r="AX43">
            <v>784519.37692785275</v>
          </cell>
          <cell r="AY43">
            <v>792906.99455100123</v>
          </cell>
          <cell r="AZ43">
            <v>1382994.9842213534</v>
          </cell>
          <cell r="BA43">
            <v>522945.39252140728</v>
          </cell>
          <cell r="BB43">
            <v>532743.06521884806</v>
          </cell>
          <cell r="BC43">
            <v>590584.03811046097</v>
          </cell>
          <cell r="BD43">
            <v>634998.67988815834</v>
          </cell>
          <cell r="BE43">
            <v>467353.56174887455</v>
          </cell>
          <cell r="BF43">
            <v>501401.08471439272</v>
          </cell>
          <cell r="BG43">
            <v>590285.41190150077</v>
          </cell>
          <cell r="BH43">
            <v>601754.98113336717</v>
          </cell>
          <cell r="BI43">
            <v>517343.18380162719</v>
          </cell>
          <cell r="BJ43">
            <v>808054.95823568839</v>
          </cell>
          <cell r="BK43">
            <v>816694.20438753115</v>
          </cell>
          <cell r="BL43">
            <v>1424484.8337479942</v>
          </cell>
          <cell r="BM43">
            <v>538633.75429704948</v>
          </cell>
          <cell r="BN43">
            <v>548725.35717541352</v>
          </cell>
          <cell r="BO43">
            <v>608301.55925377482</v>
          </cell>
          <cell r="BP43">
            <v>654048.64028480311</v>
          </cell>
          <cell r="BQ43">
            <v>481374.16860134085</v>
          </cell>
          <cell r="BR43">
            <v>516443.1172558245</v>
          </cell>
          <cell r="BS43">
            <v>607993.97425854567</v>
          </cell>
          <cell r="BT43">
            <v>619807.63056736824</v>
          </cell>
          <cell r="BU43">
            <v>532863.47931567591</v>
          </cell>
          <cell r="BV43">
            <v>832296.60698275885</v>
          </cell>
          <cell r="BW43">
            <v>841195.03051915707</v>
          </cell>
          <cell r="BX43">
            <v>1467219.3787604338</v>
          </cell>
          <cell r="BY43">
            <v>554792.76692596101</v>
          </cell>
          <cell r="BZ43">
            <v>565187.11789067602</v>
          </cell>
          <cell r="CA43">
            <v>626550.60603138816</v>
          </cell>
          <cell r="CB43">
            <v>673670.09949334722</v>
          </cell>
          <cell r="CC43">
            <v>495815.39365938114</v>
          </cell>
          <cell r="CD43">
            <v>531936.41077349929</v>
          </cell>
          <cell r="CE43">
            <v>626233.79348630214</v>
          </cell>
          <cell r="CF43">
            <v>638401.85948438931</v>
          </cell>
          <cell r="CG43">
            <v>548849.3836951463</v>
          </cell>
          <cell r="CH43">
            <v>857265.50519224175</v>
          </cell>
          <cell r="CI43">
            <v>866430.88143473188</v>
          </cell>
          <cell r="CJ43">
            <v>1511235.960123247</v>
          </cell>
          <cell r="CK43">
            <v>571436.54993373994</v>
          </cell>
          <cell r="CL43">
            <v>582142.7314273963</v>
          </cell>
          <cell r="CM43">
            <v>645347.12421232986</v>
          </cell>
          <cell r="CN43">
            <v>693880.20247814769</v>
          </cell>
          <cell r="CO43">
            <v>510689.85546916252</v>
          </cell>
          <cell r="CP43">
            <v>547894.50309670425</v>
          </cell>
          <cell r="CQ43">
            <v>645020.80729089119</v>
          </cell>
          <cell r="CR43">
            <v>657553.91526892118</v>
          </cell>
          <cell r="CS43">
            <v>565314.86520600074</v>
          </cell>
          <cell r="CT43">
            <v>882983.47034800914</v>
          </cell>
          <cell r="CU43">
            <v>892423.807877774</v>
          </cell>
          <cell r="CV43">
            <v>1556573.0389269448</v>
          </cell>
          <cell r="CW43">
            <v>588579.64643175213</v>
          </cell>
          <cell r="CX43">
            <v>599607.01337021822</v>
          </cell>
          <cell r="CY43">
            <v>664707.53793869982</v>
          </cell>
          <cell r="CZ43">
            <v>714696.60855249211</v>
          </cell>
          <cell r="DA43">
            <v>526010.55113323755</v>
          </cell>
          <cell r="DB43">
            <v>564331.33818960551</v>
          </cell>
          <cell r="DC43">
            <v>664371.43150961807</v>
          </cell>
          <cell r="DD43">
            <v>677280.53272698878</v>
          </cell>
          <cell r="DE43">
            <v>582274.31116218085</v>
          </cell>
          <cell r="DF43">
            <v>909472.97445844964</v>
          </cell>
          <cell r="DG43">
            <v>919196.52211410715</v>
          </cell>
          <cell r="DH43">
            <v>1603270.2300947532</v>
          </cell>
          <cell r="DI43">
            <v>606237.03582470468</v>
          </cell>
          <cell r="DJ43">
            <v>617595.22377132473</v>
          </cell>
          <cell r="DK43">
            <v>684648.76407686074</v>
          </cell>
          <cell r="DL43">
            <v>736137.50680906698</v>
          </cell>
          <cell r="DM43">
            <v>541790.86766723462</v>
          </cell>
          <cell r="DN43">
            <v>581261.27833529364</v>
          </cell>
          <cell r="DO43">
            <v>684302.57445490651</v>
          </cell>
          <cell r="DP43">
            <v>697598.9487087985</v>
          </cell>
          <cell r="DQ43">
            <v>599742.5404970462</v>
          </cell>
          <cell r="DR43">
            <v>936757.163692203</v>
          </cell>
          <cell r="DS43">
            <v>946772.41777753062</v>
          </cell>
          <cell r="DT43">
            <v>1651368.3369975956</v>
          </cell>
          <cell r="DU43">
            <v>624424.1468994458</v>
          </cell>
          <cell r="DV43">
            <v>636123.08048446453</v>
          </cell>
          <cell r="DW43">
            <v>705188.22699916665</v>
          </cell>
          <cell r="DX43">
            <v>758221.63201333897</v>
          </cell>
          <cell r="DY43">
            <v>558044.59369725164</v>
          </cell>
          <cell r="DZ43">
            <v>598699.11668535252</v>
          </cell>
          <cell r="EA43">
            <v>704831.65168855386</v>
          </cell>
          <cell r="EB43">
            <v>718526.91717006254</v>
          </cell>
          <cell r="EC43">
            <v>617734.81671195768</v>
          </cell>
          <cell r="ED43">
            <v>964859.87860296923</v>
          </cell>
          <cell r="EE43">
            <v>975175.59031085635</v>
          </cell>
          <cell r="EF43">
            <v>1700909.3871075239</v>
          </cell>
          <cell r="EG43">
            <v>643156.87130642938</v>
          </cell>
          <cell r="EH43">
            <v>655206.77289899846</v>
          </cell>
          <cell r="EI43">
            <v>726343.87380914169</v>
          </cell>
          <cell r="EJ43">
            <v>780968.28097373922</v>
          </cell>
          <cell r="EK43">
            <v>574785.93150816928</v>
          </cell>
          <cell r="EL43">
            <v>616660.09018591314</v>
          </cell>
          <cell r="EM43">
            <v>725976.60123921046</v>
          </cell>
          <cell r="EN43">
            <v>740082.7246851644</v>
          </cell>
          <cell r="EO43">
            <v>636266.86121331644</v>
          </cell>
          <cell r="EP43">
            <v>993805.67496105831</v>
          </cell>
          <cell r="EQ43">
            <v>1004430.8580201822</v>
          </cell>
          <cell r="ER43">
            <v>1751936.6687207497</v>
          </cell>
          <cell r="ES43">
            <v>662451.57744562207</v>
          </cell>
          <cell r="ET43">
            <v>674862.97608596843</v>
          </cell>
          <cell r="EU43">
            <v>748134.19002341595</v>
          </cell>
          <cell r="EV43">
            <v>804397.32940295141</v>
          </cell>
          <cell r="EW43">
            <v>592029.50945341436</v>
          </cell>
          <cell r="EX43">
            <v>635159.89289149037</v>
          </cell>
          <cell r="EY43">
            <v>747755.89927638683</v>
          </cell>
          <cell r="EZ43">
            <v>762285.20642571943</v>
          </cell>
          <cell r="FA43">
            <v>655354.86704971606</v>
          </cell>
          <cell r="FB43">
            <v>1023619.8452098902</v>
          </cell>
          <cell r="FC43">
            <v>1034563.7837607878</v>
          </cell>
          <cell r="FD43">
            <v>1804494.7687823721</v>
          </cell>
          <cell r="FE43">
            <v>682325.12476899067</v>
          </cell>
          <cell r="FF43">
            <v>695108.86536854738</v>
          </cell>
          <cell r="FG43">
            <v>770578.21572411829</v>
          </cell>
          <cell r="FH43">
            <v>828529.24928503996</v>
          </cell>
          <cell r="FI43">
            <v>609790.39473701676</v>
          </cell>
          <cell r="FJ43">
            <v>654214.6896782351</v>
          </cell>
          <cell r="FK43">
            <v>770188.57625467854</v>
          </cell>
          <cell r="FL43">
            <v>785153.76261849108</v>
          </cell>
          <cell r="FM43">
            <v>675015.5130612076</v>
          </cell>
          <cell r="FN43">
            <v>1054328.440566187</v>
          </cell>
          <cell r="FO43">
            <v>1065600.6972736116</v>
          </cell>
          <cell r="FP43">
            <v>1858629.6118458437</v>
          </cell>
          <cell r="FQ43">
            <v>702794.8785120605</v>
          </cell>
          <cell r="FR43">
            <v>715962.13132960384</v>
          </cell>
          <cell r="FS43">
            <v>793695.56219584192</v>
          </cell>
          <cell r="FT43">
            <v>853385.12676359108</v>
          </cell>
          <cell r="FU43">
            <v>628084.10657912726</v>
          </cell>
          <cell r="FV43">
            <v>673841.13036858221</v>
          </cell>
          <cell r="FW43">
            <v>793294.23354231881</v>
          </cell>
          <cell r="FX43">
            <v>808708.37549704581</v>
          </cell>
          <cell r="FY43">
            <v>695265.97845304373</v>
          </cell>
          <cell r="FZ43">
            <v>1085958.2937831725</v>
          </cell>
          <cell r="GA43">
            <v>1097568.7181918197</v>
          </cell>
          <cell r="GB43">
            <v>1914388.5002012188</v>
          </cell>
          <cell r="GC43">
            <v>723878.72486742237</v>
          </cell>
          <cell r="GD43">
            <v>737440.99526949204</v>
          </cell>
          <cell r="GE43">
            <v>817506.42906171724</v>
          </cell>
          <cell r="GF43">
            <v>878986.68056649878</v>
          </cell>
          <cell r="GG43">
            <v>646926.6297765011</v>
          </cell>
          <cell r="GH43">
            <v>694056.36427963967</v>
          </cell>
          <cell r="GI43">
            <v>817093.06054858852</v>
          </cell>
          <cell r="GJ43">
            <v>832969.6267619573</v>
          </cell>
          <cell r="GK43">
            <v>716123.95780663518</v>
          </cell>
          <cell r="GL43">
            <v>1118537.0425966678</v>
          </cell>
          <cell r="GM43">
            <v>1130495.7797375745</v>
          </cell>
          <cell r="GN43">
            <v>1971820.1552072556</v>
          </cell>
          <cell r="GO43">
            <v>781789.02285681618</v>
          </cell>
          <cell r="GP43">
            <v>796436.27489105135</v>
          </cell>
          <cell r="GQ43">
            <v>882906.9433866546</v>
          </cell>
          <cell r="GR43">
            <v>949305.61501181871</v>
          </cell>
          <cell r="GS43">
            <v>698680.76015862124</v>
          </cell>
        </row>
        <row r="44">
          <cell r="B44" t="str">
            <v>Cartão de Terceiros - Crédito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421682.30708752951</v>
          </cell>
          <cell r="R44">
            <v>308248.38626900961</v>
          </cell>
          <cell r="S44">
            <v>298916.10769315716</v>
          </cell>
          <cell r="T44">
            <v>274220.81971945439</v>
          </cell>
          <cell r="U44">
            <v>299060.07827029139</v>
          </cell>
          <cell r="V44">
            <v>279810.33608675236</v>
          </cell>
          <cell r="W44">
            <v>372484.85677157284</v>
          </cell>
          <cell r="X44">
            <v>308783.4894432326</v>
          </cell>
          <cell r="Y44">
            <v>325760.79888753354</v>
          </cell>
          <cell r="Z44">
            <v>443595.61778148694</v>
          </cell>
          <cell r="AA44">
            <v>436034.22431065893</v>
          </cell>
          <cell r="AB44">
            <v>870205.14033695497</v>
          </cell>
          <cell r="AC44">
            <v>188031.11351113336</v>
          </cell>
          <cell r="AD44">
            <v>172827.83375532046</v>
          </cell>
          <cell r="AE44">
            <v>192549.1309360422</v>
          </cell>
          <cell r="AF44">
            <v>216818.31624453334</v>
          </cell>
          <cell r="AG44">
            <v>312229.32866673032</v>
          </cell>
          <cell r="AH44">
            <v>287168.00552190747</v>
          </cell>
          <cell r="AI44">
            <v>286855.20778919646</v>
          </cell>
          <cell r="AJ44">
            <v>270915.73134072428</v>
          </cell>
          <cell r="AK44">
            <v>279383.08558104595</v>
          </cell>
          <cell r="AL44">
            <v>320464.83163835859</v>
          </cell>
          <cell r="AM44">
            <v>273090.93304509274</v>
          </cell>
          <cell r="AN44">
            <v>611273.34271040326</v>
          </cell>
          <cell r="AO44">
            <v>244396.94601448296</v>
          </cell>
          <cell r="AP44">
            <v>231030.6036557492</v>
          </cell>
          <cell r="AQ44">
            <v>262668.24738214357</v>
          </cell>
          <cell r="AR44">
            <v>282422.11027213832</v>
          </cell>
          <cell r="AS44">
            <v>207860.24181273056</v>
          </cell>
          <cell r="AT44">
            <v>223003.22334956512</v>
          </cell>
          <cell r="AU44">
            <v>309947.85219558893</v>
          </cell>
          <cell r="AV44">
            <v>260445.0369858359</v>
          </cell>
          <cell r="AW44">
            <v>249078.96402990964</v>
          </cell>
          <cell r="AX44">
            <v>339801.18060188898</v>
          </cell>
          <cell r="AY44">
            <v>334842.2656797028</v>
          </cell>
          <cell r="AZ44">
            <v>667799.94259123143</v>
          </cell>
          <cell r="BA44">
            <v>251728.85439491746</v>
          </cell>
          <cell r="BB44">
            <v>237961.5217654217</v>
          </cell>
          <cell r="BC44">
            <v>270548.29480360786</v>
          </cell>
          <cell r="BD44">
            <v>290894.77358030248</v>
          </cell>
          <cell r="BE44">
            <v>214096.04906711244</v>
          </cell>
          <cell r="BF44">
            <v>229693.32005005211</v>
          </cell>
          <cell r="BG44">
            <v>319246.28776145662</v>
          </cell>
          <cell r="BH44">
            <v>268258.38809541101</v>
          </cell>
          <cell r="BI44">
            <v>256551.33295080691</v>
          </cell>
          <cell r="BJ44">
            <v>349995.21601994568</v>
          </cell>
          <cell r="BK44">
            <v>344887.53365009383</v>
          </cell>
          <cell r="BL44">
            <v>687833.94086896838</v>
          </cell>
          <cell r="BM44">
            <v>259280.72002676499</v>
          </cell>
          <cell r="BN44">
            <v>245100.36741838435</v>
          </cell>
          <cell r="BO44">
            <v>278664.74364771612</v>
          </cell>
          <cell r="BP44">
            <v>299621.61678771157</v>
          </cell>
          <cell r="BQ44">
            <v>220518.93053912587</v>
          </cell>
          <cell r="BR44">
            <v>236584.11965155366</v>
          </cell>
          <cell r="BS44">
            <v>328823.6763943003</v>
          </cell>
          <cell r="BT44">
            <v>276306.13973827334</v>
          </cell>
          <cell r="BU44">
            <v>264247.87293933111</v>
          </cell>
          <cell r="BV44">
            <v>360495.07250054402</v>
          </cell>
          <cell r="BW44">
            <v>355234.15965959663</v>
          </cell>
          <cell r="BX44">
            <v>708468.95909503731</v>
          </cell>
          <cell r="BY44">
            <v>267059.14162756794</v>
          </cell>
          <cell r="BZ44">
            <v>252453.37844093592</v>
          </cell>
          <cell r="CA44">
            <v>287024.68595714762</v>
          </cell>
          <cell r="CB44">
            <v>308610.26529134292</v>
          </cell>
          <cell r="CC44">
            <v>227134.49845529965</v>
          </cell>
          <cell r="CD44">
            <v>243681.6432411003</v>
          </cell>
          <cell r="CE44">
            <v>338688.38668612932</v>
          </cell>
          <cell r="CF44">
            <v>284595.32393042155</v>
          </cell>
          <cell r="CG44">
            <v>272175.30912751105</v>
          </cell>
          <cell r="CH44">
            <v>371309.92467556038</v>
          </cell>
          <cell r="CI44">
            <v>365891.18444938457</v>
          </cell>
          <cell r="CJ44">
            <v>729723.02786788857</v>
          </cell>
          <cell r="CK44">
            <v>275070.91587639501</v>
          </cell>
          <cell r="CL44">
            <v>260026.97979416401</v>
          </cell>
          <cell r="CM44">
            <v>295635.42653586209</v>
          </cell>
          <cell r="CN44">
            <v>317868.57325008325</v>
          </cell>
          <cell r="CO44">
            <v>233948.53340895864</v>
          </cell>
          <cell r="CP44">
            <v>250992.09253833332</v>
          </cell>
          <cell r="CQ44">
            <v>348849.03828671324</v>
          </cell>
          <cell r="CR44">
            <v>293133.18364833423</v>
          </cell>
          <cell r="CS44">
            <v>280340.56840133644</v>
          </cell>
          <cell r="CT44">
            <v>382449.22241582721</v>
          </cell>
          <cell r="CU44">
            <v>376867.91998286621</v>
          </cell>
          <cell r="CV44">
            <v>751614.71870392538</v>
          </cell>
          <cell r="CW44">
            <v>283323.04335268692</v>
          </cell>
          <cell r="CX44">
            <v>267827.78918798896</v>
          </cell>
          <cell r="CY44">
            <v>304504.48933193798</v>
          </cell>
          <cell r="CZ44">
            <v>327404.63044758572</v>
          </cell>
          <cell r="DA44">
            <v>240966.98941122743</v>
          </cell>
          <cell r="DB44">
            <v>258521.85531448334</v>
          </cell>
          <cell r="DC44">
            <v>359314.50943531463</v>
          </cell>
          <cell r="DD44">
            <v>301927.17915778427</v>
          </cell>
          <cell r="DE44">
            <v>288750.78545337653</v>
          </cell>
          <cell r="DF44">
            <v>393922.69908830209</v>
          </cell>
          <cell r="DG44">
            <v>388173.95758235216</v>
          </cell>
          <cell r="DH44">
            <v>774163.16026504315</v>
          </cell>
          <cell r="DI44">
            <v>291822.73465326749</v>
          </cell>
          <cell r="DJ44">
            <v>275862.62286362861</v>
          </cell>
          <cell r="DK44">
            <v>313639.62401189608</v>
          </cell>
          <cell r="DL44">
            <v>337226.76936101337</v>
          </cell>
          <cell r="DM44">
            <v>248195.99909356426</v>
          </cell>
          <cell r="DN44">
            <v>266277.51097391784</v>
          </cell>
          <cell r="DO44">
            <v>370093.94471837406</v>
          </cell>
          <cell r="DP44">
            <v>310984.9945325178</v>
          </cell>
          <cell r="DQ44">
            <v>297413.30901697784</v>
          </cell>
          <cell r="DR44">
            <v>405740.38006095117</v>
          </cell>
          <cell r="DS44">
            <v>399819.17630982283</v>
          </cell>
          <cell r="DT44">
            <v>797388.05507299444</v>
          </cell>
          <cell r="DU44">
            <v>300577.41669286549</v>
          </cell>
          <cell r="DV44">
            <v>284138.50154953753</v>
          </cell>
          <cell r="DW44">
            <v>323048.81273225299</v>
          </cell>
          <cell r="DX44">
            <v>347343.57244184375</v>
          </cell>
          <cell r="DY44">
            <v>255641.87906637118</v>
          </cell>
          <cell r="DZ44">
            <v>274265.83630313538</v>
          </cell>
          <cell r="EA44">
            <v>381196.76305992535</v>
          </cell>
          <cell r="EB44">
            <v>320314.54436849337</v>
          </cell>
          <cell r="EC44">
            <v>306335.70828748716</v>
          </cell>
          <cell r="ED44">
            <v>417912.59146277973</v>
          </cell>
          <cell r="EE44">
            <v>411813.75159911747</v>
          </cell>
          <cell r="EF44">
            <v>821309.69672518433</v>
          </cell>
          <cell r="EG44">
            <v>309594.73919365153</v>
          </cell>
          <cell r="EH44">
            <v>292662.65659602365</v>
          </cell>
          <cell r="EI44">
            <v>332740.2771142206</v>
          </cell>
          <cell r="EJ44">
            <v>357763.87961509911</v>
          </cell>
          <cell r="EK44">
            <v>263311.13543836231</v>
          </cell>
          <cell r="EL44">
            <v>282493.81139222946</v>
          </cell>
          <cell r="EM44">
            <v>392632.66595172312</v>
          </cell>
          <cell r="EN44">
            <v>329923.98069954815</v>
          </cell>
          <cell r="EO44">
            <v>315525.77953611186</v>
          </cell>
          <cell r="EP44">
            <v>430449.96920666314</v>
          </cell>
          <cell r="EQ44">
            <v>424168.16414709104</v>
          </cell>
          <cell r="ER44">
            <v>845948.98762694001</v>
          </cell>
          <cell r="ES44">
            <v>318882.58136946103</v>
          </cell>
          <cell r="ET44">
            <v>301442.5362939043</v>
          </cell>
          <cell r="EU44">
            <v>342722.48542764719</v>
          </cell>
          <cell r="EV44">
            <v>368496.79600355204</v>
          </cell>
          <cell r="EW44">
            <v>271210.46950151323</v>
          </cell>
          <cell r="EX44">
            <v>290968.62573399628</v>
          </cell>
          <cell r="EY44">
            <v>404411.64593027491</v>
          </cell>
          <cell r="EZ44">
            <v>339821.70012053469</v>
          </cell>
          <cell r="FA44">
            <v>324991.55292219523</v>
          </cell>
          <cell r="FB44">
            <v>443363.46828286303</v>
          </cell>
          <cell r="FC44">
            <v>436893.20907150378</v>
          </cell>
          <cell r="FD44">
            <v>871327.4572557481</v>
          </cell>
          <cell r="FE44">
            <v>328449.05881054484</v>
          </cell>
          <cell r="FF44">
            <v>310485.8123827214</v>
          </cell>
          <cell r="FG44">
            <v>353004.15999047656</v>
          </cell>
          <cell r="FH44">
            <v>379551.69988365861</v>
          </cell>
          <cell r="FI44">
            <v>279346.78358655859</v>
          </cell>
          <cell r="FJ44">
            <v>299697.6845060162</v>
          </cell>
          <cell r="FK44">
            <v>416543.99530818319</v>
          </cell>
          <cell r="FL44">
            <v>350016.35112415074</v>
          </cell>
          <cell r="FM44">
            <v>334741.2995098611</v>
          </cell>
          <cell r="FN44">
            <v>456664.372331349</v>
          </cell>
          <cell r="FO44">
            <v>450000.00534364895</v>
          </cell>
          <cell r="FP44">
            <v>897467.28097342083</v>
          </cell>
          <cell r="FQ44">
            <v>338302.53057486122</v>
          </cell>
          <cell r="FR44">
            <v>319800.38675420306</v>
          </cell>
          <cell r="FS44">
            <v>363594.28479019093</v>
          </cell>
          <cell r="FT44">
            <v>390938.25088016834</v>
          </cell>
          <cell r="FU44">
            <v>287727.18709415535</v>
          </cell>
          <cell r="FV44">
            <v>308688.6150411967</v>
          </cell>
          <cell r="FW44">
            <v>429040.31516742863</v>
          </cell>
          <cell r="FX44">
            <v>360516.84165787528</v>
          </cell>
          <cell r="FY44">
            <v>344783.53849515691</v>
          </cell>
          <cell r="FZ44">
            <v>470364.30350128945</v>
          </cell>
          <cell r="GA44">
            <v>463500.00550395838</v>
          </cell>
          <cell r="GB44">
            <v>924391.29940262332</v>
          </cell>
          <cell r="GC44">
            <v>348451.60649210704</v>
          </cell>
          <cell r="GD44">
            <v>329394.39835682919</v>
          </cell>
          <cell r="GE44">
            <v>374502.11333389668</v>
          </cell>
          <cell r="GF44">
            <v>402666.3984065734</v>
          </cell>
          <cell r="GG44">
            <v>296359.00270698004</v>
          </cell>
          <cell r="GH44">
            <v>317949.27349243261</v>
          </cell>
          <cell r="GI44">
            <v>441911.52462245157</v>
          </cell>
          <cell r="GJ44">
            <v>371332.34690761159</v>
          </cell>
          <cell r="GK44">
            <v>355127.0446500117</v>
          </cell>
          <cell r="GL44">
            <v>484475.23260632815</v>
          </cell>
          <cell r="GM44">
            <v>477405.00566907716</v>
          </cell>
          <cell r="GN44">
            <v>952123.03838470206</v>
          </cell>
          <cell r="GO44">
            <v>376327.73501147563</v>
          </cell>
          <cell r="GP44">
            <v>355745.95022537553</v>
          </cell>
          <cell r="GQ44">
            <v>404462.28240060841</v>
          </cell>
          <cell r="GR44">
            <v>434879.71027909929</v>
          </cell>
          <cell r="GS44">
            <v>320067.72292353841</v>
          </cell>
        </row>
        <row r="49">
          <cell r="B49" t="str">
            <v>Estoque Meta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105972455.54500023</v>
          </cell>
          <cell r="R49">
            <v>89332444.330999821</v>
          </cell>
          <cell r="S49">
            <v>74760679.283000007</v>
          </cell>
          <cell r="T49">
            <v>62718186.33799991</v>
          </cell>
          <cell r="U49">
            <v>48697330.318290174</v>
          </cell>
          <cell r="V49">
            <v>47327330.313425891</v>
          </cell>
          <cell r="W49">
            <v>56526253.194662727</v>
          </cell>
          <cell r="X49">
            <v>76917737.019445151</v>
          </cell>
          <cell r="Y49">
            <v>107154459.1759257</v>
          </cell>
          <cell r="Z49">
            <v>123276528.78214401</v>
          </cell>
          <cell r="AA49">
            <v>132037672.86485806</v>
          </cell>
          <cell r="AB49">
            <v>122844215.79633147</v>
          </cell>
          <cell r="AC49">
            <v>100286789.07322836</v>
          </cell>
          <cell r="AD49">
            <v>80082836.246906474</v>
          </cell>
          <cell r="AE49">
            <v>87701855.924035206</v>
          </cell>
          <cell r="AF49">
            <v>94719092.374010146</v>
          </cell>
          <cell r="AG49">
            <v>92116118.269796729</v>
          </cell>
          <cell r="AH49">
            <v>87258104.529257044</v>
          </cell>
          <cell r="AI49">
            <v>92368614.142924666</v>
          </cell>
          <cell r="AJ49">
            <v>100040163.17185286</v>
          </cell>
          <cell r="AK49">
            <v>141640137.94782048</v>
          </cell>
          <cell r="AL49">
            <v>129457946.74215627</v>
          </cell>
          <cell r="AM49">
            <v>118774739.45610137</v>
          </cell>
          <cell r="AN49">
            <v>76894258.075654194</v>
          </cell>
          <cell r="AO49">
            <v>70366433.874104425</v>
          </cell>
          <cell r="AP49">
            <v>76898913.27866739</v>
          </cell>
          <cell r="AQ49">
            <v>85341394.262300879</v>
          </cell>
          <cell r="AR49">
            <v>92849778.993784964</v>
          </cell>
          <cell r="AS49">
            <v>91149421.187045202</v>
          </cell>
          <cell r="AT49">
            <v>86639822.308518231</v>
          </cell>
          <cell r="AU49">
            <v>88371571.938701212</v>
          </cell>
          <cell r="AV49">
            <v>97077682.190071762</v>
          </cell>
          <cell r="AW49">
            <v>131393735.15738723</v>
          </cell>
          <cell r="AX49">
            <v>132587091.09110169</v>
          </cell>
          <cell r="AY49">
            <v>118563876.51200806</v>
          </cell>
          <cell r="AZ49">
            <v>70208945.260992318</v>
          </cell>
          <cell r="BA49">
            <v>72477426.890327543</v>
          </cell>
          <cell r="BB49">
            <v>79205880.677027419</v>
          </cell>
          <cell r="BC49">
            <v>87901636.090169877</v>
          </cell>
          <cell r="BD49">
            <v>95635272.363598511</v>
          </cell>
          <cell r="BE49">
            <v>93883903.822656542</v>
          </cell>
          <cell r="BF49">
            <v>89239016.9777738</v>
          </cell>
          <cell r="BG49">
            <v>91022719.096862257</v>
          </cell>
          <cell r="BH49">
            <v>99990012.655773908</v>
          </cell>
          <cell r="BI49">
            <v>135335547.21210885</v>
          </cell>
          <cell r="BJ49">
            <v>136564703.82383475</v>
          </cell>
          <cell r="BK49">
            <v>122120792.80736831</v>
          </cell>
          <cell r="BL49">
            <v>72315213.618822083</v>
          </cell>
          <cell r="BM49">
            <v>74651749.697037369</v>
          </cell>
          <cell r="BN49">
            <v>81582057.097338229</v>
          </cell>
          <cell r="BO49">
            <v>90538685.172874987</v>
          </cell>
          <cell r="BP49">
            <v>98504330.53450647</v>
          </cell>
          <cell r="BQ49">
            <v>96700420.937336266</v>
          </cell>
          <cell r="BR49">
            <v>91916187.487107024</v>
          </cell>
          <cell r="BS49">
            <v>93753400.669768155</v>
          </cell>
          <cell r="BT49">
            <v>102989713.03544715</v>
          </cell>
          <cell r="BU49">
            <v>139395613.62847215</v>
          </cell>
          <cell r="BV49">
            <v>140661644.93854982</v>
          </cell>
          <cell r="BW49">
            <v>125784416.59158938</v>
          </cell>
          <cell r="BX49">
            <v>74484670.027386755</v>
          </cell>
          <cell r="BY49">
            <v>76891302.18794851</v>
          </cell>
          <cell r="BZ49">
            <v>84029518.810258389</v>
          </cell>
          <cell r="CA49">
            <v>93254845.728061229</v>
          </cell>
          <cell r="CB49">
            <v>101459460.45054166</v>
          </cell>
          <cell r="CC49">
            <v>99601433.565456346</v>
          </cell>
          <cell r="CD49">
            <v>94673673.111720234</v>
          </cell>
          <cell r="CE49">
            <v>96566002.689861193</v>
          </cell>
          <cell r="CF49">
            <v>106079404.42651057</v>
          </cell>
          <cell r="CG49">
            <v>143577482.03732631</v>
          </cell>
          <cell r="CH49">
            <v>144881494.2867063</v>
          </cell>
          <cell r="CI49">
            <v>129557949.08933705</v>
          </cell>
          <cell r="CJ49">
            <v>76719210.128208369</v>
          </cell>
          <cell r="CK49">
            <v>79198041.253586978</v>
          </cell>
          <cell r="CL49">
            <v>86550404.374566168</v>
          </cell>
          <cell r="CM49">
            <v>96052491.099903077</v>
          </cell>
          <cell r="CN49">
            <v>104503244.2640579</v>
          </cell>
          <cell r="CO49">
            <v>102589476.57242003</v>
          </cell>
          <cell r="CP49">
            <v>97513883.305071831</v>
          </cell>
          <cell r="CQ49">
            <v>99462982.770557016</v>
          </cell>
          <cell r="CR49">
            <v>109261786.55930586</v>
          </cell>
          <cell r="CS49">
            <v>147884806.49844608</v>
          </cell>
          <cell r="CT49">
            <v>149227939.11530751</v>
          </cell>
          <cell r="CU49">
            <v>133444687.56201714</v>
          </cell>
          <cell r="CV49">
            <v>79020786.432054609</v>
          </cell>
          <cell r="CW49">
            <v>81573982.491194576</v>
          </cell>
          <cell r="CX49">
            <v>89146916.505803138</v>
          </cell>
          <cell r="CY49">
            <v>98934065.832900181</v>
          </cell>
          <cell r="CZ49">
            <v>107638341.59197965</v>
          </cell>
          <cell r="DA49">
            <v>105667160.86959264</v>
          </cell>
          <cell r="DB49">
            <v>100439299.80422398</v>
          </cell>
          <cell r="DC49">
            <v>102446872.25367373</v>
          </cell>
          <cell r="DD49">
            <v>112539640.15608506</v>
          </cell>
          <cell r="DE49">
            <v>152321350.69339946</v>
          </cell>
          <cell r="DF49">
            <v>153704777.28876674</v>
          </cell>
          <cell r="DG49">
            <v>137448028.18887767</v>
          </cell>
          <cell r="DH49">
            <v>81391410.025016248</v>
          </cell>
          <cell r="DI49">
            <v>84021201.965930402</v>
          </cell>
          <cell r="DJ49">
            <v>91821324.000977233</v>
          </cell>
          <cell r="DK49">
            <v>101902087.80788718</v>
          </cell>
          <cell r="DL49">
            <v>110867491.83973904</v>
          </cell>
          <cell r="DM49">
            <v>108837175.69568039</v>
          </cell>
          <cell r="DN49">
            <v>103452478.79835071</v>
          </cell>
          <cell r="DO49">
            <v>105520278.42128393</v>
          </cell>
          <cell r="DP49">
            <v>115915829.36076757</v>
          </cell>
          <cell r="DQ49">
            <v>156890991.21420145</v>
          </cell>
          <cell r="DR49">
            <v>158315920.60742971</v>
          </cell>
          <cell r="DS49">
            <v>141571469.03454399</v>
          </cell>
          <cell r="DT49">
            <v>83833152.325766742</v>
          </cell>
          <cell r="DU49">
            <v>86541838.024908319</v>
          </cell>
          <cell r="DV49">
            <v>94575963.721006542</v>
          </cell>
          <cell r="DW49">
            <v>104959150.44212379</v>
          </cell>
          <cell r="DX49">
            <v>114193516.5949312</v>
          </cell>
          <cell r="DY49">
            <v>112102290.96655081</v>
          </cell>
          <cell r="DZ49">
            <v>106556053.16230123</v>
          </cell>
          <cell r="EA49">
            <v>108685886.77392244</v>
          </cell>
          <cell r="EB49">
            <v>119393304.24159062</v>
          </cell>
          <cell r="EC49">
            <v>161597720.95062748</v>
          </cell>
          <cell r="ED49">
            <v>163065398.22565258</v>
          </cell>
          <cell r="EE49">
            <v>145818613.1055803</v>
          </cell>
          <cell r="EF49">
            <v>86348146.895539731</v>
          </cell>
          <cell r="EG49">
            <v>89138093.165655553</v>
          </cell>
          <cell r="EH49">
            <v>97413242.632636741</v>
          </cell>
          <cell r="EI49">
            <v>108107924.9553875</v>
          </cell>
          <cell r="EJ49">
            <v>117619322.09277913</v>
          </cell>
          <cell r="EK49">
            <v>115465359.69554734</v>
          </cell>
          <cell r="EL49">
            <v>109752734.75717027</v>
          </cell>
          <cell r="EM49">
            <v>111946463.37714013</v>
          </cell>
          <cell r="EN49">
            <v>122975103.36883834</v>
          </cell>
          <cell r="EO49">
            <v>166445652.57914633</v>
          </cell>
          <cell r="EP49">
            <v>167957360.1724222</v>
          </cell>
          <cell r="EQ49">
            <v>150193171.49874774</v>
          </cell>
          <cell r="ER49">
            <v>88938591.302405939</v>
          </cell>
          <cell r="ES49">
            <v>91812235.960625246</v>
          </cell>
          <cell r="ET49">
            <v>100335639.91161585</v>
          </cell>
          <cell r="EU49">
            <v>111351162.70404914</v>
          </cell>
          <cell r="EV49">
            <v>121147901.75556251</v>
          </cell>
          <cell r="EW49">
            <v>118929320.48641375</v>
          </cell>
          <cell r="EX49">
            <v>113045316.79988536</v>
          </cell>
          <cell r="EY49">
            <v>115304857.27845432</v>
          </cell>
          <cell r="EZ49">
            <v>126664356.46990347</v>
          </cell>
          <cell r="FA49">
            <v>171439022.15652066</v>
          </cell>
          <cell r="FB49">
            <v>172996080.97759485</v>
          </cell>
          <cell r="FC49">
            <v>154698966.64371014</v>
          </cell>
          <cell r="FD49">
            <v>91606749.041478112</v>
          </cell>
          <cell r="FE49">
            <v>94566603.039444</v>
          </cell>
          <cell r="FF49">
            <v>103345709.10896432</v>
          </cell>
          <cell r="FG49">
            <v>114691697.58517061</v>
          </cell>
          <cell r="FH49">
            <v>124782338.80822942</v>
          </cell>
          <cell r="FI49">
            <v>122497200.10100619</v>
          </cell>
          <cell r="FJ49">
            <v>116436676.30388194</v>
          </cell>
          <cell r="FK49">
            <v>118764002.99680796</v>
          </cell>
          <cell r="FL49">
            <v>130464287.1640006</v>
          </cell>
          <cell r="FM49">
            <v>176582192.82121634</v>
          </cell>
          <cell r="FN49">
            <v>178185963.4069227</v>
          </cell>
          <cell r="FO49">
            <v>159339935.64302146</v>
          </cell>
          <cell r="FP49">
            <v>94354951.512722462</v>
          </cell>
          <cell r="FQ49">
            <v>97403601.130627319</v>
          </cell>
          <cell r="FR49">
            <v>106446080.38223323</v>
          </cell>
          <cell r="FS49">
            <v>118132448.51272573</v>
          </cell>
          <cell r="FT49">
            <v>128525808.97247629</v>
          </cell>
          <cell r="FU49">
            <v>126172116.10403638</v>
          </cell>
          <cell r="FV49">
            <v>119929776.5929984</v>
          </cell>
          <cell r="FW49">
            <v>122326923.08671221</v>
          </cell>
          <cell r="FX49">
            <v>134378215.77892062</v>
          </cell>
          <cell r="FY49">
            <v>181879658.60585284</v>
          </cell>
          <cell r="FZ49">
            <v>183531542.3091304</v>
          </cell>
          <cell r="GA49">
            <v>164120133.71231213</v>
          </cell>
          <cell r="GB49">
            <v>97185600.058104128</v>
          </cell>
          <cell r="GC49">
            <v>100325709.16454613</v>
          </cell>
          <cell r="GD49">
            <v>109639462.79370025</v>
          </cell>
          <cell r="GE49">
            <v>121676421.96810752</v>
          </cell>
          <cell r="GF49">
            <v>132381583.24165057</v>
          </cell>
          <cell r="GG49">
            <v>129957279.58715747</v>
          </cell>
          <cell r="GH49">
            <v>123527669.89078838</v>
          </cell>
          <cell r="GI49">
            <v>125996730.77931359</v>
          </cell>
          <cell r="GJ49">
            <v>138409562.25228828</v>
          </cell>
          <cell r="GK49">
            <v>187336048.36402842</v>
          </cell>
          <cell r="GL49">
            <v>190221693.52884719</v>
          </cell>
          <cell r="GM49">
            <v>172045545.16555843</v>
          </cell>
          <cell r="GN49">
            <v>104960448.06275247</v>
          </cell>
          <cell r="GO49">
            <v>108351765.89770985</v>
          </cell>
          <cell r="GP49">
            <v>118410619.81719628</v>
          </cell>
          <cell r="GQ49">
            <v>95884997.66047591</v>
          </cell>
          <cell r="GR49">
            <v>53410165.673853092</v>
          </cell>
          <cell r="GS49">
            <v>0</v>
          </cell>
        </row>
        <row r="55">
          <cell r="B55" t="str">
            <v>Compra de Mercadorias - Valor de Custo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159851237.25500029</v>
          </cell>
          <cell r="R55">
            <v>22463457.935999557</v>
          </cell>
          <cell r="S55">
            <v>15585467.512000158</v>
          </cell>
          <cell r="T55">
            <v>16013771.064999893</v>
          </cell>
          <cell r="U55">
            <v>15372486.500290308</v>
          </cell>
          <cell r="V55">
            <v>31756068.834644753</v>
          </cell>
          <cell r="W55">
            <v>43414981.320092678</v>
          </cell>
          <cell r="X55">
            <v>55157240.265208788</v>
          </cell>
          <cell r="Y55">
            <v>65113182.641229555</v>
          </cell>
          <cell r="Z55">
            <v>57726692.505139522</v>
          </cell>
          <cell r="AA55">
            <v>38748899.670054168</v>
          </cell>
          <cell r="AB55">
            <v>54554802.926799148</v>
          </cell>
          <cell r="AC55">
            <v>781240.25131061673</v>
          </cell>
          <cell r="AD55">
            <v>4144310.1089131087</v>
          </cell>
          <cell r="AE55">
            <v>32048245.71452941</v>
          </cell>
          <cell r="AF55">
            <v>32952067.289015211</v>
          </cell>
          <cell r="AG55">
            <v>29685020.148725264</v>
          </cell>
          <cell r="AH55">
            <v>27634503.2124587</v>
          </cell>
          <cell r="AI55">
            <v>37784068.374343604</v>
          </cell>
          <cell r="AJ55">
            <v>37659622.420730598</v>
          </cell>
          <cell r="AK55">
            <v>68788425.72111097</v>
          </cell>
          <cell r="AL55">
            <v>26134049.687444925</v>
          </cell>
          <cell r="AM55">
            <v>26586444.951937914</v>
          </cell>
          <cell r="AN55">
            <v>28137944.373598136</v>
          </cell>
          <cell r="AO55">
            <v>18996836.83514192</v>
          </cell>
          <cell r="AP55">
            <v>33266636.870791301</v>
          </cell>
          <cell r="AQ55">
            <v>35288627.60374663</v>
          </cell>
          <cell r="AR55">
            <v>36179511.166445747</v>
          </cell>
          <cell r="AS55">
            <v>33879083.566062778</v>
          </cell>
          <cell r="AT55">
            <v>31755174.571749821</v>
          </cell>
          <cell r="AU55">
            <v>37737964.657896392</v>
          </cell>
          <cell r="AV55">
            <v>41537755.959144011</v>
          </cell>
          <cell r="AW55">
            <v>64164249.899679139</v>
          </cell>
          <cell r="AX55">
            <v>43382392.980691239</v>
          </cell>
          <cell r="AY55">
            <v>27093849.70042178</v>
          </cell>
          <cell r="AZ55">
            <v>29446993.636020675</v>
          </cell>
          <cell r="BA55">
            <v>28558882.497127667</v>
          </cell>
          <cell r="BB55">
            <v>34264635.976915061</v>
          </cell>
          <cell r="BC55">
            <v>36347286.431858994</v>
          </cell>
          <cell r="BD55">
            <v>37264896.501439147</v>
          </cell>
          <cell r="BE55">
            <v>34895456.073044643</v>
          </cell>
          <cell r="BF55">
            <v>32707829.808902346</v>
          </cell>
          <cell r="BG55">
            <v>38870103.597633272</v>
          </cell>
          <cell r="BH55">
            <v>42783888.637918323</v>
          </cell>
          <cell r="BI55">
            <v>66089177.396669537</v>
          </cell>
          <cell r="BJ55">
            <v>44683864.770111963</v>
          </cell>
          <cell r="BK55">
            <v>27906665.191434428</v>
          </cell>
          <cell r="BL55">
            <v>30330403.445101291</v>
          </cell>
          <cell r="BM55">
            <v>29415648.972041495</v>
          </cell>
          <cell r="BN55">
            <v>35292575.056222506</v>
          </cell>
          <cell r="BO55">
            <v>37437705.024814792</v>
          </cell>
          <cell r="BP55">
            <v>38382843.396482311</v>
          </cell>
          <cell r="BQ55">
            <v>35942319.755236007</v>
          </cell>
          <cell r="BR55">
            <v>33689064.703169398</v>
          </cell>
          <cell r="BS55">
            <v>40036206.705562301</v>
          </cell>
          <cell r="BT55">
            <v>44067405.297055878</v>
          </cell>
          <cell r="BU55">
            <v>68071852.718569636</v>
          </cell>
          <cell r="BV55">
            <v>46024380.713215336</v>
          </cell>
          <cell r="BW55">
            <v>28743865.147177458</v>
          </cell>
          <cell r="BX55">
            <v>31240315.548454329</v>
          </cell>
          <cell r="BY55">
            <v>30298118.44120276</v>
          </cell>
          <cell r="BZ55">
            <v>36351352.307909168</v>
          </cell>
          <cell r="CA55">
            <v>38560836.175559215</v>
          </cell>
          <cell r="CB55">
            <v>39534328.698376782</v>
          </cell>
          <cell r="CC55">
            <v>37020589.347893082</v>
          </cell>
          <cell r="CD55">
            <v>34699736.644264489</v>
          </cell>
          <cell r="CE55">
            <v>41237292.906729162</v>
          </cell>
          <cell r="CF55">
            <v>45389427.455967568</v>
          </cell>
          <cell r="CG55">
            <v>70114008.300126702</v>
          </cell>
          <cell r="CH55">
            <v>47405112.1346118</v>
          </cell>
          <cell r="CI55">
            <v>29606181.101592794</v>
          </cell>
          <cell r="CJ55">
            <v>32177525.014907978</v>
          </cell>
          <cell r="CK55">
            <v>31207061.994438842</v>
          </cell>
          <cell r="CL55">
            <v>37441892.87714646</v>
          </cell>
          <cell r="CM55">
            <v>39717661.260825977</v>
          </cell>
          <cell r="CN55">
            <v>40720358.559328079</v>
          </cell>
          <cell r="CO55">
            <v>38131207.028329879</v>
          </cell>
          <cell r="CP55">
            <v>35740728.743592426</v>
          </cell>
          <cell r="CQ55">
            <v>42474411.693931028</v>
          </cell>
          <cell r="CR55">
            <v>46751110.279646568</v>
          </cell>
          <cell r="CS55">
            <v>72217428.549130514</v>
          </cell>
          <cell r="CT55">
            <v>48827265.498650178</v>
          </cell>
          <cell r="CU55">
            <v>30494366.534640536</v>
          </cell>
          <cell r="CV55">
            <v>33142850.765355222</v>
          </cell>
          <cell r="CW55">
            <v>32143273.854272008</v>
          </cell>
          <cell r="CX55">
            <v>38565149.663460851</v>
          </cell>
          <cell r="CY55">
            <v>40909191.098650783</v>
          </cell>
          <cell r="CZ55">
            <v>41941969.316107914</v>
          </cell>
          <cell r="DA55">
            <v>39275143.239179775</v>
          </cell>
          <cell r="DB55">
            <v>36812950.605900191</v>
          </cell>
          <cell r="DC55">
            <v>43748644.044748977</v>
          </cell>
          <cell r="DD55">
            <v>48153643.588035986</v>
          </cell>
          <cell r="DE55">
            <v>74383951.405604407</v>
          </cell>
          <cell r="DF55">
            <v>50292083.463609695</v>
          </cell>
          <cell r="DG55">
            <v>31409197.530679747</v>
          </cell>
          <cell r="DH55">
            <v>34137136.288315862</v>
          </cell>
          <cell r="DI55">
            <v>33107572.069900163</v>
          </cell>
          <cell r="DJ55">
            <v>39722104.153364696</v>
          </cell>
          <cell r="DK55">
            <v>42136466.831610307</v>
          </cell>
          <cell r="DL55">
            <v>43200228.395591155</v>
          </cell>
          <cell r="DM55">
            <v>40453397.536355153</v>
          </cell>
          <cell r="DN55">
            <v>37917339.124077216</v>
          </cell>
          <cell r="DO55">
            <v>45061103.366091415</v>
          </cell>
          <cell r="DP55">
            <v>49598252.895677045</v>
          </cell>
          <cell r="DQ55">
            <v>76615469.947772577</v>
          </cell>
          <cell r="DR55">
            <v>51800845.967517942</v>
          </cell>
          <cell r="DS55">
            <v>32351473.456600159</v>
          </cell>
          <cell r="DT55">
            <v>35161250.376965351</v>
          </cell>
          <cell r="DU55">
            <v>34100799.231997155</v>
          </cell>
          <cell r="DV55">
            <v>40913767.277965613</v>
          </cell>
          <cell r="DW55">
            <v>43400560.836558603</v>
          </cell>
          <cell r="DX55">
            <v>44496235.24745889</v>
          </cell>
          <cell r="DY55">
            <v>41666999.46244581</v>
          </cell>
          <cell r="DZ55">
            <v>39054859.297799543</v>
          </cell>
          <cell r="EA55">
            <v>46412936.467074156</v>
          </cell>
          <cell r="EB55">
            <v>51086200.482547373</v>
          </cell>
          <cell r="EC55">
            <v>78913934.046205729</v>
          </cell>
          <cell r="ED55">
            <v>53354871.346543476</v>
          </cell>
          <cell r="EE55">
            <v>33322017.660298184</v>
          </cell>
          <cell r="EF55">
            <v>36216087.888274312</v>
          </cell>
          <cell r="EG55">
            <v>35123823.208957061</v>
          </cell>
          <cell r="EH55">
            <v>42141180.296304598</v>
          </cell>
          <cell r="EI55">
            <v>44702577.661655366</v>
          </cell>
          <cell r="EJ55">
            <v>45831122.304882631</v>
          </cell>
          <cell r="EK55">
            <v>42917009.446319208</v>
          </cell>
          <cell r="EL55">
            <v>40226505.076733515</v>
          </cell>
          <cell r="EM55">
            <v>47805324.561086394</v>
          </cell>
          <cell r="EN55">
            <v>52618786.497023776</v>
          </cell>
          <cell r="EO55">
            <v>81281352.067591906</v>
          </cell>
          <cell r="EP55">
            <v>54955517.486939803</v>
          </cell>
          <cell r="EQ55">
            <v>34321678.190107107</v>
          </cell>
          <cell r="ER55">
            <v>37302570.524922535</v>
          </cell>
          <cell r="ES55">
            <v>36177537.905225798</v>
          </cell>
          <cell r="ET55">
            <v>43405415.705193721</v>
          </cell>
          <cell r="EU55">
            <v>46043654.991505042</v>
          </cell>
          <cell r="EV55">
            <v>47206055.974029124</v>
          </cell>
          <cell r="EW55">
            <v>44204519.729708746</v>
          </cell>
          <cell r="EX55">
            <v>41433300.229035512</v>
          </cell>
          <cell r="EY55">
            <v>49239484.297918983</v>
          </cell>
          <cell r="EZ55">
            <v>54197350.091934487</v>
          </cell>
          <cell r="FA55">
            <v>83719792.629619643</v>
          </cell>
          <cell r="FB55">
            <v>56604183.011548012</v>
          </cell>
          <cell r="FC55">
            <v>35351328.535810307</v>
          </cell>
          <cell r="FD55">
            <v>38421647.640670218</v>
          </cell>
          <cell r="FE55">
            <v>37262864.042382568</v>
          </cell>
          <cell r="FF55">
            <v>44707578.176349536</v>
          </cell>
          <cell r="FG55">
            <v>47424964.641250193</v>
          </cell>
          <cell r="FH55">
            <v>48622237.653250024</v>
          </cell>
          <cell r="FI55">
            <v>45530655.321600035</v>
          </cell>
          <cell r="FJ55">
            <v>42676299.235906571</v>
          </cell>
          <cell r="FK55">
            <v>50716668.826856554</v>
          </cell>
          <cell r="FL55">
            <v>55823270.594692528</v>
          </cell>
          <cell r="FM55">
            <v>86231386.408508271</v>
          </cell>
          <cell r="FN55">
            <v>58302308.501894414</v>
          </cell>
          <cell r="FO55">
            <v>36411868.39188464</v>
          </cell>
          <cell r="FP55">
            <v>39574297.069890335</v>
          </cell>
          <cell r="FQ55">
            <v>38380749.963654041</v>
          </cell>
          <cell r="FR55">
            <v>46048805.521639995</v>
          </cell>
          <cell r="FS55">
            <v>48847713.580487713</v>
          </cell>
          <cell r="FT55">
            <v>50080904.782847524</v>
          </cell>
          <cell r="FU55">
            <v>46896574.981248021</v>
          </cell>
          <cell r="FV55">
            <v>43956588.212983772</v>
          </cell>
          <cell r="FW55">
            <v>52238168.891662255</v>
          </cell>
          <cell r="FX55">
            <v>57497968.71253331</v>
          </cell>
          <cell r="FY55">
            <v>88818328.000763521</v>
          </cell>
          <cell r="FZ55">
            <v>60051377.756951258</v>
          </cell>
          <cell r="GA55">
            <v>37504224.443641171</v>
          </cell>
          <cell r="GB55">
            <v>40761525.981987007</v>
          </cell>
          <cell r="GC55">
            <v>39532172.462563664</v>
          </cell>
          <cell r="GD55">
            <v>47430269.687289223</v>
          </cell>
          <cell r="GE55">
            <v>50313144.987902343</v>
          </cell>
          <cell r="GF55">
            <v>51583331.926332921</v>
          </cell>
          <cell r="GG55">
            <v>48303472.230685502</v>
          </cell>
          <cell r="GH55">
            <v>45275285.859373301</v>
          </cell>
          <cell r="GI55">
            <v>53805313.958412126</v>
          </cell>
          <cell r="GJ55">
            <v>59222907.773909345</v>
          </cell>
          <cell r="GK55">
            <v>91482877.840786397</v>
          </cell>
          <cell r="GL55">
            <v>63037124.040102676</v>
          </cell>
          <cell r="GM55">
            <v>40446953.668384477</v>
          </cell>
          <cell r="GN55">
            <v>43841844.322474912</v>
          </cell>
          <cell r="GO55">
            <v>42694746.259568773</v>
          </cell>
          <cell r="GP55">
            <v>51224691.262272358</v>
          </cell>
          <cell r="GQ55">
            <v>18812658.521854311</v>
          </cell>
          <cell r="GR55">
            <v>1673592.3183902502</v>
          </cell>
          <cell r="GS55">
            <v>1375832.2821397826</v>
          </cell>
        </row>
        <row r="61">
          <cell r="B61" t="str">
            <v>Compra de Mercadorias - Valor de Nota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188060279.12352976</v>
          </cell>
          <cell r="R61">
            <v>26427597.571764186</v>
          </cell>
          <cell r="S61">
            <v>18335844.131764892</v>
          </cell>
          <cell r="T61">
            <v>18839730.664705757</v>
          </cell>
          <cell r="U61">
            <v>18085278.235635657</v>
          </cell>
          <cell r="V61">
            <v>37360080.981935002</v>
          </cell>
          <cell r="W61">
            <v>51878703.571093865</v>
          </cell>
          <cell r="X61">
            <v>65910108.227872454</v>
          </cell>
          <cell r="Y61">
            <v>77806955.067178443</v>
          </cell>
          <cell r="Z61">
            <v>68980473.503689304</v>
          </cell>
          <cell r="AA61">
            <v>46302972.351123556</v>
          </cell>
          <cell r="AB61">
            <v>65190226.123833679</v>
          </cell>
          <cell r="AC61">
            <v>933542.52802115085</v>
          </cell>
          <cell r="AD61">
            <v>4952240.6577078756</v>
          </cell>
          <cell r="AE61">
            <v>38296030.283633471</v>
          </cell>
          <cell r="AF61">
            <v>39376051.283716395</v>
          </cell>
          <cell r="AG61">
            <v>35472095.43736317</v>
          </cell>
          <cell r="AH61">
            <v>33021831.563706994</v>
          </cell>
          <cell r="AI61">
            <v>45150047.824512795</v>
          </cell>
          <cell r="AJ61">
            <v>45001341.213527262</v>
          </cell>
          <cell r="AK61">
            <v>82198684.384925276</v>
          </cell>
          <cell r="AL61">
            <v>31228865.604042582</v>
          </cell>
          <cell r="AM61">
            <v>31769455.029857595</v>
          </cell>
          <cell r="AN61">
            <v>33623418.250378042</v>
          </cell>
          <cell r="AO61">
            <v>22700257.767994374</v>
          </cell>
          <cell r="AP61">
            <v>39751945.999992415</v>
          </cell>
          <cell r="AQ61">
            <v>42168122.505634278</v>
          </cell>
          <cell r="AR61">
            <v>43232683.236983426</v>
          </cell>
          <cell r="AS61">
            <v>40483788.778475434</v>
          </cell>
          <cell r="AT61">
            <v>37945825.112994194</v>
          </cell>
          <cell r="AU61">
            <v>45094956.218657754</v>
          </cell>
          <cell r="AV61">
            <v>49635514.352175005</v>
          </cell>
          <cell r="AW61">
            <v>76673028.507476896</v>
          </cell>
          <cell r="AX61">
            <v>51839762.156211831</v>
          </cell>
          <cell r="AY61">
            <v>32375778.002636977</v>
          </cell>
          <cell r="AZ61">
            <v>35187665.811478525</v>
          </cell>
          <cell r="BA61">
            <v>34126417.986145623</v>
          </cell>
          <cell r="BB61">
            <v>40944504.379992209</v>
          </cell>
          <cell r="BC61">
            <v>43433166.180803262</v>
          </cell>
          <cell r="BD61">
            <v>44529663.734092958</v>
          </cell>
          <cell r="BE61">
            <v>41698302.441829674</v>
          </cell>
          <cell r="BF61">
            <v>39084199.866384052</v>
          </cell>
          <cell r="BG61">
            <v>46447804.905217469</v>
          </cell>
          <cell r="BH61">
            <v>51124579.782740243</v>
          </cell>
          <cell r="BI61">
            <v>78973219.362701237</v>
          </cell>
          <cell r="BJ61">
            <v>53394955.020898171</v>
          </cell>
          <cell r="BK61">
            <v>33347051.342716079</v>
          </cell>
          <cell r="BL61">
            <v>36243295.785822883</v>
          </cell>
          <cell r="BM61">
            <v>35150210.525729991</v>
          </cell>
          <cell r="BN61">
            <v>42172839.511391968</v>
          </cell>
          <cell r="BO61">
            <v>44736161.166227393</v>
          </cell>
          <cell r="BP61">
            <v>45865553.646115735</v>
          </cell>
          <cell r="BQ61">
            <v>42949251.515084594</v>
          </cell>
          <cell r="BR61">
            <v>40256725.86237555</v>
          </cell>
          <cell r="BS61">
            <v>47841239.052374035</v>
          </cell>
          <cell r="BT61">
            <v>52658317.176222458</v>
          </cell>
          <cell r="BU61">
            <v>81342415.943582296</v>
          </cell>
          <cell r="BV61">
            <v>54996803.671525128</v>
          </cell>
          <cell r="BW61">
            <v>34347462.882997558</v>
          </cell>
          <cell r="BX61">
            <v>37330594.659397565</v>
          </cell>
          <cell r="BY61">
            <v>36204716.841501914</v>
          </cell>
          <cell r="BZ61">
            <v>43438024.696733713</v>
          </cell>
          <cell r="CA61">
            <v>46078246.001214191</v>
          </cell>
          <cell r="CB61">
            <v>47241520.255499214</v>
          </cell>
          <cell r="CC61">
            <v>44237729.060537122</v>
          </cell>
          <cell r="CD61">
            <v>41464427.638246834</v>
          </cell>
          <cell r="CE61">
            <v>49276476.223945245</v>
          </cell>
          <cell r="CF61">
            <v>54238066.69150915</v>
          </cell>
          <cell r="CG61">
            <v>83782688.421889737</v>
          </cell>
          <cell r="CH61">
            <v>56646707.781670891</v>
          </cell>
          <cell r="CI61">
            <v>35377886.7694875</v>
          </cell>
          <cell r="CJ61">
            <v>38450512.499179512</v>
          </cell>
          <cell r="CK61">
            <v>37290858.346746974</v>
          </cell>
          <cell r="CL61">
            <v>44741165.437635742</v>
          </cell>
          <cell r="CM61">
            <v>47460593.381250598</v>
          </cell>
          <cell r="CN61">
            <v>48658765.863164179</v>
          </cell>
          <cell r="CO61">
            <v>45564860.932353243</v>
          </cell>
          <cell r="CP61">
            <v>42708360.46739424</v>
          </cell>
          <cell r="CQ61">
            <v>50754770.510663591</v>
          </cell>
          <cell r="CR61">
            <v>55865208.692254387</v>
          </cell>
          <cell r="CS61">
            <v>86296169.074546441</v>
          </cell>
          <cell r="CT61">
            <v>58346109.015121043</v>
          </cell>
          <cell r="CU61">
            <v>36439223.372572079</v>
          </cell>
          <cell r="CV61">
            <v>39604027.874154903</v>
          </cell>
          <cell r="CW61">
            <v>38409584.09714938</v>
          </cell>
          <cell r="CX61">
            <v>46083400.400764808</v>
          </cell>
          <cell r="CY61">
            <v>48884411.182688147</v>
          </cell>
          <cell r="CZ61">
            <v>50118528.8390591</v>
          </cell>
          <cell r="DA61">
            <v>46931806.760323837</v>
          </cell>
          <cell r="DB61">
            <v>43989611.281416059</v>
          </cell>
          <cell r="DC61">
            <v>52277413.625983521</v>
          </cell>
          <cell r="DD61">
            <v>57541164.953022048</v>
          </cell>
          <cell r="DE61">
            <v>88885054.146782801</v>
          </cell>
          <cell r="DF61">
            <v>60096492.28557469</v>
          </cell>
          <cell r="DG61">
            <v>37532400.073749229</v>
          </cell>
          <cell r="DH61">
            <v>40792148.710379533</v>
          </cell>
          <cell r="DI61">
            <v>39561871.620063856</v>
          </cell>
          <cell r="DJ61">
            <v>47465902.41278778</v>
          </cell>
          <cell r="DK61">
            <v>50350943.5181688</v>
          </cell>
          <cell r="DL61">
            <v>51622084.704230875</v>
          </cell>
          <cell r="DM61">
            <v>48339760.963133536</v>
          </cell>
          <cell r="DN61">
            <v>45309299.619858563</v>
          </cell>
          <cell r="DO61">
            <v>53845736.034762993</v>
          </cell>
          <cell r="DP61">
            <v>59267399.901612684</v>
          </cell>
          <cell r="DQ61">
            <v>91551605.771186337</v>
          </cell>
          <cell r="DR61">
            <v>61899387.054141879</v>
          </cell>
          <cell r="DS61">
            <v>38658372.075961731</v>
          </cell>
          <cell r="DT61">
            <v>42015913.171690933</v>
          </cell>
          <cell r="DU61">
            <v>40748727.768665753</v>
          </cell>
          <cell r="DV61">
            <v>48889879.485171385</v>
          </cell>
          <cell r="DW61">
            <v>51861471.823713839</v>
          </cell>
          <cell r="DX61">
            <v>53170747.245357804</v>
          </cell>
          <cell r="DY61">
            <v>49789953.792027548</v>
          </cell>
          <cell r="DZ61">
            <v>46668578.608454332</v>
          </cell>
          <cell r="EA61">
            <v>55461108.115805879</v>
          </cell>
          <cell r="EB61">
            <v>61045421.898661084</v>
          </cell>
          <cell r="EC61">
            <v>94298153.944321886</v>
          </cell>
          <cell r="ED61">
            <v>63756368.665766127</v>
          </cell>
          <cell r="EE61">
            <v>39818123.238240607</v>
          </cell>
          <cell r="EF61">
            <v>43276390.566841662</v>
          </cell>
          <cell r="EG61">
            <v>41971189.60172572</v>
          </cell>
          <cell r="EH61">
            <v>50356575.869726546</v>
          </cell>
          <cell r="EI61">
            <v>53417315.978425264</v>
          </cell>
          <cell r="EJ61">
            <v>54765869.662718505</v>
          </cell>
          <cell r="EK61">
            <v>51283652.405788399</v>
          </cell>
          <cell r="EL61">
            <v>48068635.966707945</v>
          </cell>
          <cell r="EM61">
            <v>57124941.359280072</v>
          </cell>
          <cell r="EN61">
            <v>62876784.555620894</v>
          </cell>
          <cell r="EO61">
            <v>97127098.56265156</v>
          </cell>
          <cell r="EP61">
            <v>65669059.725739136</v>
          </cell>
          <cell r="EQ61">
            <v>41012666.935387798</v>
          </cell>
          <cell r="ER61">
            <v>44574682.2838469</v>
          </cell>
          <cell r="ES61">
            <v>43230325.289777525</v>
          </cell>
          <cell r="ET61">
            <v>51867273.145818323</v>
          </cell>
          <cell r="EU61">
            <v>55019835.457778037</v>
          </cell>
          <cell r="EV61">
            <v>56408845.752600074</v>
          </cell>
          <cell r="EW61">
            <v>52822161.977962002</v>
          </cell>
          <cell r="EX61">
            <v>49510695.04570917</v>
          </cell>
          <cell r="EY61">
            <v>58838689.600058466</v>
          </cell>
          <cell r="EZ61">
            <v>64763088.092289522</v>
          </cell>
          <cell r="FA61">
            <v>100040911.51953107</v>
          </cell>
          <cell r="FB61">
            <v>67639131.517511338</v>
          </cell>
          <cell r="FC61">
            <v>42243046.943449415</v>
          </cell>
          <cell r="FD61">
            <v>45911922.752362318</v>
          </cell>
          <cell r="FE61">
            <v>44527235.04847084</v>
          </cell>
          <cell r="FF61">
            <v>53423291.340192877</v>
          </cell>
          <cell r="FG61">
            <v>56670430.521511376</v>
          </cell>
          <cell r="FH61">
            <v>58101111.125178114</v>
          </cell>
          <cell r="FI61">
            <v>54406826.837300897</v>
          </cell>
          <cell r="FJ61">
            <v>50996015.897080436</v>
          </cell>
          <cell r="FK61">
            <v>60603850.288060226</v>
          </cell>
          <cell r="FL61">
            <v>66705980.735058211</v>
          </cell>
          <cell r="FM61">
            <v>103042138.86511706</v>
          </cell>
          <cell r="FN61">
            <v>69668305.463036627</v>
          </cell>
          <cell r="FO61">
            <v>43510338.351752929</v>
          </cell>
          <cell r="FP61">
            <v>47289280.4349332</v>
          </cell>
          <cell r="FQ61">
            <v>45863052.099924967</v>
          </cell>
          <cell r="FR61">
            <v>55025990.080398634</v>
          </cell>
          <cell r="FS61">
            <v>58370543.437156737</v>
          </cell>
          <cell r="FT61">
            <v>59844144.45893345</v>
          </cell>
          <cell r="FU61">
            <v>56039031.642419904</v>
          </cell>
          <cell r="FV61">
            <v>52525896.37399286</v>
          </cell>
          <cell r="FW61">
            <v>62421965.796702035</v>
          </cell>
          <cell r="FX61">
            <v>68707160.157109961</v>
          </cell>
          <cell r="FY61">
            <v>106133403.03107056</v>
          </cell>
          <cell r="FZ61">
            <v>71758354.626927733</v>
          </cell>
          <cell r="GA61">
            <v>44815648.502305508</v>
          </cell>
          <cell r="GB61">
            <v>48707958.847981155</v>
          </cell>
          <cell r="GC61">
            <v>47238943.66292271</v>
          </cell>
          <cell r="GD61">
            <v>56676769.782810628</v>
          </cell>
          <cell r="GE61">
            <v>60121659.740271442</v>
          </cell>
          <cell r="GF61">
            <v>61639468.792701423</v>
          </cell>
          <cell r="GG61">
            <v>57720202.591692552</v>
          </cell>
          <cell r="GH61">
            <v>54101673.265212663</v>
          </cell>
          <cell r="GI61">
            <v>64294624.770603105</v>
          </cell>
          <cell r="GJ61">
            <v>70768374.961823314</v>
          </cell>
          <cell r="GK61">
            <v>109317405.12200266</v>
          </cell>
          <cell r="GL61">
            <v>75326170.19778049</v>
          </cell>
          <cell r="GM61">
            <v>48332060.867310919</v>
          </cell>
          <cell r="GN61">
            <v>52388783.236976527</v>
          </cell>
          <cell r="GO61">
            <v>42694746.259568773</v>
          </cell>
          <cell r="GP61">
            <v>51224691.262272358</v>
          </cell>
          <cell r="GQ61">
            <v>18812658.521854311</v>
          </cell>
          <cell r="GR61">
            <v>1673592.3183902502</v>
          </cell>
          <cell r="GS61">
            <v>1375832.2821397826</v>
          </cell>
        </row>
      </sheetData>
      <sheetData sheetId="39"/>
      <sheetData sheetId="40">
        <row r="21">
          <cell r="B21" t="str">
            <v>Dinheiro (R$MM)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8121897.7199007692</v>
          </cell>
          <cell r="R21">
            <v>6336627.5872051548</v>
          </cell>
          <cell r="S21">
            <v>4948994.2190003404</v>
          </cell>
          <cell r="T21">
            <v>4197219.8671277603</v>
          </cell>
          <cell r="U21">
            <v>3876853.4163833531</v>
          </cell>
          <cell r="V21">
            <v>3917125.9761756617</v>
          </cell>
          <cell r="W21">
            <v>3857654.365609034</v>
          </cell>
          <cell r="X21">
            <v>4620622.7311484432</v>
          </cell>
          <cell r="Y21">
            <v>4768092.5871698</v>
          </cell>
          <cell r="Z21">
            <v>4604502.9045732608</v>
          </cell>
          <cell r="AA21">
            <v>3500463.6332067344</v>
          </cell>
          <cell r="AB21">
            <v>7474908.7761005228</v>
          </cell>
          <cell r="AC21">
            <v>6728102.720801238</v>
          </cell>
          <cell r="AD21">
            <v>6055292.4487211145</v>
          </cell>
          <cell r="AE21">
            <v>6728102.720801238</v>
          </cell>
          <cell r="AF21">
            <v>7400912.9928813623</v>
          </cell>
          <cell r="AG21">
            <v>10642218.547130805</v>
          </cell>
          <cell r="AH21">
            <v>9755748.9451617952</v>
          </cell>
          <cell r="AI21">
            <v>8836013.7932110988</v>
          </cell>
          <cell r="AJ21">
            <v>9855553.8462739177</v>
          </cell>
          <cell r="AK21">
            <v>9175860.4775653724</v>
          </cell>
          <cell r="AL21">
            <v>10625035.286656218</v>
          </cell>
          <cell r="AM21">
            <v>10225572.803681841</v>
          </cell>
          <cell r="AN21">
            <v>20120574.006188914</v>
          </cell>
          <cell r="AO21">
            <v>9824642.3616545983</v>
          </cell>
          <cell r="AP21">
            <v>8841672.5326756481</v>
          </cell>
          <cell r="AQ21">
            <v>10109517.334021486</v>
          </cell>
          <cell r="AR21">
            <v>9656128.5704390667</v>
          </cell>
          <cell r="AS21">
            <v>6078113.4326697253</v>
          </cell>
          <cell r="AT21">
            <v>5638926.8465668811</v>
          </cell>
          <cell r="AU21">
            <v>10721264.992496992</v>
          </cell>
          <cell r="AV21">
            <v>10462289.281994121</v>
          </cell>
          <cell r="AW21">
            <v>8780441.6371268872</v>
          </cell>
          <cell r="AX21">
            <v>10349733.990793217</v>
          </cell>
          <cell r="AY21">
            <v>11402249.184079701</v>
          </cell>
          <cell r="AZ21">
            <v>21252947.739901081</v>
          </cell>
          <cell r="BA21">
            <v>10119381.632504236</v>
          </cell>
          <cell r="BB21">
            <v>9106922.708655918</v>
          </cell>
          <cell r="BC21">
            <v>10412802.854042131</v>
          </cell>
          <cell r="BD21">
            <v>9945812.42755224</v>
          </cell>
          <cell r="BE21">
            <v>6260456.8356498173</v>
          </cell>
          <cell r="BF21">
            <v>5808094.6519638877</v>
          </cell>
          <cell r="BG21">
            <v>11042902.942271899</v>
          </cell>
          <cell r="BH21">
            <v>10776157.960453944</v>
          </cell>
          <cell r="BI21">
            <v>9043854.8862406947</v>
          </cell>
          <cell r="BJ21">
            <v>10660226.010517012</v>
          </cell>
          <cell r="BK21">
            <v>11744316.659602093</v>
          </cell>
          <cell r="BL21">
            <v>21890536.172098111</v>
          </cell>
          <cell r="BM21">
            <v>10422963.081479363</v>
          </cell>
          <cell r="BN21">
            <v>9380130.3899155967</v>
          </cell>
          <cell r="BO21">
            <v>10725186.939663395</v>
          </cell>
          <cell r="BP21">
            <v>10244186.800378807</v>
          </cell>
          <cell r="BQ21">
            <v>6448270.5407193117</v>
          </cell>
          <cell r="BR21">
            <v>5982337.4915228048</v>
          </cell>
          <cell r="BS21">
            <v>11374190.030540057</v>
          </cell>
          <cell r="BT21">
            <v>11099442.699267561</v>
          </cell>
          <cell r="BU21">
            <v>9315170.5328279138</v>
          </cell>
          <cell r="BV21">
            <v>10980032.790832521</v>
          </cell>
          <cell r="BW21">
            <v>12096646.159390153</v>
          </cell>
          <cell r="BX21">
            <v>22547252.257261053</v>
          </cell>
          <cell r="BY21">
            <v>10735651.973923745</v>
          </cell>
          <cell r="BZ21">
            <v>9661534.3016130626</v>
          </cell>
          <cell r="CA21">
            <v>11046942.547853297</v>
          </cell>
          <cell r="CB21">
            <v>10551512.404390171</v>
          </cell>
          <cell r="CC21">
            <v>6641718.6569408905</v>
          </cell>
          <cell r="CD21">
            <v>6161807.6162684886</v>
          </cell>
          <cell r="CE21">
            <v>11715415.731456257</v>
          </cell>
          <cell r="CF21">
            <v>11432425.980245588</v>
          </cell>
          <cell r="CG21">
            <v>9594625.6488127522</v>
          </cell>
          <cell r="CH21">
            <v>11309433.774557497</v>
          </cell>
          <cell r="CI21">
            <v>12459545.544171859</v>
          </cell>
          <cell r="CJ21">
            <v>23223669.824978881</v>
          </cell>
          <cell r="CK21">
            <v>11057721.533141457</v>
          </cell>
          <cell r="CL21">
            <v>9951380.3306614552</v>
          </cell>
          <cell r="CM21">
            <v>11378350.824288893</v>
          </cell>
          <cell r="CN21">
            <v>10868057.776521876</v>
          </cell>
          <cell r="CO21">
            <v>6840970.216649116</v>
          </cell>
          <cell r="CP21">
            <v>6346661.8447565427</v>
          </cell>
          <cell r="CQ21">
            <v>12066878.203399941</v>
          </cell>
          <cell r="CR21">
            <v>11775398.759652955</v>
          </cell>
          <cell r="CS21">
            <v>9882464.4182771333</v>
          </cell>
          <cell r="CT21">
            <v>11648716.787794219</v>
          </cell>
          <cell r="CU21">
            <v>12833331.910497012</v>
          </cell>
          <cell r="CV21">
            <v>23920379.919728249</v>
          </cell>
          <cell r="CW21">
            <v>11389453.179135699</v>
          </cell>
          <cell r="CX21">
            <v>10249921.740581298</v>
          </cell>
          <cell r="CY21">
            <v>11719701.349017562</v>
          </cell>
          <cell r="CZ21">
            <v>11194099.509817531</v>
          </cell>
          <cell r="DA21">
            <v>7046199.3231485905</v>
          </cell>
          <cell r="DB21">
            <v>6537061.7000992391</v>
          </cell>
          <cell r="DC21">
            <v>12428884.549501942</v>
          </cell>
          <cell r="DD21">
            <v>12128660.722442545</v>
          </cell>
          <cell r="DE21">
            <v>10178938.350825448</v>
          </cell>
          <cell r="DF21">
            <v>11998178.291428048</v>
          </cell>
          <cell r="DG21">
            <v>13218331.867811924</v>
          </cell>
          <cell r="DH21">
            <v>24637991.317320097</v>
          </cell>
          <cell r="DI21">
            <v>11731136.774509769</v>
          </cell>
          <cell r="DJ21">
            <v>10557419.392798737</v>
          </cell>
          <cell r="DK21">
            <v>12071292.389488086</v>
          </cell>
          <cell r="DL21">
            <v>11529922.495112056</v>
          </cell>
          <cell r="DM21">
            <v>7257585.3028430482</v>
          </cell>
          <cell r="DN21">
            <v>6733173.5511022154</v>
          </cell>
          <cell r="DO21">
            <v>12801751.085987</v>
          </cell>
          <cell r="DP21">
            <v>12492520.544115819</v>
          </cell>
          <cell r="DQ21">
            <v>10484306.501350211</v>
          </cell>
          <cell r="DR21">
            <v>12358123.640170889</v>
          </cell>
          <cell r="DS21">
            <v>13614881.823846281</v>
          </cell>
          <cell r="DT21">
            <v>25377131.056839697</v>
          </cell>
          <cell r="DU21">
            <v>12083070.877745062</v>
          </cell>
          <cell r="DV21">
            <v>10874141.9745827</v>
          </cell>
          <cell r="DW21">
            <v>12433431.161172729</v>
          </cell>
          <cell r="DX21">
            <v>11875820.169965418</v>
          </cell>
          <cell r="DY21">
            <v>7475312.8619283391</v>
          </cell>
          <cell r="DZ21">
            <v>6935168.7576352814</v>
          </cell>
          <cell r="EA21">
            <v>13185803.618566608</v>
          </cell>
          <cell r="EB21">
            <v>12867296.160439294</v>
          </cell>
          <cell r="EC21">
            <v>10798835.696390716</v>
          </cell>
          <cell r="ED21">
            <v>12728867.349376015</v>
          </cell>
          <cell r="EE21">
            <v>14023328.278561668</v>
          </cell>
          <cell r="EF21">
            <v>26138444.988544885</v>
          </cell>
          <cell r="EG21">
            <v>12445563.004077416</v>
          </cell>
          <cell r="EH21">
            <v>11200366.233820179</v>
          </cell>
          <cell r="EI21">
            <v>12806434.096007911</v>
          </cell>
          <cell r="EJ21">
            <v>12232094.775064381</v>
          </cell>
          <cell r="EK21">
            <v>7699572.2477861894</v>
          </cell>
          <cell r="EL21">
            <v>7143223.8203643411</v>
          </cell>
          <cell r="EM21">
            <v>13581377.727123607</v>
          </cell>
          <cell r="EN21">
            <v>13253315.04525247</v>
          </cell>
          <cell r="EO21">
            <v>11122800.767282438</v>
          </cell>
          <cell r="EP21">
            <v>13110733.369857293</v>
          </cell>
          <cell r="EQ21">
            <v>14444028.126918517</v>
          </cell>
          <cell r="ER21">
            <v>26922598.338201229</v>
          </cell>
          <cell r="ES21">
            <v>12818929.894199736</v>
          </cell>
          <cell r="ET21">
            <v>11536377.220834786</v>
          </cell>
          <cell r="EU21">
            <v>13190627.118888149</v>
          </cell>
          <cell r="EV21">
            <v>12599057.618316311</v>
          </cell>
          <cell r="EW21">
            <v>7930559.4152197754</v>
          </cell>
          <cell r="EX21">
            <v>7357520.5349752707</v>
          </cell>
          <cell r="EY21">
            <v>13988819.058937313</v>
          </cell>
          <cell r="EZ21">
            <v>13650914.496610044</v>
          </cell>
          <cell r="FA21">
            <v>11456484.790300911</v>
          </cell>
          <cell r="FB21">
            <v>13504055.370953012</v>
          </cell>
          <cell r="FC21">
            <v>14877348.970726073</v>
          </cell>
          <cell r="FD21">
            <v>27730276.288347267</v>
          </cell>
          <cell r="FE21">
            <v>13203497.79102573</v>
          </cell>
          <cell r="FF21">
            <v>11882468.53745983</v>
          </cell>
          <cell r="FG21">
            <v>13586345.932454793</v>
          </cell>
          <cell r="FH21">
            <v>12977029.346865803</v>
          </cell>
          <cell r="FI21">
            <v>8168476.1976763681</v>
          </cell>
          <cell r="FJ21">
            <v>7578246.1510245297</v>
          </cell>
          <cell r="FK21">
            <v>14408483.630705433</v>
          </cell>
          <cell r="FL21">
            <v>14060441.931508346</v>
          </cell>
          <cell r="FM21">
            <v>11800179.334009936</v>
          </cell>
          <cell r="FN21">
            <v>13909177.032081602</v>
          </cell>
          <cell r="FO21">
            <v>15323669.439847855</v>
          </cell>
          <cell r="FP21">
            <v>28562184.576997686</v>
          </cell>
          <cell r="FQ21">
            <v>13599602.724756502</v>
          </cell>
          <cell r="FR21">
            <v>12238942.593583625</v>
          </cell>
          <cell r="FS21">
            <v>13993936.310428437</v>
          </cell>
          <cell r="FT21">
            <v>13366340.227271779</v>
          </cell>
          <cell r="FU21">
            <v>8413530.4836066589</v>
          </cell>
          <cell r="FV21">
            <v>7805593.5355552649</v>
          </cell>
          <cell r="FW21">
            <v>14840738.139626596</v>
          </cell>
          <cell r="FX21">
            <v>14482255.189453596</v>
          </cell>
          <cell r="FY21">
            <v>12154184.714030234</v>
          </cell>
          <cell r="FZ21">
            <v>14326452.343044052</v>
          </cell>
          <cell r="GA21">
            <v>15783379.52304329</v>
          </cell>
          <cell r="GB21">
            <v>29419050.114307612</v>
          </cell>
          <cell r="GC21">
            <v>14007590.806499196</v>
          </cell>
          <cell r="GD21">
            <v>12606110.871391132</v>
          </cell>
          <cell r="GE21">
            <v>14413754.39974129</v>
          </cell>
          <cell r="GF21">
            <v>13767330.434089929</v>
          </cell>
          <cell r="GG21">
            <v>8665936.3981148582</v>
          </cell>
          <cell r="GH21">
            <v>8039761.3416219233</v>
          </cell>
          <cell r="GI21">
            <v>15285960.283815395</v>
          </cell>
          <cell r="GJ21">
            <v>14916722.845137205</v>
          </cell>
          <cell r="GK21">
            <v>12518810.255451143</v>
          </cell>
          <cell r="GL21">
            <v>14756245.913335374</v>
          </cell>
          <cell r="GM21">
            <v>16256880.908734588</v>
          </cell>
          <cell r="GN21">
            <v>30301621.617736846</v>
          </cell>
          <cell r="GO21">
            <v>15128198.071019132</v>
          </cell>
          <cell r="GP21">
            <v>13614599.741102424</v>
          </cell>
          <cell r="GQ21">
            <v>15566854.751720594</v>
          </cell>
          <cell r="GR21">
            <v>14868716.868817126</v>
          </cell>
          <cell r="GS21">
            <v>9359211.3099640496</v>
          </cell>
        </row>
        <row r="22">
          <cell r="B22" t="str">
            <v>Débito (R$MM)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4797363.2004101742</v>
          </cell>
          <cell r="R22">
            <v>3410003.4410903235</v>
          </cell>
          <cell r="S22">
            <v>2877026.7953398749</v>
          </cell>
          <cell r="T22">
            <v>2506506.7114171558</v>
          </cell>
          <cell r="U22">
            <v>2496563.219869351</v>
          </cell>
          <cell r="V22">
            <v>2333222.1330563924</v>
          </cell>
          <cell r="W22">
            <v>2282510.3882469893</v>
          </cell>
          <cell r="X22">
            <v>2596083.9855076047</v>
          </cell>
          <cell r="Y22">
            <v>2634917.0009713932</v>
          </cell>
          <cell r="Z22">
            <v>2554298.9043555064</v>
          </cell>
          <cell r="AA22">
            <v>2044635.4333374046</v>
          </cell>
          <cell r="AB22">
            <v>4371239.5532991979</v>
          </cell>
          <cell r="AC22">
            <v>3974089.9866621052</v>
          </cell>
          <cell r="AD22">
            <v>3258605.2758790189</v>
          </cell>
          <cell r="AE22">
            <v>3911286.0013512471</v>
          </cell>
          <cell r="AF22">
            <v>4419696.5311626606</v>
          </cell>
          <cell r="AG22">
            <v>6853230.8418727694</v>
          </cell>
          <cell r="AH22">
            <v>5810977.1046006028</v>
          </cell>
          <cell r="AI22">
            <v>5228123.4559265431</v>
          </cell>
          <cell r="AJ22">
            <v>5537315.4220405919</v>
          </cell>
          <cell r="AK22">
            <v>5070713.357357353</v>
          </cell>
          <cell r="AL22">
            <v>5894125.0671140207</v>
          </cell>
          <cell r="AM22">
            <v>5972799.7977873636</v>
          </cell>
          <cell r="AN22">
            <v>11766277.23031812</v>
          </cell>
          <cell r="AO22">
            <v>5803123.7708775941</v>
          </cell>
          <cell r="AP22">
            <v>4758072.5467118435</v>
          </cell>
          <cell r="AQ22">
            <v>5877022.8799757566</v>
          </cell>
          <cell r="AR22">
            <v>5766472.0539586982</v>
          </cell>
          <cell r="AS22">
            <v>3914100.6410175301</v>
          </cell>
          <cell r="AT22">
            <v>3358806.68763708</v>
          </cell>
          <cell r="AU22">
            <v>6343595.4601546321</v>
          </cell>
          <cell r="AV22">
            <v>5878208.033223697</v>
          </cell>
          <cell r="AW22">
            <v>4852199.1808542926</v>
          </cell>
          <cell r="AX22">
            <v>5741404.6078235973</v>
          </cell>
          <cell r="AY22">
            <v>6660101.3878137888</v>
          </cell>
          <cell r="AZ22">
            <v>12428476.195173174</v>
          </cell>
          <cell r="BA22">
            <v>5977217.484003921</v>
          </cell>
          <cell r="BB22">
            <v>4900814.7231131997</v>
          </cell>
          <cell r="BC22">
            <v>6053333.5663750302</v>
          </cell>
          <cell r="BD22">
            <v>5939466.215577459</v>
          </cell>
          <cell r="BE22">
            <v>4031523.6602480561</v>
          </cell>
          <cell r="BF22">
            <v>3459570.8882661923</v>
          </cell>
          <cell r="BG22">
            <v>6533903.3239592696</v>
          </cell>
          <cell r="BH22">
            <v>6054554.2742204079</v>
          </cell>
          <cell r="BI22">
            <v>4997765.1562799215</v>
          </cell>
          <cell r="BJ22">
            <v>5913646.7460583057</v>
          </cell>
          <cell r="BK22">
            <v>6859904.4294482023</v>
          </cell>
          <cell r="BL22">
            <v>12801330.481028369</v>
          </cell>
          <cell r="BM22">
            <v>6156534.0085240398</v>
          </cell>
          <cell r="BN22">
            <v>5047839.164806596</v>
          </cell>
          <cell r="BO22">
            <v>6234933.5733662806</v>
          </cell>
          <cell r="BP22">
            <v>6117650.2020447832</v>
          </cell>
          <cell r="BQ22">
            <v>4152469.3700554976</v>
          </cell>
          <cell r="BR22">
            <v>3563358.0149141783</v>
          </cell>
          <cell r="BS22">
            <v>6729920.423678048</v>
          </cell>
          <cell r="BT22">
            <v>6236190.9024470188</v>
          </cell>
          <cell r="BU22">
            <v>5147698.1109683178</v>
          </cell>
          <cell r="BV22">
            <v>6091056.1484400537</v>
          </cell>
          <cell r="BW22">
            <v>7065701.5623316476</v>
          </cell>
          <cell r="BX22">
            <v>13185370.395459218</v>
          </cell>
          <cell r="BY22">
            <v>6341230.0287797609</v>
          </cell>
          <cell r="BZ22">
            <v>5199274.3397507938</v>
          </cell>
          <cell r="CA22">
            <v>6421981.5805672687</v>
          </cell>
          <cell r="CB22">
            <v>6301179.7081061266</v>
          </cell>
          <cell r="CC22">
            <v>4277043.451157162</v>
          </cell>
          <cell r="CD22">
            <v>3670258.7553616031</v>
          </cell>
          <cell r="CE22">
            <v>6931818.0363883888</v>
          </cell>
          <cell r="CF22">
            <v>6423276.6295204293</v>
          </cell>
          <cell r="CG22">
            <v>5302129.054297368</v>
          </cell>
          <cell r="CH22">
            <v>6273787.8328932552</v>
          </cell>
          <cell r="CI22">
            <v>7277672.609201597</v>
          </cell>
          <cell r="CJ22">
            <v>13580931.507322993</v>
          </cell>
          <cell r="CK22">
            <v>6531466.9296431532</v>
          </cell>
          <cell r="CL22">
            <v>5355252.5699433172</v>
          </cell>
          <cell r="CM22">
            <v>6614641.0279842857</v>
          </cell>
          <cell r="CN22">
            <v>6490215.0993493097</v>
          </cell>
          <cell r="CO22">
            <v>4405354.7546918765</v>
          </cell>
          <cell r="CP22">
            <v>3780366.5180224515</v>
          </cell>
          <cell r="CQ22">
            <v>7139772.5774800386</v>
          </cell>
          <cell r="CR22">
            <v>6615974.928406042</v>
          </cell>
          <cell r="CS22">
            <v>5461192.9259262886</v>
          </cell>
          <cell r="CT22">
            <v>6462001.4678800516</v>
          </cell>
          <cell r="CU22">
            <v>7496002.7874776442</v>
          </cell>
          <cell r="CV22">
            <v>13988359.452542683</v>
          </cell>
          <cell r="CW22">
            <v>6727410.9375324473</v>
          </cell>
          <cell r="CX22">
            <v>5515910.147041617</v>
          </cell>
          <cell r="CY22">
            <v>6813080.2588238148</v>
          </cell>
          <cell r="CZ22">
            <v>6684921.5523297898</v>
          </cell>
          <cell r="DA22">
            <v>4537515.3973326329</v>
          </cell>
          <cell r="DB22">
            <v>3893777.5135631245</v>
          </cell>
          <cell r="DC22">
            <v>7353965.7548044408</v>
          </cell>
          <cell r="DD22">
            <v>6814454.1762582241</v>
          </cell>
          <cell r="DE22">
            <v>5625028.7137040775</v>
          </cell>
          <cell r="DF22">
            <v>6655861.511916454</v>
          </cell>
          <cell r="DG22">
            <v>7720882.8711019736</v>
          </cell>
          <cell r="DH22">
            <v>14408010.236118963</v>
          </cell>
          <cell r="DI22">
            <v>6929233.2656584196</v>
          </cell>
          <cell r="DJ22">
            <v>5681387.4514528643</v>
          </cell>
          <cell r="DK22">
            <v>7017472.666588529</v>
          </cell>
          <cell r="DL22">
            <v>6885469.1988996817</v>
          </cell>
          <cell r="DM22">
            <v>4673640.8592526121</v>
          </cell>
          <cell r="DN22">
            <v>4010590.8389700181</v>
          </cell>
          <cell r="DO22">
            <v>7574584.7274485733</v>
          </cell>
          <cell r="DP22">
            <v>7018887.8015459692</v>
          </cell>
          <cell r="DQ22">
            <v>5793779.5751151992</v>
          </cell>
          <cell r="DR22">
            <v>6855537.3572739474</v>
          </cell>
          <cell r="DS22">
            <v>7952509.3572350331</v>
          </cell>
          <cell r="DT22">
            <v>14840250.543202532</v>
          </cell>
          <cell r="DU22">
            <v>7137110.2636281727</v>
          </cell>
          <cell r="DV22">
            <v>5851829.0749964509</v>
          </cell>
          <cell r="DW22">
            <v>7227996.8465861846</v>
          </cell>
          <cell r="DX22">
            <v>7092033.2748666732</v>
          </cell>
          <cell r="DY22">
            <v>4813850.0850301906</v>
          </cell>
          <cell r="DZ22">
            <v>4130908.5641391184</v>
          </cell>
          <cell r="EA22">
            <v>7801822.2692720303</v>
          </cell>
          <cell r="EB22">
            <v>7229454.4355923487</v>
          </cell>
          <cell r="EC22">
            <v>5967592.9623686541</v>
          </cell>
          <cell r="ED22">
            <v>7061203.4779921658</v>
          </cell>
          <cell r="EE22">
            <v>8191084.6379520837</v>
          </cell>
          <cell r="EF22">
            <v>15285458.059498606</v>
          </cell>
          <cell r="EG22">
            <v>7351223.5715370188</v>
          </cell>
          <cell r="EH22">
            <v>6027383.9472463438</v>
          </cell>
          <cell r="EI22">
            <v>7444836.7519837702</v>
          </cell>
          <cell r="EJ22">
            <v>7304794.2731126733</v>
          </cell>
          <cell r="EK22">
            <v>4958265.5875810962</v>
          </cell>
          <cell r="EL22">
            <v>4254835.8210632922</v>
          </cell>
          <cell r="EM22">
            <v>8035876.9373501912</v>
          </cell>
          <cell r="EN22">
            <v>7446338.0686601186</v>
          </cell>
          <cell r="EO22">
            <v>6146620.7512397142</v>
          </cell>
          <cell r="EP22">
            <v>7273039.5823319294</v>
          </cell>
          <cell r="EQ22">
            <v>8436817.1770906448</v>
          </cell>
          <cell r="ER22">
            <v>15744021.801283563</v>
          </cell>
          <cell r="ES22">
            <v>7571760.2786831278</v>
          </cell>
          <cell r="ET22">
            <v>6208205.4656637348</v>
          </cell>
          <cell r="EU22">
            <v>7668181.8545432836</v>
          </cell>
          <cell r="EV22">
            <v>7523938.1013060529</v>
          </cell>
          <cell r="EW22">
            <v>5107013.5552085293</v>
          </cell>
          <cell r="EX22">
            <v>4382480.8956951909</v>
          </cell>
          <cell r="EY22">
            <v>8276953.2454706961</v>
          </cell>
          <cell r="EZ22">
            <v>7669728.2107199207</v>
          </cell>
          <cell r="FA22">
            <v>6331019.3737769052</v>
          </cell>
          <cell r="FB22">
            <v>7491230.7698018877</v>
          </cell>
          <cell r="FC22">
            <v>8689921.6924033649</v>
          </cell>
          <cell r="FD22">
            <v>16216342.455322068</v>
          </cell>
          <cell r="FE22">
            <v>7798913.0870436225</v>
          </cell>
          <cell r="FF22">
            <v>6394451.6296336465</v>
          </cell>
          <cell r="FG22">
            <v>7898227.3101795819</v>
          </cell>
          <cell r="FH22">
            <v>7749656.2443452356</v>
          </cell>
          <cell r="FI22">
            <v>5260223.9618647853</v>
          </cell>
          <cell r="FJ22">
            <v>4513955.3225660473</v>
          </cell>
          <cell r="FK22">
            <v>8525261.8428348172</v>
          </cell>
          <cell r="FL22">
            <v>7899820.0570415184</v>
          </cell>
          <cell r="FM22">
            <v>6520949.9549902119</v>
          </cell>
          <cell r="FN22">
            <v>7715967.6928959442</v>
          </cell>
          <cell r="FO22">
            <v>8950619.3431754652</v>
          </cell>
          <cell r="FP22">
            <v>16702832.728981731</v>
          </cell>
          <cell r="FQ22">
            <v>8032880.4796549315</v>
          </cell>
          <cell r="FR22">
            <v>6586285.1785226567</v>
          </cell>
          <cell r="FS22">
            <v>8135174.1294849692</v>
          </cell>
          <cell r="FT22">
            <v>7982145.9316755934</v>
          </cell>
          <cell r="FU22">
            <v>5418030.6807207288</v>
          </cell>
          <cell r="FV22">
            <v>4649373.9822430285</v>
          </cell>
          <cell r="FW22">
            <v>8781019.698119862</v>
          </cell>
          <cell r="FX22">
            <v>8136814.6587527646</v>
          </cell>
          <cell r="FY22">
            <v>6716578.453639918</v>
          </cell>
          <cell r="FZ22">
            <v>7947446.7236828227</v>
          </cell>
          <cell r="GA22">
            <v>9219137.92347073</v>
          </cell>
          <cell r="GB22">
            <v>17203917.710851181</v>
          </cell>
          <cell r="GC22">
            <v>8273866.894044579</v>
          </cell>
          <cell r="GD22">
            <v>6783873.7338783359</v>
          </cell>
          <cell r="GE22">
            <v>8379229.3533695182</v>
          </cell>
          <cell r="GF22">
            <v>8221610.3096258594</v>
          </cell>
          <cell r="GG22">
            <v>5580571.6011423506</v>
          </cell>
          <cell r="GH22">
            <v>4788855.2017103191</v>
          </cell>
          <cell r="GI22">
            <v>9044450.2890634574</v>
          </cell>
          <cell r="GJ22">
            <v>8380919.0985153476</v>
          </cell>
          <cell r="GK22">
            <v>6918075.8072491158</v>
          </cell>
          <cell r="GL22">
            <v>8185870.1253933068</v>
          </cell>
          <cell r="GM22">
            <v>9495712.0611748509</v>
          </cell>
          <cell r="GN22">
            <v>17720035.242176719</v>
          </cell>
          <cell r="GO22">
            <v>8935776.2455681451</v>
          </cell>
          <cell r="GP22">
            <v>7326583.6325886026</v>
          </cell>
          <cell r="GQ22">
            <v>9049567.7016390804</v>
          </cell>
          <cell r="GR22">
            <v>8879339.1343959291</v>
          </cell>
          <cell r="GS22">
            <v>6027017.3292337395</v>
          </cell>
        </row>
        <row r="23">
          <cell r="B23" t="str">
            <v>Cheques (R$MM)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58384.948502564461</v>
          </cell>
          <cell r="R23">
            <v>45551.383201046061</v>
          </cell>
          <cell r="S23">
            <v>35576.263403050383</v>
          </cell>
          <cell r="T23">
            <v>30172.069908704631</v>
          </cell>
          <cell r="U23">
            <v>27869.088589101149</v>
          </cell>
          <cell r="V23">
            <v>28158.591290394597</v>
          </cell>
          <cell r="W23">
            <v>27731.074589243683</v>
          </cell>
          <cell r="X23">
            <v>33215.737197337745</v>
          </cell>
          <cell r="Y23">
            <v>34275.836726588248</v>
          </cell>
          <cell r="Z23">
            <v>33099.858460998053</v>
          </cell>
          <cell r="AA23">
            <v>25163.378807283461</v>
          </cell>
          <cell r="AB23">
            <v>53734.013774225197</v>
          </cell>
          <cell r="AC23">
            <v>48365.535299888441</v>
          </cell>
          <cell r="AD23">
            <v>43528.981769899605</v>
          </cell>
          <cell r="AE23">
            <v>48365.535299888441</v>
          </cell>
          <cell r="AF23">
            <v>53202.088829877292</v>
          </cell>
          <cell r="AG23">
            <v>76502.487873592647</v>
          </cell>
          <cell r="AH23">
            <v>70130.026184838251</v>
          </cell>
          <cell r="AI23">
            <v>63518.432277288302</v>
          </cell>
          <cell r="AJ23">
            <v>70847.482155436941</v>
          </cell>
          <cell r="AK23">
            <v>65961.448903337863</v>
          </cell>
          <cell r="AL23">
            <v>76378.964552748963</v>
          </cell>
          <cell r="AM23">
            <v>73507.394717534349</v>
          </cell>
          <cell r="AN23">
            <v>144638.44752870506</v>
          </cell>
          <cell r="AO23">
            <v>70625.272334545632</v>
          </cell>
          <cell r="AP23">
            <v>63559.110604401132</v>
          </cell>
          <cell r="AQ23">
            <v>72673.120160867853</v>
          </cell>
          <cell r="AR23">
            <v>69413.896697792239</v>
          </cell>
          <cell r="AS23">
            <v>43693.032342631239</v>
          </cell>
          <cell r="AT23">
            <v>40535.902433225667</v>
          </cell>
          <cell r="AU23">
            <v>77070.719929840707</v>
          </cell>
          <cell r="AV23">
            <v>75209.051137327289</v>
          </cell>
          <cell r="AW23">
            <v>63118.947134400689</v>
          </cell>
          <cell r="AX23">
            <v>74399.937909472428</v>
          </cell>
          <cell r="AY23">
            <v>81966.032371315625</v>
          </cell>
          <cell r="AZ23">
            <v>152778.61186079783</v>
          </cell>
          <cell r="BA23">
            <v>72744.030504581999</v>
          </cell>
          <cell r="BB23">
            <v>65465.883922533176</v>
          </cell>
          <cell r="BC23">
            <v>74853.313765693892</v>
          </cell>
          <cell r="BD23">
            <v>71496.313598726018</v>
          </cell>
          <cell r="BE23">
            <v>45003.823312910172</v>
          </cell>
          <cell r="BF23">
            <v>41751.979506222437</v>
          </cell>
          <cell r="BG23">
            <v>79382.841527735916</v>
          </cell>
          <cell r="BH23">
            <v>77465.322671447109</v>
          </cell>
          <cell r="BI23">
            <v>65012.515548432712</v>
          </cell>
          <cell r="BJ23">
            <v>76631.9360467566</v>
          </cell>
          <cell r="BK23">
            <v>84425.013342455088</v>
          </cell>
          <cell r="BL23">
            <v>157361.97021662173</v>
          </cell>
          <cell r="BM23">
            <v>74926.35141971946</v>
          </cell>
          <cell r="BN23">
            <v>67429.860440209173</v>
          </cell>
          <cell r="BO23">
            <v>77098.913178664705</v>
          </cell>
          <cell r="BP23">
            <v>73641.203006687792</v>
          </cell>
          <cell r="BQ23">
            <v>46353.938012297476</v>
          </cell>
          <cell r="BR23">
            <v>43004.538891409109</v>
          </cell>
          <cell r="BS23">
            <v>81764.326773567984</v>
          </cell>
          <cell r="BT23">
            <v>79789.282351590504</v>
          </cell>
          <cell r="BU23">
            <v>66962.891014885681</v>
          </cell>
          <cell r="BV23">
            <v>78930.894128159285</v>
          </cell>
          <cell r="BW23">
            <v>86957.763742728726</v>
          </cell>
          <cell r="BX23">
            <v>162082.82932312039</v>
          </cell>
          <cell r="BY23">
            <v>77174.141962311041</v>
          </cell>
          <cell r="BZ23">
            <v>69452.756253415442</v>
          </cell>
          <cell r="CA23">
            <v>79411.880574024646</v>
          </cell>
          <cell r="CB23">
            <v>75850.439096888425</v>
          </cell>
          <cell r="CC23">
            <v>47744.556152666402</v>
          </cell>
          <cell r="CD23">
            <v>44294.675058151377</v>
          </cell>
          <cell r="CE23">
            <v>84217.25657677502</v>
          </cell>
          <cell r="CF23">
            <v>82182.960822138222</v>
          </cell>
          <cell r="CG23">
            <v>68971.777745332263</v>
          </cell>
          <cell r="CH23">
            <v>81298.820952004069</v>
          </cell>
          <cell r="CI23">
            <v>89566.496655010589</v>
          </cell>
          <cell r="CJ23">
            <v>166945.31420281396</v>
          </cell>
          <cell r="CK23">
            <v>79489.366221180375</v>
          </cell>
          <cell r="CL23">
            <v>71536.338941017908</v>
          </cell>
          <cell r="CM23">
            <v>81794.236991245372</v>
          </cell>
          <cell r="CN23">
            <v>78125.952269795074</v>
          </cell>
          <cell r="CO23">
            <v>49176.892837246385</v>
          </cell>
          <cell r="CP23">
            <v>45623.51530989592</v>
          </cell>
          <cell r="CQ23">
            <v>86743.774274078256</v>
          </cell>
          <cell r="CR23">
            <v>84648.449646802357</v>
          </cell>
          <cell r="CS23">
            <v>71040.931077692221</v>
          </cell>
          <cell r="CT23">
            <v>83737.785580564174</v>
          </cell>
          <cell r="CU23">
            <v>92253.491554660897</v>
          </cell>
          <cell r="CV23">
            <v>171953.67362889837</v>
          </cell>
          <cell r="CW23">
            <v>81874.047207815776</v>
          </cell>
          <cell r="CX23">
            <v>73682.429109248449</v>
          </cell>
          <cell r="CY23">
            <v>84248.064100982738</v>
          </cell>
          <cell r="CZ23">
            <v>80469.730837888928</v>
          </cell>
          <cell r="DA23">
            <v>50652.199622363783</v>
          </cell>
          <cell r="DB23">
            <v>46992.220769192798</v>
          </cell>
          <cell r="DC23">
            <v>89346.087502300608</v>
          </cell>
          <cell r="DD23">
            <v>87187.903136206442</v>
          </cell>
          <cell r="DE23">
            <v>73172.159010022981</v>
          </cell>
          <cell r="DF23">
            <v>86249.919147981098</v>
          </cell>
          <cell r="DG23">
            <v>95021.096301300728</v>
          </cell>
          <cell r="DH23">
            <v>177112.28383776534</v>
          </cell>
          <cell r="DI23">
            <v>84330.268624050237</v>
          </cell>
          <cell r="DJ23">
            <v>75892.901982525887</v>
          </cell>
          <cell r="DK23">
            <v>86775.506024012211</v>
          </cell>
          <cell r="DL23">
            <v>82883.822763025586</v>
          </cell>
          <cell r="DM23">
            <v>52171.765611034694</v>
          </cell>
          <cell r="DN23">
            <v>48401.987392268573</v>
          </cell>
          <cell r="DO23">
            <v>92026.470127369626</v>
          </cell>
          <cell r="DP23">
            <v>89803.540230292623</v>
          </cell>
          <cell r="DQ23">
            <v>75367.32378032367</v>
          </cell>
          <cell r="DR23">
            <v>88837.416722420545</v>
          </cell>
          <cell r="DS23">
            <v>97871.729190339756</v>
          </cell>
          <cell r="DT23">
            <v>182425.65235289829</v>
          </cell>
          <cell r="DU23">
            <v>86860.176682771751</v>
          </cell>
          <cell r="DV23">
            <v>78169.689042001672</v>
          </cell>
          <cell r="DW23">
            <v>89378.771204732577</v>
          </cell>
          <cell r="DX23">
            <v>85370.337445916346</v>
          </cell>
          <cell r="DY23">
            <v>53736.918579365738</v>
          </cell>
          <cell r="DZ23">
            <v>49854.047014036631</v>
          </cell>
          <cell r="EA23">
            <v>94787.264231190711</v>
          </cell>
          <cell r="EB23">
            <v>92497.646437201402</v>
          </cell>
          <cell r="EC23">
            <v>77628.343493733366</v>
          </cell>
          <cell r="ED23">
            <v>91502.539224093154</v>
          </cell>
          <cell r="EE23">
            <v>100807.88106604994</v>
          </cell>
          <cell r="EF23">
            <v>187898.42192348521</v>
          </cell>
          <cell r="EG23">
            <v>89465.981983254911</v>
          </cell>
          <cell r="EH23">
            <v>80514.779713261712</v>
          </cell>
          <cell r="EI23">
            <v>92060.134340874545</v>
          </cell>
          <cell r="EJ23">
            <v>87931.447569293843</v>
          </cell>
          <cell r="EK23">
            <v>55349.026136746703</v>
          </cell>
          <cell r="EL23">
            <v>51349.668424457734</v>
          </cell>
          <cell r="EM23">
            <v>97630.88215812642</v>
          </cell>
          <cell r="EN23">
            <v>95272.575830317437</v>
          </cell>
          <cell r="EO23">
            <v>79957.19379854537</v>
          </cell>
          <cell r="EP23">
            <v>94247.615400815921</v>
          </cell>
          <cell r="EQ23">
            <v>103832.11749803142</v>
          </cell>
          <cell r="ER23">
            <v>193535.37458118974</v>
          </cell>
          <cell r="ES23">
            <v>92149.961442752552</v>
          </cell>
          <cell r="ET23">
            <v>82930.22310465957</v>
          </cell>
          <cell r="EU23">
            <v>94821.938371100798</v>
          </cell>
          <cell r="EV23">
            <v>90569.390996372647</v>
          </cell>
          <cell r="EW23">
            <v>57009.496920849109</v>
          </cell>
          <cell r="EX23">
            <v>52890.158477191471</v>
          </cell>
          <cell r="EY23">
            <v>100559.80862287022</v>
          </cell>
          <cell r="EZ23">
            <v>98130.753105226948</v>
          </cell>
          <cell r="FA23">
            <v>82355.909612501739</v>
          </cell>
          <cell r="FB23">
            <v>97075.043862840408</v>
          </cell>
          <cell r="FC23">
            <v>106947.08102297237</v>
          </cell>
          <cell r="FD23">
            <v>199341.43581862544</v>
          </cell>
          <cell r="FE23">
            <v>94914.46028603513</v>
          </cell>
          <cell r="FF23">
            <v>85418.129797799367</v>
          </cell>
          <cell r="FG23">
            <v>97666.596522233813</v>
          </cell>
          <cell r="FH23">
            <v>93286.472726263848</v>
          </cell>
          <cell r="FI23">
            <v>58719.781828474581</v>
          </cell>
          <cell r="FJ23">
            <v>54476.86323150721</v>
          </cell>
          <cell r="FK23">
            <v>103576.60288155632</v>
          </cell>
          <cell r="FL23">
            <v>101074.67569838375</v>
          </cell>
          <cell r="FM23">
            <v>84826.586900876777</v>
          </cell>
          <cell r="FN23">
            <v>99987.295178725617</v>
          </cell>
          <cell r="FO23">
            <v>110155.49345366155</v>
          </cell>
          <cell r="FP23">
            <v>205321.6788931842</v>
          </cell>
          <cell r="FQ23">
            <v>97761.894094616189</v>
          </cell>
          <cell r="FR23">
            <v>87980.673691733347</v>
          </cell>
          <cell r="FS23">
            <v>100596.59441790084</v>
          </cell>
          <cell r="FT23">
            <v>96085.066908051769</v>
          </cell>
          <cell r="FU23">
            <v>60481.375283328824</v>
          </cell>
          <cell r="FV23">
            <v>56111.169128452428</v>
          </cell>
          <cell r="FW23">
            <v>106683.90096800301</v>
          </cell>
          <cell r="FX23">
            <v>104106.91596933527</v>
          </cell>
          <cell r="FY23">
            <v>87371.384507903073</v>
          </cell>
          <cell r="FZ23">
            <v>102986.91403408739</v>
          </cell>
          <cell r="GA23">
            <v>113460.15825727138</v>
          </cell>
          <cell r="GB23">
            <v>211481.32925997971</v>
          </cell>
          <cell r="GC23">
            <v>100694.75091745467</v>
          </cell>
          <cell r="GD23">
            <v>90620.093902485343</v>
          </cell>
          <cell r="GE23">
            <v>103614.49225043785</v>
          </cell>
          <cell r="GF23">
            <v>98967.618915293308</v>
          </cell>
          <cell r="GG23">
            <v>62295.816541828681</v>
          </cell>
          <cell r="GH23">
            <v>57794.504202306001</v>
          </cell>
          <cell r="GI23">
            <v>109884.41799704311</v>
          </cell>
          <cell r="GJ23">
            <v>107230.12344841534</v>
          </cell>
          <cell r="GK23">
            <v>89992.526043140169</v>
          </cell>
          <cell r="GL23">
            <v>106076.52145511001</v>
          </cell>
          <cell r="GM23">
            <v>116863.96300498952</v>
          </cell>
          <cell r="GN23">
            <v>217825.76913777913</v>
          </cell>
          <cell r="GO23">
            <v>108750.33099085104</v>
          </cell>
          <cell r="GP23">
            <v>97869.701414684168</v>
          </cell>
          <cell r="GQ23">
            <v>111903.65163047289</v>
          </cell>
          <cell r="GR23">
            <v>106885.02842851679</v>
          </cell>
          <cell r="GS23">
            <v>67279.481865174981</v>
          </cell>
        </row>
        <row r="24">
          <cell r="B24" t="str">
            <v>Cartão de Terceiros (R$MM)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8820339.9346654359</v>
          </cell>
          <cell r="R24">
            <v>7214399.4184355289</v>
          </cell>
          <cell r="S24">
            <v>5420779.50754169</v>
          </cell>
          <cell r="T24">
            <v>4530825.7094453983</v>
          </cell>
          <cell r="U24">
            <v>4003621.9269041051</v>
          </cell>
          <cell r="V24">
            <v>4234486.612591926</v>
          </cell>
          <cell r="W24">
            <v>4185484.3785270597</v>
          </cell>
          <cell r="X24">
            <v>5151153.2762699975</v>
          </cell>
          <cell r="Y24">
            <v>5359577.8340886906</v>
          </cell>
          <cell r="Z24">
            <v>5165910.8054311527</v>
          </cell>
          <cell r="AA24">
            <v>3824470.0683654542</v>
          </cell>
          <cell r="AB24">
            <v>8161679.7452649241</v>
          </cell>
          <cell r="AC24">
            <v>15316360.299869176</v>
          </cell>
          <cell r="AD24">
            <v>14102799.981999135</v>
          </cell>
          <cell r="AE24">
            <v>15379164.285180032</v>
          </cell>
          <cell r="AF24">
            <v>16799798.78402175</v>
          </cell>
          <cell r="AG24">
            <v>23659559.515373725</v>
          </cell>
          <cell r="AH24">
            <v>22160175.810869753</v>
          </cell>
          <cell r="AI24">
            <v>20106014.841644622</v>
          </cell>
          <cell r="AJ24">
            <v>22719992.679096472</v>
          </cell>
          <cell r="AK24">
            <v>21237814.874735784</v>
          </cell>
          <cell r="AL24">
            <v>24569398.380024116</v>
          </cell>
          <cell r="AM24">
            <v>23345406.53858082</v>
          </cell>
          <cell r="AN24">
            <v>45922338.522064216</v>
          </cell>
          <cell r="AO24">
            <v>22365556.602343209</v>
          </cell>
          <cell r="AP24">
            <v>20592290.180963192</v>
          </cell>
          <cell r="AQ24">
            <v>23108435.524194308</v>
          </cell>
          <cell r="AR24">
            <v>21919054.739875164</v>
          </cell>
          <cell r="AS24">
            <v>13512735.701167548</v>
          </cell>
          <cell r="AT24">
            <v>12808817.755250575</v>
          </cell>
          <cell r="AU24">
            <v>24395832.567166239</v>
          </cell>
          <cell r="AV24">
            <v>24118698.918515291</v>
          </cell>
          <cell r="AW24">
            <v>20322605.65247836</v>
          </cell>
          <cell r="AX24">
            <v>23932789.933077145</v>
          </cell>
          <cell r="AY24">
            <v>26031807.485708486</v>
          </cell>
          <cell r="AZ24">
            <v>48506819.954702713</v>
          </cell>
          <cell r="BA24">
            <v>23036523.300413504</v>
          </cell>
          <cell r="BB24">
            <v>21210058.88639209</v>
          </cell>
          <cell r="BC24">
            <v>23801688.589920137</v>
          </cell>
          <cell r="BD24">
            <v>22576626.382071421</v>
          </cell>
          <cell r="BE24">
            <v>13918117.772202576</v>
          </cell>
          <cell r="BF24">
            <v>13193082.287908092</v>
          </cell>
          <cell r="BG24">
            <v>25127707.544181224</v>
          </cell>
          <cell r="BH24">
            <v>24842259.886070751</v>
          </cell>
          <cell r="BI24">
            <v>20932283.82205271</v>
          </cell>
          <cell r="BJ24">
            <v>24650773.631069463</v>
          </cell>
          <cell r="BK24">
            <v>26812761.71027974</v>
          </cell>
          <cell r="BL24">
            <v>49962024.553343788</v>
          </cell>
          <cell r="BM24">
            <v>23727618.99942591</v>
          </cell>
          <cell r="BN24">
            <v>21846360.652983852</v>
          </cell>
          <cell r="BO24">
            <v>24515739.24761774</v>
          </cell>
          <cell r="BP24">
            <v>23253925.173533563</v>
          </cell>
          <cell r="BQ24">
            <v>14335661.305368653</v>
          </cell>
          <cell r="BR24">
            <v>13588874.756545335</v>
          </cell>
          <cell r="BS24">
            <v>25881538.770506658</v>
          </cell>
          <cell r="BT24">
            <v>25587527.682652868</v>
          </cell>
          <cell r="BU24">
            <v>21560252.336714286</v>
          </cell>
          <cell r="BV24">
            <v>25390296.840001542</v>
          </cell>
          <cell r="BW24">
            <v>27617144.561588131</v>
          </cell>
          <cell r="BX24">
            <v>51460885.289944097</v>
          </cell>
          <cell r="BY24">
            <v>24439447.569408689</v>
          </cell>
          <cell r="BZ24">
            <v>22501751.472573366</v>
          </cell>
          <cell r="CA24">
            <v>25251211.425046273</v>
          </cell>
          <cell r="CB24">
            <v>23951542.92873957</v>
          </cell>
          <cell r="CC24">
            <v>14765731.14452971</v>
          </cell>
          <cell r="CD24">
            <v>13996540.999241695</v>
          </cell>
          <cell r="CE24">
            <v>26657984.933621854</v>
          </cell>
          <cell r="CF24">
            <v>26355153.513132453</v>
          </cell>
          <cell r="CG24">
            <v>22207059.906815719</v>
          </cell>
          <cell r="CH24">
            <v>26152005.745201588</v>
          </cell>
          <cell r="CI24">
            <v>28445658.898435771</v>
          </cell>
          <cell r="CJ24">
            <v>53004711.848642416</v>
          </cell>
          <cell r="CK24">
            <v>25172630.996490948</v>
          </cell>
          <cell r="CL24">
            <v>23176804.016750567</v>
          </cell>
          <cell r="CM24">
            <v>26008747.767797656</v>
          </cell>
          <cell r="CN24">
            <v>24670089.216601755</v>
          </cell>
          <cell r="CO24">
            <v>15208703.078865601</v>
          </cell>
          <cell r="CP24">
            <v>14416437.229218945</v>
          </cell>
          <cell r="CQ24">
            <v>27457724.481630504</v>
          </cell>
          <cell r="CR24">
            <v>27145808.118526425</v>
          </cell>
          <cell r="CS24">
            <v>22873271.704020187</v>
          </cell>
          <cell r="CT24">
            <v>26936565.917557631</v>
          </cell>
          <cell r="CU24">
            <v>29299028.665388841</v>
          </cell>
          <cell r="CV24">
            <v>54594853.204101689</v>
          </cell>
          <cell r="CW24">
            <v>25927809.926385675</v>
          </cell>
          <cell r="CX24">
            <v>23872108.137253083</v>
          </cell>
          <cell r="CY24">
            <v>26789010.200831588</v>
          </cell>
          <cell r="CZ24">
            <v>25410191.893099807</v>
          </cell>
          <cell r="DA24">
            <v>15664964.17123157</v>
          </cell>
          <cell r="DB24">
            <v>14848930.346095514</v>
          </cell>
          <cell r="DC24">
            <v>28281456.216079425</v>
          </cell>
          <cell r="DD24">
            <v>27960182.362082221</v>
          </cell>
          <cell r="DE24">
            <v>23559469.855140794</v>
          </cell>
          <cell r="DF24">
            <v>27744662.895084362</v>
          </cell>
          <cell r="DG24">
            <v>30177999.525350511</v>
          </cell>
          <cell r="DH24">
            <v>56232698.800224736</v>
          </cell>
          <cell r="DI24">
            <v>26705644.224177241</v>
          </cell>
          <cell r="DJ24">
            <v>24588271.381370675</v>
          </cell>
          <cell r="DK24">
            <v>27592680.506856531</v>
          </cell>
          <cell r="DL24">
            <v>26172497.6498928</v>
          </cell>
          <cell r="DM24">
            <v>16134913.096368516</v>
          </cell>
          <cell r="DN24">
            <v>15294398.256478377</v>
          </cell>
          <cell r="DO24">
            <v>29129899.902561806</v>
          </cell>
          <cell r="DP24">
            <v>28798987.83294468</v>
          </cell>
          <cell r="DQ24">
            <v>24266253.950795017</v>
          </cell>
          <cell r="DR24">
            <v>28577002.781936895</v>
          </cell>
          <cell r="DS24">
            <v>31083339.511111025</v>
          </cell>
          <cell r="DT24">
            <v>57919679.764231481</v>
          </cell>
          <cell r="DU24">
            <v>27506813.55090256</v>
          </cell>
          <cell r="DV24">
            <v>25325919.522811797</v>
          </cell>
          <cell r="DW24">
            <v>28420460.922062229</v>
          </cell>
          <cell r="DX24">
            <v>26957672.579389583</v>
          </cell>
          <cell r="DY24">
            <v>16618960.489259573</v>
          </cell>
          <cell r="DZ24">
            <v>15753230.204172729</v>
          </cell>
          <cell r="EA24">
            <v>30003796.899638657</v>
          </cell>
          <cell r="EB24">
            <v>29662957.467933025</v>
          </cell>
          <cell r="EC24">
            <v>24994241.569318864</v>
          </cell>
          <cell r="ED24">
            <v>29434312.865394998</v>
          </cell>
          <cell r="EE24">
            <v>32015839.696444355</v>
          </cell>
          <cell r="EF24">
            <v>59657270.157158419</v>
          </cell>
          <cell r="EG24">
            <v>28332017.95742964</v>
          </cell>
          <cell r="EH24">
            <v>26085697.108496148</v>
          </cell>
          <cell r="EI24">
            <v>29273074.749724094</v>
          </cell>
          <cell r="EJ24">
            <v>27766402.756771274</v>
          </cell>
          <cell r="EK24">
            <v>17117529.303937357</v>
          </cell>
          <cell r="EL24">
            <v>16225827.110297911</v>
          </cell>
          <cell r="EM24">
            <v>30903910.806627817</v>
          </cell>
          <cell r="EN24">
            <v>30552846.191971011</v>
          </cell>
          <cell r="EO24">
            <v>25744068.816398431</v>
          </cell>
          <cell r="EP24">
            <v>30317342.251356844</v>
          </cell>
          <cell r="EQ24">
            <v>32976314.887337681</v>
          </cell>
          <cell r="ER24">
            <v>61446988.261873163</v>
          </cell>
          <cell r="ES24">
            <v>29181978.496152524</v>
          </cell>
          <cell r="ET24">
            <v>26868268.021751035</v>
          </cell>
          <cell r="EU24">
            <v>30151266.99221582</v>
          </cell>
          <cell r="EV24">
            <v>28599394.839474406</v>
          </cell>
          <cell r="EW24">
            <v>17631055.183055479</v>
          </cell>
          <cell r="EX24">
            <v>16712601.923606848</v>
          </cell>
          <cell r="EY24">
            <v>31831028.130826648</v>
          </cell>
          <cell r="EZ24">
            <v>31469431.577730138</v>
          </cell>
          <cell r="FA24">
            <v>26516390.880890381</v>
          </cell>
          <cell r="FB24">
            <v>31226862.518897548</v>
          </cell>
          <cell r="FC24">
            <v>33965604.333957814</v>
          </cell>
          <cell r="FD24">
            <v>63290397.909729354</v>
          </cell>
          <cell r="FE24">
            <v>30057437.851037104</v>
          </cell>
          <cell r="FF24">
            <v>27674316.062403567</v>
          </cell>
          <cell r="FG24">
            <v>31055805.001982294</v>
          </cell>
          <cell r="FH24">
            <v>29457376.684658647</v>
          </cell>
          <cell r="FI24">
            <v>18159986.838547144</v>
          </cell>
          <cell r="FJ24">
            <v>17213979.981315054</v>
          </cell>
          <cell r="FK24">
            <v>32785958.974751446</v>
          </cell>
          <cell r="FL24">
            <v>32413514.525062039</v>
          </cell>
          <cell r="FM24">
            <v>27311882.60731709</v>
          </cell>
          <cell r="FN24">
            <v>32163668.394464474</v>
          </cell>
          <cell r="FO24">
            <v>34984572.463976547</v>
          </cell>
          <cell r="FP24">
            <v>65189109.847021237</v>
          </cell>
          <cell r="FQ24">
            <v>30959160.986568216</v>
          </cell>
          <cell r="FR24">
            <v>28504545.544275675</v>
          </cell>
          <cell r="FS24">
            <v>31987479.152041763</v>
          </cell>
          <cell r="FT24">
            <v>30341097.985198405</v>
          </cell>
          <cell r="FU24">
            <v>18704786.443703558</v>
          </cell>
          <cell r="FV24">
            <v>17730399.380754504</v>
          </cell>
          <cell r="FW24">
            <v>33769537.74399399</v>
          </cell>
          <cell r="FX24">
            <v>33385919.960813902</v>
          </cell>
          <cell r="FY24">
            <v>28131239.085536603</v>
          </cell>
          <cell r="FZ24">
            <v>33128578.446298409</v>
          </cell>
          <cell r="GA24">
            <v>36034109.637895837</v>
          </cell>
          <cell r="GB24">
            <v>67144783.14243187</v>
          </cell>
          <cell r="GC24">
            <v>31887935.816165261</v>
          </cell>
          <cell r="GD24">
            <v>29359681.91060394</v>
          </cell>
          <cell r="GE24">
            <v>32947103.526603017</v>
          </cell>
          <cell r="GF24">
            <v>31251330.924754355</v>
          </cell>
          <cell r="GG24">
            <v>19265930.037014663</v>
          </cell>
          <cell r="GH24">
            <v>18262311.362177141</v>
          </cell>
          <cell r="GI24">
            <v>34782623.876313813</v>
          </cell>
          <cell r="GJ24">
            <v>34387497.559638321</v>
          </cell>
          <cell r="GK24">
            <v>28975176.258102704</v>
          </cell>
          <cell r="GL24">
            <v>34122435.799687363</v>
          </cell>
          <cell r="GM24">
            <v>37115132.927032717</v>
          </cell>
          <cell r="GN24">
            <v>69159126.636704832</v>
          </cell>
          <cell r="GO24">
            <v>34438970.681458481</v>
          </cell>
          <cell r="GP24">
            <v>31708456.463452261</v>
          </cell>
          <cell r="GQ24">
            <v>35582871.808731258</v>
          </cell>
          <cell r="GR24">
            <v>33751437.398734704</v>
          </cell>
          <cell r="GS24">
            <v>20807204.439975839</v>
          </cell>
        </row>
        <row r="25">
          <cell r="B25" t="str">
            <v>Crediário (R$MM)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9668960.3865210675</v>
          </cell>
          <cell r="R25">
            <v>7543631.2100679558</v>
          </cell>
          <cell r="S25">
            <v>5891680.8247150276</v>
          </cell>
          <cell r="T25">
            <v>4996708.1621009829</v>
          </cell>
          <cell r="U25">
            <v>4615318.1682540923</v>
          </cell>
          <cell r="V25">
            <v>4663261.8630314246</v>
          </cell>
          <cell r="W25">
            <v>4592462.073804535</v>
          </cell>
          <cell r="X25">
            <v>5500760.9907551166</v>
          </cell>
          <cell r="Y25">
            <v>5676320.9701159373</v>
          </cell>
          <cell r="Z25">
            <v>5481570.6524908068</v>
          </cell>
          <cell r="AA25">
            <v>4167233.4928575098</v>
          </cell>
          <cell r="AB25">
            <v>8898732.7028119303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</row>
        <row r="49">
          <cell r="B49" t="str">
            <v>Estoque Meta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48774916.754999965</v>
          </cell>
          <cell r="R49">
            <v>37739805.909000009</v>
          </cell>
          <cell r="S49">
            <v>31709413.956999995</v>
          </cell>
          <cell r="T49">
            <v>27688056.452000003</v>
          </cell>
          <cell r="U49">
            <v>14732341.711709842</v>
          </cell>
          <cell r="V49">
            <v>16102341.716574125</v>
          </cell>
          <cell r="W49">
            <v>18027225.815337263</v>
          </cell>
          <cell r="X49">
            <v>16490831.474352399</v>
          </cell>
          <cell r="Y49">
            <v>20790322.456929475</v>
          </cell>
          <cell r="Z49">
            <v>36627329.937941365</v>
          </cell>
          <cell r="AA49">
            <v>51400290.453474917</v>
          </cell>
          <cell r="AB49">
            <v>58993130.264952496</v>
          </cell>
          <cell r="AC49">
            <v>45328287.6379124</v>
          </cell>
          <cell r="AD49">
            <v>34061025.452230401</v>
          </cell>
          <cell r="AE49">
            <v>28239874.891086835</v>
          </cell>
          <cell r="AF49">
            <v>30689651.773773223</v>
          </cell>
          <cell r="AG49">
            <v>36624124.661164723</v>
          </cell>
          <cell r="AH49">
            <v>40884499.161489971</v>
          </cell>
          <cell r="AI49">
            <v>40171472.024500169</v>
          </cell>
          <cell r="AJ49">
            <v>41553556.516151845</v>
          </cell>
          <cell r="AK49">
            <v>57214747.614400402</v>
          </cell>
          <cell r="AL49">
            <v>57935795.241319723</v>
          </cell>
          <cell r="AM49">
            <v>55740054.889757425</v>
          </cell>
          <cell r="AN49">
            <v>42923365.429863796</v>
          </cell>
          <cell r="AO49">
            <v>37091660.798630424</v>
          </cell>
          <cell r="AP49">
            <v>34352951.413493574</v>
          </cell>
          <cell r="AQ49">
            <v>28156698.145375941</v>
          </cell>
          <cell r="AR49">
            <v>28157705.353223898</v>
          </cell>
          <cell r="AS49">
            <v>34993731.867583714</v>
          </cell>
          <cell r="AT49">
            <v>40453484.635070391</v>
          </cell>
          <cell r="AU49">
            <v>38805725.953476198</v>
          </cell>
          <cell r="AV49">
            <v>39889376.374638304</v>
          </cell>
          <cell r="AW49">
            <v>52624717.400721759</v>
          </cell>
          <cell r="AX49">
            <v>57349799.787288636</v>
          </cell>
          <cell r="AY49">
            <v>54673814.637743428</v>
          </cell>
          <cell r="AZ49">
            <v>39156968.37426509</v>
          </cell>
          <cell r="BA49">
            <v>38204410.62258935</v>
          </cell>
          <cell r="BB49">
            <v>35383539.955898389</v>
          </cell>
          <cell r="BC49">
            <v>29001399.089737225</v>
          </cell>
          <cell r="BD49">
            <v>29002436.513820618</v>
          </cell>
          <cell r="BE49">
            <v>36043543.82361123</v>
          </cell>
          <cell r="BF49">
            <v>41667089.174122505</v>
          </cell>
          <cell r="BG49">
            <v>39969897.732080489</v>
          </cell>
          <cell r="BH49">
            <v>41086057.665877454</v>
          </cell>
          <cell r="BI49">
            <v>54203458.92274341</v>
          </cell>
          <cell r="BJ49">
            <v>59070293.780907303</v>
          </cell>
          <cell r="BK49">
            <v>56314029.076875731</v>
          </cell>
          <cell r="BL49">
            <v>40331677.425493047</v>
          </cell>
          <cell r="BM49">
            <v>39350542.941267028</v>
          </cell>
          <cell r="BN49">
            <v>36445046.154575348</v>
          </cell>
          <cell r="BO49">
            <v>29871441.062429346</v>
          </cell>
          <cell r="BP49">
            <v>29872509.609235235</v>
          </cell>
          <cell r="BQ49">
            <v>37124850.138319567</v>
          </cell>
          <cell r="BR49">
            <v>42917101.849346176</v>
          </cell>
          <cell r="BS49">
            <v>41168994.664042898</v>
          </cell>
          <cell r="BT49">
            <v>42318639.395853773</v>
          </cell>
          <cell r="BU49">
            <v>55829562.690425709</v>
          </cell>
          <cell r="BV49">
            <v>60842402.594334513</v>
          </cell>
          <cell r="BW49">
            <v>58003449.949181989</v>
          </cell>
          <cell r="BX49">
            <v>41541627.748257823</v>
          </cell>
          <cell r="BY49">
            <v>40531059.229505032</v>
          </cell>
          <cell r="BZ49">
            <v>37538397.539212592</v>
          </cell>
          <cell r="CA49">
            <v>30767584.294302218</v>
          </cell>
          <cell r="CB49">
            <v>30768684.897512294</v>
          </cell>
          <cell r="CC49">
            <v>38238595.642469153</v>
          </cell>
          <cell r="CD49">
            <v>44204614.904826567</v>
          </cell>
          <cell r="CE49">
            <v>42404064.503964186</v>
          </cell>
          <cell r="CF49">
            <v>43588198.577729389</v>
          </cell>
          <cell r="CG49">
            <v>57504449.571138471</v>
          </cell>
          <cell r="CH49">
            <v>62667674.672164544</v>
          </cell>
          <cell r="CI49">
            <v>59743553.447657451</v>
          </cell>
          <cell r="CJ49">
            <v>42787876.580705568</v>
          </cell>
          <cell r="CK49">
            <v>41746991.006390184</v>
          </cell>
          <cell r="CL49">
            <v>38664549.465388976</v>
          </cell>
          <cell r="CM49">
            <v>31690611.823131289</v>
          </cell>
          <cell r="CN49">
            <v>31691745.44443766</v>
          </cell>
          <cell r="CO49">
            <v>39385753.511743218</v>
          </cell>
          <cell r="CP49">
            <v>45530753.351971343</v>
          </cell>
          <cell r="CQ49">
            <v>43676186.439083099</v>
          </cell>
          <cell r="CR49">
            <v>44895844.535061255</v>
          </cell>
          <cell r="CS49">
            <v>59229583.058272615</v>
          </cell>
          <cell r="CT49">
            <v>64547704.912329465</v>
          </cell>
          <cell r="CU49">
            <v>61535860.051087171</v>
          </cell>
          <cell r="CV49">
            <v>44071512.878126726</v>
          </cell>
          <cell r="CW49">
            <v>42999400.736581892</v>
          </cell>
          <cell r="CX49">
            <v>39824485.94935064</v>
          </cell>
          <cell r="CY49">
            <v>32641330.17782522</v>
          </cell>
          <cell r="CZ49">
            <v>32642497.807770789</v>
          </cell>
          <cell r="DA49">
            <v>40567326.117095515</v>
          </cell>
          <cell r="DB49">
            <v>46896675.952530496</v>
          </cell>
          <cell r="DC49">
            <v>44986472.032255605</v>
          </cell>
          <cell r="DD49">
            <v>46242719.871113107</v>
          </cell>
          <cell r="DE49">
            <v>61006470.550020814</v>
          </cell>
          <cell r="DF49">
            <v>66484136.059699357</v>
          </cell>
          <cell r="DG49">
            <v>63381935.852619782</v>
          </cell>
          <cell r="DH49">
            <v>45393658.264470518</v>
          </cell>
          <cell r="DI49">
            <v>44289382.758679338</v>
          </cell>
          <cell r="DJ49">
            <v>41019220.52783116</v>
          </cell>
          <cell r="DK49">
            <v>33620570.083159976</v>
          </cell>
          <cell r="DL49">
            <v>33621772.74200391</v>
          </cell>
          <cell r="DM49">
            <v>41784345.900608383</v>
          </cell>
          <cell r="DN49">
            <v>48303576.231106408</v>
          </cell>
          <cell r="DO49">
            <v>46336066.193223268</v>
          </cell>
          <cell r="DP49">
            <v>47630001.467246495</v>
          </cell>
          <cell r="DQ49">
            <v>62836664.666521445</v>
          </cell>
          <cell r="DR49">
            <v>68478660.14149034</v>
          </cell>
          <cell r="DS49">
            <v>65283393.928198382</v>
          </cell>
          <cell r="DT49">
            <v>46755468.01240465</v>
          </cell>
          <cell r="DU49">
            <v>45618064.24143973</v>
          </cell>
          <cell r="DV49">
            <v>42249797.143666096</v>
          </cell>
          <cell r="DW49">
            <v>34629187.185654782</v>
          </cell>
          <cell r="DX49">
            <v>34630425.924264029</v>
          </cell>
          <cell r="DY49">
            <v>43037876.277626641</v>
          </cell>
          <cell r="DZ49">
            <v>49752683.518039607</v>
          </cell>
          <cell r="EA49">
            <v>47726148.179019965</v>
          </cell>
          <cell r="EB49">
            <v>49058901.511263892</v>
          </cell>
          <cell r="EC49">
            <v>64721764.606517076</v>
          </cell>
          <cell r="ED49">
            <v>70533019.945735052</v>
          </cell>
          <cell r="EE49">
            <v>67241895.746044338</v>
          </cell>
          <cell r="EF49">
            <v>48158132.052776784</v>
          </cell>
          <cell r="EG49">
            <v>46986606.168682918</v>
          </cell>
          <cell r="EH49">
            <v>43517291.057976075</v>
          </cell>
          <cell r="EI49">
            <v>35668062.801224425</v>
          </cell>
          <cell r="EJ49">
            <v>35669338.701991946</v>
          </cell>
          <cell r="EK49">
            <v>44329012.565955423</v>
          </cell>
          <cell r="EL49">
            <v>51245264.023580775</v>
          </cell>
          <cell r="EM49">
            <v>49157932.624390557</v>
          </cell>
          <cell r="EN49">
            <v>50530668.5566018</v>
          </cell>
          <cell r="EO49">
            <v>66663417.544712573</v>
          </cell>
          <cell r="EP49">
            <v>72649010.544107094</v>
          </cell>
          <cell r="EQ49">
            <v>69259152.618425652</v>
          </cell>
          <cell r="ER49">
            <v>49602876.014360085</v>
          </cell>
          <cell r="ES49">
            <v>48396204.353743404</v>
          </cell>
          <cell r="ET49">
            <v>44822809.789715357</v>
          </cell>
          <cell r="EU49">
            <v>36738104.68526116</v>
          </cell>
          <cell r="EV49">
            <v>36739418.863051705</v>
          </cell>
          <cell r="EW49">
            <v>45658882.942934081</v>
          </cell>
          <cell r="EX49">
            <v>52782621.944288202</v>
          </cell>
          <cell r="EY49">
            <v>50632670.603122264</v>
          </cell>
          <cell r="EZ49">
            <v>52046588.613299839</v>
          </cell>
          <cell r="FA49">
            <v>68663320.071053952</v>
          </cell>
          <cell r="FB49">
            <v>74828480.8604303</v>
          </cell>
          <cell r="FC49">
            <v>71336927.196978435</v>
          </cell>
          <cell r="FD49">
            <v>51090962.294790894</v>
          </cell>
          <cell r="FE49">
            <v>49848090.48435571</v>
          </cell>
          <cell r="FF49">
            <v>46167494.083406828</v>
          </cell>
          <cell r="FG49">
            <v>37840247.825819001</v>
          </cell>
          <cell r="FH49">
            <v>37841601.428943262</v>
          </cell>
          <cell r="FI49">
            <v>47028649.431222111</v>
          </cell>
          <cell r="FJ49">
            <v>54366100.602616847</v>
          </cell>
          <cell r="FK49">
            <v>52151650.721215934</v>
          </cell>
          <cell r="FL49">
            <v>53607986.271698847</v>
          </cell>
          <cell r="FM49">
            <v>70723219.673185572</v>
          </cell>
          <cell r="FN49">
            <v>77073335.286243215</v>
          </cell>
          <cell r="FO49">
            <v>73477035.012887776</v>
          </cell>
          <cell r="FP49">
            <v>52623691.163634628</v>
          </cell>
          <cell r="FQ49">
            <v>51343533.19888638</v>
          </cell>
          <cell r="FR49">
            <v>47552518.905909032</v>
          </cell>
          <cell r="FS49">
            <v>38975455.260593563</v>
          </cell>
          <cell r="FT49">
            <v>38976849.471811563</v>
          </cell>
          <cell r="FU49">
            <v>48439508.914158776</v>
          </cell>
          <cell r="FV49">
            <v>55997083.62069536</v>
          </cell>
          <cell r="FW49">
            <v>53716200.24285242</v>
          </cell>
          <cell r="FX49">
            <v>55216225.859849811</v>
          </cell>
          <cell r="FY49">
            <v>72844916.263381153</v>
          </cell>
          <cell r="FZ49">
            <v>79385535.344830513</v>
          </cell>
          <cell r="GA49">
            <v>75681346.063274413</v>
          </cell>
          <cell r="GB49">
            <v>54202401.898543648</v>
          </cell>
          <cell r="GC49">
            <v>52883839.194852963</v>
          </cell>
          <cell r="GD49">
            <v>48979094.47308629</v>
          </cell>
          <cell r="GE49">
            <v>40144718.918411367</v>
          </cell>
          <cell r="GF49">
            <v>40146154.955965899</v>
          </cell>
          <cell r="GG49">
            <v>49892694.181583531</v>
          </cell>
          <cell r="GH49">
            <v>57676996.129316203</v>
          </cell>
          <cell r="GI49">
            <v>55327686.250137977</v>
          </cell>
          <cell r="GJ49">
            <v>56872712.6356453</v>
          </cell>
          <cell r="GK49">
            <v>75030263.751282573</v>
          </cell>
          <cell r="GL49">
            <v>82478572.272280946</v>
          </cell>
          <cell r="GM49">
            <v>79647865.031132743</v>
          </cell>
          <cell r="GN49">
            <v>58538594.050427146</v>
          </cell>
          <cell r="GO49">
            <v>57114546.330441207</v>
          </cell>
          <cell r="GP49">
            <v>52897422.030933201</v>
          </cell>
          <cell r="GQ49">
            <v>34791409.429920614</v>
          </cell>
          <cell r="GR49">
            <v>13683603.802892674</v>
          </cell>
          <cell r="GS49">
            <v>0</v>
          </cell>
        </row>
        <row r="55">
          <cell r="B55" t="str">
            <v>Compra de Mercadorias - Valor de Custo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65845983.544999972</v>
          </cell>
          <cell r="R55">
            <v>2059771.4540000334</v>
          </cell>
          <cell r="S55">
            <v>3712670.7579999939</v>
          </cell>
          <cell r="T55">
            <v>1826559.1350000054</v>
          </cell>
          <cell r="U55">
            <v>-6548432.9202901609</v>
          </cell>
          <cell r="V55">
            <v>8785879.2274387777</v>
          </cell>
          <cell r="W55">
            <v>9639498.5849195477</v>
          </cell>
          <cell r="X55">
            <v>6919373.245724434</v>
          </cell>
          <cell r="Y55">
            <v>13038733.294813067</v>
          </cell>
          <cell r="Z55">
            <v>23608958.549180113</v>
          </cell>
          <cell r="AA55">
            <v>20856244.574648224</v>
          </cell>
          <cell r="AB55">
            <v>20173633.032364503</v>
          </cell>
          <cell r="AC55">
            <v>334817.25056168437</v>
          </cell>
          <cell r="AD55">
            <v>1241534.9912466332</v>
          </cell>
          <cell r="AE55">
            <v>7923951.1522754282</v>
          </cell>
          <cell r="AF55">
            <v>15375060.017031036</v>
          </cell>
          <cell r="AG55">
            <v>14426205.584346756</v>
          </cell>
          <cell r="AH55">
            <v>12374727.611944526</v>
          </cell>
          <cell r="AI55">
            <v>14542672.082181554</v>
          </cell>
          <cell r="AJ55">
            <v>15938170.037317209</v>
          </cell>
          <cell r="AK55">
            <v>27844753.452772226</v>
          </cell>
          <cell r="AL55">
            <v>15491793.645714678</v>
          </cell>
          <cell r="AM55">
            <v>13575299.607438721</v>
          </cell>
          <cell r="AN55">
            <v>15555206.864136178</v>
          </cell>
          <cell r="AO55">
            <v>9591477.7208681889</v>
          </cell>
          <cell r="AP55">
            <v>10896849.124414373</v>
          </cell>
          <cell r="AQ55">
            <v>8987772.3208333589</v>
          </cell>
          <cell r="AR55">
            <v>14153302.772326527</v>
          </cell>
          <cell r="AS55">
            <v>16109224.176111694</v>
          </cell>
          <cell r="AT55">
            <v>14159423.149946857</v>
          </cell>
          <cell r="AU55">
            <v>15177362.711753238</v>
          </cell>
          <cell r="AV55">
            <v>16897211.974608064</v>
          </cell>
          <cell r="AW55">
            <v>26105869.35221355</v>
          </cell>
          <cell r="AX55">
            <v>20765357.250571951</v>
          </cell>
          <cell r="AY55">
            <v>14693522.402320467</v>
          </cell>
          <cell r="AZ55">
            <v>15513702.891531214</v>
          </cell>
          <cell r="BA55">
            <v>14933320.070988871</v>
          </cell>
          <cell r="BB55">
            <v>11223754.5981468</v>
          </cell>
          <cell r="BC55">
            <v>9257405.4904583618</v>
          </cell>
          <cell r="BD55">
            <v>14577901.855496325</v>
          </cell>
          <cell r="BE55">
            <v>16592500.901395049</v>
          </cell>
          <cell r="BF55">
            <v>14584205.844445266</v>
          </cell>
          <cell r="BG55">
            <v>15632683.593105841</v>
          </cell>
          <cell r="BH55">
            <v>17404128.333846297</v>
          </cell>
          <cell r="BI55">
            <v>26889045.432779957</v>
          </cell>
          <cell r="BJ55">
            <v>21388317.968089119</v>
          </cell>
          <cell r="BK55">
            <v>15134328.074390076</v>
          </cell>
          <cell r="BL55">
            <v>15979113.978277154</v>
          </cell>
          <cell r="BM55">
            <v>15381319.673118532</v>
          </cell>
          <cell r="BN55">
            <v>11560467.236091219</v>
          </cell>
          <cell r="BO55">
            <v>9535127.6551721133</v>
          </cell>
          <cell r="BP55">
            <v>15015238.91116121</v>
          </cell>
          <cell r="BQ55">
            <v>17090275.928436901</v>
          </cell>
          <cell r="BR55">
            <v>15021732.019778617</v>
          </cell>
          <cell r="BS55">
            <v>16101664.100899011</v>
          </cell>
          <cell r="BT55">
            <v>17926252.183861688</v>
          </cell>
          <cell r="BU55">
            <v>27695716.795763351</v>
          </cell>
          <cell r="BV55">
            <v>22029967.507131793</v>
          </cell>
          <cell r="BW55">
            <v>15588357.916621767</v>
          </cell>
          <cell r="BX55">
            <v>16458487.397625465</v>
          </cell>
          <cell r="BY55">
            <v>15842759.26331209</v>
          </cell>
          <cell r="BZ55">
            <v>11907281.25317394</v>
          </cell>
          <cell r="CA55">
            <v>9821181.4848272763</v>
          </cell>
          <cell r="CB55">
            <v>15465696.078496052</v>
          </cell>
          <cell r="CC55">
            <v>17602984.206289999</v>
          </cell>
          <cell r="CD55">
            <v>15472383.980371982</v>
          </cell>
          <cell r="CE55">
            <v>16584714.023925979</v>
          </cell>
          <cell r="CF55">
            <v>18464039.749377541</v>
          </cell>
          <cell r="CG55">
            <v>28526588.299636241</v>
          </cell>
          <cell r="CH55">
            <v>22690866.532345742</v>
          </cell>
          <cell r="CI55">
            <v>16056008.65412043</v>
          </cell>
          <cell r="CJ55">
            <v>16952242.019554235</v>
          </cell>
          <cell r="CK55">
            <v>16318042.041211445</v>
          </cell>
          <cell r="CL55">
            <v>12264499.690769162</v>
          </cell>
          <cell r="CM55">
            <v>10115816.929372095</v>
          </cell>
          <cell r="CN55">
            <v>15929666.960850928</v>
          </cell>
          <cell r="CO55">
            <v>18131073.732478697</v>
          </cell>
          <cell r="CP55">
            <v>15936555.499783132</v>
          </cell>
          <cell r="CQ55">
            <v>17082255.444643758</v>
          </cell>
          <cell r="CR55">
            <v>19017960.941858862</v>
          </cell>
          <cell r="CS55">
            <v>29382385.94862533</v>
          </cell>
          <cell r="CT55">
            <v>23371592.528316118</v>
          </cell>
          <cell r="CU55">
            <v>16537688.913744055</v>
          </cell>
          <cell r="CV55">
            <v>17460809.280140847</v>
          </cell>
          <cell r="CW55">
            <v>16807583.3024478</v>
          </cell>
          <cell r="CX55">
            <v>12632434.681492228</v>
          </cell>
          <cell r="CY55">
            <v>10419291.437253255</v>
          </cell>
          <cell r="CZ55">
            <v>16407556.969676461</v>
          </cell>
          <cell r="DA55">
            <v>18675005.944453061</v>
          </cell>
          <cell r="DB55">
            <v>16414652.164776634</v>
          </cell>
          <cell r="DC55">
            <v>17594723.107983075</v>
          </cell>
          <cell r="DD55">
            <v>19588499.77011463</v>
          </cell>
          <cell r="DE55">
            <v>30263857.527084105</v>
          </cell>
          <cell r="DF55">
            <v>24072740.304165587</v>
          </cell>
          <cell r="DG55">
            <v>17033819.581156366</v>
          </cell>
          <cell r="DH55">
            <v>17984633.558545072</v>
          </cell>
          <cell r="DI55">
            <v>17311810.80152123</v>
          </cell>
          <cell r="DJ55">
            <v>13011407.721937008</v>
          </cell>
          <cell r="DK55">
            <v>10731870.180370849</v>
          </cell>
          <cell r="DL55">
            <v>16899783.67876675</v>
          </cell>
          <cell r="DM55">
            <v>19235256.122786656</v>
          </cell>
          <cell r="DN55">
            <v>16907091.729719929</v>
          </cell>
          <cell r="DO55">
            <v>18122564.801222567</v>
          </cell>
          <cell r="DP55">
            <v>20176154.763218068</v>
          </cell>
          <cell r="DQ55">
            <v>31171773.252896633</v>
          </cell>
          <cell r="DR55">
            <v>24794922.513290547</v>
          </cell>
          <cell r="DS55">
            <v>17544834.16859106</v>
          </cell>
          <cell r="DT55">
            <v>18524172.565301437</v>
          </cell>
          <cell r="DU55">
            <v>17831165.125566866</v>
          </cell>
          <cell r="DV55">
            <v>13401749.953595109</v>
          </cell>
          <cell r="DW55">
            <v>11053826.285781983</v>
          </cell>
          <cell r="DX55">
            <v>17406777.189129751</v>
          </cell>
          <cell r="DY55">
            <v>19812313.80647026</v>
          </cell>
          <cell r="DZ55">
            <v>17414304.481611524</v>
          </cell>
          <cell r="EA55">
            <v>18666241.745259237</v>
          </cell>
          <cell r="EB55">
            <v>20781439.406114615</v>
          </cell>
          <cell r="EC55">
            <v>32106926.45048352</v>
          </cell>
          <cell r="ED55">
            <v>25538770.188689284</v>
          </cell>
          <cell r="EE55">
            <v>18071179.1936488</v>
          </cell>
          <cell r="EF55">
            <v>19079897.742260467</v>
          </cell>
          <cell r="EG55">
            <v>18366100.079333872</v>
          </cell>
          <cell r="EH55">
            <v>13803802.452202961</v>
          </cell>
          <cell r="EI55">
            <v>11385441.074355446</v>
          </cell>
          <cell r="EJ55">
            <v>17928980.504803639</v>
          </cell>
          <cell r="EK55">
            <v>20406683.220664352</v>
          </cell>
          <cell r="EL55">
            <v>17936733.616059866</v>
          </cell>
          <cell r="EM55">
            <v>19226228.997617021</v>
          </cell>
          <cell r="EN55">
            <v>21404882.588298045</v>
          </cell>
          <cell r="EO55">
            <v>33070134.243998021</v>
          </cell>
          <cell r="EP55">
            <v>26304933.294349961</v>
          </cell>
          <cell r="EQ55">
            <v>18613314.569458246</v>
          </cell>
          <cell r="ER55">
            <v>19652294.67452829</v>
          </cell>
          <cell r="ES55">
            <v>18917083.081713889</v>
          </cell>
          <cell r="ET55">
            <v>14217916.525769051</v>
          </cell>
          <cell r="EU55">
            <v>11727004.306586109</v>
          </cell>
          <cell r="EV55">
            <v>18466849.919947747</v>
          </cell>
          <cell r="EW55">
            <v>21018883.717284281</v>
          </cell>
          <cell r="EX55">
            <v>18474835.62454167</v>
          </cell>
          <cell r="EY55">
            <v>19803015.867545515</v>
          </cell>
          <cell r="EZ55">
            <v>22047029.065946981</v>
          </cell>
          <cell r="FA55">
            <v>34062238.271317974</v>
          </cell>
          <cell r="FB55">
            <v>27094081.293180451</v>
          </cell>
          <cell r="FC55">
            <v>19171714.006542012</v>
          </cell>
          <cell r="FD55">
            <v>20241863.514764126</v>
          </cell>
          <cell r="FE55">
            <v>19484595.574165307</v>
          </cell>
          <cell r="FF55">
            <v>14644454.021542128</v>
          </cell>
          <cell r="FG55">
            <v>12078814.435783692</v>
          </cell>
          <cell r="FH55">
            <v>19020855.417546183</v>
          </cell>
          <cell r="FI55">
            <v>21649450.228802811</v>
          </cell>
          <cell r="FJ55">
            <v>19029080.693277918</v>
          </cell>
          <cell r="FK55">
            <v>20397106.343571886</v>
          </cell>
          <cell r="FL55">
            <v>22708439.937925402</v>
          </cell>
          <cell r="FM55">
            <v>35084105.419457503</v>
          </cell>
          <cell r="FN55">
            <v>27906903.731975868</v>
          </cell>
          <cell r="FO55">
            <v>19746865.426738255</v>
          </cell>
          <cell r="FP55">
            <v>20849119.420207072</v>
          </cell>
          <cell r="FQ55">
            <v>20069133.441390254</v>
          </cell>
          <cell r="FR55">
            <v>15083787.642188396</v>
          </cell>
          <cell r="FS55">
            <v>12441178.868857197</v>
          </cell>
          <cell r="FT55">
            <v>19591481.080072578</v>
          </cell>
          <cell r="FU55">
            <v>22298933.735666897</v>
          </cell>
          <cell r="FV55">
            <v>19599953.114076257</v>
          </cell>
          <cell r="FW55">
            <v>21009019.533879049</v>
          </cell>
          <cell r="FX55">
            <v>23389693.136063159</v>
          </cell>
          <cell r="FY55">
            <v>36136628.582041249</v>
          </cell>
          <cell r="FZ55">
            <v>28744110.843935139</v>
          </cell>
          <cell r="GA55">
            <v>20339271.389540404</v>
          </cell>
          <cell r="GB55">
            <v>21474593.002813272</v>
          </cell>
          <cell r="GC55">
            <v>20671207.444631971</v>
          </cell>
          <cell r="GD55">
            <v>15536301.27145404</v>
          </cell>
          <cell r="GE55">
            <v>12814414.234922916</v>
          </cell>
          <cell r="GF55">
            <v>20179225.512474746</v>
          </cell>
          <cell r="GG55">
            <v>22967901.747736901</v>
          </cell>
          <cell r="GH55">
            <v>20187951.707498536</v>
          </cell>
          <cell r="GI55">
            <v>21639290.119895414</v>
          </cell>
          <cell r="GJ55">
            <v>24091383.930145055</v>
          </cell>
          <cell r="GK55">
            <v>37220727.439502463</v>
          </cell>
          <cell r="GL55">
            <v>30317905.036358722</v>
          </cell>
          <cell r="GM55">
            <v>21934057.250081204</v>
          </cell>
          <cell r="GN55">
            <v>23132872.301864751</v>
          </cell>
          <cell r="GO55">
            <v>22324904.040202536</v>
          </cell>
          <cell r="GP55">
            <v>16779205.373170368</v>
          </cell>
          <cell r="GQ55">
            <v>5274680.371753078</v>
          </cell>
          <cell r="GR55">
            <v>684207.00588588789</v>
          </cell>
          <cell r="GS55">
            <v>595467.72099614004</v>
          </cell>
        </row>
        <row r="61">
          <cell r="B61" t="str">
            <v>Compra de Mercadorias - Valor de Nota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77465862.994117618</v>
          </cell>
          <cell r="R61">
            <v>2423260.5341176866</v>
          </cell>
          <cell r="S61">
            <v>4367847.9505882282</v>
          </cell>
          <cell r="T61">
            <v>2148893.1000000061</v>
          </cell>
          <cell r="U61">
            <v>-7704038.729753131</v>
          </cell>
          <cell r="V61">
            <v>10336328.50286915</v>
          </cell>
          <cell r="W61">
            <v>11518712.537821092</v>
          </cell>
          <cell r="X61">
            <v>8268300.5404533762</v>
          </cell>
          <cell r="Y61">
            <v>15580625.834131192</v>
          </cell>
          <cell r="Z61">
            <v>28211509.597686101</v>
          </cell>
          <cell r="AA61">
            <v>24922155.831808615</v>
          </cell>
          <cell r="AB61">
            <v>24106469.615217868</v>
          </cell>
          <cell r="AC61">
            <v>400089.65486619732</v>
          </cell>
          <cell r="AD61">
            <v>1483571.4268571106</v>
          </cell>
          <cell r="AE61">
            <v>9468720.253726624</v>
          </cell>
          <cell r="AF61">
            <v>18372417.924827702</v>
          </cell>
          <cell r="AG61">
            <v>17238584.940254599</v>
          </cell>
          <cell r="AH61">
            <v>14787172.67709583</v>
          </cell>
          <cell r="AI61">
            <v>17377756.505769901</v>
          </cell>
          <cell r="AJ61">
            <v>19045305.87576225</v>
          </cell>
          <cell r="AK61">
            <v>33273069.951040555</v>
          </cell>
          <cell r="AL61">
            <v>18511908.698176347</v>
          </cell>
          <cell r="AM61">
            <v>16221795.398934353</v>
          </cell>
          <cell r="AN61">
            <v>18587684.282109525</v>
          </cell>
          <cell r="AO61">
            <v>11461330.037688693</v>
          </cell>
          <cell r="AP61">
            <v>13021182.743727142</v>
          </cell>
          <cell r="AQ61">
            <v>10739932.664239157</v>
          </cell>
          <cell r="AR61">
            <v>16912479.903282877</v>
          </cell>
          <cell r="AS61">
            <v>19249706.907187339</v>
          </cell>
          <cell r="AT61">
            <v>16919793.444522645</v>
          </cell>
          <cell r="AU61">
            <v>18136179.659015886</v>
          </cell>
          <cell r="AV61">
            <v>20191312.412310813</v>
          </cell>
          <cell r="AW61">
            <v>31195191.530864391</v>
          </cell>
          <cell r="AX61">
            <v>24813550.083268519</v>
          </cell>
          <cell r="AY61">
            <v>17558014.997289032</v>
          </cell>
          <cell r="AZ61">
            <v>18538089.137154363</v>
          </cell>
          <cell r="BA61">
            <v>17844561.064835768</v>
          </cell>
          <cell r="BB61">
            <v>13411818.226038951</v>
          </cell>
          <cell r="BC61">
            <v>11062130.644166334</v>
          </cell>
          <cell r="BD61">
            <v>17419854.300381362</v>
          </cell>
          <cell r="BE61">
            <v>19827198.114402965</v>
          </cell>
          <cell r="BF61">
            <v>17427387.247858327</v>
          </cell>
          <cell r="BG61">
            <v>18680265.048786372</v>
          </cell>
          <cell r="BH61">
            <v>20797051.784680128</v>
          </cell>
          <cell r="BI61">
            <v>32131047.276790325</v>
          </cell>
          <cell r="BJ61">
            <v>25557956.585766587</v>
          </cell>
          <cell r="BK61">
            <v>18084755.447207697</v>
          </cell>
          <cell r="BL61">
            <v>19094231.811268996</v>
          </cell>
          <cell r="BM61">
            <v>18379897.896780834</v>
          </cell>
          <cell r="BN61">
            <v>13814172.772820137</v>
          </cell>
          <cell r="BO61">
            <v>11393994.563491324</v>
          </cell>
          <cell r="BP61">
            <v>17942449.9293928</v>
          </cell>
          <cell r="BQ61">
            <v>20422014.057835054</v>
          </cell>
          <cell r="BR61">
            <v>17950208.865294069</v>
          </cell>
          <cell r="BS61">
            <v>19240673.000249956</v>
          </cell>
          <cell r="BT61">
            <v>21420963.338220533</v>
          </cell>
          <cell r="BU61">
            <v>33094978.69509403</v>
          </cell>
          <cell r="BV61">
            <v>26324695.283339582</v>
          </cell>
          <cell r="BW61">
            <v>18627298.110623915</v>
          </cell>
          <cell r="BX61">
            <v>19667058.765607059</v>
          </cell>
          <cell r="BY61">
            <v>18931294.833684262</v>
          </cell>
          <cell r="BZ61">
            <v>14228597.956004722</v>
          </cell>
          <cell r="CA61">
            <v>11735814.400396064</v>
          </cell>
          <cell r="CB61">
            <v>18480723.427274592</v>
          </cell>
          <cell r="CC61">
            <v>21034674.479570094</v>
          </cell>
          <cell r="CD61">
            <v>18488715.1312529</v>
          </cell>
          <cell r="CE61">
            <v>19817893.190257452</v>
          </cell>
          <cell r="CF61">
            <v>22063592.238367151</v>
          </cell>
          <cell r="CG61">
            <v>34087828.055946834</v>
          </cell>
          <cell r="CH61">
            <v>27114436.141839765</v>
          </cell>
          <cell r="CI61">
            <v>19186117.053942647</v>
          </cell>
          <cell r="CJ61">
            <v>20257070.528575279</v>
          </cell>
          <cell r="CK61">
            <v>19499233.678694781</v>
          </cell>
          <cell r="CL61">
            <v>14655455.894684868</v>
          </cell>
          <cell r="CM61">
            <v>12087888.832407946</v>
          </cell>
          <cell r="CN61">
            <v>19035145.130092822</v>
          </cell>
          <cell r="CO61">
            <v>21665714.713957194</v>
          </cell>
          <cell r="CP61">
            <v>19043376.585190475</v>
          </cell>
          <cell r="CQ61">
            <v>20412429.985965174</v>
          </cell>
          <cell r="CR61">
            <v>22725500.005518161</v>
          </cell>
          <cell r="CS61">
            <v>35110462.897625245</v>
          </cell>
          <cell r="CT61">
            <v>27927869.226094965</v>
          </cell>
          <cell r="CU61">
            <v>19761700.565560941</v>
          </cell>
          <cell r="CV61">
            <v>20864782.644432522</v>
          </cell>
          <cell r="CW61">
            <v>20084210.68905564</v>
          </cell>
          <cell r="CX61">
            <v>15095119.571525404</v>
          </cell>
          <cell r="CY61">
            <v>12450525.497380182</v>
          </cell>
          <cell r="CZ61">
            <v>19606199.483995613</v>
          </cell>
          <cell r="DA61">
            <v>22315686.155375913</v>
          </cell>
          <cell r="DB61">
            <v>19614677.882746197</v>
          </cell>
          <cell r="DC61">
            <v>21024802.885544136</v>
          </cell>
          <cell r="DD61">
            <v>23407265.005683709</v>
          </cell>
          <cell r="DE61">
            <v>36163776.78455402</v>
          </cell>
          <cell r="DF61">
            <v>28765705.302877795</v>
          </cell>
          <cell r="DG61">
            <v>20354551.582527753</v>
          </cell>
          <cell r="DH61">
            <v>21490726.123765495</v>
          </cell>
          <cell r="DI61">
            <v>20686737.009727303</v>
          </cell>
          <cell r="DJ61">
            <v>15547973.158671182</v>
          </cell>
          <cell r="DK61">
            <v>12824041.262301583</v>
          </cell>
          <cell r="DL61">
            <v>20194385.468515474</v>
          </cell>
          <cell r="DM61">
            <v>22985156.740037195</v>
          </cell>
          <cell r="DN61">
            <v>20203118.219228581</v>
          </cell>
          <cell r="DO61">
            <v>21655546.972110458</v>
          </cell>
          <cell r="DP61">
            <v>24109482.955854215</v>
          </cell>
          <cell r="DQ61">
            <v>37248690.088090643</v>
          </cell>
          <cell r="DR61">
            <v>29628676.461964119</v>
          </cell>
          <cell r="DS61">
            <v>20965188.13000359</v>
          </cell>
          <cell r="DT61">
            <v>22135447.907478478</v>
          </cell>
          <cell r="DU61">
            <v>21307339.120019123</v>
          </cell>
          <cell r="DV61">
            <v>16014412.353431307</v>
          </cell>
          <cell r="DW61">
            <v>13208762.500170641</v>
          </cell>
          <cell r="DX61">
            <v>20800217.03257094</v>
          </cell>
          <cell r="DY61">
            <v>23674711.442238316</v>
          </cell>
          <cell r="DZ61">
            <v>20809211.765805434</v>
          </cell>
          <cell r="EA61">
            <v>22305213.381273765</v>
          </cell>
          <cell r="EB61">
            <v>24832767.44452985</v>
          </cell>
          <cell r="EC61">
            <v>38366150.790733352</v>
          </cell>
          <cell r="ED61">
            <v>30517536.755823068</v>
          </cell>
          <cell r="EE61">
            <v>21594143.773903709</v>
          </cell>
          <cell r="EF61">
            <v>22799511.344702817</v>
          </cell>
          <cell r="EG61">
            <v>21946559.293619692</v>
          </cell>
          <cell r="EH61">
            <v>16494844.724034244</v>
          </cell>
          <cell r="EI61">
            <v>13605025.375175763</v>
          </cell>
          <cell r="EJ61">
            <v>21424223.543548059</v>
          </cell>
          <cell r="EK61">
            <v>24384952.785505448</v>
          </cell>
          <cell r="EL61">
            <v>21433488.118779592</v>
          </cell>
          <cell r="EM61">
            <v>22974369.782711986</v>
          </cell>
          <cell r="EN61">
            <v>25577750.467865735</v>
          </cell>
          <cell r="EO61">
            <v>39517135.314455345</v>
          </cell>
          <cell r="EP61">
            <v>31433062.858497761</v>
          </cell>
          <cell r="EQ61">
            <v>22241968.087120797</v>
          </cell>
          <cell r="ER61">
            <v>23483496.685043909</v>
          </cell>
          <cell r="ES61">
            <v>22604956.072428286</v>
          </cell>
          <cell r="ET61">
            <v>16989690.065755274</v>
          </cell>
          <cell r="EU61">
            <v>14013176.136431035</v>
          </cell>
          <cell r="EV61">
            <v>22066950.249854501</v>
          </cell>
          <cell r="EW61">
            <v>25116501.369070608</v>
          </cell>
          <cell r="EX61">
            <v>22076492.762342989</v>
          </cell>
          <cell r="EY61">
            <v>23663600.876193326</v>
          </cell>
          <cell r="EZ61">
            <v>26345082.981901702</v>
          </cell>
          <cell r="FA61">
            <v>40702649.373889022</v>
          </cell>
          <cell r="FB61">
            <v>32376054.744252682</v>
          </cell>
          <cell r="FC61">
            <v>22909227.129734445</v>
          </cell>
          <cell r="FD61">
            <v>24188001.585595213</v>
          </cell>
          <cell r="FE61">
            <v>23283104.754601136</v>
          </cell>
          <cell r="FF61">
            <v>17499380.767727938</v>
          </cell>
          <cell r="FG61">
            <v>14433571.420523966</v>
          </cell>
          <cell r="FH61">
            <v>22728958.757350139</v>
          </cell>
          <cell r="FI61">
            <v>25869996.410142731</v>
          </cell>
          <cell r="FJ61">
            <v>22738787.545213275</v>
          </cell>
          <cell r="FK61">
            <v>24373508.902479131</v>
          </cell>
          <cell r="FL61">
            <v>27135435.471358765</v>
          </cell>
          <cell r="FM61">
            <v>41923728.855105683</v>
          </cell>
          <cell r="FN61">
            <v>33347336.386580266</v>
          </cell>
          <cell r="FO61">
            <v>23596503.943626456</v>
          </cell>
          <cell r="FP61">
            <v>24913641.633163095</v>
          </cell>
          <cell r="FQ61">
            <v>23981597.897239156</v>
          </cell>
          <cell r="FR61">
            <v>18024362.190759782</v>
          </cell>
          <cell r="FS61">
            <v>14866578.563139679</v>
          </cell>
          <cell r="FT61">
            <v>23410827.520070657</v>
          </cell>
          <cell r="FU61">
            <v>26646096.302447014</v>
          </cell>
          <cell r="FV61">
            <v>23420951.171569675</v>
          </cell>
          <cell r="FW61">
            <v>25104714.169553515</v>
          </cell>
          <cell r="FX61">
            <v>27949498.535499521</v>
          </cell>
          <cell r="FY61">
            <v>43181440.720758878</v>
          </cell>
          <cell r="FZ61">
            <v>34347756.478177667</v>
          </cell>
          <cell r="GA61">
            <v>24304399.061935253</v>
          </cell>
          <cell r="GB61">
            <v>25661050.882157974</v>
          </cell>
          <cell r="GC61">
            <v>24701045.834156342</v>
          </cell>
          <cell r="GD61">
            <v>18565093.056482565</v>
          </cell>
          <cell r="GE61">
            <v>15312575.920033872</v>
          </cell>
          <cell r="GF61">
            <v>24113152.345672764</v>
          </cell>
          <cell r="GG61">
            <v>27445479.191520423</v>
          </cell>
          <cell r="GH61">
            <v>24123579.706716754</v>
          </cell>
          <cell r="GI61">
            <v>25857855.59464011</v>
          </cell>
          <cell r="GJ61">
            <v>28787983.491564509</v>
          </cell>
          <cell r="GK61">
            <v>44476883.942381613</v>
          </cell>
          <cell r="GL61">
            <v>36228360.82045953</v>
          </cell>
          <cell r="GM61">
            <v>26210087.384322658</v>
          </cell>
          <cell r="GN61">
            <v>27642610.647421725</v>
          </cell>
          <cell r="GO61">
            <v>22324904.040202536</v>
          </cell>
          <cell r="GP61">
            <v>16779205.373170368</v>
          </cell>
          <cell r="GQ61">
            <v>5274680.371753078</v>
          </cell>
          <cell r="GR61">
            <v>684207.00588588789</v>
          </cell>
          <cell r="GS61">
            <v>595467.72099614004</v>
          </cell>
        </row>
        <row r="63">
          <cell r="B63" t="str">
            <v>Descontos Obtidos - (R$MM)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4">
          <cell r="C4">
            <v>0</v>
          </cell>
          <cell r="D4" t="str">
            <v>FCF (R$MM)</v>
          </cell>
          <cell r="E4">
            <v>42005</v>
          </cell>
          <cell r="F4">
            <v>42036</v>
          </cell>
          <cell r="G4">
            <v>42064</v>
          </cell>
          <cell r="H4">
            <v>42095</v>
          </cell>
          <cell r="I4">
            <v>42125</v>
          </cell>
          <cell r="J4">
            <v>42156</v>
          </cell>
          <cell r="K4">
            <v>42186</v>
          </cell>
          <cell r="L4">
            <v>42217</v>
          </cell>
          <cell r="M4">
            <v>42248</v>
          </cell>
          <cell r="N4">
            <v>42278</v>
          </cell>
          <cell r="O4">
            <v>42309</v>
          </cell>
          <cell r="P4">
            <v>42339</v>
          </cell>
          <cell r="Q4">
            <v>42370</v>
          </cell>
          <cell r="R4">
            <v>42401</v>
          </cell>
          <cell r="S4">
            <v>42430</v>
          </cell>
          <cell r="T4">
            <v>42461</v>
          </cell>
          <cell r="U4">
            <v>42491</v>
          </cell>
          <cell r="V4">
            <v>42522</v>
          </cell>
          <cell r="W4">
            <v>42552</v>
          </cell>
          <cell r="X4">
            <v>42583</v>
          </cell>
          <cell r="Y4">
            <v>42614</v>
          </cell>
          <cell r="Z4">
            <v>42644</v>
          </cell>
          <cell r="AA4">
            <v>42675</v>
          </cell>
          <cell r="AB4">
            <v>42705</v>
          </cell>
          <cell r="AC4">
            <v>42736</v>
          </cell>
          <cell r="AD4">
            <v>42767</v>
          </cell>
          <cell r="AE4">
            <v>42795</v>
          </cell>
          <cell r="AF4">
            <v>42826</v>
          </cell>
          <cell r="AG4">
            <v>42856</v>
          </cell>
          <cell r="AH4">
            <v>42887</v>
          </cell>
          <cell r="AI4">
            <v>42917</v>
          </cell>
          <cell r="AJ4">
            <v>42948</v>
          </cell>
          <cell r="AK4">
            <v>42979</v>
          </cell>
          <cell r="AL4">
            <v>43009</v>
          </cell>
          <cell r="AM4">
            <v>43040</v>
          </cell>
          <cell r="AN4">
            <v>43070</v>
          </cell>
          <cell r="AO4">
            <v>43101</v>
          </cell>
          <cell r="AP4">
            <v>43132</v>
          </cell>
          <cell r="AQ4">
            <v>43160</v>
          </cell>
          <cell r="AR4">
            <v>43191</v>
          </cell>
          <cell r="AS4">
            <v>43221</v>
          </cell>
          <cell r="AT4">
            <v>43252</v>
          </cell>
          <cell r="AU4">
            <v>43282</v>
          </cell>
          <cell r="AV4">
            <v>43313</v>
          </cell>
          <cell r="AW4">
            <v>43344</v>
          </cell>
          <cell r="AX4">
            <v>43374</v>
          </cell>
          <cell r="AY4">
            <v>43405</v>
          </cell>
          <cell r="AZ4">
            <v>43435</v>
          </cell>
          <cell r="BA4">
            <v>43466</v>
          </cell>
          <cell r="BB4">
            <v>43497</v>
          </cell>
          <cell r="BC4">
            <v>43525</v>
          </cell>
          <cell r="BD4">
            <v>43556</v>
          </cell>
          <cell r="BE4">
            <v>43586</v>
          </cell>
          <cell r="BF4">
            <v>43617</v>
          </cell>
          <cell r="BG4">
            <v>43647</v>
          </cell>
          <cell r="BH4">
            <v>43678</v>
          </cell>
          <cell r="BI4">
            <v>43709</v>
          </cell>
          <cell r="BJ4">
            <v>43739</v>
          </cell>
          <cell r="BK4">
            <v>43770</v>
          </cell>
          <cell r="BL4">
            <v>43800</v>
          </cell>
          <cell r="BM4">
            <v>43831</v>
          </cell>
          <cell r="BN4">
            <v>43862</v>
          </cell>
          <cell r="BO4">
            <v>43891</v>
          </cell>
          <cell r="BP4">
            <v>43922</v>
          </cell>
          <cell r="BQ4">
            <v>43952</v>
          </cell>
          <cell r="BR4">
            <v>43983</v>
          </cell>
          <cell r="BS4">
            <v>44013</v>
          </cell>
          <cell r="BT4">
            <v>44044</v>
          </cell>
          <cell r="BU4">
            <v>44075</v>
          </cell>
          <cell r="BV4">
            <v>44105</v>
          </cell>
          <cell r="BW4">
            <v>44136</v>
          </cell>
          <cell r="BX4">
            <v>44166</v>
          </cell>
          <cell r="BY4">
            <v>44197</v>
          </cell>
          <cell r="BZ4">
            <v>44228</v>
          </cell>
          <cell r="CA4">
            <v>44256</v>
          </cell>
          <cell r="CB4">
            <v>44287</v>
          </cell>
          <cell r="CC4">
            <v>44317</v>
          </cell>
          <cell r="CD4">
            <v>44348</v>
          </cell>
          <cell r="CE4">
            <v>44378</v>
          </cell>
          <cell r="CF4">
            <v>44409</v>
          </cell>
          <cell r="CG4">
            <v>44440</v>
          </cell>
          <cell r="CH4">
            <v>44470</v>
          </cell>
          <cell r="CI4">
            <v>44501</v>
          </cell>
          <cell r="CJ4">
            <v>44531</v>
          </cell>
          <cell r="CK4">
            <v>44562</v>
          </cell>
          <cell r="CL4">
            <v>44593</v>
          </cell>
          <cell r="CM4">
            <v>44621</v>
          </cell>
          <cell r="CN4">
            <v>44652</v>
          </cell>
          <cell r="CO4">
            <v>44682</v>
          </cell>
          <cell r="CP4">
            <v>44713</v>
          </cell>
          <cell r="CQ4">
            <v>44743</v>
          </cell>
          <cell r="CR4">
            <v>44774</v>
          </cell>
          <cell r="CS4">
            <v>44805</v>
          </cell>
          <cell r="CT4">
            <v>44835</v>
          </cell>
          <cell r="CU4">
            <v>44866</v>
          </cell>
          <cell r="CV4">
            <v>44896</v>
          </cell>
          <cell r="CW4">
            <v>44927</v>
          </cell>
          <cell r="CX4">
            <v>44958</v>
          </cell>
          <cell r="CY4">
            <v>44986</v>
          </cell>
          <cell r="CZ4">
            <v>45017</v>
          </cell>
          <cell r="DA4">
            <v>45047</v>
          </cell>
          <cell r="DB4">
            <v>45078</v>
          </cell>
          <cell r="DC4">
            <v>45108</v>
          </cell>
          <cell r="DD4">
            <v>45139</v>
          </cell>
          <cell r="DE4">
            <v>45170</v>
          </cell>
          <cell r="DF4">
            <v>45200</v>
          </cell>
          <cell r="DG4">
            <v>45231</v>
          </cell>
          <cell r="DH4">
            <v>45261</v>
          </cell>
          <cell r="DI4">
            <v>45292</v>
          </cell>
          <cell r="DJ4">
            <v>45323</v>
          </cell>
          <cell r="DK4">
            <v>45352</v>
          </cell>
          <cell r="DL4">
            <v>45383</v>
          </cell>
          <cell r="DM4">
            <v>45413</v>
          </cell>
          <cell r="DN4">
            <v>45444</v>
          </cell>
          <cell r="DO4">
            <v>45474</v>
          </cell>
          <cell r="DP4">
            <v>45505</v>
          </cell>
          <cell r="DQ4">
            <v>45536</v>
          </cell>
          <cell r="DR4">
            <v>45566</v>
          </cell>
          <cell r="DS4">
            <v>45597</v>
          </cell>
          <cell r="DT4">
            <v>45627</v>
          </cell>
          <cell r="DU4">
            <v>45658</v>
          </cell>
          <cell r="DV4">
            <v>45689</v>
          </cell>
          <cell r="DW4">
            <v>45717</v>
          </cell>
          <cell r="DX4">
            <v>45748</v>
          </cell>
          <cell r="DY4">
            <v>45778</v>
          </cell>
          <cell r="DZ4">
            <v>45809</v>
          </cell>
          <cell r="EA4">
            <v>45839</v>
          </cell>
          <cell r="EB4">
            <v>45870</v>
          </cell>
          <cell r="EC4">
            <v>45901</v>
          </cell>
          <cell r="ED4">
            <v>45931</v>
          </cell>
          <cell r="EE4">
            <v>45962</v>
          </cell>
          <cell r="EF4">
            <v>45992</v>
          </cell>
          <cell r="EG4">
            <v>46023</v>
          </cell>
          <cell r="EH4">
            <v>46054</v>
          </cell>
          <cell r="EI4">
            <v>46082</v>
          </cell>
          <cell r="EJ4">
            <v>46113</v>
          </cell>
          <cell r="EK4">
            <v>46143</v>
          </cell>
          <cell r="EL4">
            <v>46174</v>
          </cell>
          <cell r="EM4">
            <v>46204</v>
          </cell>
          <cell r="EN4">
            <v>46235</v>
          </cell>
          <cell r="EO4">
            <v>46266</v>
          </cell>
          <cell r="EP4">
            <v>46296</v>
          </cell>
          <cell r="EQ4">
            <v>46327</v>
          </cell>
          <cell r="ER4">
            <v>46357</v>
          </cell>
          <cell r="ES4">
            <v>46388</v>
          </cell>
          <cell r="ET4">
            <v>46419</v>
          </cell>
          <cell r="EU4">
            <v>46447</v>
          </cell>
          <cell r="EV4">
            <v>46478</v>
          </cell>
          <cell r="EW4">
            <v>46508</v>
          </cell>
          <cell r="EX4">
            <v>46539</v>
          </cell>
          <cell r="EY4">
            <v>46569</v>
          </cell>
          <cell r="EZ4">
            <v>46600</v>
          </cell>
          <cell r="FA4">
            <v>46631</v>
          </cell>
          <cell r="FB4">
            <v>46661</v>
          </cell>
          <cell r="FC4">
            <v>46692</v>
          </cell>
          <cell r="FD4">
            <v>46722</v>
          </cell>
          <cell r="FE4">
            <v>46753</v>
          </cell>
          <cell r="FF4">
            <v>46784</v>
          </cell>
          <cell r="FG4">
            <v>46813</v>
          </cell>
          <cell r="FH4">
            <v>46844</v>
          </cell>
          <cell r="FI4">
            <v>46874</v>
          </cell>
          <cell r="FJ4">
            <v>46905</v>
          </cell>
          <cell r="FK4">
            <v>46935</v>
          </cell>
          <cell r="FL4">
            <v>46966</v>
          </cell>
          <cell r="FM4">
            <v>46997</v>
          </cell>
          <cell r="FN4">
            <v>47027</v>
          </cell>
          <cell r="FO4">
            <v>47058</v>
          </cell>
          <cell r="FP4">
            <v>47088</v>
          </cell>
          <cell r="FQ4">
            <v>47119</v>
          </cell>
          <cell r="FR4">
            <v>47150</v>
          </cell>
          <cell r="FS4">
            <v>47178</v>
          </cell>
          <cell r="FT4">
            <v>47209</v>
          </cell>
          <cell r="FU4">
            <v>47239</v>
          </cell>
          <cell r="FV4">
            <v>47270</v>
          </cell>
          <cell r="FW4">
            <v>47300</v>
          </cell>
          <cell r="FX4">
            <v>47331</v>
          </cell>
          <cell r="FY4">
            <v>47362</v>
          </cell>
          <cell r="FZ4">
            <v>47392</v>
          </cell>
          <cell r="GA4">
            <v>47423</v>
          </cell>
          <cell r="GB4">
            <v>47453</v>
          </cell>
          <cell r="GC4">
            <v>47484</v>
          </cell>
          <cell r="GD4">
            <v>47515</v>
          </cell>
          <cell r="GE4">
            <v>47543</v>
          </cell>
          <cell r="GF4">
            <v>47574</v>
          </cell>
          <cell r="GG4">
            <v>47604</v>
          </cell>
          <cell r="GH4">
            <v>47635</v>
          </cell>
          <cell r="GI4">
            <v>47665</v>
          </cell>
          <cell r="GJ4">
            <v>47696</v>
          </cell>
          <cell r="GK4">
            <v>47727</v>
          </cell>
          <cell r="GL4">
            <v>47757</v>
          </cell>
          <cell r="GM4">
            <v>47788</v>
          </cell>
          <cell r="GN4">
            <v>47818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x</v>
          </cell>
          <cell r="B5" t="str">
            <v>»  CDI Premissas</v>
          </cell>
          <cell r="C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0.14130000000000001</v>
          </cell>
          <cell r="R5">
            <v>0.14130000000000001</v>
          </cell>
          <cell r="S5">
            <v>0.14130000000000001</v>
          </cell>
          <cell r="T5">
            <v>0.14130000000000001</v>
          </cell>
          <cell r="U5">
            <v>0.14130000000000001</v>
          </cell>
          <cell r="V5">
            <v>0.14130000000000001</v>
          </cell>
          <cell r="W5">
            <v>0.14130000000000001</v>
          </cell>
          <cell r="X5">
            <v>0.14130000000000001</v>
          </cell>
          <cell r="Y5">
            <v>0.14130000000000001</v>
          </cell>
          <cell r="Z5">
            <v>0.13830000000000001</v>
          </cell>
          <cell r="AA5">
            <v>0.13750000000000001</v>
          </cell>
          <cell r="AB5">
            <v>0.13750000000000001</v>
          </cell>
          <cell r="AC5">
            <v>0.1288</v>
          </cell>
          <cell r="AD5">
            <v>0.1263</v>
          </cell>
          <cell r="AE5">
            <v>0.12379999999999999</v>
          </cell>
          <cell r="AF5">
            <v>0.12129999999999999</v>
          </cell>
          <cell r="AG5">
            <v>0.11879999999999999</v>
          </cell>
          <cell r="AH5">
            <v>0.11629999999999999</v>
          </cell>
          <cell r="AI5">
            <v>0.11379999999999998</v>
          </cell>
          <cell r="AJ5">
            <v>0.11129999999999998</v>
          </cell>
          <cell r="AK5">
            <v>0.10879999999999998</v>
          </cell>
          <cell r="AL5">
            <v>0.10629999999999998</v>
          </cell>
          <cell r="AM5">
            <v>0.10379999999999998</v>
          </cell>
          <cell r="AN5">
            <v>0.10129999999999997</v>
          </cell>
          <cell r="AO5">
            <v>0.10046666666666665</v>
          </cell>
          <cell r="AP5">
            <v>9.9633333333333324E-2</v>
          </cell>
          <cell r="AQ5">
            <v>9.8799999999999999E-2</v>
          </cell>
          <cell r="AR5">
            <v>9.7966666666666674E-2</v>
          </cell>
          <cell r="AS5">
            <v>9.7133333333333349E-2</v>
          </cell>
          <cell r="AT5">
            <v>9.6300000000000024E-2</v>
          </cell>
          <cell r="AU5">
            <v>9.54666666666667E-2</v>
          </cell>
          <cell r="AV5">
            <v>9.4633333333333375E-2</v>
          </cell>
          <cell r="AW5">
            <v>9.380000000000005E-2</v>
          </cell>
          <cell r="AX5">
            <v>9.2966666666666725E-2</v>
          </cell>
          <cell r="AY5">
            <v>9.21333333333334E-2</v>
          </cell>
          <cell r="AZ5">
            <v>9.1300000000000076E-2</v>
          </cell>
          <cell r="BA5">
            <v>9.1300000000000076E-2</v>
          </cell>
          <cell r="BB5">
            <v>9.1300000000000076E-2</v>
          </cell>
          <cell r="BC5">
            <v>9.1300000000000076E-2</v>
          </cell>
          <cell r="BD5">
            <v>9.1300000000000076E-2</v>
          </cell>
          <cell r="BE5">
            <v>9.1300000000000076E-2</v>
          </cell>
          <cell r="BF5">
            <v>9.1300000000000076E-2</v>
          </cell>
          <cell r="BG5">
            <v>9.1300000000000076E-2</v>
          </cell>
          <cell r="BH5">
            <v>9.1300000000000076E-2</v>
          </cell>
          <cell r="BI5">
            <v>9.1300000000000076E-2</v>
          </cell>
          <cell r="BJ5">
            <v>9.1300000000000076E-2</v>
          </cell>
          <cell r="BK5">
            <v>9.1300000000000076E-2</v>
          </cell>
          <cell r="BL5">
            <v>9.1300000000000076E-2</v>
          </cell>
          <cell r="BM5">
            <v>9.1300000000000076E-2</v>
          </cell>
          <cell r="BN5">
            <v>9.1300000000000076E-2</v>
          </cell>
          <cell r="BO5">
            <v>9.1300000000000076E-2</v>
          </cell>
          <cell r="BP5">
            <v>9.1300000000000076E-2</v>
          </cell>
          <cell r="BQ5">
            <v>9.1300000000000076E-2</v>
          </cell>
          <cell r="BR5">
            <v>9.1300000000000076E-2</v>
          </cell>
          <cell r="BS5">
            <v>9.1300000000000076E-2</v>
          </cell>
          <cell r="BT5">
            <v>9.1300000000000076E-2</v>
          </cell>
          <cell r="BU5">
            <v>9.1300000000000076E-2</v>
          </cell>
          <cell r="BV5">
            <v>9.1300000000000076E-2</v>
          </cell>
          <cell r="BW5">
            <v>9.1300000000000076E-2</v>
          </cell>
          <cell r="BX5">
            <v>9.1300000000000076E-2</v>
          </cell>
          <cell r="BY5">
            <v>9.1300000000000076E-2</v>
          </cell>
          <cell r="BZ5">
            <v>9.1300000000000076E-2</v>
          </cell>
          <cell r="CA5">
            <v>9.1300000000000076E-2</v>
          </cell>
          <cell r="CB5">
            <v>9.1300000000000076E-2</v>
          </cell>
          <cell r="CC5">
            <v>9.1300000000000076E-2</v>
          </cell>
          <cell r="CD5">
            <v>9.1300000000000076E-2</v>
          </cell>
          <cell r="CE5">
            <v>9.1300000000000076E-2</v>
          </cell>
          <cell r="CF5">
            <v>9.1300000000000076E-2</v>
          </cell>
          <cell r="CG5">
            <v>9.1300000000000076E-2</v>
          </cell>
          <cell r="CH5">
            <v>9.1300000000000076E-2</v>
          </cell>
          <cell r="CI5">
            <v>9.1300000000000076E-2</v>
          </cell>
          <cell r="CJ5">
            <v>9.1300000000000076E-2</v>
          </cell>
          <cell r="CK5">
            <v>9.1300000000000076E-2</v>
          </cell>
          <cell r="CL5">
            <v>9.1300000000000076E-2</v>
          </cell>
          <cell r="CM5">
            <v>9.1300000000000076E-2</v>
          </cell>
          <cell r="CN5">
            <v>9.1300000000000076E-2</v>
          </cell>
          <cell r="CO5">
            <v>9.1300000000000076E-2</v>
          </cell>
          <cell r="CP5">
            <v>9.1300000000000076E-2</v>
          </cell>
          <cell r="CQ5">
            <v>9.1300000000000076E-2</v>
          </cell>
          <cell r="CR5">
            <v>9.1300000000000076E-2</v>
          </cell>
          <cell r="CS5">
            <v>9.1300000000000076E-2</v>
          </cell>
          <cell r="CT5">
            <v>9.1300000000000076E-2</v>
          </cell>
          <cell r="CU5">
            <v>9.1300000000000076E-2</v>
          </cell>
          <cell r="CV5">
            <v>9.1300000000000076E-2</v>
          </cell>
          <cell r="CW5">
            <v>9.1300000000000076E-2</v>
          </cell>
          <cell r="CX5">
            <v>9.1300000000000076E-2</v>
          </cell>
          <cell r="CY5">
            <v>9.1300000000000076E-2</v>
          </cell>
          <cell r="CZ5">
            <v>9.1300000000000076E-2</v>
          </cell>
          <cell r="DA5">
            <v>9.1300000000000076E-2</v>
          </cell>
          <cell r="DB5">
            <v>9.1300000000000076E-2</v>
          </cell>
          <cell r="DC5">
            <v>9.1300000000000076E-2</v>
          </cell>
          <cell r="DD5">
            <v>9.1300000000000076E-2</v>
          </cell>
          <cell r="DE5">
            <v>9.1300000000000076E-2</v>
          </cell>
          <cell r="DF5">
            <v>9.1300000000000076E-2</v>
          </cell>
          <cell r="DG5">
            <v>9.1300000000000076E-2</v>
          </cell>
          <cell r="DH5">
            <v>9.1300000000000076E-2</v>
          </cell>
          <cell r="DI5">
            <v>9.1300000000000076E-2</v>
          </cell>
          <cell r="DJ5">
            <v>9.1300000000000076E-2</v>
          </cell>
          <cell r="DK5">
            <v>9.1300000000000076E-2</v>
          </cell>
          <cell r="DL5">
            <v>9.1300000000000076E-2</v>
          </cell>
          <cell r="DM5">
            <v>9.1300000000000076E-2</v>
          </cell>
          <cell r="DN5">
            <v>9.1300000000000076E-2</v>
          </cell>
          <cell r="DO5">
            <v>9.1300000000000076E-2</v>
          </cell>
          <cell r="DP5">
            <v>9.1300000000000076E-2</v>
          </cell>
          <cell r="DQ5">
            <v>9.1300000000000076E-2</v>
          </cell>
          <cell r="DR5">
            <v>9.1300000000000076E-2</v>
          </cell>
          <cell r="DS5">
            <v>9.1300000000000076E-2</v>
          </cell>
          <cell r="DT5">
            <v>9.1300000000000076E-2</v>
          </cell>
          <cell r="DU5">
            <v>9.1300000000000076E-2</v>
          </cell>
          <cell r="DV5">
            <v>9.1300000000000076E-2</v>
          </cell>
          <cell r="DW5">
            <v>9.1300000000000076E-2</v>
          </cell>
          <cell r="DX5">
            <v>9.1300000000000076E-2</v>
          </cell>
          <cell r="DY5">
            <v>9.1300000000000076E-2</v>
          </cell>
          <cell r="DZ5">
            <v>9.1300000000000076E-2</v>
          </cell>
          <cell r="EA5">
            <v>9.1300000000000076E-2</v>
          </cell>
          <cell r="EB5">
            <v>9.1300000000000076E-2</v>
          </cell>
          <cell r="EC5">
            <v>9.1300000000000076E-2</v>
          </cell>
          <cell r="ED5">
            <v>9.1300000000000076E-2</v>
          </cell>
          <cell r="EE5">
            <v>9.1300000000000076E-2</v>
          </cell>
          <cell r="EF5">
            <v>9.1300000000000076E-2</v>
          </cell>
          <cell r="EG5">
            <v>9.1300000000000076E-2</v>
          </cell>
          <cell r="EH5">
            <v>9.1300000000000076E-2</v>
          </cell>
          <cell r="EI5">
            <v>9.1300000000000076E-2</v>
          </cell>
          <cell r="EJ5">
            <v>9.1300000000000076E-2</v>
          </cell>
          <cell r="EK5">
            <v>9.1300000000000076E-2</v>
          </cell>
          <cell r="EL5">
            <v>9.1300000000000076E-2</v>
          </cell>
          <cell r="EM5">
            <v>9.1300000000000076E-2</v>
          </cell>
          <cell r="EN5">
            <v>9.1300000000000076E-2</v>
          </cell>
          <cell r="EO5">
            <v>9.1300000000000076E-2</v>
          </cell>
          <cell r="EP5">
            <v>9.1300000000000076E-2</v>
          </cell>
          <cell r="EQ5">
            <v>9.1300000000000076E-2</v>
          </cell>
          <cell r="ER5">
            <v>9.1300000000000076E-2</v>
          </cell>
          <cell r="ES5">
            <v>9.1300000000000076E-2</v>
          </cell>
          <cell r="ET5">
            <v>9.1300000000000076E-2</v>
          </cell>
          <cell r="EU5">
            <v>9.1300000000000076E-2</v>
          </cell>
          <cell r="EV5">
            <v>9.1300000000000076E-2</v>
          </cell>
          <cell r="EW5">
            <v>9.1300000000000076E-2</v>
          </cell>
          <cell r="EX5">
            <v>9.1300000000000076E-2</v>
          </cell>
          <cell r="EY5">
            <v>9.1300000000000076E-2</v>
          </cell>
          <cell r="EZ5">
            <v>9.1300000000000076E-2</v>
          </cell>
          <cell r="FA5">
            <v>9.1300000000000076E-2</v>
          </cell>
          <cell r="FB5">
            <v>9.1300000000000076E-2</v>
          </cell>
          <cell r="FC5">
            <v>9.1300000000000076E-2</v>
          </cell>
          <cell r="FD5">
            <v>9.1300000000000076E-2</v>
          </cell>
          <cell r="FE5">
            <v>9.1300000000000076E-2</v>
          </cell>
          <cell r="FF5">
            <v>9.1300000000000076E-2</v>
          </cell>
          <cell r="FG5">
            <v>9.1300000000000076E-2</v>
          </cell>
          <cell r="FH5">
            <v>9.1300000000000076E-2</v>
          </cell>
          <cell r="FI5">
            <v>9.1300000000000076E-2</v>
          </cell>
          <cell r="FJ5">
            <v>9.1300000000000076E-2</v>
          </cell>
          <cell r="FK5">
            <v>9.1300000000000076E-2</v>
          </cell>
          <cell r="FL5">
            <v>9.1300000000000076E-2</v>
          </cell>
          <cell r="FM5">
            <v>9.1300000000000076E-2</v>
          </cell>
          <cell r="FN5">
            <v>9.1300000000000076E-2</v>
          </cell>
          <cell r="FO5">
            <v>9.1300000000000076E-2</v>
          </cell>
          <cell r="FP5">
            <v>9.1300000000000076E-2</v>
          </cell>
          <cell r="FQ5">
            <v>9.1300000000000076E-2</v>
          </cell>
          <cell r="FR5">
            <v>9.1300000000000076E-2</v>
          </cell>
          <cell r="FS5">
            <v>9.1300000000000076E-2</v>
          </cell>
          <cell r="FT5">
            <v>9.1300000000000076E-2</v>
          </cell>
          <cell r="FU5">
            <v>9.1300000000000076E-2</v>
          </cell>
          <cell r="FV5">
            <v>9.1300000000000076E-2</v>
          </cell>
          <cell r="FW5">
            <v>9.1300000000000076E-2</v>
          </cell>
          <cell r="FX5">
            <v>9.1300000000000076E-2</v>
          </cell>
          <cell r="FY5">
            <v>9.1300000000000076E-2</v>
          </cell>
          <cell r="FZ5">
            <v>9.1300000000000076E-2</v>
          </cell>
          <cell r="GA5">
            <v>9.1300000000000076E-2</v>
          </cell>
          <cell r="GB5">
            <v>9.1300000000000076E-2</v>
          </cell>
          <cell r="GC5">
            <v>9.1300000000000076E-2</v>
          </cell>
          <cell r="GD5">
            <v>9.1300000000000076E-2</v>
          </cell>
          <cell r="GE5">
            <v>9.1300000000000076E-2</v>
          </cell>
          <cell r="GF5">
            <v>9.1300000000000076E-2</v>
          </cell>
          <cell r="GG5">
            <v>9.1300000000000076E-2</v>
          </cell>
          <cell r="GH5">
            <v>9.1300000000000076E-2</v>
          </cell>
          <cell r="GI5">
            <v>9.1300000000000076E-2</v>
          </cell>
          <cell r="GJ5">
            <v>9.1300000000000076E-2</v>
          </cell>
          <cell r="GK5">
            <v>9.1300000000000076E-2</v>
          </cell>
          <cell r="GL5">
            <v>9.1300000000000076E-2</v>
          </cell>
          <cell r="GM5">
            <v>9.1300000000000076E-2</v>
          </cell>
          <cell r="GN5">
            <v>9.1300000000000076E-2</v>
          </cell>
          <cell r="GO5">
            <v>9.1300000000000076E-2</v>
          </cell>
          <cell r="GP5">
            <v>9.1300000000000076E-2</v>
          </cell>
          <cell r="GQ5">
            <v>9.1300000000000076E-2</v>
          </cell>
          <cell r="GR5">
            <v>9.1300000000000076E-2</v>
          </cell>
          <cell r="GS5">
            <v>9.1300000000000076E-2</v>
          </cell>
          <cell r="GT5">
            <v>9.1300000000000076E-2</v>
          </cell>
          <cell r="GU5">
            <v>9.1300000000000076E-2</v>
          </cell>
          <cell r="GV5">
            <v>9.1300000000000076E-2</v>
          </cell>
          <cell r="GW5">
            <v>9.1300000000000076E-2</v>
          </cell>
          <cell r="GX5">
            <v>9.1300000000000076E-2</v>
          </cell>
          <cell r="GY5">
            <v>9.1300000000000076E-2</v>
          </cell>
        </row>
      </sheetData>
      <sheetData sheetId="63"/>
      <sheetData sheetId="6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&gt;&gt;&gt; Análises"/>
      <sheetName val="Real x Orçado"/>
      <sheetName val="&gt;&gt;&gt; Forecast"/>
      <sheetName val="FC Forecast"/>
      <sheetName val="Capa Forecast"/>
      <sheetName val="Usos e Fontes - Aporte"/>
      <sheetName val="&gt;&gt;&gt; Projetado"/>
      <sheetName val="FC Projetado"/>
      <sheetName val="Comparativo Vendas"/>
      <sheetName val="Premissas"/>
      <sheetName val="Premissas - DRE"/>
      <sheetName val="&gt;&gt;&gt; Real"/>
      <sheetName val="Flash Financeiro"/>
      <sheetName val="Flash Seller"/>
      <sheetName val="Plano de Contas Despesas"/>
      <sheetName val="FC ULL"/>
      <sheetName val="FC Seller"/>
      <sheetName val="FC Real"/>
      <sheetName val="&gt;&gt;&gt; Bases"/>
      <sheetName val="Venda"/>
      <sheetName val="Dinheiro"/>
      <sheetName val="Extratos"/>
      <sheetName val="Débito"/>
      <sheetName val="Cartao Leader"/>
      <sheetName val="Crediário"/>
      <sheetName val="Cartao Terceiros"/>
      <sheetName val="Outras Entradas"/>
      <sheetName val="Fornec. Revenda SAP"/>
      <sheetName val="Fornecedores Não Revenda"/>
      <sheetName val="Fornec. Revenda (Acordo&amp;Avista)"/>
      <sheetName val="Pessoal + Encargos e Benefícios"/>
      <sheetName val="Impostos"/>
      <sheetName val="Endividamento"/>
      <sheetName val="&gt;&gt;&gt; Check"/>
      <sheetName val="Rec Bruta Nova M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2">
          <cell r="G42">
            <v>9.2999999999999992E-3</v>
          </cell>
        </row>
        <row r="43">
          <cell r="G43">
            <v>2.1100000000000001E-2</v>
          </cell>
        </row>
        <row r="44">
          <cell r="G44">
            <v>2.5000000000000001E-2</v>
          </cell>
        </row>
        <row r="110">
          <cell r="B110" t="str">
            <v>Compra mensal</v>
          </cell>
          <cell r="C110" t="str">
            <v>Compr_mes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47730819.140000001</v>
          </cell>
          <cell r="Q110">
            <v>51562161.68</v>
          </cell>
          <cell r="R110">
            <v>57687284.990000002</v>
          </cell>
          <cell r="S110">
            <v>71945253.920000002</v>
          </cell>
          <cell r="T110">
            <v>50883026</v>
          </cell>
          <cell r="U110">
            <v>51373041.359999999</v>
          </cell>
          <cell r="V110">
            <v>71530285.349999994</v>
          </cell>
          <cell r="W110">
            <v>65122224.390000001</v>
          </cell>
          <cell r="X110">
            <v>65368759.339999996</v>
          </cell>
          <cell r="Y110">
            <v>85052605.215711445</v>
          </cell>
          <cell r="Z110">
            <v>79921639.510624573</v>
          </cell>
          <cell r="AA110">
            <v>28717410.676110744</v>
          </cell>
          <cell r="AB110">
            <v>26647194.863609135</v>
          </cell>
          <cell r="AC110">
            <v>72076716.242262915</v>
          </cell>
          <cell r="AD110">
            <v>80890938.566018358</v>
          </cell>
          <cell r="AE110">
            <v>94543185.160558388</v>
          </cell>
          <cell r="AF110">
            <v>73897266.440212861</v>
          </cell>
          <cell r="AG110">
            <v>64303180.788171135</v>
          </cell>
          <cell r="AH110">
            <v>85203608.813836336</v>
          </cell>
          <cell r="AI110">
            <v>82202682.531971008</v>
          </cell>
          <cell r="AJ110">
            <v>162325746.27096438</v>
          </cell>
          <cell r="AK110">
            <v>56012994.478783756</v>
          </cell>
          <cell r="AL110">
            <v>68141690.390061125</v>
          </cell>
          <cell r="AM110">
            <v>60861051.512002602</v>
          </cell>
          <cell r="AN110">
            <v>63838808.264387734</v>
          </cell>
          <cell r="AO110">
            <v>77424957.314852297</v>
          </cell>
          <cell r="AP110">
            <v>84355517.070303917</v>
          </cell>
          <cell r="AQ110">
            <v>99637578.583157718</v>
          </cell>
          <cell r="AR110">
            <v>78402772.145942628</v>
          </cell>
          <cell r="AS110">
            <v>68542334.636510581</v>
          </cell>
          <cell r="AT110">
            <v>93190843.907975838</v>
          </cell>
          <cell r="AU110">
            <v>87810940.761748433</v>
          </cell>
          <cell r="AV110">
            <v>174929296.7424888</v>
          </cell>
          <cell r="AW110">
            <v>63450538.537684381</v>
          </cell>
          <cell r="AX110">
            <v>77649014.589539886</v>
          </cell>
          <cell r="AY110">
            <v>67559333.518584892</v>
          </cell>
          <cell r="AZ110">
            <v>50108954.033285759</v>
          </cell>
          <cell r="BA110">
            <v>79176429.48938641</v>
          </cell>
          <cell r="BB110">
            <v>91596168.203021824</v>
          </cell>
          <cell r="BC110">
            <v>104736733.07453127</v>
          </cell>
          <cell r="BD110">
            <v>31512376.765163355</v>
          </cell>
          <cell r="BE110">
            <v>32737194.82827289</v>
          </cell>
          <cell r="BF110">
            <v>30893638.781584259</v>
          </cell>
          <cell r="BG110">
            <v>29951843.351682242</v>
          </cell>
          <cell r="BH110">
            <v>27209698.928746093</v>
          </cell>
          <cell r="BI110">
            <v>35551023.080727957</v>
          </cell>
          <cell r="BJ110">
            <v>36880906.085870095</v>
          </cell>
          <cell r="BK110">
            <v>70673320.764869764</v>
          </cell>
          <cell r="BL110">
            <v>97503593.264410511</v>
          </cell>
          <cell r="BM110">
            <v>72141434.338669449</v>
          </cell>
          <cell r="BN110">
            <v>57110143.975925811</v>
          </cell>
          <cell r="BO110">
            <v>59690060.195499115</v>
          </cell>
          <cell r="BP110">
            <v>33403119.37107316</v>
          </cell>
          <cell r="BQ110">
            <v>34701426.517969266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D4">
            <v>42491</v>
          </cell>
          <cell r="E4">
            <v>42492</v>
          </cell>
          <cell r="F4">
            <v>42493</v>
          </cell>
          <cell r="G4">
            <v>42494</v>
          </cell>
          <cell r="H4">
            <v>42495</v>
          </cell>
          <cell r="I4">
            <v>42496</v>
          </cell>
          <cell r="J4">
            <v>42497</v>
          </cell>
          <cell r="K4">
            <v>42498</v>
          </cell>
          <cell r="L4">
            <v>42499</v>
          </cell>
          <cell r="M4">
            <v>42500</v>
          </cell>
          <cell r="N4">
            <v>42501</v>
          </cell>
          <cell r="O4">
            <v>42502</v>
          </cell>
          <cell r="P4">
            <v>42503</v>
          </cell>
          <cell r="Q4">
            <v>42504</v>
          </cell>
          <cell r="R4">
            <v>42505</v>
          </cell>
          <cell r="S4">
            <v>42506</v>
          </cell>
          <cell r="T4">
            <v>42507</v>
          </cell>
          <cell r="U4">
            <v>42508</v>
          </cell>
          <cell r="V4">
            <v>42509</v>
          </cell>
          <cell r="W4">
            <v>42510</v>
          </cell>
          <cell r="X4">
            <v>42511</v>
          </cell>
          <cell r="Y4">
            <v>42512</v>
          </cell>
          <cell r="Z4">
            <v>42513</v>
          </cell>
          <cell r="AA4">
            <v>42514</v>
          </cell>
          <cell r="AB4">
            <v>42515</v>
          </cell>
          <cell r="AC4">
            <v>42516</v>
          </cell>
          <cell r="AD4">
            <v>42517</v>
          </cell>
          <cell r="AE4">
            <v>42518</v>
          </cell>
          <cell r="AF4">
            <v>42519</v>
          </cell>
          <cell r="AG4">
            <v>42520</v>
          </cell>
          <cell r="AH4">
            <v>42521</v>
          </cell>
          <cell r="AI4">
            <v>42521</v>
          </cell>
          <cell r="AJ4">
            <v>42522</v>
          </cell>
          <cell r="AK4">
            <v>42523</v>
          </cell>
          <cell r="AL4">
            <v>42524</v>
          </cell>
          <cell r="AM4">
            <v>42525</v>
          </cell>
          <cell r="AN4">
            <v>42526</v>
          </cell>
          <cell r="AO4">
            <v>42527</v>
          </cell>
          <cell r="AP4">
            <v>42528</v>
          </cell>
          <cell r="AQ4">
            <v>42529</v>
          </cell>
          <cell r="AR4">
            <v>42530</v>
          </cell>
          <cell r="AS4">
            <v>42531</v>
          </cell>
          <cell r="AT4">
            <v>42532</v>
          </cell>
          <cell r="AU4">
            <v>42533</v>
          </cell>
          <cell r="AV4">
            <v>42534</v>
          </cell>
          <cell r="AW4">
            <v>42535</v>
          </cell>
          <cell r="AX4">
            <v>42536</v>
          </cell>
          <cell r="AY4">
            <v>42537</v>
          </cell>
          <cell r="AZ4">
            <v>42538</v>
          </cell>
          <cell r="BA4">
            <v>42539</v>
          </cell>
          <cell r="BB4">
            <v>42540</v>
          </cell>
          <cell r="BC4">
            <v>42541</v>
          </cell>
          <cell r="BD4">
            <v>42542</v>
          </cell>
          <cell r="BE4">
            <v>42543</v>
          </cell>
          <cell r="BF4">
            <v>42544</v>
          </cell>
          <cell r="BG4">
            <v>42545</v>
          </cell>
          <cell r="BH4">
            <v>42546</v>
          </cell>
          <cell r="BI4">
            <v>42547</v>
          </cell>
          <cell r="BJ4">
            <v>42548</v>
          </cell>
          <cell r="BK4">
            <v>42549</v>
          </cell>
          <cell r="BL4">
            <v>42550</v>
          </cell>
          <cell r="BM4">
            <v>42551</v>
          </cell>
          <cell r="BN4">
            <v>42551</v>
          </cell>
          <cell r="BO4">
            <v>42552</v>
          </cell>
          <cell r="BP4">
            <v>42553</v>
          </cell>
          <cell r="BQ4">
            <v>42554</v>
          </cell>
          <cell r="BR4">
            <v>42555</v>
          </cell>
          <cell r="BS4">
            <v>42556</v>
          </cell>
          <cell r="BT4">
            <v>42557</v>
          </cell>
          <cell r="BU4">
            <v>42558</v>
          </cell>
          <cell r="BV4">
            <v>42559</v>
          </cell>
          <cell r="BW4">
            <v>42560</v>
          </cell>
          <cell r="BX4">
            <v>42561</v>
          </cell>
          <cell r="BY4">
            <v>42562</v>
          </cell>
          <cell r="BZ4">
            <v>42563</v>
          </cell>
          <cell r="CA4">
            <v>42564</v>
          </cell>
          <cell r="CB4">
            <v>42565</v>
          </cell>
          <cell r="CC4">
            <v>42566</v>
          </cell>
          <cell r="CD4">
            <v>42567</v>
          </cell>
          <cell r="CE4">
            <v>42568</v>
          </cell>
          <cell r="CF4">
            <v>42569</v>
          </cell>
          <cell r="CG4">
            <v>42570</v>
          </cell>
          <cell r="CH4">
            <v>42571</v>
          </cell>
          <cell r="CI4">
            <v>42572</v>
          </cell>
          <cell r="CJ4">
            <v>42573</v>
          </cell>
          <cell r="CK4">
            <v>42574</v>
          </cell>
          <cell r="CL4">
            <v>42575</v>
          </cell>
          <cell r="CM4">
            <v>42576</v>
          </cell>
          <cell r="CN4">
            <v>42577</v>
          </cell>
          <cell r="CO4">
            <v>42578</v>
          </cell>
          <cell r="CP4">
            <v>42579</v>
          </cell>
          <cell r="CQ4">
            <v>42580</v>
          </cell>
          <cell r="CR4">
            <v>42581</v>
          </cell>
          <cell r="CS4">
            <v>42582</v>
          </cell>
          <cell r="CT4">
            <v>42582</v>
          </cell>
          <cell r="CU4">
            <v>42583</v>
          </cell>
          <cell r="CV4">
            <v>42584</v>
          </cell>
          <cell r="CW4">
            <v>42585</v>
          </cell>
          <cell r="CX4">
            <v>42586</v>
          </cell>
          <cell r="CY4">
            <v>42587</v>
          </cell>
          <cell r="CZ4">
            <v>42588</v>
          </cell>
          <cell r="DA4">
            <v>42589</v>
          </cell>
          <cell r="DB4">
            <v>42590</v>
          </cell>
          <cell r="DC4">
            <v>42591</v>
          </cell>
          <cell r="DD4">
            <v>42592</v>
          </cell>
          <cell r="DE4">
            <v>42593</v>
          </cell>
          <cell r="DF4">
            <v>42594</v>
          </cell>
          <cell r="DG4">
            <v>42595</v>
          </cell>
          <cell r="DH4">
            <v>42596</v>
          </cell>
          <cell r="DI4">
            <v>42597</v>
          </cell>
          <cell r="DJ4">
            <v>42598</v>
          </cell>
          <cell r="DK4">
            <v>42599</v>
          </cell>
          <cell r="DL4">
            <v>42600</v>
          </cell>
          <cell r="DM4">
            <v>42601</v>
          </cell>
          <cell r="DN4">
            <v>42602</v>
          </cell>
          <cell r="DO4">
            <v>42603</v>
          </cell>
          <cell r="DP4">
            <v>42604</v>
          </cell>
          <cell r="DQ4">
            <v>42605</v>
          </cell>
          <cell r="DR4">
            <v>42606</v>
          </cell>
          <cell r="DS4">
            <v>42607</v>
          </cell>
          <cell r="DT4">
            <v>42608</v>
          </cell>
          <cell r="DU4">
            <v>42609</v>
          </cell>
          <cell r="DV4">
            <v>42610</v>
          </cell>
          <cell r="DW4">
            <v>42611</v>
          </cell>
          <cell r="DX4">
            <v>42612</v>
          </cell>
          <cell r="DY4">
            <v>42613</v>
          </cell>
          <cell r="DZ4">
            <v>42613</v>
          </cell>
          <cell r="EA4">
            <v>42614</v>
          </cell>
          <cell r="EB4">
            <v>42615</v>
          </cell>
          <cell r="EC4">
            <v>42616</v>
          </cell>
          <cell r="ED4">
            <v>42617</v>
          </cell>
          <cell r="EE4">
            <v>42618</v>
          </cell>
          <cell r="EF4">
            <v>42619</v>
          </cell>
          <cell r="EG4">
            <v>42620</v>
          </cell>
          <cell r="EH4">
            <v>42621</v>
          </cell>
          <cell r="EI4">
            <v>42622</v>
          </cell>
          <cell r="EJ4">
            <v>42623</v>
          </cell>
          <cell r="EK4">
            <v>42624</v>
          </cell>
          <cell r="EL4">
            <v>42625</v>
          </cell>
          <cell r="EM4">
            <v>42626</v>
          </cell>
          <cell r="EN4">
            <v>42627</v>
          </cell>
          <cell r="EO4">
            <v>42628</v>
          </cell>
          <cell r="EP4">
            <v>42629</v>
          </cell>
          <cell r="EQ4">
            <v>42630</v>
          </cell>
          <cell r="ER4">
            <v>42631</v>
          </cell>
          <cell r="ES4">
            <v>42632</v>
          </cell>
          <cell r="ET4">
            <v>42633</v>
          </cell>
          <cell r="EU4">
            <v>42634</v>
          </cell>
          <cell r="EV4">
            <v>42635</v>
          </cell>
          <cell r="EW4">
            <v>42636</v>
          </cell>
          <cell r="EX4">
            <v>42637</v>
          </cell>
          <cell r="EY4">
            <v>42638</v>
          </cell>
          <cell r="EZ4">
            <v>42639</v>
          </cell>
          <cell r="FA4">
            <v>42640</v>
          </cell>
          <cell r="FB4">
            <v>42641</v>
          </cell>
          <cell r="FC4">
            <v>42642</v>
          </cell>
          <cell r="FD4">
            <v>42643</v>
          </cell>
          <cell r="FE4">
            <v>42643</v>
          </cell>
          <cell r="FF4">
            <v>42644</v>
          </cell>
          <cell r="FG4">
            <v>42645</v>
          </cell>
          <cell r="FH4">
            <v>42646</v>
          </cell>
          <cell r="FI4">
            <v>42647</v>
          </cell>
          <cell r="FJ4">
            <v>42648</v>
          </cell>
          <cell r="FK4">
            <v>42649</v>
          </cell>
          <cell r="FL4">
            <v>42650</v>
          </cell>
          <cell r="FM4">
            <v>42651</v>
          </cell>
          <cell r="FN4">
            <v>42652</v>
          </cell>
          <cell r="FO4">
            <v>42653</v>
          </cell>
          <cell r="FP4">
            <v>42654</v>
          </cell>
          <cell r="FQ4">
            <v>42655</v>
          </cell>
          <cell r="FR4">
            <v>42656</v>
          </cell>
          <cell r="FS4">
            <v>42657</v>
          </cell>
          <cell r="FT4">
            <v>42658</v>
          </cell>
          <cell r="FU4">
            <v>42659</v>
          </cell>
          <cell r="FV4">
            <v>42660</v>
          </cell>
          <cell r="FW4">
            <v>42661</v>
          </cell>
          <cell r="FX4">
            <v>42662</v>
          </cell>
          <cell r="FY4">
            <v>42663</v>
          </cell>
          <cell r="FZ4">
            <v>42664</v>
          </cell>
          <cell r="GA4">
            <v>42665</v>
          </cell>
          <cell r="GB4">
            <v>42666</v>
          </cell>
          <cell r="GC4">
            <v>42667</v>
          </cell>
          <cell r="GD4">
            <v>42668</v>
          </cell>
          <cell r="GE4">
            <v>42669</v>
          </cell>
          <cell r="GF4">
            <v>42670</v>
          </cell>
          <cell r="GG4">
            <v>42671</v>
          </cell>
          <cell r="GH4">
            <v>42672</v>
          </cell>
          <cell r="GI4">
            <v>42673</v>
          </cell>
          <cell r="GJ4">
            <v>42674</v>
          </cell>
          <cell r="GK4">
            <v>42674</v>
          </cell>
          <cell r="GL4">
            <v>42675</v>
          </cell>
          <cell r="GM4">
            <v>42676</v>
          </cell>
          <cell r="GN4">
            <v>42677</v>
          </cell>
          <cell r="GO4">
            <v>42678</v>
          </cell>
          <cell r="GP4">
            <v>42679</v>
          </cell>
          <cell r="GQ4">
            <v>42680</v>
          </cell>
          <cell r="GR4">
            <v>42681</v>
          </cell>
          <cell r="GS4">
            <v>42682</v>
          </cell>
          <cell r="GT4">
            <v>42683</v>
          </cell>
          <cell r="GU4">
            <v>42684</v>
          </cell>
          <cell r="GV4">
            <v>42685</v>
          </cell>
          <cell r="GW4">
            <v>42686</v>
          </cell>
          <cell r="GX4">
            <v>42687</v>
          </cell>
          <cell r="GY4">
            <v>42688</v>
          </cell>
          <cell r="GZ4">
            <v>42689</v>
          </cell>
          <cell r="HA4">
            <v>42690</v>
          </cell>
          <cell r="HB4">
            <v>42691</v>
          </cell>
          <cell r="HC4">
            <v>42692</v>
          </cell>
          <cell r="HD4">
            <v>42693</v>
          </cell>
          <cell r="HE4">
            <v>42694</v>
          </cell>
          <cell r="HF4">
            <v>42695</v>
          </cell>
          <cell r="HG4">
            <v>42696</v>
          </cell>
          <cell r="HH4">
            <v>42697</v>
          </cell>
          <cell r="HI4">
            <v>42698</v>
          </cell>
          <cell r="HJ4">
            <v>42699</v>
          </cell>
          <cell r="HK4">
            <v>42700</v>
          </cell>
          <cell r="HL4">
            <v>42701</v>
          </cell>
          <cell r="HM4">
            <v>42702</v>
          </cell>
          <cell r="HN4">
            <v>42703</v>
          </cell>
          <cell r="HO4">
            <v>42704</v>
          </cell>
          <cell r="HP4">
            <v>42704</v>
          </cell>
          <cell r="HQ4">
            <v>42705</v>
          </cell>
          <cell r="HR4">
            <v>42706</v>
          </cell>
          <cell r="HS4">
            <v>42707</v>
          </cell>
          <cell r="HT4">
            <v>42708</v>
          </cell>
          <cell r="HU4">
            <v>42709</v>
          </cell>
          <cell r="HV4">
            <v>42710</v>
          </cell>
          <cell r="HW4">
            <v>42711</v>
          </cell>
          <cell r="HX4">
            <v>42712</v>
          </cell>
          <cell r="HY4">
            <v>42713</v>
          </cell>
          <cell r="HZ4">
            <v>42714</v>
          </cell>
          <cell r="IA4">
            <v>42715</v>
          </cell>
          <cell r="IB4">
            <v>42716</v>
          </cell>
          <cell r="IC4">
            <v>42717</v>
          </cell>
          <cell r="ID4">
            <v>42718</v>
          </cell>
          <cell r="IE4">
            <v>42719</v>
          </cell>
          <cell r="IF4">
            <v>42720</v>
          </cell>
          <cell r="IG4">
            <v>42721</v>
          </cell>
          <cell r="IH4">
            <v>42722</v>
          </cell>
          <cell r="II4">
            <v>42723</v>
          </cell>
          <cell r="IJ4">
            <v>42724</v>
          </cell>
          <cell r="IK4">
            <v>42725</v>
          </cell>
          <cell r="IL4">
            <v>42726</v>
          </cell>
          <cell r="IM4">
            <v>42727</v>
          </cell>
          <cell r="IN4">
            <v>42728</v>
          </cell>
          <cell r="IO4">
            <v>42729</v>
          </cell>
          <cell r="IP4">
            <v>42730</v>
          </cell>
          <cell r="IQ4">
            <v>42731</v>
          </cell>
          <cell r="IR4">
            <v>42732</v>
          </cell>
          <cell r="IS4">
            <v>42733</v>
          </cell>
          <cell r="IT4">
            <v>42734</v>
          </cell>
          <cell r="IU4">
            <v>42735</v>
          </cell>
          <cell r="IV4">
            <v>42735</v>
          </cell>
        </row>
      </sheetData>
      <sheetData sheetId="18" refreshError="1"/>
      <sheetData sheetId="19" refreshError="1"/>
      <sheetData sheetId="20">
        <row r="4">
          <cell r="C4" t="str">
            <v>Dia da Semana</v>
          </cell>
        </row>
        <row r="5">
          <cell r="C5">
            <v>4</v>
          </cell>
        </row>
        <row r="6">
          <cell r="C6">
            <v>5</v>
          </cell>
        </row>
        <row r="7">
          <cell r="C7">
            <v>6</v>
          </cell>
        </row>
        <row r="8">
          <cell r="C8">
            <v>7</v>
          </cell>
        </row>
        <row r="9">
          <cell r="C9">
            <v>1</v>
          </cell>
        </row>
        <row r="10">
          <cell r="C10">
            <v>2</v>
          </cell>
        </row>
        <row r="11">
          <cell r="C11">
            <v>3</v>
          </cell>
        </row>
        <row r="12">
          <cell r="C12">
            <v>4</v>
          </cell>
        </row>
        <row r="13">
          <cell r="C13">
            <v>5</v>
          </cell>
        </row>
        <row r="14">
          <cell r="C14">
            <v>6</v>
          </cell>
        </row>
        <row r="15">
          <cell r="C15">
            <v>7</v>
          </cell>
        </row>
        <row r="16">
          <cell r="C16">
            <v>1</v>
          </cell>
        </row>
        <row r="17">
          <cell r="C17">
            <v>2</v>
          </cell>
        </row>
        <row r="18">
          <cell r="C18">
            <v>3</v>
          </cell>
        </row>
        <row r="19">
          <cell r="C19">
            <v>4</v>
          </cell>
        </row>
        <row r="20">
          <cell r="C20">
            <v>5</v>
          </cell>
        </row>
        <row r="21">
          <cell r="C21">
            <v>6</v>
          </cell>
        </row>
        <row r="22">
          <cell r="C22">
            <v>7</v>
          </cell>
        </row>
        <row r="23">
          <cell r="C23">
            <v>1</v>
          </cell>
        </row>
        <row r="24">
          <cell r="C24">
            <v>2</v>
          </cell>
        </row>
        <row r="25">
          <cell r="C25">
            <v>3</v>
          </cell>
        </row>
        <row r="26">
          <cell r="C26">
            <v>4</v>
          </cell>
        </row>
        <row r="27">
          <cell r="C27">
            <v>5</v>
          </cell>
        </row>
        <row r="28">
          <cell r="C28">
            <v>6</v>
          </cell>
        </row>
        <row r="29">
          <cell r="C29">
            <v>7</v>
          </cell>
        </row>
        <row r="30">
          <cell r="C30">
            <v>1</v>
          </cell>
        </row>
        <row r="31">
          <cell r="C31">
            <v>2</v>
          </cell>
        </row>
        <row r="32">
          <cell r="C32">
            <v>3</v>
          </cell>
        </row>
        <row r="33">
          <cell r="C33">
            <v>4</v>
          </cell>
        </row>
        <row r="34">
          <cell r="C34">
            <v>5</v>
          </cell>
        </row>
        <row r="35">
          <cell r="C35">
            <v>6</v>
          </cell>
        </row>
        <row r="36">
          <cell r="C36">
            <v>7</v>
          </cell>
        </row>
        <row r="37">
          <cell r="C37">
            <v>1</v>
          </cell>
        </row>
        <row r="38">
          <cell r="C38">
            <v>2</v>
          </cell>
        </row>
        <row r="39">
          <cell r="C39">
            <v>3</v>
          </cell>
        </row>
        <row r="40">
          <cell r="C40">
            <v>4</v>
          </cell>
        </row>
        <row r="41">
          <cell r="C41">
            <v>5</v>
          </cell>
        </row>
        <row r="42">
          <cell r="C42">
            <v>6</v>
          </cell>
        </row>
        <row r="43">
          <cell r="C43">
            <v>7</v>
          </cell>
        </row>
        <row r="44">
          <cell r="C44">
            <v>1</v>
          </cell>
        </row>
        <row r="45">
          <cell r="C45">
            <v>2</v>
          </cell>
        </row>
        <row r="46">
          <cell r="C46">
            <v>3</v>
          </cell>
        </row>
        <row r="47">
          <cell r="C47">
            <v>4</v>
          </cell>
        </row>
        <row r="48">
          <cell r="C48">
            <v>5</v>
          </cell>
        </row>
        <row r="49">
          <cell r="C49">
            <v>6</v>
          </cell>
        </row>
        <row r="50">
          <cell r="C50">
            <v>7</v>
          </cell>
        </row>
        <row r="51">
          <cell r="C51">
            <v>1</v>
          </cell>
        </row>
        <row r="52">
          <cell r="C52">
            <v>2</v>
          </cell>
        </row>
        <row r="53">
          <cell r="C53">
            <v>3</v>
          </cell>
        </row>
        <row r="54">
          <cell r="C54">
            <v>4</v>
          </cell>
        </row>
        <row r="55">
          <cell r="C55">
            <v>5</v>
          </cell>
        </row>
        <row r="56">
          <cell r="C56">
            <v>6</v>
          </cell>
        </row>
        <row r="57">
          <cell r="C57">
            <v>7</v>
          </cell>
        </row>
        <row r="58">
          <cell r="C58">
            <v>1</v>
          </cell>
        </row>
        <row r="59">
          <cell r="C59">
            <v>2</v>
          </cell>
        </row>
        <row r="60">
          <cell r="C60">
            <v>3</v>
          </cell>
        </row>
        <row r="61">
          <cell r="C61">
            <v>4</v>
          </cell>
        </row>
        <row r="62">
          <cell r="C62">
            <v>5</v>
          </cell>
        </row>
        <row r="63">
          <cell r="C63">
            <v>6</v>
          </cell>
        </row>
        <row r="64">
          <cell r="C64">
            <v>7</v>
          </cell>
        </row>
        <row r="65">
          <cell r="C65">
            <v>1</v>
          </cell>
        </row>
        <row r="66">
          <cell r="C66">
            <v>2</v>
          </cell>
        </row>
        <row r="67">
          <cell r="C67">
            <v>3</v>
          </cell>
        </row>
        <row r="68">
          <cell r="C68">
            <v>4</v>
          </cell>
        </row>
        <row r="69">
          <cell r="C69">
            <v>5</v>
          </cell>
        </row>
        <row r="70">
          <cell r="C70">
            <v>6</v>
          </cell>
        </row>
        <row r="71">
          <cell r="C71">
            <v>7</v>
          </cell>
        </row>
        <row r="72">
          <cell r="C72">
            <v>1</v>
          </cell>
        </row>
        <row r="73">
          <cell r="C73">
            <v>2</v>
          </cell>
        </row>
        <row r="74">
          <cell r="C74">
            <v>3</v>
          </cell>
        </row>
        <row r="75">
          <cell r="C75">
            <v>4</v>
          </cell>
        </row>
        <row r="76">
          <cell r="C76">
            <v>5</v>
          </cell>
        </row>
        <row r="77">
          <cell r="C77">
            <v>6</v>
          </cell>
        </row>
        <row r="78">
          <cell r="C78">
            <v>7</v>
          </cell>
        </row>
        <row r="79">
          <cell r="C79">
            <v>1</v>
          </cell>
        </row>
        <row r="80">
          <cell r="C80">
            <v>2</v>
          </cell>
        </row>
        <row r="81">
          <cell r="C81">
            <v>3</v>
          </cell>
        </row>
        <row r="82">
          <cell r="C82">
            <v>4</v>
          </cell>
        </row>
        <row r="83">
          <cell r="C83">
            <v>5</v>
          </cell>
        </row>
        <row r="84">
          <cell r="C84">
            <v>6</v>
          </cell>
        </row>
        <row r="85">
          <cell r="C85">
            <v>7</v>
          </cell>
        </row>
        <row r="86">
          <cell r="C86">
            <v>1</v>
          </cell>
        </row>
        <row r="87">
          <cell r="C87">
            <v>2</v>
          </cell>
        </row>
        <row r="88">
          <cell r="C88">
            <v>3</v>
          </cell>
        </row>
        <row r="89">
          <cell r="C89">
            <v>4</v>
          </cell>
        </row>
        <row r="90">
          <cell r="C90">
            <v>5</v>
          </cell>
        </row>
        <row r="91">
          <cell r="C91">
            <v>6</v>
          </cell>
        </row>
        <row r="92">
          <cell r="C92">
            <v>7</v>
          </cell>
        </row>
        <row r="93">
          <cell r="C93">
            <v>1</v>
          </cell>
        </row>
        <row r="94">
          <cell r="C94">
            <v>2</v>
          </cell>
        </row>
        <row r="95">
          <cell r="C95">
            <v>3</v>
          </cell>
        </row>
        <row r="96">
          <cell r="C96">
            <v>4</v>
          </cell>
        </row>
        <row r="97">
          <cell r="C97">
            <v>5</v>
          </cell>
        </row>
        <row r="98">
          <cell r="C98">
            <v>6</v>
          </cell>
        </row>
        <row r="99">
          <cell r="C99">
            <v>7</v>
          </cell>
        </row>
        <row r="100">
          <cell r="C100">
            <v>1</v>
          </cell>
        </row>
        <row r="101">
          <cell r="C101">
            <v>2</v>
          </cell>
        </row>
        <row r="102">
          <cell r="C102">
            <v>3</v>
          </cell>
        </row>
        <row r="103">
          <cell r="C103">
            <v>4</v>
          </cell>
        </row>
        <row r="104">
          <cell r="C104">
            <v>5</v>
          </cell>
        </row>
        <row r="105">
          <cell r="C105">
            <v>6</v>
          </cell>
        </row>
        <row r="106">
          <cell r="C106">
            <v>7</v>
          </cell>
        </row>
        <row r="107">
          <cell r="C107">
            <v>1</v>
          </cell>
        </row>
        <row r="108">
          <cell r="C108">
            <v>2</v>
          </cell>
        </row>
        <row r="109">
          <cell r="C109">
            <v>3</v>
          </cell>
        </row>
        <row r="110">
          <cell r="C110">
            <v>4</v>
          </cell>
        </row>
        <row r="111">
          <cell r="C111">
            <v>5</v>
          </cell>
        </row>
        <row r="112">
          <cell r="C112">
            <v>6</v>
          </cell>
        </row>
        <row r="113">
          <cell r="C113">
            <v>7</v>
          </cell>
        </row>
        <row r="114">
          <cell r="C114">
            <v>1</v>
          </cell>
        </row>
        <row r="115">
          <cell r="C115">
            <v>2</v>
          </cell>
        </row>
        <row r="116">
          <cell r="C116">
            <v>3</v>
          </cell>
        </row>
        <row r="117">
          <cell r="C117">
            <v>4</v>
          </cell>
        </row>
        <row r="118">
          <cell r="C118">
            <v>5</v>
          </cell>
        </row>
        <row r="119">
          <cell r="C119">
            <v>6</v>
          </cell>
        </row>
        <row r="120">
          <cell r="C120">
            <v>7</v>
          </cell>
        </row>
        <row r="121">
          <cell r="C121">
            <v>1</v>
          </cell>
        </row>
        <row r="122">
          <cell r="C122">
            <v>2</v>
          </cell>
        </row>
        <row r="123">
          <cell r="C123">
            <v>3</v>
          </cell>
        </row>
        <row r="124">
          <cell r="C124">
            <v>4</v>
          </cell>
        </row>
        <row r="125">
          <cell r="C125">
            <v>5</v>
          </cell>
        </row>
        <row r="126">
          <cell r="C126">
            <v>6</v>
          </cell>
        </row>
        <row r="127">
          <cell r="C127">
            <v>7</v>
          </cell>
        </row>
        <row r="128">
          <cell r="C128">
            <v>1</v>
          </cell>
        </row>
        <row r="129">
          <cell r="C129">
            <v>2</v>
          </cell>
        </row>
        <row r="130">
          <cell r="C130">
            <v>3</v>
          </cell>
        </row>
        <row r="131">
          <cell r="C131">
            <v>4</v>
          </cell>
        </row>
        <row r="132">
          <cell r="C132">
            <v>5</v>
          </cell>
        </row>
        <row r="133">
          <cell r="C133">
            <v>6</v>
          </cell>
        </row>
        <row r="134">
          <cell r="C134">
            <v>7</v>
          </cell>
        </row>
        <row r="135">
          <cell r="C135">
            <v>1</v>
          </cell>
        </row>
        <row r="136">
          <cell r="C136">
            <v>2</v>
          </cell>
        </row>
        <row r="137">
          <cell r="C137">
            <v>3</v>
          </cell>
        </row>
        <row r="138">
          <cell r="C138">
            <v>4</v>
          </cell>
        </row>
        <row r="139">
          <cell r="C139">
            <v>5</v>
          </cell>
        </row>
        <row r="140">
          <cell r="C140">
            <v>6</v>
          </cell>
        </row>
        <row r="141">
          <cell r="C141">
            <v>7</v>
          </cell>
        </row>
        <row r="142">
          <cell r="C142">
            <v>1</v>
          </cell>
        </row>
        <row r="143">
          <cell r="C143">
            <v>2</v>
          </cell>
        </row>
        <row r="144">
          <cell r="C144">
            <v>3</v>
          </cell>
        </row>
        <row r="145">
          <cell r="C145">
            <v>4</v>
          </cell>
        </row>
        <row r="146">
          <cell r="C146">
            <v>5</v>
          </cell>
        </row>
        <row r="147">
          <cell r="C147">
            <v>6</v>
          </cell>
        </row>
        <row r="148">
          <cell r="C148">
            <v>7</v>
          </cell>
        </row>
        <row r="149">
          <cell r="C149">
            <v>1</v>
          </cell>
        </row>
        <row r="150">
          <cell r="C150">
            <v>2</v>
          </cell>
        </row>
        <row r="151">
          <cell r="C151">
            <v>3</v>
          </cell>
        </row>
        <row r="152">
          <cell r="C152">
            <v>4</v>
          </cell>
        </row>
        <row r="153">
          <cell r="C153">
            <v>5</v>
          </cell>
        </row>
        <row r="154">
          <cell r="C154">
            <v>6</v>
          </cell>
        </row>
        <row r="155">
          <cell r="C155">
            <v>7</v>
          </cell>
        </row>
        <row r="156">
          <cell r="C156">
            <v>1</v>
          </cell>
        </row>
        <row r="157">
          <cell r="C157">
            <v>2</v>
          </cell>
        </row>
        <row r="158">
          <cell r="C158">
            <v>3</v>
          </cell>
        </row>
        <row r="159">
          <cell r="C159">
            <v>4</v>
          </cell>
        </row>
        <row r="160">
          <cell r="C160">
            <v>5</v>
          </cell>
        </row>
        <row r="161">
          <cell r="C161">
            <v>6</v>
          </cell>
        </row>
        <row r="162">
          <cell r="C162">
            <v>7</v>
          </cell>
        </row>
        <row r="163">
          <cell r="C163">
            <v>1</v>
          </cell>
        </row>
        <row r="164">
          <cell r="C164">
            <v>2</v>
          </cell>
        </row>
        <row r="165">
          <cell r="C165">
            <v>3</v>
          </cell>
        </row>
        <row r="166">
          <cell r="C166">
            <v>4</v>
          </cell>
        </row>
        <row r="167">
          <cell r="C167">
            <v>5</v>
          </cell>
        </row>
        <row r="168">
          <cell r="C168">
            <v>6</v>
          </cell>
        </row>
        <row r="169">
          <cell r="C169">
            <v>7</v>
          </cell>
        </row>
        <row r="170">
          <cell r="C170">
            <v>1</v>
          </cell>
        </row>
        <row r="171">
          <cell r="C171">
            <v>2</v>
          </cell>
        </row>
        <row r="172">
          <cell r="C172">
            <v>3</v>
          </cell>
        </row>
        <row r="173">
          <cell r="C173">
            <v>4</v>
          </cell>
        </row>
        <row r="174">
          <cell r="C174">
            <v>5</v>
          </cell>
        </row>
        <row r="175">
          <cell r="C175">
            <v>6</v>
          </cell>
        </row>
        <row r="176">
          <cell r="C176">
            <v>7</v>
          </cell>
        </row>
        <row r="177">
          <cell r="C177">
            <v>1</v>
          </cell>
        </row>
        <row r="178">
          <cell r="C178">
            <v>2</v>
          </cell>
        </row>
        <row r="179">
          <cell r="C179">
            <v>3</v>
          </cell>
        </row>
        <row r="180">
          <cell r="C180">
            <v>4</v>
          </cell>
        </row>
        <row r="181">
          <cell r="C181">
            <v>5</v>
          </cell>
        </row>
        <row r="182">
          <cell r="C182">
            <v>6</v>
          </cell>
        </row>
        <row r="183">
          <cell r="C183">
            <v>7</v>
          </cell>
        </row>
        <row r="184">
          <cell r="C184">
            <v>1</v>
          </cell>
        </row>
        <row r="185">
          <cell r="C185">
            <v>2</v>
          </cell>
        </row>
        <row r="186">
          <cell r="C186">
            <v>3</v>
          </cell>
        </row>
        <row r="187">
          <cell r="C187">
            <v>4</v>
          </cell>
        </row>
        <row r="188">
          <cell r="C188">
            <v>5</v>
          </cell>
        </row>
        <row r="189">
          <cell r="C189">
            <v>6</v>
          </cell>
        </row>
        <row r="190">
          <cell r="C190">
            <v>7</v>
          </cell>
        </row>
        <row r="191">
          <cell r="C191">
            <v>1</v>
          </cell>
        </row>
        <row r="192">
          <cell r="C192">
            <v>2</v>
          </cell>
        </row>
        <row r="193">
          <cell r="C193">
            <v>3</v>
          </cell>
        </row>
        <row r="194">
          <cell r="C194">
            <v>4</v>
          </cell>
        </row>
        <row r="195">
          <cell r="C195">
            <v>5</v>
          </cell>
        </row>
        <row r="196">
          <cell r="C196">
            <v>6</v>
          </cell>
        </row>
        <row r="197">
          <cell r="C197">
            <v>7</v>
          </cell>
        </row>
        <row r="198">
          <cell r="C198">
            <v>1</v>
          </cell>
        </row>
        <row r="199">
          <cell r="C199">
            <v>2</v>
          </cell>
        </row>
        <row r="200">
          <cell r="C200">
            <v>3</v>
          </cell>
        </row>
        <row r="201">
          <cell r="C201">
            <v>4</v>
          </cell>
        </row>
        <row r="202">
          <cell r="C202">
            <v>5</v>
          </cell>
        </row>
        <row r="203">
          <cell r="C203">
            <v>6</v>
          </cell>
        </row>
        <row r="204">
          <cell r="C204">
            <v>7</v>
          </cell>
        </row>
        <row r="205">
          <cell r="C205">
            <v>1</v>
          </cell>
        </row>
        <row r="206">
          <cell r="C206">
            <v>2</v>
          </cell>
        </row>
        <row r="207">
          <cell r="C207">
            <v>3</v>
          </cell>
        </row>
        <row r="208">
          <cell r="C208">
            <v>4</v>
          </cell>
        </row>
        <row r="209">
          <cell r="C209">
            <v>5</v>
          </cell>
        </row>
        <row r="210">
          <cell r="C210">
            <v>6</v>
          </cell>
        </row>
        <row r="211">
          <cell r="C211">
            <v>7</v>
          </cell>
        </row>
        <row r="212">
          <cell r="C212">
            <v>1</v>
          </cell>
        </row>
        <row r="213">
          <cell r="C213">
            <v>2</v>
          </cell>
        </row>
        <row r="214">
          <cell r="C214">
            <v>3</v>
          </cell>
        </row>
        <row r="215">
          <cell r="C215">
            <v>4</v>
          </cell>
        </row>
        <row r="216">
          <cell r="C216">
            <v>5</v>
          </cell>
        </row>
        <row r="217">
          <cell r="C217">
            <v>6</v>
          </cell>
        </row>
        <row r="218">
          <cell r="C218">
            <v>7</v>
          </cell>
        </row>
        <row r="219">
          <cell r="C219">
            <v>1</v>
          </cell>
        </row>
        <row r="220">
          <cell r="C220">
            <v>2</v>
          </cell>
        </row>
        <row r="221">
          <cell r="C221">
            <v>3</v>
          </cell>
        </row>
        <row r="222">
          <cell r="C222">
            <v>4</v>
          </cell>
        </row>
        <row r="223">
          <cell r="C223">
            <v>5</v>
          </cell>
        </row>
        <row r="224">
          <cell r="C224">
            <v>6</v>
          </cell>
        </row>
        <row r="225">
          <cell r="C225">
            <v>7</v>
          </cell>
        </row>
        <row r="226">
          <cell r="C226">
            <v>1</v>
          </cell>
        </row>
        <row r="227">
          <cell r="C227">
            <v>2</v>
          </cell>
        </row>
        <row r="228">
          <cell r="C228">
            <v>3</v>
          </cell>
        </row>
        <row r="229">
          <cell r="C229">
            <v>4</v>
          </cell>
        </row>
        <row r="230">
          <cell r="C230">
            <v>5</v>
          </cell>
        </row>
        <row r="231">
          <cell r="C231">
            <v>6</v>
          </cell>
        </row>
        <row r="232">
          <cell r="C232">
            <v>7</v>
          </cell>
        </row>
        <row r="233">
          <cell r="C233">
            <v>1</v>
          </cell>
        </row>
        <row r="234">
          <cell r="C234">
            <v>2</v>
          </cell>
        </row>
        <row r="235">
          <cell r="C235">
            <v>3</v>
          </cell>
        </row>
        <row r="236">
          <cell r="C236">
            <v>4</v>
          </cell>
        </row>
        <row r="237">
          <cell r="C237">
            <v>5</v>
          </cell>
        </row>
        <row r="238">
          <cell r="C238">
            <v>6</v>
          </cell>
        </row>
        <row r="239">
          <cell r="C239">
            <v>7</v>
          </cell>
        </row>
        <row r="240">
          <cell r="C240">
            <v>1</v>
          </cell>
        </row>
        <row r="241">
          <cell r="C241">
            <v>2</v>
          </cell>
        </row>
        <row r="242">
          <cell r="C242">
            <v>3</v>
          </cell>
        </row>
        <row r="243">
          <cell r="C243">
            <v>4</v>
          </cell>
        </row>
        <row r="244">
          <cell r="C244">
            <v>5</v>
          </cell>
        </row>
        <row r="245">
          <cell r="C245">
            <v>6</v>
          </cell>
        </row>
        <row r="246">
          <cell r="C246">
            <v>7</v>
          </cell>
        </row>
        <row r="247">
          <cell r="C247">
            <v>1</v>
          </cell>
        </row>
        <row r="248">
          <cell r="C248">
            <v>2</v>
          </cell>
        </row>
        <row r="249">
          <cell r="C249">
            <v>3</v>
          </cell>
        </row>
        <row r="250">
          <cell r="C250">
            <v>4</v>
          </cell>
        </row>
        <row r="251">
          <cell r="C251">
            <v>5</v>
          </cell>
        </row>
        <row r="252">
          <cell r="C252">
            <v>6</v>
          </cell>
        </row>
        <row r="253">
          <cell r="C253">
            <v>7</v>
          </cell>
        </row>
        <row r="254">
          <cell r="C254">
            <v>1</v>
          </cell>
        </row>
        <row r="255">
          <cell r="C255">
            <v>2</v>
          </cell>
        </row>
        <row r="256">
          <cell r="C256">
            <v>3</v>
          </cell>
        </row>
        <row r="257">
          <cell r="C257">
            <v>4</v>
          </cell>
        </row>
        <row r="258">
          <cell r="C258">
            <v>5</v>
          </cell>
        </row>
        <row r="259">
          <cell r="C259">
            <v>6</v>
          </cell>
        </row>
        <row r="260">
          <cell r="C260">
            <v>7</v>
          </cell>
        </row>
        <row r="261">
          <cell r="C261">
            <v>1</v>
          </cell>
        </row>
        <row r="262">
          <cell r="C262">
            <v>2</v>
          </cell>
        </row>
        <row r="263">
          <cell r="C263">
            <v>3</v>
          </cell>
        </row>
        <row r="264">
          <cell r="C264">
            <v>4</v>
          </cell>
        </row>
        <row r="265">
          <cell r="C265">
            <v>5</v>
          </cell>
        </row>
        <row r="266">
          <cell r="C266">
            <v>6</v>
          </cell>
        </row>
        <row r="267">
          <cell r="C267">
            <v>7</v>
          </cell>
        </row>
        <row r="268">
          <cell r="C268">
            <v>1</v>
          </cell>
        </row>
        <row r="269">
          <cell r="C269">
            <v>2</v>
          </cell>
        </row>
        <row r="270">
          <cell r="C270">
            <v>3</v>
          </cell>
        </row>
        <row r="271">
          <cell r="C271">
            <v>4</v>
          </cell>
        </row>
        <row r="272">
          <cell r="C272">
            <v>5</v>
          </cell>
        </row>
        <row r="273">
          <cell r="C273">
            <v>6</v>
          </cell>
        </row>
        <row r="274">
          <cell r="C274">
            <v>7</v>
          </cell>
        </row>
        <row r="275">
          <cell r="C275">
            <v>1</v>
          </cell>
        </row>
        <row r="276">
          <cell r="C276">
            <v>2</v>
          </cell>
        </row>
        <row r="277">
          <cell r="C277">
            <v>3</v>
          </cell>
        </row>
        <row r="278">
          <cell r="C278">
            <v>4</v>
          </cell>
        </row>
        <row r="279">
          <cell r="C279">
            <v>5</v>
          </cell>
        </row>
        <row r="280">
          <cell r="C280">
            <v>6</v>
          </cell>
        </row>
        <row r="281">
          <cell r="C281">
            <v>7</v>
          </cell>
        </row>
        <row r="282">
          <cell r="C282">
            <v>1</v>
          </cell>
        </row>
        <row r="283">
          <cell r="C283">
            <v>2</v>
          </cell>
        </row>
        <row r="284">
          <cell r="C284">
            <v>3</v>
          </cell>
        </row>
        <row r="285">
          <cell r="C285">
            <v>4</v>
          </cell>
        </row>
        <row r="286">
          <cell r="C286">
            <v>5</v>
          </cell>
        </row>
        <row r="287">
          <cell r="C287">
            <v>6</v>
          </cell>
        </row>
        <row r="288">
          <cell r="C288">
            <v>7</v>
          </cell>
        </row>
        <row r="289">
          <cell r="C289">
            <v>1</v>
          </cell>
        </row>
        <row r="290">
          <cell r="C290">
            <v>2</v>
          </cell>
        </row>
        <row r="291">
          <cell r="C291">
            <v>3</v>
          </cell>
        </row>
        <row r="292">
          <cell r="C292">
            <v>4</v>
          </cell>
        </row>
        <row r="293">
          <cell r="C293">
            <v>5</v>
          </cell>
        </row>
        <row r="294">
          <cell r="C294">
            <v>6</v>
          </cell>
        </row>
        <row r="295">
          <cell r="C295">
            <v>7</v>
          </cell>
        </row>
        <row r="296">
          <cell r="C296">
            <v>1</v>
          </cell>
        </row>
        <row r="297">
          <cell r="C297">
            <v>2</v>
          </cell>
        </row>
        <row r="298">
          <cell r="C298">
            <v>3</v>
          </cell>
        </row>
        <row r="299">
          <cell r="C299">
            <v>4</v>
          </cell>
        </row>
        <row r="300">
          <cell r="C300">
            <v>5</v>
          </cell>
        </row>
        <row r="301">
          <cell r="C301">
            <v>6</v>
          </cell>
        </row>
        <row r="302">
          <cell r="C302">
            <v>7</v>
          </cell>
        </row>
        <row r="303">
          <cell r="C303">
            <v>1</v>
          </cell>
        </row>
        <row r="304">
          <cell r="C304">
            <v>2</v>
          </cell>
        </row>
        <row r="305">
          <cell r="C305">
            <v>3</v>
          </cell>
        </row>
        <row r="306">
          <cell r="C306">
            <v>4</v>
          </cell>
        </row>
        <row r="307">
          <cell r="C307">
            <v>5</v>
          </cell>
        </row>
        <row r="308">
          <cell r="C308">
            <v>6</v>
          </cell>
        </row>
        <row r="309">
          <cell r="C309">
            <v>7</v>
          </cell>
        </row>
        <row r="310">
          <cell r="C310">
            <v>1</v>
          </cell>
        </row>
        <row r="311">
          <cell r="C311">
            <v>2</v>
          </cell>
        </row>
        <row r="312">
          <cell r="C312">
            <v>3</v>
          </cell>
        </row>
        <row r="313">
          <cell r="C313">
            <v>4</v>
          </cell>
        </row>
        <row r="314">
          <cell r="C314">
            <v>5</v>
          </cell>
        </row>
        <row r="315">
          <cell r="C315">
            <v>6</v>
          </cell>
        </row>
        <row r="316">
          <cell r="C316">
            <v>7</v>
          </cell>
        </row>
        <row r="317">
          <cell r="C317">
            <v>1</v>
          </cell>
        </row>
        <row r="318">
          <cell r="C318">
            <v>2</v>
          </cell>
        </row>
        <row r="319">
          <cell r="C319">
            <v>3</v>
          </cell>
        </row>
        <row r="320">
          <cell r="C320">
            <v>4</v>
          </cell>
        </row>
        <row r="321">
          <cell r="C321">
            <v>5</v>
          </cell>
        </row>
        <row r="322">
          <cell r="C322">
            <v>6</v>
          </cell>
        </row>
        <row r="323">
          <cell r="C323">
            <v>7</v>
          </cell>
        </row>
        <row r="324">
          <cell r="C324">
            <v>1</v>
          </cell>
        </row>
        <row r="325">
          <cell r="C325">
            <v>2</v>
          </cell>
        </row>
        <row r="326">
          <cell r="C326">
            <v>3</v>
          </cell>
        </row>
        <row r="327">
          <cell r="C327">
            <v>4</v>
          </cell>
        </row>
        <row r="328">
          <cell r="C328">
            <v>5</v>
          </cell>
        </row>
        <row r="329">
          <cell r="C329">
            <v>6</v>
          </cell>
        </row>
        <row r="330">
          <cell r="C330">
            <v>7</v>
          </cell>
        </row>
        <row r="331">
          <cell r="C331">
            <v>1</v>
          </cell>
        </row>
        <row r="332">
          <cell r="C332">
            <v>2</v>
          </cell>
        </row>
        <row r="333">
          <cell r="C333">
            <v>3</v>
          </cell>
        </row>
        <row r="334">
          <cell r="C334">
            <v>4</v>
          </cell>
        </row>
        <row r="335">
          <cell r="C335">
            <v>5</v>
          </cell>
        </row>
        <row r="336">
          <cell r="C336">
            <v>6</v>
          </cell>
        </row>
        <row r="337">
          <cell r="C337">
            <v>7</v>
          </cell>
        </row>
        <row r="338">
          <cell r="C338">
            <v>1</v>
          </cell>
        </row>
        <row r="339">
          <cell r="C339">
            <v>2</v>
          </cell>
        </row>
        <row r="340">
          <cell r="C340">
            <v>3</v>
          </cell>
        </row>
        <row r="341">
          <cell r="C341">
            <v>4</v>
          </cell>
        </row>
        <row r="342">
          <cell r="C342">
            <v>5</v>
          </cell>
        </row>
        <row r="343">
          <cell r="C343">
            <v>6</v>
          </cell>
        </row>
        <row r="344">
          <cell r="C344">
            <v>7</v>
          </cell>
        </row>
        <row r="345">
          <cell r="C345">
            <v>1</v>
          </cell>
        </row>
        <row r="346">
          <cell r="C346">
            <v>2</v>
          </cell>
        </row>
        <row r="347">
          <cell r="C347">
            <v>3</v>
          </cell>
        </row>
        <row r="348">
          <cell r="C348">
            <v>4</v>
          </cell>
        </row>
        <row r="349">
          <cell r="C349">
            <v>5</v>
          </cell>
        </row>
        <row r="350">
          <cell r="C350">
            <v>6</v>
          </cell>
        </row>
        <row r="351">
          <cell r="C351">
            <v>7</v>
          </cell>
        </row>
        <row r="352">
          <cell r="C352">
            <v>1</v>
          </cell>
        </row>
        <row r="353">
          <cell r="C353">
            <v>2</v>
          </cell>
        </row>
        <row r="354">
          <cell r="C354">
            <v>3</v>
          </cell>
        </row>
        <row r="355">
          <cell r="C355">
            <v>4</v>
          </cell>
        </row>
        <row r="356">
          <cell r="C356">
            <v>5</v>
          </cell>
        </row>
        <row r="357">
          <cell r="C357">
            <v>6</v>
          </cell>
        </row>
        <row r="358">
          <cell r="C358">
            <v>7</v>
          </cell>
        </row>
        <row r="359">
          <cell r="C359">
            <v>1</v>
          </cell>
        </row>
        <row r="360">
          <cell r="C360">
            <v>2</v>
          </cell>
        </row>
        <row r="361">
          <cell r="C361">
            <v>3</v>
          </cell>
        </row>
        <row r="362">
          <cell r="C362">
            <v>4</v>
          </cell>
        </row>
        <row r="363">
          <cell r="C363">
            <v>5</v>
          </cell>
        </row>
        <row r="364">
          <cell r="C364">
            <v>6</v>
          </cell>
        </row>
        <row r="365">
          <cell r="C365">
            <v>7</v>
          </cell>
        </row>
        <row r="366">
          <cell r="C366">
            <v>1</v>
          </cell>
        </row>
        <row r="367">
          <cell r="C367">
            <v>2</v>
          </cell>
        </row>
        <row r="368">
          <cell r="C368">
            <v>3</v>
          </cell>
        </row>
        <row r="369">
          <cell r="C369">
            <v>4</v>
          </cell>
        </row>
        <row r="370">
          <cell r="C370">
            <v>5</v>
          </cell>
        </row>
        <row r="371">
          <cell r="C371">
            <v>6</v>
          </cell>
        </row>
        <row r="372">
          <cell r="C372">
            <v>7</v>
          </cell>
        </row>
        <row r="373">
          <cell r="C373">
            <v>1</v>
          </cell>
        </row>
        <row r="374">
          <cell r="C374">
            <v>2</v>
          </cell>
        </row>
        <row r="375">
          <cell r="C375">
            <v>3</v>
          </cell>
        </row>
        <row r="376">
          <cell r="C376">
            <v>4</v>
          </cell>
        </row>
        <row r="377">
          <cell r="C377">
            <v>5</v>
          </cell>
        </row>
        <row r="378">
          <cell r="C378">
            <v>6</v>
          </cell>
        </row>
        <row r="379">
          <cell r="C379">
            <v>7</v>
          </cell>
        </row>
        <row r="380">
          <cell r="C380">
            <v>1</v>
          </cell>
        </row>
        <row r="381">
          <cell r="C381">
            <v>2</v>
          </cell>
        </row>
        <row r="382">
          <cell r="C382">
            <v>3</v>
          </cell>
        </row>
        <row r="383">
          <cell r="C383">
            <v>4</v>
          </cell>
        </row>
        <row r="384">
          <cell r="C384">
            <v>5</v>
          </cell>
        </row>
        <row r="385">
          <cell r="C385">
            <v>6</v>
          </cell>
        </row>
        <row r="386">
          <cell r="C386">
            <v>7</v>
          </cell>
        </row>
        <row r="387">
          <cell r="C387">
            <v>1</v>
          </cell>
        </row>
        <row r="388">
          <cell r="C388">
            <v>2</v>
          </cell>
        </row>
        <row r="389">
          <cell r="C389">
            <v>3</v>
          </cell>
        </row>
        <row r="390">
          <cell r="C390">
            <v>4</v>
          </cell>
        </row>
        <row r="391">
          <cell r="C391">
            <v>5</v>
          </cell>
        </row>
        <row r="392">
          <cell r="C392">
            <v>6</v>
          </cell>
        </row>
        <row r="393">
          <cell r="C393">
            <v>7</v>
          </cell>
        </row>
        <row r="394">
          <cell r="C394">
            <v>1</v>
          </cell>
        </row>
        <row r="395">
          <cell r="C395">
            <v>2</v>
          </cell>
        </row>
        <row r="396">
          <cell r="C396">
            <v>3</v>
          </cell>
        </row>
        <row r="397">
          <cell r="C397">
            <v>4</v>
          </cell>
        </row>
        <row r="398">
          <cell r="C398">
            <v>5</v>
          </cell>
        </row>
        <row r="399">
          <cell r="C399">
            <v>6</v>
          </cell>
        </row>
        <row r="400">
          <cell r="C400">
            <v>7</v>
          </cell>
        </row>
        <row r="401">
          <cell r="C401">
            <v>1</v>
          </cell>
        </row>
        <row r="402">
          <cell r="C402">
            <v>2</v>
          </cell>
        </row>
        <row r="403">
          <cell r="C403">
            <v>3</v>
          </cell>
        </row>
        <row r="404">
          <cell r="C404">
            <v>4</v>
          </cell>
        </row>
        <row r="405">
          <cell r="C405">
            <v>5</v>
          </cell>
        </row>
        <row r="406">
          <cell r="C406">
            <v>6</v>
          </cell>
        </row>
        <row r="407">
          <cell r="C407">
            <v>7</v>
          </cell>
        </row>
        <row r="408">
          <cell r="C408">
            <v>1</v>
          </cell>
        </row>
        <row r="409">
          <cell r="C409">
            <v>2</v>
          </cell>
        </row>
        <row r="410">
          <cell r="C410">
            <v>3</v>
          </cell>
        </row>
        <row r="411">
          <cell r="C411">
            <v>4</v>
          </cell>
        </row>
        <row r="412">
          <cell r="C412">
            <v>5</v>
          </cell>
        </row>
        <row r="413">
          <cell r="C413">
            <v>6</v>
          </cell>
        </row>
        <row r="414">
          <cell r="C414">
            <v>7</v>
          </cell>
        </row>
        <row r="415">
          <cell r="C415">
            <v>1</v>
          </cell>
        </row>
        <row r="416">
          <cell r="C416">
            <v>2</v>
          </cell>
        </row>
        <row r="417">
          <cell r="C417">
            <v>3</v>
          </cell>
        </row>
        <row r="418">
          <cell r="C418">
            <v>4</v>
          </cell>
        </row>
        <row r="419">
          <cell r="C419">
            <v>5</v>
          </cell>
        </row>
        <row r="420">
          <cell r="C420">
            <v>6</v>
          </cell>
        </row>
        <row r="421">
          <cell r="C421">
            <v>7</v>
          </cell>
        </row>
        <row r="422">
          <cell r="C422">
            <v>1</v>
          </cell>
        </row>
        <row r="423">
          <cell r="C423">
            <v>2</v>
          </cell>
        </row>
        <row r="424">
          <cell r="C424">
            <v>3</v>
          </cell>
        </row>
        <row r="425">
          <cell r="C425">
            <v>4</v>
          </cell>
        </row>
        <row r="426">
          <cell r="C426">
            <v>5</v>
          </cell>
        </row>
        <row r="427">
          <cell r="C427">
            <v>6</v>
          </cell>
        </row>
        <row r="428">
          <cell r="C428">
            <v>7</v>
          </cell>
        </row>
        <row r="429">
          <cell r="C429">
            <v>1</v>
          </cell>
        </row>
        <row r="430">
          <cell r="C430">
            <v>2</v>
          </cell>
        </row>
        <row r="431">
          <cell r="C431">
            <v>3</v>
          </cell>
        </row>
        <row r="432">
          <cell r="C432">
            <v>4</v>
          </cell>
        </row>
        <row r="433">
          <cell r="C433">
            <v>5</v>
          </cell>
        </row>
        <row r="434">
          <cell r="C434">
            <v>6</v>
          </cell>
        </row>
        <row r="435">
          <cell r="C435">
            <v>7</v>
          </cell>
        </row>
        <row r="436">
          <cell r="C436">
            <v>1</v>
          </cell>
        </row>
        <row r="437">
          <cell r="C437">
            <v>2</v>
          </cell>
        </row>
        <row r="438">
          <cell r="C438">
            <v>3</v>
          </cell>
        </row>
        <row r="439">
          <cell r="C439">
            <v>4</v>
          </cell>
        </row>
        <row r="440">
          <cell r="C440">
            <v>5</v>
          </cell>
        </row>
        <row r="441">
          <cell r="C441">
            <v>6</v>
          </cell>
        </row>
        <row r="442">
          <cell r="C442">
            <v>7</v>
          </cell>
        </row>
        <row r="443">
          <cell r="C443">
            <v>1</v>
          </cell>
        </row>
        <row r="444">
          <cell r="C444">
            <v>2</v>
          </cell>
        </row>
        <row r="445">
          <cell r="C445">
            <v>3</v>
          </cell>
        </row>
        <row r="446">
          <cell r="C446">
            <v>4</v>
          </cell>
        </row>
        <row r="447">
          <cell r="C447">
            <v>5</v>
          </cell>
        </row>
        <row r="448">
          <cell r="C448">
            <v>6</v>
          </cell>
        </row>
        <row r="449">
          <cell r="C449">
            <v>7</v>
          </cell>
        </row>
        <row r="450">
          <cell r="C450">
            <v>1</v>
          </cell>
        </row>
        <row r="451">
          <cell r="C451">
            <v>2</v>
          </cell>
        </row>
        <row r="452">
          <cell r="C452">
            <v>3</v>
          </cell>
        </row>
        <row r="453">
          <cell r="C453">
            <v>4</v>
          </cell>
        </row>
        <row r="454">
          <cell r="C454">
            <v>5</v>
          </cell>
        </row>
        <row r="455">
          <cell r="C455">
            <v>6</v>
          </cell>
        </row>
        <row r="456">
          <cell r="C456">
            <v>7</v>
          </cell>
        </row>
        <row r="457">
          <cell r="C457">
            <v>1</v>
          </cell>
        </row>
        <row r="458">
          <cell r="C458">
            <v>2</v>
          </cell>
        </row>
        <row r="459">
          <cell r="C459">
            <v>3</v>
          </cell>
        </row>
        <row r="460">
          <cell r="C460">
            <v>4</v>
          </cell>
        </row>
        <row r="461">
          <cell r="C461">
            <v>5</v>
          </cell>
        </row>
        <row r="462">
          <cell r="C462">
            <v>6</v>
          </cell>
        </row>
        <row r="463">
          <cell r="C463">
            <v>7</v>
          </cell>
        </row>
        <row r="464">
          <cell r="C464">
            <v>1</v>
          </cell>
        </row>
        <row r="465">
          <cell r="C465">
            <v>2</v>
          </cell>
        </row>
        <row r="466">
          <cell r="C466">
            <v>3</v>
          </cell>
        </row>
        <row r="467">
          <cell r="C467">
            <v>4</v>
          </cell>
        </row>
        <row r="468">
          <cell r="C468">
            <v>5</v>
          </cell>
        </row>
        <row r="469">
          <cell r="C469">
            <v>6</v>
          </cell>
        </row>
        <row r="470">
          <cell r="C470">
            <v>7</v>
          </cell>
        </row>
        <row r="471">
          <cell r="C471">
            <v>1</v>
          </cell>
        </row>
        <row r="472">
          <cell r="C472">
            <v>2</v>
          </cell>
        </row>
        <row r="473">
          <cell r="C473">
            <v>3</v>
          </cell>
        </row>
        <row r="474">
          <cell r="C474">
            <v>4</v>
          </cell>
        </row>
        <row r="475">
          <cell r="C475">
            <v>5</v>
          </cell>
        </row>
        <row r="476">
          <cell r="C476">
            <v>6</v>
          </cell>
        </row>
        <row r="477">
          <cell r="C477">
            <v>7</v>
          </cell>
        </row>
        <row r="478">
          <cell r="C478">
            <v>1</v>
          </cell>
        </row>
        <row r="479">
          <cell r="C479">
            <v>2</v>
          </cell>
        </row>
        <row r="480">
          <cell r="C480">
            <v>3</v>
          </cell>
        </row>
        <row r="481">
          <cell r="C481">
            <v>4</v>
          </cell>
        </row>
        <row r="482">
          <cell r="C482">
            <v>5</v>
          </cell>
        </row>
        <row r="483">
          <cell r="C483">
            <v>6</v>
          </cell>
        </row>
        <row r="484">
          <cell r="C484">
            <v>7</v>
          </cell>
        </row>
        <row r="485">
          <cell r="C485">
            <v>1</v>
          </cell>
        </row>
        <row r="486">
          <cell r="C486">
            <v>2</v>
          </cell>
        </row>
        <row r="487">
          <cell r="C487">
            <v>3</v>
          </cell>
        </row>
        <row r="488">
          <cell r="C488">
            <v>4</v>
          </cell>
        </row>
        <row r="489">
          <cell r="C489">
            <v>5</v>
          </cell>
        </row>
        <row r="490">
          <cell r="C490">
            <v>6</v>
          </cell>
        </row>
        <row r="491">
          <cell r="C491">
            <v>7</v>
          </cell>
        </row>
        <row r="492">
          <cell r="C492">
            <v>1</v>
          </cell>
        </row>
        <row r="493">
          <cell r="C493">
            <v>2</v>
          </cell>
        </row>
        <row r="494">
          <cell r="C494">
            <v>3</v>
          </cell>
        </row>
        <row r="495">
          <cell r="C495">
            <v>4</v>
          </cell>
        </row>
        <row r="496">
          <cell r="C496">
            <v>5</v>
          </cell>
        </row>
        <row r="497">
          <cell r="C497">
            <v>6</v>
          </cell>
        </row>
        <row r="498">
          <cell r="C498">
            <v>7</v>
          </cell>
        </row>
        <row r="499">
          <cell r="C499">
            <v>1</v>
          </cell>
        </row>
        <row r="500">
          <cell r="C500">
            <v>2</v>
          </cell>
        </row>
        <row r="501">
          <cell r="C501">
            <v>3</v>
          </cell>
        </row>
        <row r="502">
          <cell r="C502">
            <v>4</v>
          </cell>
        </row>
        <row r="503">
          <cell r="C503">
            <v>5</v>
          </cell>
        </row>
        <row r="504">
          <cell r="C504">
            <v>6</v>
          </cell>
        </row>
        <row r="505">
          <cell r="C505">
            <v>7</v>
          </cell>
        </row>
        <row r="506">
          <cell r="C506">
            <v>1</v>
          </cell>
        </row>
        <row r="507">
          <cell r="C507">
            <v>2</v>
          </cell>
        </row>
        <row r="508">
          <cell r="C508">
            <v>3</v>
          </cell>
        </row>
        <row r="509">
          <cell r="C509">
            <v>4</v>
          </cell>
        </row>
        <row r="510">
          <cell r="C510">
            <v>5</v>
          </cell>
        </row>
        <row r="511">
          <cell r="C511">
            <v>6</v>
          </cell>
        </row>
        <row r="512">
          <cell r="C512">
            <v>7</v>
          </cell>
        </row>
        <row r="513">
          <cell r="C513">
            <v>1</v>
          </cell>
        </row>
        <row r="514">
          <cell r="C514">
            <v>2</v>
          </cell>
        </row>
        <row r="515">
          <cell r="C515">
            <v>3</v>
          </cell>
        </row>
        <row r="516">
          <cell r="C516">
            <v>4</v>
          </cell>
        </row>
        <row r="517">
          <cell r="C517">
            <v>5</v>
          </cell>
        </row>
        <row r="518">
          <cell r="C518">
            <v>6</v>
          </cell>
        </row>
        <row r="519">
          <cell r="C519">
            <v>7</v>
          </cell>
        </row>
        <row r="520">
          <cell r="C520">
            <v>1</v>
          </cell>
        </row>
        <row r="521">
          <cell r="C521">
            <v>2</v>
          </cell>
        </row>
        <row r="522">
          <cell r="C522">
            <v>3</v>
          </cell>
        </row>
        <row r="523">
          <cell r="C523">
            <v>4</v>
          </cell>
        </row>
        <row r="524">
          <cell r="C524">
            <v>5</v>
          </cell>
        </row>
        <row r="525">
          <cell r="C525">
            <v>6</v>
          </cell>
        </row>
        <row r="526">
          <cell r="C526">
            <v>7</v>
          </cell>
        </row>
        <row r="527">
          <cell r="C527">
            <v>1</v>
          </cell>
        </row>
        <row r="528">
          <cell r="C528">
            <v>2</v>
          </cell>
        </row>
        <row r="529">
          <cell r="C529">
            <v>3</v>
          </cell>
        </row>
        <row r="530">
          <cell r="C530">
            <v>4</v>
          </cell>
        </row>
        <row r="531">
          <cell r="C531">
            <v>5</v>
          </cell>
        </row>
        <row r="532">
          <cell r="C532">
            <v>6</v>
          </cell>
        </row>
        <row r="533">
          <cell r="C533">
            <v>7</v>
          </cell>
        </row>
        <row r="534">
          <cell r="C534">
            <v>1</v>
          </cell>
        </row>
        <row r="535">
          <cell r="C535">
            <v>2</v>
          </cell>
        </row>
        <row r="536">
          <cell r="C536">
            <v>3</v>
          </cell>
        </row>
        <row r="537">
          <cell r="C537">
            <v>4</v>
          </cell>
        </row>
        <row r="538">
          <cell r="C538">
            <v>5</v>
          </cell>
        </row>
        <row r="539">
          <cell r="C539">
            <v>6</v>
          </cell>
        </row>
        <row r="540">
          <cell r="C540">
            <v>7</v>
          </cell>
        </row>
        <row r="541">
          <cell r="C541">
            <v>1</v>
          </cell>
        </row>
        <row r="542">
          <cell r="C542">
            <v>2</v>
          </cell>
        </row>
        <row r="543">
          <cell r="C543">
            <v>3</v>
          </cell>
        </row>
        <row r="544">
          <cell r="C544">
            <v>4</v>
          </cell>
        </row>
        <row r="545">
          <cell r="C545">
            <v>5</v>
          </cell>
        </row>
        <row r="546">
          <cell r="C546">
            <v>6</v>
          </cell>
        </row>
        <row r="547">
          <cell r="C547">
            <v>7</v>
          </cell>
        </row>
        <row r="548">
          <cell r="C548">
            <v>1</v>
          </cell>
        </row>
        <row r="549">
          <cell r="C549">
            <v>2</v>
          </cell>
        </row>
        <row r="550">
          <cell r="C550">
            <v>3</v>
          </cell>
        </row>
        <row r="551">
          <cell r="C551">
            <v>4</v>
          </cell>
        </row>
        <row r="552">
          <cell r="C552">
            <v>5</v>
          </cell>
        </row>
        <row r="553">
          <cell r="C553">
            <v>6</v>
          </cell>
        </row>
        <row r="554">
          <cell r="C554">
            <v>7</v>
          </cell>
        </row>
        <row r="555">
          <cell r="C555">
            <v>1</v>
          </cell>
        </row>
        <row r="556">
          <cell r="C556">
            <v>2</v>
          </cell>
        </row>
        <row r="557">
          <cell r="C557">
            <v>3</v>
          </cell>
        </row>
        <row r="558">
          <cell r="C558">
            <v>4</v>
          </cell>
        </row>
        <row r="559">
          <cell r="C559">
            <v>5</v>
          </cell>
        </row>
        <row r="560">
          <cell r="C560">
            <v>6</v>
          </cell>
        </row>
        <row r="561">
          <cell r="C561">
            <v>7</v>
          </cell>
        </row>
        <row r="562">
          <cell r="C562">
            <v>1</v>
          </cell>
        </row>
        <row r="563">
          <cell r="C563">
            <v>2</v>
          </cell>
        </row>
        <row r="564">
          <cell r="C564">
            <v>3</v>
          </cell>
        </row>
        <row r="565">
          <cell r="C565">
            <v>4</v>
          </cell>
        </row>
        <row r="566">
          <cell r="C566">
            <v>5</v>
          </cell>
        </row>
        <row r="567">
          <cell r="C567">
            <v>6</v>
          </cell>
        </row>
        <row r="568">
          <cell r="C568">
            <v>7</v>
          </cell>
        </row>
        <row r="569">
          <cell r="C569">
            <v>1</v>
          </cell>
        </row>
        <row r="570">
          <cell r="C570">
            <v>2</v>
          </cell>
        </row>
        <row r="571">
          <cell r="C571">
            <v>3</v>
          </cell>
        </row>
        <row r="572">
          <cell r="C572">
            <v>4</v>
          </cell>
        </row>
        <row r="573">
          <cell r="C573">
            <v>5</v>
          </cell>
        </row>
        <row r="574">
          <cell r="C574">
            <v>6</v>
          </cell>
        </row>
        <row r="575">
          <cell r="C575">
            <v>7</v>
          </cell>
        </row>
        <row r="576">
          <cell r="C576">
            <v>1</v>
          </cell>
        </row>
        <row r="577">
          <cell r="C577">
            <v>2</v>
          </cell>
        </row>
        <row r="578">
          <cell r="C578">
            <v>3</v>
          </cell>
        </row>
        <row r="579">
          <cell r="C579">
            <v>4</v>
          </cell>
        </row>
        <row r="580">
          <cell r="C580">
            <v>5</v>
          </cell>
        </row>
        <row r="581">
          <cell r="C581">
            <v>6</v>
          </cell>
        </row>
        <row r="582">
          <cell r="C582">
            <v>7</v>
          </cell>
        </row>
        <row r="583">
          <cell r="C583">
            <v>1</v>
          </cell>
        </row>
        <row r="584">
          <cell r="C584">
            <v>2</v>
          </cell>
        </row>
        <row r="585">
          <cell r="C585">
            <v>3</v>
          </cell>
        </row>
        <row r="586">
          <cell r="C586">
            <v>4</v>
          </cell>
        </row>
        <row r="587">
          <cell r="C587">
            <v>5</v>
          </cell>
        </row>
        <row r="588">
          <cell r="C588">
            <v>6</v>
          </cell>
        </row>
        <row r="589">
          <cell r="C589">
            <v>7</v>
          </cell>
        </row>
        <row r="590">
          <cell r="C590">
            <v>1</v>
          </cell>
        </row>
        <row r="591">
          <cell r="C591">
            <v>2</v>
          </cell>
        </row>
        <row r="592">
          <cell r="C592">
            <v>3</v>
          </cell>
        </row>
        <row r="593">
          <cell r="C593">
            <v>4</v>
          </cell>
        </row>
        <row r="594">
          <cell r="C594">
            <v>5</v>
          </cell>
        </row>
        <row r="595">
          <cell r="C595">
            <v>6</v>
          </cell>
        </row>
        <row r="596">
          <cell r="C596">
            <v>7</v>
          </cell>
        </row>
        <row r="597">
          <cell r="C597">
            <v>1</v>
          </cell>
        </row>
        <row r="598">
          <cell r="C598">
            <v>2</v>
          </cell>
        </row>
        <row r="599">
          <cell r="C599">
            <v>3</v>
          </cell>
        </row>
        <row r="600">
          <cell r="C600">
            <v>4</v>
          </cell>
        </row>
        <row r="601">
          <cell r="C601">
            <v>5</v>
          </cell>
        </row>
        <row r="602">
          <cell r="C602">
            <v>6</v>
          </cell>
        </row>
        <row r="603">
          <cell r="C603">
            <v>7</v>
          </cell>
        </row>
        <row r="604">
          <cell r="C604">
            <v>1</v>
          </cell>
        </row>
        <row r="605">
          <cell r="C605">
            <v>2</v>
          </cell>
        </row>
        <row r="606">
          <cell r="C606">
            <v>3</v>
          </cell>
        </row>
        <row r="607">
          <cell r="C607">
            <v>4</v>
          </cell>
        </row>
        <row r="608">
          <cell r="C608">
            <v>5</v>
          </cell>
        </row>
        <row r="609">
          <cell r="C609">
            <v>6</v>
          </cell>
        </row>
        <row r="610">
          <cell r="C610">
            <v>7</v>
          </cell>
        </row>
        <row r="611">
          <cell r="C611">
            <v>1</v>
          </cell>
        </row>
        <row r="612">
          <cell r="C612">
            <v>2</v>
          </cell>
        </row>
        <row r="613">
          <cell r="C613">
            <v>3</v>
          </cell>
        </row>
        <row r="614">
          <cell r="C614">
            <v>4</v>
          </cell>
        </row>
        <row r="615">
          <cell r="C615">
            <v>5</v>
          </cell>
        </row>
        <row r="616">
          <cell r="C616">
            <v>6</v>
          </cell>
        </row>
        <row r="617">
          <cell r="C617">
            <v>7</v>
          </cell>
        </row>
        <row r="618">
          <cell r="C618">
            <v>1</v>
          </cell>
        </row>
        <row r="619">
          <cell r="C619">
            <v>2</v>
          </cell>
        </row>
        <row r="620">
          <cell r="C620">
            <v>3</v>
          </cell>
        </row>
        <row r="621">
          <cell r="C621">
            <v>4</v>
          </cell>
        </row>
        <row r="622">
          <cell r="C622">
            <v>5</v>
          </cell>
        </row>
        <row r="623">
          <cell r="C623">
            <v>6</v>
          </cell>
        </row>
        <row r="624">
          <cell r="C624">
            <v>7</v>
          </cell>
        </row>
        <row r="625">
          <cell r="C625">
            <v>1</v>
          </cell>
        </row>
        <row r="626">
          <cell r="C626">
            <v>2</v>
          </cell>
        </row>
        <row r="627">
          <cell r="C627">
            <v>3</v>
          </cell>
        </row>
        <row r="628">
          <cell r="C628">
            <v>4</v>
          </cell>
        </row>
        <row r="629">
          <cell r="C629">
            <v>5</v>
          </cell>
        </row>
        <row r="630">
          <cell r="C630">
            <v>6</v>
          </cell>
        </row>
        <row r="631">
          <cell r="C631">
            <v>7</v>
          </cell>
        </row>
        <row r="632">
          <cell r="C632">
            <v>1</v>
          </cell>
        </row>
        <row r="633">
          <cell r="C633">
            <v>2</v>
          </cell>
        </row>
        <row r="634">
          <cell r="C634">
            <v>3</v>
          </cell>
        </row>
        <row r="635">
          <cell r="C635">
            <v>4</v>
          </cell>
        </row>
        <row r="636">
          <cell r="C636">
            <v>5</v>
          </cell>
        </row>
        <row r="637">
          <cell r="C637">
            <v>6</v>
          </cell>
        </row>
        <row r="638">
          <cell r="C638">
            <v>7</v>
          </cell>
        </row>
        <row r="639">
          <cell r="C639">
            <v>1</v>
          </cell>
        </row>
        <row r="640">
          <cell r="C640">
            <v>2</v>
          </cell>
        </row>
        <row r="641">
          <cell r="C641">
            <v>3</v>
          </cell>
        </row>
        <row r="642">
          <cell r="C642">
            <v>4</v>
          </cell>
        </row>
        <row r="643">
          <cell r="C643">
            <v>5</v>
          </cell>
        </row>
        <row r="644">
          <cell r="C644">
            <v>6</v>
          </cell>
        </row>
        <row r="645">
          <cell r="C645">
            <v>7</v>
          </cell>
        </row>
        <row r="646">
          <cell r="C646">
            <v>1</v>
          </cell>
        </row>
        <row r="647">
          <cell r="C647">
            <v>2</v>
          </cell>
        </row>
        <row r="648">
          <cell r="C648">
            <v>3</v>
          </cell>
        </row>
        <row r="649">
          <cell r="C649">
            <v>4</v>
          </cell>
        </row>
        <row r="650">
          <cell r="C650">
            <v>5</v>
          </cell>
        </row>
        <row r="651">
          <cell r="C651">
            <v>6</v>
          </cell>
        </row>
        <row r="652">
          <cell r="C652">
            <v>7</v>
          </cell>
        </row>
        <row r="653">
          <cell r="C653">
            <v>1</v>
          </cell>
        </row>
        <row r="654">
          <cell r="C654">
            <v>2</v>
          </cell>
        </row>
        <row r="655">
          <cell r="C655">
            <v>3</v>
          </cell>
        </row>
        <row r="656">
          <cell r="C656">
            <v>4</v>
          </cell>
        </row>
        <row r="657">
          <cell r="C657">
            <v>5</v>
          </cell>
        </row>
        <row r="658">
          <cell r="C658">
            <v>6</v>
          </cell>
        </row>
        <row r="659">
          <cell r="C659">
            <v>7</v>
          </cell>
        </row>
        <row r="660">
          <cell r="C660">
            <v>1</v>
          </cell>
        </row>
        <row r="661">
          <cell r="C661">
            <v>2</v>
          </cell>
        </row>
        <row r="662">
          <cell r="C662">
            <v>3</v>
          </cell>
        </row>
        <row r="663">
          <cell r="C663">
            <v>4</v>
          </cell>
        </row>
        <row r="664">
          <cell r="C664">
            <v>5</v>
          </cell>
        </row>
        <row r="665">
          <cell r="C665">
            <v>6</v>
          </cell>
        </row>
        <row r="666">
          <cell r="C666">
            <v>7</v>
          </cell>
        </row>
        <row r="667">
          <cell r="C667">
            <v>1</v>
          </cell>
        </row>
        <row r="668">
          <cell r="C668">
            <v>2</v>
          </cell>
        </row>
        <row r="669">
          <cell r="C669">
            <v>3</v>
          </cell>
        </row>
        <row r="670">
          <cell r="C670">
            <v>4</v>
          </cell>
        </row>
        <row r="671">
          <cell r="C671">
            <v>5</v>
          </cell>
        </row>
        <row r="672">
          <cell r="C672">
            <v>6</v>
          </cell>
        </row>
        <row r="673">
          <cell r="C673">
            <v>7</v>
          </cell>
        </row>
        <row r="674">
          <cell r="C674">
            <v>1</v>
          </cell>
        </row>
        <row r="675">
          <cell r="C675">
            <v>2</v>
          </cell>
        </row>
        <row r="676">
          <cell r="C676">
            <v>3</v>
          </cell>
        </row>
        <row r="677">
          <cell r="C677">
            <v>4</v>
          </cell>
        </row>
        <row r="678">
          <cell r="C678">
            <v>5</v>
          </cell>
        </row>
        <row r="679">
          <cell r="C679">
            <v>6</v>
          </cell>
        </row>
        <row r="680">
          <cell r="C680">
            <v>7</v>
          </cell>
        </row>
        <row r="681">
          <cell r="C681">
            <v>1</v>
          </cell>
        </row>
        <row r="682">
          <cell r="C682">
            <v>2</v>
          </cell>
        </row>
        <row r="683">
          <cell r="C683">
            <v>3</v>
          </cell>
        </row>
        <row r="684">
          <cell r="C684">
            <v>4</v>
          </cell>
        </row>
        <row r="685">
          <cell r="C685">
            <v>5</v>
          </cell>
        </row>
        <row r="686">
          <cell r="C686">
            <v>6</v>
          </cell>
        </row>
        <row r="687">
          <cell r="C687">
            <v>7</v>
          </cell>
        </row>
        <row r="688">
          <cell r="C688">
            <v>1</v>
          </cell>
        </row>
        <row r="689">
          <cell r="C689">
            <v>2</v>
          </cell>
        </row>
        <row r="690">
          <cell r="C690">
            <v>3</v>
          </cell>
        </row>
        <row r="691">
          <cell r="C691">
            <v>4</v>
          </cell>
        </row>
        <row r="692">
          <cell r="C692">
            <v>5</v>
          </cell>
        </row>
        <row r="693">
          <cell r="C693">
            <v>6</v>
          </cell>
        </row>
        <row r="694">
          <cell r="C694">
            <v>7</v>
          </cell>
        </row>
        <row r="695">
          <cell r="C695">
            <v>1</v>
          </cell>
        </row>
        <row r="696">
          <cell r="C696">
            <v>2</v>
          </cell>
        </row>
        <row r="697">
          <cell r="C697">
            <v>3</v>
          </cell>
        </row>
        <row r="698">
          <cell r="C698">
            <v>4</v>
          </cell>
        </row>
        <row r="699">
          <cell r="C699">
            <v>5</v>
          </cell>
        </row>
        <row r="700">
          <cell r="C700">
            <v>6</v>
          </cell>
        </row>
        <row r="701">
          <cell r="C701">
            <v>7</v>
          </cell>
        </row>
        <row r="702">
          <cell r="C702">
            <v>1</v>
          </cell>
        </row>
        <row r="703">
          <cell r="C703">
            <v>2</v>
          </cell>
        </row>
        <row r="704">
          <cell r="C704">
            <v>3</v>
          </cell>
        </row>
        <row r="705">
          <cell r="C705">
            <v>4</v>
          </cell>
        </row>
        <row r="706">
          <cell r="C706">
            <v>5</v>
          </cell>
        </row>
        <row r="707">
          <cell r="C707">
            <v>6</v>
          </cell>
        </row>
        <row r="708">
          <cell r="C708">
            <v>7</v>
          </cell>
        </row>
        <row r="709">
          <cell r="C709">
            <v>1</v>
          </cell>
        </row>
        <row r="710">
          <cell r="C710">
            <v>2</v>
          </cell>
        </row>
        <row r="711">
          <cell r="C711">
            <v>3</v>
          </cell>
        </row>
        <row r="712">
          <cell r="C712">
            <v>4</v>
          </cell>
        </row>
        <row r="713">
          <cell r="C713">
            <v>5</v>
          </cell>
        </row>
        <row r="714">
          <cell r="C714">
            <v>6</v>
          </cell>
        </row>
        <row r="715">
          <cell r="C715">
            <v>7</v>
          </cell>
        </row>
        <row r="716">
          <cell r="C716">
            <v>1</v>
          </cell>
        </row>
        <row r="717">
          <cell r="C717">
            <v>2</v>
          </cell>
        </row>
        <row r="718">
          <cell r="C718">
            <v>3</v>
          </cell>
        </row>
        <row r="719">
          <cell r="C719">
            <v>4</v>
          </cell>
        </row>
        <row r="720">
          <cell r="C720">
            <v>5</v>
          </cell>
        </row>
        <row r="721">
          <cell r="C721">
            <v>6</v>
          </cell>
        </row>
        <row r="722">
          <cell r="C722">
            <v>7</v>
          </cell>
        </row>
        <row r="723">
          <cell r="C723">
            <v>1</v>
          </cell>
        </row>
        <row r="724">
          <cell r="C724">
            <v>2</v>
          </cell>
        </row>
        <row r="725">
          <cell r="C725">
            <v>3</v>
          </cell>
        </row>
        <row r="726">
          <cell r="C726">
            <v>4</v>
          </cell>
        </row>
        <row r="727">
          <cell r="C727">
            <v>5</v>
          </cell>
        </row>
        <row r="728">
          <cell r="C728">
            <v>6</v>
          </cell>
        </row>
        <row r="729">
          <cell r="C729">
            <v>7</v>
          </cell>
        </row>
        <row r="730">
          <cell r="C730">
            <v>1</v>
          </cell>
        </row>
        <row r="731">
          <cell r="C731">
            <v>2</v>
          </cell>
        </row>
        <row r="732">
          <cell r="C732">
            <v>3</v>
          </cell>
        </row>
        <row r="733">
          <cell r="C733">
            <v>4</v>
          </cell>
        </row>
        <row r="734">
          <cell r="C734">
            <v>5</v>
          </cell>
        </row>
        <row r="735">
          <cell r="C735">
            <v>6</v>
          </cell>
        </row>
        <row r="736">
          <cell r="C736">
            <v>7</v>
          </cell>
        </row>
        <row r="737">
          <cell r="C737">
            <v>1</v>
          </cell>
        </row>
        <row r="738">
          <cell r="C738">
            <v>2</v>
          </cell>
        </row>
        <row r="739">
          <cell r="C739">
            <v>3</v>
          </cell>
        </row>
        <row r="740">
          <cell r="C740">
            <v>4</v>
          </cell>
        </row>
        <row r="741">
          <cell r="C741">
            <v>5</v>
          </cell>
        </row>
        <row r="742">
          <cell r="C742">
            <v>6</v>
          </cell>
        </row>
        <row r="743">
          <cell r="C743">
            <v>7</v>
          </cell>
        </row>
        <row r="744">
          <cell r="C744">
            <v>1</v>
          </cell>
        </row>
        <row r="745">
          <cell r="C745">
            <v>2</v>
          </cell>
        </row>
        <row r="746">
          <cell r="C746">
            <v>3</v>
          </cell>
        </row>
        <row r="747">
          <cell r="C747">
            <v>4</v>
          </cell>
        </row>
        <row r="748">
          <cell r="C748">
            <v>5</v>
          </cell>
        </row>
        <row r="749">
          <cell r="C749">
            <v>6</v>
          </cell>
        </row>
        <row r="750">
          <cell r="C750">
            <v>7</v>
          </cell>
        </row>
        <row r="751">
          <cell r="C751">
            <v>1</v>
          </cell>
        </row>
        <row r="752">
          <cell r="C752">
            <v>2</v>
          </cell>
        </row>
        <row r="753">
          <cell r="C753">
            <v>3</v>
          </cell>
        </row>
        <row r="754">
          <cell r="C754">
            <v>4</v>
          </cell>
        </row>
        <row r="755">
          <cell r="C755">
            <v>5</v>
          </cell>
        </row>
        <row r="756">
          <cell r="C756">
            <v>6</v>
          </cell>
        </row>
        <row r="757">
          <cell r="C757">
            <v>7</v>
          </cell>
        </row>
        <row r="758">
          <cell r="C758">
            <v>1</v>
          </cell>
        </row>
        <row r="759">
          <cell r="C759">
            <v>2</v>
          </cell>
        </row>
        <row r="760">
          <cell r="C760">
            <v>3</v>
          </cell>
        </row>
        <row r="761">
          <cell r="C761">
            <v>4</v>
          </cell>
        </row>
        <row r="762">
          <cell r="C762">
            <v>5</v>
          </cell>
        </row>
        <row r="763">
          <cell r="C763">
            <v>6</v>
          </cell>
        </row>
        <row r="764">
          <cell r="C764">
            <v>7</v>
          </cell>
        </row>
        <row r="765">
          <cell r="C765">
            <v>1</v>
          </cell>
        </row>
        <row r="766">
          <cell r="C766">
            <v>2</v>
          </cell>
        </row>
        <row r="767">
          <cell r="C767">
            <v>3</v>
          </cell>
        </row>
        <row r="768">
          <cell r="C768">
            <v>4</v>
          </cell>
        </row>
        <row r="769">
          <cell r="C769">
            <v>5</v>
          </cell>
        </row>
        <row r="770">
          <cell r="C770">
            <v>6</v>
          </cell>
        </row>
        <row r="771">
          <cell r="C771">
            <v>7</v>
          </cell>
        </row>
        <row r="772">
          <cell r="C772">
            <v>1</v>
          </cell>
        </row>
        <row r="773">
          <cell r="C773">
            <v>2</v>
          </cell>
        </row>
        <row r="774">
          <cell r="C774">
            <v>3</v>
          </cell>
        </row>
        <row r="775">
          <cell r="C775">
            <v>4</v>
          </cell>
        </row>
        <row r="776">
          <cell r="C776">
            <v>5</v>
          </cell>
        </row>
        <row r="777">
          <cell r="C777">
            <v>6</v>
          </cell>
        </row>
        <row r="778">
          <cell r="C778">
            <v>7</v>
          </cell>
        </row>
        <row r="779">
          <cell r="C779">
            <v>1</v>
          </cell>
        </row>
        <row r="780">
          <cell r="C780">
            <v>2</v>
          </cell>
        </row>
        <row r="781">
          <cell r="C781">
            <v>3</v>
          </cell>
        </row>
        <row r="782">
          <cell r="C782">
            <v>4</v>
          </cell>
        </row>
        <row r="783">
          <cell r="C783">
            <v>5</v>
          </cell>
        </row>
        <row r="784">
          <cell r="C784">
            <v>6</v>
          </cell>
        </row>
        <row r="785">
          <cell r="C785">
            <v>7</v>
          </cell>
        </row>
        <row r="786">
          <cell r="C786">
            <v>1</v>
          </cell>
        </row>
        <row r="787">
          <cell r="C787">
            <v>2</v>
          </cell>
        </row>
        <row r="788">
          <cell r="C788">
            <v>3</v>
          </cell>
        </row>
        <row r="789">
          <cell r="C789">
            <v>4</v>
          </cell>
        </row>
        <row r="790">
          <cell r="C790">
            <v>5</v>
          </cell>
        </row>
        <row r="791">
          <cell r="C791">
            <v>6</v>
          </cell>
        </row>
        <row r="792">
          <cell r="C792">
            <v>7</v>
          </cell>
        </row>
        <row r="793">
          <cell r="C793">
            <v>1</v>
          </cell>
        </row>
        <row r="794">
          <cell r="C794">
            <v>2</v>
          </cell>
        </row>
        <row r="795">
          <cell r="C795">
            <v>3</v>
          </cell>
        </row>
        <row r="796">
          <cell r="C796">
            <v>4</v>
          </cell>
        </row>
        <row r="797">
          <cell r="C797">
            <v>5</v>
          </cell>
        </row>
        <row r="798">
          <cell r="C798">
            <v>6</v>
          </cell>
        </row>
        <row r="799">
          <cell r="C799">
            <v>7</v>
          </cell>
        </row>
        <row r="800">
          <cell r="C800">
            <v>1</v>
          </cell>
        </row>
        <row r="801">
          <cell r="C801">
            <v>2</v>
          </cell>
        </row>
        <row r="802">
          <cell r="C802">
            <v>3</v>
          </cell>
        </row>
        <row r="803">
          <cell r="C803">
            <v>4</v>
          </cell>
        </row>
        <row r="804">
          <cell r="C804">
            <v>5</v>
          </cell>
        </row>
        <row r="805">
          <cell r="C805">
            <v>6</v>
          </cell>
        </row>
        <row r="806">
          <cell r="C806">
            <v>7</v>
          </cell>
        </row>
        <row r="807">
          <cell r="C807">
            <v>1</v>
          </cell>
        </row>
        <row r="808">
          <cell r="C808">
            <v>2</v>
          </cell>
        </row>
        <row r="809">
          <cell r="C809">
            <v>3</v>
          </cell>
        </row>
        <row r="810">
          <cell r="C810">
            <v>4</v>
          </cell>
        </row>
        <row r="811">
          <cell r="C811">
            <v>5</v>
          </cell>
        </row>
        <row r="812">
          <cell r="C812">
            <v>6</v>
          </cell>
        </row>
        <row r="813">
          <cell r="C813">
            <v>7</v>
          </cell>
        </row>
        <row r="814">
          <cell r="C814">
            <v>1</v>
          </cell>
        </row>
        <row r="815">
          <cell r="C815">
            <v>2</v>
          </cell>
        </row>
        <row r="816">
          <cell r="C816">
            <v>3</v>
          </cell>
        </row>
        <row r="817">
          <cell r="C817">
            <v>4</v>
          </cell>
        </row>
        <row r="818">
          <cell r="C818">
            <v>5</v>
          </cell>
        </row>
        <row r="819">
          <cell r="C819">
            <v>6</v>
          </cell>
        </row>
        <row r="820">
          <cell r="C820">
            <v>7</v>
          </cell>
        </row>
        <row r="821">
          <cell r="C821">
            <v>1</v>
          </cell>
        </row>
        <row r="822">
          <cell r="C822">
            <v>2</v>
          </cell>
        </row>
        <row r="823">
          <cell r="C823">
            <v>3</v>
          </cell>
        </row>
        <row r="824">
          <cell r="C824">
            <v>4</v>
          </cell>
        </row>
        <row r="825">
          <cell r="C825">
            <v>5</v>
          </cell>
        </row>
        <row r="826">
          <cell r="C826">
            <v>6</v>
          </cell>
        </row>
        <row r="827">
          <cell r="C827">
            <v>7</v>
          </cell>
        </row>
        <row r="828">
          <cell r="C828">
            <v>1</v>
          </cell>
        </row>
        <row r="829">
          <cell r="C829">
            <v>2</v>
          </cell>
        </row>
        <row r="830">
          <cell r="C830">
            <v>3</v>
          </cell>
        </row>
        <row r="831">
          <cell r="C831">
            <v>4</v>
          </cell>
        </row>
        <row r="832">
          <cell r="C832">
            <v>5</v>
          </cell>
        </row>
        <row r="833">
          <cell r="C833">
            <v>6</v>
          </cell>
        </row>
        <row r="834">
          <cell r="C834">
            <v>7</v>
          </cell>
        </row>
        <row r="835">
          <cell r="C835">
            <v>1</v>
          </cell>
        </row>
        <row r="836">
          <cell r="C836">
            <v>2</v>
          </cell>
        </row>
        <row r="837">
          <cell r="C837">
            <v>3</v>
          </cell>
        </row>
        <row r="838">
          <cell r="C838">
            <v>4</v>
          </cell>
        </row>
        <row r="839">
          <cell r="C839">
            <v>5</v>
          </cell>
        </row>
        <row r="840">
          <cell r="C840">
            <v>6</v>
          </cell>
        </row>
        <row r="841">
          <cell r="C841">
            <v>7</v>
          </cell>
        </row>
        <row r="842">
          <cell r="C842">
            <v>1</v>
          </cell>
        </row>
        <row r="843">
          <cell r="C843">
            <v>2</v>
          </cell>
        </row>
        <row r="844">
          <cell r="C844">
            <v>3</v>
          </cell>
        </row>
        <row r="845">
          <cell r="C845">
            <v>4</v>
          </cell>
        </row>
        <row r="846">
          <cell r="C846">
            <v>5</v>
          </cell>
        </row>
        <row r="847">
          <cell r="C847">
            <v>6</v>
          </cell>
        </row>
        <row r="848">
          <cell r="C848">
            <v>7</v>
          </cell>
        </row>
        <row r="849">
          <cell r="C849">
            <v>1</v>
          </cell>
        </row>
        <row r="850">
          <cell r="C850">
            <v>2</v>
          </cell>
        </row>
        <row r="851">
          <cell r="C851">
            <v>3</v>
          </cell>
        </row>
        <row r="852">
          <cell r="C852">
            <v>4</v>
          </cell>
        </row>
        <row r="853">
          <cell r="C853">
            <v>5</v>
          </cell>
        </row>
        <row r="854">
          <cell r="C854">
            <v>6</v>
          </cell>
        </row>
        <row r="855">
          <cell r="C855">
            <v>7</v>
          </cell>
        </row>
        <row r="856">
          <cell r="C856">
            <v>1</v>
          </cell>
        </row>
        <row r="857">
          <cell r="C857">
            <v>2</v>
          </cell>
        </row>
        <row r="858">
          <cell r="C858">
            <v>3</v>
          </cell>
        </row>
        <row r="859">
          <cell r="C859">
            <v>4</v>
          </cell>
        </row>
        <row r="860">
          <cell r="C860">
            <v>5</v>
          </cell>
        </row>
        <row r="861">
          <cell r="C861">
            <v>6</v>
          </cell>
        </row>
        <row r="862">
          <cell r="C862">
            <v>7</v>
          </cell>
        </row>
        <row r="863">
          <cell r="C863">
            <v>1</v>
          </cell>
        </row>
        <row r="864">
          <cell r="C864">
            <v>2</v>
          </cell>
        </row>
        <row r="865">
          <cell r="C865">
            <v>3</v>
          </cell>
        </row>
        <row r="866">
          <cell r="C866">
            <v>4</v>
          </cell>
        </row>
        <row r="867">
          <cell r="C867">
            <v>5</v>
          </cell>
        </row>
        <row r="868">
          <cell r="C868">
            <v>6</v>
          </cell>
        </row>
        <row r="869">
          <cell r="C869">
            <v>7</v>
          </cell>
        </row>
        <row r="870">
          <cell r="C870">
            <v>1</v>
          </cell>
        </row>
        <row r="871">
          <cell r="C871">
            <v>2</v>
          </cell>
        </row>
        <row r="872">
          <cell r="C872">
            <v>3</v>
          </cell>
        </row>
        <row r="873">
          <cell r="C873">
            <v>4</v>
          </cell>
        </row>
        <row r="874">
          <cell r="C874">
            <v>5</v>
          </cell>
        </row>
        <row r="875">
          <cell r="C875">
            <v>6</v>
          </cell>
        </row>
        <row r="876">
          <cell r="C876">
            <v>7</v>
          </cell>
        </row>
        <row r="877">
          <cell r="C877">
            <v>1</v>
          </cell>
        </row>
        <row r="878">
          <cell r="C878">
            <v>2</v>
          </cell>
        </row>
        <row r="879">
          <cell r="C879">
            <v>3</v>
          </cell>
        </row>
        <row r="880">
          <cell r="C880">
            <v>4</v>
          </cell>
        </row>
        <row r="881">
          <cell r="C881">
            <v>5</v>
          </cell>
        </row>
        <row r="882">
          <cell r="C882">
            <v>6</v>
          </cell>
        </row>
        <row r="883">
          <cell r="C883">
            <v>7</v>
          </cell>
        </row>
        <row r="884">
          <cell r="C884">
            <v>1</v>
          </cell>
        </row>
        <row r="885">
          <cell r="C885">
            <v>2</v>
          </cell>
        </row>
        <row r="886">
          <cell r="C886">
            <v>3</v>
          </cell>
        </row>
        <row r="887">
          <cell r="C887">
            <v>4</v>
          </cell>
        </row>
        <row r="888">
          <cell r="C888">
            <v>5</v>
          </cell>
        </row>
        <row r="889">
          <cell r="C889">
            <v>6</v>
          </cell>
        </row>
        <row r="890">
          <cell r="C890">
            <v>7</v>
          </cell>
        </row>
        <row r="891">
          <cell r="C891">
            <v>1</v>
          </cell>
        </row>
        <row r="892">
          <cell r="C892">
            <v>2</v>
          </cell>
        </row>
        <row r="893">
          <cell r="C893">
            <v>3</v>
          </cell>
        </row>
        <row r="894">
          <cell r="C894">
            <v>4</v>
          </cell>
        </row>
        <row r="895">
          <cell r="C895">
            <v>5</v>
          </cell>
        </row>
        <row r="896">
          <cell r="C896">
            <v>6</v>
          </cell>
        </row>
        <row r="897">
          <cell r="C897">
            <v>7</v>
          </cell>
        </row>
        <row r="898">
          <cell r="C898">
            <v>1</v>
          </cell>
        </row>
        <row r="899">
          <cell r="C899">
            <v>2</v>
          </cell>
        </row>
        <row r="900">
          <cell r="C900">
            <v>3</v>
          </cell>
        </row>
        <row r="901">
          <cell r="C901">
            <v>4</v>
          </cell>
        </row>
        <row r="902">
          <cell r="C902">
            <v>5</v>
          </cell>
        </row>
        <row r="903">
          <cell r="C903">
            <v>6</v>
          </cell>
        </row>
        <row r="904">
          <cell r="C904">
            <v>7</v>
          </cell>
        </row>
        <row r="905">
          <cell r="C905">
            <v>1</v>
          </cell>
        </row>
        <row r="906">
          <cell r="C906">
            <v>2</v>
          </cell>
        </row>
        <row r="907">
          <cell r="C907">
            <v>3</v>
          </cell>
        </row>
        <row r="908">
          <cell r="C908">
            <v>4</v>
          </cell>
        </row>
        <row r="909">
          <cell r="C909">
            <v>5</v>
          </cell>
        </row>
        <row r="910">
          <cell r="C910">
            <v>6</v>
          </cell>
        </row>
        <row r="911">
          <cell r="C911">
            <v>7</v>
          </cell>
        </row>
        <row r="912">
          <cell r="C912">
            <v>1</v>
          </cell>
        </row>
        <row r="913">
          <cell r="C913">
            <v>2</v>
          </cell>
        </row>
        <row r="914">
          <cell r="C914">
            <v>3</v>
          </cell>
        </row>
        <row r="915">
          <cell r="C915">
            <v>4</v>
          </cell>
        </row>
        <row r="916">
          <cell r="C916">
            <v>5</v>
          </cell>
        </row>
        <row r="917">
          <cell r="C917">
            <v>6</v>
          </cell>
        </row>
        <row r="918">
          <cell r="C918">
            <v>7</v>
          </cell>
        </row>
        <row r="919">
          <cell r="C919">
            <v>1</v>
          </cell>
        </row>
        <row r="920">
          <cell r="C920">
            <v>2</v>
          </cell>
        </row>
        <row r="921">
          <cell r="C921">
            <v>3</v>
          </cell>
        </row>
        <row r="922">
          <cell r="C922">
            <v>4</v>
          </cell>
        </row>
        <row r="923">
          <cell r="C923">
            <v>5</v>
          </cell>
        </row>
        <row r="924">
          <cell r="C924">
            <v>6</v>
          </cell>
        </row>
        <row r="925">
          <cell r="C925">
            <v>7</v>
          </cell>
        </row>
        <row r="926">
          <cell r="C926">
            <v>1</v>
          </cell>
        </row>
        <row r="927">
          <cell r="C927">
            <v>2</v>
          </cell>
        </row>
        <row r="928">
          <cell r="C928">
            <v>3</v>
          </cell>
        </row>
        <row r="929">
          <cell r="C929">
            <v>4</v>
          </cell>
        </row>
        <row r="930">
          <cell r="C930">
            <v>5</v>
          </cell>
        </row>
        <row r="931">
          <cell r="C931">
            <v>6</v>
          </cell>
        </row>
        <row r="932">
          <cell r="C932">
            <v>7</v>
          </cell>
        </row>
        <row r="933">
          <cell r="C933">
            <v>1</v>
          </cell>
        </row>
        <row r="934">
          <cell r="C934">
            <v>2</v>
          </cell>
        </row>
        <row r="935">
          <cell r="C935">
            <v>3</v>
          </cell>
        </row>
        <row r="936">
          <cell r="C936">
            <v>4</v>
          </cell>
        </row>
        <row r="937">
          <cell r="C937">
            <v>5</v>
          </cell>
        </row>
        <row r="938">
          <cell r="C938">
            <v>6</v>
          </cell>
        </row>
        <row r="939">
          <cell r="C939">
            <v>7</v>
          </cell>
        </row>
        <row r="940">
          <cell r="C940">
            <v>1</v>
          </cell>
        </row>
        <row r="941">
          <cell r="C941">
            <v>2</v>
          </cell>
        </row>
        <row r="942">
          <cell r="C942">
            <v>3</v>
          </cell>
        </row>
        <row r="943">
          <cell r="C943">
            <v>4</v>
          </cell>
        </row>
        <row r="944">
          <cell r="C944">
            <v>5</v>
          </cell>
        </row>
        <row r="945">
          <cell r="C945">
            <v>6</v>
          </cell>
        </row>
        <row r="946">
          <cell r="C946">
            <v>7</v>
          </cell>
        </row>
        <row r="947">
          <cell r="C947">
            <v>1</v>
          </cell>
        </row>
        <row r="948">
          <cell r="C948">
            <v>2</v>
          </cell>
        </row>
        <row r="949">
          <cell r="C949">
            <v>3</v>
          </cell>
        </row>
        <row r="950">
          <cell r="C950">
            <v>4</v>
          </cell>
        </row>
        <row r="951">
          <cell r="C951">
            <v>5</v>
          </cell>
        </row>
        <row r="952">
          <cell r="C952">
            <v>6</v>
          </cell>
        </row>
        <row r="953">
          <cell r="C953">
            <v>7</v>
          </cell>
        </row>
        <row r="954">
          <cell r="C954">
            <v>1</v>
          </cell>
        </row>
        <row r="955">
          <cell r="C955">
            <v>2</v>
          </cell>
        </row>
        <row r="956">
          <cell r="C956">
            <v>3</v>
          </cell>
        </row>
        <row r="957">
          <cell r="C957">
            <v>4</v>
          </cell>
        </row>
        <row r="958">
          <cell r="C958">
            <v>5</v>
          </cell>
        </row>
        <row r="959">
          <cell r="C959">
            <v>6</v>
          </cell>
        </row>
        <row r="960">
          <cell r="C960">
            <v>7</v>
          </cell>
        </row>
        <row r="961">
          <cell r="C961">
            <v>1</v>
          </cell>
        </row>
        <row r="962">
          <cell r="C962">
            <v>2</v>
          </cell>
        </row>
        <row r="963">
          <cell r="C963">
            <v>3</v>
          </cell>
        </row>
        <row r="964">
          <cell r="C964">
            <v>4</v>
          </cell>
        </row>
        <row r="965">
          <cell r="C965">
            <v>5</v>
          </cell>
        </row>
        <row r="966">
          <cell r="C966">
            <v>6</v>
          </cell>
        </row>
        <row r="967">
          <cell r="C967">
            <v>7</v>
          </cell>
        </row>
        <row r="968">
          <cell r="C968">
            <v>1</v>
          </cell>
        </row>
        <row r="969">
          <cell r="C969">
            <v>2</v>
          </cell>
        </row>
        <row r="970">
          <cell r="C970">
            <v>3</v>
          </cell>
        </row>
        <row r="971">
          <cell r="C971">
            <v>4</v>
          </cell>
        </row>
        <row r="972">
          <cell r="C972">
            <v>5</v>
          </cell>
        </row>
        <row r="973">
          <cell r="C973">
            <v>6</v>
          </cell>
        </row>
        <row r="974">
          <cell r="C974">
            <v>7</v>
          </cell>
        </row>
        <row r="975">
          <cell r="C975">
            <v>1</v>
          </cell>
        </row>
        <row r="976">
          <cell r="C976">
            <v>2</v>
          </cell>
        </row>
        <row r="977">
          <cell r="C977">
            <v>3</v>
          </cell>
        </row>
        <row r="978">
          <cell r="C978">
            <v>4</v>
          </cell>
        </row>
        <row r="979">
          <cell r="C979">
            <v>5</v>
          </cell>
        </row>
        <row r="980">
          <cell r="C980">
            <v>6</v>
          </cell>
        </row>
        <row r="981">
          <cell r="C981">
            <v>7</v>
          </cell>
        </row>
        <row r="982">
          <cell r="C982">
            <v>1</v>
          </cell>
        </row>
        <row r="983">
          <cell r="C983">
            <v>2</v>
          </cell>
        </row>
        <row r="984">
          <cell r="C984">
            <v>3</v>
          </cell>
        </row>
        <row r="985">
          <cell r="C985">
            <v>4</v>
          </cell>
        </row>
        <row r="986">
          <cell r="C986">
            <v>5</v>
          </cell>
        </row>
        <row r="987">
          <cell r="C987">
            <v>6</v>
          </cell>
        </row>
        <row r="988">
          <cell r="C988">
            <v>7</v>
          </cell>
        </row>
        <row r="989">
          <cell r="C989">
            <v>1</v>
          </cell>
        </row>
        <row r="990">
          <cell r="C990">
            <v>2</v>
          </cell>
        </row>
        <row r="991">
          <cell r="C991">
            <v>3</v>
          </cell>
        </row>
        <row r="992">
          <cell r="C992">
            <v>4</v>
          </cell>
        </row>
        <row r="993">
          <cell r="C993">
            <v>5</v>
          </cell>
        </row>
        <row r="994">
          <cell r="C994">
            <v>6</v>
          </cell>
        </row>
        <row r="995">
          <cell r="C995">
            <v>7</v>
          </cell>
        </row>
        <row r="996">
          <cell r="C996">
            <v>1</v>
          </cell>
        </row>
        <row r="997">
          <cell r="C997">
            <v>2</v>
          </cell>
        </row>
        <row r="998">
          <cell r="C998">
            <v>3</v>
          </cell>
        </row>
        <row r="999">
          <cell r="C999">
            <v>4</v>
          </cell>
        </row>
        <row r="1000">
          <cell r="C1000">
            <v>5</v>
          </cell>
        </row>
        <row r="1001">
          <cell r="C1001">
            <v>6</v>
          </cell>
        </row>
        <row r="1002">
          <cell r="C1002">
            <v>7</v>
          </cell>
        </row>
        <row r="1003">
          <cell r="C1003">
            <v>1</v>
          </cell>
        </row>
      </sheetData>
      <sheetData sheetId="21">
        <row r="2">
          <cell r="Q2" t="str">
            <v>Projeção Extrato Mensal</v>
          </cell>
        </row>
        <row r="4">
          <cell r="G4" t="str">
            <v>%</v>
          </cell>
          <cell r="Q4" t="str">
            <v>Mês</v>
          </cell>
        </row>
        <row r="5">
          <cell r="G5">
            <v>0</v>
          </cell>
          <cell r="Q5">
            <v>39814</v>
          </cell>
        </row>
        <row r="6">
          <cell r="G6">
            <v>3.395415374999651E-2</v>
          </cell>
          <cell r="Q6">
            <v>39845</v>
          </cell>
        </row>
        <row r="7">
          <cell r="G7">
            <v>2.4666854483298254E-2</v>
          </cell>
          <cell r="Q7">
            <v>39873</v>
          </cell>
        </row>
        <row r="8">
          <cell r="G8">
            <v>5.8432518651930845E-3</v>
          </cell>
          <cell r="Q8">
            <v>39904</v>
          </cell>
        </row>
        <row r="9">
          <cell r="G9">
            <v>5.3740296541831489E-2</v>
          </cell>
          <cell r="Q9">
            <v>39934</v>
          </cell>
        </row>
        <row r="10">
          <cell r="G10">
            <v>4.8014837491111038E-2</v>
          </cell>
          <cell r="Q10">
            <v>39965</v>
          </cell>
        </row>
        <row r="11">
          <cell r="G11">
            <v>5.6115979711339956E-2</v>
          </cell>
          <cell r="Q11">
            <v>39995</v>
          </cell>
        </row>
        <row r="12">
          <cell r="G12">
            <v>6.3358647580464417E-2</v>
          </cell>
          <cell r="Q12">
            <v>40026</v>
          </cell>
        </row>
        <row r="13">
          <cell r="G13">
            <v>6.1112723117747389E-2</v>
          </cell>
          <cell r="Q13">
            <v>40057</v>
          </cell>
        </row>
        <row r="14">
          <cell r="G14">
            <v>5.3751008242606216E-2</v>
          </cell>
          <cell r="Q14">
            <v>40087</v>
          </cell>
        </row>
        <row r="15">
          <cell r="G15">
            <v>1.0859054248110853E-2</v>
          </cell>
          <cell r="Q15">
            <v>40118</v>
          </cell>
        </row>
        <row r="16">
          <cell r="G16">
            <v>6.9049446344302601E-2</v>
          </cell>
          <cell r="Q16">
            <v>40148</v>
          </cell>
        </row>
        <row r="17">
          <cell r="G17">
            <v>4.4063608699465941E-2</v>
          </cell>
          <cell r="Q17">
            <v>40179</v>
          </cell>
        </row>
        <row r="18">
          <cell r="G18">
            <v>3.8767343961456861E-2</v>
          </cell>
          <cell r="Q18">
            <v>40210</v>
          </cell>
        </row>
        <row r="19">
          <cell r="G19">
            <v>4.9877463529153801E-2</v>
          </cell>
          <cell r="Q19">
            <v>40238</v>
          </cell>
        </row>
        <row r="20">
          <cell r="G20">
            <v>4.0602629234801166E-2</v>
          </cell>
          <cell r="Q20">
            <v>40269</v>
          </cell>
        </row>
        <row r="21">
          <cell r="G21">
            <v>2.6047865622491239E-2</v>
          </cell>
          <cell r="Q21">
            <v>40299</v>
          </cell>
        </row>
        <row r="22">
          <cell r="G22">
            <v>6.092695652006464E-3</v>
          </cell>
          <cell r="Q22">
            <v>40330</v>
          </cell>
        </row>
        <row r="23">
          <cell r="G23">
            <v>3.6072713906310949E-2</v>
          </cell>
          <cell r="Q23">
            <v>40360</v>
          </cell>
        </row>
        <row r="24">
          <cell r="G24">
            <v>2.6037416826535542E-2</v>
          </cell>
          <cell r="Q24">
            <v>40391</v>
          </cell>
        </row>
        <row r="25">
          <cell r="G25">
            <v>2.7562070987221927E-2</v>
          </cell>
          <cell r="Q25">
            <v>40422</v>
          </cell>
        </row>
        <row r="26">
          <cell r="G26">
            <v>2.8721943470488006E-2</v>
          </cell>
          <cell r="Q26">
            <v>40452</v>
          </cell>
        </row>
        <row r="27">
          <cell r="G27">
            <v>2.5944621544485433E-2</v>
          </cell>
          <cell r="Q27">
            <v>40483</v>
          </cell>
        </row>
        <row r="28">
          <cell r="G28">
            <v>2.0805837556777861E-2</v>
          </cell>
          <cell r="Q28">
            <v>40513</v>
          </cell>
        </row>
        <row r="29">
          <cell r="G29">
            <v>4.9711692780855018E-3</v>
          </cell>
          <cell r="Q29">
            <v>40544</v>
          </cell>
        </row>
        <row r="30">
          <cell r="G30">
            <v>2.5404577624744285E-2</v>
          </cell>
          <cell r="Q30">
            <v>40575</v>
          </cell>
        </row>
        <row r="31">
          <cell r="G31">
            <v>2.3406738893664351E-2</v>
          </cell>
          <cell r="Q31">
            <v>40603</v>
          </cell>
        </row>
        <row r="32">
          <cell r="G32">
            <v>2.3007561743438754E-2</v>
          </cell>
          <cell r="Q32">
            <v>40634</v>
          </cell>
        </row>
        <row r="33">
          <cell r="G33">
            <v>1.9428688655481849E-2</v>
          </cell>
          <cell r="Q33">
            <v>40664</v>
          </cell>
        </row>
        <row r="34">
          <cell r="G34">
            <v>2.750478923942971E-2</v>
          </cell>
          <cell r="Q34">
            <v>40695</v>
          </cell>
        </row>
        <row r="35">
          <cell r="G35">
            <v>2.5214010197958801E-2</v>
          </cell>
          <cell r="Q35">
            <v>40725</v>
          </cell>
        </row>
        <row r="36">
          <cell r="G36">
            <v>6.5665799538166007E-3</v>
          </cell>
          <cell r="Q36">
            <v>40756</v>
          </cell>
        </row>
        <row r="37">
          <cell r="G37">
            <v>4.0815170125239088E-2</v>
          </cell>
          <cell r="Q37">
            <v>40787</v>
          </cell>
        </row>
        <row r="38">
          <cell r="G38">
            <v>4.5286640545105589E-2</v>
          </cell>
          <cell r="Q38">
            <v>40817</v>
          </cell>
        </row>
        <row r="39">
          <cell r="G39">
            <v>4.4217794134783835E-2</v>
          </cell>
          <cell r="Q39">
            <v>40848</v>
          </cell>
        </row>
        <row r="40">
          <cell r="G40">
            <v>5.2393543081755763E-2</v>
          </cell>
          <cell r="Q40">
            <v>40878</v>
          </cell>
        </row>
        <row r="41">
          <cell r="G41">
            <v>6.1809215070718716E-2</v>
          </cell>
          <cell r="Q41">
            <v>40909</v>
          </cell>
        </row>
        <row r="42">
          <cell r="G42">
            <v>4.9954050648370989E-2</v>
          </cell>
          <cell r="Q42">
            <v>40940</v>
          </cell>
        </row>
        <row r="43">
          <cell r="G43">
            <v>1.0135947181140173E-2</v>
          </cell>
          <cell r="Q43">
            <v>40969</v>
          </cell>
        </row>
        <row r="44">
          <cell r="G44">
            <v>6.4474614560802515E-2</v>
          </cell>
          <cell r="Q44">
            <v>41000</v>
          </cell>
        </row>
        <row r="45">
          <cell r="G45">
            <v>6.9918608451217321E-2</v>
          </cell>
          <cell r="Q45">
            <v>41030</v>
          </cell>
        </row>
        <row r="46">
          <cell r="G46">
            <v>5.5053556245813789E-2</v>
          </cell>
          <cell r="Q46">
            <v>41061</v>
          </cell>
        </row>
        <row r="47">
          <cell r="G47">
            <v>4.4076133964953412E-2</v>
          </cell>
          <cell r="Q47">
            <v>41091</v>
          </cell>
        </row>
        <row r="48">
          <cell r="G48">
            <v>4.3326383372415497E-2</v>
          </cell>
          <cell r="Q48">
            <v>41122</v>
          </cell>
        </row>
        <row r="49">
          <cell r="G49">
            <v>4.1227345012969832E-2</v>
          </cell>
          <cell r="Q49">
            <v>41153</v>
          </cell>
        </row>
        <row r="50">
          <cell r="G50">
            <v>0</v>
          </cell>
          <cell r="Q50">
            <v>41183</v>
          </cell>
        </row>
        <row r="51">
          <cell r="G51">
            <v>6.7102567420091339E-2</v>
          </cell>
          <cell r="Q51">
            <v>41214</v>
          </cell>
        </row>
        <row r="52">
          <cell r="G52">
            <v>4.1981898481096624E-2</v>
          </cell>
          <cell r="Q52">
            <v>41244</v>
          </cell>
        </row>
        <row r="53">
          <cell r="G53">
            <v>3.6154918801255903E-2</v>
          </cell>
          <cell r="Q53">
            <v>41275</v>
          </cell>
        </row>
        <row r="54">
          <cell r="G54">
            <v>3.1844266026596936E-2</v>
          </cell>
          <cell r="Q54">
            <v>41306</v>
          </cell>
        </row>
        <row r="55">
          <cell r="G55">
            <v>4.1832846029020633E-2</v>
          </cell>
          <cell r="Q55">
            <v>41334</v>
          </cell>
        </row>
        <row r="56">
          <cell r="G56">
            <v>2.1240704092008376E-2</v>
          </cell>
          <cell r="Q56">
            <v>41365</v>
          </cell>
        </row>
        <row r="57">
          <cell r="G57">
            <v>9.3326959639720053E-4</v>
          </cell>
          <cell r="Q57">
            <v>41395</v>
          </cell>
        </row>
        <row r="58">
          <cell r="G58">
            <v>6.0626066811036007E-4</v>
          </cell>
          <cell r="Q58">
            <v>41426</v>
          </cell>
        </row>
        <row r="59">
          <cell r="G59">
            <v>0</v>
          </cell>
          <cell r="Q59">
            <v>41456</v>
          </cell>
        </row>
        <row r="60">
          <cell r="G60">
            <v>2.117597833938268E-2</v>
          </cell>
          <cell r="Q60">
            <v>41487</v>
          </cell>
        </row>
        <row r="61">
          <cell r="G61">
            <v>3.3389670497116809E-2</v>
          </cell>
          <cell r="Q61">
            <v>41518</v>
          </cell>
        </row>
        <row r="62">
          <cell r="G62">
            <v>3.9921613223013894E-2</v>
          </cell>
          <cell r="Q62">
            <v>41548</v>
          </cell>
        </row>
        <row r="63">
          <cell r="G63">
            <v>3.4560424476806149E-2</v>
          </cell>
          <cell r="Q63">
            <v>41579</v>
          </cell>
        </row>
        <row r="64">
          <cell r="G64">
            <v>6.5437262793756014E-3</v>
          </cell>
          <cell r="Q64">
            <v>41609</v>
          </cell>
        </row>
        <row r="65">
          <cell r="G65">
            <v>4.0485702113955552E-2</v>
          </cell>
          <cell r="Q65">
            <v>41640</v>
          </cell>
        </row>
        <row r="66">
          <cell r="G66">
            <v>4.2577191530932028E-2</v>
          </cell>
          <cell r="Q66">
            <v>41671</v>
          </cell>
        </row>
        <row r="67">
          <cell r="G67">
            <v>4.1419528876498267E-2</v>
          </cell>
          <cell r="Q67">
            <v>41699</v>
          </cell>
        </row>
        <row r="68">
          <cell r="G68">
            <v>5.1451758577447562E-2</v>
          </cell>
          <cell r="Q68">
            <v>41730</v>
          </cell>
        </row>
        <row r="69">
          <cell r="G69">
            <v>5.5023363995207339E-2</v>
          </cell>
          <cell r="Q69">
            <v>41760</v>
          </cell>
        </row>
        <row r="70">
          <cell r="G70">
            <v>5.1160334171197135E-2</v>
          </cell>
          <cell r="Q70">
            <v>41791</v>
          </cell>
        </row>
        <row r="71">
          <cell r="G71">
            <v>1.253220912300498E-2</v>
          </cell>
          <cell r="Q71">
            <v>41821</v>
          </cell>
        </row>
        <row r="72">
          <cell r="G72">
            <v>6.1156609269954018E-2</v>
          </cell>
          <cell r="Q72">
            <v>41852</v>
          </cell>
        </row>
        <row r="73">
          <cell r="G73">
            <v>6.4055649793256217E-2</v>
          </cell>
          <cell r="Q73">
            <v>41883</v>
          </cell>
        </row>
        <row r="74">
          <cell r="G74">
            <v>5.2475569499857683E-2</v>
          </cell>
          <cell r="Q74">
            <v>41913</v>
          </cell>
        </row>
        <row r="75">
          <cell r="G75">
            <v>4.5167794942238423E-2</v>
          </cell>
          <cell r="Q75">
            <v>41944</v>
          </cell>
        </row>
        <row r="76">
          <cell r="G76">
            <v>3.7283639400905524E-2</v>
          </cell>
          <cell r="Q76">
            <v>41974</v>
          </cell>
        </row>
        <row r="77">
          <cell r="G77">
            <v>3.717749582081406E-2</v>
          </cell>
          <cell r="Q77">
            <v>42005</v>
          </cell>
        </row>
        <row r="78">
          <cell r="G78">
            <v>1.0387621952673067E-2</v>
          </cell>
          <cell r="Q78">
            <v>42036</v>
          </cell>
        </row>
        <row r="79">
          <cell r="G79">
            <v>5.3722748974583991E-2</v>
          </cell>
          <cell r="Q79">
            <v>42064</v>
          </cell>
        </row>
        <row r="80">
          <cell r="G80">
            <v>3.4902092200057029E-2</v>
          </cell>
          <cell r="Q80">
            <v>42095</v>
          </cell>
        </row>
        <row r="81">
          <cell r="G81">
            <v>2.7977942163563873E-2</v>
          </cell>
          <cell r="Q81">
            <v>42125</v>
          </cell>
        </row>
        <row r="82">
          <cell r="G82">
            <v>2.5175334762843466E-2</v>
          </cell>
          <cell r="Q82">
            <v>42156</v>
          </cell>
        </row>
        <row r="83">
          <cell r="G83">
            <v>3.3905146924670823E-2</v>
          </cell>
          <cell r="Q83">
            <v>42186</v>
          </cell>
        </row>
        <row r="84">
          <cell r="G84">
            <v>2.5160728110249449E-2</v>
          </cell>
          <cell r="Q84">
            <v>42217</v>
          </cell>
        </row>
        <row r="85">
          <cell r="G85">
            <v>5.4288703847759686E-3</v>
          </cell>
          <cell r="Q85">
            <v>42248</v>
          </cell>
        </row>
        <row r="86">
          <cell r="G86">
            <v>2.7245547022913763E-2</v>
          </cell>
          <cell r="Q86">
            <v>42278</v>
          </cell>
        </row>
        <row r="87">
          <cell r="G87">
            <v>2.09230588670428E-2</v>
          </cell>
          <cell r="Q87">
            <v>42309</v>
          </cell>
        </row>
        <row r="88">
          <cell r="G88">
            <v>2.4662003296049898E-2</v>
          </cell>
          <cell r="Q88">
            <v>42339</v>
          </cell>
        </row>
        <row r="89">
          <cell r="G89">
            <v>1.8877941897660046E-2</v>
          </cell>
          <cell r="Q89">
            <v>42370</v>
          </cell>
        </row>
        <row r="90">
          <cell r="G90">
            <v>2.0002352110557294E-2</v>
          </cell>
          <cell r="Q90">
            <v>42401</v>
          </cell>
        </row>
        <row r="91">
          <cell r="G91">
            <v>1.980788117114423E-2</v>
          </cell>
          <cell r="Q91">
            <v>42430</v>
          </cell>
        </row>
        <row r="92">
          <cell r="G92">
            <v>4.5387652967598374E-3</v>
          </cell>
          <cell r="Q92">
            <v>42461</v>
          </cell>
        </row>
        <row r="93">
          <cell r="G93">
            <v>2.3960970216441529E-2</v>
          </cell>
          <cell r="Q93">
            <v>42491</v>
          </cell>
        </row>
        <row r="94">
          <cell r="G94">
            <v>2.4810421253368697E-2</v>
          </cell>
          <cell r="Q94">
            <v>42522</v>
          </cell>
        </row>
        <row r="95">
          <cell r="G95">
            <v>3.7607992916412467E-2</v>
          </cell>
          <cell r="Q95">
            <v>42552</v>
          </cell>
        </row>
        <row r="96">
          <cell r="G96">
            <v>3.9343024515460082E-2</v>
          </cell>
          <cell r="Q96">
            <v>42583</v>
          </cell>
        </row>
        <row r="97">
          <cell r="G97">
            <v>4.4989257292704303E-2</v>
          </cell>
          <cell r="Q97">
            <v>42614</v>
          </cell>
        </row>
        <row r="98">
          <cell r="G98">
            <v>4.3373164856245712E-2</v>
          </cell>
          <cell r="Q98">
            <v>42644</v>
          </cell>
        </row>
        <row r="99">
          <cell r="G99">
            <v>1.1016699635177601E-2</v>
          </cell>
          <cell r="Q99">
            <v>42675</v>
          </cell>
        </row>
        <row r="100">
          <cell r="G100">
            <v>5.7522608490055437E-2</v>
          </cell>
          <cell r="Q100">
            <v>42705</v>
          </cell>
        </row>
        <row r="101">
          <cell r="G101">
            <v>5.7021312171329448E-2</v>
          </cell>
          <cell r="Q101">
            <v>42736</v>
          </cell>
        </row>
        <row r="102">
          <cell r="G102">
            <v>5.7253472107587487E-2</v>
          </cell>
          <cell r="Q102">
            <v>42767</v>
          </cell>
        </row>
        <row r="103">
          <cell r="G103">
            <v>6.0740553037828909E-2</v>
          </cell>
          <cell r="Q103">
            <v>42795</v>
          </cell>
        </row>
        <row r="104">
          <cell r="G104">
            <v>7.5118817184418405E-3</v>
          </cell>
          <cell r="Q104">
            <v>42826</v>
          </cell>
        </row>
        <row r="105">
          <cell r="G105">
            <v>4.7847882211001162E-2</v>
          </cell>
          <cell r="Q105">
            <v>42856</v>
          </cell>
        </row>
        <row r="106">
          <cell r="G106">
            <v>5.7324587391099054E-3</v>
          </cell>
          <cell r="Q106">
            <v>42887</v>
          </cell>
        </row>
        <row r="107">
          <cell r="G107">
            <v>5.3724093199516168E-2</v>
          </cell>
          <cell r="Q107">
            <v>42917</v>
          </cell>
        </row>
        <row r="108">
          <cell r="G108">
            <v>4.2503324946306147E-2</v>
          </cell>
          <cell r="Q108">
            <v>42948</v>
          </cell>
        </row>
        <row r="109">
          <cell r="G109">
            <v>5.0077578017508256E-2</v>
          </cell>
          <cell r="Q109">
            <v>42979</v>
          </cell>
        </row>
        <row r="110">
          <cell r="G110">
            <v>4.2922572998576367E-2</v>
          </cell>
          <cell r="Q110">
            <v>43009</v>
          </cell>
        </row>
        <row r="111">
          <cell r="G111">
            <v>3.6374458639164449E-2</v>
          </cell>
          <cell r="Q111">
            <v>43040</v>
          </cell>
        </row>
        <row r="112">
          <cell r="G112">
            <v>3.1342658394401472E-2</v>
          </cell>
          <cell r="Q112">
            <v>43070</v>
          </cell>
        </row>
        <row r="113">
          <cell r="G113">
            <v>5.9276164849219916E-3</v>
          </cell>
          <cell r="Q113">
            <v>43101</v>
          </cell>
        </row>
        <row r="114">
          <cell r="G114">
            <v>4.617107516238713E-2</v>
          </cell>
          <cell r="Q114">
            <v>43132</v>
          </cell>
        </row>
        <row r="115">
          <cell r="G115">
            <v>5.9699742685925209E-3</v>
          </cell>
          <cell r="Q115">
            <v>43160</v>
          </cell>
        </row>
        <row r="116">
          <cell r="G116">
            <v>3.4400040102707419E-2</v>
          </cell>
          <cell r="Q116">
            <v>43191</v>
          </cell>
        </row>
        <row r="117">
          <cell r="G117">
            <v>9.6054406185940994E-3</v>
          </cell>
          <cell r="Q117">
            <v>43221</v>
          </cell>
        </row>
        <row r="118">
          <cell r="G118">
            <v>3.1044995022021248E-2</v>
          </cell>
          <cell r="Q118">
            <v>43252</v>
          </cell>
        </row>
        <row r="119">
          <cell r="G119">
            <v>2.4207715462542616E-2</v>
          </cell>
          <cell r="Q119">
            <v>43282</v>
          </cell>
        </row>
        <row r="120">
          <cell r="G120">
            <v>4.3736332060813309E-3</v>
          </cell>
          <cell r="Q120">
            <v>43313</v>
          </cell>
        </row>
        <row r="121">
          <cell r="G121">
            <v>2.7448365040266463E-2</v>
          </cell>
          <cell r="Q121">
            <v>43344</v>
          </cell>
        </row>
        <row r="122">
          <cell r="G122">
            <v>2.6819019465950774E-2</v>
          </cell>
          <cell r="Q122">
            <v>43374</v>
          </cell>
        </row>
        <row r="123">
          <cell r="G123">
            <v>2.215278994723768E-2</v>
          </cell>
          <cell r="Q123">
            <v>43405</v>
          </cell>
        </row>
        <row r="124">
          <cell r="G124">
            <v>3.4974341331869566E-2</v>
          </cell>
          <cell r="Q124">
            <v>43435</v>
          </cell>
        </row>
        <row r="125">
          <cell r="G125">
            <v>6.2590416987897473E-3</v>
          </cell>
          <cell r="Q125">
            <v>43466</v>
          </cell>
        </row>
        <row r="126">
          <cell r="G126">
            <v>3.3502199500484289E-2</v>
          </cell>
          <cell r="Q126">
            <v>43497</v>
          </cell>
        </row>
        <row r="127">
          <cell r="G127">
            <v>6.1862539229456852E-3</v>
          </cell>
          <cell r="Q127">
            <v>43525</v>
          </cell>
        </row>
        <row r="128">
          <cell r="G128">
            <v>4.3397432931349407E-2</v>
          </cell>
          <cell r="Q128">
            <v>43556</v>
          </cell>
        </row>
        <row r="129">
          <cell r="G129">
            <v>5.8077051390340036E-2</v>
          </cell>
          <cell r="Q129">
            <v>43586</v>
          </cell>
        </row>
        <row r="130">
          <cell r="G130">
            <v>5.2927363610046768E-2</v>
          </cell>
          <cell r="Q130">
            <v>43617</v>
          </cell>
        </row>
        <row r="131">
          <cell r="G131">
            <v>5.3721167617624556E-2</v>
          </cell>
          <cell r="Q131">
            <v>43647</v>
          </cell>
        </row>
        <row r="132">
          <cell r="G132">
            <v>6.4982753348680394E-2</v>
          </cell>
          <cell r="Q132">
            <v>43678</v>
          </cell>
        </row>
        <row r="133">
          <cell r="G133">
            <v>5.7288858549517062E-2</v>
          </cell>
          <cell r="Q133">
            <v>43709</v>
          </cell>
        </row>
        <row r="134">
          <cell r="G134">
            <v>8.459416900867156E-3</v>
          </cell>
          <cell r="Q134">
            <v>43739</v>
          </cell>
        </row>
        <row r="135">
          <cell r="G135">
            <v>6.870288899009365E-2</v>
          </cell>
          <cell r="Q135">
            <v>43770</v>
          </cell>
        </row>
        <row r="136">
          <cell r="G136">
            <v>5.4205073326004868E-2</v>
          </cell>
          <cell r="Q136">
            <v>43800</v>
          </cell>
        </row>
        <row r="137">
          <cell r="G137">
            <v>3.7552528419993958E-2</v>
          </cell>
          <cell r="Q137">
            <v>43831</v>
          </cell>
        </row>
        <row r="138">
          <cell r="G138">
            <v>3.3946060685778809E-2</v>
          </cell>
          <cell r="Q138">
            <v>43862</v>
          </cell>
        </row>
        <row r="139">
          <cell r="G139">
            <v>4.7005586381239958E-2</v>
          </cell>
          <cell r="Q139">
            <v>43891</v>
          </cell>
        </row>
        <row r="140">
          <cell r="G140">
            <v>3.5928239300421404E-2</v>
          </cell>
          <cell r="Q140">
            <v>43922</v>
          </cell>
        </row>
        <row r="141">
          <cell r="G141">
            <v>7.5891125747740021E-3</v>
          </cell>
          <cell r="Q141">
            <v>43952</v>
          </cell>
        </row>
        <row r="142">
          <cell r="G142">
            <v>3.8405325226641945E-2</v>
          </cell>
          <cell r="Q142">
            <v>43983</v>
          </cell>
        </row>
        <row r="143">
          <cell r="G143">
            <v>3.0454957258013234E-2</v>
          </cell>
          <cell r="Q143">
            <v>44013</v>
          </cell>
        </row>
        <row r="144">
          <cell r="G144">
            <v>3.541789364914201E-2</v>
          </cell>
          <cell r="Q144">
            <v>44044</v>
          </cell>
        </row>
        <row r="145">
          <cell r="G145">
            <v>2.5391796904676286E-2</v>
          </cell>
          <cell r="Q145">
            <v>44075</v>
          </cell>
        </row>
        <row r="146">
          <cell r="G146">
            <v>2.4118012449019424E-2</v>
          </cell>
          <cell r="Q146">
            <v>44105</v>
          </cell>
        </row>
        <row r="147">
          <cell r="G147">
            <v>2.0431117037428097E-2</v>
          </cell>
          <cell r="Q147">
            <v>44136</v>
          </cell>
        </row>
        <row r="148">
          <cell r="G148">
            <v>4.5751616906673145E-3</v>
          </cell>
          <cell r="Q148">
            <v>44166</v>
          </cell>
        </row>
        <row r="149">
          <cell r="G149">
            <v>2.7786773253408101E-2</v>
          </cell>
          <cell r="Q149">
            <v>44197</v>
          </cell>
        </row>
        <row r="150">
          <cell r="G150">
            <v>2.0038021725324297E-2</v>
          </cell>
          <cell r="Q150">
            <v>44228</v>
          </cell>
        </row>
        <row r="151">
          <cell r="G151">
            <v>1.9733391001445288E-2</v>
          </cell>
          <cell r="Q151">
            <v>44256</v>
          </cell>
        </row>
        <row r="152">
          <cell r="G152">
            <v>2.2081202032887486E-2</v>
          </cell>
          <cell r="Q152">
            <v>44287</v>
          </cell>
        </row>
        <row r="153">
          <cell r="G153">
            <v>2.7187710232863857E-2</v>
          </cell>
          <cell r="Q153">
            <v>44317</v>
          </cell>
        </row>
        <row r="154">
          <cell r="G154">
            <v>2.8187879530533009E-2</v>
          </cell>
          <cell r="Q154">
            <v>44348</v>
          </cell>
        </row>
        <row r="155">
          <cell r="G155">
            <v>6.4597288589979679E-3</v>
          </cell>
          <cell r="Q155">
            <v>44378</v>
          </cell>
        </row>
        <row r="156">
          <cell r="G156">
            <v>3.6412228026211406E-2</v>
          </cell>
          <cell r="Q156">
            <v>44409</v>
          </cell>
        </row>
        <row r="157">
          <cell r="G157">
            <v>3.9666930329430833E-2</v>
          </cell>
          <cell r="Q157">
            <v>44440</v>
          </cell>
        </row>
        <row r="158">
          <cell r="G158">
            <v>3.9815491102476723E-2</v>
          </cell>
          <cell r="Q158">
            <v>44470</v>
          </cell>
        </row>
        <row r="159">
          <cell r="G159">
            <v>4.035829173213458E-2</v>
          </cell>
          <cell r="Q159">
            <v>44501</v>
          </cell>
        </row>
        <row r="160">
          <cell r="G160">
            <v>5.7932804567943419E-2</v>
          </cell>
          <cell r="Q160">
            <v>44531</v>
          </cell>
        </row>
        <row r="161">
          <cell r="G161">
            <v>5.1011300467603091E-2</v>
          </cell>
          <cell r="Q161">
            <v>44562</v>
          </cell>
        </row>
        <row r="162">
          <cell r="G162">
            <v>1.173956789952702E-2</v>
          </cell>
          <cell r="Q162">
            <v>44593</v>
          </cell>
        </row>
        <row r="163">
          <cell r="G163">
            <v>6.0700917242975515E-2</v>
          </cell>
          <cell r="Q163">
            <v>44621</v>
          </cell>
        </row>
        <row r="164">
          <cell r="G164">
            <v>5.4602452172347812E-2</v>
          </cell>
          <cell r="Q164">
            <v>44652</v>
          </cell>
        </row>
        <row r="165">
          <cell r="G165">
            <v>6.1730613079028863E-2</v>
          </cell>
          <cell r="Q165">
            <v>44682</v>
          </cell>
        </row>
        <row r="166">
          <cell r="G166">
            <v>1.6883420038148744E-2</v>
          </cell>
          <cell r="Q166">
            <v>44713</v>
          </cell>
        </row>
        <row r="167">
          <cell r="G167">
            <v>4.8498816654484481E-2</v>
          </cell>
          <cell r="Q167">
            <v>44743</v>
          </cell>
        </row>
        <row r="168">
          <cell r="G168">
            <v>3.2555644574589065E-2</v>
          </cell>
          <cell r="Q168">
            <v>44774</v>
          </cell>
        </row>
        <row r="169">
          <cell r="G169">
            <v>7.625702985465839E-3</v>
          </cell>
          <cell r="Q169">
            <v>44805</v>
          </cell>
        </row>
        <row r="170">
          <cell r="G170">
            <v>5.7274892487373781E-2</v>
          </cell>
          <cell r="Q170">
            <v>44835</v>
          </cell>
        </row>
        <row r="171">
          <cell r="G171">
            <v>4.475105122161243E-2</v>
          </cell>
          <cell r="Q171">
            <v>44866</v>
          </cell>
        </row>
        <row r="172">
          <cell r="G172">
            <v>3.4094113937525365E-2</v>
          </cell>
          <cell r="Q172">
            <v>44896</v>
          </cell>
        </row>
        <row r="173">
          <cell r="G173">
            <v>2.9718728637679995E-2</v>
          </cell>
          <cell r="Q173">
            <v>44927</v>
          </cell>
        </row>
        <row r="174">
          <cell r="G174">
            <v>2.9083897604646018E-2</v>
          </cell>
        </row>
        <row r="175">
          <cell r="G175">
            <v>3.1139142286681253E-2</v>
          </cell>
        </row>
        <row r="176">
          <cell r="G176">
            <v>5.9813832498308867E-3</v>
          </cell>
        </row>
        <row r="177">
          <cell r="G177">
            <v>3.2213175342319517E-2</v>
          </cell>
        </row>
        <row r="178">
          <cell r="G178">
            <v>2.4145004504622498E-2</v>
          </cell>
        </row>
        <row r="179">
          <cell r="G179">
            <v>1.9123488573109356E-2</v>
          </cell>
        </row>
        <row r="180">
          <cell r="G180">
            <v>2.4114090942007744E-2</v>
          </cell>
        </row>
        <row r="181">
          <cell r="G181">
            <v>2.2668854709495759E-2</v>
          </cell>
        </row>
        <row r="182">
          <cell r="G182">
            <v>2.0622219578558802E-2</v>
          </cell>
        </row>
        <row r="183">
          <cell r="G183">
            <v>4.88543769850987E-3</v>
          </cell>
        </row>
        <row r="184">
          <cell r="G184">
            <v>2.7412986169543095E-2</v>
          </cell>
        </row>
        <row r="185">
          <cell r="G185">
            <v>3.3237352184116303E-2</v>
          </cell>
        </row>
        <row r="186">
          <cell r="G186">
            <v>3.8738539123420727E-2</v>
          </cell>
        </row>
        <row r="187">
          <cell r="G187">
            <v>3.9892994817741535E-2</v>
          </cell>
        </row>
        <row r="188">
          <cell r="G188">
            <v>4.3321106024157681E-2</v>
          </cell>
        </row>
        <row r="189">
          <cell r="G189">
            <v>3.9685519917525044E-2</v>
          </cell>
        </row>
        <row r="190">
          <cell r="G190">
            <v>1.0365220380721095E-2</v>
          </cell>
        </row>
        <row r="191">
          <cell r="G191">
            <v>5.6962178723929065E-2</v>
          </cell>
        </row>
        <row r="192">
          <cell r="G192">
            <v>5.5617435994026597E-2</v>
          </cell>
        </row>
        <row r="193">
          <cell r="G193">
            <v>5.60729741880195E-2</v>
          </cell>
        </row>
        <row r="194">
          <cell r="G194">
            <v>4.9558433114103045E-2</v>
          </cell>
        </row>
        <row r="195">
          <cell r="G195">
            <v>5.5566070511075621E-2</v>
          </cell>
        </row>
        <row r="196">
          <cell r="G196">
            <v>3.9781631377603786E-2</v>
          </cell>
        </row>
        <row r="197">
          <cell r="G197">
            <v>0</v>
          </cell>
        </row>
        <row r="198">
          <cell r="G198">
            <v>5.4296177285281022E-2</v>
          </cell>
        </row>
        <row r="199">
          <cell r="G199">
            <v>4.0432530408131717E-2</v>
          </cell>
        </row>
        <row r="200">
          <cell r="G200">
            <v>4.8811931083864016E-2</v>
          </cell>
        </row>
        <row r="201">
          <cell r="G201">
            <v>3.8370031144524967E-2</v>
          </cell>
        </row>
        <row r="202">
          <cell r="G202">
            <v>3.0189725019341678E-2</v>
          </cell>
        </row>
        <row r="203">
          <cell r="G203">
            <v>2.667183659354477E-2</v>
          </cell>
        </row>
        <row r="204">
          <cell r="G204">
            <v>6.0588227124760323E-3</v>
          </cell>
        </row>
        <row r="205">
          <cell r="G205">
            <v>3.8652807249147103E-2</v>
          </cell>
        </row>
        <row r="206">
          <cell r="G206">
            <v>2.9716129616160297E-2</v>
          </cell>
        </row>
        <row r="207">
          <cell r="G207">
            <v>2.5292865527457273E-2</v>
          </cell>
        </row>
        <row r="208">
          <cell r="G208">
            <v>2.0238074620065258E-2</v>
          </cell>
        </row>
        <row r="209">
          <cell r="G209">
            <v>1.8871504713754435E-2</v>
          </cell>
        </row>
        <row r="210">
          <cell r="G210">
            <v>1.9350291283065858E-2</v>
          </cell>
        </row>
        <row r="211">
          <cell r="G211">
            <v>4.2429569381765373E-3</v>
          </cell>
        </row>
        <row r="212">
          <cell r="G212">
            <v>2.4219955926904346E-2</v>
          </cell>
        </row>
        <row r="213">
          <cell r="G213">
            <v>2.0898643369331209E-2</v>
          </cell>
        </row>
        <row r="214">
          <cell r="G214">
            <v>1.8663212651629145E-2</v>
          </cell>
        </row>
        <row r="215">
          <cell r="G215">
            <v>1.948120398984108E-2</v>
          </cell>
        </row>
        <row r="216">
          <cell r="G216">
            <v>2.9979195694979401E-2</v>
          </cell>
        </row>
        <row r="217">
          <cell r="G217">
            <v>2.785177131465243E-2</v>
          </cell>
        </row>
        <row r="218">
          <cell r="G218">
            <v>6.0418774220420239E-3</v>
          </cell>
        </row>
        <row r="219">
          <cell r="G219">
            <v>3.8734516406726781E-2</v>
          </cell>
        </row>
        <row r="220">
          <cell r="G220">
            <v>4.329099044891805E-2</v>
          </cell>
        </row>
        <row r="221">
          <cell r="G221">
            <v>5.3748712962319409E-2</v>
          </cell>
        </row>
        <row r="222">
          <cell r="G222">
            <v>5.1082342431469016E-2</v>
          </cell>
        </row>
        <row r="223">
          <cell r="G223">
            <v>5.9509816281485668E-2</v>
          </cell>
        </row>
        <row r="224">
          <cell r="G224">
            <v>5.1871153623598815E-2</v>
          </cell>
        </row>
        <row r="225">
          <cell r="G225">
            <v>7.3635454325665399E-3</v>
          </cell>
        </row>
        <row r="226">
          <cell r="G226">
            <v>6.8145650369275376E-2</v>
          </cell>
        </row>
        <row r="227">
          <cell r="G227">
            <v>5.2416446842139489E-2</v>
          </cell>
        </row>
        <row r="228">
          <cell r="G228">
            <v>4.9366059076097653E-2</v>
          </cell>
        </row>
        <row r="229">
          <cell r="G229">
            <v>3.6709831338839927E-2</v>
          </cell>
        </row>
        <row r="230">
          <cell r="G230">
            <v>3.9782409366779251E-2</v>
          </cell>
        </row>
        <row r="231">
          <cell r="G231">
            <v>3.9222882936419921E-2</v>
          </cell>
        </row>
        <row r="232">
          <cell r="G232">
            <v>7.9360960305998492E-3</v>
          </cell>
        </row>
        <row r="233">
          <cell r="G233">
            <v>4.0589145928906785E-2</v>
          </cell>
        </row>
        <row r="234">
          <cell r="G234">
            <v>3.4229209293868912E-2</v>
          </cell>
        </row>
        <row r="235">
          <cell r="G235">
            <v>2.8520635003207298E-2</v>
          </cell>
        </row>
        <row r="236">
          <cell r="G236">
            <v>3.2060860800759726E-2</v>
          </cell>
        </row>
        <row r="237">
          <cell r="G237">
            <v>2.4193655290438244E-2</v>
          </cell>
        </row>
        <row r="238">
          <cell r="G238">
            <v>2.4303394295437201E-2</v>
          </cell>
        </row>
        <row r="239">
          <cell r="G239">
            <v>5.3490326372138651E-3</v>
          </cell>
        </row>
        <row r="240">
          <cell r="G240">
            <v>2.5058598588599906E-2</v>
          </cell>
        </row>
        <row r="241">
          <cell r="G241">
            <v>2.7187129409007589E-2</v>
          </cell>
        </row>
        <row r="242">
          <cell r="G242">
            <v>2.1567674079228771E-2</v>
          </cell>
        </row>
        <row r="243">
          <cell r="G243">
            <v>2.1002181763177519E-2</v>
          </cell>
        </row>
        <row r="244">
          <cell r="G244">
            <v>2.555651412177825E-2</v>
          </cell>
        </row>
        <row r="245">
          <cell r="G245">
            <v>2.1670608565668412E-2</v>
          </cell>
        </row>
        <row r="246">
          <cell r="G246">
            <v>5.4987782337222622E-3</v>
          </cell>
        </row>
        <row r="247">
          <cell r="G247">
            <v>3.0138479705055177E-2</v>
          </cell>
        </row>
        <row r="248">
          <cell r="G248">
            <v>3.7448062289470327E-2</v>
          </cell>
        </row>
        <row r="249">
          <cell r="G249">
            <v>4.1110824670318909E-2</v>
          </cell>
        </row>
        <row r="250">
          <cell r="G250">
            <v>4.2745830088483837E-2</v>
          </cell>
        </row>
        <row r="251">
          <cell r="G251">
            <v>5.0595727140899029E-2</v>
          </cell>
        </row>
        <row r="252">
          <cell r="G252">
            <v>5.4074282224828255E-2</v>
          </cell>
        </row>
        <row r="253">
          <cell r="G253">
            <v>1.1123866977412992E-2</v>
          </cell>
        </row>
        <row r="254">
          <cell r="G254">
            <v>9.8099089767592872E-3</v>
          </cell>
        </row>
        <row r="255">
          <cell r="G255">
            <v>6.7816786519689171E-2</v>
          </cell>
        </row>
        <row r="256">
          <cell r="G256">
            <v>5.963994994784607E-2</v>
          </cell>
        </row>
        <row r="257">
          <cell r="G257">
            <v>6.3429692631636753E-2</v>
          </cell>
        </row>
        <row r="258">
          <cell r="G258">
            <v>5.1536982896353521E-2</v>
          </cell>
        </row>
        <row r="259">
          <cell r="G259">
            <v>4.1161180849375742E-2</v>
          </cell>
        </row>
        <row r="260">
          <cell r="G260">
            <v>8.0594023917789498E-3</v>
          </cell>
        </row>
        <row r="261">
          <cell r="G261">
            <v>4.1104691377688247E-2</v>
          </cell>
        </row>
        <row r="262">
          <cell r="G262">
            <v>5.5887187821097598E-2</v>
          </cell>
        </row>
        <row r="263">
          <cell r="G263">
            <v>4.2489411503261118E-2</v>
          </cell>
        </row>
        <row r="264">
          <cell r="G264">
            <v>3.0250292063920388E-2</v>
          </cell>
        </row>
        <row r="265">
          <cell r="G265">
            <v>2.9974212764417325E-2</v>
          </cell>
        </row>
        <row r="266">
          <cell r="G266">
            <v>2.6424083510120974E-2</v>
          </cell>
        </row>
        <row r="267">
          <cell r="G267">
            <v>6.7663407948169094E-3</v>
          </cell>
        </row>
        <row r="268">
          <cell r="G268">
            <v>3.1526533086569594E-2</v>
          </cell>
        </row>
        <row r="269">
          <cell r="G269">
            <v>2.67102493171762E-2</v>
          </cell>
        </row>
        <row r="270">
          <cell r="G270">
            <v>2.3761904660836122E-2</v>
          </cell>
        </row>
        <row r="271">
          <cell r="G271">
            <v>1.9898293007358608E-2</v>
          </cell>
        </row>
        <row r="272">
          <cell r="G272">
            <v>2.6658295846191667E-2</v>
          </cell>
        </row>
        <row r="273">
          <cell r="G273">
            <v>1.9398076131844098E-2</v>
          </cell>
        </row>
        <row r="274">
          <cell r="G274">
            <v>4.4391013240825603E-3</v>
          </cell>
        </row>
        <row r="275">
          <cell r="G275">
            <v>2.6986788053785103E-2</v>
          </cell>
        </row>
        <row r="276">
          <cell r="G276">
            <v>2.1170466277030366E-2</v>
          </cell>
        </row>
        <row r="277">
          <cell r="G277">
            <v>2.8001574854950449E-2</v>
          </cell>
        </row>
        <row r="278">
          <cell r="G278">
            <v>3.5585311809097749E-2</v>
          </cell>
        </row>
        <row r="279">
          <cell r="G279">
            <v>3.908941995581381E-2</v>
          </cell>
        </row>
        <row r="280">
          <cell r="G280">
            <v>3.5423375639292501E-2</v>
          </cell>
        </row>
        <row r="281">
          <cell r="G281">
            <v>8.7501835679087234E-3</v>
          </cell>
        </row>
        <row r="282">
          <cell r="G282">
            <v>5.4523767871419528E-2</v>
          </cell>
        </row>
        <row r="283">
          <cell r="G283">
            <v>5.1368798641202411E-2</v>
          </cell>
        </row>
        <row r="284">
          <cell r="G284">
            <v>5.2171351732855482E-2</v>
          </cell>
        </row>
        <row r="285">
          <cell r="G285">
            <v>4.8025467706367501E-2</v>
          </cell>
        </row>
        <row r="286">
          <cell r="G286">
            <v>5.428493247366982E-2</v>
          </cell>
        </row>
        <row r="287">
          <cell r="G287">
            <v>5.8068288795255073E-2</v>
          </cell>
        </row>
        <row r="288">
          <cell r="G288">
            <v>1.60219133504781E-2</v>
          </cell>
        </row>
        <row r="289">
          <cell r="G289">
            <v>1.063139000958588E-2</v>
          </cell>
        </row>
        <row r="290">
          <cell r="G290">
            <v>5.4481835874821173E-2</v>
          </cell>
        </row>
        <row r="291">
          <cell r="G291">
            <v>4.0529577238341712E-2</v>
          </cell>
        </row>
        <row r="292">
          <cell r="G292">
            <v>4.8135967969897865E-2</v>
          </cell>
        </row>
        <row r="293">
          <cell r="G293">
            <v>4.261806086510575E-2</v>
          </cell>
        </row>
        <row r="294">
          <cell r="G294">
            <v>2.8357096900472559E-2</v>
          </cell>
        </row>
        <row r="295">
          <cell r="G295">
            <v>7.9830642987804897E-3</v>
          </cell>
        </row>
        <row r="296">
          <cell r="G296">
            <v>3.8912448637276223E-3</v>
          </cell>
        </row>
        <row r="297">
          <cell r="G297">
            <v>5.140382638249897E-2</v>
          </cell>
        </row>
        <row r="298">
          <cell r="G298">
            <v>3.1076981049114737E-2</v>
          </cell>
        </row>
        <row r="299">
          <cell r="G299">
            <v>2.6188150079635351E-2</v>
          </cell>
        </row>
        <row r="300">
          <cell r="G300">
            <v>2.4300501776613154E-2</v>
          </cell>
        </row>
        <row r="301">
          <cell r="G301">
            <v>2.0756225340958973E-2</v>
          </cell>
        </row>
        <row r="302">
          <cell r="G302">
            <v>4.9980537035642369E-3</v>
          </cell>
        </row>
        <row r="303">
          <cell r="G303">
            <v>2.7349700312954195E-2</v>
          </cell>
        </row>
        <row r="304">
          <cell r="G304">
            <v>2.2607395412715923E-2</v>
          </cell>
        </row>
        <row r="305">
          <cell r="G305">
            <v>2.3345429857127665E-2</v>
          </cell>
        </row>
        <row r="306">
          <cell r="G306">
            <v>1.9791652135060699E-2</v>
          </cell>
        </row>
        <row r="307">
          <cell r="G307">
            <v>3.0190130076440953E-2</v>
          </cell>
        </row>
        <row r="308">
          <cell r="G308">
            <v>2.8050904309221386E-2</v>
          </cell>
        </row>
        <row r="309">
          <cell r="G309">
            <v>7.0284251993634403E-3</v>
          </cell>
        </row>
        <row r="310">
          <cell r="G310">
            <v>5.3965842317552437E-3</v>
          </cell>
        </row>
        <row r="311">
          <cell r="G311">
            <v>4.1110192486196274E-2</v>
          </cell>
        </row>
        <row r="312">
          <cell r="G312">
            <v>4.1790034476686944E-2</v>
          </cell>
        </row>
        <row r="313">
          <cell r="G313">
            <v>5.1551323514509056E-2</v>
          </cell>
        </row>
        <row r="314">
          <cell r="G314">
            <v>5.4183396183586967E-2</v>
          </cell>
        </row>
        <row r="315">
          <cell r="G315">
            <v>4.6355963294404029E-2</v>
          </cell>
        </row>
        <row r="316">
          <cell r="G316">
            <v>1.1715681962572794E-2</v>
          </cell>
        </row>
        <row r="317">
          <cell r="G317">
            <v>6.323346012828833E-2</v>
          </cell>
        </row>
        <row r="318">
          <cell r="G318">
            <v>6.8911145837130011E-2</v>
          </cell>
        </row>
        <row r="319">
          <cell r="G319">
            <v>5.165734043382874E-2</v>
          </cell>
        </row>
        <row r="320">
          <cell r="G320">
            <v>4.9268574330039373E-2</v>
          </cell>
        </row>
        <row r="321">
          <cell r="G321">
            <v>4.0374720825847234E-2</v>
          </cell>
        </row>
        <row r="322">
          <cell r="G322">
            <v>3.8419947814650357E-2</v>
          </cell>
        </row>
        <row r="323">
          <cell r="G323">
            <v>9.6820757585349502E-3</v>
          </cell>
        </row>
        <row r="324">
          <cell r="G324">
            <v>5.2395419353834995E-2</v>
          </cell>
        </row>
        <row r="325">
          <cell r="G325">
            <v>3.7061104726674655E-2</v>
          </cell>
        </row>
        <row r="326">
          <cell r="G326">
            <v>3.355690422868917E-2</v>
          </cell>
        </row>
        <row r="327">
          <cell r="G327">
            <v>3.2612627358751339E-2</v>
          </cell>
        </row>
        <row r="328">
          <cell r="G328">
            <v>1.5801876231709311E-2</v>
          </cell>
        </row>
        <row r="329">
          <cell r="G329">
            <v>2.8582878734530828E-2</v>
          </cell>
        </row>
        <row r="330">
          <cell r="G330">
            <v>6.0753331666257111E-3</v>
          </cell>
        </row>
        <row r="331">
          <cell r="G331">
            <v>3.2436444305530672E-2</v>
          </cell>
        </row>
        <row r="332">
          <cell r="G332">
            <v>2.5151851370142558E-2</v>
          </cell>
        </row>
        <row r="333">
          <cell r="G333">
            <v>2.8380506742487717E-2</v>
          </cell>
        </row>
        <row r="334">
          <cell r="G334">
            <v>2.3261770440820343E-2</v>
          </cell>
        </row>
        <row r="335">
          <cell r="G335">
            <v>2.6254497943618445E-2</v>
          </cell>
        </row>
        <row r="336">
          <cell r="G336">
            <v>2.9164779502073149E-2</v>
          </cell>
        </row>
        <row r="337">
          <cell r="G337">
            <v>7.8053906829597562E-3</v>
          </cell>
        </row>
        <row r="338">
          <cell r="G338">
            <v>4.0779748734157809E-2</v>
          </cell>
        </row>
        <row r="339">
          <cell r="G339">
            <v>3.8623458643644422E-2</v>
          </cell>
        </row>
        <row r="340">
          <cell r="G340">
            <v>3.8833004691830132E-2</v>
          </cell>
        </row>
        <row r="341">
          <cell r="G341">
            <v>3.7551591052983932E-2</v>
          </cell>
        </row>
        <row r="342">
          <cell r="G342">
            <v>4.0379068089898759E-2</v>
          </cell>
        </row>
        <row r="343">
          <cell r="G343">
            <v>4.7691686267711489E-2</v>
          </cell>
        </row>
        <row r="344">
          <cell r="G344">
            <v>1.2145884657777339E-2</v>
          </cell>
        </row>
        <row r="345">
          <cell r="G345">
            <v>5.3353315397465829E-2</v>
          </cell>
        </row>
        <row r="346">
          <cell r="G346">
            <v>6.4736696440342023E-2</v>
          </cell>
        </row>
        <row r="347">
          <cell r="G347">
            <v>4.7711982409246304E-2</v>
          </cell>
        </row>
        <row r="348">
          <cell r="G348">
            <v>5.4549112556907142E-2</v>
          </cell>
        </row>
        <row r="349">
          <cell r="G349">
            <v>4.802898787461049E-2</v>
          </cell>
        </row>
        <row r="350">
          <cell r="G350">
            <v>3.9524234081380651E-2</v>
          </cell>
        </row>
        <row r="351">
          <cell r="G351">
            <v>1.1773117549993191E-2</v>
          </cell>
        </row>
        <row r="352">
          <cell r="G352">
            <v>4.1004374025498697E-2</v>
          </cell>
        </row>
        <row r="353">
          <cell r="G353">
            <v>5.0795790133626541E-2</v>
          </cell>
        </row>
        <row r="354">
          <cell r="G354">
            <v>3.8960769263302095E-2</v>
          </cell>
        </row>
        <row r="355">
          <cell r="G355">
            <v>2.9502765535079911E-2</v>
          </cell>
        </row>
        <row r="356">
          <cell r="G356">
            <v>3.8154212909250682E-2</v>
          </cell>
        </row>
        <row r="357">
          <cell r="G357">
            <v>3.5339533250903173E-2</v>
          </cell>
        </row>
        <row r="358">
          <cell r="G358">
            <v>1.6997091994259823E-2</v>
          </cell>
        </row>
        <row r="359">
          <cell r="G359">
            <v>4.0924925523530394E-2</v>
          </cell>
        </row>
        <row r="360">
          <cell r="G360">
            <v>3.3604310664770952E-2</v>
          </cell>
        </row>
        <row r="361">
          <cell r="G361">
            <v>2.7314990321120884E-2</v>
          </cell>
        </row>
        <row r="362">
          <cell r="G362">
            <v>1.1631755828434124E-2</v>
          </cell>
        </row>
        <row r="363">
          <cell r="G363">
            <v>0</v>
          </cell>
        </row>
        <row r="364">
          <cell r="G364">
            <v>1.8188216555453812E-2</v>
          </cell>
        </row>
        <row r="365">
          <cell r="G365">
            <v>4.4788171393111082E-3</v>
          </cell>
        </row>
        <row r="366">
          <cell r="G366">
            <v>2.7098209982722245E-2</v>
          </cell>
        </row>
        <row r="367">
          <cell r="G367">
            <v>2.1540840740816872E-2</v>
          </cell>
        </row>
        <row r="368">
          <cell r="G368">
            <v>2.1399852827117594E-2</v>
          </cell>
        </row>
        <row r="369">
          <cell r="G369">
            <v>8.1614035910091386E-3</v>
          </cell>
        </row>
        <row r="370">
          <cell r="G370">
            <v>0</v>
          </cell>
        </row>
        <row r="371">
          <cell r="G371">
            <v>1.8501356544207006E-2</v>
          </cell>
        </row>
        <row r="372">
          <cell r="G372">
            <v>4.1725403630526788E-3</v>
          </cell>
        </row>
        <row r="373">
          <cell r="G373">
            <v>3.7898888411412569E-2</v>
          </cell>
        </row>
        <row r="374">
          <cell r="G374">
            <v>4.9894970149843738E-2</v>
          </cell>
        </row>
        <row r="375">
          <cell r="G375">
            <v>4.9890695717156312E-2</v>
          </cell>
        </row>
        <row r="376">
          <cell r="G376">
            <v>4.8697141630808898E-2</v>
          </cell>
        </row>
        <row r="377">
          <cell r="G377">
            <v>6.2997786779233275E-2</v>
          </cell>
        </row>
        <row r="378">
          <cell r="G378">
            <v>4.9055205297663745E-2</v>
          </cell>
        </row>
        <row r="379">
          <cell r="G379">
            <v>1.239787742679936E-2</v>
          </cell>
        </row>
        <row r="380">
          <cell r="G380">
            <v>7.5578714649229425E-2</v>
          </cell>
        </row>
        <row r="381">
          <cell r="G381">
            <v>5.7752843797438967E-2</v>
          </cell>
        </row>
        <row r="382">
          <cell r="G382">
            <v>4.2674854752884246E-2</v>
          </cell>
        </row>
        <row r="383">
          <cell r="G383">
            <v>3.6848783478970332E-2</v>
          </cell>
        </row>
        <row r="384">
          <cell r="G384">
            <v>5.0881295861560719E-2</v>
          </cell>
        </row>
        <row r="385">
          <cell r="G385">
            <v>3.744057053987751E-2</v>
          </cell>
        </row>
        <row r="386">
          <cell r="G386">
            <v>7.500499119617459E-3</v>
          </cell>
        </row>
        <row r="387">
          <cell r="G387">
            <v>4.4330140088951461E-2</v>
          </cell>
        </row>
        <row r="388">
          <cell r="G388">
            <v>3.4110051749674172E-2</v>
          </cell>
        </row>
        <row r="389">
          <cell r="G389">
            <v>2.9143412278659651E-2</v>
          </cell>
        </row>
        <row r="390">
          <cell r="G390">
            <v>3.1504981630579187E-2</v>
          </cell>
        </row>
        <row r="391">
          <cell r="G391">
            <v>2.7986833339189408E-2</v>
          </cell>
        </row>
        <row r="392">
          <cell r="G392">
            <v>2.2855962772608283E-2</v>
          </cell>
        </row>
        <row r="393">
          <cell r="G393">
            <v>5.0408264768373118E-3</v>
          </cell>
        </row>
        <row r="394">
          <cell r="G394">
            <v>2.9896211446277264E-2</v>
          </cell>
        </row>
        <row r="395">
          <cell r="G395">
            <v>2.6025518504547814E-2</v>
          </cell>
        </row>
        <row r="396">
          <cell r="G396">
            <v>2.3435438181289327E-2</v>
          </cell>
        </row>
        <row r="397">
          <cell r="G397">
            <v>2.4667036473800238E-2</v>
          </cell>
        </row>
        <row r="398">
          <cell r="G398">
            <v>2.8200670130783149E-2</v>
          </cell>
        </row>
        <row r="399">
          <cell r="G399">
            <v>2.4511162150862697E-2</v>
          </cell>
        </row>
        <row r="400">
          <cell r="G400">
            <v>6.1077302561839686E-3</v>
          </cell>
        </row>
        <row r="401">
          <cell r="G401">
            <v>3.9249797830337156E-2</v>
          </cell>
        </row>
        <row r="402">
          <cell r="G402">
            <v>4.1133121765923347E-2</v>
          </cell>
        </row>
        <row r="403">
          <cell r="G403">
            <v>4.0727755005235539E-2</v>
          </cell>
        </row>
        <row r="404">
          <cell r="G404">
            <v>4.0478359988424369E-2</v>
          </cell>
        </row>
        <row r="405">
          <cell r="G405">
            <v>6.2068759873198188E-2</v>
          </cell>
        </row>
        <row r="406">
          <cell r="G406">
            <v>5.0615830908541534E-2</v>
          </cell>
        </row>
        <row r="407">
          <cell r="G407">
            <v>9.9841516008434563E-4</v>
          </cell>
        </row>
        <row r="408">
          <cell r="G408">
            <v>7.1322852647593804E-2</v>
          </cell>
        </row>
        <row r="409">
          <cell r="G409">
            <v>6.1678152054481891E-2</v>
          </cell>
        </row>
        <row r="410">
          <cell r="G410">
            <v>6.7959844942555983E-2</v>
          </cell>
        </row>
        <row r="411">
          <cell r="G411">
            <v>6.0171581780177577E-2</v>
          </cell>
        </row>
        <row r="412">
          <cell r="G412">
            <v>5.8375342278135962E-2</v>
          </cell>
        </row>
        <row r="413">
          <cell r="G413">
            <v>3.0825701776495216E-2</v>
          </cell>
        </row>
        <row r="414">
          <cell r="G414">
            <v>2.281884370497876E-3</v>
          </cell>
        </row>
        <row r="415">
          <cell r="G415">
            <v>5.1811257424570919E-4</v>
          </cell>
        </row>
        <row r="416">
          <cell r="G416">
            <v>0</v>
          </cell>
        </row>
        <row r="417">
          <cell r="G417">
            <v>3.3500217094985102E-2</v>
          </cell>
        </row>
        <row r="418">
          <cell r="G418">
            <v>4.8868714910461068E-2</v>
          </cell>
        </row>
        <row r="419">
          <cell r="G419">
            <v>4.2265450212624484E-2</v>
          </cell>
        </row>
        <row r="420">
          <cell r="G420">
            <v>3.6170327691192751E-2</v>
          </cell>
        </row>
        <row r="421">
          <cell r="G421">
            <v>6.9601617454871012E-3</v>
          </cell>
        </row>
        <row r="422">
          <cell r="G422">
            <v>3.809812579750007E-2</v>
          </cell>
        </row>
        <row r="423">
          <cell r="G423">
            <v>2.930849886072032E-2</v>
          </cell>
        </row>
        <row r="424">
          <cell r="G424">
            <v>2.5256450033269453E-2</v>
          </cell>
        </row>
        <row r="425">
          <cell r="G425">
            <v>2.8728544910254613E-2</v>
          </cell>
        </row>
        <row r="426">
          <cell r="G426">
            <v>3.5756487869133491E-2</v>
          </cell>
        </row>
        <row r="427">
          <cell r="G427">
            <v>3.7228882301044666E-2</v>
          </cell>
        </row>
        <row r="428">
          <cell r="G428">
            <v>9.4526256173982706E-3</v>
          </cell>
        </row>
        <row r="429">
          <cell r="G429">
            <v>3.5036431233387948E-2</v>
          </cell>
        </row>
        <row r="430">
          <cell r="G430">
            <v>3.6334338351176144E-2</v>
          </cell>
        </row>
        <row r="431">
          <cell r="G431">
            <v>3.5592810099097011E-2</v>
          </cell>
        </row>
        <row r="432">
          <cell r="G432">
            <v>3.8012153290703538E-2</v>
          </cell>
        </row>
        <row r="433">
          <cell r="G433">
            <v>5.8099171007268469E-2</v>
          </cell>
        </row>
        <row r="434">
          <cell r="G434">
            <v>4.9420425666534998E-2</v>
          </cell>
        </row>
        <row r="435">
          <cell r="G435">
            <v>1.3971662353083227E-2</v>
          </cell>
        </row>
        <row r="436">
          <cell r="G436">
            <v>5.8327226590489743E-2</v>
          </cell>
        </row>
        <row r="437">
          <cell r="G437">
            <v>4.9306370374753258E-2</v>
          </cell>
        </row>
        <row r="438">
          <cell r="G438">
            <v>5.6431206910697231E-2</v>
          </cell>
        </row>
        <row r="439">
          <cell r="G439">
            <v>4.9100684068164147E-2</v>
          </cell>
        </row>
        <row r="440">
          <cell r="G440">
            <v>4.6197528513519034E-2</v>
          </cell>
        </row>
        <row r="441">
          <cell r="G441">
            <v>3.6804830253985739E-2</v>
          </cell>
        </row>
        <row r="442">
          <cell r="G442">
            <v>7.5695310545407738E-3</v>
          </cell>
        </row>
        <row r="443">
          <cell r="G443">
            <v>5.4658222699848553E-2</v>
          </cell>
        </row>
        <row r="444">
          <cell r="G444">
            <v>4.0284629409577201E-2</v>
          </cell>
        </row>
        <row r="445">
          <cell r="G445">
            <v>2.9301235714776695E-2</v>
          </cell>
        </row>
        <row r="446">
          <cell r="G446">
            <v>2.9851390943383925E-2</v>
          </cell>
        </row>
        <row r="447">
          <cell r="G447">
            <v>2.7670409450328979E-2</v>
          </cell>
        </row>
        <row r="448">
          <cell r="G448">
            <v>3.1095641298786204E-2</v>
          </cell>
        </row>
        <row r="449">
          <cell r="G449">
            <v>6.6840677964875514E-3</v>
          </cell>
        </row>
        <row r="450">
          <cell r="G450">
            <v>3.0766248548728507E-2</v>
          </cell>
        </row>
        <row r="451">
          <cell r="G451">
            <v>2.2520792642160375E-2</v>
          </cell>
        </row>
        <row r="452">
          <cell r="G452">
            <v>2.0308148890130603E-2</v>
          </cell>
        </row>
        <row r="453">
          <cell r="G453">
            <v>2.2401989827581462E-2</v>
          </cell>
        </row>
        <row r="454">
          <cell r="G454">
            <v>2.0217294847811963E-2</v>
          </cell>
        </row>
        <row r="455">
          <cell r="G455">
            <v>1.8810179436051636E-2</v>
          </cell>
        </row>
        <row r="456">
          <cell r="G456">
            <v>5.2109875538554531E-3</v>
          </cell>
        </row>
        <row r="457">
          <cell r="G457">
            <v>2.2483932924974623E-2</v>
          </cell>
        </row>
        <row r="458">
          <cell r="G458">
            <v>2.0810218846539406E-2</v>
          </cell>
        </row>
        <row r="459">
          <cell r="G459">
            <v>2.6720239401575644E-2</v>
          </cell>
        </row>
        <row r="460">
          <cell r="G460">
            <v>4.1588266493109191E-2</v>
          </cell>
        </row>
        <row r="461">
          <cell r="G461">
            <v>5.5067937526081454E-3</v>
          </cell>
        </row>
        <row r="462">
          <cell r="G462">
            <v>3.3737757313056477E-2</v>
          </cell>
        </row>
        <row r="463">
          <cell r="G463">
            <v>4.7779981599257249E-3</v>
          </cell>
        </row>
        <row r="464">
          <cell r="G464">
            <v>5.0561720334519569E-2</v>
          </cell>
        </row>
        <row r="465">
          <cell r="G465">
            <v>3.0005564156156173E-2</v>
          </cell>
        </row>
        <row r="466">
          <cell r="G466">
            <v>5.0311430603194963E-2</v>
          </cell>
        </row>
        <row r="467">
          <cell r="G467">
            <v>5.6881533713721399E-2</v>
          </cell>
        </row>
        <row r="468">
          <cell r="G468">
            <v>6.168014037575352E-2</v>
          </cell>
        </row>
        <row r="469">
          <cell r="G469">
            <v>6.6006829211636309E-2</v>
          </cell>
        </row>
        <row r="470">
          <cell r="G470">
            <v>1.3882677234566498E-2</v>
          </cell>
        </row>
        <row r="471">
          <cell r="G471">
            <v>6.7841033109265869E-2</v>
          </cell>
        </row>
        <row r="472">
          <cell r="G472">
            <v>4.6913720952669755E-2</v>
          </cell>
        </row>
        <row r="473">
          <cell r="G473">
            <v>4.0502899059388274E-2</v>
          </cell>
        </row>
        <row r="474">
          <cell r="G474">
            <v>5.1312569250303974E-2</v>
          </cell>
        </row>
        <row r="475">
          <cell r="G475">
            <v>4.2554912573722334E-2</v>
          </cell>
        </row>
        <row r="476">
          <cell r="G476">
            <v>3.4040193517416724E-2</v>
          </cell>
        </row>
        <row r="477">
          <cell r="G477">
            <v>7.6356324549152295E-3</v>
          </cell>
        </row>
        <row r="478">
          <cell r="G478">
            <v>3.5975962786218348E-2</v>
          </cell>
        </row>
        <row r="479">
          <cell r="G479">
            <v>4.2224345926370782E-2</v>
          </cell>
        </row>
        <row r="480">
          <cell r="G480">
            <v>7.9540473972618229E-3</v>
          </cell>
        </row>
        <row r="481">
          <cell r="G481">
            <v>3.4010681147501685E-2</v>
          </cell>
        </row>
        <row r="482">
          <cell r="G482">
            <v>1.019462510173815E-2</v>
          </cell>
        </row>
        <row r="483">
          <cell r="G483">
            <v>2.3071191096935839E-2</v>
          </cell>
        </row>
        <row r="484">
          <cell r="G484">
            <v>5.3810730972628992E-3</v>
          </cell>
        </row>
        <row r="485">
          <cell r="G485">
            <v>3.0466652637042891E-2</v>
          </cell>
        </row>
        <row r="486">
          <cell r="G486">
            <v>2.4020059067099062E-2</v>
          </cell>
        </row>
        <row r="487">
          <cell r="G487">
            <v>2.3799826206759869E-2</v>
          </cell>
        </row>
        <row r="488">
          <cell r="G488">
            <v>2.1191217107877122E-2</v>
          </cell>
        </row>
        <row r="489">
          <cell r="G489">
            <v>3.5968646162001246E-2</v>
          </cell>
        </row>
        <row r="490">
          <cell r="G490">
            <v>1.4702412081016776E-2</v>
          </cell>
        </row>
        <row r="491">
          <cell r="G491">
            <v>1.0021061466257527E-2</v>
          </cell>
        </row>
        <row r="492">
          <cell r="G492">
            <v>4.5613550825439178E-2</v>
          </cell>
        </row>
        <row r="493">
          <cell r="G493">
            <v>4.6697546573710676E-2</v>
          </cell>
        </row>
        <row r="494">
          <cell r="G494">
            <v>5.5613023276555505E-2</v>
          </cell>
        </row>
        <row r="495">
          <cell r="G495">
            <v>5.0323894402535319E-2</v>
          </cell>
        </row>
        <row r="496">
          <cell r="G496">
            <v>5.8152209667922804E-2</v>
          </cell>
        </row>
        <row r="497">
          <cell r="G497">
            <v>5.5322639921281974E-2</v>
          </cell>
        </row>
        <row r="498">
          <cell r="G498">
            <v>7.6471226387117511E-3</v>
          </cell>
        </row>
        <row r="499">
          <cell r="G499">
            <v>6.6995335542574391E-2</v>
          </cell>
        </row>
        <row r="500">
          <cell r="G500">
            <v>5.9341468609510235E-2</v>
          </cell>
        </row>
        <row r="501">
          <cell r="G501">
            <v>4.7565762803205687E-2</v>
          </cell>
        </row>
        <row r="502">
          <cell r="G502">
            <v>3.5782092981578431E-2</v>
          </cell>
        </row>
        <row r="503">
          <cell r="G503">
            <v>3.8852294848162536E-2</v>
          </cell>
        </row>
        <row r="504">
          <cell r="G504">
            <v>4.3126969868643346E-2</v>
          </cell>
        </row>
        <row r="505">
          <cell r="G505">
            <v>9.4006001957347273E-3</v>
          </cell>
        </row>
        <row r="506">
          <cell r="G506">
            <v>4.2042975961691702E-2</v>
          </cell>
        </row>
        <row r="507">
          <cell r="G507">
            <v>3.2678374950397743E-2</v>
          </cell>
        </row>
        <row r="508">
          <cell r="G508">
            <v>2.6058694989028904E-2</v>
          </cell>
        </row>
        <row r="509">
          <cell r="G509">
            <v>3.1830658595341066E-2</v>
          </cell>
        </row>
        <row r="510">
          <cell r="G510">
            <v>2.5326150429836474E-2</v>
          </cell>
        </row>
        <row r="511">
          <cell r="G511">
            <v>2.3877801671046184E-2</v>
          </cell>
        </row>
        <row r="512">
          <cell r="G512">
            <v>5.466027082430016E-3</v>
          </cell>
        </row>
        <row r="513">
          <cell r="G513">
            <v>2.3768801365611571E-2</v>
          </cell>
        </row>
        <row r="514">
          <cell r="G514">
            <v>2.5216119752491498E-2</v>
          </cell>
        </row>
        <row r="515">
          <cell r="G515">
            <v>1.8693084840232192E-2</v>
          </cell>
        </row>
        <row r="516">
          <cell r="G516">
            <v>1.8875189227130027E-2</v>
          </cell>
        </row>
        <row r="517">
          <cell r="G517">
            <v>2.4831513911283555E-2</v>
          </cell>
        </row>
        <row r="518">
          <cell r="G518">
            <v>2.1885626914376254E-2</v>
          </cell>
        </row>
        <row r="519">
          <cell r="G519">
            <v>5.6816522372241194E-3</v>
          </cell>
        </row>
        <row r="520">
          <cell r="G520">
            <v>2.8609342369037945E-2</v>
          </cell>
        </row>
        <row r="521">
          <cell r="G521">
            <v>3.5409507832958695E-2</v>
          </cell>
        </row>
        <row r="522">
          <cell r="G522">
            <v>4.0566712573431245E-2</v>
          </cell>
        </row>
        <row r="523">
          <cell r="G523">
            <v>1.278721752691264E-2</v>
          </cell>
        </row>
        <row r="524">
          <cell r="G524">
            <v>5.0916003823570595E-2</v>
          </cell>
        </row>
        <row r="525">
          <cell r="G525">
            <v>4.3437425641032847E-2</v>
          </cell>
        </row>
        <row r="526">
          <cell r="G526">
            <v>1.0665790933861108E-2</v>
          </cell>
        </row>
        <row r="527">
          <cell r="G527">
            <v>5.4849693317568185E-2</v>
          </cell>
        </row>
        <row r="528">
          <cell r="G528">
            <v>6.3408850980669992E-2</v>
          </cell>
        </row>
        <row r="529">
          <cell r="G529">
            <v>5.868275486408505E-2</v>
          </cell>
        </row>
        <row r="530">
          <cell r="G530">
            <v>6.3707887882786557E-2</v>
          </cell>
        </row>
        <row r="531">
          <cell r="G531">
            <v>5.3184397207685238E-2</v>
          </cell>
        </row>
        <row r="532">
          <cell r="G532">
            <v>4.3860598492850393E-2</v>
          </cell>
        </row>
        <row r="533">
          <cell r="G533">
            <v>9.7170042763338772E-3</v>
          </cell>
        </row>
        <row r="534">
          <cell r="G534">
            <v>4.9148001526111484E-2</v>
          </cell>
        </row>
        <row r="535">
          <cell r="G535">
            <v>3.0038400440578598E-2</v>
          </cell>
        </row>
        <row r="536">
          <cell r="G536">
            <v>4.7436077137005823E-2</v>
          </cell>
        </row>
        <row r="537">
          <cell r="G537">
            <v>3.4922307471028355E-2</v>
          </cell>
        </row>
        <row r="538">
          <cell r="G538">
            <v>3.4139006217091712E-2</v>
          </cell>
        </row>
        <row r="539">
          <cell r="G539">
            <v>3.0381835090600991E-2</v>
          </cell>
        </row>
        <row r="540">
          <cell r="G540">
            <v>2.9864183399226684E-3</v>
          </cell>
        </row>
        <row r="541">
          <cell r="G541">
            <v>3.6697973227389637E-2</v>
          </cell>
        </row>
        <row r="542">
          <cell r="G542">
            <v>2.8564956695490674E-2</v>
          </cell>
        </row>
        <row r="543">
          <cell r="G543">
            <v>2.2822818002010276E-2</v>
          </cell>
        </row>
        <row r="544">
          <cell r="G544">
            <v>2.0734157400329488E-2</v>
          </cell>
        </row>
        <row r="545">
          <cell r="G545">
            <v>1.7552596052754513E-2</v>
          </cell>
        </row>
        <row r="546">
          <cell r="G546">
            <v>2.1083248393275012E-2</v>
          </cell>
        </row>
        <row r="547">
          <cell r="G547">
            <v>5.2197480285730985E-3</v>
          </cell>
        </row>
        <row r="548">
          <cell r="G548">
            <v>1.8174672599878653E-2</v>
          </cell>
        </row>
        <row r="549">
          <cell r="G549">
            <v>2.6062092783337425E-2</v>
          </cell>
        </row>
        <row r="550">
          <cell r="G550">
            <v>3.2841845240875113E-2</v>
          </cell>
        </row>
        <row r="551">
          <cell r="G551">
            <v>3.8729655802094039E-2</v>
          </cell>
        </row>
        <row r="552">
          <cell r="G552">
            <v>2.6942371992667295E-2</v>
          </cell>
        </row>
        <row r="553">
          <cell r="G553">
            <v>3.5589456841131878E-2</v>
          </cell>
        </row>
        <row r="554">
          <cell r="G554">
            <v>9.3711365927266893E-3</v>
          </cell>
        </row>
        <row r="555">
          <cell r="G555">
            <v>5.7469613965389812E-2</v>
          </cell>
        </row>
        <row r="556">
          <cell r="G556">
            <v>5.2642348810278183E-2</v>
          </cell>
        </row>
        <row r="557">
          <cell r="G557">
            <v>5.409990568977717E-2</v>
          </cell>
        </row>
        <row r="558">
          <cell r="G558">
            <v>5.5681469217631695E-2</v>
          </cell>
        </row>
        <row r="559">
          <cell r="G559">
            <v>5.285878948980148E-2</v>
          </cell>
        </row>
        <row r="560">
          <cell r="G560">
            <v>5.1162617135713927E-2</v>
          </cell>
        </row>
        <row r="561">
          <cell r="G561">
            <v>0</v>
          </cell>
        </row>
        <row r="562">
          <cell r="G562">
            <v>6.8006723703343902E-2</v>
          </cell>
        </row>
        <row r="563">
          <cell r="G563">
            <v>4.2602470648077213E-2</v>
          </cell>
        </row>
        <row r="564">
          <cell r="G564">
            <v>3.5318573544383072E-2</v>
          </cell>
        </row>
        <row r="565">
          <cell r="G565">
            <v>4.5553003607193346E-2</v>
          </cell>
        </row>
        <row r="566">
          <cell r="G566">
            <v>3.5737269542383938E-2</v>
          </cell>
        </row>
        <row r="567">
          <cell r="G567">
            <v>2.7267440269235721E-2</v>
          </cell>
        </row>
        <row r="568">
          <cell r="G568">
            <v>7.5505900038117324E-3</v>
          </cell>
        </row>
        <row r="569">
          <cell r="G569">
            <v>3.3300598698145556E-2</v>
          </cell>
        </row>
        <row r="570">
          <cell r="G570">
            <v>3.5100896235027428E-2</v>
          </cell>
        </row>
        <row r="571">
          <cell r="G571">
            <v>2.7981711598341757E-2</v>
          </cell>
        </row>
        <row r="572">
          <cell r="G572">
            <v>2.4117065522219514E-2</v>
          </cell>
        </row>
        <row r="573">
          <cell r="G573">
            <v>2.0833254062904559E-2</v>
          </cell>
        </row>
        <row r="574">
          <cell r="G574">
            <v>1.7961450281044632E-2</v>
          </cell>
        </row>
        <row r="575">
          <cell r="G575">
            <v>5.1037013254305657E-3</v>
          </cell>
        </row>
        <row r="576">
          <cell r="G576">
            <v>2.4550569133547473E-2</v>
          </cell>
        </row>
        <row r="577">
          <cell r="G577">
            <v>2.0698165143020121E-2</v>
          </cell>
        </row>
        <row r="578">
          <cell r="G578">
            <v>2.1115785868871924E-2</v>
          </cell>
        </row>
        <row r="579">
          <cell r="G579">
            <v>1.8268727610103144E-2</v>
          </cell>
        </row>
        <row r="580">
          <cell r="G580">
            <v>2.8749564376043223E-2</v>
          </cell>
        </row>
        <row r="581">
          <cell r="G581">
            <v>2.5635073289658944E-2</v>
          </cell>
        </row>
        <row r="582">
          <cell r="G582">
            <v>6.6912489057980593E-3</v>
          </cell>
        </row>
        <row r="583">
          <cell r="G583">
            <v>3.8596127163253252E-2</v>
          </cell>
        </row>
        <row r="584">
          <cell r="G584">
            <v>4.0794837597124683E-2</v>
          </cell>
        </row>
        <row r="585">
          <cell r="G585">
            <v>4.1660770921764449E-2</v>
          </cell>
        </row>
        <row r="586">
          <cell r="G586">
            <v>5.3074613815317924E-2</v>
          </cell>
        </row>
        <row r="587">
          <cell r="G587">
            <v>5.7326445028322078E-2</v>
          </cell>
        </row>
        <row r="588">
          <cell r="G588">
            <v>5.4211239552736733E-2</v>
          </cell>
        </row>
        <row r="589">
          <cell r="G589">
            <v>9.2570708151597601E-3</v>
          </cell>
        </row>
        <row r="590">
          <cell r="G590">
            <v>5.8135746410443306E-2</v>
          </cell>
        </row>
        <row r="591">
          <cell r="G591">
            <v>6.1306060106661425E-2</v>
          </cell>
        </row>
        <row r="592">
          <cell r="G592">
            <v>5.0451220976866475E-2</v>
          </cell>
        </row>
        <row r="593">
          <cell r="G593">
            <v>4.4216757677521437E-2</v>
          </cell>
        </row>
        <row r="594">
          <cell r="G594">
            <v>3.7623531175317901E-2</v>
          </cell>
        </row>
        <row r="595">
          <cell r="G595">
            <v>3.5872987401123171E-2</v>
          </cell>
        </row>
        <row r="596">
          <cell r="G596">
            <v>1.0706889829814024E-2</v>
          </cell>
        </row>
        <row r="597">
          <cell r="G597">
            <v>4.9964191568991297E-2</v>
          </cell>
        </row>
        <row r="598">
          <cell r="G598">
            <v>3.6373320488873921E-2</v>
          </cell>
        </row>
        <row r="599">
          <cell r="G599">
            <v>2.9719315614638166E-2</v>
          </cell>
        </row>
        <row r="600">
          <cell r="G600">
            <v>2.605096179690403E-2</v>
          </cell>
        </row>
        <row r="601">
          <cell r="G601">
            <v>3.2540181835178823E-2</v>
          </cell>
        </row>
        <row r="602">
          <cell r="G602">
            <v>2.4713515178090794E-2</v>
          </cell>
        </row>
        <row r="603">
          <cell r="G603">
            <v>6.1095392654024029E-3</v>
          </cell>
        </row>
        <row r="604">
          <cell r="G604">
            <v>2.7394654777261333E-2</v>
          </cell>
        </row>
        <row r="605">
          <cell r="G605">
            <v>2.212158310906576E-2</v>
          </cell>
        </row>
        <row r="606">
          <cell r="G606">
            <v>2.4961979884923411E-2</v>
          </cell>
        </row>
        <row r="607">
          <cell r="G607">
            <v>1.9293484499740148E-2</v>
          </cell>
        </row>
        <row r="608">
          <cell r="G608">
            <v>2.1417450810919395E-2</v>
          </cell>
        </row>
        <row r="609">
          <cell r="G609">
            <v>2.0620540611023287E-2</v>
          </cell>
        </row>
        <row r="610">
          <cell r="G610">
            <v>4.774516078370504E-3</v>
          </cell>
        </row>
        <row r="611">
          <cell r="G611">
            <v>2.5374393504360541E-2</v>
          </cell>
        </row>
        <row r="612">
          <cell r="G612">
            <v>2.8644823599031654E-2</v>
          </cell>
        </row>
        <row r="613">
          <cell r="G613">
            <v>3.7395201725732019E-2</v>
          </cell>
        </row>
        <row r="614">
          <cell r="G614">
            <v>3.9650416551481604E-2</v>
          </cell>
        </row>
        <row r="615">
          <cell r="G615">
            <v>4.5545949079710761E-2</v>
          </cell>
        </row>
        <row r="616">
          <cell r="G616">
            <v>4.2240154045335182E-2</v>
          </cell>
        </row>
        <row r="617">
          <cell r="G617">
            <v>1.1030088565284476E-2</v>
          </cell>
        </row>
        <row r="618">
          <cell r="G618">
            <v>6.3601391167292146E-2</v>
          </cell>
        </row>
        <row r="619">
          <cell r="G619">
            <v>1.0438984139316718E-2</v>
          </cell>
        </row>
        <row r="620">
          <cell r="G620">
            <v>6.0318815583719168E-2</v>
          </cell>
        </row>
        <row r="621">
          <cell r="G621">
            <v>5.8422707407968524E-2</v>
          </cell>
        </row>
        <row r="622">
          <cell r="G622">
            <v>6.5574279058056323E-2</v>
          </cell>
        </row>
        <row r="623">
          <cell r="G623">
            <v>4.8890809940484836E-2</v>
          </cell>
        </row>
        <row r="624">
          <cell r="G624">
            <v>1.0839017814623314E-2</v>
          </cell>
        </row>
        <row r="625">
          <cell r="G625">
            <v>4.9745184707111333E-2</v>
          </cell>
        </row>
        <row r="626">
          <cell r="G626">
            <v>4.0483671264045187E-2</v>
          </cell>
        </row>
        <row r="627">
          <cell r="G627">
            <v>5.0158839735338988E-2</v>
          </cell>
        </row>
        <row r="628">
          <cell r="G628">
            <v>3.8779820527954069E-2</v>
          </cell>
        </row>
        <row r="629">
          <cell r="G629">
            <v>3.1872335616070793E-2</v>
          </cell>
        </row>
        <row r="630">
          <cell r="G630">
            <v>2.8722301229971728E-2</v>
          </cell>
        </row>
        <row r="631">
          <cell r="G631">
            <v>7.3955556453209354E-3</v>
          </cell>
        </row>
        <row r="632">
          <cell r="G632">
            <v>4.2514830084433367E-2</v>
          </cell>
        </row>
        <row r="633">
          <cell r="G633">
            <v>3.0421296324020495E-2</v>
          </cell>
        </row>
        <row r="634">
          <cell r="G634">
            <v>2.3467998643707397E-2</v>
          </cell>
        </row>
        <row r="635">
          <cell r="G635">
            <v>2.0873434226698823E-2</v>
          </cell>
        </row>
        <row r="636">
          <cell r="G636">
            <v>2.1514280533473033E-2</v>
          </cell>
        </row>
        <row r="637">
          <cell r="G637">
            <v>2.0649014090417899E-2</v>
          </cell>
        </row>
        <row r="638">
          <cell r="G638">
            <v>4.4111218890569926E-3</v>
          </cell>
        </row>
        <row r="639">
          <cell r="G639">
            <v>2.3882989176986138E-2</v>
          </cell>
        </row>
        <row r="640">
          <cell r="G640">
            <v>2.4168242520521278E-2</v>
          </cell>
        </row>
        <row r="641">
          <cell r="G641">
            <v>1.9844181554578708E-2</v>
          </cell>
        </row>
        <row r="642">
          <cell r="G642">
            <v>2.7147087151287944E-2</v>
          </cell>
        </row>
        <row r="643">
          <cell r="G643">
            <v>3.2181670769381804E-2</v>
          </cell>
        </row>
        <row r="644">
          <cell r="G644">
            <v>3.3476955518407257E-2</v>
          </cell>
        </row>
        <row r="645">
          <cell r="G645">
            <v>5.8630260753555997E-3</v>
          </cell>
        </row>
        <row r="646">
          <cell r="G646">
            <v>4.4785271616548987E-2</v>
          </cell>
        </row>
        <row r="647">
          <cell r="G647">
            <v>5.3175581117531269E-2</v>
          </cell>
        </row>
        <row r="648">
          <cell r="G648">
            <v>5.0422428544225399E-2</v>
          </cell>
        </row>
        <row r="649">
          <cell r="G649">
            <v>5.1313134152192033E-2</v>
          </cell>
        </row>
        <row r="650">
          <cell r="G650">
            <v>5.6508034843982959E-2</v>
          </cell>
        </row>
        <row r="651">
          <cell r="G651">
            <v>5.2169235474595302E-2</v>
          </cell>
        </row>
        <row r="652">
          <cell r="G652">
            <v>1.5550606167947808E-2</v>
          </cell>
        </row>
        <row r="653">
          <cell r="G653">
            <v>6.7508868218000256E-2</v>
          </cell>
        </row>
        <row r="654">
          <cell r="G654">
            <v>1.2964273814351444E-2</v>
          </cell>
        </row>
        <row r="655">
          <cell r="G655">
            <v>4.7402520305851903E-2</v>
          </cell>
        </row>
        <row r="656">
          <cell r="G656">
            <v>4.1180124191704574E-2</v>
          </cell>
        </row>
        <row r="657">
          <cell r="G657">
            <v>5.3785031470169366E-2</v>
          </cell>
        </row>
        <row r="658">
          <cell r="G658">
            <v>3.6413997511015962E-2</v>
          </cell>
        </row>
        <row r="659">
          <cell r="G659">
            <v>8.1933862287475318E-3</v>
          </cell>
        </row>
        <row r="660">
          <cell r="G660">
            <v>6.0440179829497473E-3</v>
          </cell>
        </row>
        <row r="661">
          <cell r="G661">
            <v>4.7973761578990588E-2</v>
          </cell>
        </row>
        <row r="662">
          <cell r="G662">
            <v>4.312818855400468E-2</v>
          </cell>
        </row>
        <row r="663">
          <cell r="G663">
            <v>2.9742337523204408E-2</v>
          </cell>
        </row>
        <row r="664">
          <cell r="G664">
            <v>2.611159056337619E-2</v>
          </cell>
        </row>
        <row r="665">
          <cell r="G665">
            <v>2.1521779107388759E-2</v>
          </cell>
        </row>
        <row r="666">
          <cell r="G666">
            <v>5.5243215012808376E-3</v>
          </cell>
        </row>
        <row r="667">
          <cell r="G667">
            <v>3.041739165303322E-2</v>
          </cell>
        </row>
        <row r="668">
          <cell r="G668">
            <v>2.1331973738292893E-2</v>
          </cell>
        </row>
        <row r="669">
          <cell r="G669">
            <v>2.2044367465658181E-2</v>
          </cell>
        </row>
        <row r="670">
          <cell r="G670">
            <v>2.4142968564915726E-2</v>
          </cell>
        </row>
        <row r="671">
          <cell r="G671">
            <v>2.8392111230875334E-2</v>
          </cell>
        </row>
        <row r="672">
          <cell r="G672">
            <v>2.5766943539269907E-2</v>
          </cell>
        </row>
        <row r="673">
          <cell r="G673">
            <v>4.9641009767499933E-3</v>
          </cell>
        </row>
        <row r="674">
          <cell r="G674">
            <v>3.8139714952529359E-2</v>
          </cell>
        </row>
        <row r="675">
          <cell r="G675">
            <v>8.7559707002519954E-3</v>
          </cell>
        </row>
        <row r="676">
          <cell r="G676">
            <v>4.1278114704705667E-2</v>
          </cell>
        </row>
        <row r="677">
          <cell r="G677">
            <v>3.9978172237829637E-2</v>
          </cell>
        </row>
        <row r="678">
          <cell r="G678">
            <v>5.4595313402687959E-2</v>
          </cell>
        </row>
        <row r="679">
          <cell r="G679">
            <v>4.4866097963497713E-2</v>
          </cell>
        </row>
        <row r="680">
          <cell r="G680">
            <v>1.3251981575678631E-2</v>
          </cell>
        </row>
        <row r="681">
          <cell r="G681">
            <v>6.2442267329449241E-2</v>
          </cell>
        </row>
        <row r="682">
          <cell r="G682">
            <v>5.4546524799000087E-2</v>
          </cell>
        </row>
        <row r="683">
          <cell r="G683">
            <v>5.9329960551952901E-2</v>
          </cell>
        </row>
        <row r="684">
          <cell r="G684">
            <v>5.1283258350986238E-2</v>
          </cell>
        </row>
        <row r="685">
          <cell r="G685">
            <v>4.5366075328819998E-2</v>
          </cell>
        </row>
        <row r="686">
          <cell r="G686">
            <v>4.3973911711525294E-2</v>
          </cell>
        </row>
        <row r="687">
          <cell r="G687">
            <v>1.0942575056928205E-2</v>
          </cell>
        </row>
        <row r="688">
          <cell r="G688">
            <v>1.3751501499983861E-2</v>
          </cell>
        </row>
        <row r="689">
          <cell r="G689">
            <v>5.6563830189318411E-2</v>
          </cell>
        </row>
        <row r="690">
          <cell r="G690">
            <v>3.7510549628169527E-2</v>
          </cell>
        </row>
        <row r="691">
          <cell r="G691">
            <v>3.2476883071950277E-2</v>
          </cell>
        </row>
        <row r="692">
          <cell r="G692">
            <v>3.1292287259604562E-2</v>
          </cell>
        </row>
        <row r="693">
          <cell r="G693">
            <v>2.7427708086044122E-2</v>
          </cell>
        </row>
        <row r="694">
          <cell r="G694">
            <v>7.9622390174185348E-3</v>
          </cell>
        </row>
        <row r="695">
          <cell r="G695">
            <v>3.3963330995131311E-2</v>
          </cell>
        </row>
        <row r="696">
          <cell r="G696">
            <v>2.6995967995117037E-2</v>
          </cell>
        </row>
        <row r="697">
          <cell r="G697">
            <v>2.2283674810678843E-2</v>
          </cell>
        </row>
        <row r="698">
          <cell r="G698">
            <v>2.3023214205094931E-2</v>
          </cell>
        </row>
        <row r="699">
          <cell r="G699">
            <v>2.2991482929134346E-2</v>
          </cell>
        </row>
        <row r="700">
          <cell r="G700">
            <v>2.2766804042927111E-2</v>
          </cell>
        </row>
        <row r="701">
          <cell r="G701">
            <v>5.5283586170953138E-3</v>
          </cell>
        </row>
        <row r="702">
          <cell r="G702">
            <v>2.8266431014862384E-2</v>
          </cell>
        </row>
        <row r="703">
          <cell r="G703">
            <v>3.8445797971626595E-2</v>
          </cell>
        </row>
        <row r="704">
          <cell r="G704">
            <v>4.0199758979448108E-2</v>
          </cell>
        </row>
        <row r="705">
          <cell r="G705">
            <v>4.0717919018814268E-2</v>
          </cell>
        </row>
        <row r="706">
          <cell r="G706">
            <v>4.2413352274906259E-2</v>
          </cell>
        </row>
        <row r="707">
          <cell r="G707">
            <v>4.0143156245191373E-2</v>
          </cell>
        </row>
        <row r="708">
          <cell r="G708">
            <v>1.2275849110928629E-2</v>
          </cell>
        </row>
        <row r="709">
          <cell r="G709">
            <v>5.4451298441940729E-2</v>
          </cell>
        </row>
        <row r="710">
          <cell r="G710">
            <v>5.2642953250143024E-2</v>
          </cell>
        </row>
        <row r="711">
          <cell r="G711">
            <v>5.1009307860309175E-2</v>
          </cell>
        </row>
        <row r="712">
          <cell r="G712">
            <v>4.5818651913713718E-2</v>
          </cell>
        </row>
        <row r="713">
          <cell r="G713">
            <v>5.1112298650370876E-2</v>
          </cell>
        </row>
        <row r="714">
          <cell r="G714">
            <v>4.0872344259651236E-2</v>
          </cell>
        </row>
        <row r="715">
          <cell r="G715">
            <v>1.3713114076033905E-2</v>
          </cell>
        </row>
        <row r="716">
          <cell r="G716">
            <v>4.1993795697343822E-2</v>
          </cell>
        </row>
        <row r="717">
          <cell r="G717">
            <v>3.5906156536760006E-2</v>
          </cell>
        </row>
        <row r="718">
          <cell r="G718">
            <v>5.0316912932825343E-2</v>
          </cell>
        </row>
        <row r="719">
          <cell r="G719">
            <v>4.1362706347235788E-2</v>
          </cell>
        </row>
        <row r="720">
          <cell r="G720">
            <v>3.519924911032845E-2</v>
          </cell>
        </row>
        <row r="721">
          <cell r="G721">
            <v>3.3015148490822252E-2</v>
          </cell>
        </row>
        <row r="722">
          <cell r="G722">
            <v>1.4317150231591844E-2</v>
          </cell>
        </row>
        <row r="723">
          <cell r="G723">
            <v>4.6723174708731413E-2</v>
          </cell>
        </row>
        <row r="724">
          <cell r="G724">
            <v>3.5219873936388708E-2</v>
          </cell>
        </row>
        <row r="725">
          <cell r="G725">
            <v>2.9986871735959111E-2</v>
          </cell>
        </row>
        <row r="726">
          <cell r="G726">
            <v>2.575949674452464E-2</v>
          </cell>
        </row>
        <row r="727">
          <cell r="G727">
            <v>1.2126415902259432E-2</v>
          </cell>
        </row>
        <row r="728">
          <cell r="G728">
            <v>0</v>
          </cell>
        </row>
        <row r="729">
          <cell r="G729">
            <v>4.3425776677022323E-3</v>
          </cell>
        </row>
        <row r="730">
          <cell r="G730">
            <v>3.0164242159957277E-2</v>
          </cell>
        </row>
        <row r="731">
          <cell r="G731">
            <v>2.4747153820797816E-2</v>
          </cell>
        </row>
        <row r="732">
          <cell r="G732">
            <v>2.0882373851846655E-2</v>
          </cell>
        </row>
        <row r="733">
          <cell r="G733">
            <v>2.2913689328625596E-2</v>
          </cell>
        </row>
        <row r="734">
          <cell r="G734">
            <v>9.6530067148483494E-3</v>
          </cell>
        </row>
        <row r="735">
          <cell r="G735">
            <v>0</v>
          </cell>
        </row>
        <row r="736">
          <cell r="G736">
            <v>6.057044383140673E-3</v>
          </cell>
        </row>
        <row r="737">
          <cell r="G737">
            <v>4.322315006118372E-2</v>
          </cell>
        </row>
        <row r="738">
          <cell r="G738">
            <v>4.3964404392918183E-2</v>
          </cell>
        </row>
        <row r="739">
          <cell r="G739">
            <v>5.6448828470047736E-2</v>
          </cell>
        </row>
        <row r="740">
          <cell r="G740">
            <v>4.7718374690731237E-2</v>
          </cell>
        </row>
        <row r="741">
          <cell r="G741">
            <v>5.6386524808864941E-2</v>
          </cell>
        </row>
        <row r="742">
          <cell r="G742">
            <v>4.9716588370158403E-2</v>
          </cell>
        </row>
        <row r="743">
          <cell r="G743">
            <v>1.1036983009943286E-2</v>
          </cell>
        </row>
        <row r="744">
          <cell r="G744">
            <v>7.1491508663272585E-2</v>
          </cell>
        </row>
        <row r="745">
          <cell r="G745">
            <v>6.36860974338576E-2</v>
          </cell>
        </row>
        <row r="746">
          <cell r="G746">
            <v>5.1772972322583044E-2</v>
          </cell>
        </row>
        <row r="747">
          <cell r="G747">
            <v>3.7261374034123045E-2</v>
          </cell>
        </row>
        <row r="748">
          <cell r="G748">
            <v>3.7480793409782595E-2</v>
          </cell>
        </row>
        <row r="749">
          <cell r="G749">
            <v>3.8189556468335106E-2</v>
          </cell>
        </row>
        <row r="750">
          <cell r="G750">
            <v>8.9046944828150166E-3</v>
          </cell>
        </row>
        <row r="751">
          <cell r="G751">
            <v>4.625253228957886E-2</v>
          </cell>
        </row>
        <row r="752">
          <cell r="G752">
            <v>3.3388256140407205E-2</v>
          </cell>
        </row>
        <row r="753">
          <cell r="G753">
            <v>3.2678413983333793E-2</v>
          </cell>
        </row>
        <row r="754">
          <cell r="G754">
            <v>2.5222891548990982E-2</v>
          </cell>
        </row>
        <row r="755">
          <cell r="G755">
            <v>3.0516597727213633E-2</v>
          </cell>
        </row>
        <row r="756">
          <cell r="G756">
            <v>2.1402192119548351E-2</v>
          </cell>
        </row>
        <row r="757">
          <cell r="G757">
            <v>4.2949199775683729E-3</v>
          </cell>
        </row>
        <row r="758">
          <cell r="G758">
            <v>2.7747999206816074E-2</v>
          </cell>
        </row>
        <row r="759">
          <cell r="G759">
            <v>2.8680531212505529E-2</v>
          </cell>
        </row>
        <row r="760">
          <cell r="G760">
            <v>2.175524609858754E-2</v>
          </cell>
        </row>
        <row r="761">
          <cell r="G761">
            <v>2.1410800971513592E-2</v>
          </cell>
        </row>
        <row r="762">
          <cell r="G762">
            <v>2.5937742432064374E-2</v>
          </cell>
        </row>
        <row r="763">
          <cell r="G763">
            <v>2.0493285448147349E-2</v>
          </cell>
        </row>
        <row r="764">
          <cell r="G764">
            <v>5.0935222677177573E-3</v>
          </cell>
        </row>
        <row r="765">
          <cell r="G765">
            <v>3.1786173574249343E-2</v>
          </cell>
        </row>
        <row r="766">
          <cell r="G766">
            <v>3.6969326658513581E-2</v>
          </cell>
        </row>
        <row r="767">
          <cell r="G767">
            <v>4.0689660927035812E-2</v>
          </cell>
        </row>
        <row r="768">
          <cell r="G768">
            <v>3.9054286988763856E-2</v>
          </cell>
        </row>
        <row r="769">
          <cell r="G769">
            <v>4.6377581866072236E-2</v>
          </cell>
        </row>
        <row r="770">
          <cell r="G770">
            <v>4.7892017658462502E-2</v>
          </cell>
        </row>
        <row r="771">
          <cell r="G771">
            <v>1.0366418628787018E-2</v>
          </cell>
        </row>
        <row r="772">
          <cell r="G772">
            <v>5.7644087589969091E-2</v>
          </cell>
        </row>
        <row r="773">
          <cell r="G773">
            <v>5.7202174384520882E-2</v>
          </cell>
        </row>
        <row r="774">
          <cell r="G774">
            <v>4.9427320358138009E-2</v>
          </cell>
        </row>
        <row r="775">
          <cell r="G775">
            <v>5.8340037815915555E-2</v>
          </cell>
        </row>
        <row r="776">
          <cell r="G776">
            <v>4.9965628193849518E-2</v>
          </cell>
        </row>
        <row r="777">
          <cell r="G777">
            <v>4.1293440156153646E-2</v>
          </cell>
        </row>
        <row r="778">
          <cell r="G778">
            <v>9.2572856490720518E-3</v>
          </cell>
        </row>
        <row r="779">
          <cell r="G779">
            <v>4.434676593358422E-2</v>
          </cell>
        </row>
        <row r="780">
          <cell r="G780">
            <v>5.4125494398686747E-2</v>
          </cell>
        </row>
        <row r="781">
          <cell r="G781">
            <v>4.2081498446837409E-2</v>
          </cell>
        </row>
        <row r="782">
          <cell r="G782">
            <v>3.1402290927445779E-2</v>
          </cell>
        </row>
        <row r="783">
          <cell r="G783">
            <v>3.1931507027948176E-2</v>
          </cell>
        </row>
        <row r="784">
          <cell r="G784">
            <v>2.824745256352058E-2</v>
          </cell>
        </row>
        <row r="785">
          <cell r="G785">
            <v>7.8875394795534862E-3</v>
          </cell>
        </row>
        <row r="786">
          <cell r="G786">
            <v>3.64196118737318E-2</v>
          </cell>
        </row>
        <row r="787">
          <cell r="G787">
            <v>2.9452156590745335E-2</v>
          </cell>
        </row>
        <row r="788">
          <cell r="G788">
            <v>2.3780173867513917E-2</v>
          </cell>
        </row>
        <row r="789">
          <cell r="G789">
            <v>2.2297208649400251E-2</v>
          </cell>
        </row>
        <row r="790">
          <cell r="G790">
            <v>2.9444990921080768E-2</v>
          </cell>
        </row>
        <row r="791">
          <cell r="G791">
            <v>2.5872498501721991E-2</v>
          </cell>
        </row>
        <row r="792">
          <cell r="G792">
            <v>6.6248001960365578E-3</v>
          </cell>
        </row>
        <row r="793">
          <cell r="G793">
            <v>4.1606743746939442E-2</v>
          </cell>
        </row>
        <row r="794">
          <cell r="G794">
            <v>4.4253997537442767E-2</v>
          </cell>
        </row>
        <row r="795">
          <cell r="G795">
            <v>4.2992705870154302E-2</v>
          </cell>
        </row>
        <row r="796">
          <cell r="G796">
            <v>4.4510391930813166E-2</v>
          </cell>
        </row>
        <row r="797">
          <cell r="G797">
            <v>5.4498426587412135E-2</v>
          </cell>
        </row>
        <row r="798">
          <cell r="G798">
            <v>4.0542676455578658E-2</v>
          </cell>
        </row>
        <row r="799">
          <cell r="G799">
            <v>3.9461874681325946E-3</v>
          </cell>
        </row>
        <row r="800">
          <cell r="G800">
            <v>1.5757500454874726E-3</v>
          </cell>
        </row>
        <row r="801">
          <cell r="G801">
            <v>0</v>
          </cell>
        </row>
        <row r="802">
          <cell r="G802">
            <v>4.400986848038483E-2</v>
          </cell>
        </row>
        <row r="803">
          <cell r="G803">
            <v>7.9361083057119336E-2</v>
          </cell>
        </row>
        <row r="804">
          <cell r="G804">
            <v>6.4707478506988172E-2</v>
          </cell>
        </row>
        <row r="805">
          <cell r="G805">
            <v>4.5451727644678371E-2</v>
          </cell>
        </row>
        <row r="806">
          <cell r="G806">
            <v>9.2807051700807847E-3</v>
          </cell>
        </row>
        <row r="807">
          <cell r="G807">
            <v>4.9317733851934081E-2</v>
          </cell>
        </row>
        <row r="808">
          <cell r="G808">
            <v>5.9849243149893178E-2</v>
          </cell>
        </row>
        <row r="809">
          <cell r="G809">
            <v>4.565367228435243E-2</v>
          </cell>
        </row>
        <row r="810">
          <cell r="G810">
            <v>3.4805874834006545E-2</v>
          </cell>
        </row>
        <row r="811">
          <cell r="G811">
            <v>3.62064430400484E-2</v>
          </cell>
        </row>
        <row r="812">
          <cell r="G812">
            <v>3.2388865908389332E-2</v>
          </cell>
        </row>
        <row r="813">
          <cell r="G813">
            <v>9.1451401569883628E-3</v>
          </cell>
        </row>
        <row r="814">
          <cell r="G814">
            <v>3.7774258948370991E-2</v>
          </cell>
        </row>
        <row r="815">
          <cell r="G815">
            <v>2.9136548560732542E-2</v>
          </cell>
        </row>
        <row r="816">
          <cell r="G816">
            <v>2.5097784045454645E-2</v>
          </cell>
        </row>
        <row r="817">
          <cell r="G817">
            <v>2.0785455258587642E-2</v>
          </cell>
        </row>
        <row r="818">
          <cell r="G818">
            <v>2.5666463181964642E-2</v>
          </cell>
        </row>
        <row r="819">
          <cell r="G819">
            <v>2.0196198474033224E-2</v>
          </cell>
        </row>
        <row r="820">
          <cell r="G820">
            <v>5.0129129537433018E-3</v>
          </cell>
        </row>
        <row r="821">
          <cell r="G821">
            <v>2.6300925147366597E-2</v>
          </cell>
        </row>
        <row r="822">
          <cell r="G822">
            <v>1.9935198661519056E-2</v>
          </cell>
        </row>
        <row r="823">
          <cell r="G823">
            <v>2.0089844550575411E-2</v>
          </cell>
        </row>
        <row r="824">
          <cell r="G824">
            <v>2.7506438237767102E-2</v>
          </cell>
        </row>
        <row r="825">
          <cell r="G825">
            <v>3.984674768603242E-2</v>
          </cell>
        </row>
        <row r="826">
          <cell r="G826">
            <v>3.7332020604944754E-2</v>
          </cell>
        </row>
        <row r="827">
          <cell r="G827">
            <v>9.1214192133203635E-3</v>
          </cell>
        </row>
        <row r="828">
          <cell r="G828">
            <v>4.6969513042925251E-2</v>
          </cell>
        </row>
        <row r="829">
          <cell r="G829">
            <v>5.4341598899519901E-2</v>
          </cell>
        </row>
        <row r="830">
          <cell r="G830">
            <v>5.2440351558850629E-2</v>
          </cell>
        </row>
        <row r="831">
          <cell r="G831">
            <v>5.0910932805251392E-2</v>
          </cell>
        </row>
        <row r="832">
          <cell r="G832">
            <v>5.5049671684306738E-2</v>
          </cell>
        </row>
        <row r="833">
          <cell r="G833">
            <v>5.1448733548368236E-2</v>
          </cell>
        </row>
        <row r="834">
          <cell r="G834">
            <v>1.499024261440029E-2</v>
          </cell>
        </row>
        <row r="835">
          <cell r="G835">
            <v>6.7205275359858638E-2</v>
          </cell>
        </row>
        <row r="836">
          <cell r="G836">
            <v>5.0762062220007509E-2</v>
          </cell>
        </row>
        <row r="837">
          <cell r="G837">
            <v>3.7319694235542065E-2</v>
          </cell>
        </row>
        <row r="838">
          <cell r="G838">
            <v>3.3072584890139076E-2</v>
          </cell>
        </row>
        <row r="839">
          <cell r="G839">
            <v>4.4591759722306876E-2</v>
          </cell>
        </row>
        <row r="840">
          <cell r="G840">
            <v>3.7251942525683916E-2</v>
          </cell>
        </row>
        <row r="841">
          <cell r="G841">
            <v>8.2616919164875593E-3</v>
          </cell>
        </row>
        <row r="842">
          <cell r="G842">
            <v>3.8501988576013856E-2</v>
          </cell>
        </row>
        <row r="843">
          <cell r="G843">
            <v>3.021909925976065E-2</v>
          </cell>
        </row>
        <row r="844">
          <cell r="G844">
            <v>3.7400997879411806E-2</v>
          </cell>
        </row>
        <row r="845">
          <cell r="G845">
            <v>1.0550140980106072E-2</v>
          </cell>
        </row>
        <row r="846">
          <cell r="G846">
            <v>3.6224363394084273E-3</v>
          </cell>
        </row>
        <row r="847">
          <cell r="G847">
            <v>1.713289571995075E-2</v>
          </cell>
        </row>
        <row r="848">
          <cell r="G848">
            <v>2.8589904147071849E-3</v>
          </cell>
        </row>
        <row r="849">
          <cell r="G849">
            <v>3.2593318404745025E-2</v>
          </cell>
        </row>
        <row r="850">
          <cell r="G850">
            <v>2.3574847383976187E-2</v>
          </cell>
        </row>
        <row r="851">
          <cell r="G851">
            <v>2.3857875962088063E-2</v>
          </cell>
        </row>
        <row r="852">
          <cell r="G852">
            <v>2.4968923605743695E-2</v>
          </cell>
        </row>
        <row r="853">
          <cell r="G853">
            <v>3.0687046647189253E-2</v>
          </cell>
        </row>
        <row r="854">
          <cell r="G854">
            <v>3.3115196298953598E-2</v>
          </cell>
        </row>
        <row r="855">
          <cell r="G855">
            <v>4.6886582051455655E-3</v>
          </cell>
        </row>
        <row r="856">
          <cell r="G856">
            <v>4.0982401474585213E-2</v>
          </cell>
        </row>
        <row r="857">
          <cell r="G857">
            <v>4.3679884282180205E-2</v>
          </cell>
        </row>
        <row r="858">
          <cell r="G858">
            <v>4.3618396989766856E-2</v>
          </cell>
        </row>
        <row r="859">
          <cell r="G859">
            <v>5.4541052637712389E-2</v>
          </cell>
        </row>
        <row r="860">
          <cell r="G860">
            <v>5.6749007885997883E-2</v>
          </cell>
        </row>
        <row r="861">
          <cell r="G861">
            <v>5.4294616675922502E-2</v>
          </cell>
        </row>
        <row r="862">
          <cell r="G862">
            <v>7.9851464086447069E-3</v>
          </cell>
        </row>
        <row r="863">
          <cell r="G863">
            <v>5.7963101922946458E-2</v>
          </cell>
        </row>
        <row r="864">
          <cell r="G864">
            <v>5.9602067865858262E-2</v>
          </cell>
        </row>
        <row r="865">
          <cell r="G865">
            <v>5.2670129038316499E-2</v>
          </cell>
        </row>
        <row r="866">
          <cell r="G866">
            <v>4.3101994924283689E-2</v>
          </cell>
        </row>
        <row r="867">
          <cell r="G867">
            <v>3.5356795219337309E-2</v>
          </cell>
        </row>
        <row r="868">
          <cell r="G868">
            <v>3.844757704019551E-2</v>
          </cell>
        </row>
        <row r="869">
          <cell r="G869">
            <v>1.0626158319801586E-2</v>
          </cell>
        </row>
        <row r="870">
          <cell r="G870">
            <v>4.9092695432337137E-2</v>
          </cell>
        </row>
        <row r="871">
          <cell r="G871">
            <v>3.1954524647607334E-2</v>
          </cell>
        </row>
        <row r="872">
          <cell r="G872">
            <v>2.9839213193633665E-2</v>
          </cell>
        </row>
        <row r="873">
          <cell r="G873">
            <v>2.4715139279175232E-2</v>
          </cell>
        </row>
        <row r="874">
          <cell r="G874">
            <v>3.3482305972842692E-2</v>
          </cell>
        </row>
        <row r="875">
          <cell r="G875">
            <v>2.6456091032857738E-2</v>
          </cell>
        </row>
        <row r="876">
          <cell r="G876">
            <v>6.5299645044788017E-3</v>
          </cell>
        </row>
        <row r="877">
          <cell r="G877">
            <v>2.6474064433497126E-2</v>
          </cell>
        </row>
        <row r="878">
          <cell r="G878">
            <v>2.091495870760355E-2</v>
          </cell>
        </row>
        <row r="879">
          <cell r="G879">
            <v>2.4041581426877713E-2</v>
          </cell>
        </row>
        <row r="880">
          <cell r="G880">
            <v>1.9231933262571964E-2</v>
          </cell>
        </row>
        <row r="881">
          <cell r="G881">
            <v>2.0642966008217172E-2</v>
          </cell>
        </row>
        <row r="882">
          <cell r="G882">
            <v>2.2064357227202083E-2</v>
          </cell>
        </row>
        <row r="883">
          <cell r="G883">
            <v>5.5012907355927853E-3</v>
          </cell>
        </row>
        <row r="884">
          <cell r="G884">
            <v>2.5131191612774152E-2</v>
          </cell>
        </row>
        <row r="885">
          <cell r="G885">
            <v>2.9620733632036489E-2</v>
          </cell>
        </row>
        <row r="886">
          <cell r="G886">
            <v>3.8299147889854813E-2</v>
          </cell>
        </row>
        <row r="887">
          <cell r="G887">
            <v>4.0491682808058975E-2</v>
          </cell>
        </row>
        <row r="888">
          <cell r="G888">
            <v>4.4839030443433577E-2</v>
          </cell>
        </row>
        <row r="889">
          <cell r="G889">
            <v>4.3562138846634617E-2</v>
          </cell>
        </row>
        <row r="890">
          <cell r="G890">
            <v>1.3659430599967597E-2</v>
          </cell>
        </row>
        <row r="891">
          <cell r="G891">
            <v>6.2077969841000072E-2</v>
          </cell>
        </row>
        <row r="892">
          <cell r="G892">
            <v>5.7580466494091292E-2</v>
          </cell>
        </row>
        <row r="893">
          <cell r="G893">
            <v>5.5553149478559785E-2</v>
          </cell>
        </row>
        <row r="894">
          <cell r="G894">
            <v>4.5365927852441597E-2</v>
          </cell>
        </row>
        <row r="895">
          <cell r="G895">
            <v>5.7416064793982584E-2</v>
          </cell>
        </row>
        <row r="896">
          <cell r="G896">
            <v>4.6169804111165121E-2</v>
          </cell>
        </row>
        <row r="897">
          <cell r="G897">
            <v>1.0525541901187957E-2</v>
          </cell>
        </row>
        <row r="898">
          <cell r="G898">
            <v>3.9880882598078676E-2</v>
          </cell>
        </row>
        <row r="899">
          <cell r="G899">
            <v>3.77085677066967E-2</v>
          </cell>
        </row>
        <row r="900">
          <cell r="G900">
            <v>4.9827504800768634E-2</v>
          </cell>
        </row>
        <row r="901">
          <cell r="G901">
            <v>3.76858891930738E-2</v>
          </cell>
        </row>
        <row r="902">
          <cell r="G902">
            <v>3.039729062021488E-2</v>
          </cell>
        </row>
        <row r="903">
          <cell r="G903">
            <v>2.8765942400135011E-2</v>
          </cell>
        </row>
        <row r="904">
          <cell r="G904">
            <v>7.1700025369865143E-3</v>
          </cell>
        </row>
        <row r="905">
          <cell r="G905">
            <v>4.0381290666430286E-2</v>
          </cell>
        </row>
        <row r="906">
          <cell r="G906">
            <v>2.7988140245873962E-2</v>
          </cell>
        </row>
        <row r="907">
          <cell r="G907">
            <v>2.6719863388797591E-2</v>
          </cell>
        </row>
        <row r="908">
          <cell r="G908">
            <v>6.7552730002189611E-3</v>
          </cell>
        </row>
        <row r="909">
          <cell r="G909">
            <v>2.2062527821648255E-2</v>
          </cell>
        </row>
        <row r="910">
          <cell r="G910">
            <v>1.9880594441722951E-2</v>
          </cell>
        </row>
        <row r="911">
          <cell r="G911">
            <v>4.4922769847081838E-3</v>
          </cell>
        </row>
        <row r="912">
          <cell r="G912">
            <v>2.5795936513032924E-2</v>
          </cell>
        </row>
        <row r="913">
          <cell r="G913">
            <v>2.6554176306860501E-2</v>
          </cell>
        </row>
        <row r="914">
          <cell r="G914">
            <v>2.1185746091830032E-2</v>
          </cell>
        </row>
        <row r="915">
          <cell r="G915">
            <v>3.1207739622544216E-2</v>
          </cell>
        </row>
        <row r="916">
          <cell r="G916">
            <v>3.9431358812273012E-2</v>
          </cell>
        </row>
        <row r="917">
          <cell r="G917">
            <v>3.4116048722277366E-2</v>
          </cell>
        </row>
        <row r="918">
          <cell r="G918">
            <v>8.6826108229158365E-3</v>
          </cell>
        </row>
        <row r="919">
          <cell r="G919">
            <v>4.4359159523390902E-2</v>
          </cell>
        </row>
        <row r="920">
          <cell r="G920">
            <v>5.4773322913895091E-2</v>
          </cell>
        </row>
        <row r="921">
          <cell r="G921">
            <v>5.3468251656322477E-2</v>
          </cell>
        </row>
        <row r="922">
          <cell r="G922">
            <v>5.3286350717598997E-2</v>
          </cell>
        </row>
        <row r="923">
          <cell r="G923">
            <v>5.7076921939093264E-2</v>
          </cell>
        </row>
        <row r="924">
          <cell r="G924">
            <v>4.8651687319804945E-2</v>
          </cell>
        </row>
        <row r="925">
          <cell r="G925">
            <v>1.2983548502764116E-2</v>
          </cell>
        </row>
        <row r="926">
          <cell r="G926">
            <v>6.5638430440556214E-2</v>
          </cell>
        </row>
        <row r="927">
          <cell r="G927">
            <v>5.0684701929987641E-2</v>
          </cell>
        </row>
        <row r="928">
          <cell r="G928">
            <v>3.625385899546691E-2</v>
          </cell>
        </row>
        <row r="929">
          <cell r="G929">
            <v>3.2019073728003215E-2</v>
          </cell>
        </row>
        <row r="930">
          <cell r="G930">
            <v>4.391583719435644E-2</v>
          </cell>
        </row>
        <row r="931">
          <cell r="G931">
            <v>3.2025350244901538E-2</v>
          </cell>
        </row>
        <row r="932">
          <cell r="G932">
            <v>6.6448965762717369E-3</v>
          </cell>
        </row>
        <row r="933">
          <cell r="G933">
            <v>3.5940227331156697E-2</v>
          </cell>
        </row>
        <row r="934">
          <cell r="G934">
            <v>2.9547450253701396E-2</v>
          </cell>
        </row>
        <row r="935">
          <cell r="G935">
            <v>3.5107972602552932E-2</v>
          </cell>
        </row>
        <row r="936">
          <cell r="G936">
            <v>2.4997797203708125E-2</v>
          </cell>
        </row>
        <row r="937">
          <cell r="G937">
            <v>2.2614120513010098E-2</v>
          </cell>
        </row>
        <row r="938">
          <cell r="G938">
            <v>1.8412095726300898E-2</v>
          </cell>
        </row>
        <row r="939">
          <cell r="G939">
            <v>4.913732515457684E-3</v>
          </cell>
        </row>
        <row r="940">
          <cell r="G940">
            <v>2.9123592856429667E-2</v>
          </cell>
        </row>
        <row r="941">
          <cell r="G941">
            <v>2.0889542144211879E-2</v>
          </cell>
        </row>
        <row r="942">
          <cell r="G942">
            <v>2.0630373627391358E-2</v>
          </cell>
        </row>
        <row r="943">
          <cell r="G943">
            <v>2.2244099761483352E-2</v>
          </cell>
        </row>
        <row r="944">
          <cell r="G944">
            <v>2.9034885798984646E-2</v>
          </cell>
        </row>
        <row r="945">
          <cell r="G945">
            <v>2.5399213931492401E-2</v>
          </cell>
        </row>
        <row r="946">
          <cell r="G946">
            <v>7.1334856942392895E-3</v>
          </cell>
        </row>
        <row r="947">
          <cell r="G947">
            <v>3.7991811139345903E-2</v>
          </cell>
        </row>
        <row r="948">
          <cell r="G948">
            <v>3.9737159177357186E-2</v>
          </cell>
        </row>
        <row r="949">
          <cell r="G949">
            <v>3.853225558306201E-2</v>
          </cell>
        </row>
        <row r="950">
          <cell r="G950">
            <v>4.0281480111238485E-2</v>
          </cell>
        </row>
        <row r="951">
          <cell r="G951">
            <v>5.7278639501676956E-2</v>
          </cell>
        </row>
        <row r="952">
          <cell r="G952">
            <v>5.0370551120539959E-2</v>
          </cell>
        </row>
        <row r="953">
          <cell r="G953">
            <v>1.221232373879935E-2</v>
          </cell>
        </row>
        <row r="954">
          <cell r="G954">
            <v>5.7928217393004786E-2</v>
          </cell>
        </row>
        <row r="955">
          <cell r="G955">
            <v>5.1666037290892523E-2</v>
          </cell>
        </row>
        <row r="956">
          <cell r="G956">
            <v>5.6457999623379142E-2</v>
          </cell>
        </row>
        <row r="957">
          <cell r="G957">
            <v>4.8152611962562299E-2</v>
          </cell>
        </row>
        <row r="958">
          <cell r="G958">
            <v>4.4750616368001678E-2</v>
          </cell>
        </row>
        <row r="959">
          <cell r="G959">
            <v>3.6876336457412062E-2</v>
          </cell>
        </row>
        <row r="960">
          <cell r="G960">
            <v>6.0966468678959355E-3</v>
          </cell>
        </row>
        <row r="961">
          <cell r="G961">
            <v>4.8649647358124555E-2</v>
          </cell>
        </row>
        <row r="962">
          <cell r="G962">
            <v>4.1001926745491878E-2</v>
          </cell>
        </row>
        <row r="963">
          <cell r="G963">
            <v>2.9646440990246135E-2</v>
          </cell>
        </row>
        <row r="964">
          <cell r="G964">
            <v>2.7099651165207489E-2</v>
          </cell>
        </row>
        <row r="965">
          <cell r="G965">
            <v>2.5775472313836076E-2</v>
          </cell>
        </row>
        <row r="966">
          <cell r="G966">
            <v>2.8369456005893915E-2</v>
          </cell>
        </row>
        <row r="967">
          <cell r="G967">
            <v>6.2511185287817501E-3</v>
          </cell>
        </row>
        <row r="968">
          <cell r="G968">
            <v>2.9041820389612019E-2</v>
          </cell>
        </row>
        <row r="969">
          <cell r="G969">
            <v>2.3358216941091421E-2</v>
          </cell>
        </row>
        <row r="970">
          <cell r="G970">
            <v>2.0261975640246507E-2</v>
          </cell>
        </row>
        <row r="971">
          <cell r="G971">
            <v>2.4183876513133872E-2</v>
          </cell>
        </row>
        <row r="972">
          <cell r="G972">
            <v>2.091314753712439E-2</v>
          </cell>
        </row>
        <row r="973">
          <cell r="G973">
            <v>1.9374846757021457E-2</v>
          </cell>
        </row>
        <row r="974">
          <cell r="G974">
            <v>4.7792868503285756E-3</v>
          </cell>
        </row>
        <row r="975">
          <cell r="G975">
            <v>2.3490708991361017E-2</v>
          </cell>
        </row>
        <row r="976">
          <cell r="G976">
            <v>2.19900060835094E-2</v>
          </cell>
        </row>
        <row r="977">
          <cell r="G977">
            <v>2.7479714853821276E-2</v>
          </cell>
        </row>
        <row r="978">
          <cell r="G978">
            <v>3.7222151833101819E-2</v>
          </cell>
        </row>
        <row r="979">
          <cell r="G979">
            <v>4.1960157845649187E-2</v>
          </cell>
        </row>
        <row r="980">
          <cell r="G980">
            <v>4.0237979518961527E-2</v>
          </cell>
        </row>
        <row r="981">
          <cell r="G981">
            <v>1.0161772556735275E-2</v>
          </cell>
        </row>
        <row r="982">
          <cell r="G982">
            <v>6.0656261386184011E-2</v>
          </cell>
        </row>
        <row r="983">
          <cell r="G983">
            <v>5.874980769627744E-2</v>
          </cell>
        </row>
        <row r="984">
          <cell r="G984">
            <v>1.3858726362238108E-2</v>
          </cell>
        </row>
        <row r="985">
          <cell r="G985">
            <v>6.391244008776252E-2</v>
          </cell>
        </row>
        <row r="986">
          <cell r="G986">
            <v>5.8051527686404189E-2</v>
          </cell>
        </row>
        <row r="987">
          <cell r="G987">
            <v>5.3972900492546015E-2</v>
          </cell>
        </row>
        <row r="988">
          <cell r="G988">
            <v>1.1520609150404315E-2</v>
          </cell>
        </row>
        <row r="989">
          <cell r="G989">
            <v>6.0822326125317135E-2</v>
          </cell>
        </row>
        <row r="990">
          <cell r="G990">
            <v>4.0786997139802446E-2</v>
          </cell>
        </row>
        <row r="991">
          <cell r="G991">
            <v>3.3372316959151313E-2</v>
          </cell>
        </row>
        <row r="992">
          <cell r="G992">
            <v>4.6997795670648414E-2</v>
          </cell>
        </row>
        <row r="993">
          <cell r="G993">
            <v>3.5839557044400443E-2</v>
          </cell>
        </row>
        <row r="994">
          <cell r="G994">
            <v>2.8338907337655386E-2</v>
          </cell>
        </row>
        <row r="995">
          <cell r="G995">
            <v>7.1959472625601692E-3</v>
          </cell>
        </row>
        <row r="996">
          <cell r="G996">
            <v>3.2510118225259031E-2</v>
          </cell>
        </row>
        <row r="997">
          <cell r="G997">
            <v>3.6892286442345795E-2</v>
          </cell>
        </row>
        <row r="998">
          <cell r="G998">
            <v>2.7003544748060437E-2</v>
          </cell>
        </row>
        <row r="999">
          <cell r="G999">
            <v>2.2672404236293971E-2</v>
          </cell>
        </row>
        <row r="1000">
          <cell r="G1000">
            <v>2.2539706220898143E-2</v>
          </cell>
        </row>
        <row r="1001">
          <cell r="G1001">
            <v>1.9613039256478636E-2</v>
          </cell>
        </row>
        <row r="1002">
          <cell r="G1002">
            <v>6.0031924566637971E-3</v>
          </cell>
        </row>
        <row r="1003">
          <cell r="G1003">
            <v>2.8590727579052205E-2</v>
          </cell>
        </row>
        <row r="1004">
          <cell r="G1004">
            <v>2.3474907229292543E-2</v>
          </cell>
        </row>
        <row r="1005">
          <cell r="G1005">
            <v>2.4925534261826063E-2</v>
          </cell>
        </row>
        <row r="1006">
          <cell r="G1006">
            <v>2.0807495685678325E-2</v>
          </cell>
        </row>
        <row r="1007">
          <cell r="G1007">
            <v>3.1308861502351355E-2</v>
          </cell>
        </row>
        <row r="1008">
          <cell r="G1008">
            <v>2.7868695391195557E-2</v>
          </cell>
        </row>
        <row r="1009">
          <cell r="G1009">
            <v>6.9662021123185055E-3</v>
          </cell>
        </row>
        <row r="1010">
          <cell r="G1010">
            <v>3.8607513978483603E-2</v>
          </cell>
        </row>
        <row r="1011">
          <cell r="G1011">
            <v>4.3717157823287681E-2</v>
          </cell>
        </row>
        <row r="1012">
          <cell r="G1012">
            <v>5.3577478626868486E-2</v>
          </cell>
        </row>
        <row r="1013">
          <cell r="G1013">
            <v>4.9563673397810808E-2</v>
          </cell>
        </row>
        <row r="1014">
          <cell r="G1014">
            <v>5.3127206831624037E-2</v>
          </cell>
        </row>
        <row r="1015">
          <cell r="G1015">
            <v>5.2735675150871381E-2</v>
          </cell>
        </row>
        <row r="1016">
          <cell r="G1016">
            <v>1.4308905145071674E-2</v>
          </cell>
        </row>
        <row r="1017">
          <cell r="G1017">
            <v>7.3834600228970718E-2</v>
          </cell>
        </row>
        <row r="1018">
          <cell r="G1018">
            <v>5.7190087620333833E-2</v>
          </cell>
        </row>
        <row r="1019">
          <cell r="G1019">
            <v>1.5589435194680642E-2</v>
          </cell>
        </row>
        <row r="1020">
          <cell r="G1020">
            <v>4.0060392868232507E-2</v>
          </cell>
        </row>
        <row r="1021">
          <cell r="G1021">
            <v>3.8587449498075577E-2</v>
          </cell>
        </row>
        <row r="1022">
          <cell r="G1022">
            <v>4.0018791560346247E-2</v>
          </cell>
        </row>
        <row r="1023">
          <cell r="G1023">
            <v>1.0286505934482293E-2</v>
          </cell>
        </row>
        <row r="1024">
          <cell r="G1024">
            <v>6.5641640415084425E-3</v>
          </cell>
        </row>
        <row r="1025">
          <cell r="G1025">
            <v>5.3851149918895676E-2</v>
          </cell>
        </row>
        <row r="1026">
          <cell r="G1026">
            <v>3.5779901998543598E-2</v>
          </cell>
        </row>
        <row r="1027">
          <cell r="G1027">
            <v>4.0093664132653424E-2</v>
          </cell>
        </row>
        <row r="1028">
          <cell r="G1028">
            <v>3.0828954467011404E-2</v>
          </cell>
        </row>
        <row r="1029">
          <cell r="G1029">
            <v>2.5822671337973412E-2</v>
          </cell>
        </row>
        <row r="1030">
          <cell r="G1030">
            <v>6.3846345297541253E-3</v>
          </cell>
        </row>
        <row r="1031">
          <cell r="G1031">
            <v>2.7217051943241692E-2</v>
          </cell>
        </row>
        <row r="1032">
          <cell r="G1032">
            <v>2.9344169701387944E-2</v>
          </cell>
        </row>
        <row r="1033">
          <cell r="G1033">
            <v>2.1405162276429978E-2</v>
          </cell>
        </row>
        <row r="1034">
          <cell r="G1034">
            <v>2.2410538188703064E-2</v>
          </cell>
        </row>
        <row r="1035">
          <cell r="G1035">
            <v>2.7666791416040663E-2</v>
          </cell>
        </row>
        <row r="1036">
          <cell r="G1036">
            <v>2.1994622558195329E-2</v>
          </cell>
        </row>
        <row r="1037">
          <cell r="G1037">
            <v>5.7289701329521934E-3</v>
          </cell>
        </row>
        <row r="1038">
          <cell r="G1038">
            <v>2.8867781994055899E-2</v>
          </cell>
        </row>
        <row r="1039">
          <cell r="G1039">
            <v>3.9546688734110901E-2</v>
          </cell>
        </row>
        <row r="1040">
          <cell r="G1040">
            <v>1.0662221384626096E-2</v>
          </cell>
        </row>
        <row r="1041">
          <cell r="G1041">
            <v>4.2673519212308872E-2</v>
          </cell>
        </row>
        <row r="1042">
          <cell r="G1042">
            <v>4.5033489912076195E-2</v>
          </cell>
        </row>
        <row r="1043">
          <cell r="G1043">
            <v>4.9573905928520873E-2</v>
          </cell>
        </row>
        <row r="1044">
          <cell r="G1044">
            <v>1.1336744483076191E-2</v>
          </cell>
        </row>
        <row r="1045">
          <cell r="G1045">
            <v>5.6619287920010128E-2</v>
          </cell>
        </row>
        <row r="1046">
          <cell r="G1046">
            <v>5.9473937850686991E-2</v>
          </cell>
        </row>
        <row r="1047">
          <cell r="G1047">
            <v>5.3867015809185577E-2</v>
          </cell>
        </row>
        <row r="1048">
          <cell r="G1048">
            <v>5.906734555164711E-2</v>
          </cell>
        </row>
        <row r="1049">
          <cell r="G1049">
            <v>4.8416076559180773E-2</v>
          </cell>
        </row>
        <row r="1050">
          <cell r="G1050">
            <v>4.2402767043211796E-2</v>
          </cell>
        </row>
        <row r="1051">
          <cell r="G1051">
            <v>9.4480498664572463E-3</v>
          </cell>
        </row>
        <row r="1052">
          <cell r="G1052">
            <v>5.0642737903008002E-2</v>
          </cell>
        </row>
        <row r="1053">
          <cell r="G1053">
            <v>1.2997466061937812E-2</v>
          </cell>
        </row>
        <row r="1054">
          <cell r="G1054">
            <v>4.65426886657066E-2</v>
          </cell>
        </row>
        <row r="1055">
          <cell r="G1055">
            <v>3.5792664630457313E-2</v>
          </cell>
        </row>
        <row r="1056">
          <cell r="G1056">
            <v>3.3765716190091555E-2</v>
          </cell>
        </row>
        <row r="1057">
          <cell r="G1057">
            <v>2.9569679738524566E-2</v>
          </cell>
        </row>
        <row r="1058">
          <cell r="G1058">
            <v>8.6842233860281622E-3</v>
          </cell>
        </row>
        <row r="1059">
          <cell r="G1059">
            <v>3.621674476465802E-2</v>
          </cell>
        </row>
        <row r="1060">
          <cell r="G1060">
            <v>2.7304902870238221E-2</v>
          </cell>
        </row>
        <row r="1061">
          <cell r="G1061">
            <v>2.290871597729869E-2</v>
          </cell>
        </row>
        <row r="1062">
          <cell r="G1062">
            <v>2.2099183886765721E-2</v>
          </cell>
        </row>
        <row r="1063">
          <cell r="G1063">
            <v>2.6550455434579751E-2</v>
          </cell>
        </row>
        <row r="1064">
          <cell r="G1064">
            <v>2.0758475773274072E-2</v>
          </cell>
        </row>
        <row r="1065">
          <cell r="G1065">
            <v>5.9093650578175613E-3</v>
          </cell>
        </row>
        <row r="1066">
          <cell r="G1066">
            <v>2.79338930847652E-2</v>
          </cell>
        </row>
        <row r="1067">
          <cell r="G1067">
            <v>2.4688598756719526E-2</v>
          </cell>
        </row>
        <row r="1068">
          <cell r="G1068">
            <v>3.9513437563030426E-2</v>
          </cell>
        </row>
        <row r="1069">
          <cell r="G1069">
            <v>4.0823002777453071E-2</v>
          </cell>
        </row>
        <row r="1070">
          <cell r="G1070">
            <v>4.2523492398789969E-2</v>
          </cell>
        </row>
        <row r="1071">
          <cell r="G1071">
            <v>4.1319751454927479E-2</v>
          </cell>
        </row>
        <row r="1072">
          <cell r="G1072">
            <v>1.2092227374149231E-2</v>
          </cell>
        </row>
        <row r="1073">
          <cell r="G1073">
            <v>5.6959064951699119E-2</v>
          </cell>
        </row>
        <row r="1074">
          <cell r="G1074">
            <v>5.3223655128166888E-2</v>
          </cell>
        </row>
        <row r="1075">
          <cell r="G1075">
            <v>5.1854399737989366E-2</v>
          </cell>
        </row>
        <row r="1076">
          <cell r="G1076">
            <v>4.9316635166437132E-2</v>
          </cell>
        </row>
        <row r="1077">
          <cell r="G1077">
            <v>4.9439688183450729E-2</v>
          </cell>
        </row>
        <row r="1078">
          <cell r="G1078">
            <v>4.8377933864738466E-2</v>
          </cell>
        </row>
        <row r="1079">
          <cell r="G1079">
            <v>1.7029863178477486E-2</v>
          </cell>
        </row>
        <row r="1080">
          <cell r="G1080">
            <v>5.3884560486416051E-2</v>
          </cell>
        </row>
        <row r="1081">
          <cell r="G1081">
            <v>3.7423812558544128E-2</v>
          </cell>
        </row>
        <row r="1082">
          <cell r="G1082">
            <v>3.16677590016015E-2</v>
          </cell>
        </row>
        <row r="1083">
          <cell r="G1083">
            <v>4.1615625350453121E-2</v>
          </cell>
        </row>
        <row r="1084">
          <cell r="G1084">
            <v>3.5411795645581133E-2</v>
          </cell>
        </row>
        <row r="1085">
          <cell r="G1085">
            <v>2.9481051754218779E-2</v>
          </cell>
        </row>
        <row r="1086">
          <cell r="G1086">
            <v>1.3503704198307934E-2</v>
          </cell>
        </row>
        <row r="1087">
          <cell r="G1087">
            <v>3.3509212577049217E-2</v>
          </cell>
        </row>
        <row r="1088">
          <cell r="G1088">
            <v>4.1876819744777458E-2</v>
          </cell>
        </row>
        <row r="1089">
          <cell r="G1089">
            <v>3.3350808568724355E-2</v>
          </cell>
        </row>
        <row r="1090">
          <cell r="G1090">
            <v>2.8592766384181054E-2</v>
          </cell>
        </row>
        <row r="1091">
          <cell r="G1091">
            <v>2.4361056528935734E-2</v>
          </cell>
        </row>
        <row r="1092">
          <cell r="G1092">
            <v>9.8527967388672248E-3</v>
          </cell>
        </row>
        <row r="1093">
          <cell r="G1093">
            <v>0</v>
          </cell>
        </row>
        <row r="1094">
          <cell r="G1094">
            <v>2.4401840120081487E-2</v>
          </cell>
        </row>
        <row r="1095">
          <cell r="G1095">
            <v>2.4343765392468464E-2</v>
          </cell>
        </row>
        <row r="1096">
          <cell r="G1096">
            <v>2.3407712200789486E-2</v>
          </cell>
        </row>
        <row r="1097">
          <cell r="G1097">
            <v>2.191888532255672E-2</v>
          </cell>
        </row>
        <row r="1098">
          <cell r="G1098">
            <v>2.0932104406380825E-2</v>
          </cell>
        </row>
        <row r="1099">
          <cell r="G1099">
            <v>7.5042088037863735E-3</v>
          </cell>
        </row>
        <row r="1100">
          <cell r="G1100">
            <v>0</v>
          </cell>
        </row>
        <row r="1101">
          <cell r="G1101">
            <v>2.9571000608309576E-2</v>
          </cell>
        </row>
        <row r="1102">
          <cell r="G1102">
            <v>4.3119580307133185E-2</v>
          </cell>
        </row>
        <row r="1103">
          <cell r="G1103">
            <v>4.0746524316240144E-2</v>
          </cell>
        </row>
        <row r="1104">
          <cell r="G1104">
            <v>5.251235555763762E-2</v>
          </cell>
        </row>
        <row r="1105">
          <cell r="G1105">
            <v>5.0716343793515729E-2</v>
          </cell>
        </row>
        <row r="1106">
          <cell r="G1106">
            <v>4.7466093132167438E-2</v>
          </cell>
        </row>
        <row r="1107">
          <cell r="G1107">
            <v>1.1515669227047245E-2</v>
          </cell>
        </row>
        <row r="1108">
          <cell r="G1108">
            <v>6.6573800188938381E-2</v>
          </cell>
        </row>
        <row r="1109">
          <cell r="G1109">
            <v>6.5377638678796771E-2</v>
          </cell>
        </row>
        <row r="1110">
          <cell r="G1110">
            <v>5.6669540649664979E-2</v>
          </cell>
        </row>
        <row r="1111">
          <cell r="G1111">
            <v>4.6483775282569972E-2</v>
          </cell>
        </row>
        <row r="1112">
          <cell r="G1112">
            <v>3.7047090658032931E-2</v>
          </cell>
        </row>
        <row r="1113">
          <cell r="G1113">
            <v>3.1247322482646781E-2</v>
          </cell>
        </row>
        <row r="1114">
          <cell r="G1114">
            <v>8.5661234464716046E-3</v>
          </cell>
        </row>
        <row r="1115">
          <cell r="G1115">
            <v>4.9522917824203379E-2</v>
          </cell>
        </row>
        <row r="1116">
          <cell r="G1116">
            <v>3.6860112130822575E-2</v>
          </cell>
        </row>
        <row r="1117">
          <cell r="G1117">
            <v>3.1673111776227766E-2</v>
          </cell>
        </row>
        <row r="1118">
          <cell r="G1118">
            <v>2.7373828408941585E-2</v>
          </cell>
        </row>
        <row r="1119">
          <cell r="G1119">
            <v>2.5911947270764998E-2</v>
          </cell>
        </row>
        <row r="1120">
          <cell r="G1120">
            <v>2.3537313926788865E-2</v>
          </cell>
        </row>
        <row r="1121">
          <cell r="G1121">
            <v>4.8491167208388544E-3</v>
          </cell>
        </row>
        <row r="1122">
          <cell r="G1122">
            <v>2.9896507489810119E-2</v>
          </cell>
        </row>
        <row r="1123">
          <cell r="G1123">
            <v>2.4258280077296551E-2</v>
          </cell>
        </row>
        <row r="1124">
          <cell r="G1124">
            <v>2.7219161303713636E-2</v>
          </cell>
        </row>
        <row r="1125">
          <cell r="G1125">
            <v>2.0986614113121655E-2</v>
          </cell>
        </row>
        <row r="1126">
          <cell r="G1126">
            <v>2.307251623783239E-2</v>
          </cell>
        </row>
        <row r="1127">
          <cell r="G1127">
            <v>2.1666027587786362E-2</v>
          </cell>
        </row>
        <row r="1128">
          <cell r="G1128">
            <v>4.466952635254426E-3</v>
          </cell>
        </row>
        <row r="1129">
          <cell r="G1129">
            <v>2.9341560918537943E-2</v>
          </cell>
        </row>
        <row r="1130">
          <cell r="G1130">
            <v>3.1751173248886613E-2</v>
          </cell>
        </row>
        <row r="1131">
          <cell r="G1131">
            <v>4.1065543315248587E-2</v>
          </cell>
        </row>
        <row r="1132">
          <cell r="G1132">
            <v>4.1283557198535721E-2</v>
          </cell>
        </row>
        <row r="1133">
          <cell r="G1133">
            <v>4.5495047146802067E-2</v>
          </cell>
        </row>
        <row r="1134">
          <cell r="G1134">
            <v>3.7706328022275783E-2</v>
          </cell>
        </row>
        <row r="1135">
          <cell r="G1135">
            <v>1.1302710868550796E-2</v>
          </cell>
        </row>
        <row r="1136">
          <cell r="G1136">
            <v>6.2562614575960823E-2</v>
          </cell>
        </row>
        <row r="1137">
          <cell r="G1137">
            <v>5.9335522103951446E-2</v>
          </cell>
        </row>
        <row r="1138">
          <cell r="G1138">
            <v>5.8746092529527207E-2</v>
          </cell>
        </row>
        <row r="1139">
          <cell r="G1139">
            <v>5.0722255303303508E-2</v>
          </cell>
        </row>
        <row r="1140">
          <cell r="G1140">
            <v>5.7254445730794613E-2</v>
          </cell>
        </row>
        <row r="1141">
          <cell r="G1141">
            <v>4.7397344998284685E-2</v>
          </cell>
        </row>
        <row r="1142">
          <cell r="G1142">
            <v>1.0714305476650813E-2</v>
          </cell>
        </row>
        <row r="1143">
          <cell r="G1143">
            <v>5.3614037935895281E-2</v>
          </cell>
        </row>
        <row r="1144">
          <cell r="G1144">
            <v>4.2138572311072986E-2</v>
          </cell>
        </row>
        <row r="1145">
          <cell r="G1145">
            <v>5.1597035771463386E-2</v>
          </cell>
        </row>
        <row r="1146">
          <cell r="G1146">
            <v>4.2825032356830307E-2</v>
          </cell>
        </row>
        <row r="1147">
          <cell r="G1147">
            <v>3.8937806257177937E-2</v>
          </cell>
        </row>
        <row r="1148">
          <cell r="G1148">
            <v>2.3690717426259913E-2</v>
          </cell>
        </row>
        <row r="1149">
          <cell r="G1149">
            <v>1.7234666396618555E-3</v>
          </cell>
        </row>
        <row r="1150">
          <cell r="G1150">
            <v>7.5650931710085246E-4</v>
          </cell>
        </row>
        <row r="1151">
          <cell r="G1151">
            <v>7.5316149911379556E-5</v>
          </cell>
        </row>
        <row r="1152">
          <cell r="G1152">
            <v>2.4777965214144961E-2</v>
          </cell>
        </row>
        <row r="1153">
          <cell r="G1153">
            <v>3.5382864585690656E-2</v>
          </cell>
        </row>
        <row r="1154">
          <cell r="G1154">
            <v>3.19627810658017E-2</v>
          </cell>
        </row>
        <row r="1155">
          <cell r="G1155">
            <v>2.5966250915022599E-2</v>
          </cell>
        </row>
        <row r="1156">
          <cell r="G1156">
            <v>5.0825850966896534E-3</v>
          </cell>
        </row>
        <row r="1157">
          <cell r="G1157">
            <v>3.1228134314561874E-2</v>
          </cell>
        </row>
        <row r="1158">
          <cell r="G1158">
            <v>3.1972539138536697E-2</v>
          </cell>
        </row>
        <row r="1159">
          <cell r="G1159">
            <v>3.4682618234291807E-2</v>
          </cell>
        </row>
        <row r="1160">
          <cell r="G1160">
            <v>3.5009690465728514E-2</v>
          </cell>
        </row>
        <row r="1161">
          <cell r="G1161">
            <v>3.7851773975870549E-2</v>
          </cell>
        </row>
        <row r="1162">
          <cell r="G1162">
            <v>3.7519319166664331E-2</v>
          </cell>
        </row>
        <row r="1163">
          <cell r="G1163">
            <v>9.2827461650998398E-3</v>
          </cell>
        </row>
        <row r="1164">
          <cell r="G1164">
            <v>5.4396752317101907E-2</v>
          </cell>
        </row>
        <row r="1165">
          <cell r="G1165">
            <v>5.0117008127456689E-2</v>
          </cell>
        </row>
        <row r="1166">
          <cell r="G1166">
            <v>5.2283539933575936E-2</v>
          </cell>
        </row>
        <row r="1167">
          <cell r="G1167">
            <v>5.2941981567181579E-2</v>
          </cell>
        </row>
        <row r="1168">
          <cell r="G1168">
            <v>5.0806944550687023E-2</v>
          </cell>
        </row>
        <row r="1169">
          <cell r="G1169">
            <v>5.5978403442132861E-2</v>
          </cell>
        </row>
        <row r="1170">
          <cell r="G1170">
            <v>1.1774146077594926E-2</v>
          </cell>
        </row>
        <row r="1171">
          <cell r="G1171">
            <v>5.7074460720257687E-2</v>
          </cell>
        </row>
        <row r="1172">
          <cell r="G1172">
            <v>3.9597069676240271E-2</v>
          </cell>
        </row>
        <row r="1173">
          <cell r="G1173">
            <v>3.3302561264487038E-2</v>
          </cell>
        </row>
        <row r="1174">
          <cell r="G1174">
            <v>4.3999912349857097E-2</v>
          </cell>
        </row>
        <row r="1175">
          <cell r="G1175">
            <v>3.6027164752013029E-2</v>
          </cell>
        </row>
        <row r="1176">
          <cell r="G1176">
            <v>3.1158263369497351E-2</v>
          </cell>
        </row>
        <row r="1177">
          <cell r="G1177">
            <v>7.5687488447279622E-3</v>
          </cell>
        </row>
        <row r="1178">
          <cell r="G1178">
            <v>3.1415227998417561E-2</v>
          </cell>
        </row>
        <row r="1179">
          <cell r="G1179">
            <v>3.5656175983333864E-2</v>
          </cell>
        </row>
        <row r="1180">
          <cell r="G1180">
            <v>2.5424138323157541E-2</v>
          </cell>
        </row>
        <row r="1181">
          <cell r="G1181">
            <v>2.2742163283563956E-2</v>
          </cell>
        </row>
        <row r="1182">
          <cell r="G1182">
            <v>2.1500867608986198E-2</v>
          </cell>
        </row>
        <row r="1183">
          <cell r="G1183">
            <v>2.0788896122609795E-2</v>
          </cell>
        </row>
        <row r="1184">
          <cell r="G1184">
            <v>6.0407906985265724E-3</v>
          </cell>
        </row>
        <row r="1185">
          <cell r="G1185">
            <v>2.5235986556799539E-2</v>
          </cell>
        </row>
        <row r="1186">
          <cell r="G1186">
            <v>2.1796934334475035E-2</v>
          </cell>
        </row>
        <row r="1187">
          <cell r="G1187">
            <v>2.0639412181503933E-2</v>
          </cell>
        </row>
        <row r="1188">
          <cell r="G1188">
            <v>1.7546715961472722E-2</v>
          </cell>
        </row>
        <row r="1189">
          <cell r="G1189">
            <v>2.6666178428015601E-2</v>
          </cell>
        </row>
        <row r="1190">
          <cell r="G1190">
            <v>2.7856025752963032E-2</v>
          </cell>
        </row>
        <row r="1191">
          <cell r="G1191">
            <v>7.9100424689358042E-3</v>
          </cell>
        </row>
        <row r="1192">
          <cell r="G1192">
            <v>4.1513015488973869E-2</v>
          </cell>
        </row>
        <row r="1193">
          <cell r="G1193">
            <v>4.4287847329691536E-2</v>
          </cell>
        </row>
        <row r="1194">
          <cell r="G1194">
            <v>4.2999411980862386E-2</v>
          </cell>
        </row>
        <row r="1195">
          <cell r="G1195">
            <v>6.1074018146536721E-2</v>
          </cell>
        </row>
        <row r="1196">
          <cell r="G1196">
            <v>7.8206441550059003E-3</v>
          </cell>
        </row>
        <row r="1197">
          <cell r="G1197">
            <v>4.8137993519336272E-2</v>
          </cell>
        </row>
        <row r="1198">
          <cell r="G1198">
            <v>7.2708090933011485E-3</v>
          </cell>
        </row>
        <row r="1199">
          <cell r="G1199">
            <v>5.9766717499214042E-2</v>
          </cell>
        </row>
        <row r="1200">
          <cell r="G1200">
            <v>7.146073341142048E-2</v>
          </cell>
        </row>
        <row r="1201">
          <cell r="G1201">
            <v>5.5960314300797807E-2</v>
          </cell>
        </row>
        <row r="1202">
          <cell r="G1202">
            <v>4.8006598648739664E-2</v>
          </cell>
        </row>
        <row r="1203">
          <cell r="G1203">
            <v>3.9372605055318102E-2</v>
          </cell>
        </row>
        <row r="1204">
          <cell r="G1204">
            <v>3.9476509630586992E-2</v>
          </cell>
        </row>
        <row r="1205">
          <cell r="G1205">
            <v>1.0149862930852779E-2</v>
          </cell>
        </row>
        <row r="1206">
          <cell r="G1206">
            <v>5.1478488246362357E-2</v>
          </cell>
        </row>
        <row r="1207">
          <cell r="G1207">
            <v>3.7687745623277716E-2</v>
          </cell>
        </row>
        <row r="1208">
          <cell r="G1208">
            <v>3.1613949951068983E-2</v>
          </cell>
        </row>
        <row r="1209">
          <cell r="G1209">
            <v>2.7415046843158274E-2</v>
          </cell>
        </row>
        <row r="1210">
          <cell r="G1210">
            <v>3.7281182939236344E-2</v>
          </cell>
        </row>
        <row r="1211">
          <cell r="G1211">
            <v>1.798999039140969E-2</v>
          </cell>
        </row>
        <row r="1212">
          <cell r="G1212">
            <v>6.6331557078026142E-3</v>
          </cell>
        </row>
        <row r="1213">
          <cell r="G1213">
            <v>1.3218612768572885E-2</v>
          </cell>
        </row>
        <row r="1214">
          <cell r="G1214">
            <v>3.3995391349863381E-2</v>
          </cell>
        </row>
        <row r="1215">
          <cell r="G1215">
            <v>3.1059495782794579E-2</v>
          </cell>
        </row>
        <row r="1216">
          <cell r="G1216">
            <v>2.3417103478663149E-2</v>
          </cell>
        </row>
        <row r="1217">
          <cell r="G1217">
            <v>2.7726403178837115E-2</v>
          </cell>
        </row>
        <row r="1218">
          <cell r="G1218">
            <v>3.047917688991553E-2</v>
          </cell>
        </row>
        <row r="1219">
          <cell r="G1219">
            <v>6.6000264231620793E-3</v>
          </cell>
        </row>
        <row r="1220">
          <cell r="G1220">
            <v>3.8197106766301926E-2</v>
          </cell>
        </row>
        <row r="1221">
          <cell r="G1221">
            <v>4.835687496158027E-3</v>
          </cell>
        </row>
        <row r="1222">
          <cell r="G1222">
            <v>4.5138985990086727E-2</v>
          </cell>
        </row>
        <row r="1223">
          <cell r="G1223">
            <v>4.3003242259044575E-2</v>
          </cell>
        </row>
        <row r="1224">
          <cell r="G1224">
            <v>4.7136830428757402E-2</v>
          </cell>
        </row>
        <row r="1225">
          <cell r="G1225">
            <v>5.3269317463269114E-2</v>
          </cell>
        </row>
        <row r="1226">
          <cell r="G1226">
            <v>1.1922953514202465E-2</v>
          </cell>
        </row>
        <row r="1227">
          <cell r="G1227">
            <v>5.7083786438549423E-2</v>
          </cell>
        </row>
        <row r="1228">
          <cell r="G1228">
            <v>5.9732384729571701E-2</v>
          </cell>
        </row>
        <row r="1229">
          <cell r="G1229">
            <v>5.6076606218386595E-2</v>
          </cell>
        </row>
        <row r="1230">
          <cell r="G1230">
            <v>5.8910849526546953E-2</v>
          </cell>
        </row>
        <row r="1231">
          <cell r="G1231">
            <v>4.9062599295468863E-2</v>
          </cell>
        </row>
        <row r="1232">
          <cell r="G1232">
            <v>4.3515980150582355E-2</v>
          </cell>
        </row>
        <row r="1233">
          <cell r="G1233">
            <v>4.7537290513713169E-3</v>
          </cell>
        </row>
        <row r="1234">
          <cell r="G1234">
            <v>3.5840888137509554E-2</v>
          </cell>
        </row>
        <row r="1235">
          <cell r="G1235">
            <v>4.8354401938069114E-2</v>
          </cell>
        </row>
        <row r="1236">
          <cell r="G1236">
            <v>4.0236048291324662E-2</v>
          </cell>
        </row>
        <row r="1237">
          <cell r="G1237">
            <v>2.8879645152427507E-2</v>
          </cell>
        </row>
        <row r="1238">
          <cell r="G1238">
            <v>3.0195319185758254E-2</v>
          </cell>
        </row>
        <row r="1239">
          <cell r="G1239">
            <v>2.8724729507143203E-2</v>
          </cell>
        </row>
        <row r="1240">
          <cell r="G1240">
            <v>6.5860501040823092E-3</v>
          </cell>
        </row>
        <row r="1241">
          <cell r="G1241">
            <v>3.3355759172929725E-2</v>
          </cell>
        </row>
        <row r="1242">
          <cell r="G1242">
            <v>2.6274014124747086E-2</v>
          </cell>
        </row>
        <row r="1243">
          <cell r="G1243">
            <v>2.0798217535422013E-2</v>
          </cell>
        </row>
        <row r="1244">
          <cell r="G1244">
            <v>1.8520176392378414E-2</v>
          </cell>
        </row>
        <row r="1245">
          <cell r="G1245">
            <v>2.3923022463247266E-2</v>
          </cell>
        </row>
        <row r="1246">
          <cell r="G1246">
            <v>1.7992675733200379E-2</v>
          </cell>
        </row>
        <row r="1247">
          <cell r="G1247">
            <v>4.6939295921768296E-3</v>
          </cell>
        </row>
        <row r="1248">
          <cell r="G1248">
            <v>2.7492239137704818E-2</v>
          </cell>
        </row>
        <row r="1249">
          <cell r="G1249">
            <v>2.0575752465721107E-2</v>
          </cell>
        </row>
        <row r="1250">
          <cell r="G1250">
            <v>2.3913679365721648E-2</v>
          </cell>
        </row>
        <row r="1251">
          <cell r="G1251">
            <v>2.9200499138440569E-2</v>
          </cell>
        </row>
        <row r="1252">
          <cell r="G1252">
            <v>3.8750050916730762E-2</v>
          </cell>
        </row>
        <row r="1253">
          <cell r="G1253">
            <v>3.6409579338492634E-2</v>
          </cell>
        </row>
        <row r="1254">
          <cell r="G1254">
            <v>9.1077148103616522E-3</v>
          </cell>
        </row>
        <row r="1255">
          <cell r="G1255">
            <v>4.5057069995833664E-2</v>
          </cell>
        </row>
        <row r="1256">
          <cell r="G1256">
            <v>5.3615397306713643E-2</v>
          </cell>
        </row>
        <row r="1257">
          <cell r="G1257">
            <v>5.086952159211737E-2</v>
          </cell>
        </row>
        <row r="1258">
          <cell r="G1258">
            <v>1.6028328483787022E-2</v>
          </cell>
        </row>
        <row r="1259">
          <cell r="G1259">
            <v>6.346104176906478E-2</v>
          </cell>
        </row>
        <row r="1260">
          <cell r="G1260">
            <v>4.9005927108238839E-2</v>
          </cell>
        </row>
        <row r="1261">
          <cell r="G1261">
            <v>1.4103731196627507E-2</v>
          </cell>
        </row>
        <row r="1262">
          <cell r="G1262">
            <v>6.7118321346998439E-2</v>
          </cell>
        </row>
        <row r="1263">
          <cell r="G1263">
            <v>5.3570085770144958E-2</v>
          </cell>
        </row>
        <row r="1264">
          <cell r="G1264">
            <v>3.4223552290485182E-2</v>
          </cell>
        </row>
        <row r="1265">
          <cell r="G1265">
            <v>3.4914865266178999E-2</v>
          </cell>
        </row>
        <row r="1266">
          <cell r="G1266">
            <v>4.7444449863852385E-2</v>
          </cell>
        </row>
        <row r="1267">
          <cell r="G1267">
            <v>3.7859381062540567E-2</v>
          </cell>
        </row>
        <row r="1268">
          <cell r="G1268">
            <v>7.6646587740688381E-3</v>
          </cell>
        </row>
        <row r="1269">
          <cell r="G1269">
            <v>3.8354763376211666E-2</v>
          </cell>
        </row>
        <row r="1270">
          <cell r="G1270">
            <v>2.9476197861565856E-2</v>
          </cell>
        </row>
        <row r="1271">
          <cell r="G1271">
            <v>3.4146296287252104E-2</v>
          </cell>
        </row>
        <row r="1272">
          <cell r="G1272">
            <v>2.6804381463546443E-2</v>
          </cell>
        </row>
        <row r="1273">
          <cell r="G1273">
            <v>2.5167410617766096E-2</v>
          </cell>
        </row>
        <row r="1274">
          <cell r="G1274">
            <v>2.0217304896200827E-2</v>
          </cell>
        </row>
        <row r="1275">
          <cell r="G1275">
            <v>3.9731766261885005E-3</v>
          </cell>
        </row>
        <row r="1276">
          <cell r="G1276">
            <v>2.9274002971320739E-2</v>
          </cell>
        </row>
        <row r="1277">
          <cell r="G1277">
            <v>2.340167077898395E-2</v>
          </cell>
        </row>
        <row r="1278">
          <cell r="G1278">
            <v>2.2293337522376031E-2</v>
          </cell>
        </row>
        <row r="1279">
          <cell r="G1279">
            <v>2.3999916050713714E-2</v>
          </cell>
        </row>
        <row r="1280">
          <cell r="G1280">
            <v>3.1305642180196998E-2</v>
          </cell>
        </row>
        <row r="1281">
          <cell r="G1281">
            <v>3.2382222475440016E-2</v>
          </cell>
        </row>
        <row r="1282">
          <cell r="G1282">
            <v>6.6476260851112412E-3</v>
          </cell>
        </row>
        <row r="1283">
          <cell r="G1283">
            <v>4.0608388025039369E-2</v>
          </cell>
        </row>
        <row r="1284">
          <cell r="G1284">
            <v>4.3949381519756969E-2</v>
          </cell>
        </row>
        <row r="1285">
          <cell r="G1285">
            <v>4.1858597752068613E-2</v>
          </cell>
        </row>
        <row r="1286">
          <cell r="G1286">
            <v>5.0684156583277018E-2</v>
          </cell>
        </row>
        <row r="1287">
          <cell r="G1287">
            <v>5.4548753301692655E-2</v>
          </cell>
        </row>
        <row r="1288">
          <cell r="G1288">
            <v>4.9092596546620001E-2</v>
          </cell>
        </row>
        <row r="1289">
          <cell r="G1289">
            <v>1.0632210490365734E-2</v>
          </cell>
        </row>
        <row r="1290">
          <cell r="G1290">
            <v>6.1776749979997179E-2</v>
          </cell>
        </row>
        <row r="1291">
          <cell r="G1291">
            <v>6.2576938122063899E-2</v>
          </cell>
        </row>
        <row r="1292">
          <cell r="G1292">
            <v>4.8781422212864869E-2</v>
          </cell>
        </row>
        <row r="1293">
          <cell r="G1293">
            <v>4.1586431252547851E-2</v>
          </cell>
        </row>
        <row r="1294">
          <cell r="G1294">
            <v>3.5501535729387572E-2</v>
          </cell>
        </row>
        <row r="1295">
          <cell r="G1295">
            <v>3.4408451177880009E-2</v>
          </cell>
        </row>
        <row r="1296">
          <cell r="G1296">
            <v>9.2145958198409702E-3</v>
          </cell>
        </row>
        <row r="1297">
          <cell r="G1297">
            <v>4.868569209229541E-2</v>
          </cell>
        </row>
        <row r="1298">
          <cell r="G1298">
            <v>3.4052996029648688E-2</v>
          </cell>
        </row>
        <row r="1299">
          <cell r="G1299">
            <v>2.8663206261921537E-2</v>
          </cell>
        </row>
        <row r="1300">
          <cell r="G1300">
            <v>2.5486219517036911E-2</v>
          </cell>
        </row>
        <row r="1301">
          <cell r="G1301">
            <v>3.1694374418696977E-2</v>
          </cell>
        </row>
        <row r="1302">
          <cell r="G1302">
            <v>2.2949926248545787E-2</v>
          </cell>
        </row>
        <row r="1303">
          <cell r="G1303">
            <v>4.8049095127528692E-3</v>
          </cell>
        </row>
        <row r="1304">
          <cell r="G1304">
            <v>2.7078590108540444E-2</v>
          </cell>
        </row>
        <row r="1305">
          <cell r="G1305">
            <v>2.3951601530298645E-2</v>
          </cell>
        </row>
        <row r="1306">
          <cell r="G1306">
            <v>2.7071149772196483E-2</v>
          </cell>
        </row>
        <row r="1307">
          <cell r="G1307">
            <v>2.0900150257906706E-2</v>
          </cell>
        </row>
        <row r="1308">
          <cell r="G1308">
            <v>2.2908932063732852E-2</v>
          </cell>
        </row>
        <row r="1309">
          <cell r="G1309">
            <v>2.0999545437531488E-2</v>
          </cell>
        </row>
        <row r="1310">
          <cell r="G1310">
            <v>4.6930288547218143E-3</v>
          </cell>
        </row>
        <row r="1311">
          <cell r="G1311">
            <v>2.8880618792421712E-2</v>
          </cell>
        </row>
        <row r="1312">
          <cell r="G1312">
            <v>3.5311224503237787E-2</v>
          </cell>
        </row>
        <row r="1313">
          <cell r="G1313">
            <v>3.9079132032139599E-2</v>
          </cell>
        </row>
        <row r="1314">
          <cell r="G1314">
            <v>3.9670028653551702E-2</v>
          </cell>
        </row>
        <row r="1315">
          <cell r="G1315">
            <v>4.3767579573637694E-2</v>
          </cell>
        </row>
        <row r="1316">
          <cell r="G1316">
            <v>4.1243712393561963E-2</v>
          </cell>
        </row>
        <row r="1317">
          <cell r="G1317">
            <v>1.0898608705719627E-2</v>
          </cell>
        </row>
        <row r="1318">
          <cell r="G1318">
            <v>6.0530256774384485E-2</v>
          </cell>
        </row>
        <row r="1319">
          <cell r="G1319">
            <v>5.5688604394517192E-2</v>
          </cell>
        </row>
        <row r="1320">
          <cell r="G1320">
            <v>5.4994763935674283E-2</v>
          </cell>
        </row>
        <row r="1321">
          <cell r="G1321">
            <v>4.7196275504505822E-2</v>
          </cell>
        </row>
        <row r="1322">
          <cell r="G1322">
            <v>5.464335958662301E-2</v>
          </cell>
        </row>
        <row r="1323">
          <cell r="G1323">
            <v>4.4459153135884284E-2</v>
          </cell>
        </row>
        <row r="1324">
          <cell r="G1324">
            <v>6.9892457127440806E-3</v>
          </cell>
        </row>
        <row r="1325">
          <cell r="G1325">
            <v>4.166973095583322E-2</v>
          </cell>
        </row>
        <row r="1326">
          <cell r="G1326">
            <v>3.3025863386476347E-2</v>
          </cell>
        </row>
        <row r="1327">
          <cell r="G1327">
            <v>4.331552780860054E-2</v>
          </cell>
        </row>
        <row r="1328">
          <cell r="G1328">
            <v>3.6835983787681138E-2</v>
          </cell>
        </row>
        <row r="1329">
          <cell r="G1329">
            <v>2.8265475359489128E-2</v>
          </cell>
        </row>
        <row r="1330">
          <cell r="G1330">
            <v>2.7123676449979359E-2</v>
          </cell>
        </row>
        <row r="1331">
          <cell r="G1331">
            <v>6.2595017080555818E-3</v>
          </cell>
        </row>
        <row r="1332">
          <cell r="G1332">
            <v>3.7312623234856124E-2</v>
          </cell>
        </row>
        <row r="1333">
          <cell r="G1333">
            <v>2.7994647647137261E-2</v>
          </cell>
        </row>
        <row r="1334">
          <cell r="G1334">
            <v>2.4783042608231467E-2</v>
          </cell>
        </row>
        <row r="1335">
          <cell r="G1335">
            <v>2.0481717832849813E-2</v>
          </cell>
        </row>
        <row r="1336">
          <cell r="G1336">
            <v>2.0464363738618947E-2</v>
          </cell>
        </row>
        <row r="1337">
          <cell r="G1337">
            <v>2.0650824329091492E-2</v>
          </cell>
        </row>
        <row r="1338">
          <cell r="G1338">
            <v>4.4468965094240824E-3</v>
          </cell>
        </row>
        <row r="1339">
          <cell r="G1339">
            <v>2.4733577182267527E-2</v>
          </cell>
        </row>
        <row r="1340">
          <cell r="G1340">
            <v>2.4381647237713258E-2</v>
          </cell>
        </row>
        <row r="1341">
          <cell r="G1341">
            <v>2.0458057390551791E-2</v>
          </cell>
        </row>
        <row r="1342">
          <cell r="G1342">
            <v>2.3016474362266354E-2</v>
          </cell>
        </row>
        <row r="1343">
          <cell r="G1343">
            <v>3.5619648067932851E-2</v>
          </cell>
        </row>
        <row r="1344">
          <cell r="G1344">
            <v>3.2657066841224346E-2</v>
          </cell>
        </row>
        <row r="1345">
          <cell r="G1345">
            <v>7.4364094768152641E-3</v>
          </cell>
        </row>
        <row r="1346">
          <cell r="G1346">
            <v>4.3901194788076879E-2</v>
          </cell>
        </row>
        <row r="1347">
          <cell r="G1347">
            <v>4.5705242787565638E-2</v>
          </cell>
        </row>
        <row r="1348">
          <cell r="G1348">
            <v>5.7320002613323887E-2</v>
          </cell>
        </row>
        <row r="1349">
          <cell r="G1349">
            <v>5.9488928627087094E-2</v>
          </cell>
        </row>
        <row r="1350">
          <cell r="G1350">
            <v>1.1825050063123971E-2</v>
          </cell>
        </row>
        <row r="1351">
          <cell r="G1351">
            <v>5.2830626450790445E-2</v>
          </cell>
        </row>
        <row r="1352">
          <cell r="G1352">
            <v>9.9757812517918126E-3</v>
          </cell>
        </row>
        <row r="1353">
          <cell r="G1353">
            <v>7.9123503631986863E-2</v>
          </cell>
        </row>
        <row r="1354">
          <cell r="G1354">
            <v>6.0621439001395466E-2</v>
          </cell>
        </row>
        <row r="1355">
          <cell r="G1355">
            <v>5.1718585471281719E-2</v>
          </cell>
        </row>
        <row r="1356">
          <cell r="G1356">
            <v>3.6406753551713217E-2</v>
          </cell>
        </row>
        <row r="1357">
          <cell r="G1357">
            <v>3.9551762820253945E-2</v>
          </cell>
        </row>
        <row r="1358">
          <cell r="G1358">
            <v>4.2776451243180143E-2</v>
          </cell>
        </row>
        <row r="1359">
          <cell r="G1359">
            <v>8.7866939927021426E-3</v>
          </cell>
        </row>
        <row r="1360">
          <cell r="G1360">
            <v>4.4357149988362966E-2</v>
          </cell>
        </row>
        <row r="1361">
          <cell r="G1361">
            <v>3.340096952430946E-2</v>
          </cell>
        </row>
        <row r="1362">
          <cell r="G1362">
            <v>2.659011226567512E-2</v>
          </cell>
        </row>
        <row r="1363">
          <cell r="G1363">
            <v>3.1810979889148501E-2</v>
          </cell>
        </row>
        <row r="1364">
          <cell r="G1364">
            <v>2.36302614270914E-2</v>
          </cell>
        </row>
        <row r="1365">
          <cell r="G1365">
            <v>2.3130098342417058E-2</v>
          </cell>
        </row>
        <row r="1366">
          <cell r="G1366">
            <v>5.4962209232013726E-3</v>
          </cell>
        </row>
        <row r="1367">
          <cell r="G1367">
            <v>2.7632318730235826E-2</v>
          </cell>
        </row>
        <row r="1368">
          <cell r="G1368">
            <v>2.7043799986880661E-2</v>
          </cell>
        </row>
        <row r="1369">
          <cell r="G1369">
            <v>1.929925603153779E-2</v>
          </cell>
        </row>
        <row r="1370">
          <cell r="G1370">
            <v>2.3976529908170671E-2</v>
          </cell>
        </row>
        <row r="1371">
          <cell r="G1371">
            <v>3.5492291300010394E-2</v>
          </cell>
        </row>
        <row r="1372">
          <cell r="G1372">
            <v>3.0302101001987058E-2</v>
          </cell>
        </row>
        <row r="1373">
          <cell r="G1373">
            <v>7.7124180686587648E-3</v>
          </cell>
        </row>
        <row r="1374">
          <cell r="G1374">
            <v>4.2361380881791193E-2</v>
          </cell>
        </row>
        <row r="1375">
          <cell r="G1375">
            <v>4.1396039921464567E-2</v>
          </cell>
        </row>
        <row r="1376">
          <cell r="G1376">
            <v>4.0641448919463863E-2</v>
          </cell>
        </row>
        <row r="1377">
          <cell r="G1377">
            <v>4.1073438844261609E-2</v>
          </cell>
        </row>
        <row r="1378">
          <cell r="G1378">
            <v>5.9226659496251319E-2</v>
          </cell>
        </row>
        <row r="1379">
          <cell r="G1379">
            <v>5.2412843376042961E-2</v>
          </cell>
        </row>
        <row r="1380">
          <cell r="G1380">
            <v>7.6236791450608934E-3</v>
          </cell>
        </row>
        <row r="1381">
          <cell r="G1381">
            <v>6.5303499048587246E-2</v>
          </cell>
        </row>
        <row r="1382">
          <cell r="G1382">
            <v>5.720049413230946E-2</v>
          </cell>
        </row>
        <row r="1383">
          <cell r="G1383">
            <v>6.0190175138559572E-2</v>
          </cell>
        </row>
        <row r="1384">
          <cell r="G1384">
            <v>4.9749570312019702E-2</v>
          </cell>
        </row>
        <row r="1385">
          <cell r="G1385">
            <v>1.5112815679204668E-2</v>
          </cell>
        </row>
        <row r="1386">
          <cell r="G1386">
            <v>3.6764133074119916E-2</v>
          </cell>
        </row>
        <row r="1387">
          <cell r="G1387">
            <v>8.8927811192525876E-3</v>
          </cell>
        </row>
        <row r="1388">
          <cell r="G1388">
            <v>9.4199941483792612E-3</v>
          </cell>
        </row>
        <row r="1389">
          <cell r="G1389">
            <v>5.9391494779714692E-2</v>
          </cell>
        </row>
        <row r="1390">
          <cell r="G1390">
            <v>3.6715207405671975E-2</v>
          </cell>
        </row>
        <row r="1391">
          <cell r="G1391">
            <v>2.9899315360783104E-2</v>
          </cell>
        </row>
        <row r="1392">
          <cell r="G1392">
            <v>2.6416659804329754E-2</v>
          </cell>
        </row>
        <row r="1393">
          <cell r="G1393">
            <v>3.0299508716948729E-2</v>
          </cell>
        </row>
        <row r="1394">
          <cell r="G1394">
            <v>5.6331415455189221E-3</v>
          </cell>
        </row>
        <row r="1395">
          <cell r="G1395">
            <v>2.9357101531648763E-2</v>
          </cell>
        </row>
        <row r="1396">
          <cell r="G1396">
            <v>2.2803766770006857E-2</v>
          </cell>
        </row>
        <row r="1397">
          <cell r="G1397">
            <v>2.1209557395877821E-2</v>
          </cell>
        </row>
        <row r="1398">
          <cell r="G1398">
            <v>2.4220785708922162E-2</v>
          </cell>
        </row>
        <row r="1399">
          <cell r="G1399">
            <v>2.1710548542025122E-2</v>
          </cell>
        </row>
        <row r="1400">
          <cell r="G1400">
            <v>4.3162488680537599E-3</v>
          </cell>
        </row>
        <row r="1401">
          <cell r="G1401">
            <v>1.9312305917337576E-2</v>
          </cell>
        </row>
        <row r="1402">
          <cell r="G1402">
            <v>2.4681339542884081E-2</v>
          </cell>
        </row>
        <row r="1403">
          <cell r="G1403">
            <v>2.4853135724119527E-2</v>
          </cell>
        </row>
        <row r="1404">
          <cell r="G1404">
            <v>3.1810929149388566E-2</v>
          </cell>
        </row>
        <row r="1405">
          <cell r="G1405">
            <v>4.0819973907680752E-2</v>
          </cell>
        </row>
        <row r="1406">
          <cell r="G1406">
            <v>9.4597569433116976E-3</v>
          </cell>
        </row>
        <row r="1407">
          <cell r="G1407">
            <v>3.7755380558548567E-2</v>
          </cell>
        </row>
        <row r="1408">
          <cell r="G1408">
            <v>7.9044589570402418E-3</v>
          </cell>
        </row>
        <row r="1409">
          <cell r="G1409">
            <v>5.8330954072060841E-2</v>
          </cell>
        </row>
        <row r="1410">
          <cell r="G1410">
            <v>5.1625515894356044E-2</v>
          </cell>
        </row>
        <row r="1411">
          <cell r="G1411">
            <v>5.1503624655110262E-2</v>
          </cell>
        </row>
        <row r="1412">
          <cell r="G1412">
            <v>5.8501171863270959E-2</v>
          </cell>
        </row>
        <row r="1413">
          <cell r="G1413">
            <v>5.2752508971364673E-2</v>
          </cell>
        </row>
        <row r="1414">
          <cell r="G1414">
            <v>5.4508436761233819E-2</v>
          </cell>
        </row>
        <row r="1415">
          <cell r="G1415">
            <v>1.2033260323644487E-2</v>
          </cell>
        </row>
        <row r="1416">
          <cell r="G1416">
            <v>5.8008941967223469E-2</v>
          </cell>
        </row>
        <row r="1417">
          <cell r="G1417">
            <v>3.690156461799337E-2</v>
          </cell>
        </row>
        <row r="1418">
          <cell r="G1418">
            <v>4.2475340215743486E-2</v>
          </cell>
        </row>
        <row r="1419">
          <cell r="G1419">
            <v>1.3159254692943982E-2</v>
          </cell>
        </row>
        <row r="1420">
          <cell r="G1420">
            <v>4.9333903013388185E-2</v>
          </cell>
        </row>
        <row r="1421">
          <cell r="G1421">
            <v>3.0472338818855228E-2</v>
          </cell>
        </row>
        <row r="1422">
          <cell r="G1422">
            <v>7.2318480268583592E-3</v>
          </cell>
        </row>
        <row r="1423">
          <cell r="G1423">
            <v>3.8809690559820517E-2</v>
          </cell>
        </row>
        <row r="1424">
          <cell r="G1424">
            <v>1.6606681172566449E-2</v>
          </cell>
        </row>
        <row r="1425">
          <cell r="G1425">
            <v>3.6117212521431408E-2</v>
          </cell>
        </row>
        <row r="1426">
          <cell r="G1426">
            <v>2.7996112229482416E-2</v>
          </cell>
        </row>
        <row r="1427">
          <cell r="G1427">
            <v>2.5878054119615548E-2</v>
          </cell>
        </row>
        <row r="1428">
          <cell r="G1428">
            <v>2.1909623121909687E-2</v>
          </cell>
        </row>
        <row r="1429">
          <cell r="G1429">
            <v>6.2188611055113818E-3</v>
          </cell>
        </row>
        <row r="1430">
          <cell r="G1430">
            <v>2.8242602393778907E-2</v>
          </cell>
        </row>
        <row r="1431">
          <cell r="G1431">
            <v>2.4057449606450041E-2</v>
          </cell>
        </row>
        <row r="1432">
          <cell r="G1432">
            <v>2.6930768718247317E-2</v>
          </cell>
        </row>
        <row r="1433">
          <cell r="G1433">
            <v>2.5750915198812632E-2</v>
          </cell>
        </row>
        <row r="1434">
          <cell r="G1434">
            <v>4.8703794991744966E-2</v>
          </cell>
        </row>
        <row r="1435">
          <cell r="G1435">
            <v>3.6774785853529501E-2</v>
          </cell>
        </row>
        <row r="1436">
          <cell r="G1436">
            <v>9.3462877398313229E-3</v>
          </cell>
        </row>
        <row r="1437">
          <cell r="G1437">
            <v>4.3339565560120676E-2</v>
          </cell>
        </row>
        <row r="1438">
          <cell r="G1438">
            <v>4.4920435967025697E-2</v>
          </cell>
        </row>
        <row r="1439">
          <cell r="G1439">
            <v>5.2766637302382589E-2</v>
          </cell>
        </row>
        <row r="1440">
          <cell r="G1440">
            <v>4.8897328885560518E-2</v>
          </cell>
        </row>
        <row r="1441">
          <cell r="G1441">
            <v>5.0861282404760955E-2</v>
          </cell>
        </row>
        <row r="1442">
          <cell r="G1442">
            <v>4.612887153623009E-2</v>
          </cell>
        </row>
        <row r="1443">
          <cell r="G1443">
            <v>1.5172007655799241E-2</v>
          </cell>
        </row>
        <row r="1444">
          <cell r="G1444">
            <v>6.7942091523383014E-2</v>
          </cell>
        </row>
        <row r="1445">
          <cell r="G1445">
            <v>5.12178775057393E-2</v>
          </cell>
        </row>
        <row r="1446">
          <cell r="G1446">
            <v>4.6865376697499475E-2</v>
          </cell>
        </row>
        <row r="1447">
          <cell r="G1447">
            <v>3.2555377210682204E-2</v>
          </cell>
        </row>
        <row r="1448">
          <cell r="G1448">
            <v>3.5843148628699216E-2</v>
          </cell>
        </row>
        <row r="1449">
          <cell r="G1449">
            <v>4.1769541980685942E-2</v>
          </cell>
        </row>
        <row r="1450">
          <cell r="G1450">
            <v>1.4734233171186524E-2</v>
          </cell>
        </row>
        <row r="1451">
          <cell r="G1451">
            <v>4.2513801971142871E-2</v>
          </cell>
        </row>
        <row r="1452">
          <cell r="G1452">
            <v>3.4157918968383154E-2</v>
          </cell>
        </row>
        <row r="1453">
          <cell r="G1453">
            <v>2.9098706852335066E-2</v>
          </cell>
        </row>
        <row r="1454">
          <cell r="G1454">
            <v>4.1984361245925347E-2</v>
          </cell>
        </row>
        <row r="1455">
          <cell r="G1455">
            <v>3.6425211269511745E-2</v>
          </cell>
        </row>
        <row r="1456">
          <cell r="G1456">
            <v>3.0859089638310171E-2</v>
          </cell>
        </row>
        <row r="1457">
          <cell r="G1457">
            <v>1.3984738834859988E-2</v>
          </cell>
        </row>
        <row r="1458">
          <cell r="G1458">
            <v>1.3287592441052383E-2</v>
          </cell>
        </row>
        <row r="1459">
          <cell r="G1459">
            <v>0</v>
          </cell>
        </row>
        <row r="1460">
          <cell r="G1460">
            <v>2.5733809771493213E-2</v>
          </cell>
        </row>
        <row r="1461">
          <cell r="G1461">
            <v>2.5218360758144973E-2</v>
          </cell>
        </row>
        <row r="1462">
          <cell r="G1462">
            <v>2.991816446177057E-2</v>
          </cell>
        </row>
        <row r="1463">
          <cell r="G1463">
            <v>2.215728038876429E-2</v>
          </cell>
        </row>
        <row r="1464">
          <cell r="G1464">
            <v>6.3705533752557277E-3</v>
          </cell>
        </row>
        <row r="1465">
          <cell r="G1465">
            <v>9.15556039993402E-3</v>
          </cell>
        </row>
        <row r="1466">
          <cell r="G1466">
            <v>0</v>
          </cell>
        </row>
        <row r="1467">
          <cell r="G1467">
            <v>3.1460278174075783E-2</v>
          </cell>
        </row>
        <row r="1468">
          <cell r="G1468">
            <v>3.3288534924164663E-2</v>
          </cell>
        </row>
        <row r="1469">
          <cell r="G1469">
            <v>4.6133691125281762E-2</v>
          </cell>
        </row>
        <row r="1470">
          <cell r="G1470">
            <v>4.7043143551885672E-2</v>
          </cell>
        </row>
        <row r="1471">
          <cell r="G1471">
            <v>9.4226900991958521E-3</v>
          </cell>
        </row>
        <row r="1472">
          <cell r="G1472">
            <v>5.9535323402549904E-2</v>
          </cell>
        </row>
        <row r="1473">
          <cell r="G1473">
            <v>6.1902419979098192E-2</v>
          </cell>
        </row>
        <row r="1474">
          <cell r="G1474">
            <v>5.539448271363985E-2</v>
          </cell>
        </row>
        <row r="1475">
          <cell r="G1475">
            <v>5.6008718357726139E-2</v>
          </cell>
        </row>
        <row r="1476">
          <cell r="G1476">
            <v>5.3047482243239054E-2</v>
          </cell>
        </row>
        <row r="1477">
          <cell r="G1477">
            <v>4.5449679611100531E-2</v>
          </cell>
        </row>
        <row r="1478">
          <cell r="G1478">
            <v>8.8092968699850054E-3</v>
          </cell>
        </row>
        <row r="1479">
          <cell r="G1479">
            <v>4.5365200821823957E-2</v>
          </cell>
        </row>
        <row r="1480">
          <cell r="G1480">
            <v>5.1115410942092307E-2</v>
          </cell>
        </row>
        <row r="1481">
          <cell r="G1481">
            <v>4.3537136573510583E-2</v>
          </cell>
        </row>
        <row r="1482">
          <cell r="G1482">
            <v>3.0596213750844304E-2</v>
          </cell>
        </row>
        <row r="1483">
          <cell r="G1483">
            <v>3.0015702058612103E-2</v>
          </cell>
        </row>
        <row r="1484">
          <cell r="G1484">
            <v>2.6716997908156997E-2</v>
          </cell>
        </row>
        <row r="1485">
          <cell r="G1485">
            <v>7.1566001077806645E-3</v>
          </cell>
        </row>
        <row r="1486">
          <cell r="G1486">
            <v>3.4698282273151367E-2</v>
          </cell>
        </row>
        <row r="1487">
          <cell r="G1487">
            <v>2.8382772744048067E-2</v>
          </cell>
        </row>
        <row r="1488">
          <cell r="G1488">
            <v>2.3256288831280267E-2</v>
          </cell>
        </row>
        <row r="1489">
          <cell r="G1489">
            <v>2.0212469580593983E-2</v>
          </cell>
        </row>
        <row r="1490">
          <cell r="G1490">
            <v>2.4320356450242012E-2</v>
          </cell>
        </row>
        <row r="1491">
          <cell r="G1491">
            <v>1.7289122810030189E-2</v>
          </cell>
        </row>
        <row r="1492">
          <cell r="G1492">
            <v>4.6494970150096184E-3</v>
          </cell>
        </row>
        <row r="1493">
          <cell r="G1493">
            <v>2.7689929363857786E-2</v>
          </cell>
        </row>
        <row r="1494">
          <cell r="G1494">
            <v>2.1376497950401342E-2</v>
          </cell>
        </row>
        <row r="1495">
          <cell r="G1495">
            <v>2.4624980721744044E-2</v>
          </cell>
        </row>
        <row r="1496">
          <cell r="G1496">
            <v>3.1500799044877965E-2</v>
          </cell>
        </row>
        <row r="1497">
          <cell r="G1497">
            <v>4.3138576491736053E-2</v>
          </cell>
        </row>
        <row r="1498">
          <cell r="G1498">
            <v>3.5935962706353457E-2</v>
          </cell>
        </row>
        <row r="1499">
          <cell r="G1499">
            <v>8.9256419318788933E-3</v>
          </cell>
        </row>
        <row r="1500">
          <cell r="G1500">
            <v>5.0185446652302942E-2</v>
          </cell>
        </row>
        <row r="1501">
          <cell r="G1501">
            <v>6.2205154428664935E-2</v>
          </cell>
        </row>
        <row r="1502">
          <cell r="G1502">
            <v>6.2692202507815209E-2</v>
          </cell>
        </row>
        <row r="1503">
          <cell r="G1503">
            <v>6.3599473890934233E-2</v>
          </cell>
        </row>
        <row r="1504">
          <cell r="G1504">
            <v>7.0084455887357427E-2</v>
          </cell>
        </row>
        <row r="1505">
          <cell r="G1505">
            <v>4.3070049465303059E-2</v>
          </cell>
        </row>
        <row r="1506">
          <cell r="G1506">
            <v>3.9509433619698336E-3</v>
          </cell>
        </row>
        <row r="1507">
          <cell r="G1507">
            <v>1.1220757075447849E-3</v>
          </cell>
        </row>
        <row r="1508">
          <cell r="G1508">
            <v>0</v>
          </cell>
        </row>
        <row r="1509">
          <cell r="G1509">
            <v>4.4241358387922175E-2</v>
          </cell>
        </row>
        <row r="1510">
          <cell r="G1510">
            <v>5.8103869861240658E-2</v>
          </cell>
        </row>
        <row r="1511">
          <cell r="G1511">
            <v>6.0040853108797337E-2</v>
          </cell>
        </row>
        <row r="1512">
          <cell r="G1512">
            <v>4.4099569609073755E-2</v>
          </cell>
        </row>
        <row r="1513">
          <cell r="G1513">
            <v>8.696816725876971E-3</v>
          </cell>
        </row>
        <row r="1514">
          <cell r="G1514">
            <v>4.5713109085517352E-2</v>
          </cell>
        </row>
        <row r="1515">
          <cell r="G1515">
            <v>3.5656832089825001E-2</v>
          </cell>
        </row>
        <row r="1516">
          <cell r="G1516">
            <v>4.1516087423902906E-2</v>
          </cell>
        </row>
        <row r="1517">
          <cell r="G1517">
            <v>3.0557408152179315E-2</v>
          </cell>
        </row>
        <row r="1518">
          <cell r="G1518">
            <v>2.8956633250234051E-2</v>
          </cell>
        </row>
        <row r="1519">
          <cell r="G1519">
            <v>2.5970340644605586E-2</v>
          </cell>
        </row>
        <row r="1520">
          <cell r="G1520">
            <v>6.0874648871088585E-3</v>
          </cell>
        </row>
        <row r="1521">
          <cell r="G1521">
            <v>3.3174748125611615E-2</v>
          </cell>
        </row>
        <row r="1522">
          <cell r="G1522">
            <v>2.3860048572019271E-2</v>
          </cell>
        </row>
        <row r="1523">
          <cell r="G1523">
            <v>2.6327477658460833E-2</v>
          </cell>
        </row>
        <row r="1524">
          <cell r="G1524">
            <v>4.2087399385763363E-2</v>
          </cell>
        </row>
        <row r="1525">
          <cell r="G1525">
            <v>4.0552342920816546E-2</v>
          </cell>
        </row>
        <row r="1526">
          <cell r="G1526">
            <v>4.0724297880569429E-2</v>
          </cell>
        </row>
        <row r="1527">
          <cell r="G1527">
            <v>9.5760621036788309E-3</v>
          </cell>
        </row>
        <row r="1528">
          <cell r="G1528">
            <v>4.5747758442816699E-2</v>
          </cell>
        </row>
        <row r="1529">
          <cell r="G1529">
            <v>5.5174720749403869E-2</v>
          </cell>
        </row>
        <row r="1530">
          <cell r="G1530">
            <v>5.1574715726279127E-2</v>
          </cell>
        </row>
        <row r="1531">
          <cell r="G1531">
            <v>5.242388819239395E-2</v>
          </cell>
        </row>
        <row r="1532">
          <cell r="G1532">
            <v>5.5644581307327114E-2</v>
          </cell>
        </row>
        <row r="1533">
          <cell r="G1533">
            <v>5.2224285248353486E-2</v>
          </cell>
        </row>
        <row r="1534">
          <cell r="G1534">
            <v>1.4219724634390779E-2</v>
          </cell>
        </row>
        <row r="1535">
          <cell r="G1535">
            <v>6.3491343132972056E-2</v>
          </cell>
        </row>
        <row r="1536">
          <cell r="G1536">
            <v>4.8739750498769288E-2</v>
          </cell>
        </row>
        <row r="1537">
          <cell r="G1537">
            <v>3.2944673758449387E-2</v>
          </cell>
        </row>
        <row r="1538">
          <cell r="G1538">
            <v>3.043415628890369E-2</v>
          </cell>
        </row>
        <row r="1539">
          <cell r="G1539">
            <v>4.3477878395217391E-2</v>
          </cell>
        </row>
        <row r="1540">
          <cell r="G1540">
            <v>3.7727401022343503E-2</v>
          </cell>
        </row>
        <row r="1541">
          <cell r="G1541">
            <v>7.4072270500892276E-3</v>
          </cell>
        </row>
        <row r="1542">
          <cell r="G1542">
            <v>3.4308687673116151E-2</v>
          </cell>
        </row>
        <row r="1543">
          <cell r="G1543">
            <v>2.8981134113806362E-2</v>
          </cell>
        </row>
        <row r="1544">
          <cell r="G1544">
            <v>3.4110288926757694E-2</v>
          </cell>
        </row>
        <row r="1545">
          <cell r="G1545">
            <v>2.5922844396439836E-2</v>
          </cell>
        </row>
        <row r="1546">
          <cell r="G1546">
            <v>2.3963582684161256E-2</v>
          </cell>
        </row>
        <row r="1547">
          <cell r="G1547">
            <v>2.2064509258824049E-2</v>
          </cell>
        </row>
        <row r="1548">
          <cell r="G1548">
            <v>5.580048570767957E-3</v>
          </cell>
        </row>
        <row r="1549">
          <cell r="G1549">
            <v>2.8567618297496492E-2</v>
          </cell>
        </row>
        <row r="1550">
          <cell r="G1550">
            <v>2.0928930246237803E-2</v>
          </cell>
        </row>
        <row r="1551">
          <cell r="G1551">
            <v>2.2010030861327003E-2</v>
          </cell>
        </row>
        <row r="1552">
          <cell r="G1552">
            <v>3.4465689408905563E-2</v>
          </cell>
        </row>
        <row r="1553">
          <cell r="G1553">
            <v>4.8167093329826542E-3</v>
          </cell>
        </row>
        <row r="1554">
          <cell r="G1554">
            <v>2.7224721286261813E-2</v>
          </cell>
        </row>
        <row r="1555">
          <cell r="G1555">
            <v>4.9703975901409228E-3</v>
          </cell>
        </row>
        <row r="1556">
          <cell r="G1556">
            <v>3.9080311681535786E-2</v>
          </cell>
        </row>
        <row r="1557">
          <cell r="G1557">
            <v>3.8469064952185023E-2</v>
          </cell>
        </row>
        <row r="1558">
          <cell r="G1558">
            <v>3.7717289261827269E-2</v>
          </cell>
        </row>
        <row r="1559">
          <cell r="G1559">
            <v>4.0928943043380753E-2</v>
          </cell>
        </row>
        <row r="1560">
          <cell r="G1560">
            <v>5.8200496747504007E-2</v>
          </cell>
        </row>
        <row r="1561">
          <cell r="G1561">
            <v>5.746140885150329E-2</v>
          </cell>
        </row>
        <row r="1562">
          <cell r="G1562">
            <v>1.2749398529646213E-2</v>
          </cell>
        </row>
        <row r="1563">
          <cell r="G1563">
            <v>5.9293465258670325E-2</v>
          </cell>
        </row>
        <row r="1564">
          <cell r="G1564">
            <v>5.2227666650006624E-2</v>
          </cell>
        </row>
        <row r="1565">
          <cell r="G1565">
            <v>5.6441757927199937E-2</v>
          </cell>
        </row>
        <row r="1566">
          <cell r="G1566">
            <v>4.3201674806387598E-2</v>
          </cell>
        </row>
        <row r="1567">
          <cell r="G1567">
            <v>4.1211430392695113E-2</v>
          </cell>
        </row>
        <row r="1568">
          <cell r="G1568">
            <v>3.3643218902579798E-2</v>
          </cell>
        </row>
        <row r="1569">
          <cell r="G1569">
            <v>8.6212172676812891E-3</v>
          </cell>
        </row>
        <row r="1570">
          <cell r="G1570">
            <v>4.9576881516574134E-2</v>
          </cell>
        </row>
        <row r="1571">
          <cell r="G1571">
            <v>4.0337249131565646E-2</v>
          </cell>
        </row>
        <row r="1572">
          <cell r="G1572">
            <v>3.0237964720046067E-2</v>
          </cell>
        </row>
        <row r="1573">
          <cell r="G1573">
            <v>2.6351496001827623E-2</v>
          </cell>
        </row>
        <row r="1574">
          <cell r="G1574">
            <v>2.6221075304644223E-2</v>
          </cell>
        </row>
        <row r="1575">
          <cell r="G1575">
            <v>3.1621443410597923E-2</v>
          </cell>
        </row>
        <row r="1576">
          <cell r="G1576">
            <v>5.7932492942137969E-3</v>
          </cell>
        </row>
        <row r="1577">
          <cell r="G1577">
            <v>3.3129896709539447E-2</v>
          </cell>
        </row>
        <row r="1578">
          <cell r="G1578">
            <v>9.3912360206398135E-3</v>
          </cell>
        </row>
        <row r="1579">
          <cell r="G1579">
            <v>2.5043240491288588E-2</v>
          </cell>
        </row>
        <row r="1580">
          <cell r="G1580">
            <v>2.6802465173427346E-2</v>
          </cell>
        </row>
        <row r="1581">
          <cell r="G1581">
            <v>2.3187061402648198E-2</v>
          </cell>
        </row>
        <row r="1582">
          <cell r="G1582">
            <v>2.2213586213323248E-2</v>
          </cell>
        </row>
        <row r="1583">
          <cell r="G1583">
            <v>5.4766744470550483E-3</v>
          </cell>
        </row>
        <row r="1584">
          <cell r="G1584">
            <v>2.7159147264212726E-2</v>
          </cell>
        </row>
        <row r="1585">
          <cell r="G1585">
            <v>3.8209988625593258E-2</v>
          </cell>
        </row>
        <row r="1586">
          <cell r="G1586">
            <v>4.1967589273770155E-3</v>
          </cell>
        </row>
        <row r="1587">
          <cell r="G1587">
            <v>4.2982442610708528E-2</v>
          </cell>
        </row>
        <row r="1588">
          <cell r="G1588">
            <v>4.7181740664858328E-2</v>
          </cell>
        </row>
        <row r="1589">
          <cell r="G1589">
            <v>4.4731124272439748E-2</v>
          </cell>
        </row>
        <row r="1590">
          <cell r="G1590">
            <v>1.2365116696478303E-2</v>
          </cell>
        </row>
        <row r="1591">
          <cell r="G1591">
            <v>5.3790561934420188E-2</v>
          </cell>
        </row>
        <row r="1592">
          <cell r="G1592">
            <v>5.5945612101057716E-2</v>
          </cell>
        </row>
        <row r="1593">
          <cell r="G1593">
            <v>6.2487968320376251E-2</v>
          </cell>
        </row>
        <row r="1594">
          <cell r="G1594">
            <v>5.3961818393815246E-2</v>
          </cell>
        </row>
        <row r="1595">
          <cell r="G1595">
            <v>6.0472417944135354E-2</v>
          </cell>
        </row>
        <row r="1596">
          <cell r="G1596">
            <v>4.987492938772875E-2</v>
          </cell>
        </row>
        <row r="1597">
          <cell r="G1597">
            <v>6.9197178061723829E-3</v>
          </cell>
        </row>
        <row r="1598">
          <cell r="G1598">
            <v>4.6219051656217189E-2</v>
          </cell>
        </row>
        <row r="1599">
          <cell r="G1599">
            <v>3.7385744968113185E-2</v>
          </cell>
        </row>
        <row r="1600">
          <cell r="G1600">
            <v>4.4344697053969942E-2</v>
          </cell>
        </row>
        <row r="1601">
          <cell r="G1601">
            <v>3.5582628788254994E-2</v>
          </cell>
        </row>
        <row r="1602">
          <cell r="G1602">
            <v>2.5550490164149141E-2</v>
          </cell>
        </row>
        <row r="1603">
          <cell r="G1603">
            <v>2.9294535252131011E-2</v>
          </cell>
        </row>
        <row r="1604">
          <cell r="G1604">
            <v>7.2176391696541367E-3</v>
          </cell>
        </row>
        <row r="1605">
          <cell r="G1605">
            <v>4.1195702104749252E-2</v>
          </cell>
        </row>
        <row r="1606">
          <cell r="G1606">
            <v>2.9182037248001932E-2</v>
          </cell>
        </row>
        <row r="1607">
          <cell r="G1607">
            <v>2.5086201951067959E-2</v>
          </cell>
        </row>
        <row r="1608">
          <cell r="G1608">
            <v>1.9702319154067015E-2</v>
          </cell>
        </row>
        <row r="1609">
          <cell r="G1609">
            <v>2.0461919266502829E-2</v>
          </cell>
        </row>
        <row r="1610">
          <cell r="G1610">
            <v>2.1975283301117293E-2</v>
          </cell>
        </row>
        <row r="1611">
          <cell r="G1611">
            <v>4.6953808201353354E-3</v>
          </cell>
        </row>
        <row r="1612">
          <cell r="G1612">
            <v>2.4440444139586601E-2</v>
          </cell>
        </row>
        <row r="1613">
          <cell r="G1613">
            <v>2.288978074901496E-2</v>
          </cell>
        </row>
        <row r="1614">
          <cell r="G1614">
            <v>2.4678962504215342E-2</v>
          </cell>
        </row>
        <row r="1615">
          <cell r="G1615">
            <v>8.3348537860113391E-3</v>
          </cell>
        </row>
        <row r="1616">
          <cell r="G1616">
            <v>3.685211886347263E-2</v>
          </cell>
        </row>
        <row r="1617">
          <cell r="G1617">
            <v>3.0864690724456505E-2</v>
          </cell>
        </row>
        <row r="1618">
          <cell r="G1618">
            <v>6.4099536453279694E-3</v>
          </cell>
        </row>
        <row r="1619">
          <cell r="G1619">
            <v>3.8551666013453945E-2</v>
          </cell>
        </row>
        <row r="1620">
          <cell r="G1620">
            <v>4.5222346214867662E-2</v>
          </cell>
        </row>
        <row r="1621">
          <cell r="G1621">
            <v>5.7750144776370131E-2</v>
          </cell>
        </row>
        <row r="1622">
          <cell r="G1622">
            <v>5.3948887091112119E-2</v>
          </cell>
        </row>
        <row r="1623">
          <cell r="G1623">
            <v>5.7750756138298033E-2</v>
          </cell>
        </row>
        <row r="1624">
          <cell r="G1624">
            <v>5.8175707647137954E-2</v>
          </cell>
        </row>
        <row r="1625">
          <cell r="G1625">
            <v>1.3782493294378924E-2</v>
          </cell>
        </row>
        <row r="1626">
          <cell r="G1626">
            <v>7.4297211479986497E-2</v>
          </cell>
        </row>
        <row r="1627">
          <cell r="G1627">
            <v>5.504661156537495E-2</v>
          </cell>
        </row>
        <row r="1628">
          <cell r="G1628">
            <v>4.4208856420481203E-2</v>
          </cell>
        </row>
        <row r="1629">
          <cell r="G1629">
            <v>3.0138232941951133E-2</v>
          </cell>
        </row>
        <row r="1630">
          <cell r="G1630">
            <v>3.5127165613162502E-2</v>
          </cell>
        </row>
        <row r="1631">
          <cell r="G1631">
            <v>3.8106701920487568E-2</v>
          </cell>
        </row>
        <row r="1632">
          <cell r="G1632">
            <v>9.2715703031138203E-3</v>
          </cell>
        </row>
        <row r="1633">
          <cell r="G1633">
            <v>4.2218748123208548E-2</v>
          </cell>
        </row>
        <row r="1634">
          <cell r="G1634">
            <v>3.2836828600954875E-2</v>
          </cell>
        </row>
        <row r="1635">
          <cell r="G1635">
            <v>2.5460028188292336E-2</v>
          </cell>
        </row>
        <row r="1636">
          <cell r="G1636">
            <v>2.9701323408314339E-2</v>
          </cell>
        </row>
        <row r="1637">
          <cell r="G1637">
            <v>2.2344315569926547E-2</v>
          </cell>
        </row>
        <row r="1638">
          <cell r="G1638">
            <v>2.3349477166892462E-2</v>
          </cell>
        </row>
        <row r="1639">
          <cell r="G1639">
            <v>5.0923389103515355E-3</v>
          </cell>
        </row>
        <row r="1640">
          <cell r="G1640">
            <v>2.2551802021104166E-2</v>
          </cell>
        </row>
        <row r="1641">
          <cell r="G1641">
            <v>2.7799085249259534E-2</v>
          </cell>
        </row>
        <row r="1642">
          <cell r="G1642">
            <v>1.9813829961472337E-2</v>
          </cell>
        </row>
        <row r="1643">
          <cell r="G1643">
            <v>2.4572299028311692E-2</v>
          </cell>
        </row>
        <row r="1644">
          <cell r="G1644">
            <v>3.6450780945903691E-2</v>
          </cell>
        </row>
        <row r="1645">
          <cell r="G1645">
            <v>3.3057344166938597E-2</v>
          </cell>
        </row>
        <row r="1646">
          <cell r="G1646">
            <v>6.0988028691086041E-3</v>
          </cell>
        </row>
        <row r="1647">
          <cell r="G1647">
            <v>3.7797881075044615E-2</v>
          </cell>
        </row>
        <row r="1648">
          <cell r="G1648">
            <v>3.8304480519910256E-2</v>
          </cell>
        </row>
        <row r="1649">
          <cell r="G1649">
            <v>4.3455400017725812E-2</v>
          </cell>
        </row>
        <row r="1650">
          <cell r="G1650">
            <v>4.1647755310728646E-2</v>
          </cell>
        </row>
        <row r="1651">
          <cell r="G1651">
            <v>5.8367671925340564E-2</v>
          </cell>
        </row>
        <row r="1652">
          <cell r="G1652">
            <v>5.3173921125550257E-2</v>
          </cell>
        </row>
        <row r="1653">
          <cell r="G1653">
            <v>1.1913947643581318E-2</v>
          </cell>
        </row>
        <row r="1654">
          <cell r="G1654">
            <v>6.1049354264679959E-2</v>
          </cell>
        </row>
        <row r="1655">
          <cell r="G1655">
            <v>5.1712829628553142E-2</v>
          </cell>
        </row>
        <row r="1656">
          <cell r="G1656">
            <v>5.9446109145144387E-2</v>
          </cell>
        </row>
        <row r="1657">
          <cell r="G1657">
            <v>3.4714278316006368E-2</v>
          </cell>
        </row>
        <row r="1658">
          <cell r="G1658">
            <v>4.0280406333563938E-2</v>
          </cell>
        </row>
        <row r="1659">
          <cell r="G1659">
            <v>3.086802522828103E-2</v>
          </cell>
        </row>
        <row r="1660">
          <cell r="G1660">
            <v>7.197628867420639E-3</v>
          </cell>
        </row>
        <row r="1661">
          <cell r="G1661">
            <v>4.7336548469304462E-2</v>
          </cell>
        </row>
        <row r="1662">
          <cell r="G1662">
            <v>3.9949096721739838E-2</v>
          </cell>
        </row>
        <row r="1663">
          <cell r="G1663">
            <v>2.9351990631362759E-2</v>
          </cell>
        </row>
        <row r="1664">
          <cell r="G1664">
            <v>2.6221085436237461E-2</v>
          </cell>
        </row>
        <row r="1665">
          <cell r="G1665">
            <v>2.5219493223524309E-2</v>
          </cell>
        </row>
        <row r="1666">
          <cell r="G1666">
            <v>2.6407181677267112E-2</v>
          </cell>
        </row>
        <row r="1667">
          <cell r="G1667">
            <v>5.3492730287801908E-3</v>
          </cell>
        </row>
        <row r="1668">
          <cell r="G1668">
            <v>2.9910800248579096E-2</v>
          </cell>
        </row>
        <row r="1669">
          <cell r="G1669">
            <v>2.4292130821489528E-2</v>
          </cell>
        </row>
        <row r="1670">
          <cell r="G1670">
            <v>2.0457822461985627E-2</v>
          </cell>
        </row>
        <row r="1671">
          <cell r="G1671">
            <v>2.1822716246069782E-2</v>
          </cell>
        </row>
        <row r="1672">
          <cell r="G1672">
            <v>2.0995182295011714E-2</v>
          </cell>
        </row>
        <row r="1673">
          <cell r="G1673">
            <v>1.9736006169709285E-2</v>
          </cell>
        </row>
        <row r="1674">
          <cell r="G1674">
            <v>4.9717852945015328E-3</v>
          </cell>
        </row>
        <row r="1675">
          <cell r="G1675">
            <v>2.6633336670424897E-2</v>
          </cell>
        </row>
        <row r="1676">
          <cell r="G1676">
            <v>2.5705088445528136E-2</v>
          </cell>
        </row>
        <row r="1677">
          <cell r="G1677">
            <v>3.5710772756953009E-2</v>
          </cell>
        </row>
        <row r="1678">
          <cell r="G1678">
            <v>3.9168244428868335E-2</v>
          </cell>
        </row>
        <row r="1679">
          <cell r="G1679">
            <v>4.1148665083541258E-2</v>
          </cell>
        </row>
        <row r="1680">
          <cell r="G1680">
            <v>3.8363793950701032E-2</v>
          </cell>
        </row>
        <row r="1681">
          <cell r="G1681">
            <v>9.271787057844063E-3</v>
          </cell>
        </row>
        <row r="1682">
          <cell r="G1682">
            <v>5.6438575780766879E-2</v>
          </cell>
        </row>
        <row r="1683">
          <cell r="G1683">
            <v>5.4068231835439975E-2</v>
          </cell>
        </row>
        <row r="1684">
          <cell r="G1684">
            <v>5.6446122607952412E-2</v>
          </cell>
        </row>
        <row r="1685">
          <cell r="G1685">
            <v>5.5725899186019973E-2</v>
          </cell>
        </row>
        <row r="1686">
          <cell r="G1686">
            <v>5.0535421015225859E-2</v>
          </cell>
        </row>
        <row r="1687">
          <cell r="G1687">
            <v>5.2823812494467132E-2</v>
          </cell>
        </row>
        <row r="1688">
          <cell r="G1688">
            <v>7.8078445907061901E-3</v>
          </cell>
        </row>
        <row r="1689">
          <cell r="G1689">
            <v>5.2979630229263053E-2</v>
          </cell>
        </row>
        <row r="1690">
          <cell r="G1690">
            <v>3.5820700340569632E-2</v>
          </cell>
        </row>
        <row r="1691">
          <cell r="G1691">
            <v>2.9827126771868353E-2</v>
          </cell>
        </row>
        <row r="1692">
          <cell r="G1692">
            <v>3.9579514264381659E-2</v>
          </cell>
        </row>
        <row r="1693">
          <cell r="G1693">
            <v>3.6516300890054205E-2</v>
          </cell>
        </row>
        <row r="1694">
          <cell r="G1694">
            <v>2.7979031825398498E-2</v>
          </cell>
        </row>
        <row r="1695">
          <cell r="G1695">
            <v>6.5945934599744042E-3</v>
          </cell>
        </row>
        <row r="1696">
          <cell r="G1696">
            <v>3.0063483229395921E-2</v>
          </cell>
        </row>
        <row r="1697">
          <cell r="G1697">
            <v>3.579841171355249E-2</v>
          </cell>
        </row>
        <row r="1698">
          <cell r="G1698">
            <v>2.517058457806351E-2</v>
          </cell>
        </row>
        <row r="1699">
          <cell r="G1699">
            <v>2.3679307837722971E-2</v>
          </cell>
        </row>
        <row r="1700">
          <cell r="G1700">
            <v>2.0614740623369935E-2</v>
          </cell>
        </row>
        <row r="1701">
          <cell r="G1701">
            <v>1.9883947798650679E-2</v>
          </cell>
        </row>
        <row r="1702">
          <cell r="G1702">
            <v>4.9904958079959013E-3</v>
          </cell>
        </row>
        <row r="1703">
          <cell r="G1703">
            <v>2.4484308856003282E-2</v>
          </cell>
        </row>
        <row r="1704">
          <cell r="G1704">
            <v>2.080558072126833E-2</v>
          </cell>
        </row>
        <row r="1705">
          <cell r="G1705">
            <v>2.2039082153548169E-2</v>
          </cell>
        </row>
        <row r="1706">
          <cell r="G1706">
            <v>2.0217749608133852E-2</v>
          </cell>
        </row>
        <row r="1707">
          <cell r="G1707">
            <v>3.0371727649704156E-2</v>
          </cell>
        </row>
        <row r="1708">
          <cell r="G1708">
            <v>3.0785283609547975E-2</v>
          </cell>
        </row>
        <row r="1709">
          <cell r="G1709">
            <v>7.7625474210213635E-3</v>
          </cell>
        </row>
        <row r="1710">
          <cell r="G1710">
            <v>4.2816722819484614E-2</v>
          </cell>
        </row>
        <row r="1711">
          <cell r="G1711">
            <v>4.4476097251588964E-2</v>
          </cell>
        </row>
        <row r="1712">
          <cell r="G1712">
            <v>4.080267242111725E-2</v>
          </cell>
        </row>
        <row r="1713">
          <cell r="G1713">
            <v>5.8517601371683069E-2</v>
          </cell>
        </row>
        <row r="1714">
          <cell r="G1714">
            <v>6.583906491875513E-2</v>
          </cell>
        </row>
        <row r="1715">
          <cell r="G1715">
            <v>2.6923820647454164E-2</v>
          </cell>
        </row>
        <row r="1716">
          <cell r="G1716">
            <v>1.5127340060108449E-2</v>
          </cell>
        </row>
        <row r="1717">
          <cell r="G1717">
            <v>7.3421024383875169E-2</v>
          </cell>
        </row>
        <row r="1718">
          <cell r="G1718">
            <v>7.118400090342937E-2</v>
          </cell>
        </row>
        <row r="1719">
          <cell r="G1719">
            <v>4.9338195615094955E-2</v>
          </cell>
        </row>
        <row r="1720">
          <cell r="G1720">
            <v>4.2910617428563801E-2</v>
          </cell>
        </row>
        <row r="1721">
          <cell r="G1721">
            <v>3.5655749107129431E-2</v>
          </cell>
        </row>
        <row r="1722">
          <cell r="G1722">
            <v>3.4138178717615202E-2</v>
          </cell>
        </row>
        <row r="1723">
          <cell r="G1723">
            <v>8.7239774025866731E-3</v>
          </cell>
        </row>
        <row r="1724">
          <cell r="G1724">
            <v>4.7097191887568425E-2</v>
          </cell>
        </row>
        <row r="1725">
          <cell r="G1725">
            <v>3.3501693656667761E-2</v>
          </cell>
        </row>
        <row r="1726">
          <cell r="G1726">
            <v>2.9521455366629482E-2</v>
          </cell>
        </row>
        <row r="1727">
          <cell r="G1727">
            <v>2.4709378531109889E-2</v>
          </cell>
        </row>
        <row r="1728">
          <cell r="G1728">
            <v>3.2232348146408497E-2</v>
          </cell>
        </row>
        <row r="1729">
          <cell r="G1729">
            <v>2.4357446167555443E-2</v>
          </cell>
        </row>
        <row r="1730">
          <cell r="G1730">
            <v>5.4136894559520237E-3</v>
          </cell>
        </row>
        <row r="1731">
          <cell r="G1731">
            <v>2.3316973073399173E-2</v>
          </cell>
        </row>
        <row r="1732">
          <cell r="G1732">
            <v>2.331163518057347E-2</v>
          </cell>
        </row>
        <row r="1733">
          <cell r="G1733">
            <v>2.5133996522733664E-2</v>
          </cell>
        </row>
        <row r="1734">
          <cell r="G1734">
            <v>2.0195880598056951E-2</v>
          </cell>
        </row>
        <row r="1735">
          <cell r="G1735">
            <v>2.2790814892363988E-2</v>
          </cell>
        </row>
        <row r="1736">
          <cell r="G1736">
            <v>2.6646207947601915E-2</v>
          </cell>
        </row>
        <row r="1737">
          <cell r="G1737">
            <v>6.3355192820395154E-3</v>
          </cell>
        </row>
        <row r="1738">
          <cell r="G1738">
            <v>3.7798158821832621E-2</v>
          </cell>
        </row>
        <row r="1739">
          <cell r="G1739">
            <v>3.5948497806278193E-2</v>
          </cell>
        </row>
        <row r="1740">
          <cell r="G1740">
            <v>3.8657831420419217E-2</v>
          </cell>
        </row>
        <row r="1741">
          <cell r="G1741">
            <v>4.0383025395430608E-2</v>
          </cell>
        </row>
        <row r="1742">
          <cell r="G1742">
            <v>4.4998403596657521E-2</v>
          </cell>
        </row>
        <row r="1743">
          <cell r="G1743">
            <v>5.5321729737289722E-2</v>
          </cell>
        </row>
        <row r="1744">
          <cell r="G1744">
            <v>1.315388070944376E-2</v>
          </cell>
        </row>
        <row r="1745">
          <cell r="G1745">
            <v>6.1936546132050435E-2</v>
          </cell>
        </row>
        <row r="1746">
          <cell r="G1746">
            <v>5.9271610816998818E-2</v>
          </cell>
        </row>
        <row r="1747">
          <cell r="G1747">
            <v>5.1344875922219091E-2</v>
          </cell>
        </row>
        <row r="1748">
          <cell r="G1748">
            <v>5.5889498020773296E-2</v>
          </cell>
        </row>
        <row r="1749">
          <cell r="G1749">
            <v>4.6423337968943573E-2</v>
          </cell>
        </row>
        <row r="1750">
          <cell r="G1750">
            <v>2.4964587506991369E-2</v>
          </cell>
        </row>
        <row r="1751">
          <cell r="G1751">
            <v>7.6376617824277498E-3</v>
          </cell>
        </row>
        <row r="1752">
          <cell r="G1752">
            <v>4.2258141260948665E-2</v>
          </cell>
        </row>
        <row r="1753">
          <cell r="G1753">
            <v>4.6611006509154486E-2</v>
          </cell>
        </row>
        <row r="1754">
          <cell r="G1754">
            <v>3.806370021516256E-2</v>
          </cell>
        </row>
        <row r="1755">
          <cell r="G1755">
            <v>3.0336354515213781E-2</v>
          </cell>
        </row>
        <row r="1756">
          <cell r="G1756">
            <v>3.0904629624320487E-2</v>
          </cell>
        </row>
        <row r="1757">
          <cell r="G1757">
            <v>2.7854658259194229E-2</v>
          </cell>
        </row>
        <row r="1758">
          <cell r="G1758">
            <v>7.5246048398085021E-3</v>
          </cell>
        </row>
        <row r="1759">
          <cell r="G1759">
            <v>5.6141619800180887E-3</v>
          </cell>
        </row>
        <row r="1760">
          <cell r="G1760">
            <v>3.9092138286263754E-2</v>
          </cell>
        </row>
        <row r="1761">
          <cell r="G1761">
            <v>2.6023330504675448E-2</v>
          </cell>
        </row>
        <row r="1762">
          <cell r="G1762">
            <v>2.0225584175065293E-2</v>
          </cell>
        </row>
        <row r="1763">
          <cell r="G1763">
            <v>2.5475670090871622E-2</v>
          </cell>
        </row>
        <row r="1764">
          <cell r="G1764">
            <v>1.862712244645753E-2</v>
          </cell>
        </row>
        <row r="1765">
          <cell r="G1765">
            <v>4.7784949098471545E-3</v>
          </cell>
        </row>
        <row r="1766">
          <cell r="G1766">
            <v>2.8382944327299015E-2</v>
          </cell>
        </row>
        <row r="1767">
          <cell r="G1767">
            <v>2.0609554018822872E-2</v>
          </cell>
        </row>
        <row r="1768">
          <cell r="G1768">
            <v>2.2636347688447401E-2</v>
          </cell>
        </row>
        <row r="1769">
          <cell r="G1769">
            <v>2.9050069532505777E-2</v>
          </cell>
        </row>
        <row r="1770">
          <cell r="G1770">
            <v>4.9195461816411226E-2</v>
          </cell>
        </row>
        <row r="1771">
          <cell r="G1771">
            <v>2.355997318502669E-2</v>
          </cell>
        </row>
        <row r="1772">
          <cell r="G1772">
            <v>1.06253179068861E-2</v>
          </cell>
        </row>
        <row r="1773">
          <cell r="G1773">
            <v>5.8638243136959846E-2</v>
          </cell>
        </row>
        <row r="1774">
          <cell r="G1774">
            <v>6.8341610846868545E-2</v>
          </cell>
        </row>
        <row r="1775">
          <cell r="G1775">
            <v>5.8175311651864015E-2</v>
          </cell>
        </row>
        <row r="1776">
          <cell r="G1776">
            <v>6.108162909117118E-2</v>
          </cell>
        </row>
        <row r="1777">
          <cell r="G1777">
            <v>7.5013987705069687E-2</v>
          </cell>
        </row>
        <row r="1778">
          <cell r="G1778">
            <v>6.5893950640758564E-2</v>
          </cell>
        </row>
        <row r="1779">
          <cell r="G1779">
            <v>1.658720817345264E-2</v>
          </cell>
        </row>
        <row r="1780">
          <cell r="G1780">
            <v>7.849331219308453E-2</v>
          </cell>
        </row>
        <row r="1781">
          <cell r="G1781">
            <v>5.6510766910991737E-2</v>
          </cell>
        </row>
        <row r="1782">
          <cell r="G1782">
            <v>4.6054931206552983E-2</v>
          </cell>
        </row>
        <row r="1783">
          <cell r="G1783">
            <v>4.8313221232507413E-2</v>
          </cell>
        </row>
        <row r="1784">
          <cell r="G1784">
            <v>1.6065982035855235E-2</v>
          </cell>
        </row>
        <row r="1785">
          <cell r="G1785">
            <v>4.058940073246696E-2</v>
          </cell>
        </row>
        <row r="1786">
          <cell r="G1786">
            <v>7.6907424295588802E-3</v>
          </cell>
        </row>
        <row r="1787">
          <cell r="G1787">
            <v>5.3697560395717665E-2</v>
          </cell>
        </row>
        <row r="1788">
          <cell r="G1788">
            <v>4.2701766737757475E-2</v>
          </cell>
        </row>
        <row r="1789">
          <cell r="G1789">
            <v>2.1494925578695631E-2</v>
          </cell>
        </row>
        <row r="1790">
          <cell r="G1790">
            <v>3.9992754276147957E-2</v>
          </cell>
        </row>
        <row r="1791">
          <cell r="G1791">
            <v>3.2344459229234027E-2</v>
          </cell>
        </row>
        <row r="1792">
          <cell r="G1792">
            <v>2.8937482886960995E-2</v>
          </cell>
        </row>
        <row r="1793">
          <cell r="G1793">
            <v>5.9892925213741602E-3</v>
          </cell>
        </row>
        <row r="1794">
          <cell r="G1794">
            <v>3.0817998922235815E-2</v>
          </cell>
        </row>
        <row r="1795">
          <cell r="G1795">
            <v>2.305875322512976E-2</v>
          </cell>
        </row>
        <row r="1796">
          <cell r="G1796">
            <v>2.3775330079756182E-2</v>
          </cell>
        </row>
        <row r="1797">
          <cell r="G1797">
            <v>2.6148232541035647E-2</v>
          </cell>
        </row>
        <row r="1798">
          <cell r="G1798">
            <v>4.0455865496159642E-2</v>
          </cell>
        </row>
        <row r="1799">
          <cell r="G1799">
            <v>4.0674206527996498E-2</v>
          </cell>
        </row>
        <row r="1800">
          <cell r="G1800">
            <v>1.0466359380553725E-2</v>
          </cell>
        </row>
        <row r="1801">
          <cell r="G1801">
            <v>4.6050913571493254E-2</v>
          </cell>
        </row>
        <row r="1802">
          <cell r="G1802">
            <v>4.5316871522223086E-2</v>
          </cell>
        </row>
        <row r="1803">
          <cell r="G1803">
            <v>4.3445315711011533E-2</v>
          </cell>
        </row>
        <row r="1804">
          <cell r="G1804">
            <v>4.957828228324105E-2</v>
          </cell>
        </row>
        <row r="1805">
          <cell r="G1805">
            <v>5.4243923652422636E-2</v>
          </cell>
        </row>
        <row r="1806">
          <cell r="G1806">
            <v>5.210385113227952E-2</v>
          </cell>
        </row>
        <row r="1807">
          <cell r="G1807">
            <v>1.6227622629265279E-2</v>
          </cell>
        </row>
        <row r="1808">
          <cell r="G1808">
            <v>5.9474909414727439E-2</v>
          </cell>
        </row>
        <row r="1809">
          <cell r="G1809">
            <v>5.7436606683562222E-2</v>
          </cell>
        </row>
        <row r="1810">
          <cell r="G1810">
            <v>3.7780212761571001E-2</v>
          </cell>
        </row>
        <row r="1811">
          <cell r="G1811">
            <v>4.3741550489626864E-2</v>
          </cell>
        </row>
        <row r="1812">
          <cell r="G1812">
            <v>3.8159650340302859E-2</v>
          </cell>
        </row>
        <row r="1813">
          <cell r="G1813">
            <v>3.6476387389413154E-2</v>
          </cell>
        </row>
        <row r="1814">
          <cell r="G1814">
            <v>1.4656490713974344E-2</v>
          </cell>
        </row>
        <row r="1815">
          <cell r="G1815">
            <v>4.9200897588343159E-2</v>
          </cell>
        </row>
        <row r="1816">
          <cell r="G1816">
            <v>3.4294998158469571E-2</v>
          </cell>
        </row>
        <row r="1817">
          <cell r="G1817">
            <v>3.1685233998384708E-2</v>
          </cell>
        </row>
        <row r="1818">
          <cell r="G1818">
            <v>2.9620279008855867E-2</v>
          </cell>
        </row>
        <row r="1819">
          <cell r="G1819">
            <v>4.21758613647681E-2</v>
          </cell>
        </row>
        <row r="1820">
          <cell r="G1820">
            <v>3.4556799251159433E-2</v>
          </cell>
        </row>
        <row r="1821">
          <cell r="G1821">
            <v>1.5685376962520117E-2</v>
          </cell>
        </row>
        <row r="1822">
          <cell r="G1822">
            <v>3.2753439167416146E-2</v>
          </cell>
        </row>
        <row r="1823">
          <cell r="G1823">
            <v>1.2732282286603409E-2</v>
          </cell>
        </row>
        <row r="1824">
          <cell r="G1824">
            <v>0</v>
          </cell>
        </row>
        <row r="1825">
          <cell r="G1825">
            <v>2.5931399153097227E-2</v>
          </cell>
        </row>
        <row r="1826">
          <cell r="G1826">
            <v>2.5075797273507807E-2</v>
          </cell>
        </row>
        <row r="1827">
          <cell r="G1827">
            <v>2.1589117963091303E-2</v>
          </cell>
        </row>
        <row r="1828">
          <cell r="G1828">
            <v>4.9838492402782229E-3</v>
          </cell>
        </row>
        <row r="1829">
          <cell r="G1829">
            <v>2.5529231478014624E-2</v>
          </cell>
        </row>
        <row r="1830">
          <cell r="G1830">
            <v>9.0264894298224402E-3</v>
          </cell>
        </row>
        <row r="1831">
          <cell r="G1831">
            <v>0</v>
          </cell>
        </row>
        <row r="1832">
          <cell r="G1832">
            <v>3.1460278174075783E-2</v>
          </cell>
        </row>
        <row r="1833">
          <cell r="G1833">
            <v>3.3288534924164663E-2</v>
          </cell>
        </row>
        <row r="1834">
          <cell r="G1834">
            <v>4.6133691125281762E-2</v>
          </cell>
        </row>
        <row r="1835">
          <cell r="G1835">
            <v>4.7043143551885672E-2</v>
          </cell>
        </row>
        <row r="1836">
          <cell r="G1836">
            <v>9.4226900991958521E-3</v>
          </cell>
        </row>
        <row r="1837">
          <cell r="G1837">
            <v>5.9535323402549904E-2</v>
          </cell>
        </row>
        <row r="1838">
          <cell r="G1838">
            <v>6.1902419979098192E-2</v>
          </cell>
        </row>
        <row r="1839">
          <cell r="G1839">
            <v>5.539448271363985E-2</v>
          </cell>
        </row>
        <row r="1840">
          <cell r="G1840">
            <v>5.6008718357726139E-2</v>
          </cell>
        </row>
        <row r="1841">
          <cell r="G1841">
            <v>5.3047482243239054E-2</v>
          </cell>
        </row>
        <row r="1842">
          <cell r="G1842">
            <v>4.5449679611100531E-2</v>
          </cell>
        </row>
        <row r="1843">
          <cell r="G1843">
            <v>8.8092968699850054E-3</v>
          </cell>
        </row>
        <row r="1844">
          <cell r="G1844">
            <v>4.5365200821823957E-2</v>
          </cell>
        </row>
        <row r="1845">
          <cell r="G1845">
            <v>5.1115410942092307E-2</v>
          </cell>
        </row>
        <row r="1846">
          <cell r="G1846">
            <v>4.3537136573510583E-2</v>
          </cell>
        </row>
        <row r="1847">
          <cell r="G1847">
            <v>3.0596213750844304E-2</v>
          </cell>
        </row>
        <row r="1848">
          <cell r="G1848">
            <v>3.0015702058612103E-2</v>
          </cell>
        </row>
        <row r="1849">
          <cell r="G1849">
            <v>2.6716997908156997E-2</v>
          </cell>
        </row>
        <row r="1850">
          <cell r="G1850">
            <v>7.1566001077806645E-3</v>
          </cell>
        </row>
        <row r="1851">
          <cell r="G1851">
            <v>3.4698282273151367E-2</v>
          </cell>
        </row>
        <row r="1852">
          <cell r="G1852">
            <v>2.8382772744048067E-2</v>
          </cell>
        </row>
        <row r="1853">
          <cell r="G1853">
            <v>2.3256288831280267E-2</v>
          </cell>
        </row>
        <row r="1854">
          <cell r="G1854">
            <v>2.0212469580593983E-2</v>
          </cell>
        </row>
        <row r="1855">
          <cell r="G1855">
            <v>2.4320356450242012E-2</v>
          </cell>
        </row>
        <row r="1856">
          <cell r="G1856">
            <v>1.7289122810030189E-2</v>
          </cell>
        </row>
        <row r="1857">
          <cell r="G1857">
            <v>4.6494970150096184E-3</v>
          </cell>
        </row>
        <row r="1858">
          <cell r="G1858">
            <v>2.7689929363857786E-2</v>
          </cell>
        </row>
        <row r="1859">
          <cell r="G1859">
            <v>2.1376497950401342E-2</v>
          </cell>
        </row>
        <row r="1860">
          <cell r="G1860">
            <v>2.4624980721744044E-2</v>
          </cell>
        </row>
        <row r="1861">
          <cell r="G1861">
            <v>3.1500799044877965E-2</v>
          </cell>
        </row>
        <row r="1862">
          <cell r="G1862">
            <v>4.3138576491736053E-2</v>
          </cell>
        </row>
        <row r="1863">
          <cell r="G1863">
            <v>3.5935962706353457E-2</v>
          </cell>
        </row>
        <row r="1864">
          <cell r="G1864">
            <v>8.9256419318788933E-3</v>
          </cell>
        </row>
        <row r="1865">
          <cell r="G1865">
            <v>5.0185446652302942E-2</v>
          </cell>
        </row>
        <row r="1866">
          <cell r="G1866">
            <v>6.2205154428664935E-2</v>
          </cell>
        </row>
        <row r="1867">
          <cell r="G1867">
            <v>6.2692202507815209E-2</v>
          </cell>
        </row>
        <row r="1868">
          <cell r="G1868">
            <v>6.3599473890934233E-2</v>
          </cell>
        </row>
        <row r="1869">
          <cell r="G1869">
            <v>7.0084455887357427E-2</v>
          </cell>
        </row>
        <row r="1870">
          <cell r="G1870">
            <v>4.3070049465303059E-2</v>
          </cell>
        </row>
        <row r="1871">
          <cell r="G1871">
            <v>3.9509433619698336E-3</v>
          </cell>
        </row>
        <row r="1872">
          <cell r="G1872">
            <v>1.1220757075447849E-3</v>
          </cell>
        </row>
        <row r="1873">
          <cell r="G1873">
            <v>0</v>
          </cell>
        </row>
        <row r="1874">
          <cell r="G1874">
            <v>4.4241358387922175E-2</v>
          </cell>
        </row>
        <row r="1875">
          <cell r="G1875">
            <v>5.8103869861240658E-2</v>
          </cell>
        </row>
        <row r="1876">
          <cell r="G1876">
            <v>6.0040853108797337E-2</v>
          </cell>
        </row>
        <row r="1877">
          <cell r="G1877">
            <v>4.4099569609073755E-2</v>
          </cell>
        </row>
        <row r="1878">
          <cell r="G1878">
            <v>8.696816725876971E-3</v>
          </cell>
        </row>
        <row r="1879">
          <cell r="G1879">
            <v>4.5713109085517352E-2</v>
          </cell>
        </row>
        <row r="1880">
          <cell r="G1880">
            <v>3.5656832089825001E-2</v>
          </cell>
        </row>
        <row r="1881">
          <cell r="G1881">
            <v>4.1516087423902906E-2</v>
          </cell>
        </row>
        <row r="1882">
          <cell r="G1882">
            <v>3.0557408152179315E-2</v>
          </cell>
        </row>
        <row r="1883">
          <cell r="G1883">
            <v>2.8956633250234051E-2</v>
          </cell>
        </row>
        <row r="1884">
          <cell r="G1884">
            <v>2.5970340644605586E-2</v>
          </cell>
        </row>
        <row r="1885">
          <cell r="G1885">
            <v>6.0874648871088585E-3</v>
          </cell>
        </row>
        <row r="1886">
          <cell r="G1886">
            <v>3.3174748125611615E-2</v>
          </cell>
        </row>
        <row r="1887">
          <cell r="G1887">
            <v>2.3860048572019271E-2</v>
          </cell>
        </row>
        <row r="1888">
          <cell r="G1888">
            <v>2.6327477658460833E-2</v>
          </cell>
        </row>
        <row r="1889">
          <cell r="G1889">
            <v>4.2087399385763363E-2</v>
          </cell>
        </row>
        <row r="1890">
          <cell r="G1890">
            <v>4.0552342920816546E-2</v>
          </cell>
        </row>
        <row r="1891">
          <cell r="G1891">
            <v>4.0724297880569429E-2</v>
          </cell>
        </row>
        <row r="1892">
          <cell r="G1892">
            <v>9.5760621036788309E-3</v>
          </cell>
        </row>
        <row r="1893">
          <cell r="G1893">
            <v>4.5747758442816699E-2</v>
          </cell>
        </row>
        <row r="1894">
          <cell r="G1894">
            <v>5.5174720749403869E-2</v>
          </cell>
        </row>
        <row r="1895">
          <cell r="G1895">
            <v>5.1574715726279127E-2</v>
          </cell>
        </row>
        <row r="1896">
          <cell r="G1896">
            <v>5.242388819239395E-2</v>
          </cell>
        </row>
        <row r="1897">
          <cell r="G1897">
            <v>5.5644581307327114E-2</v>
          </cell>
        </row>
        <row r="1898">
          <cell r="G1898">
            <v>5.2224285248353486E-2</v>
          </cell>
        </row>
        <row r="1899">
          <cell r="G1899">
            <v>1.4219724634390779E-2</v>
          </cell>
        </row>
        <row r="1900">
          <cell r="G1900">
            <v>6.3491343132972056E-2</v>
          </cell>
        </row>
        <row r="1901">
          <cell r="G1901">
            <v>4.8739750498769288E-2</v>
          </cell>
        </row>
        <row r="1902">
          <cell r="G1902">
            <v>3.2944673758449387E-2</v>
          </cell>
        </row>
        <row r="1903">
          <cell r="G1903">
            <v>3.043415628890369E-2</v>
          </cell>
        </row>
        <row r="1904">
          <cell r="G1904">
            <v>4.3477878395217391E-2</v>
          </cell>
        </row>
        <row r="1905">
          <cell r="G1905">
            <v>3.7727401022343503E-2</v>
          </cell>
        </row>
        <row r="1906">
          <cell r="G1906">
            <v>7.4072270500892276E-3</v>
          </cell>
        </row>
        <row r="1907">
          <cell r="G1907">
            <v>3.4308687673116151E-2</v>
          </cell>
        </row>
        <row r="1908">
          <cell r="G1908">
            <v>2.8981134113806362E-2</v>
          </cell>
        </row>
        <row r="1909">
          <cell r="G1909">
            <v>3.4110288926757694E-2</v>
          </cell>
        </row>
        <row r="1910">
          <cell r="G1910">
            <v>2.5922844396439836E-2</v>
          </cell>
        </row>
        <row r="1911">
          <cell r="G1911">
            <v>2.3963582684161256E-2</v>
          </cell>
        </row>
        <row r="1912">
          <cell r="G1912">
            <v>2.2064509258824049E-2</v>
          </cell>
        </row>
        <row r="1913">
          <cell r="G1913">
            <v>5.580048570767957E-3</v>
          </cell>
        </row>
        <row r="1914">
          <cell r="G1914">
            <v>2.8567618297496492E-2</v>
          </cell>
        </row>
        <row r="1915">
          <cell r="G1915">
            <v>2.0928930246237803E-2</v>
          </cell>
        </row>
        <row r="1916">
          <cell r="G1916">
            <v>2.2010030861327003E-2</v>
          </cell>
        </row>
        <row r="1917">
          <cell r="G1917">
            <v>3.4465689408905563E-2</v>
          </cell>
        </row>
        <row r="1918">
          <cell r="G1918">
            <v>4.8167093329826542E-3</v>
          </cell>
        </row>
        <row r="1919">
          <cell r="G1919">
            <v>2.7224721286261813E-2</v>
          </cell>
        </row>
        <row r="1920">
          <cell r="G1920">
            <v>4.9703975901409228E-3</v>
          </cell>
        </row>
        <row r="1921">
          <cell r="G1921">
            <v>3.9080311681535786E-2</v>
          </cell>
        </row>
        <row r="1922">
          <cell r="G1922">
            <v>3.8469064952185023E-2</v>
          </cell>
        </row>
        <row r="1923">
          <cell r="G1923">
            <v>3.7717289261827269E-2</v>
          </cell>
        </row>
        <row r="1924">
          <cell r="G1924">
            <v>4.0928943043380753E-2</v>
          </cell>
        </row>
        <row r="1925">
          <cell r="G1925">
            <v>5.8200496747504007E-2</v>
          </cell>
        </row>
        <row r="1926">
          <cell r="G1926">
            <v>5.746140885150329E-2</v>
          </cell>
        </row>
        <row r="1927">
          <cell r="G1927">
            <v>1.2749398529646213E-2</v>
          </cell>
        </row>
        <row r="1928">
          <cell r="G1928">
            <v>5.9293465258670325E-2</v>
          </cell>
        </row>
        <row r="1929">
          <cell r="G1929">
            <v>5.2227666650006624E-2</v>
          </cell>
        </row>
        <row r="1930">
          <cell r="G1930">
            <v>5.6441757927199937E-2</v>
          </cell>
        </row>
        <row r="1931">
          <cell r="G1931">
            <v>4.3201674806387598E-2</v>
          </cell>
        </row>
        <row r="1932">
          <cell r="G1932">
            <v>4.1211430392695113E-2</v>
          </cell>
        </row>
        <row r="1933">
          <cell r="G1933">
            <v>3.3643218902579798E-2</v>
          </cell>
        </row>
        <row r="1934">
          <cell r="G1934">
            <v>8.6212172676812891E-3</v>
          </cell>
        </row>
        <row r="1935">
          <cell r="G1935">
            <v>4.9576881516574134E-2</v>
          </cell>
        </row>
        <row r="1936">
          <cell r="G1936">
            <v>4.0337249131565646E-2</v>
          </cell>
        </row>
        <row r="1937">
          <cell r="G1937">
            <v>3.0237964720046067E-2</v>
          </cell>
        </row>
        <row r="1938">
          <cell r="G1938">
            <v>2.6351496001827623E-2</v>
          </cell>
        </row>
        <row r="1939">
          <cell r="G1939">
            <v>2.6221075304644223E-2</v>
          </cell>
        </row>
        <row r="1940">
          <cell r="G1940">
            <v>3.1621443410597923E-2</v>
          </cell>
        </row>
        <row r="1941">
          <cell r="G1941">
            <v>5.7932492942137969E-3</v>
          </cell>
        </row>
        <row r="1942">
          <cell r="G1942">
            <v>3.3129896709539447E-2</v>
          </cell>
        </row>
        <row r="1943">
          <cell r="G1943">
            <v>9.3912360206398135E-3</v>
          </cell>
        </row>
        <row r="1944">
          <cell r="G1944">
            <v>2.5043240491288588E-2</v>
          </cell>
        </row>
        <row r="1945">
          <cell r="G1945">
            <v>2.6802465173427346E-2</v>
          </cell>
        </row>
        <row r="1946">
          <cell r="G1946">
            <v>2.3187061402648198E-2</v>
          </cell>
        </row>
        <row r="1947">
          <cell r="G1947">
            <v>2.2213586213323248E-2</v>
          </cell>
        </row>
        <row r="1948">
          <cell r="G1948">
            <v>5.4766744470550483E-3</v>
          </cell>
        </row>
        <row r="1949">
          <cell r="G1949">
            <v>2.7159147264212726E-2</v>
          </cell>
        </row>
        <row r="1950">
          <cell r="G1950">
            <v>3.8209988625593258E-2</v>
          </cell>
        </row>
        <row r="1951">
          <cell r="G1951">
            <v>4.1967589273770155E-3</v>
          </cell>
        </row>
        <row r="1952">
          <cell r="G1952">
            <v>4.2982442610708528E-2</v>
          </cell>
        </row>
        <row r="1953">
          <cell r="G1953">
            <v>4.7181740664858328E-2</v>
          </cell>
        </row>
        <row r="1954">
          <cell r="G1954">
            <v>4.4731124272439748E-2</v>
          </cell>
        </row>
        <row r="1955">
          <cell r="G1955">
            <v>1.2365116696478303E-2</v>
          </cell>
        </row>
        <row r="1956">
          <cell r="G1956">
            <v>5.3790561934420188E-2</v>
          </cell>
        </row>
        <row r="1957">
          <cell r="G1957">
            <v>5.5945612101057716E-2</v>
          </cell>
        </row>
        <row r="1958">
          <cell r="G1958">
            <v>6.2487968320376251E-2</v>
          </cell>
        </row>
        <row r="1959">
          <cell r="G1959">
            <v>5.3961818393815246E-2</v>
          </cell>
        </row>
        <row r="1960">
          <cell r="G1960">
            <v>6.0472417944135354E-2</v>
          </cell>
        </row>
        <row r="1961">
          <cell r="G1961">
            <v>4.987492938772875E-2</v>
          </cell>
        </row>
        <row r="1962">
          <cell r="G1962">
            <v>6.9197178061723829E-3</v>
          </cell>
        </row>
        <row r="1963">
          <cell r="G1963">
            <v>4.6219051656217189E-2</v>
          </cell>
        </row>
        <row r="1964">
          <cell r="G1964">
            <v>3.7385744968113185E-2</v>
          </cell>
        </row>
        <row r="1965">
          <cell r="G1965">
            <v>4.4344697053969942E-2</v>
          </cell>
        </row>
        <row r="1966">
          <cell r="G1966">
            <v>3.5582628788254994E-2</v>
          </cell>
        </row>
        <row r="1967">
          <cell r="G1967">
            <v>2.5550490164149141E-2</v>
          </cell>
        </row>
        <row r="1968">
          <cell r="G1968">
            <v>2.9294535252131011E-2</v>
          </cell>
        </row>
        <row r="1969">
          <cell r="G1969">
            <v>7.2176391696541367E-3</v>
          </cell>
        </row>
        <row r="1970">
          <cell r="G1970">
            <v>4.1195702104749252E-2</v>
          </cell>
        </row>
        <row r="1971">
          <cell r="G1971">
            <v>2.9182037248001932E-2</v>
          </cell>
        </row>
        <row r="1972">
          <cell r="G1972">
            <v>2.5086201951067959E-2</v>
          </cell>
        </row>
        <row r="1973">
          <cell r="G1973">
            <v>1.9702319154067015E-2</v>
          </cell>
        </row>
        <row r="1974">
          <cell r="G1974">
            <v>2.0461919266502829E-2</v>
          </cell>
        </row>
        <row r="1975">
          <cell r="G1975">
            <v>2.1975283301117293E-2</v>
          </cell>
        </row>
        <row r="1976">
          <cell r="G1976">
            <v>4.6953808201353354E-3</v>
          </cell>
        </row>
        <row r="1977">
          <cell r="G1977">
            <v>2.4440444139586601E-2</v>
          </cell>
        </row>
        <row r="1978">
          <cell r="G1978">
            <v>2.288978074901496E-2</v>
          </cell>
        </row>
        <row r="1979">
          <cell r="G1979">
            <v>2.4678962504215342E-2</v>
          </cell>
        </row>
        <row r="1980">
          <cell r="G1980">
            <v>8.3348537860113391E-3</v>
          </cell>
        </row>
        <row r="1981">
          <cell r="G1981">
            <v>3.685211886347263E-2</v>
          </cell>
        </row>
        <row r="1982">
          <cell r="G1982">
            <v>3.0864690724456505E-2</v>
          </cell>
        </row>
        <row r="1983">
          <cell r="G1983">
            <v>6.4099536453279694E-3</v>
          </cell>
        </row>
        <row r="1984">
          <cell r="G1984">
            <v>3.8551666013453945E-2</v>
          </cell>
        </row>
        <row r="1985">
          <cell r="G1985">
            <v>4.5222346214867662E-2</v>
          </cell>
        </row>
        <row r="1986">
          <cell r="G1986">
            <v>5.7750144776370131E-2</v>
          </cell>
        </row>
        <row r="1987">
          <cell r="G1987">
            <v>5.3948887091112119E-2</v>
          </cell>
        </row>
        <row r="1988">
          <cell r="G1988">
            <v>5.7750756138298033E-2</v>
          </cell>
        </row>
        <row r="1989">
          <cell r="G1989">
            <v>5.8175707647137954E-2</v>
          </cell>
        </row>
        <row r="1990">
          <cell r="G1990">
            <v>1.3782493294378924E-2</v>
          </cell>
        </row>
        <row r="1991">
          <cell r="G1991">
            <v>7.4297211479986497E-2</v>
          </cell>
        </row>
        <row r="1992">
          <cell r="G1992">
            <v>5.504661156537495E-2</v>
          </cell>
        </row>
        <row r="1993">
          <cell r="G1993">
            <v>4.4208856420481203E-2</v>
          </cell>
        </row>
        <row r="1994">
          <cell r="G1994">
            <v>3.0138232941951133E-2</v>
          </cell>
        </row>
        <row r="1995">
          <cell r="G1995">
            <v>3.5127165613162502E-2</v>
          </cell>
        </row>
        <row r="1996">
          <cell r="G1996">
            <v>3.8106701920487568E-2</v>
          </cell>
        </row>
        <row r="1997">
          <cell r="G1997">
            <v>9.2715703031138203E-3</v>
          </cell>
        </row>
        <row r="1998">
          <cell r="G1998">
            <v>4.2218748123208548E-2</v>
          </cell>
        </row>
        <row r="1999">
          <cell r="G1999">
            <v>3.2836828600954875E-2</v>
          </cell>
        </row>
        <row r="2000">
          <cell r="G2000">
            <v>2.5460028188292336E-2</v>
          </cell>
        </row>
        <row r="2001">
          <cell r="G2001">
            <v>2.9701323408314339E-2</v>
          </cell>
        </row>
        <row r="2002">
          <cell r="G2002">
            <v>2.2344315569926547E-2</v>
          </cell>
        </row>
        <row r="2003">
          <cell r="G2003">
            <v>2.3349477166892462E-2</v>
          </cell>
        </row>
        <row r="2004">
          <cell r="G2004">
            <v>5.0923389103515355E-3</v>
          </cell>
        </row>
        <row r="2005">
          <cell r="G2005">
            <v>2.2551802021104166E-2</v>
          </cell>
        </row>
        <row r="2006">
          <cell r="G2006">
            <v>2.7799085249259534E-2</v>
          </cell>
        </row>
        <row r="2007">
          <cell r="G2007">
            <v>1.9813829961472337E-2</v>
          </cell>
        </row>
        <row r="2008">
          <cell r="G2008">
            <v>2.4572299028311692E-2</v>
          </cell>
        </row>
        <row r="2009">
          <cell r="G2009">
            <v>3.6450780945903691E-2</v>
          </cell>
        </row>
        <row r="2010">
          <cell r="G2010">
            <v>3.3057344166938597E-2</v>
          </cell>
        </row>
        <row r="2011">
          <cell r="G2011">
            <v>6.0988028691086041E-3</v>
          </cell>
        </row>
        <row r="2012">
          <cell r="G2012">
            <v>3.7797881075044615E-2</v>
          </cell>
        </row>
        <row r="2013">
          <cell r="G2013">
            <v>3.8304480519910256E-2</v>
          </cell>
        </row>
        <row r="2014">
          <cell r="G2014">
            <v>4.3455400017725812E-2</v>
          </cell>
        </row>
        <row r="2015">
          <cell r="G2015">
            <v>4.1647755310728646E-2</v>
          </cell>
        </row>
        <row r="2016">
          <cell r="G2016">
            <v>5.8367671925340564E-2</v>
          </cell>
        </row>
        <row r="2017">
          <cell r="G2017">
            <v>5.3173921125550257E-2</v>
          </cell>
        </row>
        <row r="2018">
          <cell r="G2018">
            <v>1.1913947643581318E-2</v>
          </cell>
        </row>
        <row r="2019">
          <cell r="G2019">
            <v>6.1049354264679959E-2</v>
          </cell>
        </row>
        <row r="2020">
          <cell r="G2020">
            <v>5.1712829628553142E-2</v>
          </cell>
        </row>
        <row r="2021">
          <cell r="G2021">
            <v>5.9446109145144387E-2</v>
          </cell>
        </row>
        <row r="2022">
          <cell r="G2022">
            <v>3.4714278316006368E-2</v>
          </cell>
        </row>
        <row r="2023">
          <cell r="G2023">
            <v>4.0280406333563938E-2</v>
          </cell>
        </row>
        <row r="2024">
          <cell r="G2024">
            <v>3.086802522828103E-2</v>
          </cell>
        </row>
        <row r="2025">
          <cell r="G2025">
            <v>7.197628867420639E-3</v>
          </cell>
        </row>
        <row r="2026">
          <cell r="G2026">
            <v>4.7336548469304462E-2</v>
          </cell>
        </row>
        <row r="2027">
          <cell r="G2027">
            <v>3.9949096721739838E-2</v>
          </cell>
        </row>
        <row r="2028">
          <cell r="G2028">
            <v>2.9351990631362759E-2</v>
          </cell>
        </row>
        <row r="2029">
          <cell r="G2029">
            <v>2.6221085436237461E-2</v>
          </cell>
        </row>
        <row r="2030">
          <cell r="G2030">
            <v>2.5219493223524309E-2</v>
          </cell>
        </row>
        <row r="2031">
          <cell r="G2031">
            <v>2.6407181677267112E-2</v>
          </cell>
        </row>
        <row r="2032">
          <cell r="G2032">
            <v>5.3492730287801908E-3</v>
          </cell>
        </row>
        <row r="2033">
          <cell r="G2033">
            <v>2.9910800248579096E-2</v>
          </cell>
        </row>
        <row r="2034">
          <cell r="G2034">
            <v>2.4292130821489528E-2</v>
          </cell>
        </row>
        <row r="2035">
          <cell r="G2035">
            <v>2.0457822461985627E-2</v>
          </cell>
        </row>
        <row r="2036">
          <cell r="G2036">
            <v>2.1822716246069782E-2</v>
          </cell>
        </row>
        <row r="2037">
          <cell r="G2037">
            <v>2.0995182295011714E-2</v>
          </cell>
        </row>
        <row r="2038">
          <cell r="G2038">
            <v>1.9736006169709285E-2</v>
          </cell>
        </row>
        <row r="2039">
          <cell r="G2039">
            <v>4.9717852945015328E-3</v>
          </cell>
        </row>
        <row r="2040">
          <cell r="G2040">
            <v>2.6633336670424897E-2</v>
          </cell>
        </row>
        <row r="2041">
          <cell r="G2041">
            <v>2.5705088445528136E-2</v>
          </cell>
        </row>
        <row r="2042">
          <cell r="G2042">
            <v>3.5710772756953009E-2</v>
          </cell>
        </row>
        <row r="2043">
          <cell r="G2043">
            <v>3.9168244428868335E-2</v>
          </cell>
        </row>
        <row r="2044">
          <cell r="G2044">
            <v>4.1148665083541258E-2</v>
          </cell>
        </row>
        <row r="2045">
          <cell r="G2045">
            <v>3.8363793950701032E-2</v>
          </cell>
        </row>
        <row r="2046">
          <cell r="G2046">
            <v>9.271787057844063E-3</v>
          </cell>
        </row>
        <row r="2047">
          <cell r="G2047">
            <v>5.6438575780766879E-2</v>
          </cell>
        </row>
        <row r="2048">
          <cell r="G2048">
            <v>5.4068231835439975E-2</v>
          </cell>
        </row>
        <row r="2049">
          <cell r="G2049">
            <v>5.6446122607952412E-2</v>
          </cell>
        </row>
        <row r="2050">
          <cell r="G2050">
            <v>5.5725899186019973E-2</v>
          </cell>
        </row>
        <row r="2051">
          <cell r="G2051">
            <v>5.0535421015225859E-2</v>
          </cell>
        </row>
        <row r="2052">
          <cell r="G2052">
            <v>5.2823812494467132E-2</v>
          </cell>
        </row>
        <row r="2053">
          <cell r="G2053">
            <v>7.8078445907061901E-3</v>
          </cell>
        </row>
        <row r="2054">
          <cell r="G2054">
            <v>5.2979630229263053E-2</v>
          </cell>
        </row>
        <row r="2055">
          <cell r="G2055">
            <v>3.5820700340569632E-2</v>
          </cell>
        </row>
        <row r="2056">
          <cell r="G2056">
            <v>2.9827126771868353E-2</v>
          </cell>
        </row>
        <row r="2057">
          <cell r="G2057">
            <v>3.9579514264381659E-2</v>
          </cell>
        </row>
        <row r="2058">
          <cell r="G2058">
            <v>3.6516300890054205E-2</v>
          </cell>
        </row>
        <row r="2059">
          <cell r="G2059">
            <v>2.7979031825398498E-2</v>
          </cell>
        </row>
        <row r="2060">
          <cell r="G2060">
            <v>6.5945934599744042E-3</v>
          </cell>
        </row>
        <row r="2061">
          <cell r="G2061">
            <v>3.0063483229395921E-2</v>
          </cell>
        </row>
        <row r="2062">
          <cell r="G2062">
            <v>3.579841171355249E-2</v>
          </cell>
        </row>
        <row r="2063">
          <cell r="G2063">
            <v>2.517058457806351E-2</v>
          </cell>
        </row>
        <row r="2064">
          <cell r="G2064">
            <v>2.3679307837722971E-2</v>
          </cell>
        </row>
        <row r="2065">
          <cell r="G2065">
            <v>2.0614740623369935E-2</v>
          </cell>
        </row>
        <row r="2066">
          <cell r="G2066">
            <v>1.9883947798650679E-2</v>
          </cell>
        </row>
        <row r="2067">
          <cell r="G2067">
            <v>4.9904958079959013E-3</v>
          </cell>
        </row>
        <row r="2068">
          <cell r="G2068">
            <v>2.4484308856003282E-2</v>
          </cell>
        </row>
        <row r="2069">
          <cell r="G2069">
            <v>2.080558072126833E-2</v>
          </cell>
        </row>
        <row r="2070">
          <cell r="G2070">
            <v>2.2039082153548169E-2</v>
          </cell>
        </row>
        <row r="2071">
          <cell r="G2071">
            <v>2.0217749608133852E-2</v>
          </cell>
        </row>
        <row r="2072">
          <cell r="G2072">
            <v>3.0371727649704156E-2</v>
          </cell>
        </row>
        <row r="2073">
          <cell r="G2073">
            <v>3.0785283609547975E-2</v>
          </cell>
        </row>
        <row r="2074">
          <cell r="G2074">
            <v>7.7625474210213635E-3</v>
          </cell>
        </row>
        <row r="2075">
          <cell r="G2075">
            <v>4.2816722819484614E-2</v>
          </cell>
        </row>
        <row r="2076">
          <cell r="G2076">
            <v>4.4476097251588964E-2</v>
          </cell>
        </row>
        <row r="2077">
          <cell r="G2077">
            <v>4.080267242111725E-2</v>
          </cell>
        </row>
        <row r="2078">
          <cell r="G2078">
            <v>5.8517601371683069E-2</v>
          </cell>
        </row>
        <row r="2079">
          <cell r="G2079">
            <v>6.583906491875513E-2</v>
          </cell>
        </row>
        <row r="2080">
          <cell r="G2080">
            <v>2.6923820647454164E-2</v>
          </cell>
        </row>
        <row r="2081">
          <cell r="G2081">
            <v>1.5127340060108449E-2</v>
          </cell>
        </row>
        <row r="2082">
          <cell r="G2082">
            <v>7.3421024383875169E-2</v>
          </cell>
        </row>
        <row r="2083">
          <cell r="G2083">
            <v>7.118400090342937E-2</v>
          </cell>
        </row>
        <row r="2084">
          <cell r="G2084">
            <v>4.9338195615094955E-2</v>
          </cell>
        </row>
        <row r="2085">
          <cell r="G2085">
            <v>4.2910617428563801E-2</v>
          </cell>
        </row>
        <row r="2086">
          <cell r="G2086">
            <v>3.5655749107129431E-2</v>
          </cell>
        </row>
        <row r="2087">
          <cell r="G2087">
            <v>3.4138178717615202E-2</v>
          </cell>
        </row>
        <row r="2088">
          <cell r="G2088">
            <v>8.7239774025866731E-3</v>
          </cell>
        </row>
        <row r="2089">
          <cell r="G2089">
            <v>4.7097191887568425E-2</v>
          </cell>
        </row>
        <row r="2090">
          <cell r="G2090">
            <v>3.3501693656667761E-2</v>
          </cell>
        </row>
        <row r="2091">
          <cell r="G2091">
            <v>2.9521455366629482E-2</v>
          </cell>
        </row>
        <row r="2092">
          <cell r="G2092">
            <v>2.4709378531109889E-2</v>
          </cell>
        </row>
        <row r="2093">
          <cell r="G2093">
            <v>3.2232348146408497E-2</v>
          </cell>
        </row>
        <row r="2094">
          <cell r="G2094">
            <v>2.4357446167555443E-2</v>
          </cell>
        </row>
        <row r="2095">
          <cell r="G2095">
            <v>5.4136894559520237E-3</v>
          </cell>
        </row>
        <row r="2096">
          <cell r="G2096">
            <v>2.3316973073399173E-2</v>
          </cell>
        </row>
        <row r="2097">
          <cell r="G2097">
            <v>2.331163518057347E-2</v>
          </cell>
        </row>
        <row r="2098">
          <cell r="G2098">
            <v>2.5133996522733664E-2</v>
          </cell>
        </row>
        <row r="2099">
          <cell r="G2099">
            <v>2.0195880598056951E-2</v>
          </cell>
        </row>
        <row r="2100">
          <cell r="G2100">
            <v>2.2790814892363988E-2</v>
          </cell>
        </row>
        <row r="2101">
          <cell r="G2101">
            <v>2.6646207947601915E-2</v>
          </cell>
        </row>
        <row r="2102">
          <cell r="G2102">
            <v>6.3355192820395154E-3</v>
          </cell>
        </row>
        <row r="2103">
          <cell r="G2103">
            <v>3.7798158821832621E-2</v>
          </cell>
        </row>
        <row r="2104">
          <cell r="G2104">
            <v>3.5948497806278193E-2</v>
          </cell>
        </row>
        <row r="2105">
          <cell r="G2105">
            <v>3.8657831420419217E-2</v>
          </cell>
        </row>
        <row r="2106">
          <cell r="G2106">
            <v>4.0383025395430608E-2</v>
          </cell>
        </row>
        <row r="2107">
          <cell r="G2107">
            <v>4.4998403596657521E-2</v>
          </cell>
        </row>
        <row r="2108">
          <cell r="G2108">
            <v>5.5321729737289722E-2</v>
          </cell>
        </row>
        <row r="2109">
          <cell r="G2109">
            <v>1.315388070944376E-2</v>
          </cell>
        </row>
        <row r="2110">
          <cell r="G2110">
            <v>6.1936546132050435E-2</v>
          </cell>
        </row>
        <row r="2111">
          <cell r="G2111">
            <v>5.9271610816998818E-2</v>
          </cell>
        </row>
        <row r="2112">
          <cell r="G2112">
            <v>5.1344875922219091E-2</v>
          </cell>
        </row>
        <row r="2113">
          <cell r="G2113">
            <v>5.5889498020773296E-2</v>
          </cell>
        </row>
        <row r="2114">
          <cell r="G2114">
            <v>4.6423337968943573E-2</v>
          </cell>
        </row>
        <row r="2115">
          <cell r="G2115">
            <v>2.4964587506991369E-2</v>
          </cell>
        </row>
        <row r="2116">
          <cell r="G2116">
            <v>7.6376617824277498E-3</v>
          </cell>
        </row>
        <row r="2117">
          <cell r="G2117">
            <v>4.2258141260948665E-2</v>
          </cell>
        </row>
        <row r="2118">
          <cell r="G2118">
            <v>4.6611006509154486E-2</v>
          </cell>
        </row>
        <row r="2119">
          <cell r="G2119">
            <v>3.806370021516256E-2</v>
          </cell>
        </row>
        <row r="2120">
          <cell r="G2120">
            <v>3.0336354515213781E-2</v>
          </cell>
        </row>
        <row r="2121">
          <cell r="G2121">
            <v>3.0904629624320487E-2</v>
          </cell>
        </row>
        <row r="2122">
          <cell r="G2122">
            <v>2.7854658259194229E-2</v>
          </cell>
        </row>
        <row r="2123">
          <cell r="G2123">
            <v>7.5246048398085021E-3</v>
          </cell>
        </row>
        <row r="2124">
          <cell r="G2124">
            <v>5.6141619800180887E-3</v>
          </cell>
        </row>
        <row r="2125">
          <cell r="G2125">
            <v>3.9092138286263754E-2</v>
          </cell>
        </row>
        <row r="2126">
          <cell r="G2126">
            <v>2.6023330504675448E-2</v>
          </cell>
        </row>
        <row r="2127">
          <cell r="G2127">
            <v>2.0225584175065293E-2</v>
          </cell>
        </row>
        <row r="2128">
          <cell r="G2128">
            <v>2.5475670090871622E-2</v>
          </cell>
        </row>
        <row r="2129">
          <cell r="G2129">
            <v>1.862712244645753E-2</v>
          </cell>
        </row>
        <row r="2130">
          <cell r="G2130">
            <v>4.7784949098471545E-3</v>
          </cell>
        </row>
        <row r="2131">
          <cell r="G2131">
            <v>2.8382944327299015E-2</v>
          </cell>
        </row>
        <row r="2132">
          <cell r="G2132">
            <v>2.0609554018822872E-2</v>
          </cell>
        </row>
        <row r="2133">
          <cell r="G2133">
            <v>2.2636347688447401E-2</v>
          </cell>
        </row>
        <row r="2134">
          <cell r="G2134">
            <v>2.9050069532505777E-2</v>
          </cell>
        </row>
        <row r="2135">
          <cell r="G2135">
            <v>3.980308002273323E-2</v>
          </cell>
        </row>
        <row r="2136">
          <cell r="G2136">
            <v>1.9061910659902315E-2</v>
          </cell>
        </row>
        <row r="2137">
          <cell r="G2137">
            <v>8.5967356194974216E-3</v>
          </cell>
        </row>
        <row r="2138">
          <cell r="G2138">
            <v>4.7443048561733425E-2</v>
          </cell>
        </row>
        <row r="2139">
          <cell r="G2139">
            <v>5.5293852420203571E-2</v>
          </cell>
        </row>
        <row r="2140">
          <cell r="G2140">
            <v>4.7068499807316304E-2</v>
          </cell>
        </row>
        <row r="2141">
          <cell r="G2141">
            <v>4.941994405312717E-2</v>
          </cell>
        </row>
        <row r="2142">
          <cell r="G2142">
            <v>6.069234122837687E-2</v>
          </cell>
        </row>
        <row r="2143">
          <cell r="G2143">
            <v>5.3313498715712983E-2</v>
          </cell>
        </row>
        <row r="2144">
          <cell r="G2144">
            <v>1.3420383708267683E-2</v>
          </cell>
        </row>
        <row r="2145">
          <cell r="G2145">
            <v>6.3507394200911671E-2</v>
          </cell>
        </row>
        <row r="2146">
          <cell r="G2146">
            <v>4.5721749414574644E-2</v>
          </cell>
        </row>
        <row r="2147">
          <cell r="G2147">
            <v>3.7262138509783944E-2</v>
          </cell>
        </row>
        <row r="2148">
          <cell r="G2148">
            <v>3.9089276528185855E-2</v>
          </cell>
        </row>
        <row r="2149">
          <cell r="G2149">
            <v>1.2998669897710285E-2</v>
          </cell>
        </row>
        <row r="2150">
          <cell r="G2150">
            <v>3.2840085361089608E-2</v>
          </cell>
        </row>
        <row r="2151">
          <cell r="G2151">
            <v>6.2224283512233277E-3</v>
          </cell>
        </row>
        <row r="2152">
          <cell r="G2152">
            <v>4.3445639385039876E-2</v>
          </cell>
        </row>
        <row r="2153">
          <cell r="G2153">
            <v>3.4549159126056925E-2</v>
          </cell>
        </row>
        <row r="2154">
          <cell r="G2154">
            <v>1.739112128033948E-2</v>
          </cell>
        </row>
        <row r="2155">
          <cell r="G2155">
            <v>3.235735045487468E-2</v>
          </cell>
        </row>
        <row r="2156">
          <cell r="G2156">
            <v>2.6169265445614025E-2</v>
          </cell>
        </row>
        <row r="2157">
          <cell r="G2157">
            <v>2.3412747934037078E-2</v>
          </cell>
        </row>
        <row r="2158">
          <cell r="G2158">
            <v>5.9892925213741602E-3</v>
          </cell>
        </row>
        <row r="2159">
          <cell r="G2159">
            <v>3.0817998922235815E-2</v>
          </cell>
        </row>
        <row r="2160">
          <cell r="G2160">
            <v>2.305875322512976E-2</v>
          </cell>
        </row>
        <row r="2161">
          <cell r="G2161">
            <v>2.3775330079756182E-2</v>
          </cell>
        </row>
        <row r="2162">
          <cell r="G2162">
            <v>2.6148232541035647E-2</v>
          </cell>
        </row>
        <row r="2163">
          <cell r="G2163">
            <v>4.0455865496159642E-2</v>
          </cell>
        </row>
        <row r="2164">
          <cell r="G2164">
            <v>4.0674206527996498E-2</v>
          </cell>
        </row>
        <row r="2165">
          <cell r="G2165">
            <v>1.0466359380553725E-2</v>
          </cell>
        </row>
        <row r="2166">
          <cell r="G2166">
            <v>4.6050913571493254E-2</v>
          </cell>
        </row>
        <row r="2167">
          <cell r="G2167">
            <v>4.5316871522223086E-2</v>
          </cell>
        </row>
        <row r="2168">
          <cell r="G2168">
            <v>4.3445315711011533E-2</v>
          </cell>
        </row>
        <row r="2169">
          <cell r="G2169">
            <v>4.957828228324105E-2</v>
          </cell>
        </row>
        <row r="2170">
          <cell r="G2170">
            <v>5.4243923652422636E-2</v>
          </cell>
        </row>
        <row r="2171">
          <cell r="G2171">
            <v>5.210385113227952E-2</v>
          </cell>
        </row>
        <row r="2172">
          <cell r="G2172">
            <v>1.6227622629265279E-2</v>
          </cell>
        </row>
        <row r="2173">
          <cell r="G2173">
            <v>5.9474909414727439E-2</v>
          </cell>
        </row>
        <row r="2174">
          <cell r="G2174">
            <v>5.7436606683562222E-2</v>
          </cell>
        </row>
        <row r="2175">
          <cell r="G2175">
            <v>3.7780212761571001E-2</v>
          </cell>
        </row>
        <row r="2176">
          <cell r="G2176">
            <v>4.3741550489626864E-2</v>
          </cell>
        </row>
        <row r="2177">
          <cell r="G2177">
            <v>3.8159650340302859E-2</v>
          </cell>
        </row>
        <row r="2178">
          <cell r="G2178">
            <v>3.6476387389413154E-2</v>
          </cell>
        </row>
        <row r="2179">
          <cell r="G2179">
            <v>1.4656490713974344E-2</v>
          </cell>
        </row>
        <row r="2180">
          <cell r="G2180">
            <v>4.9200897588343159E-2</v>
          </cell>
        </row>
        <row r="2181">
          <cell r="G2181">
            <v>3.4294998158469571E-2</v>
          </cell>
        </row>
        <row r="2182">
          <cell r="G2182">
            <v>3.1685233998384708E-2</v>
          </cell>
        </row>
        <row r="2183">
          <cell r="G2183">
            <v>2.9620279008855867E-2</v>
          </cell>
        </row>
        <row r="2184">
          <cell r="G2184">
            <v>4.21758613647681E-2</v>
          </cell>
        </row>
        <row r="2185">
          <cell r="G2185">
            <v>3.4556799251159433E-2</v>
          </cell>
        </row>
        <row r="2186">
          <cell r="G2186">
            <v>1.5685376962520117E-2</v>
          </cell>
        </row>
        <row r="2187">
          <cell r="G2187">
            <v>3.2753439167416146E-2</v>
          </cell>
        </row>
        <row r="2188">
          <cell r="G2188">
            <v>1.2732282286603409E-2</v>
          </cell>
        </row>
        <row r="2189">
          <cell r="G2189">
            <v>0</v>
          </cell>
        </row>
        <row r="2190">
          <cell r="G2190">
            <v>2.5931399153097227E-2</v>
          </cell>
        </row>
        <row r="2191">
          <cell r="G2191">
            <v>2.5075797273507807E-2</v>
          </cell>
        </row>
        <row r="2192">
          <cell r="G2192">
            <v>2.1589117963091303E-2</v>
          </cell>
        </row>
        <row r="2193">
          <cell r="G2193">
            <v>4.9838492402782229E-3</v>
          </cell>
        </row>
        <row r="2194">
          <cell r="G2194">
            <v>2.5529231478014624E-2</v>
          </cell>
        </row>
        <row r="2195">
          <cell r="G2195">
            <v>9.0264894298224402E-3</v>
          </cell>
        </row>
        <row r="2196">
          <cell r="G2196">
            <v>1.2113706402598409E-5</v>
          </cell>
        </row>
        <row r="2197">
          <cell r="G2197">
            <v>3.1287577079731607E-2</v>
          </cell>
        </row>
        <row r="2198">
          <cell r="G2198">
            <v>2.3845782313474242E-2</v>
          </cell>
        </row>
        <row r="2199">
          <cell r="G2199">
            <v>5.5192981669604452E-3</v>
          </cell>
        </row>
        <row r="2200">
          <cell r="G2200">
            <v>5.2825010455256942E-2</v>
          </cell>
        </row>
        <row r="2201">
          <cell r="G2201">
            <v>5.1201266498172887E-2</v>
          </cell>
        </row>
        <row r="2202">
          <cell r="G2202">
            <v>5.0481423711537216E-2</v>
          </cell>
        </row>
        <row r="2203">
          <cell r="G2203">
            <v>5.9272161229055702E-2</v>
          </cell>
        </row>
        <row r="2204">
          <cell r="G2204">
            <v>5.936666088365785E-2</v>
          </cell>
        </row>
        <row r="2205">
          <cell r="G2205">
            <v>5.2466303535833494E-2</v>
          </cell>
        </row>
        <row r="2206">
          <cell r="G2206">
            <v>9.8317410468381269E-3</v>
          </cell>
        </row>
        <row r="2207">
          <cell r="G2207">
            <v>6.8249307549264324E-2</v>
          </cell>
        </row>
        <row r="2208">
          <cell r="G2208">
            <v>4.6410433189596006E-2</v>
          </cell>
        </row>
        <row r="2209">
          <cell r="G2209">
            <v>4.0088734187486361E-2</v>
          </cell>
        </row>
        <row r="2210">
          <cell r="G2210">
            <v>4.5923740490145117E-2</v>
          </cell>
        </row>
        <row r="2211">
          <cell r="G2211">
            <v>4.1612278214877757E-2</v>
          </cell>
        </row>
        <row r="2212">
          <cell r="G2212">
            <v>2.8425957257375685E-2</v>
          </cell>
        </row>
        <row r="2213">
          <cell r="G2213">
            <v>5.888839588801608E-3</v>
          </cell>
        </row>
        <row r="2214">
          <cell r="G2214">
            <v>3.8280632654990938E-2</v>
          </cell>
        </row>
        <row r="2215">
          <cell r="G2215">
            <v>2.8698077227957301E-2</v>
          </cell>
        </row>
        <row r="2216">
          <cell r="G2216">
            <v>3.067309000707184E-2</v>
          </cell>
        </row>
        <row r="2217">
          <cell r="G2217">
            <v>2.5600443915052191E-2</v>
          </cell>
        </row>
        <row r="2218">
          <cell r="G2218">
            <v>2.4039932195390072E-2</v>
          </cell>
        </row>
        <row r="2219">
          <cell r="G2219">
            <v>1.97610736316879E-2</v>
          </cell>
        </row>
        <row r="2220">
          <cell r="G2220">
            <v>4.9807980614554343E-3</v>
          </cell>
        </row>
        <row r="2221">
          <cell r="G2221">
            <v>2.7083962952648845E-2</v>
          </cell>
        </row>
        <row r="2222">
          <cell r="G2222">
            <v>2.4244567522858453E-2</v>
          </cell>
        </row>
        <row r="2223">
          <cell r="G2223">
            <v>2.416587788195116E-2</v>
          </cell>
        </row>
        <row r="2224">
          <cell r="G2224">
            <v>2.154584426017089E-2</v>
          </cell>
        </row>
        <row r="2225">
          <cell r="G2225">
            <v>3.0158152128299885E-2</v>
          </cell>
        </row>
        <row r="2226">
          <cell r="G2226">
            <v>2.8058918455997225E-2</v>
          </cell>
        </row>
        <row r="2227">
          <cell r="G2227">
            <v>6.8124126096074829E-3</v>
          </cell>
        </row>
        <row r="2228">
          <cell r="G2228">
            <v>4.0941584109430058E-2</v>
          </cell>
        </row>
        <row r="2229">
          <cell r="G2229">
            <v>4.4923089480342411E-2</v>
          </cell>
        </row>
        <row r="2230">
          <cell r="G2230">
            <v>4.1286018975512824E-2</v>
          </cell>
        </row>
        <row r="2231">
          <cell r="G2231">
            <v>5.2209613258137666E-2</v>
          </cell>
        </row>
        <row r="2232">
          <cell r="G2232">
            <v>6.0451978894707201E-2</v>
          </cell>
        </row>
        <row r="2233">
          <cell r="G2233">
            <v>5.7222784089535329E-2</v>
          </cell>
        </row>
        <row r="2234">
          <cell r="G2234">
            <v>1.3721737625635321E-2</v>
          </cell>
        </row>
        <row r="2235">
          <cell r="G2235">
            <v>6.6089138208653614E-2</v>
          </cell>
        </row>
        <row r="2236">
          <cell r="G2236">
            <v>7.5722306541367371E-2</v>
          </cell>
        </row>
        <row r="2237">
          <cell r="G2237">
            <v>5.3935998337274867E-2</v>
          </cell>
        </row>
        <row r="2238">
          <cell r="G2238">
            <v>4.9421528651721412E-2</v>
          </cell>
        </row>
        <row r="2239">
          <cell r="G2239">
            <v>4.4665341205950761E-2</v>
          </cell>
        </row>
        <row r="2240">
          <cell r="G2240">
            <v>2.726975879826567E-2</v>
          </cell>
        </row>
        <row r="2241">
          <cell r="G2241">
            <v>3.0712466042992384E-3</v>
          </cell>
        </row>
        <row r="2242">
          <cell r="G2242">
            <v>2.3998146398717711E-3</v>
          </cell>
        </row>
        <row r="2243">
          <cell r="G2243">
            <v>1.9304714006722617E-4</v>
          </cell>
        </row>
        <row r="2244">
          <cell r="G2244">
            <v>3.3467290455718682E-2</v>
          </cell>
        </row>
        <row r="2245">
          <cell r="G2245">
            <v>4.549902907592205E-2</v>
          </cell>
        </row>
        <row r="2246">
          <cell r="G2246">
            <v>4.5968589896420005E-2</v>
          </cell>
        </row>
        <row r="2247">
          <cell r="G2247">
            <v>2.9645281416488301E-2</v>
          </cell>
        </row>
        <row r="2248">
          <cell r="G2248">
            <v>6.2005604549459246E-3</v>
          </cell>
        </row>
        <row r="2249">
          <cell r="G2249">
            <v>3.431897757722091E-2</v>
          </cell>
        </row>
        <row r="2250">
          <cell r="G2250">
            <v>2.8374490818087059E-2</v>
          </cell>
        </row>
        <row r="2251">
          <cell r="G2251">
            <v>3.0323100322346339E-2</v>
          </cell>
        </row>
        <row r="2252">
          <cell r="G2252">
            <v>2.5563085521542444E-2</v>
          </cell>
        </row>
        <row r="2253">
          <cell r="G2253">
            <v>3.9076556707910909E-2</v>
          </cell>
        </row>
        <row r="2254">
          <cell r="G2254">
            <v>4.1225638583017109E-2</v>
          </cell>
        </row>
        <row r="2255">
          <cell r="G2255">
            <v>8.3457940947939246E-3</v>
          </cell>
        </row>
        <row r="2256">
          <cell r="G2256">
            <v>4.6043172749407696E-2</v>
          </cell>
        </row>
        <row r="2257">
          <cell r="G2257">
            <v>4.4556945308717621E-2</v>
          </cell>
        </row>
        <row r="2258">
          <cell r="G2258">
            <v>4.3282583918408425E-2</v>
          </cell>
        </row>
        <row r="2259">
          <cell r="G2259">
            <v>5.1968400229178736E-2</v>
          </cell>
        </row>
        <row r="2260">
          <cell r="G2260">
            <v>5.5689332673201912E-2</v>
          </cell>
        </row>
        <row r="2261">
          <cell r="G2261">
            <v>5.4210282498635923E-2</v>
          </cell>
        </row>
        <row r="2262">
          <cell r="G2262">
            <v>1.2843307511885133E-2</v>
          </cell>
        </row>
        <row r="2263">
          <cell r="G2263">
            <v>6.1711936235603282E-2</v>
          </cell>
        </row>
        <row r="2264">
          <cell r="G2264">
            <v>6.8631771544034617E-2</v>
          </cell>
        </row>
        <row r="2265">
          <cell r="G2265">
            <v>4.8482359305409881E-2</v>
          </cell>
        </row>
        <row r="2266">
          <cell r="G2266">
            <v>4.3077418041509288E-2</v>
          </cell>
        </row>
        <row r="2267">
          <cell r="G2267">
            <v>3.4476399787766246E-2</v>
          </cell>
        </row>
        <row r="2268">
          <cell r="G2268">
            <v>3.5861610616407302E-2</v>
          </cell>
        </row>
        <row r="2269">
          <cell r="G2269">
            <v>8.8894907571471816E-3</v>
          </cell>
        </row>
        <row r="2270">
          <cell r="G2270">
            <v>4.6727364997665284E-2</v>
          </cell>
        </row>
        <row r="2271">
          <cell r="G2271">
            <v>3.1213169266263399E-2</v>
          </cell>
        </row>
        <row r="2272">
          <cell r="G2272">
            <v>2.7885009089928758E-2</v>
          </cell>
        </row>
        <row r="2273">
          <cell r="G2273">
            <v>2.3357285152386571E-2</v>
          </cell>
        </row>
        <row r="2274">
          <cell r="G2274">
            <v>2.8360914721058818E-2</v>
          </cell>
        </row>
        <row r="2275">
          <cell r="G2275">
            <v>2.5828481381167598E-2</v>
          </cell>
        </row>
        <row r="2276">
          <cell r="G2276">
            <v>4.9551465769389737E-3</v>
          </cell>
        </row>
        <row r="2277">
          <cell r="G2277">
            <v>2.5082011381902813E-2</v>
          </cell>
        </row>
        <row r="2278">
          <cell r="G2278">
            <v>2.1805811371142944E-2</v>
          </cell>
        </row>
        <row r="2279">
          <cell r="G2279">
            <v>2.3900707943512258E-2</v>
          </cell>
        </row>
        <row r="2280">
          <cell r="G2280">
            <v>1.8968956597987831E-2</v>
          </cell>
        </row>
        <row r="2281">
          <cell r="G2281">
            <v>2.1507908474112505E-2</v>
          </cell>
        </row>
        <row r="2282">
          <cell r="G2282">
            <v>2.2165638416277802E-2</v>
          </cell>
        </row>
        <row r="2283">
          <cell r="G2283">
            <v>4.4742587776246808E-3</v>
          </cell>
        </row>
        <row r="2284">
          <cell r="G2284">
            <v>2.5554476756372343E-2</v>
          </cell>
        </row>
        <row r="2285">
          <cell r="G2285">
            <v>3.0142053823550043E-2</v>
          </cell>
        </row>
        <row r="2286">
          <cell r="G2286">
            <v>4.0164983820575886E-2</v>
          </cell>
        </row>
        <row r="2287">
          <cell r="G2287">
            <v>4.710029992918318E-2</v>
          </cell>
        </row>
        <row r="2288">
          <cell r="G2288">
            <v>6.4365519006612032E-3</v>
          </cell>
        </row>
        <row r="2289">
          <cell r="G2289">
            <v>4.0502831611496808E-2</v>
          </cell>
        </row>
        <row r="2290">
          <cell r="G2290">
            <v>6.6215246525160604E-3</v>
          </cell>
        </row>
        <row r="2291">
          <cell r="G2291">
            <v>5.5889514610252121E-2</v>
          </cell>
        </row>
        <row r="2292">
          <cell r="G2292">
            <v>5.3036117597296678E-2</v>
          </cell>
        </row>
        <row r="2293">
          <cell r="G2293">
            <v>6.251716698692486E-2</v>
          </cell>
        </row>
        <row r="2294">
          <cell r="G2294">
            <v>5.5553584453759533E-2</v>
          </cell>
        </row>
        <row r="2295">
          <cell r="G2295">
            <v>6.6355853275184631E-2</v>
          </cell>
        </row>
        <row r="2296">
          <cell r="G2296">
            <v>4.9629522087575366E-2</v>
          </cell>
        </row>
        <row r="2297">
          <cell r="G2297">
            <v>1.022273399003641E-2</v>
          </cell>
        </row>
        <row r="2298">
          <cell r="G2298">
            <v>4.9119086170843922E-2</v>
          </cell>
        </row>
        <row r="2299">
          <cell r="G2299">
            <v>3.8379614162823282E-2</v>
          </cell>
        </row>
        <row r="2300">
          <cell r="G2300">
            <v>4.5506601389426839E-2</v>
          </cell>
        </row>
        <row r="2301">
          <cell r="G2301">
            <v>3.8795583149628166E-2</v>
          </cell>
        </row>
        <row r="2302">
          <cell r="G2302">
            <v>3.2089807265740289E-2</v>
          </cell>
        </row>
        <row r="2303">
          <cell r="G2303">
            <v>3.0582096665916304E-2</v>
          </cell>
        </row>
        <row r="2304">
          <cell r="G2304">
            <v>5.8064679997441712E-3</v>
          </cell>
        </row>
        <row r="2305">
          <cell r="G2305">
            <v>4.4265858785199133E-2</v>
          </cell>
        </row>
        <row r="2306">
          <cell r="G2306">
            <v>6.6532567897579437E-3</v>
          </cell>
        </row>
        <row r="2307">
          <cell r="G2307">
            <v>2.9116430849390845E-2</v>
          </cell>
        </row>
        <row r="2308">
          <cell r="G2308">
            <v>1.1595929224730777E-2</v>
          </cell>
        </row>
        <row r="2309">
          <cell r="G2309">
            <v>2.8509705518104327E-2</v>
          </cell>
        </row>
        <row r="2310">
          <cell r="G2310">
            <v>2.4015940208420478E-2</v>
          </cell>
        </row>
        <row r="2311">
          <cell r="G2311">
            <v>4.6826808072948983E-3</v>
          </cell>
        </row>
        <row r="2312">
          <cell r="G2312">
            <v>2.808044072714453E-2</v>
          </cell>
        </row>
        <row r="2313">
          <cell r="G2313">
            <v>2.8436787770723167E-2</v>
          </cell>
        </row>
        <row r="2314">
          <cell r="G2314">
            <v>2.3590408345709413E-2</v>
          </cell>
        </row>
        <row r="2315">
          <cell r="G2315">
            <v>3.6742619253939131E-2</v>
          </cell>
        </row>
        <row r="2316">
          <cell r="G2316">
            <v>4.9952032874774821E-3</v>
          </cell>
        </row>
        <row r="2317">
          <cell r="G2317">
            <v>3.7332617462792879E-2</v>
          </cell>
        </row>
        <row r="2318">
          <cell r="G2318">
            <v>7.4541524078862781E-3</v>
          </cell>
        </row>
        <row r="2319">
          <cell r="G2319">
            <v>4.4999845042816303E-2</v>
          </cell>
        </row>
        <row r="2320">
          <cell r="G2320">
            <v>5.7605769474140978E-2</v>
          </cell>
        </row>
        <row r="2321">
          <cell r="G2321">
            <v>5.0749223691505592E-2</v>
          </cell>
        </row>
        <row r="2322">
          <cell r="G2322">
            <v>5.2379116282465575E-2</v>
          </cell>
        </row>
        <row r="2323">
          <cell r="G2323">
            <v>6.3945917618546566E-2</v>
          </cell>
        </row>
        <row r="2324">
          <cell r="G2324">
            <v>6.0411003993490302E-2</v>
          </cell>
        </row>
        <row r="2325">
          <cell r="G2325">
            <v>9.7900443378453744E-3</v>
          </cell>
        </row>
        <row r="2326">
          <cell r="G2326">
            <v>6.9891762399534249E-2</v>
          </cell>
        </row>
        <row r="2327">
          <cell r="G2327">
            <v>5.6284216549888404E-2</v>
          </cell>
        </row>
        <row r="2328">
          <cell r="G2328">
            <v>3.8385591606702789E-2</v>
          </cell>
        </row>
        <row r="2329">
          <cell r="G2329">
            <v>3.3735447944311367E-2</v>
          </cell>
        </row>
        <row r="2330">
          <cell r="G2330">
            <v>4.4080036928310543E-2</v>
          </cell>
        </row>
        <row r="2331">
          <cell r="G2331">
            <v>3.6386216593433225E-2</v>
          </cell>
        </row>
        <row r="2332">
          <cell r="G2332">
            <v>7.2243245849705155E-3</v>
          </cell>
        </row>
        <row r="2333">
          <cell r="G2333">
            <v>3.7100621151412355E-2</v>
          </cell>
        </row>
        <row r="2334">
          <cell r="G2334">
            <v>2.6922587066998752E-2</v>
          </cell>
        </row>
        <row r="2335">
          <cell r="G2335">
            <v>3.3641541570932416E-2</v>
          </cell>
        </row>
        <row r="2336">
          <cell r="G2336">
            <v>2.439572123557519E-2</v>
          </cell>
        </row>
        <row r="2337">
          <cell r="G2337">
            <v>2.3186013564293239E-2</v>
          </cell>
        </row>
        <row r="2338">
          <cell r="G2338">
            <v>2.0613734966339572E-2</v>
          </cell>
        </row>
        <row r="2339">
          <cell r="G2339">
            <v>4.5512407791469369E-3</v>
          </cell>
        </row>
        <row r="2340">
          <cell r="G2340">
            <v>2.5513025245053101E-2</v>
          </cell>
        </row>
        <row r="2341">
          <cell r="G2341">
            <v>2.1437586976556323E-2</v>
          </cell>
        </row>
        <row r="2342">
          <cell r="G2342">
            <v>2.1004659738538239E-2</v>
          </cell>
        </row>
        <row r="2343">
          <cell r="G2343">
            <v>2.2735777596306853E-2</v>
          </cell>
        </row>
        <row r="2344">
          <cell r="G2344">
            <v>2.7887118174772928E-2</v>
          </cell>
        </row>
        <row r="2345">
          <cell r="G2345">
            <v>2.908102839779439E-2</v>
          </cell>
        </row>
        <row r="2346">
          <cell r="G2346">
            <v>6.2788533301610609E-3</v>
          </cell>
        </row>
        <row r="2347">
          <cell r="G2347">
            <v>4.1271670363256262E-2</v>
          </cell>
        </row>
        <row r="2348">
          <cell r="G2348">
            <v>4.1721702519479584E-2</v>
          </cell>
        </row>
        <row r="2349">
          <cell r="G2349">
            <v>4.4925300023336064E-2</v>
          </cell>
        </row>
        <row r="2350">
          <cell r="G2350">
            <v>1.3550415830105252E-2</v>
          </cell>
        </row>
        <row r="2351">
          <cell r="G2351">
            <v>6.7668378515825661E-2</v>
          </cell>
        </row>
        <row r="2352">
          <cell r="G2352">
            <v>4.8676558077173977E-2</v>
          </cell>
        </row>
        <row r="2353">
          <cell r="G2353">
            <v>1.0351757903615191E-2</v>
          </cell>
        </row>
        <row r="2354">
          <cell r="G2354">
            <v>6.579279014092955E-2</v>
          </cell>
        </row>
        <row r="2355">
          <cell r="G2355">
            <v>5.86378634810448E-2</v>
          </cell>
        </row>
        <row r="2356">
          <cell r="G2356">
            <v>6.5131119793554154E-2</v>
          </cell>
        </row>
        <row r="2357">
          <cell r="G2357">
            <v>4.7705862204251798E-2</v>
          </cell>
        </row>
        <row r="2358">
          <cell r="G2358">
            <v>4.0950501488494662E-2</v>
          </cell>
        </row>
        <row r="2359">
          <cell r="G2359">
            <v>3.1599016495070187E-2</v>
          </cell>
        </row>
        <row r="2360">
          <cell r="G2360">
            <v>7.3886643798696614E-3</v>
          </cell>
        </row>
        <row r="2361">
          <cell r="G2361">
            <v>4.859543038485406E-2</v>
          </cell>
        </row>
        <row r="2362">
          <cell r="G2362">
            <v>3.9728311325438796E-2</v>
          </cell>
        </row>
        <row r="2363">
          <cell r="G2363">
            <v>3.1709230158596995E-2</v>
          </cell>
        </row>
        <row r="2364">
          <cell r="G2364">
            <v>2.7232469652944374E-2</v>
          </cell>
        </row>
        <row r="2365">
          <cell r="G2365">
            <v>2.3988662046845528E-2</v>
          </cell>
        </row>
        <row r="2366">
          <cell r="G2366">
            <v>3.0837187473487532E-2</v>
          </cell>
        </row>
        <row r="2367">
          <cell r="G2367">
            <v>5.8467996766956411E-3</v>
          </cell>
        </row>
        <row r="2368">
          <cell r="G2368">
            <v>3.0580381708056447E-2</v>
          </cell>
        </row>
        <row r="2369">
          <cell r="G2369">
            <v>2.1574224431700168E-2</v>
          </cell>
        </row>
        <row r="2370">
          <cell r="G2370">
            <v>1.5154250165618379E-2</v>
          </cell>
        </row>
        <row r="2371">
          <cell r="G2371">
            <v>2.5667001101586689E-2</v>
          </cell>
        </row>
        <row r="2372">
          <cell r="G2372">
            <v>2.3827525727458301E-2</v>
          </cell>
        </row>
        <row r="2373">
          <cell r="G2373">
            <v>2.1572712461729482E-2</v>
          </cell>
        </row>
        <row r="2374">
          <cell r="G2374">
            <v>5.1475310709157918E-3</v>
          </cell>
        </row>
        <row r="2375">
          <cell r="G2375">
            <v>2.748876749501571E-2</v>
          </cell>
        </row>
        <row r="2376">
          <cell r="G2376">
            <v>3.5677913903049294E-2</v>
          </cell>
        </row>
        <row r="2377">
          <cell r="G2377">
            <v>4.3159731431028463E-2</v>
          </cell>
        </row>
        <row r="2378">
          <cell r="G2378">
            <v>4.2148666139757707E-2</v>
          </cell>
        </row>
        <row r="2379">
          <cell r="G2379">
            <v>4.7496316648974413E-2</v>
          </cell>
        </row>
        <row r="2380">
          <cell r="G2380">
            <v>4.2205989871115117E-2</v>
          </cell>
        </row>
        <row r="2381">
          <cell r="G2381">
            <v>1.0470265443024859E-2</v>
          </cell>
        </row>
        <row r="2382">
          <cell r="G2382">
            <v>6.3508601814536339E-2</v>
          </cell>
        </row>
        <row r="2383">
          <cell r="G2383">
            <v>6.0059208270613743E-2</v>
          </cell>
        </row>
        <row r="2384">
          <cell r="G2384">
            <v>5.7006346750339838E-2</v>
          </cell>
        </row>
        <row r="2385">
          <cell r="G2385">
            <v>4.9323901154573073E-2</v>
          </cell>
        </row>
        <row r="2386">
          <cell r="G2386">
            <v>5.4869549165624011E-2</v>
          </cell>
        </row>
        <row r="2387">
          <cell r="G2387">
            <v>3.8800273195880176E-2</v>
          </cell>
        </row>
        <row r="2388">
          <cell r="G2388">
            <v>8.4476438527784307E-3</v>
          </cell>
        </row>
        <row r="2389">
          <cell r="G2389">
            <v>4.4240136212682461E-2</v>
          </cell>
        </row>
        <row r="2390">
          <cell r="G2390">
            <v>3.3662789237733796E-2</v>
          </cell>
        </row>
        <row r="2391">
          <cell r="G2391">
            <v>4.3182240510042387E-2</v>
          </cell>
        </row>
        <row r="2392">
          <cell r="G2392">
            <v>3.4772711965509066E-2</v>
          </cell>
        </row>
        <row r="2393">
          <cell r="G2393">
            <v>2.7586128306629203E-2</v>
          </cell>
        </row>
        <row r="2394">
          <cell r="G2394">
            <v>2.4460176476138688E-2</v>
          </cell>
        </row>
        <row r="2395">
          <cell r="G2395">
            <v>5.3845953408149308E-3</v>
          </cell>
        </row>
        <row r="2396">
          <cell r="G2396">
            <v>3.8580514787234496E-2</v>
          </cell>
        </row>
        <row r="2397">
          <cell r="G2397">
            <v>2.592313122249755E-2</v>
          </cell>
        </row>
        <row r="2398">
          <cell r="G2398">
            <v>2.3399396623234224E-2</v>
          </cell>
        </row>
        <row r="2399">
          <cell r="G2399">
            <v>1.9967593635187905E-2</v>
          </cell>
        </row>
        <row r="2400">
          <cell r="G2400">
            <v>1.9679081289635008E-2</v>
          </cell>
        </row>
        <row r="2401">
          <cell r="G2401">
            <v>1.7999506928171857E-2</v>
          </cell>
        </row>
        <row r="2402">
          <cell r="G2402">
            <v>3.7744848919698125E-3</v>
          </cell>
        </row>
        <row r="2403">
          <cell r="G2403">
            <v>2.4211233804913381E-2</v>
          </cell>
        </row>
        <row r="2404">
          <cell r="G2404">
            <v>2.2584039313403342E-2</v>
          </cell>
        </row>
        <row r="2405">
          <cell r="G2405">
            <v>1.8732297542112624E-2</v>
          </cell>
        </row>
        <row r="2406">
          <cell r="G2406">
            <v>2.1195945530463285E-2</v>
          </cell>
        </row>
        <row r="2407">
          <cell r="G2407">
            <v>3.3167502643379698E-2</v>
          </cell>
        </row>
        <row r="2408">
          <cell r="G2408">
            <v>2.9881061026831007E-2</v>
          </cell>
        </row>
        <row r="2409">
          <cell r="G2409">
            <v>6.8441700740594375E-3</v>
          </cell>
        </row>
        <row r="2410">
          <cell r="G2410">
            <v>4.2598411939684958E-2</v>
          </cell>
        </row>
        <row r="2411">
          <cell r="G2411">
            <v>4.5755364471733055E-2</v>
          </cell>
        </row>
        <row r="2412">
          <cell r="G2412">
            <v>5.6660251600977839E-2</v>
          </cell>
        </row>
        <row r="2413">
          <cell r="G2413">
            <v>5.4219364695189717E-2</v>
          </cell>
        </row>
        <row r="2414">
          <cell r="G2414">
            <v>6.1410463209560007E-2</v>
          </cell>
        </row>
        <row r="2415">
          <cell r="G2415">
            <v>5.7294423867196784E-2</v>
          </cell>
        </row>
        <row r="2416">
          <cell r="G2416">
            <v>8.9058798738973228E-3</v>
          </cell>
        </row>
        <row r="2417">
          <cell r="G2417">
            <v>7.3362634431034884E-2</v>
          </cell>
        </row>
        <row r="2418">
          <cell r="G2418">
            <v>5.2583457232374703E-2</v>
          </cell>
        </row>
        <row r="2419">
          <cell r="G2419">
            <v>4.5073707848196427E-2</v>
          </cell>
        </row>
        <row r="2420">
          <cell r="G2420">
            <v>3.2920332173276667E-2</v>
          </cell>
        </row>
        <row r="2421">
          <cell r="G2421">
            <v>3.4778459973392441E-2</v>
          </cell>
        </row>
        <row r="2422">
          <cell r="G2422">
            <v>3.7381586430954752E-2</v>
          </cell>
        </row>
        <row r="2423">
          <cell r="G2423">
            <v>6.8796710001751684E-3</v>
          </cell>
        </row>
        <row r="2424">
          <cell r="G2424">
            <v>3.7874140602914205E-2</v>
          </cell>
        </row>
        <row r="2425">
          <cell r="G2425">
            <v>3.1909584583934524E-2</v>
          </cell>
        </row>
        <row r="2426">
          <cell r="G2426">
            <v>2.4859115223143029E-2</v>
          </cell>
        </row>
        <row r="2427">
          <cell r="G2427">
            <v>3.2796546698258197E-2</v>
          </cell>
        </row>
        <row r="2428">
          <cell r="G2428">
            <v>2.5591085800937323E-2</v>
          </cell>
        </row>
        <row r="2429">
          <cell r="G2429">
            <v>1.9743200633730158E-2</v>
          </cell>
        </row>
        <row r="2430">
          <cell r="G2430">
            <v>4.7245100113433199E-3</v>
          </cell>
        </row>
        <row r="2431">
          <cell r="G2431">
            <v>2.4460839551664351E-2</v>
          </cell>
        </row>
        <row r="2432">
          <cell r="G2432">
            <v>2.4592109544408269E-2</v>
          </cell>
        </row>
        <row r="2433">
          <cell r="G2433">
            <v>1.9111755492819883E-2</v>
          </cell>
        </row>
        <row r="2434">
          <cell r="G2434">
            <v>1.9446254712001766E-2</v>
          </cell>
        </row>
        <row r="2435">
          <cell r="G2435">
            <v>2.6889802056043102E-2</v>
          </cell>
        </row>
        <row r="2436">
          <cell r="G2436">
            <v>2.2988080980523309E-2</v>
          </cell>
        </row>
        <row r="2437">
          <cell r="G2437">
            <v>5.3165325780354005E-3</v>
          </cell>
        </row>
        <row r="2438">
          <cell r="G2438">
            <v>3.3147201681707789E-2</v>
          </cell>
        </row>
        <row r="2439">
          <cell r="G2439">
            <v>3.8066979807300706E-2</v>
          </cell>
        </row>
        <row r="2440">
          <cell r="G2440">
            <v>4.1035417023128892E-2</v>
          </cell>
        </row>
        <row r="2441">
          <cell r="G2441">
            <v>4.0998749057656145E-2</v>
          </cell>
        </row>
        <row r="2442">
          <cell r="G2442">
            <v>4.9985319025252876E-2</v>
          </cell>
        </row>
        <row r="2443">
          <cell r="G2443">
            <v>5.5265448460478185E-2</v>
          </cell>
        </row>
        <row r="2444">
          <cell r="G2444">
            <v>1.0851867025972331E-2</v>
          </cell>
        </row>
        <row r="2445">
          <cell r="G2445">
            <v>8.8317398971745949E-3</v>
          </cell>
        </row>
        <row r="2446">
          <cell r="G2446">
            <v>7.0873507346666517E-2</v>
          </cell>
        </row>
        <row r="2447">
          <cell r="G2447">
            <v>6.0343148244329008E-2</v>
          </cell>
        </row>
        <row r="2448">
          <cell r="G2448">
            <v>6.6419250013692394E-2</v>
          </cell>
        </row>
        <row r="2449">
          <cell r="G2449">
            <v>4.7396700286620561E-2</v>
          </cell>
        </row>
        <row r="2450">
          <cell r="G2450">
            <v>4.0664745561403412E-2</v>
          </cell>
        </row>
        <row r="2451">
          <cell r="G2451">
            <v>7.0553032851456785E-3</v>
          </cell>
        </row>
        <row r="2452">
          <cell r="G2452">
            <v>4.1468876363500023E-2</v>
          </cell>
        </row>
        <row r="2453">
          <cell r="G2453">
            <v>5.0140852532646198E-2</v>
          </cell>
        </row>
        <row r="2454">
          <cell r="G2454">
            <v>3.8305386699111606E-2</v>
          </cell>
        </row>
        <row r="2455">
          <cell r="G2455">
            <v>2.8806217683616849E-2</v>
          </cell>
        </row>
        <row r="2456">
          <cell r="G2456">
            <v>2.8466463982508506E-2</v>
          </cell>
        </row>
        <row r="2457">
          <cell r="G2457">
            <v>2.5433960819718791E-2</v>
          </cell>
        </row>
        <row r="2458">
          <cell r="G2458">
            <v>6.5974528547533282E-3</v>
          </cell>
        </row>
        <row r="2459">
          <cell r="G2459">
            <v>3.4379765038815638E-2</v>
          </cell>
        </row>
        <row r="2460">
          <cell r="G2460">
            <v>2.5249199071632651E-2</v>
          </cell>
        </row>
        <row r="2461">
          <cell r="G2461">
            <v>2.2092489019402702E-2</v>
          </cell>
        </row>
        <row r="2462">
          <cell r="G2462">
            <v>2.0152681992090502E-2</v>
          </cell>
        </row>
        <row r="2463">
          <cell r="G2463">
            <v>2.647276730129439E-2</v>
          </cell>
        </row>
        <row r="2464">
          <cell r="G2464">
            <v>1.935267789915876E-2</v>
          </cell>
        </row>
        <row r="2465">
          <cell r="G2465">
            <v>4.2492293880409225E-3</v>
          </cell>
        </row>
        <row r="2466">
          <cell r="G2466">
            <v>3.1317091136156924E-2</v>
          </cell>
        </row>
        <row r="2467">
          <cell r="G2467">
            <v>2.514607816912949E-2</v>
          </cell>
        </row>
        <row r="2468">
          <cell r="G2468">
            <v>3.4580635013601237E-2</v>
          </cell>
        </row>
        <row r="2469">
          <cell r="G2469">
            <v>4.009327547981939E-2</v>
          </cell>
        </row>
        <row r="2470">
          <cell r="G2470">
            <v>4.4073556213225076E-2</v>
          </cell>
        </row>
        <row r="2471">
          <cell r="G2471">
            <v>3.8297327605987606E-2</v>
          </cell>
        </row>
        <row r="2472">
          <cell r="G2472">
            <v>8.5566587207693175E-3</v>
          </cell>
        </row>
        <row r="2473">
          <cell r="G2473">
            <v>6.1445355399104236E-2</v>
          </cell>
        </row>
        <row r="2474">
          <cell r="G2474">
            <v>5.9537565024969055E-2</v>
          </cell>
        </row>
        <row r="2475">
          <cell r="G2475">
            <v>6.0515238577161193E-2</v>
          </cell>
        </row>
        <row r="2476">
          <cell r="G2476">
            <v>5.7536034668609376E-2</v>
          </cell>
        </row>
        <row r="2477">
          <cell r="G2477">
            <v>5.3956555207758682E-2</v>
          </cell>
        </row>
        <row r="2478">
          <cell r="G2478">
            <v>5.6722388828295493E-2</v>
          </cell>
        </row>
        <row r="2479">
          <cell r="G2479">
            <v>1.2455069656790994E-2</v>
          </cell>
        </row>
        <row r="2480">
          <cell r="G2480">
            <v>1.0290143645463564E-2</v>
          </cell>
        </row>
        <row r="2481">
          <cell r="G2481">
            <v>4.8796856279588893E-2</v>
          </cell>
        </row>
        <row r="2482">
          <cell r="G2482">
            <v>3.6164311645047721E-2</v>
          </cell>
        </row>
        <row r="2483">
          <cell r="G2483">
            <v>4.488755943880441E-2</v>
          </cell>
        </row>
        <row r="2484">
          <cell r="G2484">
            <v>3.6770172827722013E-2</v>
          </cell>
        </row>
        <row r="2485">
          <cell r="G2485">
            <v>2.7777533255053992E-2</v>
          </cell>
        </row>
        <row r="2486">
          <cell r="G2486">
            <v>6.4752920735793203E-3</v>
          </cell>
        </row>
        <row r="2487">
          <cell r="G2487">
            <v>5.7211630649028873E-3</v>
          </cell>
        </row>
        <row r="2488">
          <cell r="G2488">
            <v>4.7103290700797815E-2</v>
          </cell>
        </row>
        <row r="2489">
          <cell r="G2489">
            <v>2.7445915623377046E-2</v>
          </cell>
        </row>
        <row r="2490">
          <cell r="G2490">
            <v>2.2382064494189891E-2</v>
          </cell>
        </row>
        <row r="2491">
          <cell r="G2491">
            <v>2.0958025509107886E-2</v>
          </cell>
        </row>
        <row r="2492">
          <cell r="G2492">
            <v>1.8326349419201596E-2</v>
          </cell>
        </row>
        <row r="2493">
          <cell r="G2493">
            <v>4.8711777337793073E-3</v>
          </cell>
        </row>
        <row r="2494">
          <cell r="G2494">
            <v>2.4120916800548516E-2</v>
          </cell>
        </row>
        <row r="2495">
          <cell r="G2495">
            <v>2.0797780894934666E-2</v>
          </cell>
        </row>
        <row r="2496">
          <cell r="G2496">
            <v>2.3171540310182703E-2</v>
          </cell>
        </row>
        <row r="2497">
          <cell r="G2497">
            <v>2.088166271013786E-2</v>
          </cell>
        </row>
        <row r="2498">
          <cell r="G2498">
            <v>3.193069649952298E-2</v>
          </cell>
        </row>
        <row r="2499">
          <cell r="G2499">
            <v>2.7938521691566558E-2</v>
          </cell>
        </row>
        <row r="2500">
          <cell r="G2500">
            <v>6.882368146501853E-3</v>
          </cell>
        </row>
        <row r="2501">
          <cell r="G2501">
            <v>6.2106859047061829E-3</v>
          </cell>
        </row>
        <row r="2502">
          <cell r="G2502">
            <v>4.2689206478614856E-2</v>
          </cell>
        </row>
        <row r="2503">
          <cell r="G2503">
            <v>4.482639565877658E-2</v>
          </cell>
        </row>
        <row r="2504">
          <cell r="G2504">
            <v>5.4177294041035232E-2</v>
          </cell>
        </row>
        <row r="2505">
          <cell r="G2505">
            <v>5.581287594211598E-2</v>
          </cell>
        </row>
        <row r="2506">
          <cell r="G2506">
            <v>5.2205173524926443E-2</v>
          </cell>
        </row>
        <row r="2507">
          <cell r="G2507">
            <v>1.2904558565320126E-2</v>
          </cell>
        </row>
        <row r="2508">
          <cell r="G2508">
            <v>6.6660088447539442E-2</v>
          </cell>
        </row>
        <row r="2509">
          <cell r="G2509">
            <v>7.2866281579159461E-2</v>
          </cell>
        </row>
        <row r="2510">
          <cell r="G2510">
            <v>5.0690676579265966E-2</v>
          </cell>
        </row>
        <row r="2511">
          <cell r="G2511">
            <v>4.3088278026676793E-2</v>
          </cell>
        </row>
        <row r="2512">
          <cell r="G2512">
            <v>3.6762452242161431E-2</v>
          </cell>
        </row>
        <row r="2513">
          <cell r="G2513">
            <v>3.4700996058654759E-2</v>
          </cell>
        </row>
        <row r="2514">
          <cell r="G2514">
            <v>8.7640250044302374E-3</v>
          </cell>
        </row>
        <row r="2515">
          <cell r="G2515">
            <v>4.7908909431229663E-2</v>
          </cell>
        </row>
        <row r="2516">
          <cell r="G2516">
            <v>3.3267823320850189E-2</v>
          </cell>
        </row>
        <row r="2517">
          <cell r="G2517">
            <v>2.9034145124708543E-2</v>
          </cell>
        </row>
        <row r="2518">
          <cell r="G2518">
            <v>3.0649017770042752E-2</v>
          </cell>
        </row>
        <row r="2519">
          <cell r="G2519">
            <v>1.7303041242576547E-2</v>
          </cell>
        </row>
        <row r="2520">
          <cell r="G2520">
            <v>2.6908392826931232E-2</v>
          </cell>
        </row>
        <row r="2521">
          <cell r="G2521">
            <v>6.696950743661125E-3</v>
          </cell>
        </row>
        <row r="2522">
          <cell r="G2522">
            <v>2.9864940848189577E-2</v>
          </cell>
        </row>
        <row r="2523">
          <cell r="G2523">
            <v>2.5222048398164592E-2</v>
          </cell>
        </row>
        <row r="2524">
          <cell r="G2524">
            <v>2.7591617880153761E-2</v>
          </cell>
        </row>
        <row r="2525">
          <cell r="G2525">
            <v>2.2913193400645984E-2</v>
          </cell>
        </row>
        <row r="2526">
          <cell r="G2526">
            <v>2.9912382474805755E-2</v>
          </cell>
        </row>
        <row r="2527">
          <cell r="G2527">
            <v>3.2459448349167447E-2</v>
          </cell>
        </row>
        <row r="2528">
          <cell r="G2528">
            <v>7.8953757678847311E-3</v>
          </cell>
        </row>
        <row r="2529">
          <cell r="G2529">
            <v>4.3131356221102965E-2</v>
          </cell>
        </row>
        <row r="2530">
          <cell r="G2530">
            <v>4.5505121068861412E-2</v>
          </cell>
        </row>
        <row r="2531">
          <cell r="G2531">
            <v>4.3449135964057355E-2</v>
          </cell>
        </row>
        <row r="2532">
          <cell r="G2532">
            <v>4.0658053305057763E-2</v>
          </cell>
        </row>
        <row r="2533">
          <cell r="G2533">
            <v>4.8644452741855145E-2</v>
          </cell>
        </row>
        <row r="2534">
          <cell r="G2534">
            <v>5.1848363629919861E-2</v>
          </cell>
        </row>
        <row r="2535">
          <cell r="G2535">
            <v>1.3030016761558209E-2</v>
          </cell>
        </row>
        <row r="2536">
          <cell r="G2536">
            <v>5.7603690653768184E-2</v>
          </cell>
        </row>
        <row r="2537">
          <cell r="G2537">
            <v>5.105880027262813E-2</v>
          </cell>
        </row>
        <row r="2538">
          <cell r="G2538">
            <v>5.0045383144885505E-2</v>
          </cell>
        </row>
        <row r="2539">
          <cell r="G2539">
            <v>5.5302926033101482E-2</v>
          </cell>
        </row>
        <row r="2540">
          <cell r="G2540">
            <v>4.2546353545595779E-2</v>
          </cell>
        </row>
        <row r="2541">
          <cell r="G2541">
            <v>3.538230012864587E-2</v>
          </cell>
        </row>
        <row r="2542">
          <cell r="G2542">
            <v>1.0368946731674631E-2</v>
          </cell>
        </row>
        <row r="2543">
          <cell r="G2543">
            <v>3.8316607357530834E-2</v>
          </cell>
        </row>
        <row r="2544">
          <cell r="G2544">
            <v>4.4877045057824014E-2</v>
          </cell>
        </row>
        <row r="2545">
          <cell r="G2545">
            <v>3.390877674059746E-2</v>
          </cell>
        </row>
        <row r="2546">
          <cell r="G2546">
            <v>3.1906564618026441E-2</v>
          </cell>
        </row>
        <row r="2547">
          <cell r="G2547">
            <v>3.652473284042787E-2</v>
          </cell>
        </row>
        <row r="2548">
          <cell r="G2548">
            <v>3.1820770857486372E-2</v>
          </cell>
        </row>
        <row r="2549">
          <cell r="G2549">
            <v>1.4615000856979362E-2</v>
          </cell>
        </row>
        <row r="2550">
          <cell r="G2550">
            <v>3.9666990153540936E-2</v>
          </cell>
        </row>
        <row r="2551">
          <cell r="G2551">
            <v>3.2987844003979742E-2</v>
          </cell>
        </row>
        <row r="2552">
          <cell r="G2552">
            <v>2.7608606365702806E-2</v>
          </cell>
        </row>
        <row r="2553">
          <cell r="G2553">
            <v>1.2605621681568568E-2</v>
          </cell>
        </row>
        <row r="2554">
          <cell r="G2554">
            <v>0</v>
          </cell>
        </row>
        <row r="2555">
          <cell r="G2555">
            <v>1.7391363921502121E-2</v>
          </cell>
        </row>
        <row r="2556">
          <cell r="G2556">
            <v>4.4225487150368475E-3</v>
          </cell>
        </row>
        <row r="2557">
          <cell r="G2557">
            <v>2.9797440763080385E-2</v>
          </cell>
        </row>
        <row r="2558">
          <cell r="G2558">
            <v>2.264306439261398E-2</v>
          </cell>
        </row>
        <row r="2559">
          <cell r="G2559">
            <v>2.4867670400770116E-2</v>
          </cell>
        </row>
        <row r="2560">
          <cell r="G2560">
            <v>1.0595807291722908E-2</v>
          </cell>
        </row>
        <row r="2561">
          <cell r="G2561">
            <v>0</v>
          </cell>
        </row>
        <row r="2562">
          <cell r="G2562">
            <v>1.9636044290811325E-2</v>
          </cell>
        </row>
        <row r="2563">
          <cell r="G2563">
            <v>5.1171682489205075E-3</v>
          </cell>
        </row>
        <row r="2564">
          <cell r="G2564">
            <v>4.3851343789605528E-2</v>
          </cell>
        </row>
        <row r="2565">
          <cell r="G2565">
            <v>5.8436230915316655E-2</v>
          </cell>
        </row>
        <row r="2566">
          <cell r="G2566">
            <v>4.8029037080557967E-2</v>
          </cell>
        </row>
        <row r="2567">
          <cell r="G2567">
            <v>5.2133563843049902E-2</v>
          </cell>
        </row>
        <row r="2568">
          <cell r="G2568">
            <v>6.4361014831080643E-2</v>
          </cell>
        </row>
        <row r="2569">
          <cell r="G2569">
            <v>5.0904471453828724E-2</v>
          </cell>
        </row>
        <row r="2570">
          <cell r="G2570">
            <v>1.2125327412429412E-2</v>
          </cell>
        </row>
        <row r="2571">
          <cell r="G2571">
            <v>7.4192248387493775E-2</v>
          </cell>
        </row>
        <row r="2572">
          <cell r="G2572">
            <v>5.7951475554223142E-2</v>
          </cell>
        </row>
        <row r="2573">
          <cell r="G2573">
            <v>4.2979806257743947E-2</v>
          </cell>
        </row>
        <row r="2574">
          <cell r="G2574">
            <v>3.7885895490107235E-2</v>
          </cell>
        </row>
        <row r="2575">
          <cell r="G2575">
            <v>4.5744989789132183E-2</v>
          </cell>
        </row>
        <row r="2576">
          <cell r="G2576">
            <v>3.5457496847232491E-2</v>
          </cell>
        </row>
        <row r="2577">
          <cell r="G2577">
            <v>6.6801913566884958E-3</v>
          </cell>
        </row>
        <row r="2578">
          <cell r="G2578">
            <v>4.1958295168742638E-2</v>
          </cell>
        </row>
        <row r="2579">
          <cell r="G2579">
            <v>3.0627388818830759E-2</v>
          </cell>
        </row>
        <row r="2580">
          <cell r="G2580">
            <v>2.8848856600325781E-2</v>
          </cell>
        </row>
        <row r="2581">
          <cell r="G2581">
            <v>2.9676976171418141E-2</v>
          </cell>
        </row>
        <row r="2582">
          <cell r="G2582">
            <v>2.6715949818195712E-2</v>
          </cell>
        </row>
        <row r="2583">
          <cell r="G2583">
            <v>2.1928043243412514E-2</v>
          </cell>
        </row>
        <row r="2584">
          <cell r="G2584">
            <v>5.0284992868939275E-3</v>
          </cell>
        </row>
        <row r="2585">
          <cell r="G2585">
            <v>2.9780394602964718E-2</v>
          </cell>
        </row>
        <row r="2586">
          <cell r="G2586">
            <v>2.2345746124326646E-2</v>
          </cell>
        </row>
        <row r="2587">
          <cell r="G2587">
            <v>2.1919980114393788E-2</v>
          </cell>
        </row>
        <row r="2588">
          <cell r="G2588">
            <v>2.3025549202926127E-2</v>
          </cell>
        </row>
        <row r="2589">
          <cell r="G2589">
            <v>3.0658607229680401E-2</v>
          </cell>
        </row>
        <row r="2590">
          <cell r="G2590">
            <v>2.5816663837317445E-2</v>
          </cell>
        </row>
        <row r="2591">
          <cell r="G2591">
            <v>6.1827442323494439E-3</v>
          </cell>
        </row>
        <row r="2592">
          <cell r="G2592">
            <v>4.0779754655389133E-2</v>
          </cell>
        </row>
        <row r="2593">
          <cell r="G2593">
            <v>4.1505185637849232E-2</v>
          </cell>
        </row>
        <row r="2594">
          <cell r="G2594">
            <v>4.3643250321679455E-2</v>
          </cell>
        </row>
        <row r="2595">
          <cell r="G2595">
            <v>4.5753889446952398E-2</v>
          </cell>
        </row>
        <row r="2596">
          <cell r="G2596">
            <v>6.8238939303131921E-2</v>
          </cell>
        </row>
        <row r="2597">
          <cell r="G2597">
            <v>4.1089311128338357E-2</v>
          </cell>
        </row>
        <row r="2598">
          <cell r="G2598">
            <v>3.7721971568320106E-3</v>
          </cell>
        </row>
        <row r="2599">
          <cell r="G2599">
            <v>3.0558029247099781E-3</v>
          </cell>
        </row>
        <row r="2600">
          <cell r="G2600">
            <v>2.4642859738785948E-4</v>
          </cell>
        </row>
        <row r="2601">
          <cell r="G2601">
            <v>5.6267807075808939E-2</v>
          </cell>
        </row>
        <row r="2602">
          <cell r="G2602">
            <v>7.938156364572739E-2</v>
          </cell>
        </row>
        <row r="2603">
          <cell r="G2603">
            <v>6.9389417636411613E-2</v>
          </cell>
        </row>
        <row r="2604">
          <cell r="G2604">
            <v>4.4016711447495277E-2</v>
          </cell>
        </row>
        <row r="2605">
          <cell r="G2605">
            <v>8.7447551524426972E-3</v>
          </cell>
        </row>
        <row r="2606">
          <cell r="G2606">
            <v>6.0330792934373781E-2</v>
          </cell>
        </row>
        <row r="2607">
          <cell r="G2607">
            <v>5.1247602520941626E-2</v>
          </cell>
        </row>
        <row r="2608">
          <cell r="G2608">
            <v>3.6932893911892369E-2</v>
          </cell>
        </row>
        <row r="2609">
          <cell r="G2609">
            <v>3.2183978830853784E-2</v>
          </cell>
        </row>
        <row r="2610">
          <cell r="G2610">
            <v>3.0413035422031325E-2</v>
          </cell>
        </row>
        <row r="2611">
          <cell r="G2611">
            <v>3.5737825643216529E-2</v>
          </cell>
        </row>
        <row r="2612">
          <cell r="G2612">
            <v>6.339127356656574E-3</v>
          </cell>
        </row>
        <row r="2613">
          <cell r="G2613">
            <v>3.5757654769061939E-2</v>
          </cell>
        </row>
        <row r="2614">
          <cell r="G2614">
            <v>2.5943695482449406E-2</v>
          </cell>
        </row>
        <row r="2615">
          <cell r="G2615">
            <v>2.2205140168513118E-2</v>
          </cell>
        </row>
        <row r="2616">
          <cell r="G2616">
            <v>2.5126018063206825E-2</v>
          </cell>
        </row>
        <row r="2617">
          <cell r="G2617">
            <v>2.4565114995732714E-2</v>
          </cell>
        </row>
        <row r="2618">
          <cell r="G2618">
            <v>2.681762430967671E-2</v>
          </cell>
        </row>
        <row r="2619">
          <cell r="G2619">
            <v>6.5744385871014015E-3</v>
          </cell>
        </row>
        <row r="2620">
          <cell r="G2620">
            <v>3.3940042874135552E-2</v>
          </cell>
        </row>
        <row r="2621">
          <cell r="G2621">
            <v>4.0891075149494173E-2</v>
          </cell>
        </row>
        <row r="2622">
          <cell r="G2622">
            <v>4.123097907660489E-2</v>
          </cell>
        </row>
        <row r="2623">
          <cell r="G2623">
            <v>4.0357804363249331E-2</v>
          </cell>
        </row>
        <row r="2624">
          <cell r="G2624">
            <v>4.8527429480871499E-2</v>
          </cell>
        </row>
        <row r="2625">
          <cell r="G2625">
            <v>5.4716297735260828E-2</v>
          </cell>
        </row>
        <row r="2626">
          <cell r="G2626">
            <v>1.0773332249225304E-2</v>
          </cell>
        </row>
        <row r="2627">
          <cell r="G2627">
            <v>5.901394836230469E-2</v>
          </cell>
        </row>
        <row r="2628">
          <cell r="G2628">
            <v>5.6220070979544325E-2</v>
          </cell>
        </row>
        <row r="2629">
          <cell r="G2629">
            <v>4.8438506196399167E-2</v>
          </cell>
        </row>
        <row r="2630">
          <cell r="G2630">
            <v>5.6542385890118181E-2</v>
          </cell>
        </row>
        <row r="2631">
          <cell r="G2631">
            <v>4.5023208801530698E-2</v>
          </cell>
        </row>
        <row r="2632">
          <cell r="G2632">
            <v>4.0203341810554745E-2</v>
          </cell>
        </row>
        <row r="2633">
          <cell r="G2633">
            <v>7.7998517605565188E-3</v>
          </cell>
        </row>
        <row r="2634">
          <cell r="G2634">
            <v>4.3306831819724279E-2</v>
          </cell>
        </row>
        <row r="2635">
          <cell r="G2635">
            <v>4.9638644322768162E-2</v>
          </cell>
        </row>
        <row r="2636">
          <cell r="G2636">
            <v>3.6231292006840943E-2</v>
          </cell>
        </row>
        <row r="2637">
          <cell r="G2637">
            <v>3.1625679256648755E-2</v>
          </cell>
        </row>
        <row r="2638">
          <cell r="G2638">
            <v>3.2517042837939714E-2</v>
          </cell>
        </row>
        <row r="2639">
          <cell r="G2639">
            <v>2.8645019166842058E-2</v>
          </cell>
        </row>
        <row r="2640">
          <cell r="G2640">
            <v>7.1026014251051924E-3</v>
          </cell>
        </row>
        <row r="2641">
          <cell r="G2641">
            <v>3.4495245207137697E-2</v>
          </cell>
        </row>
        <row r="2642">
          <cell r="G2642">
            <v>2.5951800345473609E-2</v>
          </cell>
        </row>
        <row r="2643">
          <cell r="G2643">
            <v>2.1871573524193819E-2</v>
          </cell>
        </row>
        <row r="2644">
          <cell r="G2644">
            <v>2.1995175615444999E-2</v>
          </cell>
        </row>
        <row r="2645">
          <cell r="G2645">
            <v>3.0684103371344759E-3</v>
          </cell>
        </row>
        <row r="2646">
          <cell r="G2646">
            <v>1.7908218861458762E-2</v>
          </cell>
        </row>
        <row r="2647">
          <cell r="G2647">
            <v>2.8674397420510277E-3</v>
          </cell>
        </row>
        <row r="2648">
          <cell r="G2648">
            <v>2.5907360400525402E-2</v>
          </cell>
        </row>
        <row r="2649">
          <cell r="G2649">
            <v>2.020661257420164E-2</v>
          </cell>
        </row>
        <row r="2650">
          <cell r="G2650">
            <v>1.9828254009082912E-2</v>
          </cell>
        </row>
        <row r="2651">
          <cell r="G2651">
            <v>2.7094566691712316E-2</v>
          </cell>
        </row>
        <row r="2652">
          <cell r="G2652">
            <v>3.7626894985512797E-2</v>
          </cell>
        </row>
        <row r="2653">
          <cell r="G2653">
            <v>3.495258115900822E-2</v>
          </cell>
        </row>
        <row r="2654">
          <cell r="G2654">
            <v>7.6656953832594625E-3</v>
          </cell>
        </row>
        <row r="2655">
          <cell r="G2655">
            <v>4.3884005623065624E-2</v>
          </cell>
        </row>
        <row r="2656">
          <cell r="G2656">
            <v>5.5553924848712168E-2</v>
          </cell>
        </row>
        <row r="2657">
          <cell r="G2657">
            <v>5.4551819680285878E-2</v>
          </cell>
        </row>
        <row r="2658">
          <cell r="G2658">
            <v>5.5236027975941848E-2</v>
          </cell>
        </row>
        <row r="2659">
          <cell r="G2659">
            <v>5.8453508105237584E-2</v>
          </cell>
        </row>
        <row r="2660">
          <cell r="G2660">
            <v>5.2097172384375362E-2</v>
          </cell>
        </row>
        <row r="2661">
          <cell r="G2661">
            <v>1.1812903542271075E-2</v>
          </cell>
        </row>
        <row r="2662">
          <cell r="G2662">
            <v>6.4946717117282088E-2</v>
          </cell>
        </row>
        <row r="2663">
          <cell r="G2663">
            <v>4.9622694109042638E-2</v>
          </cell>
        </row>
        <row r="2664">
          <cell r="G2664">
            <v>3.455187711989862E-2</v>
          </cell>
        </row>
        <row r="2665">
          <cell r="G2665">
            <v>3.2712119527242962E-2</v>
          </cell>
        </row>
        <row r="2666">
          <cell r="G2666">
            <v>4.5926442204224406E-2</v>
          </cell>
        </row>
        <row r="2667">
          <cell r="G2667">
            <v>3.5558234275791425E-2</v>
          </cell>
        </row>
        <row r="2668">
          <cell r="G2668">
            <v>5.8697648659811188E-3</v>
          </cell>
        </row>
        <row r="2669">
          <cell r="G2669">
            <v>3.7298885232965935E-2</v>
          </cell>
        </row>
        <row r="2670">
          <cell r="G2670">
            <v>2.9021429568411406E-2</v>
          </cell>
        </row>
        <row r="2671">
          <cell r="G2671">
            <v>3.6575417480457229E-2</v>
          </cell>
        </row>
        <row r="2672">
          <cell r="G2672">
            <v>6.8216495341089497E-3</v>
          </cell>
        </row>
        <row r="2673">
          <cell r="G2673">
            <v>2.913284457414906E-2</v>
          </cell>
        </row>
        <row r="2674">
          <cell r="G2674">
            <v>1.5037158225472202E-2</v>
          </cell>
        </row>
        <row r="2675">
          <cell r="G2675">
            <v>4.0198712279666503E-3</v>
          </cell>
        </row>
        <row r="2676">
          <cell r="G2676">
            <v>3.0079457417629827E-2</v>
          </cell>
        </row>
        <row r="2677">
          <cell r="G2677">
            <v>2.280681839774823E-2</v>
          </cell>
        </row>
        <row r="2678">
          <cell r="G2678">
            <v>2.1129797227847236E-2</v>
          </cell>
        </row>
        <row r="2679">
          <cell r="G2679">
            <v>2.4595066766702204E-2</v>
          </cell>
        </row>
        <row r="2680">
          <cell r="G2680">
            <v>3.1155817929503934E-2</v>
          </cell>
        </row>
        <row r="2681">
          <cell r="G2681">
            <v>3.1303403509903488E-2</v>
          </cell>
        </row>
        <row r="2682">
          <cell r="G2682">
            <v>8.217536235938034E-3</v>
          </cell>
        </row>
        <row r="2683">
          <cell r="G2683">
            <v>3.2701848031569565E-2</v>
          </cell>
        </row>
        <row r="2684">
          <cell r="G2684">
            <v>4.2438478080020388E-2</v>
          </cell>
        </row>
        <row r="2685">
          <cell r="G2685">
            <v>4.1867575880344857E-2</v>
          </cell>
        </row>
        <row r="2686">
          <cell r="G2686">
            <v>5.2685974204261667E-2</v>
          </cell>
        </row>
        <row r="2687">
          <cell r="G2687">
            <v>5.2172709783706681E-2</v>
          </cell>
        </row>
        <row r="2688">
          <cell r="G2688">
            <v>4.9152847538721796E-2</v>
          </cell>
        </row>
        <row r="2689">
          <cell r="G2689">
            <v>1.4726094092703122E-2</v>
          </cell>
        </row>
        <row r="2690">
          <cell r="G2690">
            <v>5.8486547566993605E-2</v>
          </cell>
        </row>
        <row r="2691">
          <cell r="G2691">
            <v>6.6137331430356869E-2</v>
          </cell>
        </row>
        <row r="2692">
          <cell r="G2692">
            <v>5.0408054549760203E-2</v>
          </cell>
        </row>
        <row r="2693">
          <cell r="G2693">
            <v>4.4053575843438289E-2</v>
          </cell>
        </row>
        <row r="2694">
          <cell r="G2694">
            <v>3.6859514902869754E-2</v>
          </cell>
        </row>
        <row r="2695">
          <cell r="G2695">
            <v>3.5044219182963438E-2</v>
          </cell>
        </row>
        <row r="2696">
          <cell r="G2696">
            <v>1.0624721226341888E-2</v>
          </cell>
        </row>
        <row r="2697">
          <cell r="G2697">
            <v>4.3788153500993965E-2</v>
          </cell>
        </row>
        <row r="2698">
          <cell r="G2698">
            <v>3.2640281750550948E-2</v>
          </cell>
        </row>
        <row r="2699">
          <cell r="G2699">
            <v>3.0401361124345459E-2</v>
          </cell>
        </row>
        <row r="2700">
          <cell r="G2700">
            <v>2.8041478695439489E-2</v>
          </cell>
        </row>
        <row r="2701">
          <cell r="G2701">
            <v>3.1422390962131841E-2</v>
          </cell>
        </row>
        <row r="2702">
          <cell r="G2702">
            <v>2.4837726929699239E-2</v>
          </cell>
        </row>
        <row r="2703">
          <cell r="G2703">
            <v>7.2678983810894196E-3</v>
          </cell>
        </row>
        <row r="2704">
          <cell r="G2704">
            <v>2.3471122675987277E-2</v>
          </cell>
        </row>
        <row r="2705">
          <cell r="G2705">
            <v>2.1405384597386341E-2</v>
          </cell>
        </row>
        <row r="2706">
          <cell r="G2706">
            <v>2.4069925728378162E-2</v>
          </cell>
        </row>
        <row r="2707">
          <cell r="G2707">
            <v>2.1926311487252183E-2</v>
          </cell>
        </row>
        <row r="2708">
          <cell r="G2708">
            <v>2.5581629734754981E-2</v>
          </cell>
        </row>
        <row r="2709">
          <cell r="G2709">
            <v>2.6634465248273478E-2</v>
          </cell>
        </row>
        <row r="2710">
          <cell r="G2710">
            <v>7.7807715050567201E-3</v>
          </cell>
        </row>
        <row r="2711">
          <cell r="G2711">
            <v>2.8609745146768822E-2</v>
          </cell>
        </row>
        <row r="2712">
          <cell r="G2712">
            <v>2.6544323981901707E-2</v>
          </cell>
        </row>
        <row r="2713">
          <cell r="G2713">
            <v>3.3493327177548549E-2</v>
          </cell>
        </row>
        <row r="2714">
          <cell r="G2714">
            <v>4.0900415144253063E-2</v>
          </cell>
        </row>
        <row r="2715">
          <cell r="G2715">
            <v>4.1049189148153663E-2</v>
          </cell>
        </row>
        <row r="2716">
          <cell r="G2716">
            <v>4.2857197445900407E-2</v>
          </cell>
        </row>
        <row r="2717">
          <cell r="G2717">
            <v>1.7968664566465804E-2</v>
          </cell>
        </row>
        <row r="2718">
          <cell r="G2718">
            <v>5.190601597345449E-2</v>
          </cell>
        </row>
        <row r="2719">
          <cell r="G2719">
            <v>5.4052108636575863E-2</v>
          </cell>
        </row>
        <row r="2720">
          <cell r="G2720">
            <v>5.8984535065532369E-2</v>
          </cell>
        </row>
        <row r="2721">
          <cell r="G2721">
            <v>5.2746185060237809E-2</v>
          </cell>
        </row>
        <row r="2722">
          <cell r="G2722">
            <v>5.4376702383684854E-2</v>
          </cell>
        </row>
        <row r="2723">
          <cell r="G2723">
            <v>4.6805803646295094E-2</v>
          </cell>
        </row>
        <row r="2724">
          <cell r="G2724">
            <v>1.3073776309548275E-2</v>
          </cell>
        </row>
        <row r="2725">
          <cell r="G2725">
            <v>4.1539220286540862E-2</v>
          </cell>
        </row>
        <row r="2726">
          <cell r="G2726">
            <v>3.9703270827695605E-2</v>
          </cell>
        </row>
        <row r="2727">
          <cell r="G2727">
            <v>4.8639368251116227E-2</v>
          </cell>
        </row>
        <row r="2728">
          <cell r="G2728">
            <v>3.9727267927096382E-2</v>
          </cell>
        </row>
        <row r="2729">
          <cell r="G2729">
            <v>3.1931429999973893E-2</v>
          </cell>
        </row>
        <row r="2730">
          <cell r="G2730">
            <v>2.9155720720109503E-2</v>
          </cell>
        </row>
        <row r="2731">
          <cell r="G2731">
            <v>1.0308249145299247E-2</v>
          </cell>
        </row>
        <row r="2732">
          <cell r="G2732">
            <v>3.3102454489739724E-2</v>
          </cell>
        </row>
        <row r="2733">
          <cell r="G2733">
            <v>2.19526004999052E-2</v>
          </cell>
        </row>
        <row r="2734">
          <cell r="G2734">
            <v>2.8302527290317889E-2</v>
          </cell>
        </row>
        <row r="2735">
          <cell r="G2735">
            <v>2.0276096383749446E-2</v>
          </cell>
        </row>
        <row r="2736">
          <cell r="G2736">
            <v>2.2602353138540011E-2</v>
          </cell>
        </row>
        <row r="2737">
          <cell r="G2737">
            <v>2.0686428329144652E-2</v>
          </cell>
        </row>
        <row r="2738">
          <cell r="G2738">
            <v>6.8077939673498213E-3</v>
          </cell>
        </row>
        <row r="2739">
          <cell r="G2739">
            <v>2.3152122221372411E-2</v>
          </cell>
        </row>
        <row r="2740">
          <cell r="G2740">
            <v>2.6188910881722188E-2</v>
          </cell>
        </row>
        <row r="2741">
          <cell r="G2741">
            <v>2.2578752986475031E-2</v>
          </cell>
        </row>
        <row r="2742">
          <cell r="G2742">
            <v>2.5131512096201895E-2</v>
          </cell>
        </row>
        <row r="2743">
          <cell r="G2743">
            <v>2.7919418159309605E-2</v>
          </cell>
        </row>
        <row r="2744">
          <cell r="G2744">
            <v>3.2093103516719859E-2</v>
          </cell>
        </row>
        <row r="2745">
          <cell r="G2745">
            <v>9.8440453789310073E-3</v>
          </cell>
        </row>
        <row r="2746">
          <cell r="G2746">
            <v>4.205420393188837E-2</v>
          </cell>
        </row>
        <row r="2747">
          <cell r="G2747">
            <v>5.5488492635045995E-2</v>
          </cell>
        </row>
        <row r="2748">
          <cell r="G2748">
            <v>5.1894637943633429E-2</v>
          </cell>
        </row>
        <row r="2749">
          <cell r="G2749">
            <v>5.0194382170415865E-2</v>
          </cell>
        </row>
        <row r="2750">
          <cell r="G2750">
            <v>6.04286421072458E-2</v>
          </cell>
        </row>
        <row r="2751">
          <cell r="G2751">
            <v>5.1360303407494777E-2</v>
          </cell>
        </row>
        <row r="2752">
          <cell r="G2752">
            <v>1.502960305174063E-2</v>
          </cell>
        </row>
        <row r="2753">
          <cell r="G2753">
            <v>5.8050948201057634E-2</v>
          </cell>
        </row>
        <row r="2754">
          <cell r="G2754">
            <v>4.5287509489305086E-2</v>
          </cell>
        </row>
        <row r="2755">
          <cell r="G2755">
            <v>3.8395274850987246E-2</v>
          </cell>
        </row>
        <row r="2756">
          <cell r="G2756">
            <v>3.6333161312514163E-2</v>
          </cell>
        </row>
        <row r="2757">
          <cell r="G2757">
            <v>4.3821531375740679E-2</v>
          </cell>
        </row>
        <row r="2758">
          <cell r="G2758">
            <v>3.6352777864591054E-2</v>
          </cell>
        </row>
        <row r="2759">
          <cell r="G2759">
            <v>8.8315884398134231E-3</v>
          </cell>
        </row>
        <row r="2760">
          <cell r="G2760">
            <v>3.447171067523306E-2</v>
          </cell>
        </row>
        <row r="2761">
          <cell r="G2761">
            <v>3.2027495120881037E-2</v>
          </cell>
        </row>
        <row r="2762">
          <cell r="G2762">
            <v>3.3575185120354803E-2</v>
          </cell>
        </row>
        <row r="2763">
          <cell r="G2763">
            <v>2.4939289002652649E-2</v>
          </cell>
        </row>
        <row r="2764">
          <cell r="G2764">
            <v>2.3891391609943812E-2</v>
          </cell>
        </row>
        <row r="2765">
          <cell r="G2765">
            <v>2.0742321458339524E-2</v>
          </cell>
        </row>
        <row r="2766">
          <cell r="G2766">
            <v>5.8695471309549762E-3</v>
          </cell>
        </row>
        <row r="2767">
          <cell r="G2767">
            <v>2.72325716462293E-2</v>
          </cell>
        </row>
        <row r="2768">
          <cell r="G2768">
            <v>2.2129966606985407E-2</v>
          </cell>
        </row>
        <row r="2769">
          <cell r="G2769">
            <v>2.1737583618545792E-2</v>
          </cell>
        </row>
        <row r="2770">
          <cell r="G2770">
            <v>2.5365932678312827E-2</v>
          </cell>
        </row>
        <row r="2771">
          <cell r="G2771">
            <v>2.6892923321293467E-2</v>
          </cell>
        </row>
        <row r="2772">
          <cell r="G2772">
            <v>2.8835280184713832E-2</v>
          </cell>
        </row>
        <row r="2773">
          <cell r="G2773">
            <v>8.9091779891252304E-3</v>
          </cell>
        </row>
        <row r="2774">
          <cell r="G2774">
            <v>3.3126833426438879E-2</v>
          </cell>
        </row>
        <row r="2775">
          <cell r="G2775">
            <v>3.7165621348783637E-2</v>
          </cell>
        </row>
        <row r="2776">
          <cell r="G2776">
            <v>4.0445325787146498E-2</v>
          </cell>
        </row>
        <row r="2777">
          <cell r="G2777">
            <v>3.801502976248404E-2</v>
          </cell>
        </row>
        <row r="2778">
          <cell r="G2778">
            <v>5.786275142918347E-2</v>
          </cell>
        </row>
        <row r="2779">
          <cell r="G2779">
            <v>5.0477468508731492E-2</v>
          </cell>
        </row>
        <row r="2780">
          <cell r="G2780">
            <v>1.4479499748148496E-2</v>
          </cell>
        </row>
        <row r="2781">
          <cell r="G2781">
            <v>4.8634244709074376E-2</v>
          </cell>
        </row>
        <row r="2782">
          <cell r="G2782">
            <v>5.0929066059868647E-2</v>
          </cell>
        </row>
        <row r="2783">
          <cell r="G2783">
            <v>5.9349279969376001E-2</v>
          </cell>
        </row>
        <row r="2784">
          <cell r="G2784">
            <v>4.6261239263667139E-2</v>
          </cell>
        </row>
        <row r="2785">
          <cell r="G2785">
            <v>4.3760295514953661E-2</v>
          </cell>
        </row>
        <row r="2786">
          <cell r="G2786">
            <v>3.5196948501949384E-2</v>
          </cell>
        </row>
        <row r="2787">
          <cell r="G2787">
            <v>1.1900387380597611E-2</v>
          </cell>
        </row>
        <row r="2788">
          <cell r="G2788">
            <v>3.3709119393829576E-2</v>
          </cell>
        </row>
        <row r="2789">
          <cell r="G2789">
            <v>4.1540276374456078E-2</v>
          </cell>
        </row>
        <row r="2790">
          <cell r="G2790">
            <v>3.2348016130923037E-2</v>
          </cell>
        </row>
        <row r="2791">
          <cell r="G2791">
            <v>3.0254007344753794E-2</v>
          </cell>
        </row>
        <row r="2792">
          <cell r="G2792">
            <v>2.7935959642920154E-2</v>
          </cell>
        </row>
        <row r="2793">
          <cell r="G2793">
            <v>3.1265154864341213E-2</v>
          </cell>
        </row>
        <row r="2794">
          <cell r="G2794">
            <v>9.9225476330283852E-3</v>
          </cell>
        </row>
        <row r="2795">
          <cell r="G2795">
            <v>2.8037170545775539E-2</v>
          </cell>
        </row>
        <row r="2796">
          <cell r="G2796">
            <v>2.3348488828453449E-2</v>
          </cell>
        </row>
        <row r="2797">
          <cell r="G2797">
            <v>2.0164506407665039E-2</v>
          </cell>
        </row>
        <row r="2798">
          <cell r="G2798">
            <v>2.2111032101081337E-2</v>
          </cell>
        </row>
        <row r="2799">
          <cell r="G2799">
            <v>2.3067726621681429E-2</v>
          </cell>
        </row>
        <row r="2800">
          <cell r="G2800">
            <v>2.1304038501824767E-2</v>
          </cell>
        </row>
        <row r="2801">
          <cell r="G2801">
            <v>9.7480845610888114E-3</v>
          </cell>
        </row>
        <row r="2802">
          <cell r="G2802">
            <v>2.2489306249315163E-2</v>
          </cell>
        </row>
        <row r="2803">
          <cell r="G2803">
            <v>2.9569040856565448E-2</v>
          </cell>
        </row>
        <row r="2804">
          <cell r="G2804">
            <v>2.558153253189353E-2</v>
          </cell>
        </row>
        <row r="2805">
          <cell r="G2805">
            <v>3.0032757536349659E-2</v>
          </cell>
        </row>
        <row r="2806">
          <cell r="G2806">
            <v>3.3733771616027711E-2</v>
          </cell>
        </row>
        <row r="2807">
          <cell r="G2807">
            <v>3.6892930466782069E-2</v>
          </cell>
        </row>
        <row r="2808">
          <cell r="G2808">
            <v>1.1584885886455764E-2</v>
          </cell>
        </row>
        <row r="2809">
          <cell r="G2809">
            <v>5.3537397706478612E-2</v>
          </cell>
        </row>
        <row r="2810">
          <cell r="G2810">
            <v>5.2230885936800038E-2</v>
          </cell>
        </row>
        <row r="2811">
          <cell r="G2811">
            <v>5.1486307830874663E-2</v>
          </cell>
        </row>
        <row r="2812">
          <cell r="G2812">
            <v>5.8122369599944171E-2</v>
          </cell>
        </row>
        <row r="2813">
          <cell r="G2813">
            <v>5.601103832933027E-2</v>
          </cell>
        </row>
        <row r="2814">
          <cell r="G2814">
            <v>5.6478950359503427E-2</v>
          </cell>
        </row>
        <row r="2815">
          <cell r="G2815">
            <v>1.4715997621301666E-2</v>
          </cell>
        </row>
        <row r="2816">
          <cell r="G2816">
            <v>4.9630375253457461E-2</v>
          </cell>
        </row>
        <row r="2817">
          <cell r="G2817">
            <v>4.4211314599400323E-2</v>
          </cell>
        </row>
        <row r="2818">
          <cell r="G2818">
            <v>3.7357453554813402E-2</v>
          </cell>
        </row>
        <row r="2819">
          <cell r="G2819">
            <v>4.3817591027691422E-2</v>
          </cell>
        </row>
        <row r="2820">
          <cell r="G2820">
            <v>3.9840375169317092E-2</v>
          </cell>
        </row>
        <row r="2821">
          <cell r="G2821">
            <v>2.9322657126172196E-2</v>
          </cell>
        </row>
        <row r="2822">
          <cell r="G2822">
            <v>9.6084409840547381E-3</v>
          </cell>
        </row>
        <row r="2823">
          <cell r="G2823">
            <v>2.7781395382796344E-2</v>
          </cell>
        </row>
        <row r="2824">
          <cell r="G2824">
            <v>3.7288727900602607E-2</v>
          </cell>
        </row>
        <row r="2825">
          <cell r="G2825">
            <v>2.7966264921705189E-2</v>
          </cell>
        </row>
        <row r="2826">
          <cell r="G2826">
            <v>2.6507951278596065E-2</v>
          </cell>
        </row>
        <row r="2827">
          <cell r="G2827">
            <v>2.2178658147257807E-2</v>
          </cell>
        </row>
        <row r="2828">
          <cell r="G2828">
            <v>1.9825732802061045E-2</v>
          </cell>
        </row>
        <row r="2829">
          <cell r="G2829">
            <v>6.4218604566655332E-3</v>
          </cell>
        </row>
        <row r="2830">
          <cell r="G2830">
            <v>2.5048852005220609E-2</v>
          </cell>
        </row>
        <row r="2831">
          <cell r="G2831">
            <v>2.3354135154825532E-2</v>
          </cell>
        </row>
        <row r="2832">
          <cell r="G2832">
            <v>2.3757508853805207E-2</v>
          </cell>
        </row>
        <row r="2833">
          <cell r="G2833">
            <v>2.1427161052542314E-2</v>
          </cell>
        </row>
        <row r="2834">
          <cell r="G2834">
            <v>2.9826251439166899E-2</v>
          </cell>
        </row>
        <row r="2835">
          <cell r="G2835">
            <v>2.9116999862274919E-2</v>
          </cell>
        </row>
        <row r="2836">
          <cell r="G2836">
            <v>1.3911458710320235E-2</v>
          </cell>
        </row>
        <row r="2837">
          <cell r="G2837">
            <v>3.2492646243746114E-2</v>
          </cell>
        </row>
        <row r="2838">
          <cell r="G2838">
            <v>4.5158598066538005E-2</v>
          </cell>
        </row>
        <row r="2839">
          <cell r="G2839">
            <v>5.5392312011358726E-2</v>
          </cell>
        </row>
        <row r="2840">
          <cell r="G2840">
            <v>5.1800411993553008E-2</v>
          </cell>
        </row>
        <row r="2841">
          <cell r="G2841">
            <v>5.1610703853744985E-2</v>
          </cell>
        </row>
        <row r="2842">
          <cell r="G2842">
            <v>5.4847718513744384E-2</v>
          </cell>
        </row>
        <row r="2843">
          <cell r="G2843">
            <v>2.1274418420793077E-2</v>
          </cell>
        </row>
        <row r="2844">
          <cell r="G2844">
            <v>5.4514095674820386E-2</v>
          </cell>
        </row>
        <row r="2845">
          <cell r="G2845">
            <v>5.212798036757451E-2</v>
          </cell>
        </row>
        <row r="2846">
          <cell r="G2846">
            <v>4.0125027899345279E-2</v>
          </cell>
        </row>
        <row r="2847">
          <cell r="G2847">
            <v>3.5602454829299503E-2</v>
          </cell>
        </row>
        <row r="2848">
          <cell r="G2848">
            <v>3.8418813732705781E-2</v>
          </cell>
        </row>
        <row r="2849">
          <cell r="G2849">
            <v>3.9270426086665818E-2</v>
          </cell>
        </row>
        <row r="2850">
          <cell r="G2850">
            <v>1.7147709190001303E-2</v>
          </cell>
        </row>
        <row r="2851">
          <cell r="G2851">
            <v>2.9174915770742691E-2</v>
          </cell>
        </row>
        <row r="2852">
          <cell r="G2852">
            <v>3.6827633007174641E-2</v>
          </cell>
        </row>
        <row r="2853">
          <cell r="G2853">
            <v>2.9488784835628945E-2</v>
          </cell>
        </row>
        <row r="2854">
          <cell r="G2854">
            <v>3.2209716428878453E-2</v>
          </cell>
        </row>
        <row r="2855">
          <cell r="G2855">
            <v>2.764354788497541E-2</v>
          </cell>
        </row>
        <row r="2856">
          <cell r="G2856">
            <v>2.4398808782680678E-2</v>
          </cell>
        </row>
        <row r="2857">
          <cell r="G2857">
            <v>1.0982176055175298E-2</v>
          </cell>
        </row>
        <row r="2858">
          <cell r="G2858">
            <v>1.8811088907533486E-2</v>
          </cell>
        </row>
        <row r="2859">
          <cell r="G2859">
            <v>2.5373216527888501E-2</v>
          </cell>
        </row>
        <row r="2860">
          <cell r="G2860">
            <v>2.1133098292498556E-2</v>
          </cell>
        </row>
        <row r="2861">
          <cell r="G2861">
            <v>2.2372675498058388E-2</v>
          </cell>
        </row>
        <row r="2862">
          <cell r="G2862">
            <v>3.0136735641715744E-2</v>
          </cell>
        </row>
        <row r="2863">
          <cell r="G2863">
            <v>2.3700408515175742E-2</v>
          </cell>
        </row>
        <row r="2864">
          <cell r="G2864">
            <v>1.1404442862069819E-2</v>
          </cell>
        </row>
        <row r="2865">
          <cell r="G2865">
            <v>2.3530975533317358E-2</v>
          </cell>
        </row>
        <row r="2866">
          <cell r="G2866">
            <v>3.424734748624144E-2</v>
          </cell>
        </row>
        <row r="2867">
          <cell r="G2867">
            <v>3.8450846997603774E-2</v>
          </cell>
        </row>
        <row r="2868">
          <cell r="G2868">
            <v>3.8926148561488121E-2</v>
          </cell>
        </row>
        <row r="2869">
          <cell r="G2869">
            <v>4.734533197330934E-2</v>
          </cell>
        </row>
        <row r="2870">
          <cell r="G2870">
            <v>5.1781054525126234E-2</v>
          </cell>
        </row>
        <row r="2871">
          <cell r="G2871">
            <v>1.7281538817292233E-2</v>
          </cell>
        </row>
        <row r="2872">
          <cell r="G2872">
            <v>4.0610840860806699E-2</v>
          </cell>
        </row>
        <row r="2873">
          <cell r="G2873">
            <v>5.7180879902307122E-2</v>
          </cell>
        </row>
        <row r="2874">
          <cell r="G2874">
            <v>5.3346080099407715E-2</v>
          </cell>
        </row>
        <row r="2875">
          <cell r="G2875">
            <v>6.0889983814925643E-2</v>
          </cell>
        </row>
        <row r="2876">
          <cell r="G2876">
            <v>4.8894051509501345E-2</v>
          </cell>
        </row>
        <row r="2877">
          <cell r="G2877">
            <v>4.0816305877848388E-2</v>
          </cell>
        </row>
        <row r="2878">
          <cell r="G2878">
            <v>1.2162710865687244E-2</v>
          </cell>
        </row>
        <row r="2879">
          <cell r="G2879">
            <v>3.8836249252206696E-2</v>
          </cell>
        </row>
        <row r="2880">
          <cell r="G2880">
            <v>4.7023435143759382E-2</v>
          </cell>
        </row>
        <row r="2881">
          <cell r="G2881">
            <v>4.1420312187943988E-2</v>
          </cell>
        </row>
        <row r="2882">
          <cell r="G2882">
            <v>3.1651252423057774E-2</v>
          </cell>
        </row>
        <row r="2883">
          <cell r="G2883">
            <v>3.2153057441159233E-2</v>
          </cell>
        </row>
        <row r="2884">
          <cell r="G2884">
            <v>2.9093499771279389E-2</v>
          </cell>
        </row>
        <row r="2885">
          <cell r="G2885">
            <v>1.1556717391611161E-2</v>
          </cell>
        </row>
        <row r="2886">
          <cell r="G2886">
            <v>2.9810001934814357E-2</v>
          </cell>
        </row>
        <row r="2887">
          <cell r="G2887">
            <v>3.001494868279752E-2</v>
          </cell>
        </row>
        <row r="2888">
          <cell r="G2888">
            <v>2.317587434730526E-2</v>
          </cell>
        </row>
        <row r="2889">
          <cell r="G2889">
            <v>1.9973226014640043E-2</v>
          </cell>
        </row>
        <row r="2890">
          <cell r="G2890">
            <v>2.0052595348230246E-2</v>
          </cell>
        </row>
        <row r="2891">
          <cell r="G2891">
            <v>2.0087387987778409E-2</v>
          </cell>
        </row>
        <row r="2892">
          <cell r="G2892">
            <v>7.1685802290018998E-3</v>
          </cell>
        </row>
        <row r="2893">
          <cell r="G2893">
            <v>2.5205724534762157E-2</v>
          </cell>
        </row>
        <row r="2894">
          <cell r="G2894">
            <v>2.3149206817504257E-2</v>
          </cell>
        </row>
        <row r="2895">
          <cell r="G2895">
            <v>2.7694809200602813E-2</v>
          </cell>
        </row>
        <row r="2896">
          <cell r="G2896">
            <v>2.9245312533354603E-2</v>
          </cell>
        </row>
        <row r="2897">
          <cell r="G2897">
            <v>3.2849287736747994E-2</v>
          </cell>
        </row>
        <row r="2898">
          <cell r="G2898">
            <v>3.5925614904541402E-2</v>
          </cell>
        </row>
        <row r="2899">
          <cell r="G2899">
            <v>1.1281135540170833E-2</v>
          </cell>
        </row>
        <row r="2900">
          <cell r="G2900">
            <v>5.2133671916520748E-2</v>
          </cell>
        </row>
        <row r="2901">
          <cell r="G2901">
            <v>5.0861416280770011E-2</v>
          </cell>
        </row>
        <row r="2902">
          <cell r="G2902">
            <v>5.0136360668180155E-2</v>
          </cell>
        </row>
        <row r="2903">
          <cell r="G2903">
            <v>5.6598427968932996E-2</v>
          </cell>
        </row>
        <row r="2904">
          <cell r="G2904">
            <v>5.4542454827079E-2</v>
          </cell>
        </row>
        <row r="2905">
          <cell r="G2905">
            <v>5.4998098420377679E-2</v>
          </cell>
        </row>
        <row r="2906">
          <cell r="G2906">
            <v>1.4330150974454281E-2</v>
          </cell>
        </row>
        <row r="2907">
          <cell r="G2907">
            <v>4.8329089783989559E-2</v>
          </cell>
        </row>
        <row r="2908">
          <cell r="G2908">
            <v>4.3052114392259713E-2</v>
          </cell>
        </row>
        <row r="2909">
          <cell r="G2909">
            <v>3.6377958412192768E-2</v>
          </cell>
        </row>
        <row r="2910">
          <cell r="G2910">
            <v>4.2668714070379886E-2</v>
          </cell>
        </row>
        <row r="2911">
          <cell r="G2911">
            <v>3.8795778971097317E-2</v>
          </cell>
        </row>
        <row r="2912">
          <cell r="G2912">
            <v>2.8553830627286933E-2</v>
          </cell>
        </row>
        <row r="2913">
          <cell r="G2913">
            <v>9.3565121083825902E-3</v>
          </cell>
        </row>
        <row r="2914">
          <cell r="G2914">
            <v>2.705298005350348E-2</v>
          </cell>
        </row>
        <row r="2915">
          <cell r="G2915">
            <v>3.6311034712828122E-2</v>
          </cell>
        </row>
        <row r="2916">
          <cell r="G2916">
            <v>2.7233002398662512E-2</v>
          </cell>
        </row>
        <row r="2917">
          <cell r="G2917">
            <v>2.5812925064346407E-2</v>
          </cell>
        </row>
        <row r="2918">
          <cell r="G2918">
            <v>2.1597143995250423E-2</v>
          </cell>
        </row>
        <row r="2919">
          <cell r="G2919">
            <v>1.9305911263635785E-2</v>
          </cell>
        </row>
        <row r="2920">
          <cell r="G2920">
            <v>6.2534822476245436E-3</v>
          </cell>
        </row>
        <row r="2921">
          <cell r="G2921">
            <v>2.4392082698625958E-2</v>
          </cell>
        </row>
        <row r="2922">
          <cell r="G2922">
            <v>2.274180053970801E-2</v>
          </cell>
        </row>
        <row r="2923">
          <cell r="G2923">
            <v>2.3134597966987802E-2</v>
          </cell>
        </row>
        <row r="2924">
          <cell r="G2924">
            <v>2.0865350806554307E-2</v>
          </cell>
        </row>
        <row r="2925">
          <cell r="G2925">
            <v>2.904422093046587E-2</v>
          </cell>
        </row>
        <row r="2926">
          <cell r="G2926">
            <v>2.6219537185087946E-2</v>
          </cell>
        </row>
      </sheetData>
      <sheetData sheetId="22" refreshError="1"/>
      <sheetData sheetId="23">
        <row r="2">
          <cell r="BK2">
            <v>42628</v>
          </cell>
        </row>
        <row r="4">
          <cell r="AF4" t="str">
            <v>Data</v>
          </cell>
          <cell r="AG4">
            <v>5</v>
          </cell>
          <cell r="AH4">
            <v>30</v>
          </cell>
          <cell r="AI4">
            <v>60</v>
          </cell>
          <cell r="AJ4">
            <v>90</v>
          </cell>
          <cell r="AK4">
            <v>120</v>
          </cell>
          <cell r="AL4">
            <v>150</v>
          </cell>
          <cell r="AM4">
            <v>180</v>
          </cell>
          <cell r="AN4">
            <v>210</v>
          </cell>
          <cell r="AO4">
            <v>240</v>
          </cell>
          <cell r="AP4">
            <v>270</v>
          </cell>
          <cell r="AQ4">
            <v>300</v>
          </cell>
          <cell r="AR4">
            <v>330</v>
          </cell>
          <cell r="AS4">
            <v>360</v>
          </cell>
        </row>
        <row r="5">
          <cell r="AF5">
            <v>41275</v>
          </cell>
          <cell r="AG5">
            <v>0.1777707902328613</v>
          </cell>
          <cell r="AH5">
            <v>0.24535888790728086</v>
          </cell>
          <cell r="AI5">
            <v>0.13820350172516141</v>
          </cell>
          <cell r="AJ5">
            <v>0.13588498478070316</v>
          </cell>
          <cell r="AK5">
            <v>0.10083577472392899</v>
          </cell>
          <cell r="AL5">
            <v>7.7451693901061339E-2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</row>
        <row r="6">
          <cell r="AF6">
            <v>41306</v>
          </cell>
          <cell r="AG6">
            <v>0.1333828028645036</v>
          </cell>
          <cell r="AH6">
            <v>0.28831044374576448</v>
          </cell>
          <cell r="AI6">
            <v>0.17849767738944253</v>
          </cell>
          <cell r="AJ6">
            <v>0.13634892652096159</v>
          </cell>
          <cell r="AK6">
            <v>9.6618197366549419E-2</v>
          </cell>
          <cell r="AL6">
            <v>8.0903630849950545E-2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</row>
        <row r="7">
          <cell r="AF7">
            <v>41334</v>
          </cell>
          <cell r="AG7">
            <v>0.17852207278509777</v>
          </cell>
          <cell r="AH7">
            <v>0.38542217684532948</v>
          </cell>
          <cell r="AI7">
            <v>0.20181709291659053</v>
          </cell>
          <cell r="AJ7">
            <v>0.14113898157736884</v>
          </cell>
          <cell r="AK7">
            <v>9.9510528796725006E-2</v>
          </cell>
          <cell r="AL7">
            <v>7.7683689174608619E-2</v>
          </cell>
          <cell r="AM7">
            <v>1.1849003427866339E-3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</row>
        <row r="8">
          <cell r="AF8">
            <v>41365</v>
          </cell>
          <cell r="AG8">
            <v>0.20424220328927725</v>
          </cell>
          <cell r="AH8">
            <v>0.2852413843729612</v>
          </cell>
          <cell r="AI8">
            <v>0.22071933116498182</v>
          </cell>
          <cell r="AJ8">
            <v>0.14411691294758522</v>
          </cell>
          <cell r="AK8">
            <v>0.10857511470298623</v>
          </cell>
          <cell r="AL8">
            <v>8.1378678144808272E-2</v>
          </cell>
          <cell r="AM8">
            <v>4.2705307289672284E-3</v>
          </cell>
          <cell r="AN8">
            <v>9.8896269428337333E-4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</row>
        <row r="9">
          <cell r="AF9">
            <v>41395</v>
          </cell>
          <cell r="AG9">
            <v>0.16475313983955348</v>
          </cell>
          <cell r="AH9">
            <v>0.27312616585314881</v>
          </cell>
          <cell r="AI9">
            <v>0.2042029043566321</v>
          </cell>
          <cell r="AJ9">
            <v>0.12575370464612914</v>
          </cell>
          <cell r="AK9">
            <v>0.10327232376407233</v>
          </cell>
          <cell r="AL9">
            <v>9.0838464034301888E-2</v>
          </cell>
          <cell r="AM9">
            <v>2.9221507623983177E-3</v>
          </cell>
          <cell r="AN9">
            <v>3.5527244454235576E-3</v>
          </cell>
          <cell r="AO9">
            <v>9.1822561518981668E-4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</row>
        <row r="10">
          <cell r="AF10">
            <v>41426</v>
          </cell>
          <cell r="AG10">
            <v>0.17093006046850673</v>
          </cell>
          <cell r="AH10">
            <v>0.35667853339750916</v>
          </cell>
          <cell r="AI10">
            <v>0.19383530738271088</v>
          </cell>
          <cell r="AJ10">
            <v>0.14659031390249047</v>
          </cell>
          <cell r="AK10">
            <v>7.7022587585251434E-2</v>
          </cell>
          <cell r="AL10">
            <v>8.3796820261479832E-2</v>
          </cell>
          <cell r="AM10">
            <v>3.2628940780120943E-3</v>
          </cell>
          <cell r="AN10">
            <v>2.4290301498721151E-3</v>
          </cell>
          <cell r="AO10">
            <v>3.3178079115374227E-3</v>
          </cell>
          <cell r="AP10">
            <v>8.1767132323947583E-4</v>
          </cell>
          <cell r="AQ10">
            <v>0</v>
          </cell>
          <cell r="AR10">
            <v>0</v>
          </cell>
          <cell r="AS10">
            <v>0</v>
          </cell>
        </row>
        <row r="11">
          <cell r="AF11">
            <v>41456</v>
          </cell>
          <cell r="AG11">
            <v>0.19010177861064231</v>
          </cell>
          <cell r="AH11">
            <v>0.35071407247480924</v>
          </cell>
          <cell r="AI11">
            <v>0.21219397924394481</v>
          </cell>
          <cell r="AJ11">
            <v>0.142780693253203</v>
          </cell>
          <cell r="AK11">
            <v>0.10284898342496518</v>
          </cell>
          <cell r="AL11">
            <v>5.714177099383088E-2</v>
          </cell>
          <cell r="AM11">
            <v>2.0629666475956198E-4</v>
          </cell>
          <cell r="AN11">
            <v>2.7161626824365958E-3</v>
          </cell>
          <cell r="AO11">
            <v>2.2557012946558437E-3</v>
          </cell>
          <cell r="AP11">
            <v>3.0506044433374099E-3</v>
          </cell>
          <cell r="AQ11">
            <v>7.7359712458593087E-4</v>
          </cell>
          <cell r="AR11">
            <v>0</v>
          </cell>
          <cell r="AS11">
            <v>0</v>
          </cell>
        </row>
        <row r="12">
          <cell r="AF12">
            <v>41487</v>
          </cell>
          <cell r="AG12">
            <v>0.23205164014438628</v>
          </cell>
          <cell r="AH12">
            <v>0.27755544837188312</v>
          </cell>
          <cell r="AI12">
            <v>0.2101160538482065</v>
          </cell>
          <cell r="AJ12">
            <v>0.12641085543733147</v>
          </cell>
          <cell r="AK12">
            <v>0.1026097357141771</v>
          </cell>
          <cell r="AL12">
            <v>8.1660582727422243E-2</v>
          </cell>
          <cell r="AM12">
            <v>1.3264312785233269E-4</v>
          </cell>
          <cell r="AN12">
            <v>1.814044850425682E-4</v>
          </cell>
          <cell r="AO12">
            <v>2.5472586728299686E-3</v>
          </cell>
          <cell r="AP12">
            <v>2.0955113486473423E-3</v>
          </cell>
          <cell r="AQ12">
            <v>2.9607064451908139E-3</v>
          </cell>
          <cell r="AR12">
            <v>0</v>
          </cell>
          <cell r="AS12">
            <v>0</v>
          </cell>
        </row>
        <row r="13">
          <cell r="AF13">
            <v>41518</v>
          </cell>
          <cell r="AG13">
            <v>0.23770432703960206</v>
          </cell>
          <cell r="AH13">
            <v>0.27468021327460912</v>
          </cell>
          <cell r="AI13">
            <v>0.19900445078096701</v>
          </cell>
          <cell r="AJ13">
            <v>0.12501594288982418</v>
          </cell>
          <cell r="AK13">
            <v>7.9532806669828815E-2</v>
          </cell>
          <cell r="AL13">
            <v>8.2335540887791492E-2</v>
          </cell>
          <cell r="AM13">
            <v>2.2476221821671657E-4</v>
          </cell>
          <cell r="AN13">
            <v>1.112211586044475E-4</v>
          </cell>
          <cell r="AO13">
            <v>1.7939004666207191E-4</v>
          </cell>
          <cell r="AP13">
            <v>2.3779366184466019E-3</v>
          </cell>
          <cell r="AQ13">
            <v>2.0247584153843872E-3</v>
          </cell>
          <cell r="AR13">
            <v>0</v>
          </cell>
          <cell r="AS13">
            <v>0</v>
          </cell>
        </row>
        <row r="14">
          <cell r="AF14">
            <v>41548</v>
          </cell>
          <cell r="AG14">
            <v>0.24743643546088587</v>
          </cell>
          <cell r="AH14">
            <v>0.26931231016766138</v>
          </cell>
          <cell r="AI14">
            <v>0.18859913050095833</v>
          </cell>
          <cell r="AJ14">
            <v>0.14579399193691767</v>
          </cell>
          <cell r="AK14">
            <v>7.8960722364968122E-2</v>
          </cell>
          <cell r="AL14">
            <v>5.9737862196827536E-2</v>
          </cell>
          <cell r="AM14">
            <v>2.5221968316429708E-4</v>
          </cell>
          <cell r="AN14">
            <v>1.8389250723265964E-4</v>
          </cell>
          <cell r="AO14">
            <v>1.0628457365364679E-4</v>
          </cell>
          <cell r="AP14">
            <v>1.7650107022502249E-4</v>
          </cell>
          <cell r="AQ14">
            <v>2.3097256661140024E-3</v>
          </cell>
          <cell r="AR14">
            <v>0</v>
          </cell>
          <cell r="AS14">
            <v>0</v>
          </cell>
        </row>
        <row r="15">
          <cell r="AF15">
            <v>41579</v>
          </cell>
          <cell r="AG15">
            <v>0.22005309680119661</v>
          </cell>
          <cell r="AH15">
            <v>0.24941536952187351</v>
          </cell>
          <cell r="AI15">
            <v>0.18579949106349009</v>
          </cell>
          <cell r="AJ15">
            <v>0.13455716364683895</v>
          </cell>
          <cell r="AK15">
            <v>0.10425842072824754</v>
          </cell>
          <cell r="AL15">
            <v>5.8602185627649274E-2</v>
          </cell>
          <cell r="AM15">
            <v>1.7071164930382779E-4</v>
          </cell>
          <cell r="AN15">
            <v>2.1357117016030842E-4</v>
          </cell>
          <cell r="AO15">
            <v>1.7794724452455617E-4</v>
          </cell>
          <cell r="AP15">
            <v>1.0444087957903372E-4</v>
          </cell>
          <cell r="AQ15">
            <v>1.7202386495720725E-4</v>
          </cell>
          <cell r="AR15">
            <v>0</v>
          </cell>
          <cell r="AS15">
            <v>0</v>
          </cell>
        </row>
        <row r="16">
          <cell r="AF16">
            <v>41609</v>
          </cell>
          <cell r="AG16">
            <v>0.228860961090744</v>
          </cell>
          <cell r="AH16">
            <v>0.26449020001460383</v>
          </cell>
          <cell r="AI16">
            <v>0.17791535046289805</v>
          </cell>
          <cell r="AJ16">
            <v>0.13226910298562583</v>
          </cell>
          <cell r="AK16">
            <v>9.3072451553554078E-2</v>
          </cell>
          <cell r="AL16">
            <v>8.2836760668101819E-2</v>
          </cell>
          <cell r="AM16">
            <v>1.6533282150851902E-3</v>
          </cell>
          <cell r="AN16">
            <v>1.4063158575769707E-4</v>
          </cell>
          <cell r="AO16">
            <v>2.054983769213518E-4</v>
          </cell>
          <cell r="AP16">
            <v>1.7538140896273613E-4</v>
          </cell>
          <cell r="AQ16">
            <v>1.0303616028409042E-4</v>
          </cell>
          <cell r="AR16">
            <v>0</v>
          </cell>
          <cell r="AS16">
            <v>0</v>
          </cell>
        </row>
        <row r="17">
          <cell r="AF17">
            <v>41640</v>
          </cell>
          <cell r="AG17">
            <v>0.15468072754448528</v>
          </cell>
          <cell r="AH17">
            <v>0.23990444753371679</v>
          </cell>
          <cell r="AI17">
            <v>0.18468765525508371</v>
          </cell>
          <cell r="AJ17">
            <v>0.12733746435141502</v>
          </cell>
          <cell r="AK17">
            <v>9.0581110871469001E-2</v>
          </cell>
          <cell r="AL17">
            <v>7.2541718960863644E-2</v>
          </cell>
          <cell r="AM17">
            <v>1.1989637641219271E-4</v>
          </cell>
          <cell r="AN17">
            <v>1.2216919587963002E-3</v>
          </cell>
          <cell r="AO17">
            <v>1.3054658847269852E-4</v>
          </cell>
          <cell r="AP17">
            <v>2.0026195779673334E-4</v>
          </cell>
          <cell r="AQ17">
            <v>1.7177505149436423E-4</v>
          </cell>
          <cell r="AR17">
            <v>0</v>
          </cell>
          <cell r="AS17">
            <v>0</v>
          </cell>
        </row>
        <row r="18">
          <cell r="AF18">
            <v>41671</v>
          </cell>
          <cell r="AG18">
            <v>0.16520994418066698</v>
          </cell>
          <cell r="AH18">
            <v>0.28451829356883457</v>
          </cell>
          <cell r="AI18">
            <v>0.17577805480161052</v>
          </cell>
          <cell r="AJ18">
            <v>0.13381822995531223</v>
          </cell>
          <cell r="AK18">
            <v>9.0244660895830053E-2</v>
          </cell>
          <cell r="AL18">
            <v>7.1750057791928001E-2</v>
          </cell>
          <cell r="AM18">
            <v>1.0222412975081404E-3</v>
          </cell>
          <cell r="AN18">
            <v>9.396552403970849E-5</v>
          </cell>
          <cell r="AO18">
            <v>1.0413465649210811E-3</v>
          </cell>
          <cell r="AP18">
            <v>1.2715259900178552E-4</v>
          </cell>
          <cell r="AQ18">
            <v>1.9880243164869323E-4</v>
          </cell>
          <cell r="AR18">
            <v>0</v>
          </cell>
          <cell r="AS18">
            <v>0</v>
          </cell>
        </row>
        <row r="19">
          <cell r="AF19">
            <v>41699</v>
          </cell>
          <cell r="AG19">
            <v>0.14955579362819646</v>
          </cell>
          <cell r="AH19">
            <v>0.28208752776782337</v>
          </cell>
          <cell r="AI19">
            <v>0.20082582571185811</v>
          </cell>
          <cell r="AJ19">
            <v>0.13674513845282821</v>
          </cell>
          <cell r="AK19">
            <v>9.7259676131587855E-2</v>
          </cell>
          <cell r="AL19">
            <v>7.2291121048048579E-2</v>
          </cell>
          <cell r="AM19">
            <v>3.0054454753491032E-3</v>
          </cell>
          <cell r="AN19">
            <v>9.1024187640728301E-4</v>
          </cell>
          <cell r="AO19">
            <v>8.0113945293506229E-5</v>
          </cell>
          <cell r="AP19">
            <v>9.0866179003568678E-4</v>
          </cell>
          <cell r="AQ19">
            <v>1.2378079246859095E-4</v>
          </cell>
          <cell r="AR19">
            <v>0</v>
          </cell>
          <cell r="AS19">
            <v>0</v>
          </cell>
        </row>
        <row r="20">
          <cell r="AF20">
            <v>41730</v>
          </cell>
          <cell r="AG20">
            <v>0.18798520340223362</v>
          </cell>
          <cell r="AH20">
            <v>0.28293230560956772</v>
          </cell>
          <cell r="AI20">
            <v>0.20116581855150339</v>
          </cell>
          <cell r="AJ20">
            <v>0.14074735914691458</v>
          </cell>
          <cell r="AK20">
            <v>0.1037190663129168</v>
          </cell>
          <cell r="AL20">
            <v>7.9430747205017263E-2</v>
          </cell>
          <cell r="AM20">
            <v>8.6487715765036985E-3</v>
          </cell>
          <cell r="AN20">
            <v>2.5406255557058489E-3</v>
          </cell>
          <cell r="AO20">
            <v>8.7548897536461113E-4</v>
          </cell>
          <cell r="AP20">
            <v>7.793195358789636E-5</v>
          </cell>
          <cell r="AQ20">
            <v>8.3593379719772924E-4</v>
          </cell>
          <cell r="AR20">
            <v>0</v>
          </cell>
          <cell r="AS20">
            <v>0</v>
          </cell>
        </row>
        <row r="21">
          <cell r="AF21">
            <v>41760</v>
          </cell>
          <cell r="AG21">
            <v>0.1784823238184465</v>
          </cell>
          <cell r="AH21">
            <v>0.26810004094654527</v>
          </cell>
          <cell r="AI21">
            <v>0.20482214515767336</v>
          </cell>
          <cell r="AJ21">
            <v>0.14283637606431501</v>
          </cell>
          <cell r="AK21">
            <v>9.9219028461322314E-2</v>
          </cell>
          <cell r="AL21">
            <v>8.6331903707454277E-2</v>
          </cell>
          <cell r="AM21">
            <v>4.5750246052986858E-3</v>
          </cell>
          <cell r="AN21">
            <v>7.1662282475053645E-3</v>
          </cell>
          <cell r="AO21">
            <v>2.416533689835321E-3</v>
          </cell>
          <cell r="AP21">
            <v>8.504243589155479E-4</v>
          </cell>
          <cell r="AQ21">
            <v>7.7241103907026878E-5</v>
          </cell>
          <cell r="AR21">
            <v>0</v>
          </cell>
          <cell r="AS21">
            <v>0</v>
          </cell>
        </row>
        <row r="22">
          <cell r="AF22">
            <v>41791</v>
          </cell>
          <cell r="AG22">
            <v>0.16312214185568646</v>
          </cell>
          <cell r="AH22">
            <v>0.26516222784564231</v>
          </cell>
          <cell r="AI22">
            <v>0.19080605574161444</v>
          </cell>
          <cell r="AJ22">
            <v>0.14527296157263661</v>
          </cell>
          <cell r="AK22">
            <v>0.10038403646291301</v>
          </cell>
          <cell r="AL22">
            <v>7.9929815185091013E-2</v>
          </cell>
          <cell r="AM22">
            <v>6.7157806471352067E-3</v>
          </cell>
          <cell r="AN22">
            <v>4.0977938516342689E-3</v>
          </cell>
          <cell r="AO22">
            <v>6.7984001571366826E-3</v>
          </cell>
          <cell r="AP22">
            <v>2.3288614601352331E-3</v>
          </cell>
          <cell r="AQ22">
            <v>8.3928541059402942E-4</v>
          </cell>
          <cell r="AR22">
            <v>0</v>
          </cell>
          <cell r="AS22">
            <v>0</v>
          </cell>
        </row>
        <row r="23">
          <cell r="AF23">
            <v>41821</v>
          </cell>
          <cell r="AG23">
            <v>0.13253881435234693</v>
          </cell>
          <cell r="AH23">
            <v>0.27114099303819683</v>
          </cell>
          <cell r="AI23">
            <v>0.19297725475086333</v>
          </cell>
          <cell r="AJ23">
            <v>0.14058264796963574</v>
          </cell>
          <cell r="AK23">
            <v>0.10243474500471433</v>
          </cell>
          <cell r="AL23">
            <v>8.0595829424667795E-2</v>
          </cell>
          <cell r="AM23">
            <v>9.4566729402571666E-3</v>
          </cell>
          <cell r="AN23">
            <v>5.8209597089594091E-3</v>
          </cell>
          <cell r="AO23">
            <v>3.9680991980862298E-3</v>
          </cell>
          <cell r="AP23">
            <v>6.4447676018939293E-3</v>
          </cell>
          <cell r="AQ23">
            <v>2.2921338991982029E-3</v>
          </cell>
          <cell r="AR23">
            <v>0</v>
          </cell>
          <cell r="AS23">
            <v>0</v>
          </cell>
        </row>
        <row r="24">
          <cell r="AF24">
            <v>41852</v>
          </cell>
          <cell r="AG24">
            <v>0.16574046226183717</v>
          </cell>
          <cell r="AH24">
            <v>0.26823170593066448</v>
          </cell>
          <cell r="AI24">
            <v>0.1988254516601814</v>
          </cell>
          <cell r="AJ24">
            <v>0.14443466681211614</v>
          </cell>
          <cell r="AK24">
            <v>0.10122683532026888</v>
          </cell>
          <cell r="AL24">
            <v>8.2252134383256778E-2</v>
          </cell>
          <cell r="AM24">
            <v>6.2081428635311405E-3</v>
          </cell>
          <cell r="AN24">
            <v>8.1633594899021764E-3</v>
          </cell>
          <cell r="AO24">
            <v>5.5613154950380069E-3</v>
          </cell>
          <cell r="AP24">
            <v>3.8294887538901168E-3</v>
          </cell>
          <cell r="AQ24">
            <v>6.3014306760091517E-3</v>
          </cell>
          <cell r="AR24">
            <v>0</v>
          </cell>
          <cell r="AS24">
            <v>0</v>
          </cell>
        </row>
        <row r="25">
          <cell r="AF25">
            <v>41883</v>
          </cell>
          <cell r="AG25">
            <v>0.19039417959853147</v>
          </cell>
          <cell r="AH25">
            <v>0.27586951065997062</v>
          </cell>
          <cell r="AI25">
            <v>0.19908236796325057</v>
          </cell>
          <cell r="AJ25">
            <v>0.14717230245238028</v>
          </cell>
          <cell r="AK25">
            <v>0.10531744703960734</v>
          </cell>
          <cell r="AL25">
            <v>8.1704095585719422E-2</v>
          </cell>
          <cell r="AM25">
            <v>7.381013487750194E-3</v>
          </cell>
          <cell r="AN25">
            <v>5.6508740115225964E-3</v>
          </cell>
          <cell r="AO25">
            <v>7.8141556563385995E-3</v>
          </cell>
          <cell r="AP25">
            <v>5.3227489294678416E-3</v>
          </cell>
          <cell r="AQ25">
            <v>3.7899882282892111E-3</v>
          </cell>
          <cell r="AR25">
            <v>0</v>
          </cell>
          <cell r="AS25">
            <v>0</v>
          </cell>
        </row>
        <row r="26">
          <cell r="AF26">
            <v>41913</v>
          </cell>
          <cell r="AG26">
            <v>0.22755153395289679</v>
          </cell>
          <cell r="AH26">
            <v>0.25033469749900356</v>
          </cell>
          <cell r="AI26">
            <v>0.18330065018913744</v>
          </cell>
          <cell r="AJ26">
            <v>0.13364858214951958</v>
          </cell>
          <cell r="AK26">
            <v>9.8015449443547703E-2</v>
          </cell>
          <cell r="AL26">
            <v>7.8173238423420915E-2</v>
          </cell>
          <cell r="AM26">
            <v>6.2027508174540003E-3</v>
          </cell>
          <cell r="AN26">
            <v>6.1131921960924165E-3</v>
          </cell>
          <cell r="AO26">
            <v>5.0011762810555378E-3</v>
          </cell>
          <cell r="AP26">
            <v>6.840181118138805E-3</v>
          </cell>
          <cell r="AQ26">
            <v>4.8185479297333184E-3</v>
          </cell>
          <cell r="AR26">
            <v>0</v>
          </cell>
          <cell r="AS26">
            <v>0</v>
          </cell>
        </row>
        <row r="27">
          <cell r="AF27">
            <v>41944</v>
          </cell>
          <cell r="AG27">
            <v>0.21438544225619688</v>
          </cell>
          <cell r="AH27">
            <v>0.2429914646861214</v>
          </cell>
          <cell r="AI27">
            <v>0.1873981749897656</v>
          </cell>
          <cell r="AJ27">
            <v>0.13996353446984491</v>
          </cell>
          <cell r="AK27">
            <v>0.10128265991082967</v>
          </cell>
          <cell r="AL27">
            <v>8.3424435984209608E-2</v>
          </cell>
          <cell r="AM27">
            <v>6.2893205815197075E-3</v>
          </cell>
          <cell r="AN27">
            <v>5.895493914860557E-3</v>
          </cell>
          <cell r="AO27">
            <v>6.2447258434692836E-3</v>
          </cell>
          <cell r="AP27">
            <v>5.1035231103193765E-3</v>
          </cell>
          <cell r="AQ27">
            <v>7.0212242528629358E-3</v>
          </cell>
          <cell r="AR27">
            <v>0</v>
          </cell>
          <cell r="AS27">
            <v>0</v>
          </cell>
        </row>
        <row r="28">
          <cell r="AF28">
            <v>41974</v>
          </cell>
          <cell r="AG28">
            <v>0.22366643824661905</v>
          </cell>
          <cell r="AH28">
            <v>0.25848699012037341</v>
          </cell>
          <cell r="AI28">
            <v>0.17387715474836735</v>
          </cell>
          <cell r="AJ28">
            <v>0.13548140096719466</v>
          </cell>
          <cell r="AK28">
            <v>9.9063631595974602E-2</v>
          </cell>
          <cell r="AL28">
            <v>8.0867017785799009E-2</v>
          </cell>
          <cell r="AM28">
            <v>6.0996960606982814E-3</v>
          </cell>
          <cell r="AN28">
            <v>5.6828215817801763E-3</v>
          </cell>
          <cell r="AO28">
            <v>5.6627484914662258E-3</v>
          </cell>
          <cell r="AP28">
            <v>6.0449851110783298E-3</v>
          </cell>
          <cell r="AQ28">
            <v>5.0671152906488501E-3</v>
          </cell>
          <cell r="AR28">
            <v>0</v>
          </cell>
          <cell r="AS28">
            <v>0</v>
          </cell>
        </row>
        <row r="29">
          <cell r="AF29">
            <v>42005</v>
          </cell>
          <cell r="AG29">
            <v>0.1675266946246127</v>
          </cell>
          <cell r="AH29">
            <v>0.25982809726252976</v>
          </cell>
          <cell r="AI29">
            <v>0.20002564581910151</v>
          </cell>
          <cell r="AJ29">
            <v>0.13791262068208807</v>
          </cell>
          <cell r="AK29">
            <v>0.1050351193026649</v>
          </cell>
          <cell r="AL29">
            <v>8.6582870182266611E-2</v>
          </cell>
          <cell r="AM29">
            <v>1.8328924834216387E-2</v>
          </cell>
          <cell r="AN29">
            <v>6.0774840766696474E-3</v>
          </cell>
          <cell r="AO29">
            <v>6.0806469782764385E-3</v>
          </cell>
          <cell r="AP29">
            <v>5.9884711731995636E-3</v>
          </cell>
          <cell r="AQ29">
            <v>6.613425064374341E-3</v>
          </cell>
          <cell r="AR29">
            <v>0</v>
          </cell>
          <cell r="AS29">
            <v>0</v>
          </cell>
        </row>
        <row r="30">
          <cell r="AF30">
            <v>42036</v>
          </cell>
          <cell r="AG30">
            <v>0.17115890201412787</v>
          </cell>
          <cell r="AH30">
            <v>0.29476336289370703</v>
          </cell>
          <cell r="AI30">
            <v>0.18210755416224844</v>
          </cell>
          <cell r="AJ30">
            <v>0.13863682009103653</v>
          </cell>
          <cell r="AK30">
            <v>9.3494233341524846E-2</v>
          </cell>
          <cell r="AL30">
            <v>8.0476821686280245E-2</v>
          </cell>
          <cell r="AM30">
            <v>8.0733741564773184E-3</v>
          </cell>
          <cell r="AN30">
            <v>1.4449283358820203E-2</v>
          </cell>
          <cell r="AO30">
            <v>5.5789934400765169E-3</v>
          </cell>
          <cell r="AP30">
            <v>5.5880466807418398E-3</v>
          </cell>
          <cell r="AQ30">
            <v>5.6726081749591392E-3</v>
          </cell>
          <cell r="AR30">
            <v>0</v>
          </cell>
          <cell r="AS30">
            <v>0</v>
          </cell>
        </row>
        <row r="31">
          <cell r="AF31">
            <v>42064</v>
          </cell>
          <cell r="AG31">
            <v>0.15314368101768741</v>
          </cell>
          <cell r="AH31">
            <v>0.28885489036246131</v>
          </cell>
          <cell r="AI31">
            <v>0.20564369622075318</v>
          </cell>
          <cell r="AJ31">
            <v>0.14002569446424437</v>
          </cell>
          <cell r="AK31">
            <v>9.9592964311422755E-2</v>
          </cell>
          <cell r="AL31">
            <v>7.4025406262202637E-2</v>
          </cell>
          <cell r="AM31">
            <v>7.5097254239436979E-3</v>
          </cell>
          <cell r="AN31">
            <v>7.1075301235094734E-3</v>
          </cell>
          <cell r="AO31">
            <v>1.3328815350403258E-2</v>
          </cell>
          <cell r="AP31">
            <v>5.2964481060092244E-3</v>
          </cell>
          <cell r="AQ31">
            <v>5.4711483573627925E-3</v>
          </cell>
          <cell r="AR31">
            <v>0</v>
          </cell>
          <cell r="AS31">
            <v>0</v>
          </cell>
        </row>
        <row r="32">
          <cell r="AF32">
            <v>42095</v>
          </cell>
          <cell r="AG32">
            <v>0.18160922805868093</v>
          </cell>
          <cell r="AH32">
            <v>0.27333596838827512</v>
          </cell>
          <cell r="AI32">
            <v>0.19434279059059772</v>
          </cell>
          <cell r="AJ32">
            <v>0.13597357017124342</v>
          </cell>
          <cell r="AK32">
            <v>0.1002011819395789</v>
          </cell>
          <cell r="AL32">
            <v>7.6736660242143359E-2</v>
          </cell>
          <cell r="AM32">
            <v>8.3554274551272192E-3</v>
          </cell>
          <cell r="AN32">
            <v>6.2634373288503872E-3</v>
          </cell>
          <cell r="AO32">
            <v>6.4151485941190776E-3</v>
          </cell>
          <cell r="AP32">
            <v>1.1821911525080404E-2</v>
          </cell>
          <cell r="AQ32">
            <v>4.9446757063034237E-3</v>
          </cell>
          <cell r="AR32">
            <v>0</v>
          </cell>
          <cell r="AS32">
            <v>0</v>
          </cell>
        </row>
        <row r="33">
          <cell r="AF33">
            <v>42125</v>
          </cell>
          <cell r="AG33">
            <v>0.1756578982462125</v>
          </cell>
          <cell r="AH33">
            <v>0.26385744372253855</v>
          </cell>
          <cell r="AI33">
            <v>0.20158090035445342</v>
          </cell>
          <cell r="AJ33">
            <v>0.14057603619104186</v>
          </cell>
          <cell r="AK33">
            <v>9.7648919134846759E-2</v>
          </cell>
          <cell r="AL33">
            <v>8.4965728999985696E-2</v>
          </cell>
          <cell r="AM33">
            <v>4.5026263071795422E-3</v>
          </cell>
          <cell r="AN33">
            <v>7.0528249822088603E-3</v>
          </cell>
          <cell r="AO33">
            <v>6.0569820205267537E-3</v>
          </cell>
          <cell r="AP33">
            <v>6.3002986793021755E-3</v>
          </cell>
          <cell r="AQ33">
            <v>1.1800341361703907E-2</v>
          </cell>
          <cell r="AR33">
            <v>0</v>
          </cell>
          <cell r="AS33">
            <v>0</v>
          </cell>
        </row>
        <row r="34">
          <cell r="AF34">
            <v>42156</v>
          </cell>
          <cell r="AG34">
            <v>0.1673837646189732</v>
          </cell>
          <cell r="AH34">
            <v>0.27208968339088974</v>
          </cell>
          <cell r="AI34">
            <v>0.19579093039609763</v>
          </cell>
          <cell r="AJ34">
            <v>0.14906826828504935</v>
          </cell>
          <cell r="AK34">
            <v>0.10300660437426025</v>
          </cell>
          <cell r="AL34">
            <v>8.2018009442369963E-2</v>
          </cell>
          <cell r="AM34">
            <v>6.8912327553130905E-3</v>
          </cell>
          <cell r="AN34">
            <v>4.2048501430654514E-3</v>
          </cell>
          <cell r="AO34">
            <v>6.9760107287856095E-3</v>
          </cell>
          <cell r="AP34">
            <v>6.0815163590073407E-3</v>
          </cell>
          <cell r="AQ34">
            <v>6.4891295061883826E-3</v>
          </cell>
          <cell r="AR34">
            <v>0</v>
          </cell>
          <cell r="AS34">
            <v>0</v>
          </cell>
        </row>
        <row r="35">
          <cell r="AF35">
            <v>42186</v>
          </cell>
          <cell r="AG35">
            <v>0.13924822057860695</v>
          </cell>
          <cell r="AH35">
            <v>0.28486674632620029</v>
          </cell>
          <cell r="AI35">
            <v>0.20274618773007314</v>
          </cell>
          <cell r="AJ35">
            <v>0.14769925074144025</v>
          </cell>
          <cell r="AK35">
            <v>0.10762021704381755</v>
          </cell>
          <cell r="AL35">
            <v>8.4675767534834551E-2</v>
          </cell>
          <cell r="AM35">
            <v>9.9353905190668838E-3</v>
          </cell>
          <cell r="AN35">
            <v>6.1156294893172968E-3</v>
          </cell>
          <cell r="AO35">
            <v>4.1689731050707892E-3</v>
          </cell>
          <cell r="AP35">
            <v>6.7710159095028489E-3</v>
          </cell>
          <cell r="AQ35">
            <v>6.1526010220693608E-3</v>
          </cell>
          <cell r="AR35">
            <v>0</v>
          </cell>
          <cell r="AS35">
            <v>0</v>
          </cell>
        </row>
        <row r="36">
          <cell r="AF36">
            <v>42217</v>
          </cell>
          <cell r="AG36">
            <v>0.16728365504240739</v>
          </cell>
          <cell r="AH36">
            <v>0.27072918437656324</v>
          </cell>
          <cell r="AI36">
            <v>0.20067669545067404</v>
          </cell>
          <cell r="AJ36">
            <v>0.14577948347333916</v>
          </cell>
          <cell r="AK36">
            <v>0.10216934820658764</v>
          </cell>
          <cell r="AL36">
            <v>8.3017975736867866E-2</v>
          </cell>
          <cell r="AM36">
            <v>6.2659462575666578E-3</v>
          </cell>
          <cell r="AN36">
            <v>8.2393677093683115E-3</v>
          </cell>
          <cell r="AO36">
            <v>5.6130963444775226E-3</v>
          </cell>
          <cell r="AP36">
            <v>3.8651447386607034E-3</v>
          </cell>
          <cell r="AQ36">
            <v>6.3601026634874935E-3</v>
          </cell>
          <cell r="AR36">
            <v>0</v>
          </cell>
          <cell r="AS36">
            <v>0</v>
          </cell>
        </row>
        <row r="37">
          <cell r="AF37">
            <v>42248</v>
          </cell>
          <cell r="AG37">
            <v>0.18493873049976089</v>
          </cell>
          <cell r="AH37">
            <v>0.26796489888832048</v>
          </cell>
          <cell r="AI37">
            <v>0.1933779723395169</v>
          </cell>
          <cell r="AJ37">
            <v>0.14295530902080153</v>
          </cell>
          <cell r="AK37">
            <v>0.10229973939356186</v>
          </cell>
          <cell r="AL37">
            <v>7.9362991800042471E-2</v>
          </cell>
          <cell r="AM37">
            <v>7.1695220258543137E-3</v>
          </cell>
          <cell r="AN37">
            <v>5.4889570054542829E-3</v>
          </cell>
          <cell r="AO37">
            <v>7.5902531792622768E-3</v>
          </cell>
          <cell r="AP37">
            <v>5.1702338372970761E-3</v>
          </cell>
          <cell r="AQ37">
            <v>3.6813920101276608E-3</v>
          </cell>
          <cell r="AR37">
            <v>0</v>
          </cell>
          <cell r="AS37">
            <v>0</v>
          </cell>
        </row>
        <row r="38">
          <cell r="AF38">
            <v>42278</v>
          </cell>
          <cell r="AG38">
            <v>0.22755153395289679</v>
          </cell>
          <cell r="AH38">
            <v>0.25033469749900356</v>
          </cell>
          <cell r="AI38">
            <v>0.18330065018913744</v>
          </cell>
          <cell r="AJ38">
            <v>0.13364858214951958</v>
          </cell>
          <cell r="AK38">
            <v>9.8015449443547703E-2</v>
          </cell>
          <cell r="AL38">
            <v>7.8173238423420915E-2</v>
          </cell>
          <cell r="AM38">
            <v>6.2027508174540003E-3</v>
          </cell>
          <cell r="AN38">
            <v>6.1131921960924165E-3</v>
          </cell>
          <cell r="AO38">
            <v>5.0011762810555378E-3</v>
          </cell>
          <cell r="AP38">
            <v>6.840181118138805E-3</v>
          </cell>
          <cell r="AQ38">
            <v>4.8185479297333184E-3</v>
          </cell>
          <cell r="AR38">
            <v>0</v>
          </cell>
          <cell r="AS38">
            <v>0</v>
          </cell>
        </row>
        <row r="39">
          <cell r="AF39">
            <v>42309</v>
          </cell>
          <cell r="AG39">
            <v>0.21438544225619688</v>
          </cell>
          <cell r="AH39">
            <v>0.2429914646861214</v>
          </cell>
          <cell r="AI39">
            <v>0.1873981749897656</v>
          </cell>
          <cell r="AJ39">
            <v>0.13996353446984491</v>
          </cell>
          <cell r="AK39">
            <v>0.10128265991082967</v>
          </cell>
          <cell r="AL39">
            <v>8.3424435984209608E-2</v>
          </cell>
          <cell r="AM39">
            <v>6.2893205815197075E-3</v>
          </cell>
          <cell r="AN39">
            <v>5.895493914860557E-3</v>
          </cell>
          <cell r="AO39">
            <v>6.2447258434692836E-3</v>
          </cell>
          <cell r="AP39">
            <v>5.1035231103193765E-3</v>
          </cell>
          <cell r="AQ39">
            <v>7.0212242528629358E-3</v>
          </cell>
          <cell r="AR39">
            <v>0</v>
          </cell>
          <cell r="AS39">
            <v>0</v>
          </cell>
        </row>
        <row r="40">
          <cell r="AF40">
            <v>42339</v>
          </cell>
          <cell r="AG40">
            <v>0.22366643824661905</v>
          </cell>
          <cell r="AH40">
            <v>0.25848699012037341</v>
          </cell>
          <cell r="AI40">
            <v>0.17387715474836735</v>
          </cell>
          <cell r="AJ40">
            <v>0.13548140096719466</v>
          </cell>
          <cell r="AK40">
            <v>9.9063631595974602E-2</v>
          </cell>
          <cell r="AL40">
            <v>8.0867017785799009E-2</v>
          </cell>
          <cell r="AM40">
            <v>6.0996960606982814E-3</v>
          </cell>
          <cell r="AN40">
            <v>5.6828215817801763E-3</v>
          </cell>
          <cell r="AO40">
            <v>5.6627484914662258E-3</v>
          </cell>
          <cell r="AP40">
            <v>6.0449851110783298E-3</v>
          </cell>
          <cell r="AQ40">
            <v>5.0671152906488501E-3</v>
          </cell>
          <cell r="AR40">
            <v>0</v>
          </cell>
          <cell r="AS40">
            <v>0</v>
          </cell>
        </row>
        <row r="41">
          <cell r="AF41">
            <v>42370</v>
          </cell>
          <cell r="AG41">
            <v>0.1675266946246127</v>
          </cell>
          <cell r="AH41">
            <v>0.25982809726252976</v>
          </cell>
          <cell r="AI41">
            <v>0.20002564581910151</v>
          </cell>
          <cell r="AJ41">
            <v>0.13791262068208807</v>
          </cell>
          <cell r="AK41">
            <v>0.1050351193026649</v>
          </cell>
          <cell r="AL41">
            <v>8.6582870182266611E-2</v>
          </cell>
          <cell r="AM41">
            <v>1.8328924834216387E-2</v>
          </cell>
          <cell r="AN41">
            <v>6.0774840766696474E-3</v>
          </cell>
          <cell r="AO41">
            <v>6.0806469782764385E-3</v>
          </cell>
          <cell r="AP41">
            <v>5.9884711731995636E-3</v>
          </cell>
          <cell r="AQ41">
            <v>6.613425064374341E-3</v>
          </cell>
          <cell r="AR41">
            <v>0</v>
          </cell>
          <cell r="AS41">
            <v>0</v>
          </cell>
        </row>
        <row r="42">
          <cell r="AF42">
            <v>42401</v>
          </cell>
          <cell r="AG42">
            <v>0.17115890201412787</v>
          </cell>
          <cell r="AH42">
            <v>0.29476336289370703</v>
          </cell>
          <cell r="AI42">
            <v>0.18210755416224844</v>
          </cell>
          <cell r="AJ42">
            <v>0.13863682009103653</v>
          </cell>
          <cell r="AK42">
            <v>9.3494233341524846E-2</v>
          </cell>
          <cell r="AL42">
            <v>8.0476821686280245E-2</v>
          </cell>
          <cell r="AM42">
            <v>8.0733741564773184E-3</v>
          </cell>
          <cell r="AN42">
            <v>1.4449283358820203E-2</v>
          </cell>
          <cell r="AO42">
            <v>5.5789934400765169E-3</v>
          </cell>
          <cell r="AP42">
            <v>5.5880466807418398E-3</v>
          </cell>
          <cell r="AQ42">
            <v>5.6726081749591392E-3</v>
          </cell>
          <cell r="AR42">
            <v>0</v>
          </cell>
          <cell r="AS42">
            <v>0</v>
          </cell>
        </row>
        <row r="43">
          <cell r="AF43">
            <v>42430</v>
          </cell>
          <cell r="AG43">
            <v>0.15314368101768741</v>
          </cell>
          <cell r="AH43">
            <v>0.28885489036246131</v>
          </cell>
          <cell r="AI43">
            <v>0.20564369622075318</v>
          </cell>
          <cell r="AJ43">
            <v>0.14002569446424437</v>
          </cell>
          <cell r="AK43">
            <v>9.9592964311422755E-2</v>
          </cell>
          <cell r="AL43">
            <v>7.4025406262202637E-2</v>
          </cell>
          <cell r="AM43">
            <v>7.5097254239436979E-3</v>
          </cell>
          <cell r="AN43">
            <v>7.1075301235094734E-3</v>
          </cell>
          <cell r="AO43">
            <v>1.3328815350403258E-2</v>
          </cell>
          <cell r="AP43">
            <v>5.2964481060092244E-3</v>
          </cell>
          <cell r="AQ43">
            <v>5.4711483573627925E-3</v>
          </cell>
          <cell r="AR43">
            <v>0</v>
          </cell>
          <cell r="AS43">
            <v>0</v>
          </cell>
        </row>
        <row r="44">
          <cell r="AF44">
            <v>42461</v>
          </cell>
          <cell r="AG44">
            <v>0.18160922805868093</v>
          </cell>
          <cell r="AH44">
            <v>0.27333596838827512</v>
          </cell>
          <cell r="AI44">
            <v>0.19434279059059772</v>
          </cell>
          <cell r="AJ44">
            <v>0.13597357017124342</v>
          </cell>
          <cell r="AK44">
            <v>0.1002011819395789</v>
          </cell>
          <cell r="AL44">
            <v>7.6736660242143359E-2</v>
          </cell>
          <cell r="AM44">
            <v>8.3554274551272192E-3</v>
          </cell>
          <cell r="AN44">
            <v>6.2634373288503872E-3</v>
          </cell>
          <cell r="AO44">
            <v>6.4151485941190776E-3</v>
          </cell>
          <cell r="AP44">
            <v>1.1821911525080404E-2</v>
          </cell>
          <cell r="AQ44">
            <v>4.9446757063034237E-3</v>
          </cell>
          <cell r="AR44">
            <v>0</v>
          </cell>
          <cell r="AS44">
            <v>0</v>
          </cell>
        </row>
        <row r="45">
          <cell r="AF45">
            <v>42491</v>
          </cell>
          <cell r="AG45">
            <v>0.1756578982462125</v>
          </cell>
          <cell r="AH45">
            <v>0.26385744372253855</v>
          </cell>
          <cell r="AI45">
            <v>0.20158090035445342</v>
          </cell>
          <cell r="AJ45">
            <v>0.14057603619104186</v>
          </cell>
          <cell r="AK45">
            <v>9.7648919134846759E-2</v>
          </cell>
          <cell r="AL45">
            <v>8.4965728999985696E-2</v>
          </cell>
          <cell r="AM45">
            <v>4.5026263071795422E-3</v>
          </cell>
          <cell r="AN45">
            <v>7.0528249822088603E-3</v>
          </cell>
          <cell r="AO45">
            <v>6.0569820205267537E-3</v>
          </cell>
          <cell r="AP45">
            <v>6.3002986793021755E-3</v>
          </cell>
          <cell r="AQ45">
            <v>1.1800341361703907E-2</v>
          </cell>
          <cell r="AR45">
            <v>0</v>
          </cell>
          <cell r="AS45">
            <v>0</v>
          </cell>
        </row>
        <row r="46">
          <cell r="AF46">
            <v>42522</v>
          </cell>
          <cell r="AG46">
            <v>0.1673837646189732</v>
          </cell>
          <cell r="AH46">
            <v>0.27208968339088974</v>
          </cell>
          <cell r="AI46">
            <v>0.19579093039609763</v>
          </cell>
          <cell r="AJ46">
            <v>0.14906826828504935</v>
          </cell>
          <cell r="AK46">
            <v>0.10300660437426025</v>
          </cell>
          <cell r="AL46">
            <v>8.2018009442369963E-2</v>
          </cell>
          <cell r="AM46">
            <v>6.8912327553130905E-3</v>
          </cell>
          <cell r="AN46">
            <v>4.2048501430654514E-3</v>
          </cell>
          <cell r="AO46">
            <v>6.9760107287856095E-3</v>
          </cell>
          <cell r="AP46">
            <v>6.0815163590073407E-3</v>
          </cell>
          <cell r="AQ46">
            <v>6.4891295061883826E-3</v>
          </cell>
          <cell r="AR46">
            <v>0</v>
          </cell>
          <cell r="AS46">
            <v>0</v>
          </cell>
        </row>
        <row r="47">
          <cell r="AF47">
            <v>42552</v>
          </cell>
          <cell r="AG47">
            <v>0.13924822057860695</v>
          </cell>
          <cell r="AH47">
            <v>0.28486674632620029</v>
          </cell>
          <cell r="AI47">
            <v>0.20274618773007314</v>
          </cell>
          <cell r="AJ47">
            <v>0.14769925074144025</v>
          </cell>
          <cell r="AK47">
            <v>0.10762021704381755</v>
          </cell>
          <cell r="AL47">
            <v>8.4675767534834551E-2</v>
          </cell>
          <cell r="AM47">
            <v>9.9353905190668838E-3</v>
          </cell>
          <cell r="AN47">
            <v>6.1156294893172968E-3</v>
          </cell>
          <cell r="AO47">
            <v>4.1689731050707892E-3</v>
          </cell>
          <cell r="AP47">
            <v>6.7710159095028489E-3</v>
          </cell>
          <cell r="AQ47">
            <v>6.1526010220693608E-3</v>
          </cell>
          <cell r="AR47">
            <v>0</v>
          </cell>
          <cell r="AS47">
            <v>0</v>
          </cell>
        </row>
        <row r="48">
          <cell r="AF48">
            <v>42583</v>
          </cell>
          <cell r="AG48">
            <v>0.16728365504240739</v>
          </cell>
          <cell r="AH48">
            <v>0.27072918437656324</v>
          </cell>
          <cell r="AI48">
            <v>0.20067669545067404</v>
          </cell>
          <cell r="AJ48">
            <v>0.14577948347333916</v>
          </cell>
          <cell r="AK48">
            <v>0.10216934820658764</v>
          </cell>
          <cell r="AL48">
            <v>8.3017975736867866E-2</v>
          </cell>
          <cell r="AM48">
            <v>6.2659462575666578E-3</v>
          </cell>
          <cell r="AN48">
            <v>8.2393677093683115E-3</v>
          </cell>
          <cell r="AO48">
            <v>5.6130963444775226E-3</v>
          </cell>
          <cell r="AP48">
            <v>3.8651447386607034E-3</v>
          </cell>
          <cell r="AQ48">
            <v>6.3601026634874935E-3</v>
          </cell>
          <cell r="AR48">
            <v>0</v>
          </cell>
          <cell r="AS48">
            <v>0</v>
          </cell>
        </row>
        <row r="49">
          <cell r="AF49">
            <v>42614</v>
          </cell>
          <cell r="AG49">
            <v>0.18493873049976089</v>
          </cell>
          <cell r="AH49">
            <v>0.26796489888832048</v>
          </cell>
          <cell r="AI49">
            <v>0.1933779723395169</v>
          </cell>
          <cell r="AJ49">
            <v>0.14295530902080153</v>
          </cell>
          <cell r="AK49">
            <v>0.10229973939356186</v>
          </cell>
          <cell r="AL49">
            <v>7.9362991800042471E-2</v>
          </cell>
          <cell r="AM49">
            <v>7.1695220258543137E-3</v>
          </cell>
          <cell r="AN49">
            <v>5.4889570054542829E-3</v>
          </cell>
          <cell r="AO49">
            <v>7.5902531792622768E-3</v>
          </cell>
          <cell r="AP49">
            <v>5.1702338372970761E-3</v>
          </cell>
          <cell r="AQ49">
            <v>3.6813920101276608E-3</v>
          </cell>
          <cell r="AR49">
            <v>0</v>
          </cell>
          <cell r="AS49">
            <v>0</v>
          </cell>
        </row>
        <row r="50">
          <cell r="AF50">
            <v>42644</v>
          </cell>
          <cell r="AG50">
            <v>0.22755153395289679</v>
          </cell>
          <cell r="AH50">
            <v>0.25033469749900356</v>
          </cell>
          <cell r="AI50">
            <v>0.18330065018913744</v>
          </cell>
          <cell r="AJ50">
            <v>0.13364858214951958</v>
          </cell>
          <cell r="AK50">
            <v>9.8015449443547703E-2</v>
          </cell>
          <cell r="AL50">
            <v>7.8173238423420915E-2</v>
          </cell>
          <cell r="AM50">
            <v>6.2027508174540003E-3</v>
          </cell>
          <cell r="AN50">
            <v>6.1131921960924165E-3</v>
          </cell>
          <cell r="AO50">
            <v>5.0011762810555378E-3</v>
          </cell>
          <cell r="AP50">
            <v>6.840181118138805E-3</v>
          </cell>
          <cell r="AQ50">
            <v>4.8185479297333184E-3</v>
          </cell>
          <cell r="AR50">
            <v>0</v>
          </cell>
          <cell r="AS50">
            <v>0</v>
          </cell>
        </row>
        <row r="51">
          <cell r="AF51">
            <v>42675</v>
          </cell>
          <cell r="AG51">
            <v>0.21438544225619688</v>
          </cell>
          <cell r="AH51">
            <v>0.2429914646861214</v>
          </cell>
          <cell r="AI51">
            <v>0.1873981749897656</v>
          </cell>
          <cell r="AJ51">
            <v>0.13996353446984491</v>
          </cell>
          <cell r="AK51">
            <v>0.10128265991082967</v>
          </cell>
          <cell r="AL51">
            <v>8.3424435984209608E-2</v>
          </cell>
          <cell r="AM51">
            <v>6.2893205815197075E-3</v>
          </cell>
          <cell r="AN51">
            <v>5.895493914860557E-3</v>
          </cell>
          <cell r="AO51">
            <v>6.2447258434692836E-3</v>
          </cell>
          <cell r="AP51">
            <v>5.1035231103193765E-3</v>
          </cell>
          <cell r="AQ51">
            <v>7.0212242528629358E-3</v>
          </cell>
          <cell r="AR51">
            <v>0</v>
          </cell>
          <cell r="AS51">
            <v>0</v>
          </cell>
        </row>
        <row r="52">
          <cell r="AF52">
            <v>42705</v>
          </cell>
          <cell r="AG52">
            <v>0.22366643824661905</v>
          </cell>
          <cell r="AH52">
            <v>0.25848699012037341</v>
          </cell>
          <cell r="AI52">
            <v>0.17387715474836735</v>
          </cell>
          <cell r="AJ52">
            <v>0.13548140096719466</v>
          </cell>
          <cell r="AK52">
            <v>9.9063631595974602E-2</v>
          </cell>
          <cell r="AL52">
            <v>8.0867017785799009E-2</v>
          </cell>
          <cell r="AM52">
            <v>6.0996960606982814E-3</v>
          </cell>
          <cell r="AN52">
            <v>5.6828215817801763E-3</v>
          </cell>
          <cell r="AO52">
            <v>5.6627484914662258E-3</v>
          </cell>
          <cell r="AP52">
            <v>6.0449851110783298E-3</v>
          </cell>
          <cell r="AQ52">
            <v>5.0671152906488501E-3</v>
          </cell>
          <cell r="AR52">
            <v>0</v>
          </cell>
          <cell r="AS52">
            <v>0</v>
          </cell>
        </row>
      </sheetData>
      <sheetData sheetId="24" refreshError="1"/>
      <sheetData sheetId="25" refreshError="1"/>
      <sheetData sheetId="26" refreshError="1"/>
      <sheetData sheetId="27">
        <row r="3">
          <cell r="I3">
            <v>3.9732236571589503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"/>
      <sheetName val="Cover"/>
      <sheetName val="Control Panel"/>
      <sheetName val="1.1 Timing"/>
      <sheetName val="1. Assumptions"/>
      <sheetName val="1.2 Assumptions"/>
      <sheetName val="1.3 Macroeconomics"/>
      <sheetName val="2. Calculations"/>
      <sheetName val="2.1 Quantitative"/>
      <sheetName val="2.2 Revenue"/>
      <sheetName val="2.4 Opex"/>
      <sheetName val="2.5 Capex"/>
      <sheetName val="&gt;&gt; Legacy Capex"/>
      <sheetName val="&gt;&gt; ClientCo Capex"/>
      <sheetName val="&gt;&gt; InfraCo Capex"/>
      <sheetName val="&gt;&gt; BTCC Capex"/>
      <sheetName val="&gt;&gt; Serede Capex"/>
      <sheetName val="&gt;&gt; TVCo Capex"/>
      <sheetName val="2.6 Debt"/>
      <sheetName val="&gt;&gt; Oi Debt"/>
      <sheetName val="&gt;&gt; TLM Debt"/>
      <sheetName val="&gt;&gt; SMP Debt"/>
      <sheetName val="&gt;&gt; PTIF Debt"/>
      <sheetName val="&gt;&gt; OIH Debt"/>
      <sheetName val="&gt;&gt; Outros Debt"/>
      <sheetName val="3. Results"/>
      <sheetName val="EY Vs. Oi"/>
      <sheetName val="3.1 Financial Statements"/>
      <sheetName val="&gt;&gt; InfraCo"/>
      <sheetName val="&gt;&gt; FS (RemainCo)"/>
      <sheetName val="&gt;&gt; LegacyCo FS"/>
      <sheetName val="&gt;&gt; ClientCo FS"/>
      <sheetName val="&gt;&gt; BTSA FS"/>
      <sheetName val="&gt;&gt; TLM FS"/>
      <sheetName val="&gt;&gt; Serede"/>
      <sheetName val="&gt;&gt; BTCC FS"/>
      <sheetName val="&gt;&gt; TVCo"/>
      <sheetName val="&gt;&gt; Other"/>
      <sheetName val="4. Base de Dados"/>
      <sheetName val="Realizado 2016"/>
      <sheetName val="Realizado 2017"/>
      <sheetName val="Comparativo Realizados"/>
      <sheetName val="Tributary impact"/>
      <sheetName val="Template"/>
      <sheetName val="Charts and Tables"/>
      <sheetName val="ARPUSxFísicos"/>
      <sheetName val="Charts "/>
      <sheetName val="Charts Laudo"/>
      <sheetName val="Tables"/>
    </sheetNames>
    <sheetDataSet>
      <sheetData sheetId="0" refreshError="1"/>
      <sheetData sheetId="1">
        <row r="3">
          <cell r="B3">
            <v>44056</v>
          </cell>
        </row>
      </sheetData>
      <sheetData sheetId="2">
        <row r="7">
          <cell r="I7">
            <v>2</v>
          </cell>
        </row>
      </sheetData>
      <sheetData sheetId="3" refreshError="1"/>
      <sheetData sheetId="4" refreshError="1"/>
      <sheetData sheetId="5">
        <row r="19">
          <cell r="H19">
            <v>43830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22">
          <cell r="J22">
            <v>19949394.464103844</v>
          </cell>
        </row>
      </sheetData>
      <sheetData sheetId="28" refreshError="1"/>
      <sheetData sheetId="29">
        <row r="12">
          <cell r="J12">
            <v>2019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 "/>
      <sheetName val="DIVISOES"/>
      <sheetName val="TABELA CONTA E IT ORÇ"/>
      <sheetName val="CCUSTO"/>
      <sheetName val="Listas"/>
    </sheetNames>
    <sheetDataSet>
      <sheetData sheetId="0" refreshError="1"/>
      <sheetData sheetId="1" refreshError="1"/>
      <sheetData sheetId="2" refreshError="1">
        <row r="2">
          <cell r="A2">
            <v>310211100</v>
          </cell>
        </row>
        <row r="3">
          <cell r="A3">
            <v>310211200</v>
          </cell>
        </row>
        <row r="4">
          <cell r="A4">
            <v>310211300</v>
          </cell>
        </row>
        <row r="5">
          <cell r="A5">
            <v>310211400</v>
          </cell>
        </row>
        <row r="6">
          <cell r="A6">
            <v>310211500</v>
          </cell>
        </row>
        <row r="7">
          <cell r="A7">
            <v>310212000</v>
          </cell>
        </row>
        <row r="8">
          <cell r="A8">
            <v>310213100</v>
          </cell>
        </row>
        <row r="9">
          <cell r="A9">
            <v>310213200</v>
          </cell>
        </row>
        <row r="10">
          <cell r="A10">
            <v>310214000</v>
          </cell>
        </row>
        <row r="11">
          <cell r="A11">
            <v>310215100</v>
          </cell>
        </row>
        <row r="12">
          <cell r="A12">
            <v>310215200</v>
          </cell>
        </row>
        <row r="13">
          <cell r="A13">
            <v>310216100</v>
          </cell>
        </row>
        <row r="14">
          <cell r="A14">
            <v>310216200</v>
          </cell>
        </row>
        <row r="15">
          <cell r="A15">
            <v>310216300</v>
          </cell>
        </row>
        <row r="16">
          <cell r="A16">
            <v>310218100</v>
          </cell>
        </row>
        <row r="17">
          <cell r="A17">
            <v>310218210</v>
          </cell>
        </row>
        <row r="18">
          <cell r="A18">
            <v>310218220</v>
          </cell>
        </row>
        <row r="19">
          <cell r="A19">
            <v>310218300</v>
          </cell>
        </row>
        <row r="20">
          <cell r="A20">
            <v>310218900</v>
          </cell>
        </row>
        <row r="21">
          <cell r="A21">
            <v>310311100</v>
          </cell>
        </row>
        <row r="22">
          <cell r="A22">
            <v>310311200</v>
          </cell>
        </row>
        <row r="23">
          <cell r="A23">
            <v>310311300</v>
          </cell>
        </row>
        <row r="24">
          <cell r="A24">
            <v>310311400</v>
          </cell>
        </row>
        <row r="25">
          <cell r="A25">
            <v>310311500</v>
          </cell>
        </row>
        <row r="26">
          <cell r="A26">
            <v>310313100</v>
          </cell>
        </row>
        <row r="27">
          <cell r="A27">
            <v>310313200</v>
          </cell>
        </row>
        <row r="28">
          <cell r="A28">
            <v>310314000</v>
          </cell>
        </row>
        <row r="29">
          <cell r="A29">
            <v>310319000</v>
          </cell>
        </row>
        <row r="30">
          <cell r="A30">
            <v>310321000</v>
          </cell>
        </row>
        <row r="31">
          <cell r="A31">
            <v>310322000</v>
          </cell>
        </row>
        <row r="32">
          <cell r="A32">
            <v>310323000</v>
          </cell>
        </row>
        <row r="33">
          <cell r="A33">
            <v>310329000</v>
          </cell>
        </row>
        <row r="34">
          <cell r="A34">
            <v>310331110</v>
          </cell>
        </row>
        <row r="35">
          <cell r="A35">
            <v>310331120</v>
          </cell>
        </row>
        <row r="36">
          <cell r="A36">
            <v>310331130</v>
          </cell>
        </row>
        <row r="37">
          <cell r="A37">
            <v>310331140</v>
          </cell>
        </row>
        <row r="38">
          <cell r="A38">
            <v>310331210</v>
          </cell>
        </row>
        <row r="39">
          <cell r="A39">
            <v>310331220</v>
          </cell>
        </row>
        <row r="40">
          <cell r="A40">
            <v>310331230</v>
          </cell>
        </row>
        <row r="41">
          <cell r="A41">
            <v>310331240</v>
          </cell>
        </row>
        <row r="42">
          <cell r="A42">
            <v>310331250</v>
          </cell>
        </row>
        <row r="43">
          <cell r="A43">
            <v>310331260</v>
          </cell>
        </row>
        <row r="44">
          <cell r="A44">
            <v>310331270</v>
          </cell>
        </row>
        <row r="45">
          <cell r="A45">
            <v>310331280</v>
          </cell>
        </row>
        <row r="46">
          <cell r="A46">
            <v>310331290</v>
          </cell>
        </row>
        <row r="47">
          <cell r="A47">
            <v>310332300</v>
          </cell>
        </row>
        <row r="48">
          <cell r="A48">
            <v>310332400</v>
          </cell>
        </row>
        <row r="49">
          <cell r="A49">
            <v>310332500</v>
          </cell>
        </row>
        <row r="50">
          <cell r="A50">
            <v>310333100</v>
          </cell>
        </row>
        <row r="51">
          <cell r="A51">
            <v>310333900</v>
          </cell>
        </row>
        <row r="52">
          <cell r="A52">
            <v>310334100</v>
          </cell>
        </row>
        <row r="53">
          <cell r="A53">
            <v>310334200</v>
          </cell>
        </row>
        <row r="54">
          <cell r="A54">
            <v>310334300</v>
          </cell>
        </row>
        <row r="55">
          <cell r="A55">
            <v>310334400</v>
          </cell>
        </row>
        <row r="56">
          <cell r="A56">
            <v>310334500</v>
          </cell>
        </row>
        <row r="57">
          <cell r="A57">
            <v>310334600</v>
          </cell>
        </row>
        <row r="58">
          <cell r="A58">
            <v>310334700</v>
          </cell>
        </row>
        <row r="59">
          <cell r="A59">
            <v>310334800</v>
          </cell>
        </row>
        <row r="60">
          <cell r="A60">
            <v>310335100</v>
          </cell>
        </row>
        <row r="61">
          <cell r="A61">
            <v>310335200</v>
          </cell>
        </row>
        <row r="62">
          <cell r="A62">
            <v>310335300</v>
          </cell>
        </row>
        <row r="63">
          <cell r="A63">
            <v>310335500</v>
          </cell>
        </row>
        <row r="64">
          <cell r="A64">
            <v>310335600</v>
          </cell>
        </row>
        <row r="65">
          <cell r="A65">
            <v>310341000</v>
          </cell>
        </row>
        <row r="66">
          <cell r="A66">
            <v>310342000</v>
          </cell>
        </row>
        <row r="67">
          <cell r="A67">
            <v>310343000</v>
          </cell>
        </row>
        <row r="68">
          <cell r="A68">
            <v>310344000</v>
          </cell>
        </row>
        <row r="69">
          <cell r="A69">
            <v>310345000</v>
          </cell>
        </row>
        <row r="70">
          <cell r="A70">
            <v>310346000</v>
          </cell>
        </row>
        <row r="71">
          <cell r="A71">
            <v>310347000</v>
          </cell>
        </row>
        <row r="72">
          <cell r="A72">
            <v>310351000</v>
          </cell>
        </row>
        <row r="73">
          <cell r="A73">
            <v>310352000</v>
          </cell>
        </row>
        <row r="74">
          <cell r="A74">
            <v>310353000</v>
          </cell>
        </row>
        <row r="75">
          <cell r="A75">
            <v>310354000</v>
          </cell>
        </row>
        <row r="76">
          <cell r="A76">
            <v>310355000</v>
          </cell>
        </row>
        <row r="77">
          <cell r="A77">
            <v>310356100</v>
          </cell>
        </row>
        <row r="78">
          <cell r="A78">
            <v>310356200</v>
          </cell>
        </row>
        <row r="79">
          <cell r="A79">
            <v>310356300</v>
          </cell>
        </row>
        <row r="80">
          <cell r="A80">
            <v>310356400</v>
          </cell>
        </row>
        <row r="81">
          <cell r="A81">
            <v>310356500</v>
          </cell>
        </row>
        <row r="82">
          <cell r="A82">
            <v>310356600</v>
          </cell>
        </row>
        <row r="83">
          <cell r="A83">
            <v>310356700</v>
          </cell>
        </row>
        <row r="84">
          <cell r="A84">
            <v>310356800</v>
          </cell>
        </row>
        <row r="85">
          <cell r="A85">
            <v>310356910</v>
          </cell>
        </row>
        <row r="86">
          <cell r="A86">
            <v>310357000</v>
          </cell>
        </row>
        <row r="87">
          <cell r="A87">
            <v>310358000</v>
          </cell>
        </row>
        <row r="88">
          <cell r="A88">
            <v>310359000</v>
          </cell>
        </row>
        <row r="89">
          <cell r="A89">
            <v>310361100</v>
          </cell>
        </row>
        <row r="90">
          <cell r="A90">
            <v>310361200</v>
          </cell>
        </row>
        <row r="91">
          <cell r="A91">
            <v>310361300</v>
          </cell>
        </row>
        <row r="92">
          <cell r="A92">
            <v>310362000</v>
          </cell>
        </row>
        <row r="93">
          <cell r="A93">
            <v>310371110</v>
          </cell>
        </row>
        <row r="94">
          <cell r="A94">
            <v>310371120</v>
          </cell>
        </row>
        <row r="95">
          <cell r="A95">
            <v>310371210</v>
          </cell>
        </row>
        <row r="96">
          <cell r="A96">
            <v>310371220</v>
          </cell>
        </row>
        <row r="97">
          <cell r="A97">
            <v>310371230</v>
          </cell>
        </row>
        <row r="98">
          <cell r="A98">
            <v>310371290</v>
          </cell>
        </row>
        <row r="99">
          <cell r="A99">
            <v>310372110</v>
          </cell>
        </row>
        <row r="100">
          <cell r="A100">
            <v>310372120</v>
          </cell>
        </row>
        <row r="101">
          <cell r="A101">
            <v>310372200</v>
          </cell>
        </row>
        <row r="102">
          <cell r="A102">
            <v>310372900</v>
          </cell>
        </row>
        <row r="103">
          <cell r="A103">
            <v>310373000</v>
          </cell>
        </row>
        <row r="104">
          <cell r="A104">
            <v>310391100</v>
          </cell>
        </row>
        <row r="105">
          <cell r="A105">
            <v>310391200</v>
          </cell>
        </row>
        <row r="106">
          <cell r="A106">
            <v>310391300</v>
          </cell>
        </row>
        <row r="107">
          <cell r="A107">
            <v>310391400</v>
          </cell>
        </row>
        <row r="108">
          <cell r="A108">
            <v>310391500</v>
          </cell>
        </row>
        <row r="109">
          <cell r="A109">
            <v>310391900</v>
          </cell>
        </row>
        <row r="110">
          <cell r="A110">
            <v>310392100</v>
          </cell>
        </row>
        <row r="111">
          <cell r="A111">
            <v>310392900</v>
          </cell>
        </row>
        <row r="112">
          <cell r="A112">
            <v>310393100</v>
          </cell>
        </row>
        <row r="113">
          <cell r="A113">
            <v>310393200</v>
          </cell>
        </row>
        <row r="114">
          <cell r="A114">
            <v>310394100</v>
          </cell>
        </row>
        <row r="115">
          <cell r="A115">
            <v>310394200</v>
          </cell>
        </row>
        <row r="116">
          <cell r="A116">
            <v>310394300</v>
          </cell>
        </row>
        <row r="117">
          <cell r="A117">
            <v>310394900</v>
          </cell>
        </row>
        <row r="118">
          <cell r="A118">
            <v>310396100</v>
          </cell>
        </row>
        <row r="119">
          <cell r="A119">
            <v>310396200</v>
          </cell>
        </row>
        <row r="120">
          <cell r="A120">
            <v>310398000</v>
          </cell>
        </row>
        <row r="121">
          <cell r="A121">
            <v>310399700</v>
          </cell>
        </row>
        <row r="122">
          <cell r="A122">
            <v>310399800</v>
          </cell>
        </row>
        <row r="123">
          <cell r="A123">
            <v>310411110</v>
          </cell>
        </row>
        <row r="124">
          <cell r="A124">
            <v>310411120</v>
          </cell>
        </row>
        <row r="125">
          <cell r="A125">
            <v>310411200</v>
          </cell>
        </row>
        <row r="126">
          <cell r="A126">
            <v>310411300</v>
          </cell>
        </row>
        <row r="127">
          <cell r="A127">
            <v>310411400</v>
          </cell>
        </row>
        <row r="128">
          <cell r="A128">
            <v>310411500</v>
          </cell>
        </row>
        <row r="129">
          <cell r="A129">
            <v>310412100</v>
          </cell>
        </row>
        <row r="130">
          <cell r="A130">
            <v>310412200</v>
          </cell>
        </row>
        <row r="131">
          <cell r="A131">
            <v>310412400</v>
          </cell>
        </row>
        <row r="132">
          <cell r="A132">
            <v>310412500</v>
          </cell>
        </row>
        <row r="133">
          <cell r="A133">
            <v>310412900</v>
          </cell>
        </row>
        <row r="134">
          <cell r="A134">
            <v>310413200</v>
          </cell>
        </row>
        <row r="135">
          <cell r="A135">
            <v>310421000</v>
          </cell>
        </row>
        <row r="136">
          <cell r="A136">
            <v>310422000</v>
          </cell>
        </row>
        <row r="137">
          <cell r="A137">
            <v>310431000</v>
          </cell>
        </row>
        <row r="138">
          <cell r="A138">
            <v>310432000</v>
          </cell>
        </row>
        <row r="139">
          <cell r="A139">
            <v>310433000</v>
          </cell>
        </row>
        <row r="140">
          <cell r="A140">
            <v>310434000</v>
          </cell>
        </row>
        <row r="141">
          <cell r="A141">
            <v>310435000</v>
          </cell>
        </row>
        <row r="142">
          <cell r="A142">
            <v>310436000</v>
          </cell>
        </row>
        <row r="143">
          <cell r="A143">
            <v>310437000</v>
          </cell>
        </row>
        <row r="144">
          <cell r="A144">
            <v>310439000</v>
          </cell>
        </row>
        <row r="145">
          <cell r="A145">
            <v>310443200</v>
          </cell>
        </row>
        <row r="146">
          <cell r="A146">
            <v>310443300</v>
          </cell>
        </row>
        <row r="147">
          <cell r="A147">
            <v>310443400</v>
          </cell>
        </row>
        <row r="148">
          <cell r="A148">
            <v>310443700</v>
          </cell>
        </row>
        <row r="149">
          <cell r="A149">
            <v>310443800</v>
          </cell>
        </row>
        <row r="150">
          <cell r="A150">
            <v>310449100</v>
          </cell>
        </row>
        <row r="151">
          <cell r="A151">
            <v>310449200</v>
          </cell>
        </row>
        <row r="152">
          <cell r="A152">
            <v>310478000</v>
          </cell>
        </row>
        <row r="153">
          <cell r="A153">
            <v>310488100</v>
          </cell>
        </row>
        <row r="154">
          <cell r="A154">
            <v>310488200</v>
          </cell>
        </row>
        <row r="155">
          <cell r="A155">
            <v>310488300</v>
          </cell>
        </row>
        <row r="156">
          <cell r="A156">
            <v>310921310</v>
          </cell>
        </row>
        <row r="157">
          <cell r="A157">
            <v>310921340</v>
          </cell>
        </row>
        <row r="158">
          <cell r="A158">
            <v>310921390</v>
          </cell>
        </row>
        <row r="159">
          <cell r="A159">
            <v>310922120</v>
          </cell>
        </row>
        <row r="160">
          <cell r="A160">
            <v>310922390</v>
          </cell>
        </row>
        <row r="161">
          <cell r="A161">
            <v>310923120</v>
          </cell>
        </row>
        <row r="162">
          <cell r="A162">
            <v>310923310</v>
          </cell>
        </row>
        <row r="163">
          <cell r="A163">
            <v>310923390</v>
          </cell>
        </row>
        <row r="164">
          <cell r="A164">
            <v>359918100</v>
          </cell>
        </row>
        <row r="165">
          <cell r="A165">
            <v>359918200</v>
          </cell>
        </row>
        <row r="166">
          <cell r="A166">
            <v>359918300</v>
          </cell>
        </row>
        <row r="167">
          <cell r="A167">
            <v>359918400</v>
          </cell>
        </row>
        <row r="168">
          <cell r="A168">
            <v>359918900</v>
          </cell>
        </row>
        <row r="169">
          <cell r="A169">
            <v>359921390</v>
          </cell>
        </row>
        <row r="170">
          <cell r="A170">
            <v>359922390</v>
          </cell>
        </row>
        <row r="171">
          <cell r="A171">
            <v>359923390</v>
          </cell>
        </row>
        <row r="172">
          <cell r="A172">
            <v>359931110</v>
          </cell>
        </row>
        <row r="173">
          <cell r="A173">
            <v>359931120</v>
          </cell>
        </row>
        <row r="174">
          <cell r="A174">
            <v>359931210</v>
          </cell>
        </row>
        <row r="175">
          <cell r="A175">
            <v>359932110</v>
          </cell>
        </row>
        <row r="176">
          <cell r="A176">
            <v>359932210</v>
          </cell>
        </row>
        <row r="177">
          <cell r="A177">
            <v>910212000</v>
          </cell>
        </row>
        <row r="178">
          <cell r="A178">
            <v>910213100</v>
          </cell>
        </row>
        <row r="179">
          <cell r="A179">
            <v>910214000</v>
          </cell>
        </row>
        <row r="180">
          <cell r="A180">
            <v>910216100</v>
          </cell>
        </row>
        <row r="181">
          <cell r="A181">
            <v>910218900</v>
          </cell>
        </row>
        <row r="182">
          <cell r="A182">
            <v>910219000</v>
          </cell>
        </row>
        <row r="183">
          <cell r="A183">
            <v>910313100</v>
          </cell>
        </row>
        <row r="184">
          <cell r="A184">
            <v>910319000</v>
          </cell>
        </row>
        <row r="185">
          <cell r="A185">
            <v>910341000</v>
          </cell>
        </row>
        <row r="186">
          <cell r="A186">
            <v>910343000</v>
          </cell>
        </row>
        <row r="187">
          <cell r="A187">
            <v>910344000</v>
          </cell>
        </row>
        <row r="188">
          <cell r="A188">
            <v>910354000</v>
          </cell>
        </row>
        <row r="189">
          <cell r="A189">
            <v>910356100</v>
          </cell>
        </row>
        <row r="190">
          <cell r="A190">
            <v>910359000</v>
          </cell>
        </row>
        <row r="191">
          <cell r="A191">
            <v>910361100</v>
          </cell>
        </row>
        <row r="192">
          <cell r="A192">
            <v>910361300</v>
          </cell>
        </row>
        <row r="193">
          <cell r="A193">
            <v>910362000</v>
          </cell>
        </row>
        <row r="194">
          <cell r="A194">
            <v>910371110</v>
          </cell>
        </row>
        <row r="195">
          <cell r="A195">
            <v>910371120</v>
          </cell>
        </row>
        <row r="196">
          <cell r="A196">
            <v>910371210</v>
          </cell>
        </row>
        <row r="197">
          <cell r="A197">
            <v>910371220</v>
          </cell>
        </row>
        <row r="198">
          <cell r="A198">
            <v>910371290</v>
          </cell>
        </row>
        <row r="199">
          <cell r="A199">
            <v>910372110</v>
          </cell>
        </row>
        <row r="200">
          <cell r="A200">
            <v>910372120</v>
          </cell>
        </row>
        <row r="201">
          <cell r="A201">
            <v>910372200</v>
          </cell>
        </row>
        <row r="202">
          <cell r="A202">
            <v>910372900</v>
          </cell>
        </row>
        <row r="203">
          <cell r="A203">
            <v>910373000</v>
          </cell>
        </row>
        <row r="204">
          <cell r="A204">
            <v>910392100</v>
          </cell>
        </row>
        <row r="205">
          <cell r="A205">
            <v>910392900</v>
          </cell>
        </row>
        <row r="206">
          <cell r="A206">
            <v>910393100</v>
          </cell>
        </row>
        <row r="207">
          <cell r="A207">
            <v>910393200</v>
          </cell>
        </row>
        <row r="208">
          <cell r="A208">
            <v>910394100</v>
          </cell>
        </row>
        <row r="209">
          <cell r="A209">
            <v>910394900</v>
          </cell>
        </row>
        <row r="210">
          <cell r="A210">
            <v>910399800</v>
          </cell>
        </row>
        <row r="211">
          <cell r="A211">
            <v>910399900</v>
          </cell>
        </row>
        <row r="212">
          <cell r="A212">
            <v>910411200</v>
          </cell>
        </row>
        <row r="213">
          <cell r="A213">
            <v>910412400</v>
          </cell>
        </row>
        <row r="214">
          <cell r="A214">
            <v>910412500</v>
          </cell>
        </row>
        <row r="215">
          <cell r="A215">
            <v>910412900</v>
          </cell>
        </row>
        <row r="216">
          <cell r="A216">
            <v>910921310</v>
          </cell>
        </row>
        <row r="217">
          <cell r="A217">
            <v>910921390</v>
          </cell>
        </row>
        <row r="218">
          <cell r="A218">
            <v>910922112</v>
          </cell>
        </row>
        <row r="219">
          <cell r="A219">
            <v>910923120</v>
          </cell>
        </row>
      </sheetData>
      <sheetData sheetId="3" refreshError="1"/>
      <sheetData sheetId="4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eta Tesouraria"/>
      <sheetName val="Cadastro Mútuo"/>
      <sheetName val="Base"/>
      <sheetName val="Fluxo de Caixa Histórico"/>
      <sheetName val="Listas"/>
      <sheetName val="Histórico do Contrato"/>
      <sheetName val="CDI"/>
      <sheetName val="Carga_SMPE_BTSA"/>
      <sheetName val="Plan1"/>
    </sheetNames>
    <sheetDataSet>
      <sheetData sheetId="0"/>
      <sheetData sheetId="1">
        <row r="33">
          <cell r="C33">
            <v>800000000</v>
          </cell>
        </row>
      </sheetData>
      <sheetData sheetId="2"/>
      <sheetData sheetId="3"/>
      <sheetData sheetId="4">
        <row r="3">
          <cell r="A3" t="str">
            <v>BTCA</v>
          </cell>
          <cell r="B3" t="str">
            <v>Contrato de Abertura</v>
          </cell>
          <cell r="C3" t="str">
            <v>SIM</v>
          </cell>
        </row>
        <row r="4">
          <cell r="B4" t="str">
            <v>Aditivo</v>
          </cell>
          <cell r="C4" t="str">
            <v>NÃO</v>
          </cell>
        </row>
        <row r="5">
          <cell r="C5" t="str">
            <v>EM CONFECÇÃO</v>
          </cell>
        </row>
      </sheetData>
      <sheetData sheetId="5"/>
      <sheetData sheetId="6"/>
      <sheetData sheetId="7"/>
      <sheetData sheetId="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FIXA"/>
      <sheetName val="proj2"/>
      <sheetName val="CONVERSAO"/>
      <sheetName val="FORNEC."/>
      <sheetName val="BANCOS"/>
      <sheetName val="RESOLUÇÃO_63"/>
      <sheetName val="CITI_RESOLUÇÃO_63"/>
      <sheetName val="DESP_FIN"/>
      <sheetName val="MESTRANG"/>
      <sheetName val="ATIVOS"/>
      <sheetName val="CREDORES"/>
      <sheetName val="desp_sintetica"/>
      <sheetName val="Síntese"/>
      <sheetName val="Avance_dívida"/>
      <sheetName val="BASE TABELA"/>
      <sheetName val="Auxiliar_FILTROS"/>
      <sheetName val="Centro de Custo"/>
      <sheetName val="Centro de Lucro"/>
      <sheetName val="Equity set 04"/>
      <sheetName val="Lead"/>
      <sheetName val="XREF"/>
      <sheetName val="Ág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CMN"/>
      <sheetName val="FORN"/>
      <sheetName val="INST"/>
      <sheetName val="INFOVIAS"/>
      <sheetName val="MOEDSTRAN"/>
      <sheetName val="FORNEC."/>
      <sheetName val="FI0997"/>
      <sheetName val="SCH11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_DIN_REC"/>
      <sheetName val="Evol. Rec. Oi Fixa"/>
      <sheetName val="Evol. Rec. BrT Fixa"/>
      <sheetName val="Evol. Rec. Oi Fixa Fcst"/>
      <sheetName val="Evol. Rec. BrT Fixa Fcst"/>
      <sheetName val="Evol. Rec. BrT Móvel"/>
      <sheetName val="Evol. Rec. Oi Móvel"/>
      <sheetName val="Evol. Rec. Oi Móvel-SP"/>
      <sheetName val="Evol. Rec. Elim. Oi Móvel-SP"/>
      <sheetName val="Evol. Rec CSL R1"/>
      <sheetName val="Evol. Rec CSL R2"/>
      <sheetName val="Evol. Rec Nova Oi"/>
      <sheetName val="Apoio"/>
      <sheetName val="TAB_DIN_Elim_Oi_Móvel_RIII"/>
      <sheetName val="Elim_Oi_Móvel_RIII"/>
      <sheetName val="Plan1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A2" t="str">
            <v>CSL R1</v>
          </cell>
        </row>
        <row r="3">
          <cell r="A3" t="str">
            <v>CSL R2</v>
          </cell>
        </row>
      </sheetData>
      <sheetData sheetId="10" refreshError="1"/>
      <sheetData sheetId="11" refreshError="1"/>
      <sheetData sheetId="12" refreshError="1">
        <row r="16">
          <cell r="A16" t="str">
            <v>BrT Fixa</v>
          </cell>
          <cell r="B16" t="str">
            <v>BrT Móvel</v>
          </cell>
        </row>
        <row r="17">
          <cell r="A17" t="str">
            <v>Oi Fixa</v>
          </cell>
          <cell r="B17" t="str">
            <v>Oi Móvel</v>
          </cell>
        </row>
        <row r="18">
          <cell r="B18" t="str">
            <v>Oi Móvel - SP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"/>
      <sheetName val="Moeda"/>
      <sheetName val="INDF"/>
      <sheetName val="BOOK 6"/>
      <sheetName val="P&amp;L MES"/>
      <sheetName val="P&amp;L"/>
      <sheetName val="CURVA"/>
      <sheetName val="BMF"/>
      <sheetName val="Ajustes"/>
      <sheetName val="BD"/>
      <sheetName val="Aloc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>DATA</v>
          </cell>
          <cell r="C3" t="str">
            <v>DU</v>
          </cell>
          <cell r="D3" t="str">
            <v>DC</v>
          </cell>
        </row>
        <row r="4">
          <cell r="B4">
            <v>38554</v>
          </cell>
          <cell r="C4">
            <v>1</v>
          </cell>
          <cell r="D4">
            <v>1</v>
          </cell>
        </row>
        <row r="5">
          <cell r="B5">
            <v>38555</v>
          </cell>
          <cell r="C5">
            <v>2</v>
          </cell>
          <cell r="D5">
            <v>2</v>
          </cell>
        </row>
        <row r="6">
          <cell r="B6">
            <v>38558</v>
          </cell>
          <cell r="C6">
            <v>3</v>
          </cell>
          <cell r="D6">
            <v>5</v>
          </cell>
        </row>
        <row r="7">
          <cell r="B7">
            <v>38559</v>
          </cell>
          <cell r="C7">
            <v>4</v>
          </cell>
          <cell r="D7">
            <v>6</v>
          </cell>
        </row>
        <row r="8">
          <cell r="B8">
            <v>38560</v>
          </cell>
          <cell r="C8">
            <v>5</v>
          </cell>
          <cell r="D8">
            <v>7</v>
          </cell>
        </row>
        <row r="9">
          <cell r="B9">
            <v>38561</v>
          </cell>
          <cell r="C9">
            <v>6</v>
          </cell>
          <cell r="D9">
            <v>8</v>
          </cell>
        </row>
        <row r="10">
          <cell r="B10">
            <v>38562</v>
          </cell>
          <cell r="C10">
            <v>7</v>
          </cell>
          <cell r="D10">
            <v>9</v>
          </cell>
        </row>
        <row r="11">
          <cell r="B11">
            <v>38565</v>
          </cell>
          <cell r="C11">
            <v>8</v>
          </cell>
          <cell r="D11">
            <v>12</v>
          </cell>
        </row>
        <row r="12">
          <cell r="B12">
            <v>38566</v>
          </cell>
          <cell r="C12">
            <v>9</v>
          </cell>
          <cell r="D12">
            <v>13</v>
          </cell>
        </row>
        <row r="13">
          <cell r="B13">
            <v>38567</v>
          </cell>
          <cell r="C13">
            <v>10</v>
          </cell>
          <cell r="D13">
            <v>14</v>
          </cell>
        </row>
        <row r="14">
          <cell r="B14">
            <v>38568</v>
          </cell>
          <cell r="C14">
            <v>11</v>
          </cell>
          <cell r="D14">
            <v>15</v>
          </cell>
        </row>
        <row r="15">
          <cell r="B15">
            <v>38569</v>
          </cell>
          <cell r="C15">
            <v>12</v>
          </cell>
          <cell r="D15">
            <v>16</v>
          </cell>
        </row>
        <row r="16">
          <cell r="B16">
            <v>38572</v>
          </cell>
          <cell r="C16">
            <v>13</v>
          </cell>
          <cell r="D16">
            <v>19</v>
          </cell>
        </row>
        <row r="17">
          <cell r="B17">
            <v>38573</v>
          </cell>
          <cell r="C17">
            <v>14</v>
          </cell>
          <cell r="D17">
            <v>20</v>
          </cell>
        </row>
        <row r="18">
          <cell r="B18">
            <v>38574</v>
          </cell>
          <cell r="C18">
            <v>15</v>
          </cell>
          <cell r="D18">
            <v>21</v>
          </cell>
        </row>
        <row r="19">
          <cell r="B19">
            <v>38575</v>
          </cell>
          <cell r="C19">
            <v>16</v>
          </cell>
          <cell r="D19">
            <v>22</v>
          </cell>
        </row>
        <row r="20">
          <cell r="B20">
            <v>38576</v>
          </cell>
          <cell r="C20">
            <v>17</v>
          </cell>
          <cell r="D20">
            <v>23</v>
          </cell>
        </row>
        <row r="21">
          <cell r="B21">
            <v>38579</v>
          </cell>
          <cell r="C21">
            <v>18</v>
          </cell>
          <cell r="D21">
            <v>26</v>
          </cell>
        </row>
        <row r="22">
          <cell r="B22">
            <v>38580</v>
          </cell>
          <cell r="C22">
            <v>19</v>
          </cell>
          <cell r="D22">
            <v>27</v>
          </cell>
        </row>
        <row r="23">
          <cell r="B23">
            <v>38581</v>
          </cell>
          <cell r="C23">
            <v>20</v>
          </cell>
          <cell r="D23">
            <v>28</v>
          </cell>
        </row>
        <row r="24">
          <cell r="B24">
            <v>38582</v>
          </cell>
          <cell r="C24">
            <v>21</v>
          </cell>
          <cell r="D24">
            <v>29</v>
          </cell>
        </row>
        <row r="25">
          <cell r="B25">
            <v>38583</v>
          </cell>
          <cell r="C25">
            <v>22</v>
          </cell>
          <cell r="D25">
            <v>30</v>
          </cell>
        </row>
        <row r="26">
          <cell r="B26">
            <v>38586</v>
          </cell>
          <cell r="C26">
            <v>23</v>
          </cell>
          <cell r="D26">
            <v>33</v>
          </cell>
        </row>
        <row r="27">
          <cell r="B27">
            <v>38587</v>
          </cell>
          <cell r="C27">
            <v>24</v>
          </cell>
          <cell r="D27">
            <v>34</v>
          </cell>
        </row>
        <row r="28">
          <cell r="B28">
            <v>38588</v>
          </cell>
          <cell r="C28">
            <v>25</v>
          </cell>
          <cell r="D28">
            <v>35</v>
          </cell>
        </row>
        <row r="29">
          <cell r="B29">
            <v>38589</v>
          </cell>
          <cell r="C29">
            <v>26</v>
          </cell>
          <cell r="D29">
            <v>36</v>
          </cell>
        </row>
        <row r="30">
          <cell r="B30">
            <v>38590</v>
          </cell>
          <cell r="C30">
            <v>27</v>
          </cell>
          <cell r="D30">
            <v>37</v>
          </cell>
        </row>
        <row r="31">
          <cell r="B31">
            <v>38593</v>
          </cell>
          <cell r="C31">
            <v>28</v>
          </cell>
          <cell r="D31">
            <v>40</v>
          </cell>
        </row>
        <row r="32">
          <cell r="B32">
            <v>38594</v>
          </cell>
          <cell r="C32">
            <v>29</v>
          </cell>
          <cell r="D32">
            <v>41</v>
          </cell>
        </row>
        <row r="33">
          <cell r="B33">
            <v>38595</v>
          </cell>
          <cell r="C33">
            <v>30</v>
          </cell>
          <cell r="D33">
            <v>42</v>
          </cell>
        </row>
        <row r="34">
          <cell r="B34">
            <v>38596</v>
          </cell>
          <cell r="C34">
            <v>31</v>
          </cell>
          <cell r="D34">
            <v>43</v>
          </cell>
        </row>
        <row r="35">
          <cell r="B35">
            <v>38597</v>
          </cell>
          <cell r="C35">
            <v>32</v>
          </cell>
          <cell r="D35">
            <v>44</v>
          </cell>
        </row>
        <row r="36">
          <cell r="B36">
            <v>38600</v>
          </cell>
          <cell r="C36">
            <v>33</v>
          </cell>
          <cell r="D36">
            <v>47</v>
          </cell>
        </row>
        <row r="37">
          <cell r="B37">
            <v>38601</v>
          </cell>
          <cell r="C37">
            <v>34</v>
          </cell>
          <cell r="D37">
            <v>48</v>
          </cell>
        </row>
        <row r="38">
          <cell r="B38">
            <v>38603</v>
          </cell>
          <cell r="C38">
            <v>35</v>
          </cell>
          <cell r="D38">
            <v>50</v>
          </cell>
        </row>
        <row r="39">
          <cell r="B39">
            <v>38604</v>
          </cell>
          <cell r="C39">
            <v>36</v>
          </cell>
          <cell r="D39">
            <v>51</v>
          </cell>
        </row>
        <row r="40">
          <cell r="B40">
            <v>38607</v>
          </cell>
          <cell r="C40">
            <v>37</v>
          </cell>
          <cell r="D40">
            <v>54</v>
          </cell>
        </row>
        <row r="41">
          <cell r="B41">
            <v>38608</v>
          </cell>
          <cell r="C41">
            <v>38</v>
          </cell>
          <cell r="D41">
            <v>55</v>
          </cell>
        </row>
        <row r="42">
          <cell r="B42">
            <v>38609</v>
          </cell>
          <cell r="C42">
            <v>39</v>
          </cell>
          <cell r="D42">
            <v>56</v>
          </cell>
        </row>
        <row r="43">
          <cell r="B43">
            <v>38610</v>
          </cell>
          <cell r="C43">
            <v>40</v>
          </cell>
          <cell r="D43">
            <v>57</v>
          </cell>
        </row>
        <row r="44">
          <cell r="B44">
            <v>38611</v>
          </cell>
          <cell r="C44">
            <v>41</v>
          </cell>
          <cell r="D44">
            <v>58</v>
          </cell>
        </row>
        <row r="45">
          <cell r="B45">
            <v>38614</v>
          </cell>
          <cell r="C45">
            <v>42</v>
          </cell>
          <cell r="D45">
            <v>61</v>
          </cell>
        </row>
        <row r="46">
          <cell r="B46">
            <v>38615</v>
          </cell>
          <cell r="C46">
            <v>43</v>
          </cell>
          <cell r="D46">
            <v>62</v>
          </cell>
        </row>
        <row r="47">
          <cell r="B47">
            <v>38616</v>
          </cell>
          <cell r="C47">
            <v>44</v>
          </cell>
          <cell r="D47">
            <v>63</v>
          </cell>
        </row>
        <row r="48">
          <cell r="B48">
            <v>38617</v>
          </cell>
          <cell r="C48">
            <v>45</v>
          </cell>
          <cell r="D48">
            <v>64</v>
          </cell>
        </row>
        <row r="49">
          <cell r="B49">
            <v>38618</v>
          </cell>
          <cell r="C49">
            <v>46</v>
          </cell>
          <cell r="D49">
            <v>65</v>
          </cell>
        </row>
        <row r="50">
          <cell r="B50">
            <v>38621</v>
          </cell>
          <cell r="C50">
            <v>47</v>
          </cell>
          <cell r="D50">
            <v>68</v>
          </cell>
        </row>
        <row r="51">
          <cell r="B51">
            <v>38622</v>
          </cell>
          <cell r="C51">
            <v>48</v>
          </cell>
          <cell r="D51">
            <v>69</v>
          </cell>
        </row>
        <row r="52">
          <cell r="B52">
            <v>38623</v>
          </cell>
          <cell r="C52">
            <v>49</v>
          </cell>
          <cell r="D52">
            <v>70</v>
          </cell>
        </row>
        <row r="53">
          <cell r="B53">
            <v>38624</v>
          </cell>
          <cell r="C53">
            <v>50</v>
          </cell>
          <cell r="D53">
            <v>71</v>
          </cell>
        </row>
        <row r="54">
          <cell r="B54">
            <v>38625</v>
          </cell>
          <cell r="C54">
            <v>51</v>
          </cell>
          <cell r="D54">
            <v>72</v>
          </cell>
        </row>
        <row r="55">
          <cell r="B55">
            <v>38628</v>
          </cell>
          <cell r="C55">
            <v>52</v>
          </cell>
          <cell r="D55">
            <v>75</v>
          </cell>
        </row>
        <row r="56">
          <cell r="B56">
            <v>38629</v>
          </cell>
          <cell r="C56">
            <v>53</v>
          </cell>
          <cell r="D56">
            <v>76</v>
          </cell>
        </row>
        <row r="57">
          <cell r="B57">
            <v>38630</v>
          </cell>
          <cell r="C57">
            <v>54</v>
          </cell>
          <cell r="D57">
            <v>77</v>
          </cell>
        </row>
        <row r="58">
          <cell r="B58">
            <v>38631</v>
          </cell>
          <cell r="C58">
            <v>55</v>
          </cell>
          <cell r="D58">
            <v>78</v>
          </cell>
        </row>
        <row r="59">
          <cell r="B59">
            <v>38632</v>
          </cell>
          <cell r="C59">
            <v>56</v>
          </cell>
          <cell r="D59">
            <v>79</v>
          </cell>
        </row>
        <row r="60">
          <cell r="B60">
            <v>38635</v>
          </cell>
          <cell r="C60">
            <v>57</v>
          </cell>
          <cell r="D60">
            <v>82</v>
          </cell>
        </row>
        <row r="61">
          <cell r="B61">
            <v>38636</v>
          </cell>
          <cell r="C61">
            <v>58</v>
          </cell>
          <cell r="D61">
            <v>83</v>
          </cell>
        </row>
        <row r="62">
          <cell r="B62">
            <v>38638</v>
          </cell>
          <cell r="C62">
            <v>59</v>
          </cell>
          <cell r="D62">
            <v>85</v>
          </cell>
        </row>
        <row r="63">
          <cell r="B63">
            <v>38639</v>
          </cell>
          <cell r="C63">
            <v>60</v>
          </cell>
          <cell r="D63">
            <v>86</v>
          </cell>
        </row>
        <row r="64">
          <cell r="B64">
            <v>38642</v>
          </cell>
          <cell r="C64">
            <v>61</v>
          </cell>
          <cell r="D64">
            <v>89</v>
          </cell>
        </row>
        <row r="65">
          <cell r="B65">
            <v>38643</v>
          </cell>
          <cell r="C65">
            <v>62</v>
          </cell>
          <cell r="D65">
            <v>90</v>
          </cell>
        </row>
        <row r="66">
          <cell r="B66">
            <v>38644</v>
          </cell>
          <cell r="C66">
            <v>63</v>
          </cell>
          <cell r="D66">
            <v>91</v>
          </cell>
        </row>
        <row r="67">
          <cell r="B67">
            <v>38645</v>
          </cell>
          <cell r="C67">
            <v>64</v>
          </cell>
          <cell r="D67">
            <v>92</v>
          </cell>
        </row>
        <row r="68">
          <cell r="B68">
            <v>38646</v>
          </cell>
          <cell r="C68">
            <v>65</v>
          </cell>
          <cell r="D68">
            <v>93</v>
          </cell>
        </row>
        <row r="69">
          <cell r="B69">
            <v>38649</v>
          </cell>
          <cell r="C69">
            <v>66</v>
          </cell>
          <cell r="D69">
            <v>96</v>
          </cell>
        </row>
        <row r="70">
          <cell r="B70">
            <v>38650</v>
          </cell>
          <cell r="C70">
            <v>67</v>
          </cell>
          <cell r="D70">
            <v>97</v>
          </cell>
        </row>
        <row r="71">
          <cell r="B71">
            <v>38651</v>
          </cell>
          <cell r="C71">
            <v>68</v>
          </cell>
          <cell r="D71">
            <v>98</v>
          </cell>
        </row>
        <row r="72">
          <cell r="B72">
            <v>38652</v>
          </cell>
          <cell r="C72">
            <v>69</v>
          </cell>
          <cell r="D72">
            <v>99</v>
          </cell>
        </row>
        <row r="73">
          <cell r="B73">
            <v>38653</v>
          </cell>
          <cell r="C73">
            <v>70</v>
          </cell>
          <cell r="D73">
            <v>100</v>
          </cell>
        </row>
        <row r="74">
          <cell r="B74">
            <v>38656</v>
          </cell>
          <cell r="C74">
            <v>71</v>
          </cell>
          <cell r="D74">
            <v>103</v>
          </cell>
        </row>
        <row r="75">
          <cell r="B75">
            <v>38657</v>
          </cell>
          <cell r="C75">
            <v>72</v>
          </cell>
          <cell r="D75">
            <v>104</v>
          </cell>
        </row>
        <row r="76">
          <cell r="B76">
            <v>38659</v>
          </cell>
          <cell r="C76">
            <v>73</v>
          </cell>
          <cell r="D76">
            <v>106</v>
          </cell>
        </row>
        <row r="77">
          <cell r="B77">
            <v>38660</v>
          </cell>
          <cell r="C77">
            <v>74</v>
          </cell>
          <cell r="D77">
            <v>107</v>
          </cell>
        </row>
        <row r="78">
          <cell r="B78">
            <v>38663</v>
          </cell>
          <cell r="C78">
            <v>75</v>
          </cell>
          <cell r="D78">
            <v>110</v>
          </cell>
        </row>
        <row r="79">
          <cell r="B79">
            <v>38664</v>
          </cell>
          <cell r="C79">
            <v>76</v>
          </cell>
          <cell r="D79">
            <v>111</v>
          </cell>
        </row>
        <row r="80">
          <cell r="B80">
            <v>38665</v>
          </cell>
          <cell r="C80">
            <v>77</v>
          </cell>
          <cell r="D80">
            <v>112</v>
          </cell>
        </row>
        <row r="81">
          <cell r="B81">
            <v>38666</v>
          </cell>
          <cell r="C81">
            <v>78</v>
          </cell>
          <cell r="D81">
            <v>113</v>
          </cell>
        </row>
        <row r="82">
          <cell r="B82">
            <v>38667</v>
          </cell>
          <cell r="C82">
            <v>79</v>
          </cell>
          <cell r="D82">
            <v>114</v>
          </cell>
        </row>
        <row r="83">
          <cell r="B83">
            <v>38670</v>
          </cell>
          <cell r="C83">
            <v>80</v>
          </cell>
          <cell r="D83">
            <v>117</v>
          </cell>
        </row>
        <row r="84">
          <cell r="B84">
            <v>38672</v>
          </cell>
          <cell r="C84">
            <v>81</v>
          </cell>
          <cell r="D84">
            <v>119</v>
          </cell>
        </row>
        <row r="85">
          <cell r="B85">
            <v>38673</v>
          </cell>
          <cell r="C85">
            <v>82</v>
          </cell>
          <cell r="D85">
            <v>120</v>
          </cell>
        </row>
        <row r="86">
          <cell r="B86">
            <v>38674</v>
          </cell>
          <cell r="C86">
            <v>83</v>
          </cell>
          <cell r="D86">
            <v>121</v>
          </cell>
        </row>
        <row r="87">
          <cell r="B87">
            <v>38677</v>
          </cell>
          <cell r="C87">
            <v>84</v>
          </cell>
          <cell r="D87">
            <v>124</v>
          </cell>
        </row>
        <row r="88">
          <cell r="B88">
            <v>38678</v>
          </cell>
          <cell r="C88">
            <v>85</v>
          </cell>
          <cell r="D88">
            <v>125</v>
          </cell>
        </row>
        <row r="89">
          <cell r="B89">
            <v>38679</v>
          </cell>
          <cell r="C89">
            <v>86</v>
          </cell>
          <cell r="D89">
            <v>126</v>
          </cell>
        </row>
        <row r="90">
          <cell r="B90">
            <v>38680</v>
          </cell>
          <cell r="C90">
            <v>87</v>
          </cell>
          <cell r="D90">
            <v>127</v>
          </cell>
        </row>
        <row r="91">
          <cell r="B91">
            <v>38681</v>
          </cell>
          <cell r="C91">
            <v>88</v>
          </cell>
          <cell r="D91">
            <v>128</v>
          </cell>
        </row>
        <row r="92">
          <cell r="B92">
            <v>38684</v>
          </cell>
          <cell r="C92">
            <v>89</v>
          </cell>
          <cell r="D92">
            <v>131</v>
          </cell>
        </row>
        <row r="93">
          <cell r="B93">
            <v>38685</v>
          </cell>
          <cell r="C93">
            <v>90</v>
          </cell>
          <cell r="D93">
            <v>132</v>
          </cell>
        </row>
        <row r="94">
          <cell r="B94">
            <v>38686</v>
          </cell>
          <cell r="C94">
            <v>91</v>
          </cell>
          <cell r="D94">
            <v>133</v>
          </cell>
        </row>
        <row r="95">
          <cell r="B95">
            <v>38687</v>
          </cell>
          <cell r="C95">
            <v>92</v>
          </cell>
          <cell r="D95">
            <v>134</v>
          </cell>
        </row>
        <row r="96">
          <cell r="B96">
            <v>38688</v>
          </cell>
          <cell r="C96">
            <v>93</v>
          </cell>
          <cell r="D96">
            <v>135</v>
          </cell>
        </row>
        <row r="97">
          <cell r="B97">
            <v>38691</v>
          </cell>
          <cell r="C97">
            <v>94</v>
          </cell>
          <cell r="D97">
            <v>138</v>
          </cell>
        </row>
        <row r="98">
          <cell r="B98">
            <v>38692</v>
          </cell>
          <cell r="C98">
            <v>95</v>
          </cell>
          <cell r="D98">
            <v>139</v>
          </cell>
        </row>
        <row r="99">
          <cell r="B99">
            <v>38693</v>
          </cell>
          <cell r="C99">
            <v>96</v>
          </cell>
          <cell r="D99">
            <v>140</v>
          </cell>
        </row>
        <row r="100">
          <cell r="B100">
            <v>38694</v>
          </cell>
          <cell r="C100">
            <v>97</v>
          </cell>
          <cell r="D100">
            <v>141</v>
          </cell>
        </row>
        <row r="101">
          <cell r="B101">
            <v>38695</v>
          </cell>
          <cell r="C101">
            <v>98</v>
          </cell>
          <cell r="D101">
            <v>142</v>
          </cell>
        </row>
        <row r="102">
          <cell r="B102">
            <v>38698</v>
          </cell>
          <cell r="C102">
            <v>99</v>
          </cell>
          <cell r="D102">
            <v>145</v>
          </cell>
        </row>
        <row r="103">
          <cell r="B103">
            <v>38699</v>
          </cell>
          <cell r="C103">
            <v>100</v>
          </cell>
          <cell r="D103">
            <v>146</v>
          </cell>
        </row>
        <row r="104">
          <cell r="B104">
            <v>38700</v>
          </cell>
          <cell r="C104">
            <v>101</v>
          </cell>
          <cell r="D104">
            <v>147</v>
          </cell>
        </row>
        <row r="105">
          <cell r="B105">
            <v>38701</v>
          </cell>
          <cell r="C105">
            <v>102</v>
          </cell>
          <cell r="D105">
            <v>148</v>
          </cell>
        </row>
        <row r="106">
          <cell r="B106">
            <v>38702</v>
          </cell>
          <cell r="C106">
            <v>103</v>
          </cell>
          <cell r="D106">
            <v>149</v>
          </cell>
        </row>
        <row r="107">
          <cell r="B107">
            <v>38705</v>
          </cell>
          <cell r="C107">
            <v>104</v>
          </cell>
          <cell r="D107">
            <v>152</v>
          </cell>
        </row>
        <row r="108">
          <cell r="B108">
            <v>38706</v>
          </cell>
          <cell r="C108">
            <v>105</v>
          </cell>
          <cell r="D108">
            <v>153</v>
          </cell>
        </row>
        <row r="109">
          <cell r="B109">
            <v>38707</v>
          </cell>
          <cell r="C109">
            <v>106</v>
          </cell>
          <cell r="D109">
            <v>154</v>
          </cell>
        </row>
        <row r="110">
          <cell r="B110">
            <v>38708</v>
          </cell>
          <cell r="C110">
            <v>107</v>
          </cell>
          <cell r="D110">
            <v>155</v>
          </cell>
        </row>
        <row r="111">
          <cell r="B111">
            <v>38709</v>
          </cell>
          <cell r="C111">
            <v>108</v>
          </cell>
          <cell r="D111">
            <v>156</v>
          </cell>
        </row>
        <row r="112">
          <cell r="B112">
            <v>38712</v>
          </cell>
          <cell r="C112">
            <v>109</v>
          </cell>
          <cell r="D112">
            <v>159</v>
          </cell>
        </row>
        <row r="113">
          <cell r="B113">
            <v>38713</v>
          </cell>
          <cell r="C113">
            <v>110</v>
          </cell>
          <cell r="D113">
            <v>160</v>
          </cell>
        </row>
        <row r="114">
          <cell r="B114">
            <v>38714</v>
          </cell>
          <cell r="C114">
            <v>111</v>
          </cell>
          <cell r="D114">
            <v>161</v>
          </cell>
        </row>
        <row r="115">
          <cell r="B115">
            <v>38715</v>
          </cell>
          <cell r="C115">
            <v>112</v>
          </cell>
          <cell r="D115">
            <v>162</v>
          </cell>
        </row>
        <row r="116">
          <cell r="B116">
            <v>38716</v>
          </cell>
          <cell r="C116">
            <v>113</v>
          </cell>
          <cell r="D116">
            <v>163</v>
          </cell>
        </row>
        <row r="117">
          <cell r="B117">
            <v>38719</v>
          </cell>
          <cell r="C117">
            <v>114</v>
          </cell>
          <cell r="D117">
            <v>166</v>
          </cell>
        </row>
        <row r="118">
          <cell r="B118">
            <v>38720</v>
          </cell>
          <cell r="C118">
            <v>115</v>
          </cell>
          <cell r="D118">
            <v>167</v>
          </cell>
        </row>
        <row r="119">
          <cell r="B119">
            <v>38721</v>
          </cell>
          <cell r="C119">
            <v>116</v>
          </cell>
          <cell r="D119">
            <v>168</v>
          </cell>
        </row>
        <row r="120">
          <cell r="B120">
            <v>38722</v>
          </cell>
          <cell r="C120">
            <v>117</v>
          </cell>
          <cell r="D120">
            <v>169</v>
          </cell>
        </row>
        <row r="121">
          <cell r="B121">
            <v>38723</v>
          </cell>
          <cell r="C121">
            <v>118</v>
          </cell>
          <cell r="D121">
            <v>170</v>
          </cell>
        </row>
        <row r="122">
          <cell r="B122">
            <v>38726</v>
          </cell>
          <cell r="C122">
            <v>119</v>
          </cell>
          <cell r="D122">
            <v>173</v>
          </cell>
        </row>
        <row r="123">
          <cell r="B123">
            <v>38727</v>
          </cell>
          <cell r="C123">
            <v>120</v>
          </cell>
          <cell r="D123">
            <v>174</v>
          </cell>
        </row>
        <row r="124">
          <cell r="B124">
            <v>38728</v>
          </cell>
          <cell r="C124">
            <v>121</v>
          </cell>
          <cell r="D124">
            <v>175</v>
          </cell>
        </row>
        <row r="125">
          <cell r="B125">
            <v>38729</v>
          </cell>
          <cell r="C125">
            <v>122</v>
          </cell>
          <cell r="D125">
            <v>176</v>
          </cell>
        </row>
        <row r="126">
          <cell r="B126">
            <v>38730</v>
          </cell>
          <cell r="C126">
            <v>123</v>
          </cell>
          <cell r="D126">
            <v>177</v>
          </cell>
        </row>
        <row r="127">
          <cell r="B127">
            <v>38733</v>
          </cell>
          <cell r="C127">
            <v>124</v>
          </cell>
          <cell r="D127">
            <v>180</v>
          </cell>
        </row>
        <row r="128">
          <cell r="B128">
            <v>38734</v>
          </cell>
          <cell r="C128">
            <v>125</v>
          </cell>
          <cell r="D128">
            <v>181</v>
          </cell>
        </row>
        <row r="129">
          <cell r="B129">
            <v>38735</v>
          </cell>
          <cell r="C129">
            <v>126</v>
          </cell>
          <cell r="D129">
            <v>182</v>
          </cell>
        </row>
        <row r="130">
          <cell r="B130">
            <v>38736</v>
          </cell>
          <cell r="C130">
            <v>127</v>
          </cell>
          <cell r="D130">
            <v>183</v>
          </cell>
        </row>
        <row r="131">
          <cell r="B131">
            <v>38737</v>
          </cell>
          <cell r="C131">
            <v>128</v>
          </cell>
          <cell r="D131">
            <v>184</v>
          </cell>
        </row>
        <row r="132">
          <cell r="B132">
            <v>38740</v>
          </cell>
          <cell r="C132">
            <v>129</v>
          </cell>
          <cell r="D132">
            <v>187</v>
          </cell>
        </row>
        <row r="133">
          <cell r="B133">
            <v>38741</v>
          </cell>
          <cell r="C133">
            <v>130</v>
          </cell>
          <cell r="D133">
            <v>188</v>
          </cell>
        </row>
        <row r="134">
          <cell r="B134">
            <v>38742</v>
          </cell>
          <cell r="C134">
            <v>131</v>
          </cell>
          <cell r="D134">
            <v>189</v>
          </cell>
        </row>
        <row r="135">
          <cell r="B135">
            <v>38743</v>
          </cell>
          <cell r="C135">
            <v>132</v>
          </cell>
          <cell r="D135">
            <v>190</v>
          </cell>
        </row>
        <row r="136">
          <cell r="B136">
            <v>38744</v>
          </cell>
          <cell r="C136">
            <v>133</v>
          </cell>
          <cell r="D136">
            <v>191</v>
          </cell>
        </row>
        <row r="137">
          <cell r="B137">
            <v>38747</v>
          </cell>
          <cell r="C137">
            <v>134</v>
          </cell>
          <cell r="D137">
            <v>194</v>
          </cell>
        </row>
        <row r="138">
          <cell r="B138">
            <v>38748</v>
          </cell>
          <cell r="C138">
            <v>135</v>
          </cell>
          <cell r="D138">
            <v>195</v>
          </cell>
        </row>
        <row r="139">
          <cell r="B139">
            <v>38749</v>
          </cell>
          <cell r="C139">
            <v>136</v>
          </cell>
          <cell r="D139">
            <v>196</v>
          </cell>
        </row>
        <row r="140">
          <cell r="B140">
            <v>38750</v>
          </cell>
          <cell r="C140">
            <v>137</v>
          </cell>
          <cell r="D140">
            <v>197</v>
          </cell>
        </row>
        <row r="141">
          <cell r="B141">
            <v>38751</v>
          </cell>
          <cell r="C141">
            <v>138</v>
          </cell>
          <cell r="D141">
            <v>198</v>
          </cell>
        </row>
        <row r="142">
          <cell r="B142">
            <v>38754</v>
          </cell>
          <cell r="C142">
            <v>139</v>
          </cell>
          <cell r="D142">
            <v>201</v>
          </cell>
        </row>
        <row r="143">
          <cell r="B143">
            <v>38755</v>
          </cell>
          <cell r="C143">
            <v>140</v>
          </cell>
          <cell r="D143">
            <v>202</v>
          </cell>
        </row>
        <row r="144">
          <cell r="B144">
            <v>38756</v>
          </cell>
          <cell r="C144">
            <v>141</v>
          </cell>
          <cell r="D144">
            <v>203</v>
          </cell>
        </row>
        <row r="145">
          <cell r="B145">
            <v>38757</v>
          </cell>
          <cell r="C145">
            <v>142</v>
          </cell>
          <cell r="D145">
            <v>204</v>
          </cell>
        </row>
        <row r="146">
          <cell r="B146">
            <v>38758</v>
          </cell>
          <cell r="C146">
            <v>143</v>
          </cell>
          <cell r="D146">
            <v>205</v>
          </cell>
        </row>
        <row r="147">
          <cell r="B147">
            <v>38761</v>
          </cell>
          <cell r="C147">
            <v>144</v>
          </cell>
          <cell r="D147">
            <v>208</v>
          </cell>
        </row>
        <row r="148">
          <cell r="B148">
            <v>38762</v>
          </cell>
          <cell r="C148">
            <v>145</v>
          </cell>
          <cell r="D148">
            <v>209</v>
          </cell>
        </row>
        <row r="149">
          <cell r="B149">
            <v>38763</v>
          </cell>
          <cell r="C149">
            <v>146</v>
          </cell>
          <cell r="D149">
            <v>210</v>
          </cell>
        </row>
        <row r="150">
          <cell r="B150">
            <v>38764</v>
          </cell>
          <cell r="C150">
            <v>147</v>
          </cell>
          <cell r="D150">
            <v>211</v>
          </cell>
        </row>
        <row r="151">
          <cell r="B151">
            <v>38765</v>
          </cell>
          <cell r="C151">
            <v>148</v>
          </cell>
          <cell r="D151">
            <v>212</v>
          </cell>
        </row>
        <row r="152">
          <cell r="B152">
            <v>38768</v>
          </cell>
          <cell r="C152">
            <v>149</v>
          </cell>
          <cell r="D152">
            <v>215</v>
          </cell>
        </row>
        <row r="153">
          <cell r="B153">
            <v>38769</v>
          </cell>
          <cell r="C153">
            <v>150</v>
          </cell>
          <cell r="D153">
            <v>216</v>
          </cell>
        </row>
        <row r="154">
          <cell r="B154">
            <v>38770</v>
          </cell>
          <cell r="C154">
            <v>151</v>
          </cell>
          <cell r="D154">
            <v>217</v>
          </cell>
        </row>
        <row r="155">
          <cell r="B155">
            <v>38771</v>
          </cell>
          <cell r="C155">
            <v>152</v>
          </cell>
          <cell r="D155">
            <v>218</v>
          </cell>
        </row>
        <row r="156">
          <cell r="B156">
            <v>38772</v>
          </cell>
          <cell r="C156">
            <v>153</v>
          </cell>
          <cell r="D156">
            <v>219</v>
          </cell>
        </row>
        <row r="157">
          <cell r="B157">
            <v>38777</v>
          </cell>
          <cell r="C157">
            <v>154</v>
          </cell>
          <cell r="D157">
            <v>224</v>
          </cell>
        </row>
        <row r="158">
          <cell r="B158">
            <v>38778</v>
          </cell>
          <cell r="C158">
            <v>155</v>
          </cell>
          <cell r="D158">
            <v>225</v>
          </cell>
        </row>
        <row r="159">
          <cell r="B159">
            <v>38779</v>
          </cell>
          <cell r="C159">
            <v>156</v>
          </cell>
          <cell r="D159">
            <v>226</v>
          </cell>
        </row>
        <row r="160">
          <cell r="B160">
            <v>38782</v>
          </cell>
          <cell r="C160">
            <v>157</v>
          </cell>
          <cell r="D160">
            <v>229</v>
          </cell>
        </row>
        <row r="161">
          <cell r="B161">
            <v>38783</v>
          </cell>
          <cell r="C161">
            <v>158</v>
          </cell>
          <cell r="D161">
            <v>230</v>
          </cell>
        </row>
        <row r="162">
          <cell r="B162">
            <v>38784</v>
          </cell>
          <cell r="C162">
            <v>159</v>
          </cell>
          <cell r="D162">
            <v>231</v>
          </cell>
        </row>
        <row r="163">
          <cell r="B163">
            <v>38785</v>
          </cell>
          <cell r="C163">
            <v>160</v>
          </cell>
          <cell r="D163">
            <v>232</v>
          </cell>
        </row>
        <row r="164">
          <cell r="B164">
            <v>38786</v>
          </cell>
          <cell r="C164">
            <v>161</v>
          </cell>
          <cell r="D164">
            <v>233</v>
          </cell>
        </row>
        <row r="165">
          <cell r="B165">
            <v>38789</v>
          </cell>
          <cell r="C165">
            <v>162</v>
          </cell>
          <cell r="D165">
            <v>236</v>
          </cell>
        </row>
        <row r="166">
          <cell r="B166">
            <v>38790</v>
          </cell>
          <cell r="C166">
            <v>163</v>
          </cell>
          <cell r="D166">
            <v>237</v>
          </cell>
        </row>
        <row r="167">
          <cell r="B167">
            <v>38791</v>
          </cell>
          <cell r="C167">
            <v>164</v>
          </cell>
          <cell r="D167">
            <v>238</v>
          </cell>
        </row>
        <row r="168">
          <cell r="B168">
            <v>38792</v>
          </cell>
          <cell r="C168">
            <v>165</v>
          </cell>
          <cell r="D168">
            <v>239</v>
          </cell>
        </row>
        <row r="169">
          <cell r="B169">
            <v>38793</v>
          </cell>
          <cell r="C169">
            <v>166</v>
          </cell>
          <cell r="D169">
            <v>240</v>
          </cell>
        </row>
        <row r="170">
          <cell r="B170">
            <v>38796</v>
          </cell>
          <cell r="C170">
            <v>167</v>
          </cell>
          <cell r="D170">
            <v>243</v>
          </cell>
        </row>
        <row r="171">
          <cell r="B171">
            <v>38797</v>
          </cell>
          <cell r="C171">
            <v>168</v>
          </cell>
          <cell r="D171">
            <v>244</v>
          </cell>
        </row>
        <row r="172">
          <cell r="B172">
            <v>38798</v>
          </cell>
          <cell r="C172">
            <v>169</v>
          </cell>
          <cell r="D172">
            <v>245</v>
          </cell>
        </row>
        <row r="173">
          <cell r="B173">
            <v>38799</v>
          </cell>
          <cell r="C173">
            <v>170</v>
          </cell>
          <cell r="D173">
            <v>246</v>
          </cell>
        </row>
        <row r="174">
          <cell r="B174">
            <v>38800</v>
          </cell>
          <cell r="C174">
            <v>171</v>
          </cell>
          <cell r="D174">
            <v>247</v>
          </cell>
        </row>
        <row r="175">
          <cell r="B175">
            <v>38803</v>
          </cell>
          <cell r="C175">
            <v>172</v>
          </cell>
          <cell r="D175">
            <v>250</v>
          </cell>
        </row>
        <row r="176">
          <cell r="B176">
            <v>38804</v>
          </cell>
          <cell r="C176">
            <v>173</v>
          </cell>
          <cell r="D176">
            <v>251</v>
          </cell>
        </row>
        <row r="177">
          <cell r="B177">
            <v>38805</v>
          </cell>
          <cell r="C177">
            <v>174</v>
          </cell>
          <cell r="D177">
            <v>252</v>
          </cell>
        </row>
        <row r="178">
          <cell r="B178">
            <v>38806</v>
          </cell>
          <cell r="C178">
            <v>175</v>
          </cell>
          <cell r="D178">
            <v>253</v>
          </cell>
        </row>
        <row r="179">
          <cell r="B179">
            <v>38807</v>
          </cell>
          <cell r="C179">
            <v>176</v>
          </cell>
          <cell r="D179">
            <v>254</v>
          </cell>
        </row>
        <row r="180">
          <cell r="B180">
            <v>38810</v>
          </cell>
          <cell r="C180">
            <v>177</v>
          </cell>
          <cell r="D180">
            <v>257</v>
          </cell>
        </row>
        <row r="181">
          <cell r="B181">
            <v>38811</v>
          </cell>
          <cell r="C181">
            <v>178</v>
          </cell>
          <cell r="D181">
            <v>258</v>
          </cell>
        </row>
        <row r="182">
          <cell r="B182">
            <v>38812</v>
          </cell>
          <cell r="C182">
            <v>179</v>
          </cell>
          <cell r="D182">
            <v>259</v>
          </cell>
        </row>
        <row r="183">
          <cell r="B183">
            <v>38813</v>
          </cell>
          <cell r="C183">
            <v>180</v>
          </cell>
          <cell r="D183">
            <v>260</v>
          </cell>
        </row>
        <row r="184">
          <cell r="B184">
            <v>38814</v>
          </cell>
          <cell r="C184">
            <v>181</v>
          </cell>
          <cell r="D184">
            <v>261</v>
          </cell>
        </row>
        <row r="185">
          <cell r="B185">
            <v>38817</v>
          </cell>
          <cell r="C185">
            <v>182</v>
          </cell>
          <cell r="D185">
            <v>264</v>
          </cell>
        </row>
        <row r="186">
          <cell r="B186">
            <v>38818</v>
          </cell>
          <cell r="C186">
            <v>183</v>
          </cell>
          <cell r="D186">
            <v>265</v>
          </cell>
        </row>
        <row r="187">
          <cell r="B187">
            <v>38819</v>
          </cell>
          <cell r="C187">
            <v>184</v>
          </cell>
          <cell r="D187">
            <v>266</v>
          </cell>
        </row>
        <row r="188">
          <cell r="B188">
            <v>38820</v>
          </cell>
          <cell r="C188">
            <v>185</v>
          </cell>
          <cell r="D188">
            <v>267</v>
          </cell>
        </row>
        <row r="189">
          <cell r="B189">
            <v>38824</v>
          </cell>
          <cell r="C189">
            <v>186</v>
          </cell>
          <cell r="D189">
            <v>271</v>
          </cell>
        </row>
        <row r="190">
          <cell r="B190">
            <v>38825</v>
          </cell>
          <cell r="C190">
            <v>187</v>
          </cell>
          <cell r="D190">
            <v>272</v>
          </cell>
        </row>
        <row r="191">
          <cell r="B191">
            <v>38826</v>
          </cell>
          <cell r="C191">
            <v>188</v>
          </cell>
          <cell r="D191">
            <v>273</v>
          </cell>
        </row>
        <row r="192">
          <cell r="B192">
            <v>38827</v>
          </cell>
          <cell r="C192">
            <v>189</v>
          </cell>
          <cell r="D192">
            <v>274</v>
          </cell>
        </row>
        <row r="193">
          <cell r="B193">
            <v>38831</v>
          </cell>
          <cell r="C193">
            <v>190</v>
          </cell>
          <cell r="D193">
            <v>278</v>
          </cell>
        </row>
        <row r="194">
          <cell r="B194">
            <v>38832</v>
          </cell>
          <cell r="C194">
            <v>191</v>
          </cell>
          <cell r="D194">
            <v>279</v>
          </cell>
        </row>
        <row r="195">
          <cell r="B195">
            <v>38833</v>
          </cell>
          <cell r="C195">
            <v>192</v>
          </cell>
          <cell r="D195">
            <v>280</v>
          </cell>
        </row>
        <row r="196">
          <cell r="B196">
            <v>38834</v>
          </cell>
          <cell r="C196">
            <v>193</v>
          </cell>
          <cell r="D196">
            <v>281</v>
          </cell>
        </row>
        <row r="197">
          <cell r="B197">
            <v>38835</v>
          </cell>
          <cell r="C197">
            <v>194</v>
          </cell>
          <cell r="D197">
            <v>282</v>
          </cell>
        </row>
        <row r="198">
          <cell r="B198">
            <v>38839</v>
          </cell>
          <cell r="C198">
            <v>195</v>
          </cell>
          <cell r="D198">
            <v>286</v>
          </cell>
        </row>
        <row r="199">
          <cell r="B199">
            <v>38840</v>
          </cell>
          <cell r="C199">
            <v>196</v>
          </cell>
          <cell r="D199">
            <v>287</v>
          </cell>
        </row>
        <row r="200">
          <cell r="B200">
            <v>38841</v>
          </cell>
          <cell r="C200">
            <v>197</v>
          </cell>
          <cell r="D200">
            <v>288</v>
          </cell>
        </row>
        <row r="201">
          <cell r="B201">
            <v>38842</v>
          </cell>
          <cell r="C201">
            <v>198</v>
          </cell>
          <cell r="D201">
            <v>289</v>
          </cell>
        </row>
        <row r="202">
          <cell r="B202">
            <v>38845</v>
          </cell>
          <cell r="C202">
            <v>199</v>
          </cell>
          <cell r="D202">
            <v>292</v>
          </cell>
        </row>
        <row r="203">
          <cell r="B203">
            <v>38846</v>
          </cell>
          <cell r="C203">
            <v>200</v>
          </cell>
          <cell r="D203">
            <v>293</v>
          </cell>
        </row>
        <row r="204">
          <cell r="B204">
            <v>38847</v>
          </cell>
          <cell r="C204">
            <v>201</v>
          </cell>
          <cell r="D204">
            <v>294</v>
          </cell>
        </row>
        <row r="205">
          <cell r="B205">
            <v>38848</v>
          </cell>
          <cell r="C205">
            <v>202</v>
          </cell>
          <cell r="D205">
            <v>295</v>
          </cell>
        </row>
        <row r="206">
          <cell r="B206">
            <v>38849</v>
          </cell>
          <cell r="C206">
            <v>203</v>
          </cell>
          <cell r="D206">
            <v>296</v>
          </cell>
        </row>
        <row r="207">
          <cell r="B207">
            <v>38852</v>
          </cell>
          <cell r="C207">
            <v>204</v>
          </cell>
          <cell r="D207">
            <v>299</v>
          </cell>
        </row>
        <row r="208">
          <cell r="B208">
            <v>38853</v>
          </cell>
          <cell r="C208">
            <v>205</v>
          </cell>
          <cell r="D208">
            <v>300</v>
          </cell>
        </row>
        <row r="209">
          <cell r="B209">
            <v>38854</v>
          </cell>
          <cell r="C209">
            <v>206</v>
          </cell>
          <cell r="D209">
            <v>301</v>
          </cell>
        </row>
        <row r="210">
          <cell r="B210">
            <v>38855</v>
          </cell>
          <cell r="C210">
            <v>207</v>
          </cell>
          <cell r="D210">
            <v>302</v>
          </cell>
        </row>
        <row r="211">
          <cell r="B211">
            <v>38856</v>
          </cell>
          <cell r="C211">
            <v>208</v>
          </cell>
          <cell r="D211">
            <v>303</v>
          </cell>
        </row>
        <row r="212">
          <cell r="B212">
            <v>38859</v>
          </cell>
          <cell r="C212">
            <v>209</v>
          </cell>
          <cell r="D212">
            <v>306</v>
          </cell>
        </row>
        <row r="213">
          <cell r="B213">
            <v>38860</v>
          </cell>
          <cell r="C213">
            <v>210</v>
          </cell>
          <cell r="D213">
            <v>307</v>
          </cell>
        </row>
        <row r="214">
          <cell r="B214">
            <v>38861</v>
          </cell>
          <cell r="C214">
            <v>211</v>
          </cell>
          <cell r="D214">
            <v>308</v>
          </cell>
        </row>
        <row r="215">
          <cell r="B215">
            <v>38862</v>
          </cell>
          <cell r="C215">
            <v>212</v>
          </cell>
          <cell r="D215">
            <v>309</v>
          </cell>
        </row>
        <row r="216">
          <cell r="B216">
            <v>38863</v>
          </cell>
          <cell r="C216">
            <v>213</v>
          </cell>
          <cell r="D216">
            <v>310</v>
          </cell>
        </row>
        <row r="217">
          <cell r="B217">
            <v>38866</v>
          </cell>
          <cell r="C217">
            <v>214</v>
          </cell>
          <cell r="D217">
            <v>313</v>
          </cell>
        </row>
        <row r="218">
          <cell r="B218">
            <v>38867</v>
          </cell>
          <cell r="C218">
            <v>215</v>
          </cell>
          <cell r="D218">
            <v>314</v>
          </cell>
        </row>
        <row r="219">
          <cell r="B219">
            <v>38868</v>
          </cell>
          <cell r="C219">
            <v>216</v>
          </cell>
          <cell r="D219">
            <v>315</v>
          </cell>
        </row>
        <row r="220">
          <cell r="B220">
            <v>38869</v>
          </cell>
          <cell r="C220">
            <v>217</v>
          </cell>
          <cell r="D220">
            <v>316</v>
          </cell>
        </row>
        <row r="221">
          <cell r="B221">
            <v>38870</v>
          </cell>
          <cell r="C221">
            <v>218</v>
          </cell>
          <cell r="D221">
            <v>317</v>
          </cell>
        </row>
        <row r="222">
          <cell r="B222">
            <v>38873</v>
          </cell>
          <cell r="C222">
            <v>219</v>
          </cell>
          <cell r="D222">
            <v>320</v>
          </cell>
        </row>
        <row r="223">
          <cell r="B223">
            <v>38874</v>
          </cell>
          <cell r="C223">
            <v>220</v>
          </cell>
          <cell r="D223">
            <v>321</v>
          </cell>
        </row>
        <row r="224">
          <cell r="B224">
            <v>38875</v>
          </cell>
          <cell r="C224">
            <v>221</v>
          </cell>
          <cell r="D224">
            <v>322</v>
          </cell>
        </row>
        <row r="225">
          <cell r="B225">
            <v>38876</v>
          </cell>
          <cell r="C225">
            <v>222</v>
          </cell>
          <cell r="D225">
            <v>323</v>
          </cell>
        </row>
        <row r="226">
          <cell r="B226">
            <v>38877</v>
          </cell>
          <cell r="C226">
            <v>223</v>
          </cell>
          <cell r="D226">
            <v>324</v>
          </cell>
        </row>
        <row r="227">
          <cell r="B227">
            <v>38880</v>
          </cell>
          <cell r="C227">
            <v>224</v>
          </cell>
          <cell r="D227">
            <v>327</v>
          </cell>
        </row>
        <row r="228">
          <cell r="B228">
            <v>38881</v>
          </cell>
          <cell r="C228">
            <v>225</v>
          </cell>
          <cell r="D228">
            <v>328</v>
          </cell>
        </row>
        <row r="229">
          <cell r="B229">
            <v>38882</v>
          </cell>
          <cell r="C229">
            <v>226</v>
          </cell>
          <cell r="D229">
            <v>329</v>
          </cell>
        </row>
        <row r="230">
          <cell r="B230">
            <v>38884</v>
          </cell>
          <cell r="C230">
            <v>227</v>
          </cell>
          <cell r="D230">
            <v>331</v>
          </cell>
        </row>
        <row r="231">
          <cell r="B231">
            <v>38887</v>
          </cell>
          <cell r="C231">
            <v>228</v>
          </cell>
          <cell r="D231">
            <v>334</v>
          </cell>
        </row>
        <row r="232">
          <cell r="B232">
            <v>38888</v>
          </cell>
          <cell r="C232">
            <v>229</v>
          </cell>
          <cell r="D232">
            <v>335</v>
          </cell>
        </row>
        <row r="233">
          <cell r="B233">
            <v>38889</v>
          </cell>
          <cell r="C233">
            <v>230</v>
          </cell>
          <cell r="D233">
            <v>336</v>
          </cell>
        </row>
        <row r="234">
          <cell r="B234">
            <v>38890</v>
          </cell>
          <cell r="C234">
            <v>231</v>
          </cell>
          <cell r="D234">
            <v>337</v>
          </cell>
        </row>
        <row r="235">
          <cell r="B235">
            <v>38891</v>
          </cell>
          <cell r="C235">
            <v>232</v>
          </cell>
          <cell r="D235">
            <v>338</v>
          </cell>
        </row>
        <row r="236">
          <cell r="B236">
            <v>38894</v>
          </cell>
          <cell r="C236">
            <v>233</v>
          </cell>
          <cell r="D236">
            <v>341</v>
          </cell>
        </row>
        <row r="237">
          <cell r="B237">
            <v>38895</v>
          </cell>
          <cell r="C237">
            <v>234</v>
          </cell>
          <cell r="D237">
            <v>342</v>
          </cell>
        </row>
        <row r="238">
          <cell r="B238">
            <v>38896</v>
          </cell>
          <cell r="C238">
            <v>235</v>
          </cell>
          <cell r="D238">
            <v>343</v>
          </cell>
        </row>
        <row r="239">
          <cell r="B239">
            <v>38897</v>
          </cell>
          <cell r="C239">
            <v>236</v>
          </cell>
          <cell r="D239">
            <v>344</v>
          </cell>
        </row>
        <row r="240">
          <cell r="B240">
            <v>38898</v>
          </cell>
          <cell r="C240">
            <v>237</v>
          </cell>
          <cell r="D240">
            <v>345</v>
          </cell>
        </row>
        <row r="241">
          <cell r="B241">
            <v>38901</v>
          </cell>
          <cell r="C241">
            <v>238</v>
          </cell>
          <cell r="D241">
            <v>348</v>
          </cell>
        </row>
        <row r="242">
          <cell r="B242">
            <v>38902</v>
          </cell>
          <cell r="C242">
            <v>239</v>
          </cell>
          <cell r="D242">
            <v>349</v>
          </cell>
        </row>
        <row r="243">
          <cell r="B243">
            <v>38903</v>
          </cell>
          <cell r="C243">
            <v>240</v>
          </cell>
          <cell r="D243">
            <v>350</v>
          </cell>
        </row>
        <row r="244">
          <cell r="B244">
            <v>38904</v>
          </cell>
          <cell r="C244">
            <v>241</v>
          </cell>
          <cell r="D244">
            <v>351</v>
          </cell>
        </row>
        <row r="245">
          <cell r="B245">
            <v>38905</v>
          </cell>
          <cell r="C245">
            <v>242</v>
          </cell>
          <cell r="D245">
            <v>352</v>
          </cell>
        </row>
        <row r="246">
          <cell r="B246">
            <v>38908</v>
          </cell>
          <cell r="C246">
            <v>243</v>
          </cell>
          <cell r="D246">
            <v>355</v>
          </cell>
        </row>
        <row r="247">
          <cell r="B247">
            <v>38909</v>
          </cell>
          <cell r="C247">
            <v>244</v>
          </cell>
          <cell r="D247">
            <v>356</v>
          </cell>
        </row>
        <row r="248">
          <cell r="B248">
            <v>38910</v>
          </cell>
          <cell r="C248">
            <v>245</v>
          </cell>
          <cell r="D248">
            <v>357</v>
          </cell>
        </row>
        <row r="249">
          <cell r="B249">
            <v>38911</v>
          </cell>
          <cell r="C249">
            <v>246</v>
          </cell>
          <cell r="D249">
            <v>358</v>
          </cell>
        </row>
        <row r="250">
          <cell r="B250">
            <v>38912</v>
          </cell>
          <cell r="C250">
            <v>247</v>
          </cell>
          <cell r="D250">
            <v>359</v>
          </cell>
        </row>
        <row r="251">
          <cell r="B251">
            <v>38915</v>
          </cell>
          <cell r="C251">
            <v>248</v>
          </cell>
          <cell r="D251">
            <v>362</v>
          </cell>
        </row>
        <row r="252">
          <cell r="B252">
            <v>38916</v>
          </cell>
          <cell r="C252">
            <v>249</v>
          </cell>
          <cell r="D252">
            <v>363</v>
          </cell>
        </row>
        <row r="253">
          <cell r="B253">
            <v>38917</v>
          </cell>
          <cell r="C253">
            <v>250</v>
          </cell>
          <cell r="D253">
            <v>364</v>
          </cell>
        </row>
        <row r="254">
          <cell r="B254">
            <v>38918</v>
          </cell>
          <cell r="C254">
            <v>251</v>
          </cell>
          <cell r="D254">
            <v>365</v>
          </cell>
        </row>
        <row r="255">
          <cell r="B255">
            <v>38919</v>
          </cell>
          <cell r="C255">
            <v>252</v>
          </cell>
          <cell r="D255">
            <v>366</v>
          </cell>
        </row>
        <row r="256">
          <cell r="B256">
            <v>38922</v>
          </cell>
          <cell r="C256">
            <v>253</v>
          </cell>
          <cell r="D256">
            <v>369</v>
          </cell>
        </row>
        <row r="257">
          <cell r="B257">
            <v>38923</v>
          </cell>
          <cell r="C257">
            <v>254</v>
          </cell>
          <cell r="D257">
            <v>370</v>
          </cell>
        </row>
        <row r="258">
          <cell r="B258">
            <v>38924</v>
          </cell>
          <cell r="C258">
            <v>255</v>
          </cell>
          <cell r="D258">
            <v>371</v>
          </cell>
        </row>
        <row r="259">
          <cell r="B259">
            <v>38925</v>
          </cell>
          <cell r="C259">
            <v>256</v>
          </cell>
          <cell r="D259">
            <v>372</v>
          </cell>
        </row>
        <row r="260">
          <cell r="B260">
            <v>38926</v>
          </cell>
          <cell r="C260">
            <v>257</v>
          </cell>
          <cell r="D260">
            <v>373</v>
          </cell>
        </row>
        <row r="261">
          <cell r="B261">
            <v>38929</v>
          </cell>
          <cell r="C261">
            <v>258</v>
          </cell>
          <cell r="D261">
            <v>376</v>
          </cell>
        </row>
        <row r="262">
          <cell r="B262">
            <v>38930</v>
          </cell>
          <cell r="C262">
            <v>259</v>
          </cell>
          <cell r="D262">
            <v>377</v>
          </cell>
        </row>
        <row r="263">
          <cell r="B263">
            <v>38931</v>
          </cell>
          <cell r="C263">
            <v>260</v>
          </cell>
          <cell r="D263">
            <v>378</v>
          </cell>
        </row>
        <row r="264">
          <cell r="B264">
            <v>38932</v>
          </cell>
          <cell r="C264">
            <v>261</v>
          </cell>
          <cell r="D264">
            <v>379</v>
          </cell>
        </row>
        <row r="265">
          <cell r="B265">
            <v>38933</v>
          </cell>
          <cell r="C265">
            <v>262</v>
          </cell>
          <cell r="D265">
            <v>380</v>
          </cell>
        </row>
        <row r="266">
          <cell r="B266">
            <v>38936</v>
          </cell>
          <cell r="C266">
            <v>263</v>
          </cell>
          <cell r="D266">
            <v>383</v>
          </cell>
        </row>
        <row r="267">
          <cell r="B267">
            <v>38937</v>
          </cell>
          <cell r="C267">
            <v>264</v>
          </cell>
          <cell r="D267">
            <v>384</v>
          </cell>
        </row>
        <row r="268">
          <cell r="B268">
            <v>38938</v>
          </cell>
          <cell r="C268">
            <v>265</v>
          </cell>
          <cell r="D268">
            <v>385</v>
          </cell>
        </row>
        <row r="269">
          <cell r="B269">
            <v>38939</v>
          </cell>
          <cell r="C269">
            <v>266</v>
          </cell>
          <cell r="D269">
            <v>386</v>
          </cell>
        </row>
        <row r="270">
          <cell r="B270">
            <v>38940</v>
          </cell>
          <cell r="C270">
            <v>267</v>
          </cell>
          <cell r="D270">
            <v>387</v>
          </cell>
        </row>
        <row r="271">
          <cell r="B271">
            <v>38943</v>
          </cell>
          <cell r="C271">
            <v>268</v>
          </cell>
          <cell r="D271">
            <v>390</v>
          </cell>
        </row>
        <row r="272">
          <cell r="B272">
            <v>38944</v>
          </cell>
          <cell r="C272">
            <v>269</v>
          </cell>
          <cell r="D272">
            <v>391</v>
          </cell>
        </row>
        <row r="273">
          <cell r="B273">
            <v>38945</v>
          </cell>
          <cell r="C273">
            <v>270</v>
          </cell>
          <cell r="D273">
            <v>392</v>
          </cell>
        </row>
        <row r="274">
          <cell r="B274">
            <v>38946</v>
          </cell>
          <cell r="C274">
            <v>271</v>
          </cell>
          <cell r="D274">
            <v>393</v>
          </cell>
        </row>
        <row r="275">
          <cell r="B275">
            <v>38947</v>
          </cell>
          <cell r="C275">
            <v>272</v>
          </cell>
          <cell r="D275">
            <v>394</v>
          </cell>
        </row>
        <row r="276">
          <cell r="B276">
            <v>38950</v>
          </cell>
          <cell r="C276">
            <v>273</v>
          </cell>
          <cell r="D276">
            <v>397</v>
          </cell>
        </row>
        <row r="277">
          <cell r="B277">
            <v>38951</v>
          </cell>
          <cell r="C277">
            <v>274</v>
          </cell>
          <cell r="D277">
            <v>398</v>
          </cell>
        </row>
        <row r="278">
          <cell r="B278">
            <v>38952</v>
          </cell>
          <cell r="C278">
            <v>275</v>
          </cell>
          <cell r="D278">
            <v>399</v>
          </cell>
        </row>
        <row r="279">
          <cell r="B279">
            <v>38953</v>
          </cell>
          <cell r="C279">
            <v>276</v>
          </cell>
          <cell r="D279">
            <v>400</v>
          </cell>
        </row>
        <row r="280">
          <cell r="B280">
            <v>38954</v>
          </cell>
          <cell r="C280">
            <v>277</v>
          </cell>
          <cell r="D280">
            <v>401</v>
          </cell>
        </row>
        <row r="281">
          <cell r="B281">
            <v>38957</v>
          </cell>
          <cell r="C281">
            <v>278</v>
          </cell>
          <cell r="D281">
            <v>404</v>
          </cell>
        </row>
        <row r="282">
          <cell r="B282">
            <v>38958</v>
          </cell>
          <cell r="C282">
            <v>279</v>
          </cell>
          <cell r="D282">
            <v>405</v>
          </cell>
        </row>
        <row r="283">
          <cell r="B283">
            <v>38959</v>
          </cell>
          <cell r="C283">
            <v>280</v>
          </cell>
          <cell r="D283">
            <v>406</v>
          </cell>
        </row>
        <row r="284">
          <cell r="B284">
            <v>38960</v>
          </cell>
          <cell r="C284">
            <v>281</v>
          </cell>
          <cell r="D284">
            <v>407</v>
          </cell>
        </row>
        <row r="285">
          <cell r="B285">
            <v>38961</v>
          </cell>
          <cell r="C285">
            <v>282</v>
          </cell>
          <cell r="D285">
            <v>408</v>
          </cell>
        </row>
        <row r="286">
          <cell r="B286">
            <v>38964</v>
          </cell>
          <cell r="C286">
            <v>283</v>
          </cell>
          <cell r="D286">
            <v>411</v>
          </cell>
        </row>
        <row r="287">
          <cell r="B287">
            <v>38965</v>
          </cell>
          <cell r="C287">
            <v>284</v>
          </cell>
          <cell r="D287">
            <v>412</v>
          </cell>
        </row>
        <row r="288">
          <cell r="B288">
            <v>38966</v>
          </cell>
          <cell r="C288">
            <v>285</v>
          </cell>
          <cell r="D288">
            <v>413</v>
          </cell>
        </row>
        <row r="289">
          <cell r="B289">
            <v>38968</v>
          </cell>
          <cell r="C289">
            <v>286</v>
          </cell>
          <cell r="D289">
            <v>415</v>
          </cell>
        </row>
        <row r="290">
          <cell r="B290">
            <v>38971</v>
          </cell>
          <cell r="C290">
            <v>287</v>
          </cell>
          <cell r="D290">
            <v>418</v>
          </cell>
        </row>
        <row r="291">
          <cell r="B291">
            <v>38972</v>
          </cell>
          <cell r="C291">
            <v>288</v>
          </cell>
          <cell r="D291">
            <v>419</v>
          </cell>
        </row>
        <row r="292">
          <cell r="B292">
            <v>38973</v>
          </cell>
          <cell r="C292">
            <v>289</v>
          </cell>
          <cell r="D292">
            <v>420</v>
          </cell>
        </row>
        <row r="293">
          <cell r="B293">
            <v>38974</v>
          </cell>
          <cell r="C293">
            <v>290</v>
          </cell>
          <cell r="D293">
            <v>421</v>
          </cell>
        </row>
        <row r="294">
          <cell r="B294">
            <v>38975</v>
          </cell>
          <cell r="C294">
            <v>291</v>
          </cell>
          <cell r="D294">
            <v>422</v>
          </cell>
        </row>
        <row r="295">
          <cell r="B295">
            <v>38978</v>
          </cell>
          <cell r="C295">
            <v>292</v>
          </cell>
          <cell r="D295">
            <v>425</v>
          </cell>
        </row>
        <row r="296">
          <cell r="B296">
            <v>38979</v>
          </cell>
          <cell r="C296">
            <v>293</v>
          </cell>
          <cell r="D296">
            <v>426</v>
          </cell>
        </row>
        <row r="297">
          <cell r="B297">
            <v>38980</v>
          </cell>
          <cell r="C297">
            <v>294</v>
          </cell>
          <cell r="D297">
            <v>427</v>
          </cell>
        </row>
        <row r="298">
          <cell r="B298">
            <v>38981</v>
          </cell>
          <cell r="C298">
            <v>295</v>
          </cell>
          <cell r="D298">
            <v>428</v>
          </cell>
        </row>
        <row r="299">
          <cell r="B299">
            <v>38982</v>
          </cell>
          <cell r="C299">
            <v>296</v>
          </cell>
          <cell r="D299">
            <v>429</v>
          </cell>
        </row>
        <row r="300">
          <cell r="B300">
            <v>38985</v>
          </cell>
          <cell r="C300">
            <v>297</v>
          </cell>
          <cell r="D300">
            <v>432</v>
          </cell>
        </row>
        <row r="301">
          <cell r="B301">
            <v>38986</v>
          </cell>
          <cell r="C301">
            <v>298</v>
          </cell>
          <cell r="D301">
            <v>433</v>
          </cell>
        </row>
        <row r="302">
          <cell r="B302">
            <v>38987</v>
          </cell>
          <cell r="C302">
            <v>299</v>
          </cell>
          <cell r="D302">
            <v>434</v>
          </cell>
        </row>
        <row r="303">
          <cell r="B303">
            <v>38988</v>
          </cell>
          <cell r="C303">
            <v>300</v>
          </cell>
          <cell r="D303">
            <v>435</v>
          </cell>
        </row>
        <row r="304">
          <cell r="B304">
            <v>38989</v>
          </cell>
          <cell r="C304">
            <v>301</v>
          </cell>
          <cell r="D304">
            <v>436</v>
          </cell>
        </row>
        <row r="305">
          <cell r="B305">
            <v>38992</v>
          </cell>
          <cell r="C305">
            <v>302</v>
          </cell>
          <cell r="D305">
            <v>439</v>
          </cell>
        </row>
        <row r="306">
          <cell r="B306">
            <v>38993</v>
          </cell>
          <cell r="C306">
            <v>303</v>
          </cell>
          <cell r="D306">
            <v>440</v>
          </cell>
        </row>
        <row r="307">
          <cell r="B307">
            <v>38994</v>
          </cell>
          <cell r="C307">
            <v>304</v>
          </cell>
          <cell r="D307">
            <v>441</v>
          </cell>
        </row>
        <row r="308">
          <cell r="B308">
            <v>38995</v>
          </cell>
          <cell r="C308">
            <v>305</v>
          </cell>
          <cell r="D308">
            <v>442</v>
          </cell>
        </row>
        <row r="309">
          <cell r="B309">
            <v>38996</v>
          </cell>
          <cell r="C309">
            <v>306</v>
          </cell>
          <cell r="D309">
            <v>443</v>
          </cell>
        </row>
        <row r="310">
          <cell r="B310">
            <v>38999</v>
          </cell>
          <cell r="C310">
            <v>307</v>
          </cell>
          <cell r="D310">
            <v>446</v>
          </cell>
        </row>
        <row r="311">
          <cell r="B311">
            <v>39000</v>
          </cell>
          <cell r="C311">
            <v>308</v>
          </cell>
          <cell r="D311">
            <v>447</v>
          </cell>
        </row>
        <row r="312">
          <cell r="B312">
            <v>39001</v>
          </cell>
          <cell r="C312">
            <v>309</v>
          </cell>
          <cell r="D312">
            <v>448</v>
          </cell>
        </row>
        <row r="313">
          <cell r="B313">
            <v>39003</v>
          </cell>
          <cell r="C313">
            <v>310</v>
          </cell>
          <cell r="D313">
            <v>450</v>
          </cell>
        </row>
        <row r="314">
          <cell r="B314">
            <v>39006</v>
          </cell>
          <cell r="C314">
            <v>311</v>
          </cell>
          <cell r="D314">
            <v>453</v>
          </cell>
        </row>
        <row r="315">
          <cell r="B315">
            <v>39007</v>
          </cell>
          <cell r="C315">
            <v>312</v>
          </cell>
          <cell r="D315">
            <v>454</v>
          </cell>
        </row>
        <row r="316">
          <cell r="B316">
            <v>39008</v>
          </cell>
          <cell r="C316">
            <v>313</v>
          </cell>
          <cell r="D316">
            <v>455</v>
          </cell>
        </row>
        <row r="317">
          <cell r="B317">
            <v>39009</v>
          </cell>
          <cell r="C317">
            <v>314</v>
          </cell>
          <cell r="D317">
            <v>456</v>
          </cell>
        </row>
        <row r="318">
          <cell r="B318">
            <v>39010</v>
          </cell>
          <cell r="C318">
            <v>315</v>
          </cell>
          <cell r="D318">
            <v>457</v>
          </cell>
        </row>
        <row r="319">
          <cell r="B319">
            <v>39013</v>
          </cell>
          <cell r="C319">
            <v>316</v>
          </cell>
          <cell r="D319">
            <v>460</v>
          </cell>
        </row>
        <row r="320">
          <cell r="B320">
            <v>39014</v>
          </cell>
          <cell r="C320">
            <v>317</v>
          </cell>
          <cell r="D320">
            <v>461</v>
          </cell>
        </row>
        <row r="321">
          <cell r="B321">
            <v>39015</v>
          </cell>
          <cell r="C321">
            <v>318</v>
          </cell>
          <cell r="D321">
            <v>462</v>
          </cell>
        </row>
        <row r="322">
          <cell r="B322">
            <v>39016</v>
          </cell>
          <cell r="C322">
            <v>319</v>
          </cell>
          <cell r="D322">
            <v>463</v>
          </cell>
        </row>
        <row r="323">
          <cell r="B323">
            <v>39017</v>
          </cell>
          <cell r="C323">
            <v>320</v>
          </cell>
          <cell r="D323">
            <v>464</v>
          </cell>
        </row>
        <row r="324">
          <cell r="B324">
            <v>39020</v>
          </cell>
          <cell r="C324">
            <v>321</v>
          </cell>
          <cell r="D324">
            <v>467</v>
          </cell>
        </row>
        <row r="325">
          <cell r="B325">
            <v>39021</v>
          </cell>
          <cell r="C325">
            <v>322</v>
          </cell>
          <cell r="D325">
            <v>468</v>
          </cell>
        </row>
        <row r="326">
          <cell r="B326">
            <v>39022</v>
          </cell>
          <cell r="C326">
            <v>323</v>
          </cell>
          <cell r="D326">
            <v>469</v>
          </cell>
        </row>
        <row r="327">
          <cell r="B327">
            <v>39024</v>
          </cell>
          <cell r="C327">
            <v>324</v>
          </cell>
          <cell r="D327">
            <v>471</v>
          </cell>
        </row>
        <row r="328">
          <cell r="B328">
            <v>39027</v>
          </cell>
          <cell r="C328">
            <v>325</v>
          </cell>
          <cell r="D328">
            <v>474</v>
          </cell>
        </row>
        <row r="329">
          <cell r="B329">
            <v>39028</v>
          </cell>
          <cell r="C329">
            <v>326</v>
          </cell>
          <cell r="D329">
            <v>475</v>
          </cell>
        </row>
        <row r="330">
          <cell r="B330">
            <v>39029</v>
          </cell>
          <cell r="C330">
            <v>327</v>
          </cell>
          <cell r="D330">
            <v>476</v>
          </cell>
        </row>
        <row r="331">
          <cell r="B331">
            <v>39030</v>
          </cell>
          <cell r="C331">
            <v>328</v>
          </cell>
          <cell r="D331">
            <v>477</v>
          </cell>
        </row>
        <row r="332">
          <cell r="B332">
            <v>39031</v>
          </cell>
          <cell r="C332">
            <v>329</v>
          </cell>
          <cell r="D332">
            <v>478</v>
          </cell>
        </row>
        <row r="333">
          <cell r="B333">
            <v>39034</v>
          </cell>
          <cell r="C333">
            <v>330</v>
          </cell>
          <cell r="D333">
            <v>481</v>
          </cell>
        </row>
        <row r="334">
          <cell r="B334">
            <v>39035</v>
          </cell>
          <cell r="C334">
            <v>331</v>
          </cell>
          <cell r="D334">
            <v>482</v>
          </cell>
        </row>
        <row r="335">
          <cell r="B335">
            <v>39037</v>
          </cell>
          <cell r="C335">
            <v>332</v>
          </cell>
          <cell r="D335">
            <v>484</v>
          </cell>
        </row>
        <row r="336">
          <cell r="B336">
            <v>39038</v>
          </cell>
          <cell r="C336">
            <v>333</v>
          </cell>
          <cell r="D336">
            <v>485</v>
          </cell>
        </row>
        <row r="337">
          <cell r="B337">
            <v>39041</v>
          </cell>
          <cell r="C337">
            <v>334</v>
          </cell>
          <cell r="D337">
            <v>488</v>
          </cell>
        </row>
        <row r="338">
          <cell r="B338">
            <v>39042</v>
          </cell>
          <cell r="C338">
            <v>335</v>
          </cell>
          <cell r="D338">
            <v>489</v>
          </cell>
        </row>
        <row r="339">
          <cell r="B339">
            <v>39043</v>
          </cell>
          <cell r="C339">
            <v>336</v>
          </cell>
          <cell r="D339">
            <v>490</v>
          </cell>
        </row>
        <row r="340">
          <cell r="B340">
            <v>39044</v>
          </cell>
          <cell r="C340">
            <v>337</v>
          </cell>
          <cell r="D340">
            <v>491</v>
          </cell>
        </row>
        <row r="341">
          <cell r="B341">
            <v>39045</v>
          </cell>
          <cell r="C341">
            <v>338</v>
          </cell>
          <cell r="D341">
            <v>492</v>
          </cell>
        </row>
        <row r="342">
          <cell r="B342">
            <v>39048</v>
          </cell>
          <cell r="C342">
            <v>339</v>
          </cell>
          <cell r="D342">
            <v>495</v>
          </cell>
        </row>
        <row r="343">
          <cell r="B343">
            <v>39049</v>
          </cell>
          <cell r="C343">
            <v>340</v>
          </cell>
          <cell r="D343">
            <v>496</v>
          </cell>
        </row>
        <row r="344">
          <cell r="B344">
            <v>39050</v>
          </cell>
          <cell r="C344">
            <v>341</v>
          </cell>
          <cell r="D344">
            <v>497</v>
          </cell>
        </row>
        <row r="345">
          <cell r="B345">
            <v>39051</v>
          </cell>
          <cell r="C345">
            <v>342</v>
          </cell>
          <cell r="D345">
            <v>498</v>
          </cell>
        </row>
        <row r="346">
          <cell r="B346">
            <v>39052</v>
          </cell>
          <cell r="C346">
            <v>343</v>
          </cell>
          <cell r="D346">
            <v>499</v>
          </cell>
        </row>
        <row r="347">
          <cell r="B347">
            <v>39055</v>
          </cell>
          <cell r="C347">
            <v>344</v>
          </cell>
          <cell r="D347">
            <v>502</v>
          </cell>
        </row>
        <row r="348">
          <cell r="B348">
            <v>39056</v>
          </cell>
          <cell r="C348">
            <v>345</v>
          </cell>
          <cell r="D348">
            <v>503</v>
          </cell>
        </row>
        <row r="349">
          <cell r="B349">
            <v>39057</v>
          </cell>
          <cell r="C349">
            <v>346</v>
          </cell>
          <cell r="D349">
            <v>504</v>
          </cell>
        </row>
        <row r="350">
          <cell r="B350">
            <v>39058</v>
          </cell>
          <cell r="C350">
            <v>347</v>
          </cell>
          <cell r="D350">
            <v>505</v>
          </cell>
        </row>
        <row r="351">
          <cell r="B351">
            <v>39059</v>
          </cell>
          <cell r="C351">
            <v>348</v>
          </cell>
          <cell r="D351">
            <v>506</v>
          </cell>
        </row>
        <row r="352">
          <cell r="B352">
            <v>39062</v>
          </cell>
          <cell r="C352">
            <v>349</v>
          </cell>
          <cell r="D352">
            <v>509</v>
          </cell>
        </row>
        <row r="353">
          <cell r="B353">
            <v>39063</v>
          </cell>
          <cell r="C353">
            <v>350</v>
          </cell>
          <cell r="D353">
            <v>510</v>
          </cell>
        </row>
        <row r="354">
          <cell r="B354">
            <v>39064</v>
          </cell>
          <cell r="C354">
            <v>351</v>
          </cell>
          <cell r="D354">
            <v>511</v>
          </cell>
        </row>
        <row r="355">
          <cell r="B355">
            <v>39065</v>
          </cell>
          <cell r="C355">
            <v>352</v>
          </cell>
          <cell r="D355">
            <v>512</v>
          </cell>
        </row>
        <row r="356">
          <cell r="B356">
            <v>39066</v>
          </cell>
          <cell r="C356">
            <v>353</v>
          </cell>
          <cell r="D356">
            <v>513</v>
          </cell>
        </row>
        <row r="357">
          <cell r="B357">
            <v>39069</v>
          </cell>
          <cell r="C357">
            <v>354</v>
          </cell>
          <cell r="D357">
            <v>516</v>
          </cell>
        </row>
        <row r="358">
          <cell r="B358">
            <v>39070</v>
          </cell>
          <cell r="C358">
            <v>355</v>
          </cell>
          <cell r="D358">
            <v>517</v>
          </cell>
        </row>
        <row r="359">
          <cell r="B359">
            <v>39071</v>
          </cell>
          <cell r="C359">
            <v>356</v>
          </cell>
          <cell r="D359">
            <v>518</v>
          </cell>
        </row>
        <row r="360">
          <cell r="B360">
            <v>39072</v>
          </cell>
          <cell r="C360">
            <v>357</v>
          </cell>
          <cell r="D360">
            <v>519</v>
          </cell>
        </row>
        <row r="361">
          <cell r="B361">
            <v>39073</v>
          </cell>
          <cell r="C361">
            <v>358</v>
          </cell>
          <cell r="D361">
            <v>520</v>
          </cell>
        </row>
        <row r="362">
          <cell r="B362">
            <v>39077</v>
          </cell>
          <cell r="C362">
            <v>359</v>
          </cell>
          <cell r="D362">
            <v>524</v>
          </cell>
        </row>
        <row r="363">
          <cell r="B363">
            <v>39078</v>
          </cell>
          <cell r="C363">
            <v>360</v>
          </cell>
          <cell r="D363">
            <v>525</v>
          </cell>
        </row>
        <row r="364">
          <cell r="B364">
            <v>39079</v>
          </cell>
          <cell r="C364">
            <v>361</v>
          </cell>
          <cell r="D364">
            <v>526</v>
          </cell>
        </row>
        <row r="365">
          <cell r="B365">
            <v>39080</v>
          </cell>
          <cell r="C365">
            <v>362</v>
          </cell>
          <cell r="D365">
            <v>527</v>
          </cell>
        </row>
        <row r="366">
          <cell r="B366">
            <v>39084</v>
          </cell>
          <cell r="C366">
            <v>363</v>
          </cell>
          <cell r="D366">
            <v>531</v>
          </cell>
        </row>
        <row r="367">
          <cell r="B367">
            <v>39085</v>
          </cell>
          <cell r="C367">
            <v>364</v>
          </cell>
          <cell r="D367">
            <v>532</v>
          </cell>
        </row>
        <row r="368">
          <cell r="B368">
            <v>39086</v>
          </cell>
          <cell r="C368">
            <v>365</v>
          </cell>
          <cell r="D368">
            <v>533</v>
          </cell>
        </row>
        <row r="369">
          <cell r="B369">
            <v>39087</v>
          </cell>
          <cell r="C369">
            <v>366</v>
          </cell>
          <cell r="D369">
            <v>534</v>
          </cell>
        </row>
        <row r="370">
          <cell r="B370">
            <v>39090</v>
          </cell>
          <cell r="C370">
            <v>367</v>
          </cell>
          <cell r="D370">
            <v>537</v>
          </cell>
        </row>
        <row r="371">
          <cell r="B371">
            <v>39091</v>
          </cell>
          <cell r="C371">
            <v>368</v>
          </cell>
          <cell r="D371">
            <v>538</v>
          </cell>
        </row>
        <row r="372">
          <cell r="B372">
            <v>39092</v>
          </cell>
          <cell r="C372">
            <v>369</v>
          </cell>
          <cell r="D372">
            <v>539</v>
          </cell>
        </row>
        <row r="373">
          <cell r="B373">
            <v>39093</v>
          </cell>
          <cell r="C373">
            <v>370</v>
          </cell>
          <cell r="D373">
            <v>540</v>
          </cell>
        </row>
        <row r="374">
          <cell r="B374">
            <v>39094</v>
          </cell>
          <cell r="C374">
            <v>371</v>
          </cell>
          <cell r="D374">
            <v>541</v>
          </cell>
        </row>
        <row r="375">
          <cell r="B375">
            <v>39097</v>
          </cell>
          <cell r="C375">
            <v>372</v>
          </cell>
          <cell r="D375">
            <v>544</v>
          </cell>
        </row>
        <row r="376">
          <cell r="B376">
            <v>39098</v>
          </cell>
          <cell r="C376">
            <v>373</v>
          </cell>
          <cell r="D376">
            <v>545</v>
          </cell>
        </row>
        <row r="377">
          <cell r="B377">
            <v>39099</v>
          </cell>
          <cell r="C377">
            <v>374</v>
          </cell>
          <cell r="D377">
            <v>546</v>
          </cell>
        </row>
        <row r="378">
          <cell r="B378">
            <v>39100</v>
          </cell>
          <cell r="C378">
            <v>375</v>
          </cell>
          <cell r="D378">
            <v>547</v>
          </cell>
        </row>
        <row r="379">
          <cell r="B379">
            <v>39101</v>
          </cell>
          <cell r="C379">
            <v>376</v>
          </cell>
          <cell r="D379">
            <v>548</v>
          </cell>
        </row>
        <row r="380">
          <cell r="B380">
            <v>39104</v>
          </cell>
          <cell r="C380">
            <v>377</v>
          </cell>
          <cell r="D380">
            <v>551</v>
          </cell>
        </row>
        <row r="381">
          <cell r="B381">
            <v>39105</v>
          </cell>
          <cell r="C381">
            <v>378</v>
          </cell>
          <cell r="D381">
            <v>552</v>
          </cell>
        </row>
        <row r="382">
          <cell r="B382">
            <v>39106</v>
          </cell>
          <cell r="C382">
            <v>379</v>
          </cell>
          <cell r="D382">
            <v>553</v>
          </cell>
        </row>
        <row r="383">
          <cell r="B383">
            <v>39107</v>
          </cell>
          <cell r="C383">
            <v>380</v>
          </cell>
          <cell r="D383">
            <v>554</v>
          </cell>
        </row>
        <row r="384">
          <cell r="B384">
            <v>39108</v>
          </cell>
          <cell r="C384">
            <v>381</v>
          </cell>
          <cell r="D384">
            <v>555</v>
          </cell>
        </row>
        <row r="385">
          <cell r="B385">
            <v>39111</v>
          </cell>
          <cell r="C385">
            <v>382</v>
          </cell>
          <cell r="D385">
            <v>558</v>
          </cell>
        </row>
        <row r="386">
          <cell r="B386">
            <v>39112</v>
          </cell>
          <cell r="C386">
            <v>383</v>
          </cell>
          <cell r="D386">
            <v>559</v>
          </cell>
        </row>
        <row r="387">
          <cell r="B387">
            <v>39113</v>
          </cell>
          <cell r="C387">
            <v>384</v>
          </cell>
          <cell r="D387">
            <v>560</v>
          </cell>
        </row>
        <row r="388">
          <cell r="B388">
            <v>39114</v>
          </cell>
          <cell r="C388">
            <v>385</v>
          </cell>
          <cell r="D388">
            <v>561</v>
          </cell>
        </row>
        <row r="389">
          <cell r="B389">
            <v>39115</v>
          </cell>
          <cell r="C389">
            <v>386</v>
          </cell>
          <cell r="D389">
            <v>562</v>
          </cell>
        </row>
        <row r="390">
          <cell r="B390">
            <v>39118</v>
          </cell>
          <cell r="C390">
            <v>387</v>
          </cell>
          <cell r="D390">
            <v>565</v>
          </cell>
        </row>
        <row r="391">
          <cell r="B391">
            <v>39119</v>
          </cell>
          <cell r="C391">
            <v>388</v>
          </cell>
          <cell r="D391">
            <v>566</v>
          </cell>
        </row>
        <row r="392">
          <cell r="B392">
            <v>39120</v>
          </cell>
          <cell r="C392">
            <v>389</v>
          </cell>
          <cell r="D392">
            <v>567</v>
          </cell>
        </row>
        <row r="393">
          <cell r="B393">
            <v>39121</v>
          </cell>
          <cell r="C393">
            <v>390</v>
          </cell>
          <cell r="D393">
            <v>568</v>
          </cell>
        </row>
        <row r="394">
          <cell r="B394">
            <v>39122</v>
          </cell>
          <cell r="C394">
            <v>391</v>
          </cell>
          <cell r="D394">
            <v>569</v>
          </cell>
        </row>
        <row r="395">
          <cell r="B395">
            <v>39125</v>
          </cell>
          <cell r="C395">
            <v>392</v>
          </cell>
          <cell r="D395">
            <v>572</v>
          </cell>
        </row>
        <row r="396">
          <cell r="B396">
            <v>39126</v>
          </cell>
          <cell r="C396">
            <v>393</v>
          </cell>
          <cell r="D396">
            <v>573</v>
          </cell>
        </row>
        <row r="397">
          <cell r="B397">
            <v>39127</v>
          </cell>
          <cell r="C397">
            <v>394</v>
          </cell>
          <cell r="D397">
            <v>574</v>
          </cell>
        </row>
        <row r="398">
          <cell r="B398">
            <v>39128</v>
          </cell>
          <cell r="C398">
            <v>395</v>
          </cell>
          <cell r="D398">
            <v>575</v>
          </cell>
        </row>
        <row r="399">
          <cell r="B399">
            <v>39129</v>
          </cell>
          <cell r="C399">
            <v>396</v>
          </cell>
          <cell r="D399">
            <v>576</v>
          </cell>
        </row>
        <row r="400">
          <cell r="B400">
            <v>39134</v>
          </cell>
          <cell r="C400">
            <v>397</v>
          </cell>
          <cell r="D400">
            <v>581</v>
          </cell>
        </row>
        <row r="401">
          <cell r="B401">
            <v>39135</v>
          </cell>
          <cell r="C401">
            <v>398</v>
          </cell>
          <cell r="D401">
            <v>582</v>
          </cell>
        </row>
        <row r="402">
          <cell r="B402">
            <v>39136</v>
          </cell>
          <cell r="C402">
            <v>399</v>
          </cell>
          <cell r="D402">
            <v>583</v>
          </cell>
        </row>
        <row r="403">
          <cell r="B403">
            <v>39139</v>
          </cell>
          <cell r="C403">
            <v>400</v>
          </cell>
          <cell r="D403">
            <v>586</v>
          </cell>
        </row>
        <row r="404">
          <cell r="B404">
            <v>39140</v>
          </cell>
          <cell r="C404">
            <v>401</v>
          </cell>
          <cell r="D404">
            <v>587</v>
          </cell>
        </row>
        <row r="405">
          <cell r="B405">
            <v>39141</v>
          </cell>
          <cell r="C405">
            <v>402</v>
          </cell>
          <cell r="D405">
            <v>588</v>
          </cell>
        </row>
        <row r="406">
          <cell r="B406">
            <v>39142</v>
          </cell>
          <cell r="C406">
            <v>403</v>
          </cell>
          <cell r="D406">
            <v>589</v>
          </cell>
        </row>
        <row r="407">
          <cell r="B407">
            <v>39143</v>
          </cell>
          <cell r="C407">
            <v>404</v>
          </cell>
          <cell r="D407">
            <v>590</v>
          </cell>
        </row>
        <row r="408">
          <cell r="B408">
            <v>39146</v>
          </cell>
          <cell r="C408">
            <v>405</v>
          </cell>
          <cell r="D408">
            <v>593</v>
          </cell>
        </row>
        <row r="409">
          <cell r="B409">
            <v>39147</v>
          </cell>
          <cell r="C409">
            <v>406</v>
          </cell>
          <cell r="D409">
            <v>594</v>
          </cell>
        </row>
        <row r="410">
          <cell r="B410">
            <v>39148</v>
          </cell>
          <cell r="C410">
            <v>407</v>
          </cell>
          <cell r="D410">
            <v>595</v>
          </cell>
        </row>
        <row r="411">
          <cell r="B411">
            <v>39149</v>
          </cell>
          <cell r="C411">
            <v>408</v>
          </cell>
          <cell r="D411">
            <v>596</v>
          </cell>
        </row>
        <row r="412">
          <cell r="B412">
            <v>39150</v>
          </cell>
          <cell r="C412">
            <v>409</v>
          </cell>
          <cell r="D412">
            <v>597</v>
          </cell>
        </row>
        <row r="413">
          <cell r="B413">
            <v>39153</v>
          </cell>
          <cell r="C413">
            <v>410</v>
          </cell>
          <cell r="D413">
            <v>600</v>
          </cell>
        </row>
        <row r="414">
          <cell r="B414">
            <v>39154</v>
          </cell>
          <cell r="C414">
            <v>411</v>
          </cell>
          <cell r="D414">
            <v>601</v>
          </cell>
        </row>
        <row r="415">
          <cell r="B415">
            <v>39155</v>
          </cell>
          <cell r="C415">
            <v>412</v>
          </cell>
          <cell r="D415">
            <v>602</v>
          </cell>
        </row>
        <row r="416">
          <cell r="B416">
            <v>39156</v>
          </cell>
          <cell r="C416">
            <v>413</v>
          </cell>
          <cell r="D416">
            <v>603</v>
          </cell>
        </row>
        <row r="417">
          <cell r="B417">
            <v>39157</v>
          </cell>
          <cell r="C417">
            <v>414</v>
          </cell>
          <cell r="D417">
            <v>604</v>
          </cell>
        </row>
        <row r="418">
          <cell r="B418">
            <v>39160</v>
          </cell>
          <cell r="C418">
            <v>415</v>
          </cell>
          <cell r="D418">
            <v>607</v>
          </cell>
        </row>
        <row r="419">
          <cell r="B419">
            <v>39161</v>
          </cell>
          <cell r="C419">
            <v>416</v>
          </cell>
          <cell r="D419">
            <v>608</v>
          </cell>
        </row>
        <row r="420">
          <cell r="B420">
            <v>39162</v>
          </cell>
          <cell r="C420">
            <v>417</v>
          </cell>
          <cell r="D420">
            <v>609</v>
          </cell>
        </row>
        <row r="421">
          <cell r="B421">
            <v>39163</v>
          </cell>
          <cell r="C421">
            <v>418</v>
          </cell>
          <cell r="D421">
            <v>610</v>
          </cell>
        </row>
        <row r="422">
          <cell r="B422">
            <v>39164</v>
          </cell>
          <cell r="C422">
            <v>419</v>
          </cell>
          <cell r="D422">
            <v>611</v>
          </cell>
        </row>
        <row r="423">
          <cell r="B423">
            <v>39167</v>
          </cell>
          <cell r="C423">
            <v>420</v>
          </cell>
          <cell r="D423">
            <v>614</v>
          </cell>
        </row>
        <row r="424">
          <cell r="B424">
            <v>39168</v>
          </cell>
          <cell r="C424">
            <v>421</v>
          </cell>
          <cell r="D424">
            <v>615</v>
          </cell>
        </row>
        <row r="425">
          <cell r="B425">
            <v>39169</v>
          </cell>
          <cell r="C425">
            <v>422</v>
          </cell>
          <cell r="D425">
            <v>616</v>
          </cell>
        </row>
        <row r="426">
          <cell r="B426">
            <v>39170</v>
          </cell>
          <cell r="C426">
            <v>423</v>
          </cell>
          <cell r="D426">
            <v>617</v>
          </cell>
        </row>
        <row r="427">
          <cell r="B427">
            <v>39171</v>
          </cell>
          <cell r="C427">
            <v>424</v>
          </cell>
          <cell r="D427">
            <v>618</v>
          </cell>
        </row>
        <row r="428">
          <cell r="B428">
            <v>39174</v>
          </cell>
          <cell r="C428">
            <v>425</v>
          </cell>
          <cell r="D428">
            <v>621</v>
          </cell>
        </row>
        <row r="429">
          <cell r="B429">
            <v>39175</v>
          </cell>
          <cell r="C429">
            <v>426</v>
          </cell>
          <cell r="D429">
            <v>622</v>
          </cell>
        </row>
        <row r="430">
          <cell r="B430">
            <v>39176</v>
          </cell>
          <cell r="C430">
            <v>427</v>
          </cell>
          <cell r="D430">
            <v>623</v>
          </cell>
        </row>
        <row r="431">
          <cell r="B431">
            <v>39177</v>
          </cell>
          <cell r="C431">
            <v>428</v>
          </cell>
          <cell r="D431">
            <v>624</v>
          </cell>
        </row>
        <row r="432">
          <cell r="B432">
            <v>39181</v>
          </cell>
          <cell r="C432">
            <v>429</v>
          </cell>
          <cell r="D432">
            <v>628</v>
          </cell>
        </row>
        <row r="433">
          <cell r="B433">
            <v>39182</v>
          </cell>
          <cell r="C433">
            <v>430</v>
          </cell>
          <cell r="D433">
            <v>629</v>
          </cell>
        </row>
        <row r="434">
          <cell r="B434">
            <v>39183</v>
          </cell>
          <cell r="C434">
            <v>431</v>
          </cell>
          <cell r="D434">
            <v>630</v>
          </cell>
        </row>
        <row r="435">
          <cell r="B435">
            <v>39184</v>
          </cell>
          <cell r="C435">
            <v>432</v>
          </cell>
          <cell r="D435">
            <v>631</v>
          </cell>
        </row>
        <row r="436">
          <cell r="B436">
            <v>39185</v>
          </cell>
          <cell r="C436">
            <v>433</v>
          </cell>
          <cell r="D436">
            <v>632</v>
          </cell>
        </row>
        <row r="437">
          <cell r="B437">
            <v>39188</v>
          </cell>
          <cell r="C437">
            <v>434</v>
          </cell>
          <cell r="D437">
            <v>635</v>
          </cell>
        </row>
        <row r="438">
          <cell r="B438">
            <v>39189</v>
          </cell>
          <cell r="C438">
            <v>435</v>
          </cell>
          <cell r="D438">
            <v>636</v>
          </cell>
        </row>
        <row r="439">
          <cell r="B439">
            <v>39190</v>
          </cell>
          <cell r="C439">
            <v>436</v>
          </cell>
          <cell r="D439">
            <v>637</v>
          </cell>
        </row>
        <row r="440">
          <cell r="B440">
            <v>39191</v>
          </cell>
          <cell r="C440">
            <v>437</v>
          </cell>
          <cell r="D440">
            <v>638</v>
          </cell>
        </row>
        <row r="441">
          <cell r="B441">
            <v>39192</v>
          </cell>
          <cell r="C441">
            <v>438</v>
          </cell>
          <cell r="D441">
            <v>639</v>
          </cell>
        </row>
        <row r="442">
          <cell r="B442">
            <v>39195</v>
          </cell>
          <cell r="C442">
            <v>439</v>
          </cell>
          <cell r="D442">
            <v>642</v>
          </cell>
        </row>
        <row r="443">
          <cell r="B443">
            <v>39196</v>
          </cell>
          <cell r="C443">
            <v>440</v>
          </cell>
          <cell r="D443">
            <v>643</v>
          </cell>
        </row>
        <row r="444">
          <cell r="B444">
            <v>39197</v>
          </cell>
          <cell r="C444">
            <v>441</v>
          </cell>
          <cell r="D444">
            <v>644</v>
          </cell>
        </row>
        <row r="445">
          <cell r="B445">
            <v>39198</v>
          </cell>
          <cell r="C445">
            <v>442</v>
          </cell>
          <cell r="D445">
            <v>645</v>
          </cell>
        </row>
        <row r="446">
          <cell r="B446">
            <v>39199</v>
          </cell>
          <cell r="C446">
            <v>443</v>
          </cell>
          <cell r="D446">
            <v>646</v>
          </cell>
        </row>
        <row r="447">
          <cell r="B447">
            <v>39202</v>
          </cell>
          <cell r="C447">
            <v>444</v>
          </cell>
          <cell r="D447">
            <v>649</v>
          </cell>
        </row>
        <row r="448">
          <cell r="B448">
            <v>39204</v>
          </cell>
          <cell r="C448">
            <v>445</v>
          </cell>
          <cell r="D448">
            <v>651</v>
          </cell>
        </row>
        <row r="449">
          <cell r="B449">
            <v>39205</v>
          </cell>
          <cell r="C449">
            <v>446</v>
          </cell>
          <cell r="D449">
            <v>652</v>
          </cell>
        </row>
        <row r="450">
          <cell r="B450">
            <v>39206</v>
          </cell>
          <cell r="C450">
            <v>447</v>
          </cell>
          <cell r="D450">
            <v>653</v>
          </cell>
        </row>
        <row r="451">
          <cell r="B451">
            <v>39209</v>
          </cell>
          <cell r="C451">
            <v>448</v>
          </cell>
          <cell r="D451">
            <v>656</v>
          </cell>
        </row>
        <row r="452">
          <cell r="B452">
            <v>39210</v>
          </cell>
          <cell r="C452">
            <v>449</v>
          </cell>
          <cell r="D452">
            <v>657</v>
          </cell>
        </row>
        <row r="453">
          <cell r="B453">
            <v>39211</v>
          </cell>
          <cell r="C453">
            <v>450</v>
          </cell>
          <cell r="D453">
            <v>658</v>
          </cell>
        </row>
        <row r="454">
          <cell r="B454">
            <v>39212</v>
          </cell>
          <cell r="C454">
            <v>451</v>
          </cell>
          <cell r="D454">
            <v>659</v>
          </cell>
        </row>
        <row r="455">
          <cell r="B455">
            <v>39213</v>
          </cell>
          <cell r="C455">
            <v>452</v>
          </cell>
          <cell r="D455">
            <v>660</v>
          </cell>
        </row>
        <row r="456">
          <cell r="B456">
            <v>39216</v>
          </cell>
          <cell r="C456">
            <v>453</v>
          </cell>
          <cell r="D456">
            <v>663</v>
          </cell>
        </row>
        <row r="457">
          <cell r="B457">
            <v>39217</v>
          </cell>
          <cell r="C457">
            <v>454</v>
          </cell>
          <cell r="D457">
            <v>664</v>
          </cell>
        </row>
        <row r="458">
          <cell r="B458">
            <v>39218</v>
          </cell>
          <cell r="C458">
            <v>455</v>
          </cell>
          <cell r="D458">
            <v>665</v>
          </cell>
        </row>
        <row r="459">
          <cell r="B459">
            <v>39219</v>
          </cell>
          <cell r="C459">
            <v>456</v>
          </cell>
          <cell r="D459">
            <v>666</v>
          </cell>
        </row>
        <row r="460">
          <cell r="B460">
            <v>39220</v>
          </cell>
          <cell r="C460">
            <v>457</v>
          </cell>
          <cell r="D460">
            <v>667</v>
          </cell>
        </row>
        <row r="461">
          <cell r="B461">
            <v>39223</v>
          </cell>
          <cell r="C461">
            <v>458</v>
          </cell>
          <cell r="D461">
            <v>670</v>
          </cell>
        </row>
        <row r="462">
          <cell r="B462">
            <v>39224</v>
          </cell>
          <cell r="C462">
            <v>459</v>
          </cell>
          <cell r="D462">
            <v>671</v>
          </cell>
        </row>
        <row r="463">
          <cell r="B463">
            <v>39225</v>
          </cell>
          <cell r="C463">
            <v>460</v>
          </cell>
          <cell r="D463">
            <v>672</v>
          </cell>
        </row>
        <row r="464">
          <cell r="B464">
            <v>39226</v>
          </cell>
          <cell r="C464">
            <v>461</v>
          </cell>
          <cell r="D464">
            <v>673</v>
          </cell>
        </row>
        <row r="465">
          <cell r="B465">
            <v>39227</v>
          </cell>
          <cell r="C465">
            <v>462</v>
          </cell>
          <cell r="D465">
            <v>674</v>
          </cell>
        </row>
        <row r="466">
          <cell r="B466">
            <v>39230</v>
          </cell>
          <cell r="C466">
            <v>463</v>
          </cell>
          <cell r="D466">
            <v>677</v>
          </cell>
        </row>
        <row r="467">
          <cell r="B467">
            <v>39231</v>
          </cell>
          <cell r="C467">
            <v>464</v>
          </cell>
          <cell r="D467">
            <v>678</v>
          </cell>
        </row>
        <row r="468">
          <cell r="B468">
            <v>39232</v>
          </cell>
          <cell r="C468">
            <v>465</v>
          </cell>
          <cell r="D468">
            <v>679</v>
          </cell>
        </row>
        <row r="469">
          <cell r="B469">
            <v>39233</v>
          </cell>
          <cell r="C469">
            <v>466</v>
          </cell>
          <cell r="D469">
            <v>680</v>
          </cell>
        </row>
        <row r="470">
          <cell r="B470">
            <v>39234</v>
          </cell>
          <cell r="C470">
            <v>467</v>
          </cell>
          <cell r="D470">
            <v>681</v>
          </cell>
        </row>
        <row r="471">
          <cell r="B471">
            <v>39237</v>
          </cell>
          <cell r="C471">
            <v>468</v>
          </cell>
          <cell r="D471">
            <v>684</v>
          </cell>
        </row>
        <row r="472">
          <cell r="B472">
            <v>39238</v>
          </cell>
          <cell r="C472">
            <v>469</v>
          </cell>
          <cell r="D472">
            <v>685</v>
          </cell>
        </row>
        <row r="473">
          <cell r="B473">
            <v>39239</v>
          </cell>
          <cell r="C473">
            <v>470</v>
          </cell>
          <cell r="D473">
            <v>686</v>
          </cell>
        </row>
        <row r="474">
          <cell r="B474">
            <v>39241</v>
          </cell>
          <cell r="C474">
            <v>471</v>
          </cell>
          <cell r="D474">
            <v>688</v>
          </cell>
        </row>
        <row r="475">
          <cell r="B475">
            <v>39244</v>
          </cell>
          <cell r="C475">
            <v>472</v>
          </cell>
          <cell r="D475">
            <v>691</v>
          </cell>
        </row>
        <row r="476">
          <cell r="B476">
            <v>39245</v>
          </cell>
          <cell r="C476">
            <v>473</v>
          </cell>
          <cell r="D476">
            <v>692</v>
          </cell>
        </row>
        <row r="477">
          <cell r="B477">
            <v>39246</v>
          </cell>
          <cell r="C477">
            <v>474</v>
          </cell>
          <cell r="D477">
            <v>693</v>
          </cell>
        </row>
        <row r="478">
          <cell r="B478">
            <v>39247</v>
          </cell>
          <cell r="C478">
            <v>475</v>
          </cell>
          <cell r="D478">
            <v>694</v>
          </cell>
        </row>
        <row r="479">
          <cell r="B479">
            <v>39248</v>
          </cell>
          <cell r="C479">
            <v>476</v>
          </cell>
          <cell r="D479">
            <v>695</v>
          </cell>
        </row>
        <row r="480">
          <cell r="B480">
            <v>39251</v>
          </cell>
          <cell r="C480">
            <v>477</v>
          </cell>
          <cell r="D480">
            <v>698</v>
          </cell>
        </row>
        <row r="481">
          <cell r="B481">
            <v>39252</v>
          </cell>
          <cell r="C481">
            <v>478</v>
          </cell>
          <cell r="D481">
            <v>699</v>
          </cell>
        </row>
        <row r="482">
          <cell r="B482">
            <v>39253</v>
          </cell>
          <cell r="C482">
            <v>479</v>
          </cell>
          <cell r="D482">
            <v>700</v>
          </cell>
        </row>
        <row r="483">
          <cell r="B483">
            <v>39254</v>
          </cell>
          <cell r="C483">
            <v>480</v>
          </cell>
          <cell r="D483">
            <v>701</v>
          </cell>
        </row>
        <row r="484">
          <cell r="B484">
            <v>39255</v>
          </cell>
          <cell r="C484">
            <v>481</v>
          </cell>
          <cell r="D484">
            <v>702</v>
          </cell>
        </row>
        <row r="485">
          <cell r="B485">
            <v>39258</v>
          </cell>
          <cell r="C485">
            <v>482</v>
          </cell>
          <cell r="D485">
            <v>705</v>
          </cell>
        </row>
        <row r="486">
          <cell r="B486">
            <v>39259</v>
          </cell>
          <cell r="C486">
            <v>483</v>
          </cell>
          <cell r="D486">
            <v>706</v>
          </cell>
        </row>
        <row r="487">
          <cell r="B487">
            <v>39260</v>
          </cell>
          <cell r="C487">
            <v>484</v>
          </cell>
          <cell r="D487">
            <v>707</v>
          </cell>
        </row>
        <row r="488">
          <cell r="B488">
            <v>39261</v>
          </cell>
          <cell r="C488">
            <v>485</v>
          </cell>
          <cell r="D488">
            <v>708</v>
          </cell>
        </row>
        <row r="489">
          <cell r="B489">
            <v>39262</v>
          </cell>
          <cell r="C489">
            <v>486</v>
          </cell>
          <cell r="D489">
            <v>709</v>
          </cell>
        </row>
        <row r="490">
          <cell r="B490">
            <v>39265</v>
          </cell>
          <cell r="C490">
            <v>487</v>
          </cell>
          <cell r="D490">
            <v>712</v>
          </cell>
        </row>
        <row r="491">
          <cell r="B491">
            <v>39266</v>
          </cell>
          <cell r="C491">
            <v>488</v>
          </cell>
          <cell r="D491">
            <v>713</v>
          </cell>
        </row>
        <row r="492">
          <cell r="B492">
            <v>39267</v>
          </cell>
          <cell r="C492">
            <v>489</v>
          </cell>
          <cell r="D492">
            <v>714</v>
          </cell>
        </row>
        <row r="493">
          <cell r="B493">
            <v>39268</v>
          </cell>
          <cell r="C493">
            <v>490</v>
          </cell>
          <cell r="D493">
            <v>715</v>
          </cell>
        </row>
        <row r="494">
          <cell r="B494">
            <v>39269</v>
          </cell>
          <cell r="C494">
            <v>491</v>
          </cell>
          <cell r="D494">
            <v>716</v>
          </cell>
        </row>
        <row r="495">
          <cell r="B495">
            <v>39272</v>
          </cell>
          <cell r="C495">
            <v>492</v>
          </cell>
          <cell r="D495">
            <v>719</v>
          </cell>
        </row>
        <row r="496">
          <cell r="B496">
            <v>39273</v>
          </cell>
          <cell r="C496">
            <v>493</v>
          </cell>
          <cell r="D496">
            <v>720</v>
          </cell>
        </row>
        <row r="497">
          <cell r="B497">
            <v>39274</v>
          </cell>
          <cell r="C497">
            <v>494</v>
          </cell>
          <cell r="D497">
            <v>721</v>
          </cell>
        </row>
        <row r="498">
          <cell r="B498">
            <v>39275</v>
          </cell>
          <cell r="C498">
            <v>495</v>
          </cell>
          <cell r="D498">
            <v>722</v>
          </cell>
        </row>
        <row r="499">
          <cell r="B499">
            <v>39276</v>
          </cell>
          <cell r="C499">
            <v>496</v>
          </cell>
          <cell r="D499">
            <v>723</v>
          </cell>
        </row>
        <row r="500">
          <cell r="B500">
            <v>39279</v>
          </cell>
          <cell r="C500">
            <v>497</v>
          </cell>
          <cell r="D500">
            <v>726</v>
          </cell>
        </row>
        <row r="501">
          <cell r="B501">
            <v>39280</v>
          </cell>
          <cell r="C501">
            <v>498</v>
          </cell>
          <cell r="D501">
            <v>727</v>
          </cell>
        </row>
        <row r="502">
          <cell r="B502">
            <v>39281</v>
          </cell>
          <cell r="C502">
            <v>499</v>
          </cell>
          <cell r="D502">
            <v>728</v>
          </cell>
        </row>
        <row r="503">
          <cell r="B503">
            <v>39282</v>
          </cell>
          <cell r="C503">
            <v>500</v>
          </cell>
          <cell r="D503">
            <v>729</v>
          </cell>
        </row>
        <row r="504">
          <cell r="B504">
            <v>39283</v>
          </cell>
          <cell r="C504">
            <v>501</v>
          </cell>
          <cell r="D504">
            <v>730</v>
          </cell>
        </row>
        <row r="505">
          <cell r="B505">
            <v>39286</v>
          </cell>
          <cell r="C505">
            <v>502</v>
          </cell>
          <cell r="D505">
            <v>733</v>
          </cell>
        </row>
        <row r="506">
          <cell r="B506">
            <v>39287</v>
          </cell>
          <cell r="C506">
            <v>503</v>
          </cell>
          <cell r="D506">
            <v>734</v>
          </cell>
        </row>
        <row r="507">
          <cell r="B507">
            <v>39288</v>
          </cell>
          <cell r="C507">
            <v>504</v>
          </cell>
          <cell r="D507">
            <v>735</v>
          </cell>
        </row>
        <row r="508">
          <cell r="B508">
            <v>39289</v>
          </cell>
          <cell r="C508">
            <v>505</v>
          </cell>
          <cell r="D508">
            <v>736</v>
          </cell>
        </row>
        <row r="509">
          <cell r="B509">
            <v>39290</v>
          </cell>
          <cell r="C509">
            <v>506</v>
          </cell>
          <cell r="D509">
            <v>737</v>
          </cell>
        </row>
        <row r="510">
          <cell r="B510">
            <v>39293</v>
          </cell>
          <cell r="C510">
            <v>507</v>
          </cell>
          <cell r="D510">
            <v>740</v>
          </cell>
        </row>
        <row r="511">
          <cell r="B511">
            <v>39294</v>
          </cell>
          <cell r="C511">
            <v>508</v>
          </cell>
          <cell r="D511">
            <v>741</v>
          </cell>
        </row>
        <row r="512">
          <cell r="B512">
            <v>39295</v>
          </cell>
          <cell r="C512">
            <v>509</v>
          </cell>
          <cell r="D512">
            <v>742</v>
          </cell>
        </row>
        <row r="513">
          <cell r="B513">
            <v>39296</v>
          </cell>
          <cell r="C513">
            <v>510</v>
          </cell>
          <cell r="D513">
            <v>743</v>
          </cell>
        </row>
        <row r="514">
          <cell r="B514">
            <v>39297</v>
          </cell>
          <cell r="C514">
            <v>511</v>
          </cell>
          <cell r="D514">
            <v>744</v>
          </cell>
        </row>
        <row r="515">
          <cell r="B515">
            <v>39300</v>
          </cell>
          <cell r="C515">
            <v>512</v>
          </cell>
          <cell r="D515">
            <v>747</v>
          </cell>
        </row>
        <row r="516">
          <cell r="B516">
            <v>39301</v>
          </cell>
          <cell r="C516">
            <v>513</v>
          </cell>
          <cell r="D516">
            <v>748</v>
          </cell>
        </row>
        <row r="517">
          <cell r="B517">
            <v>39302</v>
          </cell>
          <cell r="C517">
            <v>514</v>
          </cell>
          <cell r="D517">
            <v>749</v>
          </cell>
        </row>
        <row r="518">
          <cell r="B518">
            <v>39303</v>
          </cell>
          <cell r="C518">
            <v>515</v>
          </cell>
          <cell r="D518">
            <v>750</v>
          </cell>
        </row>
        <row r="519">
          <cell r="B519">
            <v>39304</v>
          </cell>
          <cell r="C519">
            <v>516</v>
          </cell>
          <cell r="D519">
            <v>751</v>
          </cell>
        </row>
        <row r="520">
          <cell r="B520">
            <v>39307</v>
          </cell>
          <cell r="C520">
            <v>517</v>
          </cell>
          <cell r="D520">
            <v>754</v>
          </cell>
        </row>
        <row r="521">
          <cell r="B521">
            <v>39308</v>
          </cell>
          <cell r="C521">
            <v>518</v>
          </cell>
          <cell r="D521">
            <v>755</v>
          </cell>
        </row>
        <row r="522">
          <cell r="B522">
            <v>39309</v>
          </cell>
          <cell r="C522">
            <v>519</v>
          </cell>
          <cell r="D522">
            <v>756</v>
          </cell>
        </row>
        <row r="523">
          <cell r="B523">
            <v>39310</v>
          </cell>
          <cell r="C523">
            <v>520</v>
          </cell>
          <cell r="D523">
            <v>757</v>
          </cell>
        </row>
        <row r="524">
          <cell r="B524">
            <v>39311</v>
          </cell>
          <cell r="C524">
            <v>521</v>
          </cell>
          <cell r="D524">
            <v>758</v>
          </cell>
        </row>
        <row r="525">
          <cell r="B525">
            <v>39314</v>
          </cell>
          <cell r="C525">
            <v>522</v>
          </cell>
          <cell r="D525">
            <v>761</v>
          </cell>
        </row>
        <row r="526">
          <cell r="B526">
            <v>39315</v>
          </cell>
          <cell r="C526">
            <v>523</v>
          </cell>
          <cell r="D526">
            <v>762</v>
          </cell>
        </row>
        <row r="527">
          <cell r="B527">
            <v>39316</v>
          </cell>
          <cell r="C527">
            <v>524</v>
          </cell>
          <cell r="D527">
            <v>763</v>
          </cell>
        </row>
        <row r="528">
          <cell r="B528">
            <v>39317</v>
          </cell>
          <cell r="C528">
            <v>525</v>
          </cell>
          <cell r="D528">
            <v>764</v>
          </cell>
        </row>
        <row r="529">
          <cell r="B529">
            <v>39318</v>
          </cell>
          <cell r="C529">
            <v>526</v>
          </cell>
          <cell r="D529">
            <v>765</v>
          </cell>
        </row>
        <row r="530">
          <cell r="B530">
            <v>39321</v>
          </cell>
          <cell r="C530">
            <v>527</v>
          </cell>
          <cell r="D530">
            <v>768</v>
          </cell>
        </row>
        <row r="531">
          <cell r="B531">
            <v>39322</v>
          </cell>
          <cell r="C531">
            <v>528</v>
          </cell>
          <cell r="D531">
            <v>769</v>
          </cell>
        </row>
        <row r="532">
          <cell r="B532">
            <v>39323</v>
          </cell>
          <cell r="C532">
            <v>529</v>
          </cell>
          <cell r="D532">
            <v>770</v>
          </cell>
        </row>
        <row r="533">
          <cell r="B533">
            <v>39324</v>
          </cell>
          <cell r="C533">
            <v>530</v>
          </cell>
          <cell r="D533">
            <v>771</v>
          </cell>
        </row>
        <row r="534">
          <cell r="B534">
            <v>39325</v>
          </cell>
          <cell r="C534">
            <v>531</v>
          </cell>
          <cell r="D534">
            <v>772</v>
          </cell>
        </row>
        <row r="535">
          <cell r="B535">
            <v>39328</v>
          </cell>
          <cell r="C535">
            <v>532</v>
          </cell>
          <cell r="D535">
            <v>775</v>
          </cell>
        </row>
        <row r="536">
          <cell r="B536">
            <v>39329</v>
          </cell>
          <cell r="C536">
            <v>533</v>
          </cell>
          <cell r="D536">
            <v>776</v>
          </cell>
        </row>
        <row r="537">
          <cell r="B537">
            <v>39330</v>
          </cell>
          <cell r="C537">
            <v>534</v>
          </cell>
          <cell r="D537">
            <v>777</v>
          </cell>
        </row>
        <row r="538">
          <cell r="B538">
            <v>39331</v>
          </cell>
          <cell r="C538">
            <v>535</v>
          </cell>
          <cell r="D538">
            <v>778</v>
          </cell>
        </row>
        <row r="539">
          <cell r="B539">
            <v>39335</v>
          </cell>
          <cell r="C539">
            <v>536</v>
          </cell>
          <cell r="D539">
            <v>782</v>
          </cell>
        </row>
        <row r="540">
          <cell r="B540">
            <v>39336</v>
          </cell>
          <cell r="C540">
            <v>537</v>
          </cell>
          <cell r="D540">
            <v>783</v>
          </cell>
        </row>
        <row r="541">
          <cell r="B541">
            <v>39337</v>
          </cell>
          <cell r="C541">
            <v>538</v>
          </cell>
          <cell r="D541">
            <v>784</v>
          </cell>
        </row>
        <row r="542">
          <cell r="B542">
            <v>39338</v>
          </cell>
          <cell r="C542">
            <v>539</v>
          </cell>
          <cell r="D542">
            <v>785</v>
          </cell>
        </row>
        <row r="543">
          <cell r="B543">
            <v>39339</v>
          </cell>
          <cell r="C543">
            <v>540</v>
          </cell>
          <cell r="D543">
            <v>786</v>
          </cell>
        </row>
        <row r="544">
          <cell r="B544">
            <v>39342</v>
          </cell>
          <cell r="C544">
            <v>541</v>
          </cell>
          <cell r="D544">
            <v>789</v>
          </cell>
        </row>
        <row r="545">
          <cell r="B545">
            <v>39343</v>
          </cell>
          <cell r="C545">
            <v>542</v>
          </cell>
          <cell r="D545">
            <v>790</v>
          </cell>
        </row>
        <row r="546">
          <cell r="B546">
            <v>39344</v>
          </cell>
          <cell r="C546">
            <v>543</v>
          </cell>
          <cell r="D546">
            <v>791</v>
          </cell>
        </row>
        <row r="547">
          <cell r="B547">
            <v>39345</v>
          </cell>
          <cell r="C547">
            <v>544</v>
          </cell>
          <cell r="D547">
            <v>792</v>
          </cell>
        </row>
        <row r="548">
          <cell r="B548">
            <v>39346</v>
          </cell>
          <cell r="C548">
            <v>545</v>
          </cell>
          <cell r="D548">
            <v>793</v>
          </cell>
        </row>
        <row r="549">
          <cell r="B549">
            <v>39349</v>
          </cell>
          <cell r="C549">
            <v>546</v>
          </cell>
          <cell r="D549">
            <v>796</v>
          </cell>
        </row>
        <row r="550">
          <cell r="B550">
            <v>39350</v>
          </cell>
          <cell r="C550">
            <v>547</v>
          </cell>
          <cell r="D550">
            <v>797</v>
          </cell>
        </row>
        <row r="551">
          <cell r="B551">
            <v>39351</v>
          </cell>
          <cell r="C551">
            <v>548</v>
          </cell>
          <cell r="D551">
            <v>798</v>
          </cell>
        </row>
        <row r="552">
          <cell r="B552">
            <v>39352</v>
          </cell>
          <cell r="C552">
            <v>549</v>
          </cell>
          <cell r="D552">
            <v>799</v>
          </cell>
        </row>
        <row r="553">
          <cell r="B553">
            <v>39353</v>
          </cell>
          <cell r="C553">
            <v>550</v>
          </cell>
          <cell r="D553">
            <v>800</v>
          </cell>
        </row>
        <row r="554">
          <cell r="B554">
            <v>39356</v>
          </cell>
          <cell r="C554">
            <v>551</v>
          </cell>
          <cell r="D554">
            <v>803</v>
          </cell>
        </row>
        <row r="555">
          <cell r="B555">
            <v>39357</v>
          </cell>
          <cell r="C555">
            <v>552</v>
          </cell>
          <cell r="D555">
            <v>804</v>
          </cell>
        </row>
        <row r="556">
          <cell r="B556">
            <v>39358</v>
          </cell>
          <cell r="C556">
            <v>553</v>
          </cell>
          <cell r="D556">
            <v>805</v>
          </cell>
        </row>
        <row r="557">
          <cell r="B557">
            <v>39359</v>
          </cell>
          <cell r="C557">
            <v>554</v>
          </cell>
          <cell r="D557">
            <v>806</v>
          </cell>
        </row>
        <row r="558">
          <cell r="B558">
            <v>39360</v>
          </cell>
          <cell r="C558">
            <v>555</v>
          </cell>
          <cell r="D558">
            <v>807</v>
          </cell>
        </row>
        <row r="559">
          <cell r="B559">
            <v>39363</v>
          </cell>
          <cell r="C559">
            <v>556</v>
          </cell>
          <cell r="D559">
            <v>810</v>
          </cell>
        </row>
        <row r="560">
          <cell r="B560">
            <v>39364</v>
          </cell>
          <cell r="C560">
            <v>557</v>
          </cell>
          <cell r="D560">
            <v>811</v>
          </cell>
        </row>
        <row r="561">
          <cell r="B561">
            <v>39365</v>
          </cell>
          <cell r="C561">
            <v>558</v>
          </cell>
          <cell r="D561">
            <v>812</v>
          </cell>
        </row>
        <row r="562">
          <cell r="B562">
            <v>39366</v>
          </cell>
          <cell r="C562">
            <v>559</v>
          </cell>
          <cell r="D562">
            <v>813</v>
          </cell>
        </row>
        <row r="563">
          <cell r="B563">
            <v>39370</v>
          </cell>
          <cell r="C563">
            <v>560</v>
          </cell>
          <cell r="D563">
            <v>817</v>
          </cell>
        </row>
        <row r="564">
          <cell r="B564">
            <v>39371</v>
          </cell>
          <cell r="C564">
            <v>561</v>
          </cell>
          <cell r="D564">
            <v>818</v>
          </cell>
        </row>
        <row r="565">
          <cell r="B565">
            <v>39372</v>
          </cell>
          <cell r="C565">
            <v>562</v>
          </cell>
          <cell r="D565">
            <v>819</v>
          </cell>
        </row>
        <row r="566">
          <cell r="B566">
            <v>39373</v>
          </cell>
          <cell r="C566">
            <v>563</v>
          </cell>
          <cell r="D566">
            <v>820</v>
          </cell>
        </row>
        <row r="567">
          <cell r="B567">
            <v>39374</v>
          </cell>
          <cell r="C567">
            <v>564</v>
          </cell>
          <cell r="D567">
            <v>821</v>
          </cell>
        </row>
        <row r="568">
          <cell r="B568">
            <v>39377</v>
          </cell>
          <cell r="C568">
            <v>565</v>
          </cell>
          <cell r="D568">
            <v>824</v>
          </cell>
        </row>
        <row r="569">
          <cell r="B569">
            <v>39378</v>
          </cell>
          <cell r="C569">
            <v>566</v>
          </cell>
          <cell r="D569">
            <v>825</v>
          </cell>
        </row>
        <row r="570">
          <cell r="B570">
            <v>39379</v>
          </cell>
          <cell r="C570">
            <v>567</v>
          </cell>
          <cell r="D570">
            <v>826</v>
          </cell>
        </row>
        <row r="571">
          <cell r="B571">
            <v>39380</v>
          </cell>
          <cell r="C571">
            <v>568</v>
          </cell>
          <cell r="D571">
            <v>827</v>
          </cell>
        </row>
        <row r="572">
          <cell r="B572">
            <v>39381</v>
          </cell>
          <cell r="C572">
            <v>569</v>
          </cell>
          <cell r="D572">
            <v>828</v>
          </cell>
        </row>
        <row r="573">
          <cell r="B573">
            <v>39384</v>
          </cell>
          <cell r="C573">
            <v>570</v>
          </cell>
          <cell r="D573">
            <v>831</v>
          </cell>
        </row>
        <row r="574">
          <cell r="B574">
            <v>39385</v>
          </cell>
          <cell r="C574">
            <v>571</v>
          </cell>
          <cell r="D574">
            <v>832</v>
          </cell>
        </row>
        <row r="575">
          <cell r="B575">
            <v>39386</v>
          </cell>
          <cell r="C575">
            <v>572</v>
          </cell>
          <cell r="D575">
            <v>833</v>
          </cell>
        </row>
        <row r="576">
          <cell r="B576">
            <v>39387</v>
          </cell>
          <cell r="C576">
            <v>573</v>
          </cell>
          <cell r="D576">
            <v>834</v>
          </cell>
        </row>
        <row r="577">
          <cell r="B577">
            <v>39391</v>
          </cell>
          <cell r="C577">
            <v>574</v>
          </cell>
          <cell r="D577">
            <v>838</v>
          </cell>
        </row>
        <row r="578">
          <cell r="B578">
            <v>39392</v>
          </cell>
          <cell r="C578">
            <v>575</v>
          </cell>
          <cell r="D578">
            <v>839</v>
          </cell>
        </row>
        <row r="579">
          <cell r="B579">
            <v>39393</v>
          </cell>
          <cell r="C579">
            <v>576</v>
          </cell>
          <cell r="D579">
            <v>840</v>
          </cell>
        </row>
        <row r="580">
          <cell r="B580">
            <v>39394</v>
          </cell>
          <cell r="C580">
            <v>577</v>
          </cell>
          <cell r="D580">
            <v>841</v>
          </cell>
        </row>
        <row r="581">
          <cell r="B581">
            <v>39395</v>
          </cell>
          <cell r="C581">
            <v>578</v>
          </cell>
          <cell r="D581">
            <v>842</v>
          </cell>
        </row>
        <row r="582">
          <cell r="B582">
            <v>39398</v>
          </cell>
          <cell r="C582">
            <v>579</v>
          </cell>
          <cell r="D582">
            <v>845</v>
          </cell>
        </row>
        <row r="583">
          <cell r="B583">
            <v>39399</v>
          </cell>
          <cell r="C583">
            <v>580</v>
          </cell>
          <cell r="D583">
            <v>846</v>
          </cell>
        </row>
        <row r="584">
          <cell r="B584">
            <v>39400</v>
          </cell>
          <cell r="C584">
            <v>581</v>
          </cell>
          <cell r="D584">
            <v>847</v>
          </cell>
        </row>
        <row r="585">
          <cell r="B585">
            <v>39402</v>
          </cell>
          <cell r="C585">
            <v>582</v>
          </cell>
          <cell r="D585">
            <v>849</v>
          </cell>
        </row>
        <row r="586">
          <cell r="B586">
            <v>39405</v>
          </cell>
          <cell r="C586">
            <v>583</v>
          </cell>
          <cell r="D586">
            <v>852</v>
          </cell>
        </row>
        <row r="587">
          <cell r="B587">
            <v>39406</v>
          </cell>
          <cell r="C587">
            <v>584</v>
          </cell>
          <cell r="D587">
            <v>853</v>
          </cell>
        </row>
        <row r="588">
          <cell r="B588">
            <v>39407</v>
          </cell>
          <cell r="C588">
            <v>585</v>
          </cell>
          <cell r="D588">
            <v>854</v>
          </cell>
        </row>
        <row r="589">
          <cell r="B589">
            <v>39408</v>
          </cell>
          <cell r="C589">
            <v>586</v>
          </cell>
          <cell r="D589">
            <v>855</v>
          </cell>
        </row>
        <row r="590">
          <cell r="B590">
            <v>39409</v>
          </cell>
          <cell r="C590">
            <v>587</v>
          </cell>
          <cell r="D590">
            <v>856</v>
          </cell>
        </row>
        <row r="591">
          <cell r="B591">
            <v>39412</v>
          </cell>
          <cell r="C591">
            <v>588</v>
          </cell>
          <cell r="D591">
            <v>859</v>
          </cell>
        </row>
        <row r="592">
          <cell r="B592">
            <v>39413</v>
          </cell>
          <cell r="C592">
            <v>589</v>
          </cell>
          <cell r="D592">
            <v>860</v>
          </cell>
        </row>
        <row r="593">
          <cell r="B593">
            <v>39414</v>
          </cell>
          <cell r="C593">
            <v>590</v>
          </cell>
          <cell r="D593">
            <v>861</v>
          </cell>
        </row>
        <row r="594">
          <cell r="B594">
            <v>39415</v>
          </cell>
          <cell r="C594">
            <v>591</v>
          </cell>
          <cell r="D594">
            <v>862</v>
          </cell>
        </row>
        <row r="595">
          <cell r="B595">
            <v>39416</v>
          </cell>
          <cell r="C595">
            <v>592</v>
          </cell>
          <cell r="D595">
            <v>863</v>
          </cell>
        </row>
        <row r="596">
          <cell r="B596">
            <v>39419</v>
          </cell>
          <cell r="C596">
            <v>593</v>
          </cell>
          <cell r="D596">
            <v>866</v>
          </cell>
        </row>
        <row r="597">
          <cell r="B597">
            <v>39420</v>
          </cell>
          <cell r="C597">
            <v>594</v>
          </cell>
          <cell r="D597">
            <v>867</v>
          </cell>
        </row>
        <row r="598">
          <cell r="B598">
            <v>39421</v>
          </cell>
          <cell r="C598">
            <v>595</v>
          </cell>
          <cell r="D598">
            <v>868</v>
          </cell>
        </row>
        <row r="599">
          <cell r="B599">
            <v>39422</v>
          </cell>
          <cell r="C599">
            <v>596</v>
          </cell>
          <cell r="D599">
            <v>869</v>
          </cell>
        </row>
        <row r="600">
          <cell r="B600">
            <v>39423</v>
          </cell>
          <cell r="C600">
            <v>597</v>
          </cell>
          <cell r="D600">
            <v>870</v>
          </cell>
        </row>
        <row r="601">
          <cell r="B601">
            <v>39426</v>
          </cell>
          <cell r="C601">
            <v>598</v>
          </cell>
          <cell r="D601">
            <v>873</v>
          </cell>
        </row>
        <row r="602">
          <cell r="B602">
            <v>39427</v>
          </cell>
          <cell r="C602">
            <v>599</v>
          </cell>
          <cell r="D602">
            <v>874</v>
          </cell>
        </row>
        <row r="603">
          <cell r="B603">
            <v>39428</v>
          </cell>
          <cell r="C603">
            <v>600</v>
          </cell>
          <cell r="D603">
            <v>875</v>
          </cell>
        </row>
        <row r="604">
          <cell r="B604">
            <v>39429</v>
          </cell>
          <cell r="C604">
            <v>601</v>
          </cell>
          <cell r="D604">
            <v>876</v>
          </cell>
        </row>
        <row r="605">
          <cell r="B605">
            <v>39430</v>
          </cell>
          <cell r="C605">
            <v>602</v>
          </cell>
          <cell r="D605">
            <v>877</v>
          </cell>
        </row>
        <row r="606">
          <cell r="B606">
            <v>39433</v>
          </cell>
          <cell r="C606">
            <v>603</v>
          </cell>
          <cell r="D606">
            <v>880</v>
          </cell>
        </row>
        <row r="607">
          <cell r="B607">
            <v>39434</v>
          </cell>
          <cell r="C607">
            <v>604</v>
          </cell>
          <cell r="D607">
            <v>881</v>
          </cell>
        </row>
        <row r="608">
          <cell r="B608">
            <v>39435</v>
          </cell>
          <cell r="C608">
            <v>605</v>
          </cell>
          <cell r="D608">
            <v>882</v>
          </cell>
        </row>
        <row r="609">
          <cell r="B609">
            <v>39436</v>
          </cell>
          <cell r="C609">
            <v>606</v>
          </cell>
          <cell r="D609">
            <v>883</v>
          </cell>
        </row>
        <row r="610">
          <cell r="B610">
            <v>39437</v>
          </cell>
          <cell r="C610">
            <v>607</v>
          </cell>
          <cell r="D610">
            <v>884</v>
          </cell>
        </row>
        <row r="611">
          <cell r="B611">
            <v>39440</v>
          </cell>
          <cell r="C611">
            <v>608</v>
          </cell>
          <cell r="D611">
            <v>887</v>
          </cell>
        </row>
        <row r="612">
          <cell r="B612">
            <v>39442</v>
          </cell>
          <cell r="C612">
            <v>609</v>
          </cell>
          <cell r="D612">
            <v>889</v>
          </cell>
        </row>
        <row r="613">
          <cell r="B613">
            <v>39443</v>
          </cell>
          <cell r="C613">
            <v>610</v>
          </cell>
          <cell r="D613">
            <v>890</v>
          </cell>
        </row>
        <row r="614">
          <cell r="B614">
            <v>39444</v>
          </cell>
          <cell r="C614">
            <v>611</v>
          </cell>
          <cell r="D614">
            <v>891</v>
          </cell>
        </row>
        <row r="615">
          <cell r="B615">
            <v>39447</v>
          </cell>
          <cell r="C615">
            <v>612</v>
          </cell>
          <cell r="D615">
            <v>894</v>
          </cell>
        </row>
        <row r="616">
          <cell r="B616">
            <v>39449</v>
          </cell>
          <cell r="C616">
            <v>613</v>
          </cell>
          <cell r="D616">
            <v>896</v>
          </cell>
        </row>
        <row r="617">
          <cell r="B617">
            <v>39450</v>
          </cell>
          <cell r="C617">
            <v>614</v>
          </cell>
          <cell r="D617">
            <v>897</v>
          </cell>
        </row>
        <row r="618">
          <cell r="B618">
            <v>39451</v>
          </cell>
          <cell r="C618">
            <v>615</v>
          </cell>
          <cell r="D618">
            <v>898</v>
          </cell>
        </row>
        <row r="619">
          <cell r="B619">
            <v>39454</v>
          </cell>
          <cell r="C619">
            <v>616</v>
          </cell>
          <cell r="D619">
            <v>901</v>
          </cell>
        </row>
        <row r="620">
          <cell r="B620">
            <v>39455</v>
          </cell>
          <cell r="C620">
            <v>617</v>
          </cell>
          <cell r="D620">
            <v>902</v>
          </cell>
        </row>
        <row r="621">
          <cell r="B621">
            <v>39456</v>
          </cell>
          <cell r="C621">
            <v>618</v>
          </cell>
          <cell r="D621">
            <v>903</v>
          </cell>
        </row>
        <row r="622">
          <cell r="B622">
            <v>39457</v>
          </cell>
          <cell r="C622">
            <v>619</v>
          </cell>
          <cell r="D622">
            <v>904</v>
          </cell>
        </row>
        <row r="623">
          <cell r="B623">
            <v>39458</v>
          </cell>
          <cell r="C623">
            <v>620</v>
          </cell>
          <cell r="D623">
            <v>905</v>
          </cell>
        </row>
        <row r="624">
          <cell r="B624">
            <v>39461</v>
          </cell>
          <cell r="C624">
            <v>621</v>
          </cell>
          <cell r="D624">
            <v>908</v>
          </cell>
        </row>
        <row r="625">
          <cell r="B625">
            <v>39462</v>
          </cell>
          <cell r="C625">
            <v>622</v>
          </cell>
          <cell r="D625">
            <v>909</v>
          </cell>
        </row>
        <row r="626">
          <cell r="B626">
            <v>39463</v>
          </cell>
          <cell r="C626">
            <v>623</v>
          </cell>
          <cell r="D626">
            <v>910</v>
          </cell>
        </row>
        <row r="627">
          <cell r="B627">
            <v>39464</v>
          </cell>
          <cell r="C627">
            <v>624</v>
          </cell>
          <cell r="D627">
            <v>911</v>
          </cell>
        </row>
        <row r="628">
          <cell r="B628">
            <v>39465</v>
          </cell>
          <cell r="C628">
            <v>625</v>
          </cell>
          <cell r="D628">
            <v>912</v>
          </cell>
        </row>
        <row r="629">
          <cell r="B629">
            <v>39468</v>
          </cell>
          <cell r="C629">
            <v>626</v>
          </cell>
          <cell r="D629">
            <v>915</v>
          </cell>
        </row>
        <row r="630">
          <cell r="B630">
            <v>39469</v>
          </cell>
          <cell r="C630">
            <v>627</v>
          </cell>
          <cell r="D630">
            <v>916</v>
          </cell>
        </row>
        <row r="631">
          <cell r="B631">
            <v>39470</v>
          </cell>
          <cell r="C631">
            <v>628</v>
          </cell>
          <cell r="D631">
            <v>917</v>
          </cell>
        </row>
        <row r="632">
          <cell r="B632">
            <v>39471</v>
          </cell>
          <cell r="C632">
            <v>629</v>
          </cell>
          <cell r="D632">
            <v>918</v>
          </cell>
        </row>
        <row r="633">
          <cell r="B633">
            <v>39472</v>
          </cell>
          <cell r="C633">
            <v>630</v>
          </cell>
          <cell r="D633">
            <v>919</v>
          </cell>
        </row>
        <row r="634">
          <cell r="B634">
            <v>39475</v>
          </cell>
          <cell r="C634">
            <v>631</v>
          </cell>
          <cell r="D634">
            <v>922</v>
          </cell>
        </row>
        <row r="635">
          <cell r="B635">
            <v>39476</v>
          </cell>
          <cell r="C635">
            <v>632</v>
          </cell>
          <cell r="D635">
            <v>923</v>
          </cell>
        </row>
        <row r="636">
          <cell r="B636">
            <v>39477</v>
          </cell>
          <cell r="C636">
            <v>633</v>
          </cell>
          <cell r="D636">
            <v>924</v>
          </cell>
        </row>
        <row r="637">
          <cell r="B637">
            <v>39478</v>
          </cell>
          <cell r="C637">
            <v>634</v>
          </cell>
          <cell r="D637">
            <v>925</v>
          </cell>
        </row>
        <row r="638">
          <cell r="B638">
            <v>39479</v>
          </cell>
          <cell r="C638">
            <v>635</v>
          </cell>
          <cell r="D638">
            <v>926</v>
          </cell>
        </row>
        <row r="639">
          <cell r="B639">
            <v>39484</v>
          </cell>
          <cell r="C639">
            <v>636</v>
          </cell>
          <cell r="D639">
            <v>931</v>
          </cell>
        </row>
        <row r="640">
          <cell r="B640">
            <v>39485</v>
          </cell>
          <cell r="C640">
            <v>637</v>
          </cell>
          <cell r="D640">
            <v>932</v>
          </cell>
        </row>
        <row r="641">
          <cell r="B641">
            <v>39486</v>
          </cell>
          <cell r="C641">
            <v>638</v>
          </cell>
          <cell r="D641">
            <v>933</v>
          </cell>
        </row>
        <row r="642">
          <cell r="B642">
            <v>39489</v>
          </cell>
          <cell r="C642">
            <v>639</v>
          </cell>
          <cell r="D642">
            <v>936</v>
          </cell>
        </row>
        <row r="643">
          <cell r="B643">
            <v>39490</v>
          </cell>
          <cell r="C643">
            <v>640</v>
          </cell>
          <cell r="D643">
            <v>937</v>
          </cell>
        </row>
        <row r="644">
          <cell r="B644">
            <v>39491</v>
          </cell>
          <cell r="C644">
            <v>641</v>
          </cell>
          <cell r="D644">
            <v>938</v>
          </cell>
        </row>
        <row r="645">
          <cell r="B645">
            <v>39492</v>
          </cell>
          <cell r="C645">
            <v>642</v>
          </cell>
          <cell r="D645">
            <v>939</v>
          </cell>
        </row>
        <row r="646">
          <cell r="B646">
            <v>39493</v>
          </cell>
          <cell r="C646">
            <v>643</v>
          </cell>
          <cell r="D646">
            <v>940</v>
          </cell>
        </row>
        <row r="647">
          <cell r="B647">
            <v>39496</v>
          </cell>
          <cell r="C647">
            <v>644</v>
          </cell>
          <cell r="D647">
            <v>943</v>
          </cell>
        </row>
        <row r="648">
          <cell r="B648">
            <v>39497</v>
          </cell>
          <cell r="C648">
            <v>645</v>
          </cell>
          <cell r="D648">
            <v>944</v>
          </cell>
        </row>
        <row r="649">
          <cell r="B649">
            <v>39498</v>
          </cell>
          <cell r="C649">
            <v>646</v>
          </cell>
          <cell r="D649">
            <v>945</v>
          </cell>
        </row>
        <row r="650">
          <cell r="B650">
            <v>39499</v>
          </cell>
          <cell r="C650">
            <v>647</v>
          </cell>
          <cell r="D650">
            <v>946</v>
          </cell>
        </row>
        <row r="651">
          <cell r="B651">
            <v>39500</v>
          </cell>
          <cell r="C651">
            <v>648</v>
          </cell>
          <cell r="D651">
            <v>947</v>
          </cell>
        </row>
        <row r="652">
          <cell r="B652">
            <v>39503</v>
          </cell>
          <cell r="C652">
            <v>649</v>
          </cell>
          <cell r="D652">
            <v>950</v>
          </cell>
        </row>
        <row r="653">
          <cell r="B653">
            <v>39504</v>
          </cell>
          <cell r="C653">
            <v>650</v>
          </cell>
          <cell r="D653">
            <v>951</v>
          </cell>
        </row>
        <row r="654">
          <cell r="B654">
            <v>39505</v>
          </cell>
          <cell r="C654">
            <v>651</v>
          </cell>
          <cell r="D654">
            <v>952</v>
          </cell>
        </row>
        <row r="655">
          <cell r="B655">
            <v>39506</v>
          </cell>
          <cell r="C655">
            <v>652</v>
          </cell>
          <cell r="D655">
            <v>953</v>
          </cell>
        </row>
        <row r="656">
          <cell r="B656">
            <v>39507</v>
          </cell>
          <cell r="C656">
            <v>653</v>
          </cell>
          <cell r="D656">
            <v>954</v>
          </cell>
        </row>
        <row r="657">
          <cell r="B657">
            <v>39510</v>
          </cell>
          <cell r="C657">
            <v>654</v>
          </cell>
          <cell r="D657">
            <v>957</v>
          </cell>
        </row>
        <row r="658">
          <cell r="B658">
            <v>39511</v>
          </cell>
          <cell r="C658">
            <v>655</v>
          </cell>
          <cell r="D658">
            <v>958</v>
          </cell>
        </row>
        <row r="659">
          <cell r="B659">
            <v>39512</v>
          </cell>
          <cell r="C659">
            <v>656</v>
          </cell>
          <cell r="D659">
            <v>959</v>
          </cell>
        </row>
        <row r="660">
          <cell r="B660">
            <v>39513</v>
          </cell>
          <cell r="C660">
            <v>657</v>
          </cell>
          <cell r="D660">
            <v>960</v>
          </cell>
        </row>
        <row r="661">
          <cell r="B661">
            <v>39514</v>
          </cell>
          <cell r="C661">
            <v>658</v>
          </cell>
          <cell r="D661">
            <v>961</v>
          </cell>
        </row>
        <row r="662">
          <cell r="B662">
            <v>39517</v>
          </cell>
          <cell r="C662">
            <v>659</v>
          </cell>
          <cell r="D662">
            <v>964</v>
          </cell>
        </row>
        <row r="663">
          <cell r="B663">
            <v>39518</v>
          </cell>
          <cell r="C663">
            <v>660</v>
          </cell>
          <cell r="D663">
            <v>965</v>
          </cell>
        </row>
        <row r="664">
          <cell r="B664">
            <v>39519</v>
          </cell>
          <cell r="C664">
            <v>661</v>
          </cell>
          <cell r="D664">
            <v>966</v>
          </cell>
        </row>
        <row r="665">
          <cell r="B665">
            <v>39520</v>
          </cell>
          <cell r="C665">
            <v>662</v>
          </cell>
          <cell r="D665">
            <v>967</v>
          </cell>
        </row>
        <row r="666">
          <cell r="B666">
            <v>39521</v>
          </cell>
          <cell r="C666">
            <v>663</v>
          </cell>
          <cell r="D666">
            <v>968</v>
          </cell>
        </row>
        <row r="667">
          <cell r="B667">
            <v>39524</v>
          </cell>
          <cell r="C667">
            <v>664</v>
          </cell>
          <cell r="D667">
            <v>971</v>
          </cell>
        </row>
        <row r="668">
          <cell r="B668">
            <v>39525</v>
          </cell>
          <cell r="C668">
            <v>665</v>
          </cell>
          <cell r="D668">
            <v>972</v>
          </cell>
        </row>
        <row r="669">
          <cell r="B669">
            <v>39526</v>
          </cell>
          <cell r="C669">
            <v>666</v>
          </cell>
          <cell r="D669">
            <v>973</v>
          </cell>
        </row>
        <row r="670">
          <cell r="B670">
            <v>39527</v>
          </cell>
          <cell r="C670">
            <v>667</v>
          </cell>
          <cell r="D670">
            <v>974</v>
          </cell>
        </row>
        <row r="671">
          <cell r="B671">
            <v>39531</v>
          </cell>
          <cell r="C671">
            <v>668</v>
          </cell>
          <cell r="D671">
            <v>978</v>
          </cell>
        </row>
        <row r="672">
          <cell r="B672">
            <v>39532</v>
          </cell>
          <cell r="C672">
            <v>669</v>
          </cell>
          <cell r="D672">
            <v>979</v>
          </cell>
        </row>
        <row r="673">
          <cell r="B673">
            <v>39533</v>
          </cell>
          <cell r="C673">
            <v>670</v>
          </cell>
          <cell r="D673">
            <v>980</v>
          </cell>
        </row>
        <row r="674">
          <cell r="B674">
            <v>39534</v>
          </cell>
          <cell r="C674">
            <v>671</v>
          </cell>
          <cell r="D674">
            <v>981</v>
          </cell>
        </row>
        <row r="675">
          <cell r="B675">
            <v>39535</v>
          </cell>
          <cell r="C675">
            <v>672</v>
          </cell>
          <cell r="D675">
            <v>982</v>
          </cell>
        </row>
        <row r="676">
          <cell r="B676">
            <v>39538</v>
          </cell>
          <cell r="C676">
            <v>673</v>
          </cell>
          <cell r="D676">
            <v>985</v>
          </cell>
        </row>
        <row r="677">
          <cell r="B677">
            <v>39539</v>
          </cell>
          <cell r="C677">
            <v>674</v>
          </cell>
          <cell r="D677">
            <v>986</v>
          </cell>
        </row>
        <row r="678">
          <cell r="B678">
            <v>39540</v>
          </cell>
          <cell r="C678">
            <v>675</v>
          </cell>
          <cell r="D678">
            <v>987</v>
          </cell>
        </row>
        <row r="679">
          <cell r="B679">
            <v>39541</v>
          </cell>
          <cell r="C679">
            <v>676</v>
          </cell>
          <cell r="D679">
            <v>988</v>
          </cell>
        </row>
        <row r="680">
          <cell r="B680">
            <v>39542</v>
          </cell>
          <cell r="C680">
            <v>677</v>
          </cell>
          <cell r="D680">
            <v>989</v>
          </cell>
        </row>
        <row r="681">
          <cell r="B681">
            <v>39545</v>
          </cell>
          <cell r="C681">
            <v>678</v>
          </cell>
          <cell r="D681">
            <v>992</v>
          </cell>
        </row>
        <row r="682">
          <cell r="B682">
            <v>39546</v>
          </cell>
          <cell r="C682">
            <v>679</v>
          </cell>
          <cell r="D682">
            <v>993</v>
          </cell>
        </row>
        <row r="683">
          <cell r="B683">
            <v>39547</v>
          </cell>
          <cell r="C683">
            <v>680</v>
          </cell>
          <cell r="D683">
            <v>994</v>
          </cell>
        </row>
        <row r="684">
          <cell r="B684">
            <v>39548</v>
          </cell>
          <cell r="C684">
            <v>681</v>
          </cell>
          <cell r="D684">
            <v>995</v>
          </cell>
        </row>
        <row r="685">
          <cell r="B685">
            <v>39549</v>
          </cell>
          <cell r="C685">
            <v>682</v>
          </cell>
          <cell r="D685">
            <v>996</v>
          </cell>
        </row>
        <row r="686">
          <cell r="B686">
            <v>39552</v>
          </cell>
          <cell r="C686">
            <v>683</v>
          </cell>
          <cell r="D686">
            <v>999</v>
          </cell>
        </row>
        <row r="687">
          <cell r="B687">
            <v>39553</v>
          </cell>
          <cell r="C687">
            <v>684</v>
          </cell>
          <cell r="D687">
            <v>1000</v>
          </cell>
        </row>
        <row r="688">
          <cell r="B688">
            <v>39554</v>
          </cell>
          <cell r="C688">
            <v>685</v>
          </cell>
          <cell r="D688">
            <v>1001</v>
          </cell>
        </row>
        <row r="689">
          <cell r="B689">
            <v>39555</v>
          </cell>
          <cell r="C689">
            <v>686</v>
          </cell>
          <cell r="D689">
            <v>1002</v>
          </cell>
        </row>
        <row r="690">
          <cell r="B690">
            <v>39556</v>
          </cell>
          <cell r="C690">
            <v>687</v>
          </cell>
          <cell r="D690">
            <v>1003</v>
          </cell>
        </row>
        <row r="691">
          <cell r="B691">
            <v>39560</v>
          </cell>
          <cell r="C691">
            <v>688</v>
          </cell>
          <cell r="D691">
            <v>1007</v>
          </cell>
        </row>
        <row r="692">
          <cell r="B692">
            <v>39561</v>
          </cell>
          <cell r="C692">
            <v>689</v>
          </cell>
          <cell r="D692">
            <v>1008</v>
          </cell>
        </row>
        <row r="693">
          <cell r="B693">
            <v>39562</v>
          </cell>
          <cell r="C693">
            <v>690</v>
          </cell>
          <cell r="D693">
            <v>1009</v>
          </cell>
        </row>
        <row r="694">
          <cell r="B694">
            <v>39563</v>
          </cell>
          <cell r="C694">
            <v>691</v>
          </cell>
          <cell r="D694">
            <v>1010</v>
          </cell>
        </row>
        <row r="695">
          <cell r="B695">
            <v>39566</v>
          </cell>
          <cell r="C695">
            <v>692</v>
          </cell>
          <cell r="D695">
            <v>1013</v>
          </cell>
        </row>
        <row r="696">
          <cell r="B696">
            <v>39567</v>
          </cell>
          <cell r="C696">
            <v>693</v>
          </cell>
          <cell r="D696">
            <v>1014</v>
          </cell>
        </row>
        <row r="697">
          <cell r="B697">
            <v>39568</v>
          </cell>
          <cell r="C697">
            <v>694</v>
          </cell>
          <cell r="D697">
            <v>1015</v>
          </cell>
        </row>
        <row r="698">
          <cell r="B698">
            <v>39570</v>
          </cell>
          <cell r="C698">
            <v>695</v>
          </cell>
          <cell r="D698">
            <v>1017</v>
          </cell>
        </row>
        <row r="699">
          <cell r="B699">
            <v>39573</v>
          </cell>
          <cell r="C699">
            <v>696</v>
          </cell>
          <cell r="D699">
            <v>1020</v>
          </cell>
        </row>
        <row r="700">
          <cell r="B700">
            <v>39574</v>
          </cell>
          <cell r="C700">
            <v>697</v>
          </cell>
          <cell r="D700">
            <v>1021</v>
          </cell>
        </row>
        <row r="701">
          <cell r="B701">
            <v>39575</v>
          </cell>
          <cell r="C701">
            <v>698</v>
          </cell>
          <cell r="D701">
            <v>1022</v>
          </cell>
        </row>
        <row r="702">
          <cell r="B702">
            <v>39576</v>
          </cell>
          <cell r="C702">
            <v>699</v>
          </cell>
          <cell r="D702">
            <v>1023</v>
          </cell>
        </row>
        <row r="703">
          <cell r="B703">
            <v>39577</v>
          </cell>
          <cell r="C703">
            <v>700</v>
          </cell>
          <cell r="D703">
            <v>1024</v>
          </cell>
        </row>
        <row r="704">
          <cell r="B704">
            <v>39580</v>
          </cell>
          <cell r="C704">
            <v>701</v>
          </cell>
          <cell r="D704">
            <v>1027</v>
          </cell>
        </row>
        <row r="705">
          <cell r="B705">
            <v>39581</v>
          </cell>
          <cell r="C705">
            <v>702</v>
          </cell>
          <cell r="D705">
            <v>1028</v>
          </cell>
        </row>
        <row r="706">
          <cell r="B706">
            <v>39582</v>
          </cell>
          <cell r="C706">
            <v>703</v>
          </cell>
          <cell r="D706">
            <v>1029</v>
          </cell>
        </row>
        <row r="707">
          <cell r="B707">
            <v>39583</v>
          </cell>
          <cell r="C707">
            <v>704</v>
          </cell>
          <cell r="D707">
            <v>1030</v>
          </cell>
        </row>
        <row r="708">
          <cell r="B708">
            <v>39584</v>
          </cell>
          <cell r="C708">
            <v>705</v>
          </cell>
          <cell r="D708">
            <v>1031</v>
          </cell>
        </row>
        <row r="709">
          <cell r="B709">
            <v>39587</v>
          </cell>
          <cell r="C709">
            <v>706</v>
          </cell>
          <cell r="D709">
            <v>1034</v>
          </cell>
        </row>
        <row r="710">
          <cell r="B710">
            <v>39588</v>
          </cell>
          <cell r="C710">
            <v>707</v>
          </cell>
          <cell r="D710">
            <v>1035</v>
          </cell>
        </row>
        <row r="711">
          <cell r="B711">
            <v>39589</v>
          </cell>
          <cell r="C711">
            <v>708</v>
          </cell>
          <cell r="D711">
            <v>1036</v>
          </cell>
        </row>
        <row r="712">
          <cell r="B712">
            <v>39591</v>
          </cell>
          <cell r="C712">
            <v>709</v>
          </cell>
          <cell r="D712">
            <v>1038</v>
          </cell>
        </row>
        <row r="713">
          <cell r="B713">
            <v>39594</v>
          </cell>
          <cell r="C713">
            <v>710</v>
          </cell>
          <cell r="D713">
            <v>1041</v>
          </cell>
        </row>
        <row r="714">
          <cell r="B714">
            <v>39595</v>
          </cell>
          <cell r="C714">
            <v>711</v>
          </cell>
          <cell r="D714">
            <v>1042</v>
          </cell>
        </row>
        <row r="715">
          <cell r="B715">
            <v>39596</v>
          </cell>
          <cell r="C715">
            <v>712</v>
          </cell>
          <cell r="D715">
            <v>1043</v>
          </cell>
        </row>
        <row r="716">
          <cell r="B716">
            <v>39597</v>
          </cell>
          <cell r="C716">
            <v>713</v>
          </cell>
          <cell r="D716">
            <v>1044</v>
          </cell>
        </row>
        <row r="717">
          <cell r="B717">
            <v>39598</v>
          </cell>
          <cell r="C717">
            <v>714</v>
          </cell>
          <cell r="D717">
            <v>1045</v>
          </cell>
        </row>
        <row r="718">
          <cell r="B718">
            <v>39601</v>
          </cell>
          <cell r="C718">
            <v>715</v>
          </cell>
          <cell r="D718">
            <v>1048</v>
          </cell>
        </row>
        <row r="719">
          <cell r="B719">
            <v>39602</v>
          </cell>
          <cell r="C719">
            <v>716</v>
          </cell>
          <cell r="D719">
            <v>1049</v>
          </cell>
        </row>
        <row r="720">
          <cell r="B720">
            <v>39603</v>
          </cell>
          <cell r="C720">
            <v>717</v>
          </cell>
          <cell r="D720">
            <v>1050</v>
          </cell>
        </row>
        <row r="721">
          <cell r="B721">
            <v>39604</v>
          </cell>
          <cell r="C721">
            <v>718</v>
          </cell>
          <cell r="D721">
            <v>1051</v>
          </cell>
        </row>
        <row r="722">
          <cell r="B722">
            <v>39605</v>
          </cell>
          <cell r="C722">
            <v>719</v>
          </cell>
          <cell r="D722">
            <v>1052</v>
          </cell>
        </row>
        <row r="723">
          <cell r="B723">
            <v>39608</v>
          </cell>
          <cell r="C723">
            <v>720</v>
          </cell>
          <cell r="D723">
            <v>1055</v>
          </cell>
        </row>
        <row r="724">
          <cell r="B724">
            <v>39609</v>
          </cell>
          <cell r="C724">
            <v>721</v>
          </cell>
          <cell r="D724">
            <v>1056</v>
          </cell>
        </row>
        <row r="725">
          <cell r="B725">
            <v>39610</v>
          </cell>
          <cell r="C725">
            <v>722</v>
          </cell>
          <cell r="D725">
            <v>1057</v>
          </cell>
        </row>
        <row r="726">
          <cell r="B726">
            <v>39611</v>
          </cell>
          <cell r="C726">
            <v>723</v>
          </cell>
          <cell r="D726">
            <v>1058</v>
          </cell>
        </row>
        <row r="727">
          <cell r="B727">
            <v>39612</v>
          </cell>
          <cell r="C727">
            <v>724</v>
          </cell>
          <cell r="D727">
            <v>1059</v>
          </cell>
        </row>
        <row r="728">
          <cell r="B728">
            <v>39615</v>
          </cell>
          <cell r="C728">
            <v>725</v>
          </cell>
          <cell r="D728">
            <v>1062</v>
          </cell>
        </row>
        <row r="729">
          <cell r="B729">
            <v>39616</v>
          </cell>
          <cell r="C729">
            <v>726</v>
          </cell>
          <cell r="D729">
            <v>1063</v>
          </cell>
        </row>
        <row r="730">
          <cell r="B730">
            <v>39617</v>
          </cell>
          <cell r="C730">
            <v>727</v>
          </cell>
          <cell r="D730">
            <v>1064</v>
          </cell>
        </row>
        <row r="731">
          <cell r="B731">
            <v>39618</v>
          </cell>
          <cell r="C731">
            <v>728</v>
          </cell>
          <cell r="D731">
            <v>1065</v>
          </cell>
        </row>
        <row r="732">
          <cell r="B732">
            <v>39619</v>
          </cell>
          <cell r="C732">
            <v>729</v>
          </cell>
          <cell r="D732">
            <v>1066</v>
          </cell>
        </row>
        <row r="733">
          <cell r="B733">
            <v>39622</v>
          </cell>
          <cell r="C733">
            <v>730</v>
          </cell>
          <cell r="D733">
            <v>1069</v>
          </cell>
        </row>
        <row r="734">
          <cell r="B734">
            <v>39623</v>
          </cell>
          <cell r="C734">
            <v>731</v>
          </cell>
          <cell r="D734">
            <v>1070</v>
          </cell>
        </row>
        <row r="735">
          <cell r="B735">
            <v>39624</v>
          </cell>
          <cell r="C735">
            <v>732</v>
          </cell>
          <cell r="D735">
            <v>1071</v>
          </cell>
        </row>
        <row r="736">
          <cell r="B736">
            <v>39625</v>
          </cell>
          <cell r="C736">
            <v>733</v>
          </cell>
          <cell r="D736">
            <v>1072</v>
          </cell>
        </row>
        <row r="737">
          <cell r="B737">
            <v>39626</v>
          </cell>
          <cell r="C737">
            <v>734</v>
          </cell>
          <cell r="D737">
            <v>1073</v>
          </cell>
        </row>
        <row r="738">
          <cell r="B738">
            <v>39629</v>
          </cell>
          <cell r="C738">
            <v>735</v>
          </cell>
          <cell r="D738">
            <v>1076</v>
          </cell>
        </row>
        <row r="739">
          <cell r="B739">
            <v>39630</v>
          </cell>
          <cell r="C739">
            <v>736</v>
          </cell>
          <cell r="D739">
            <v>1077</v>
          </cell>
        </row>
        <row r="740">
          <cell r="B740">
            <v>39631</v>
          </cell>
          <cell r="C740">
            <v>737</v>
          </cell>
          <cell r="D740">
            <v>1078</v>
          </cell>
        </row>
        <row r="741">
          <cell r="B741">
            <v>39632</v>
          </cell>
          <cell r="C741">
            <v>738</v>
          </cell>
          <cell r="D741">
            <v>1079</v>
          </cell>
        </row>
        <row r="742">
          <cell r="B742">
            <v>39633</v>
          </cell>
          <cell r="C742">
            <v>739</v>
          </cell>
          <cell r="D742">
            <v>1080</v>
          </cell>
        </row>
        <row r="743">
          <cell r="B743">
            <v>39636</v>
          </cell>
          <cell r="C743">
            <v>740</v>
          </cell>
          <cell r="D743">
            <v>1083</v>
          </cell>
        </row>
        <row r="744">
          <cell r="B744">
            <v>39637</v>
          </cell>
          <cell r="C744">
            <v>741</v>
          </cell>
          <cell r="D744">
            <v>1084</v>
          </cell>
        </row>
        <row r="745">
          <cell r="B745">
            <v>39638</v>
          </cell>
          <cell r="C745">
            <v>742</v>
          </cell>
          <cell r="D745">
            <v>1085</v>
          </cell>
        </row>
        <row r="746">
          <cell r="B746">
            <v>39639</v>
          </cell>
          <cell r="C746">
            <v>743</v>
          </cell>
          <cell r="D746">
            <v>1086</v>
          </cell>
        </row>
        <row r="747">
          <cell r="B747">
            <v>39640</v>
          </cell>
          <cell r="C747">
            <v>744</v>
          </cell>
          <cell r="D747">
            <v>1087</v>
          </cell>
        </row>
        <row r="748">
          <cell r="B748">
            <v>39643</v>
          </cell>
          <cell r="C748">
            <v>745</v>
          </cell>
          <cell r="D748">
            <v>1090</v>
          </cell>
        </row>
        <row r="749">
          <cell r="B749">
            <v>39644</v>
          </cell>
          <cell r="C749">
            <v>746</v>
          </cell>
          <cell r="D749">
            <v>1091</v>
          </cell>
        </row>
        <row r="750">
          <cell r="B750">
            <v>39645</v>
          </cell>
          <cell r="C750">
            <v>747</v>
          </cell>
          <cell r="D750">
            <v>1092</v>
          </cell>
        </row>
        <row r="751">
          <cell r="B751">
            <v>39646</v>
          </cell>
          <cell r="C751">
            <v>748</v>
          </cell>
          <cell r="D751">
            <v>1093</v>
          </cell>
        </row>
        <row r="752">
          <cell r="B752">
            <v>39647</v>
          </cell>
          <cell r="C752">
            <v>749</v>
          </cell>
          <cell r="D752">
            <v>1094</v>
          </cell>
        </row>
        <row r="753">
          <cell r="B753">
            <v>39650</v>
          </cell>
          <cell r="C753">
            <v>750</v>
          </cell>
          <cell r="D753">
            <v>1097</v>
          </cell>
        </row>
        <row r="754">
          <cell r="B754">
            <v>39651</v>
          </cell>
          <cell r="C754">
            <v>751</v>
          </cell>
          <cell r="D754">
            <v>1098</v>
          </cell>
        </row>
        <row r="755">
          <cell r="B755">
            <v>39652</v>
          </cell>
          <cell r="C755">
            <v>752</v>
          </cell>
          <cell r="D755">
            <v>1099</v>
          </cell>
        </row>
        <row r="756">
          <cell r="B756">
            <v>39653</v>
          </cell>
          <cell r="C756">
            <v>753</v>
          </cell>
          <cell r="D756">
            <v>1100</v>
          </cell>
        </row>
        <row r="757">
          <cell r="B757">
            <v>39654</v>
          </cell>
          <cell r="C757">
            <v>754</v>
          </cell>
          <cell r="D757">
            <v>1101</v>
          </cell>
        </row>
        <row r="758">
          <cell r="B758">
            <v>39657</v>
          </cell>
          <cell r="C758">
            <v>755</v>
          </cell>
          <cell r="D758">
            <v>1104</v>
          </cell>
        </row>
        <row r="759">
          <cell r="B759">
            <v>39658</v>
          </cell>
          <cell r="C759">
            <v>756</v>
          </cell>
          <cell r="D759">
            <v>1105</v>
          </cell>
        </row>
        <row r="760">
          <cell r="B760">
            <v>39659</v>
          </cell>
          <cell r="C760">
            <v>757</v>
          </cell>
          <cell r="D760">
            <v>1106</v>
          </cell>
        </row>
        <row r="761">
          <cell r="B761">
            <v>39660</v>
          </cell>
          <cell r="C761">
            <v>758</v>
          </cell>
          <cell r="D761">
            <v>1107</v>
          </cell>
        </row>
        <row r="762">
          <cell r="B762">
            <v>39661</v>
          </cell>
          <cell r="C762">
            <v>759</v>
          </cell>
          <cell r="D762">
            <v>1108</v>
          </cell>
        </row>
        <row r="763">
          <cell r="B763">
            <v>39664</v>
          </cell>
          <cell r="C763">
            <v>760</v>
          </cell>
          <cell r="D763">
            <v>1111</v>
          </cell>
        </row>
        <row r="764">
          <cell r="B764">
            <v>39665</v>
          </cell>
          <cell r="C764">
            <v>761</v>
          </cell>
          <cell r="D764">
            <v>1112</v>
          </cell>
        </row>
        <row r="765">
          <cell r="B765">
            <v>39666</v>
          </cell>
          <cell r="C765">
            <v>762</v>
          </cell>
          <cell r="D765">
            <v>1113</v>
          </cell>
        </row>
        <row r="766">
          <cell r="B766">
            <v>39667</v>
          </cell>
          <cell r="C766">
            <v>763</v>
          </cell>
          <cell r="D766">
            <v>1114</v>
          </cell>
        </row>
        <row r="767">
          <cell r="B767">
            <v>39668</v>
          </cell>
          <cell r="C767">
            <v>764</v>
          </cell>
          <cell r="D767">
            <v>1115</v>
          </cell>
        </row>
        <row r="768">
          <cell r="B768">
            <v>39671</v>
          </cell>
          <cell r="C768">
            <v>765</v>
          </cell>
          <cell r="D768">
            <v>1118</v>
          </cell>
        </row>
        <row r="769">
          <cell r="B769">
            <v>39672</v>
          </cell>
          <cell r="C769">
            <v>766</v>
          </cell>
          <cell r="D769">
            <v>1119</v>
          </cell>
        </row>
        <row r="770">
          <cell r="B770">
            <v>39673</v>
          </cell>
          <cell r="C770">
            <v>767</v>
          </cell>
          <cell r="D770">
            <v>1120</v>
          </cell>
        </row>
        <row r="771">
          <cell r="B771">
            <v>39674</v>
          </cell>
          <cell r="C771">
            <v>768</v>
          </cell>
          <cell r="D771">
            <v>1121</v>
          </cell>
        </row>
        <row r="772">
          <cell r="B772">
            <v>39675</v>
          </cell>
          <cell r="C772">
            <v>769</v>
          </cell>
          <cell r="D772">
            <v>1122</v>
          </cell>
        </row>
        <row r="773">
          <cell r="B773">
            <v>39678</v>
          </cell>
          <cell r="C773">
            <v>770</v>
          </cell>
          <cell r="D773">
            <v>1125</v>
          </cell>
        </row>
        <row r="774">
          <cell r="B774">
            <v>39679</v>
          </cell>
          <cell r="C774">
            <v>771</v>
          </cell>
          <cell r="D774">
            <v>1126</v>
          </cell>
        </row>
        <row r="775">
          <cell r="B775">
            <v>39680</v>
          </cell>
          <cell r="C775">
            <v>772</v>
          </cell>
          <cell r="D775">
            <v>1127</v>
          </cell>
        </row>
        <row r="776">
          <cell r="B776">
            <v>39681</v>
          </cell>
          <cell r="C776">
            <v>773</v>
          </cell>
          <cell r="D776">
            <v>1128</v>
          </cell>
        </row>
        <row r="777">
          <cell r="B777">
            <v>39682</v>
          </cell>
          <cell r="C777">
            <v>774</v>
          </cell>
          <cell r="D777">
            <v>1129</v>
          </cell>
        </row>
        <row r="778">
          <cell r="B778">
            <v>39685</v>
          </cell>
          <cell r="C778">
            <v>775</v>
          </cell>
          <cell r="D778">
            <v>1132</v>
          </cell>
        </row>
        <row r="779">
          <cell r="B779">
            <v>39686</v>
          </cell>
          <cell r="C779">
            <v>776</v>
          </cell>
          <cell r="D779">
            <v>1133</v>
          </cell>
        </row>
        <row r="780">
          <cell r="B780">
            <v>39687</v>
          </cell>
          <cell r="C780">
            <v>777</v>
          </cell>
          <cell r="D780">
            <v>1134</v>
          </cell>
        </row>
        <row r="781">
          <cell r="B781">
            <v>39688</v>
          </cell>
          <cell r="C781">
            <v>778</v>
          </cell>
          <cell r="D781">
            <v>1135</v>
          </cell>
        </row>
        <row r="782">
          <cell r="B782">
            <v>39689</v>
          </cell>
          <cell r="C782">
            <v>779</v>
          </cell>
          <cell r="D782">
            <v>1136</v>
          </cell>
        </row>
        <row r="783">
          <cell r="B783">
            <v>39692</v>
          </cell>
          <cell r="C783">
            <v>780</v>
          </cell>
          <cell r="D783">
            <v>1139</v>
          </cell>
        </row>
        <row r="784">
          <cell r="B784">
            <v>39693</v>
          </cell>
          <cell r="C784">
            <v>781</v>
          </cell>
          <cell r="D784">
            <v>1140</v>
          </cell>
        </row>
        <row r="785">
          <cell r="B785">
            <v>39694</v>
          </cell>
          <cell r="C785">
            <v>782</v>
          </cell>
          <cell r="D785">
            <v>1141</v>
          </cell>
        </row>
        <row r="786">
          <cell r="B786">
            <v>39695</v>
          </cell>
          <cell r="C786">
            <v>783</v>
          </cell>
          <cell r="D786">
            <v>1142</v>
          </cell>
        </row>
        <row r="787">
          <cell r="B787">
            <v>39696</v>
          </cell>
          <cell r="C787">
            <v>784</v>
          </cell>
          <cell r="D787">
            <v>1143</v>
          </cell>
        </row>
        <row r="788">
          <cell r="B788">
            <v>39699</v>
          </cell>
          <cell r="C788">
            <v>785</v>
          </cell>
          <cell r="D788">
            <v>1146</v>
          </cell>
        </row>
        <row r="789">
          <cell r="B789">
            <v>39700</v>
          </cell>
          <cell r="C789">
            <v>786</v>
          </cell>
          <cell r="D789">
            <v>1147</v>
          </cell>
        </row>
        <row r="790">
          <cell r="B790">
            <v>39701</v>
          </cell>
          <cell r="C790">
            <v>787</v>
          </cell>
          <cell r="D790">
            <v>1148</v>
          </cell>
        </row>
        <row r="791">
          <cell r="B791">
            <v>39702</v>
          </cell>
          <cell r="C791">
            <v>788</v>
          </cell>
          <cell r="D791">
            <v>1149</v>
          </cell>
        </row>
        <row r="792">
          <cell r="B792">
            <v>39703</v>
          </cell>
          <cell r="C792">
            <v>789</v>
          </cell>
          <cell r="D792">
            <v>1150</v>
          </cell>
        </row>
        <row r="793">
          <cell r="B793">
            <v>39706</v>
          </cell>
          <cell r="C793">
            <v>790</v>
          </cell>
          <cell r="D793">
            <v>1153</v>
          </cell>
        </row>
        <row r="794">
          <cell r="B794">
            <v>39707</v>
          </cell>
          <cell r="C794">
            <v>791</v>
          </cell>
          <cell r="D794">
            <v>1154</v>
          </cell>
        </row>
        <row r="795">
          <cell r="B795">
            <v>39708</v>
          </cell>
          <cell r="C795">
            <v>792</v>
          </cell>
          <cell r="D795">
            <v>1155</v>
          </cell>
        </row>
        <row r="796">
          <cell r="B796">
            <v>39709</v>
          </cell>
          <cell r="C796">
            <v>793</v>
          </cell>
          <cell r="D796">
            <v>1156</v>
          </cell>
        </row>
        <row r="797">
          <cell r="B797">
            <v>39710</v>
          </cell>
          <cell r="C797">
            <v>794</v>
          </cell>
          <cell r="D797">
            <v>1157</v>
          </cell>
        </row>
        <row r="798">
          <cell r="B798">
            <v>39713</v>
          </cell>
          <cell r="C798">
            <v>795</v>
          </cell>
          <cell r="D798">
            <v>1160</v>
          </cell>
        </row>
        <row r="799">
          <cell r="B799">
            <v>39714</v>
          </cell>
          <cell r="C799">
            <v>796</v>
          </cell>
          <cell r="D799">
            <v>1161</v>
          </cell>
        </row>
        <row r="800">
          <cell r="B800">
            <v>39715</v>
          </cell>
          <cell r="C800">
            <v>797</v>
          </cell>
          <cell r="D800">
            <v>1162</v>
          </cell>
        </row>
        <row r="801">
          <cell r="B801">
            <v>39716</v>
          </cell>
          <cell r="C801">
            <v>798</v>
          </cell>
          <cell r="D801">
            <v>1163</v>
          </cell>
        </row>
        <row r="802">
          <cell r="B802">
            <v>39717</v>
          </cell>
          <cell r="C802">
            <v>799</v>
          </cell>
          <cell r="D802">
            <v>1164</v>
          </cell>
        </row>
        <row r="803">
          <cell r="B803">
            <v>39720</v>
          </cell>
          <cell r="C803">
            <v>800</v>
          </cell>
          <cell r="D803">
            <v>1167</v>
          </cell>
        </row>
        <row r="804">
          <cell r="B804">
            <v>39721</v>
          </cell>
          <cell r="C804">
            <v>801</v>
          </cell>
          <cell r="D804">
            <v>1168</v>
          </cell>
        </row>
        <row r="805">
          <cell r="B805">
            <v>39722</v>
          </cell>
          <cell r="C805">
            <v>802</v>
          </cell>
          <cell r="D805">
            <v>1169</v>
          </cell>
        </row>
        <row r="806">
          <cell r="B806">
            <v>39723</v>
          </cell>
          <cell r="C806">
            <v>803</v>
          </cell>
          <cell r="D806">
            <v>1170</v>
          </cell>
        </row>
        <row r="807">
          <cell r="B807">
            <v>39724</v>
          </cell>
          <cell r="C807">
            <v>804</v>
          </cell>
          <cell r="D807">
            <v>1171</v>
          </cell>
        </row>
        <row r="808">
          <cell r="B808">
            <v>39727</v>
          </cell>
          <cell r="C808">
            <v>805</v>
          </cell>
          <cell r="D808">
            <v>1174</v>
          </cell>
        </row>
        <row r="809">
          <cell r="B809">
            <v>39728</v>
          </cell>
          <cell r="C809">
            <v>806</v>
          </cell>
          <cell r="D809">
            <v>1175</v>
          </cell>
        </row>
        <row r="810">
          <cell r="B810">
            <v>39729</v>
          </cell>
          <cell r="C810">
            <v>807</v>
          </cell>
          <cell r="D810">
            <v>1176</v>
          </cell>
        </row>
        <row r="811">
          <cell r="B811">
            <v>39730</v>
          </cell>
          <cell r="C811">
            <v>808</v>
          </cell>
          <cell r="D811">
            <v>1177</v>
          </cell>
        </row>
        <row r="812">
          <cell r="B812">
            <v>39731</v>
          </cell>
          <cell r="C812">
            <v>809</v>
          </cell>
          <cell r="D812">
            <v>1178</v>
          </cell>
        </row>
        <row r="813">
          <cell r="B813">
            <v>39734</v>
          </cell>
          <cell r="C813">
            <v>810</v>
          </cell>
          <cell r="D813">
            <v>1181</v>
          </cell>
        </row>
        <row r="814">
          <cell r="B814">
            <v>39735</v>
          </cell>
          <cell r="C814">
            <v>811</v>
          </cell>
          <cell r="D814">
            <v>1182</v>
          </cell>
        </row>
        <row r="815">
          <cell r="B815">
            <v>39736</v>
          </cell>
          <cell r="C815">
            <v>812</v>
          </cell>
          <cell r="D815">
            <v>1183</v>
          </cell>
        </row>
        <row r="816">
          <cell r="B816">
            <v>39737</v>
          </cell>
          <cell r="C816">
            <v>813</v>
          </cell>
          <cell r="D816">
            <v>1184</v>
          </cell>
        </row>
        <row r="817">
          <cell r="B817">
            <v>39738</v>
          </cell>
          <cell r="C817">
            <v>814</v>
          </cell>
          <cell r="D817">
            <v>1185</v>
          </cell>
        </row>
        <row r="818">
          <cell r="B818">
            <v>39741</v>
          </cell>
          <cell r="C818">
            <v>815</v>
          </cell>
          <cell r="D818">
            <v>1188</v>
          </cell>
        </row>
        <row r="819">
          <cell r="B819">
            <v>39742</v>
          </cell>
          <cell r="C819">
            <v>816</v>
          </cell>
          <cell r="D819">
            <v>1189</v>
          </cell>
        </row>
        <row r="820">
          <cell r="B820">
            <v>39743</v>
          </cell>
          <cell r="C820">
            <v>817</v>
          </cell>
          <cell r="D820">
            <v>1190</v>
          </cell>
        </row>
        <row r="821">
          <cell r="B821">
            <v>39744</v>
          </cell>
          <cell r="C821">
            <v>818</v>
          </cell>
          <cell r="D821">
            <v>1191</v>
          </cell>
        </row>
        <row r="822">
          <cell r="B822">
            <v>39745</v>
          </cell>
          <cell r="C822">
            <v>819</v>
          </cell>
          <cell r="D822">
            <v>1192</v>
          </cell>
        </row>
        <row r="823">
          <cell r="B823">
            <v>39748</v>
          </cell>
          <cell r="C823">
            <v>820</v>
          </cell>
          <cell r="D823">
            <v>1195</v>
          </cell>
        </row>
        <row r="824">
          <cell r="B824">
            <v>39749</v>
          </cell>
          <cell r="C824">
            <v>821</v>
          </cell>
          <cell r="D824">
            <v>1196</v>
          </cell>
        </row>
        <row r="825">
          <cell r="B825">
            <v>39750</v>
          </cell>
          <cell r="C825">
            <v>822</v>
          </cell>
          <cell r="D825">
            <v>1197</v>
          </cell>
        </row>
        <row r="826">
          <cell r="B826">
            <v>39751</v>
          </cell>
          <cell r="C826">
            <v>823</v>
          </cell>
          <cell r="D826">
            <v>1198</v>
          </cell>
        </row>
        <row r="827">
          <cell r="B827">
            <v>39752</v>
          </cell>
          <cell r="C827">
            <v>824</v>
          </cell>
          <cell r="D827">
            <v>1199</v>
          </cell>
        </row>
        <row r="828">
          <cell r="B828">
            <v>39755</v>
          </cell>
          <cell r="C828">
            <v>825</v>
          </cell>
          <cell r="D828">
            <v>1202</v>
          </cell>
        </row>
        <row r="829">
          <cell r="B829">
            <v>39756</v>
          </cell>
          <cell r="C829">
            <v>826</v>
          </cell>
          <cell r="D829">
            <v>1203</v>
          </cell>
        </row>
        <row r="830">
          <cell r="B830">
            <v>39757</v>
          </cell>
          <cell r="C830">
            <v>827</v>
          </cell>
          <cell r="D830">
            <v>1204</v>
          </cell>
        </row>
        <row r="831">
          <cell r="B831">
            <v>39758</v>
          </cell>
          <cell r="C831">
            <v>828</v>
          </cell>
          <cell r="D831">
            <v>1205</v>
          </cell>
        </row>
        <row r="832">
          <cell r="B832">
            <v>39759</v>
          </cell>
          <cell r="C832">
            <v>829</v>
          </cell>
          <cell r="D832">
            <v>1206</v>
          </cell>
        </row>
        <row r="833">
          <cell r="B833">
            <v>39762</v>
          </cell>
          <cell r="C833">
            <v>830</v>
          </cell>
          <cell r="D833">
            <v>1209</v>
          </cell>
        </row>
        <row r="834">
          <cell r="B834">
            <v>39763</v>
          </cell>
          <cell r="C834">
            <v>831</v>
          </cell>
          <cell r="D834">
            <v>1210</v>
          </cell>
        </row>
        <row r="835">
          <cell r="B835">
            <v>39764</v>
          </cell>
          <cell r="C835">
            <v>832</v>
          </cell>
          <cell r="D835">
            <v>1211</v>
          </cell>
        </row>
        <row r="836">
          <cell r="B836">
            <v>39765</v>
          </cell>
          <cell r="C836">
            <v>833</v>
          </cell>
          <cell r="D836">
            <v>1212</v>
          </cell>
        </row>
        <row r="837">
          <cell r="B837">
            <v>39766</v>
          </cell>
          <cell r="C837">
            <v>834</v>
          </cell>
          <cell r="D837">
            <v>1213</v>
          </cell>
        </row>
        <row r="838">
          <cell r="B838">
            <v>39769</v>
          </cell>
          <cell r="C838">
            <v>835</v>
          </cell>
          <cell r="D838">
            <v>1216</v>
          </cell>
        </row>
        <row r="839">
          <cell r="B839">
            <v>39770</v>
          </cell>
          <cell r="C839">
            <v>836</v>
          </cell>
          <cell r="D839">
            <v>1217</v>
          </cell>
        </row>
        <row r="840">
          <cell r="B840">
            <v>39771</v>
          </cell>
          <cell r="C840">
            <v>837</v>
          </cell>
          <cell r="D840">
            <v>1218</v>
          </cell>
        </row>
        <row r="841">
          <cell r="B841">
            <v>39772</v>
          </cell>
          <cell r="C841">
            <v>838</v>
          </cell>
          <cell r="D841">
            <v>1219</v>
          </cell>
        </row>
        <row r="842">
          <cell r="B842">
            <v>39773</v>
          </cell>
          <cell r="C842">
            <v>839</v>
          </cell>
          <cell r="D842">
            <v>1220</v>
          </cell>
        </row>
        <row r="843">
          <cell r="B843">
            <v>39776</v>
          </cell>
          <cell r="C843">
            <v>840</v>
          </cell>
          <cell r="D843">
            <v>1223</v>
          </cell>
        </row>
        <row r="844">
          <cell r="B844">
            <v>39777</v>
          </cell>
          <cell r="C844">
            <v>841</v>
          </cell>
          <cell r="D844">
            <v>1224</v>
          </cell>
        </row>
        <row r="845">
          <cell r="B845">
            <v>39778</v>
          </cell>
          <cell r="C845">
            <v>842</v>
          </cell>
          <cell r="D845">
            <v>1225</v>
          </cell>
        </row>
        <row r="846">
          <cell r="B846">
            <v>39779</v>
          </cell>
          <cell r="C846">
            <v>843</v>
          </cell>
          <cell r="D846">
            <v>1226</v>
          </cell>
        </row>
        <row r="847">
          <cell r="B847">
            <v>39780</v>
          </cell>
          <cell r="C847">
            <v>844</v>
          </cell>
          <cell r="D847">
            <v>1227</v>
          </cell>
        </row>
        <row r="848">
          <cell r="B848">
            <v>39783</v>
          </cell>
          <cell r="C848">
            <v>845</v>
          </cell>
          <cell r="D848">
            <v>1230</v>
          </cell>
        </row>
        <row r="849">
          <cell r="B849">
            <v>39784</v>
          </cell>
          <cell r="C849">
            <v>846</v>
          </cell>
          <cell r="D849">
            <v>1231</v>
          </cell>
        </row>
        <row r="850">
          <cell r="B850">
            <v>39785</v>
          </cell>
          <cell r="C850">
            <v>847</v>
          </cell>
          <cell r="D850">
            <v>1232</v>
          </cell>
        </row>
        <row r="851">
          <cell r="B851">
            <v>39786</v>
          </cell>
          <cell r="C851">
            <v>848</v>
          </cell>
          <cell r="D851">
            <v>1233</v>
          </cell>
        </row>
        <row r="852">
          <cell r="B852">
            <v>39787</v>
          </cell>
          <cell r="C852">
            <v>849</v>
          </cell>
          <cell r="D852">
            <v>1234</v>
          </cell>
        </row>
        <row r="853">
          <cell r="B853">
            <v>39790</v>
          </cell>
          <cell r="C853">
            <v>850</v>
          </cell>
          <cell r="D853">
            <v>1237</v>
          </cell>
        </row>
        <row r="854">
          <cell r="B854">
            <v>39791</v>
          </cell>
          <cell r="C854">
            <v>851</v>
          </cell>
          <cell r="D854">
            <v>1238</v>
          </cell>
        </row>
        <row r="855">
          <cell r="B855">
            <v>39792</v>
          </cell>
          <cell r="C855">
            <v>852</v>
          </cell>
          <cell r="D855">
            <v>1239</v>
          </cell>
        </row>
        <row r="856">
          <cell r="B856">
            <v>39793</v>
          </cell>
          <cell r="C856">
            <v>853</v>
          </cell>
          <cell r="D856">
            <v>1240</v>
          </cell>
        </row>
        <row r="857">
          <cell r="B857">
            <v>39794</v>
          </cell>
          <cell r="C857">
            <v>854</v>
          </cell>
          <cell r="D857">
            <v>1241</v>
          </cell>
        </row>
        <row r="858">
          <cell r="B858">
            <v>39797</v>
          </cell>
          <cell r="C858">
            <v>855</v>
          </cell>
          <cell r="D858">
            <v>1244</v>
          </cell>
        </row>
        <row r="859">
          <cell r="B859">
            <v>39798</v>
          </cell>
          <cell r="C859">
            <v>856</v>
          </cell>
          <cell r="D859">
            <v>1245</v>
          </cell>
        </row>
        <row r="860">
          <cell r="B860">
            <v>39799</v>
          </cell>
          <cell r="C860">
            <v>857</v>
          </cell>
          <cell r="D860">
            <v>1246</v>
          </cell>
        </row>
        <row r="861">
          <cell r="B861">
            <v>39800</v>
          </cell>
          <cell r="C861">
            <v>858</v>
          </cell>
          <cell r="D861">
            <v>1247</v>
          </cell>
        </row>
        <row r="862">
          <cell r="B862">
            <v>39801</v>
          </cell>
          <cell r="C862">
            <v>859</v>
          </cell>
          <cell r="D862">
            <v>1248</v>
          </cell>
        </row>
        <row r="863">
          <cell r="B863">
            <v>39804</v>
          </cell>
          <cell r="C863">
            <v>860</v>
          </cell>
          <cell r="D863">
            <v>1251</v>
          </cell>
        </row>
        <row r="864">
          <cell r="B864">
            <v>39805</v>
          </cell>
          <cell r="C864">
            <v>861</v>
          </cell>
          <cell r="D864">
            <v>1252</v>
          </cell>
        </row>
        <row r="865">
          <cell r="B865">
            <v>39806</v>
          </cell>
          <cell r="C865">
            <v>862</v>
          </cell>
          <cell r="D865">
            <v>1253</v>
          </cell>
        </row>
        <row r="866">
          <cell r="B866">
            <v>39808</v>
          </cell>
          <cell r="C866">
            <v>863</v>
          </cell>
          <cell r="D866">
            <v>1255</v>
          </cell>
        </row>
        <row r="867">
          <cell r="B867">
            <v>39811</v>
          </cell>
          <cell r="C867">
            <v>864</v>
          </cell>
          <cell r="D867">
            <v>1258</v>
          </cell>
        </row>
        <row r="868">
          <cell r="B868">
            <v>39812</v>
          </cell>
          <cell r="C868">
            <v>865</v>
          </cell>
          <cell r="D868">
            <v>1259</v>
          </cell>
        </row>
        <row r="869">
          <cell r="B869">
            <v>39813</v>
          </cell>
          <cell r="C869">
            <v>866</v>
          </cell>
          <cell r="D869">
            <v>1260</v>
          </cell>
        </row>
        <row r="870">
          <cell r="B870">
            <v>39815</v>
          </cell>
          <cell r="C870">
            <v>867</v>
          </cell>
          <cell r="D870">
            <v>1262</v>
          </cell>
        </row>
        <row r="871">
          <cell r="B871">
            <v>39818</v>
          </cell>
          <cell r="C871">
            <v>868</v>
          </cell>
          <cell r="D871">
            <v>1265</v>
          </cell>
        </row>
        <row r="872">
          <cell r="B872">
            <v>39819</v>
          </cell>
          <cell r="C872">
            <v>869</v>
          </cell>
          <cell r="D872">
            <v>1266</v>
          </cell>
        </row>
        <row r="873">
          <cell r="B873">
            <v>39820</v>
          </cell>
          <cell r="C873">
            <v>870</v>
          </cell>
          <cell r="D873">
            <v>1267</v>
          </cell>
        </row>
        <row r="874">
          <cell r="B874">
            <v>39821</v>
          </cell>
          <cell r="C874">
            <v>871</v>
          </cell>
          <cell r="D874">
            <v>1268</v>
          </cell>
        </row>
        <row r="875">
          <cell r="B875">
            <v>39822</v>
          </cell>
          <cell r="C875">
            <v>872</v>
          </cell>
          <cell r="D875">
            <v>1269</v>
          </cell>
        </row>
        <row r="876">
          <cell r="B876">
            <v>39825</v>
          </cell>
          <cell r="C876">
            <v>873</v>
          </cell>
          <cell r="D876">
            <v>1272</v>
          </cell>
        </row>
        <row r="877">
          <cell r="B877">
            <v>39826</v>
          </cell>
          <cell r="C877">
            <v>874</v>
          </cell>
          <cell r="D877">
            <v>1273</v>
          </cell>
        </row>
        <row r="878">
          <cell r="B878">
            <v>39827</v>
          </cell>
          <cell r="C878">
            <v>875</v>
          </cell>
          <cell r="D878">
            <v>1274</v>
          </cell>
        </row>
        <row r="879">
          <cell r="B879">
            <v>39828</v>
          </cell>
          <cell r="C879">
            <v>876</v>
          </cell>
          <cell r="D879">
            <v>1275</v>
          </cell>
        </row>
        <row r="880">
          <cell r="B880">
            <v>39829</v>
          </cell>
          <cell r="C880">
            <v>877</v>
          </cell>
          <cell r="D880">
            <v>1276</v>
          </cell>
        </row>
        <row r="881">
          <cell r="B881">
            <v>39832</v>
          </cell>
          <cell r="C881">
            <v>878</v>
          </cell>
          <cell r="D881">
            <v>1279</v>
          </cell>
        </row>
        <row r="882">
          <cell r="B882">
            <v>39833</v>
          </cell>
          <cell r="C882">
            <v>879</v>
          </cell>
          <cell r="D882">
            <v>1280</v>
          </cell>
        </row>
        <row r="883">
          <cell r="B883">
            <v>39834</v>
          </cell>
          <cell r="C883">
            <v>880</v>
          </cell>
          <cell r="D883">
            <v>1281</v>
          </cell>
        </row>
        <row r="884">
          <cell r="B884">
            <v>39835</v>
          </cell>
          <cell r="C884">
            <v>881</v>
          </cell>
          <cell r="D884">
            <v>1282</v>
          </cell>
        </row>
        <row r="885">
          <cell r="B885">
            <v>39836</v>
          </cell>
          <cell r="C885">
            <v>882</v>
          </cell>
          <cell r="D885">
            <v>1283</v>
          </cell>
        </row>
        <row r="886">
          <cell r="B886">
            <v>39839</v>
          </cell>
          <cell r="C886">
            <v>883</v>
          </cell>
          <cell r="D886">
            <v>1286</v>
          </cell>
        </row>
        <row r="887">
          <cell r="B887">
            <v>39840</v>
          </cell>
          <cell r="C887">
            <v>884</v>
          </cell>
          <cell r="D887">
            <v>1287</v>
          </cell>
        </row>
        <row r="888">
          <cell r="B888">
            <v>39841</v>
          </cell>
          <cell r="C888">
            <v>885</v>
          </cell>
          <cell r="D888">
            <v>1288</v>
          </cell>
        </row>
        <row r="889">
          <cell r="B889">
            <v>39842</v>
          </cell>
          <cell r="C889">
            <v>886</v>
          </cell>
          <cell r="D889">
            <v>1289</v>
          </cell>
        </row>
        <row r="890">
          <cell r="B890">
            <v>39843</v>
          </cell>
          <cell r="C890">
            <v>887</v>
          </cell>
          <cell r="D890">
            <v>1290</v>
          </cell>
        </row>
        <row r="891">
          <cell r="B891">
            <v>39846</v>
          </cell>
          <cell r="C891">
            <v>888</v>
          </cell>
          <cell r="D891">
            <v>1293</v>
          </cell>
        </row>
        <row r="892">
          <cell r="B892">
            <v>39847</v>
          </cell>
          <cell r="C892">
            <v>889</v>
          </cell>
          <cell r="D892">
            <v>1294</v>
          </cell>
        </row>
        <row r="893">
          <cell r="B893">
            <v>39848</v>
          </cell>
          <cell r="C893">
            <v>890</v>
          </cell>
          <cell r="D893">
            <v>1295</v>
          </cell>
        </row>
        <row r="894">
          <cell r="B894">
            <v>39849</v>
          </cell>
          <cell r="C894">
            <v>891</v>
          </cell>
          <cell r="D894">
            <v>1296</v>
          </cell>
        </row>
        <row r="895">
          <cell r="B895">
            <v>39850</v>
          </cell>
          <cell r="C895">
            <v>892</v>
          </cell>
          <cell r="D895">
            <v>1297</v>
          </cell>
        </row>
        <row r="896">
          <cell r="B896">
            <v>39853</v>
          </cell>
          <cell r="C896">
            <v>893</v>
          </cell>
          <cell r="D896">
            <v>1300</v>
          </cell>
        </row>
        <row r="897">
          <cell r="B897">
            <v>39854</v>
          </cell>
          <cell r="C897">
            <v>894</v>
          </cell>
          <cell r="D897">
            <v>1301</v>
          </cell>
        </row>
        <row r="898">
          <cell r="B898">
            <v>39855</v>
          </cell>
          <cell r="C898">
            <v>895</v>
          </cell>
          <cell r="D898">
            <v>1302</v>
          </cell>
        </row>
        <row r="899">
          <cell r="B899">
            <v>39856</v>
          </cell>
          <cell r="C899">
            <v>896</v>
          </cell>
          <cell r="D899">
            <v>1303</v>
          </cell>
        </row>
        <row r="900">
          <cell r="B900">
            <v>39857</v>
          </cell>
          <cell r="C900">
            <v>897</v>
          </cell>
          <cell r="D900">
            <v>1304</v>
          </cell>
        </row>
        <row r="901">
          <cell r="B901">
            <v>39860</v>
          </cell>
          <cell r="C901">
            <v>898</v>
          </cell>
          <cell r="D901">
            <v>1307</v>
          </cell>
        </row>
        <row r="902">
          <cell r="B902">
            <v>39861</v>
          </cell>
          <cell r="C902">
            <v>899</v>
          </cell>
          <cell r="D902">
            <v>1308</v>
          </cell>
        </row>
        <row r="903">
          <cell r="B903">
            <v>39862</v>
          </cell>
          <cell r="C903">
            <v>900</v>
          </cell>
          <cell r="D903">
            <v>1309</v>
          </cell>
        </row>
        <row r="904">
          <cell r="B904">
            <v>39863</v>
          </cell>
          <cell r="C904">
            <v>901</v>
          </cell>
          <cell r="D904">
            <v>1310</v>
          </cell>
        </row>
        <row r="905">
          <cell r="B905">
            <v>39864</v>
          </cell>
          <cell r="C905">
            <v>902</v>
          </cell>
          <cell r="D905">
            <v>1311</v>
          </cell>
        </row>
        <row r="906">
          <cell r="B906">
            <v>39869</v>
          </cell>
          <cell r="C906">
            <v>903</v>
          </cell>
          <cell r="D906">
            <v>1316</v>
          </cell>
        </row>
        <row r="907">
          <cell r="B907">
            <v>39870</v>
          </cell>
          <cell r="C907">
            <v>904</v>
          </cell>
          <cell r="D907">
            <v>1317</v>
          </cell>
        </row>
        <row r="908">
          <cell r="B908">
            <v>39871</v>
          </cell>
          <cell r="C908">
            <v>905</v>
          </cell>
          <cell r="D908">
            <v>1318</v>
          </cell>
        </row>
        <row r="909">
          <cell r="B909">
            <v>39874</v>
          </cell>
          <cell r="C909">
            <v>906</v>
          </cell>
          <cell r="D909">
            <v>1321</v>
          </cell>
        </row>
        <row r="910">
          <cell r="B910">
            <v>39875</v>
          </cell>
          <cell r="C910">
            <v>907</v>
          </cell>
          <cell r="D910">
            <v>1322</v>
          </cell>
        </row>
        <row r="911">
          <cell r="B911">
            <v>39876</v>
          </cell>
          <cell r="C911">
            <v>908</v>
          </cell>
          <cell r="D911">
            <v>1323</v>
          </cell>
        </row>
        <row r="912">
          <cell r="B912">
            <v>39877</v>
          </cell>
          <cell r="C912">
            <v>909</v>
          </cell>
          <cell r="D912">
            <v>1324</v>
          </cell>
        </row>
        <row r="913">
          <cell r="B913">
            <v>39878</v>
          </cell>
          <cell r="C913">
            <v>910</v>
          </cell>
          <cell r="D913">
            <v>1325</v>
          </cell>
        </row>
        <row r="914">
          <cell r="B914">
            <v>39881</v>
          </cell>
          <cell r="C914">
            <v>911</v>
          </cell>
          <cell r="D914">
            <v>1328</v>
          </cell>
        </row>
        <row r="915">
          <cell r="B915">
            <v>39882</v>
          </cell>
          <cell r="C915">
            <v>912</v>
          </cell>
          <cell r="D915">
            <v>1329</v>
          </cell>
        </row>
        <row r="916">
          <cell r="B916">
            <v>39883</v>
          </cell>
          <cell r="C916">
            <v>913</v>
          </cell>
          <cell r="D916">
            <v>1330</v>
          </cell>
        </row>
        <row r="917">
          <cell r="B917">
            <v>39884</v>
          </cell>
          <cell r="C917">
            <v>914</v>
          </cell>
          <cell r="D917">
            <v>1331</v>
          </cell>
        </row>
        <row r="918">
          <cell r="B918">
            <v>39885</v>
          </cell>
          <cell r="C918">
            <v>915</v>
          </cell>
          <cell r="D918">
            <v>1332</v>
          </cell>
        </row>
        <row r="919">
          <cell r="B919">
            <v>39888</v>
          </cell>
          <cell r="C919">
            <v>916</v>
          </cell>
          <cell r="D919">
            <v>1335</v>
          </cell>
        </row>
        <row r="920">
          <cell r="B920">
            <v>39889</v>
          </cell>
          <cell r="C920">
            <v>917</v>
          </cell>
          <cell r="D920">
            <v>1336</v>
          </cell>
        </row>
        <row r="921">
          <cell r="B921">
            <v>39890</v>
          </cell>
          <cell r="C921">
            <v>918</v>
          </cell>
          <cell r="D921">
            <v>1337</v>
          </cell>
        </row>
        <row r="922">
          <cell r="B922">
            <v>39891</v>
          </cell>
          <cell r="C922">
            <v>919</v>
          </cell>
          <cell r="D922">
            <v>1338</v>
          </cell>
        </row>
        <row r="923">
          <cell r="B923">
            <v>39892</v>
          </cell>
          <cell r="C923">
            <v>920</v>
          </cell>
          <cell r="D923">
            <v>1339</v>
          </cell>
        </row>
        <row r="924">
          <cell r="B924">
            <v>39895</v>
          </cell>
          <cell r="C924">
            <v>921</v>
          </cell>
          <cell r="D924">
            <v>1342</v>
          </cell>
        </row>
        <row r="925">
          <cell r="B925">
            <v>39896</v>
          </cell>
          <cell r="C925">
            <v>922</v>
          </cell>
          <cell r="D925">
            <v>1343</v>
          </cell>
        </row>
        <row r="926">
          <cell r="B926">
            <v>39897</v>
          </cell>
          <cell r="C926">
            <v>923</v>
          </cell>
          <cell r="D926">
            <v>1344</v>
          </cell>
        </row>
        <row r="927">
          <cell r="B927">
            <v>39898</v>
          </cell>
          <cell r="C927">
            <v>924</v>
          </cell>
          <cell r="D927">
            <v>1345</v>
          </cell>
        </row>
        <row r="928">
          <cell r="B928">
            <v>39899</v>
          </cell>
          <cell r="C928">
            <v>925</v>
          </cell>
          <cell r="D928">
            <v>1346</v>
          </cell>
        </row>
        <row r="929">
          <cell r="B929">
            <v>39902</v>
          </cell>
          <cell r="C929">
            <v>926</v>
          </cell>
          <cell r="D929">
            <v>1349</v>
          </cell>
        </row>
        <row r="930">
          <cell r="B930">
            <v>39903</v>
          </cell>
          <cell r="C930">
            <v>927</v>
          </cell>
          <cell r="D930">
            <v>1350</v>
          </cell>
        </row>
        <row r="931">
          <cell r="B931">
            <v>39904</v>
          </cell>
          <cell r="C931">
            <v>928</v>
          </cell>
          <cell r="D931">
            <v>1351</v>
          </cell>
        </row>
        <row r="932">
          <cell r="B932">
            <v>39905</v>
          </cell>
          <cell r="C932">
            <v>929</v>
          </cell>
          <cell r="D932">
            <v>1352</v>
          </cell>
        </row>
        <row r="933">
          <cell r="B933">
            <v>39906</v>
          </cell>
          <cell r="C933">
            <v>930</v>
          </cell>
          <cell r="D933">
            <v>1353</v>
          </cell>
        </row>
        <row r="934">
          <cell r="B934">
            <v>39909</v>
          </cell>
          <cell r="C934">
            <v>931</v>
          </cell>
          <cell r="D934">
            <v>1356</v>
          </cell>
        </row>
        <row r="935">
          <cell r="B935">
            <v>39910</v>
          </cell>
          <cell r="C935">
            <v>932</v>
          </cell>
          <cell r="D935">
            <v>1357</v>
          </cell>
        </row>
        <row r="936">
          <cell r="B936">
            <v>39911</v>
          </cell>
          <cell r="C936">
            <v>933</v>
          </cell>
          <cell r="D936">
            <v>1358</v>
          </cell>
        </row>
        <row r="937">
          <cell r="B937">
            <v>39912</v>
          </cell>
          <cell r="C937">
            <v>934</v>
          </cell>
          <cell r="D937">
            <v>1359</v>
          </cell>
        </row>
        <row r="938">
          <cell r="B938">
            <v>39916</v>
          </cell>
          <cell r="C938">
            <v>935</v>
          </cell>
          <cell r="D938">
            <v>1363</v>
          </cell>
        </row>
        <row r="939">
          <cell r="B939">
            <v>39917</v>
          </cell>
          <cell r="C939">
            <v>936</v>
          </cell>
          <cell r="D939">
            <v>1364</v>
          </cell>
        </row>
        <row r="940">
          <cell r="B940">
            <v>39918</v>
          </cell>
          <cell r="C940">
            <v>937</v>
          </cell>
          <cell r="D940">
            <v>1365</v>
          </cell>
        </row>
        <row r="941">
          <cell r="B941">
            <v>39919</v>
          </cell>
          <cell r="C941">
            <v>938</v>
          </cell>
          <cell r="D941">
            <v>1366</v>
          </cell>
        </row>
        <row r="942">
          <cell r="B942">
            <v>39920</v>
          </cell>
          <cell r="C942">
            <v>939</v>
          </cell>
          <cell r="D942">
            <v>1367</v>
          </cell>
        </row>
        <row r="943">
          <cell r="B943">
            <v>39923</v>
          </cell>
          <cell r="C943">
            <v>940</v>
          </cell>
          <cell r="D943">
            <v>1370</v>
          </cell>
        </row>
        <row r="944">
          <cell r="B944">
            <v>39925</v>
          </cell>
          <cell r="C944">
            <v>941</v>
          </cell>
          <cell r="D944">
            <v>1372</v>
          </cell>
        </row>
        <row r="945">
          <cell r="B945">
            <v>39926</v>
          </cell>
          <cell r="C945">
            <v>942</v>
          </cell>
          <cell r="D945">
            <v>1373</v>
          </cell>
        </row>
        <row r="946">
          <cell r="B946">
            <v>39927</v>
          </cell>
          <cell r="C946">
            <v>943</v>
          </cell>
          <cell r="D946">
            <v>1374</v>
          </cell>
        </row>
        <row r="947">
          <cell r="B947">
            <v>39930</v>
          </cell>
          <cell r="C947">
            <v>944</v>
          </cell>
          <cell r="D947">
            <v>1377</v>
          </cell>
        </row>
        <row r="948">
          <cell r="B948">
            <v>39931</v>
          </cell>
          <cell r="C948">
            <v>945</v>
          </cell>
          <cell r="D948">
            <v>1378</v>
          </cell>
        </row>
        <row r="949">
          <cell r="B949">
            <v>39932</v>
          </cell>
          <cell r="C949">
            <v>946</v>
          </cell>
          <cell r="D949">
            <v>1379</v>
          </cell>
        </row>
        <row r="950">
          <cell r="B950">
            <v>39933</v>
          </cell>
          <cell r="C950">
            <v>947</v>
          </cell>
          <cell r="D950">
            <v>1380</v>
          </cell>
        </row>
        <row r="951">
          <cell r="B951">
            <v>39937</v>
          </cell>
          <cell r="C951">
            <v>948</v>
          </cell>
          <cell r="D951">
            <v>1384</v>
          </cell>
        </row>
        <row r="952">
          <cell r="B952">
            <v>39938</v>
          </cell>
          <cell r="C952">
            <v>949</v>
          </cell>
          <cell r="D952">
            <v>1385</v>
          </cell>
        </row>
        <row r="953">
          <cell r="B953">
            <v>39939</v>
          </cell>
          <cell r="C953">
            <v>950</v>
          </cell>
          <cell r="D953">
            <v>1386</v>
          </cell>
        </row>
        <row r="954">
          <cell r="B954">
            <v>39940</v>
          </cell>
          <cell r="C954">
            <v>951</v>
          </cell>
          <cell r="D954">
            <v>1387</v>
          </cell>
        </row>
        <row r="955">
          <cell r="B955">
            <v>39941</v>
          </cell>
          <cell r="C955">
            <v>952</v>
          </cell>
          <cell r="D955">
            <v>1388</v>
          </cell>
        </row>
        <row r="956">
          <cell r="B956">
            <v>39944</v>
          </cell>
          <cell r="C956">
            <v>953</v>
          </cell>
          <cell r="D956">
            <v>1391</v>
          </cell>
        </row>
        <row r="957">
          <cell r="B957">
            <v>39945</v>
          </cell>
          <cell r="C957">
            <v>954</v>
          </cell>
          <cell r="D957">
            <v>1392</v>
          </cell>
        </row>
        <row r="958">
          <cell r="B958">
            <v>39946</v>
          </cell>
          <cell r="C958">
            <v>955</v>
          </cell>
          <cell r="D958">
            <v>1393</v>
          </cell>
        </row>
        <row r="959">
          <cell r="B959">
            <v>39947</v>
          </cell>
          <cell r="C959">
            <v>956</v>
          </cell>
          <cell r="D959">
            <v>1394</v>
          </cell>
        </row>
        <row r="960">
          <cell r="B960">
            <v>39948</v>
          </cell>
          <cell r="C960">
            <v>957</v>
          </cell>
          <cell r="D960">
            <v>1395</v>
          </cell>
        </row>
        <row r="961">
          <cell r="B961">
            <v>39951</v>
          </cell>
          <cell r="C961">
            <v>958</v>
          </cell>
          <cell r="D961">
            <v>1398</v>
          </cell>
        </row>
        <row r="962">
          <cell r="B962">
            <v>39952</v>
          </cell>
          <cell r="C962">
            <v>959</v>
          </cell>
          <cell r="D962">
            <v>1399</v>
          </cell>
        </row>
        <row r="963">
          <cell r="B963">
            <v>39953</v>
          </cell>
          <cell r="C963">
            <v>960</v>
          </cell>
          <cell r="D963">
            <v>1400</v>
          </cell>
        </row>
        <row r="964">
          <cell r="B964">
            <v>39954</v>
          </cell>
          <cell r="C964">
            <v>961</v>
          </cell>
          <cell r="D964">
            <v>1401</v>
          </cell>
        </row>
        <row r="965">
          <cell r="B965">
            <v>39955</v>
          </cell>
          <cell r="C965">
            <v>962</v>
          </cell>
          <cell r="D965">
            <v>1402</v>
          </cell>
        </row>
        <row r="966">
          <cell r="B966">
            <v>39958</v>
          </cell>
          <cell r="C966">
            <v>963</v>
          </cell>
          <cell r="D966">
            <v>1405</v>
          </cell>
        </row>
        <row r="967">
          <cell r="B967">
            <v>39959</v>
          </cell>
          <cell r="C967">
            <v>964</v>
          </cell>
          <cell r="D967">
            <v>1406</v>
          </cell>
        </row>
        <row r="968">
          <cell r="B968">
            <v>39960</v>
          </cell>
          <cell r="C968">
            <v>965</v>
          </cell>
          <cell r="D968">
            <v>1407</v>
          </cell>
        </row>
        <row r="969">
          <cell r="B969">
            <v>39961</v>
          </cell>
          <cell r="C969">
            <v>966</v>
          </cell>
          <cell r="D969">
            <v>1408</v>
          </cell>
        </row>
        <row r="970">
          <cell r="B970">
            <v>39962</v>
          </cell>
          <cell r="C970">
            <v>967</v>
          </cell>
          <cell r="D970">
            <v>1409</v>
          </cell>
        </row>
        <row r="971">
          <cell r="B971">
            <v>39965</v>
          </cell>
          <cell r="C971">
            <v>968</v>
          </cell>
          <cell r="D971">
            <v>1412</v>
          </cell>
        </row>
        <row r="972">
          <cell r="B972">
            <v>39966</v>
          </cell>
          <cell r="C972">
            <v>969</v>
          </cell>
          <cell r="D972">
            <v>1413</v>
          </cell>
        </row>
        <row r="973">
          <cell r="B973">
            <v>39967</v>
          </cell>
          <cell r="C973">
            <v>970</v>
          </cell>
          <cell r="D973">
            <v>1414</v>
          </cell>
        </row>
        <row r="974">
          <cell r="B974">
            <v>39968</v>
          </cell>
          <cell r="C974">
            <v>971</v>
          </cell>
          <cell r="D974">
            <v>1415</v>
          </cell>
        </row>
        <row r="975">
          <cell r="B975">
            <v>39969</v>
          </cell>
          <cell r="C975">
            <v>972</v>
          </cell>
          <cell r="D975">
            <v>1416</v>
          </cell>
        </row>
        <row r="976">
          <cell r="B976">
            <v>39972</v>
          </cell>
          <cell r="C976">
            <v>973</v>
          </cell>
          <cell r="D976">
            <v>1419</v>
          </cell>
        </row>
        <row r="977">
          <cell r="B977">
            <v>39973</v>
          </cell>
          <cell r="C977">
            <v>974</v>
          </cell>
          <cell r="D977">
            <v>1420</v>
          </cell>
        </row>
        <row r="978">
          <cell r="B978">
            <v>39974</v>
          </cell>
          <cell r="C978">
            <v>975</v>
          </cell>
          <cell r="D978">
            <v>1421</v>
          </cell>
        </row>
        <row r="979">
          <cell r="B979">
            <v>39976</v>
          </cell>
          <cell r="C979">
            <v>976</v>
          </cell>
          <cell r="D979">
            <v>1423</v>
          </cell>
        </row>
        <row r="980">
          <cell r="B980">
            <v>39979</v>
          </cell>
          <cell r="C980">
            <v>977</v>
          </cell>
          <cell r="D980">
            <v>1426</v>
          </cell>
        </row>
        <row r="981">
          <cell r="B981">
            <v>39980</v>
          </cell>
          <cell r="C981">
            <v>978</v>
          </cell>
          <cell r="D981">
            <v>1427</v>
          </cell>
        </row>
        <row r="982">
          <cell r="B982">
            <v>39981</v>
          </cell>
          <cell r="C982">
            <v>979</v>
          </cell>
          <cell r="D982">
            <v>1428</v>
          </cell>
        </row>
        <row r="983">
          <cell r="B983">
            <v>39982</v>
          </cell>
          <cell r="C983">
            <v>980</v>
          </cell>
          <cell r="D983">
            <v>1429</v>
          </cell>
        </row>
        <row r="984">
          <cell r="B984">
            <v>39983</v>
          </cell>
          <cell r="C984">
            <v>981</v>
          </cell>
          <cell r="D984">
            <v>1430</v>
          </cell>
        </row>
        <row r="985">
          <cell r="B985">
            <v>39986</v>
          </cell>
          <cell r="C985">
            <v>982</v>
          </cell>
          <cell r="D985">
            <v>1433</v>
          </cell>
        </row>
        <row r="986">
          <cell r="B986">
            <v>39987</v>
          </cell>
          <cell r="C986">
            <v>983</v>
          </cell>
          <cell r="D986">
            <v>1434</v>
          </cell>
        </row>
        <row r="987">
          <cell r="B987">
            <v>39988</v>
          </cell>
          <cell r="C987">
            <v>984</v>
          </cell>
          <cell r="D987">
            <v>1435</v>
          </cell>
        </row>
        <row r="988">
          <cell r="B988">
            <v>39989</v>
          </cell>
          <cell r="C988">
            <v>985</v>
          </cell>
          <cell r="D988">
            <v>1436</v>
          </cell>
        </row>
        <row r="989">
          <cell r="B989">
            <v>39990</v>
          </cell>
          <cell r="C989">
            <v>986</v>
          </cell>
          <cell r="D989">
            <v>1437</v>
          </cell>
        </row>
        <row r="990">
          <cell r="B990">
            <v>39993</v>
          </cell>
          <cell r="C990">
            <v>987</v>
          </cell>
          <cell r="D990">
            <v>1440</v>
          </cell>
        </row>
        <row r="991">
          <cell r="B991">
            <v>39994</v>
          </cell>
          <cell r="C991">
            <v>988</v>
          </cell>
          <cell r="D991">
            <v>1441</v>
          </cell>
        </row>
        <row r="992">
          <cell r="B992">
            <v>39995</v>
          </cell>
          <cell r="C992">
            <v>989</v>
          </cell>
          <cell r="D992">
            <v>1442</v>
          </cell>
        </row>
        <row r="993">
          <cell r="B993">
            <v>39996</v>
          </cell>
          <cell r="C993">
            <v>990</v>
          </cell>
          <cell r="D993">
            <v>1443</v>
          </cell>
        </row>
        <row r="994">
          <cell r="B994">
            <v>39997</v>
          </cell>
          <cell r="C994">
            <v>991</v>
          </cell>
          <cell r="D994">
            <v>1444</v>
          </cell>
        </row>
        <row r="995">
          <cell r="B995">
            <v>40000</v>
          </cell>
          <cell r="C995">
            <v>992</v>
          </cell>
          <cell r="D995">
            <v>1447</v>
          </cell>
        </row>
        <row r="996">
          <cell r="B996">
            <v>40001</v>
          </cell>
          <cell r="C996">
            <v>993</v>
          </cell>
          <cell r="D996">
            <v>1448</v>
          </cell>
        </row>
        <row r="997">
          <cell r="B997">
            <v>40002</v>
          </cell>
          <cell r="C997">
            <v>994</v>
          </cell>
          <cell r="D997">
            <v>1449</v>
          </cell>
        </row>
        <row r="998">
          <cell r="B998">
            <v>40003</v>
          </cell>
          <cell r="C998">
            <v>995</v>
          </cell>
          <cell r="D998">
            <v>1450</v>
          </cell>
        </row>
        <row r="999">
          <cell r="B999">
            <v>40004</v>
          </cell>
          <cell r="C999">
            <v>996</v>
          </cell>
          <cell r="D999">
            <v>1451</v>
          </cell>
        </row>
        <row r="1000">
          <cell r="B1000">
            <v>40007</v>
          </cell>
          <cell r="C1000">
            <v>997</v>
          </cell>
          <cell r="D1000">
            <v>1454</v>
          </cell>
        </row>
        <row r="1001">
          <cell r="B1001">
            <v>40008</v>
          </cell>
          <cell r="C1001">
            <v>998</v>
          </cell>
          <cell r="D1001">
            <v>1455</v>
          </cell>
        </row>
        <row r="1002">
          <cell r="B1002">
            <v>40009</v>
          </cell>
          <cell r="C1002">
            <v>999</v>
          </cell>
          <cell r="D1002">
            <v>1456</v>
          </cell>
        </row>
        <row r="1003">
          <cell r="B1003">
            <v>40010</v>
          </cell>
          <cell r="C1003">
            <v>1000</v>
          </cell>
          <cell r="D1003">
            <v>1457</v>
          </cell>
        </row>
        <row r="1004">
          <cell r="B1004">
            <v>40011</v>
          </cell>
          <cell r="C1004">
            <v>1001</v>
          </cell>
          <cell r="D1004">
            <v>1458</v>
          </cell>
        </row>
        <row r="1005">
          <cell r="B1005">
            <v>40014</v>
          </cell>
          <cell r="C1005">
            <v>1002</v>
          </cell>
          <cell r="D1005">
            <v>1461</v>
          </cell>
        </row>
        <row r="1006">
          <cell r="B1006">
            <v>40015</v>
          </cell>
          <cell r="C1006">
            <v>1003</v>
          </cell>
          <cell r="D1006">
            <v>1462</v>
          </cell>
        </row>
        <row r="1007">
          <cell r="B1007">
            <v>40016</v>
          </cell>
          <cell r="C1007">
            <v>1004</v>
          </cell>
          <cell r="D1007">
            <v>1463</v>
          </cell>
        </row>
        <row r="1008">
          <cell r="B1008">
            <v>40017</v>
          </cell>
          <cell r="C1008">
            <v>1005</v>
          </cell>
          <cell r="D1008">
            <v>1464</v>
          </cell>
        </row>
        <row r="1009">
          <cell r="B1009">
            <v>40018</v>
          </cell>
          <cell r="C1009">
            <v>1006</v>
          </cell>
          <cell r="D1009">
            <v>1465</v>
          </cell>
        </row>
        <row r="1010">
          <cell r="B1010">
            <v>40021</v>
          </cell>
          <cell r="C1010">
            <v>1007</v>
          </cell>
          <cell r="D1010">
            <v>1468</v>
          </cell>
        </row>
        <row r="1011">
          <cell r="B1011">
            <v>40022</v>
          </cell>
          <cell r="C1011">
            <v>1008</v>
          </cell>
          <cell r="D1011">
            <v>1469</v>
          </cell>
        </row>
        <row r="1012">
          <cell r="B1012">
            <v>40023</v>
          </cell>
          <cell r="C1012">
            <v>1009</v>
          </cell>
          <cell r="D1012">
            <v>1470</v>
          </cell>
        </row>
        <row r="1013">
          <cell r="B1013">
            <v>40024</v>
          </cell>
          <cell r="C1013">
            <v>1010</v>
          </cell>
          <cell r="D1013">
            <v>1471</v>
          </cell>
        </row>
        <row r="1014">
          <cell r="B1014">
            <v>40025</v>
          </cell>
          <cell r="C1014">
            <v>1011</v>
          </cell>
          <cell r="D1014">
            <v>1472</v>
          </cell>
        </row>
        <row r="1015">
          <cell r="B1015">
            <v>40028</v>
          </cell>
          <cell r="C1015">
            <v>1012</v>
          </cell>
          <cell r="D1015">
            <v>1475</v>
          </cell>
        </row>
        <row r="1016">
          <cell r="B1016">
            <v>40029</v>
          </cell>
          <cell r="C1016">
            <v>1013</v>
          </cell>
          <cell r="D1016">
            <v>1476</v>
          </cell>
        </row>
        <row r="1017">
          <cell r="B1017">
            <v>40030</v>
          </cell>
          <cell r="C1017">
            <v>1014</v>
          </cell>
          <cell r="D1017">
            <v>1477</v>
          </cell>
        </row>
        <row r="1018">
          <cell r="B1018">
            <v>40031</v>
          </cell>
          <cell r="C1018">
            <v>1015</v>
          </cell>
          <cell r="D1018">
            <v>1478</v>
          </cell>
        </row>
        <row r="1019">
          <cell r="B1019">
            <v>40032</v>
          </cell>
          <cell r="C1019">
            <v>1016</v>
          </cell>
          <cell r="D1019">
            <v>1479</v>
          </cell>
        </row>
        <row r="1020">
          <cell r="B1020">
            <v>40035</v>
          </cell>
          <cell r="C1020">
            <v>1017</v>
          </cell>
          <cell r="D1020">
            <v>1482</v>
          </cell>
        </row>
        <row r="1021">
          <cell r="B1021">
            <v>40036</v>
          </cell>
          <cell r="C1021">
            <v>1018</v>
          </cell>
          <cell r="D1021">
            <v>1483</v>
          </cell>
        </row>
        <row r="1022">
          <cell r="B1022">
            <v>40037</v>
          </cell>
          <cell r="C1022">
            <v>1019</v>
          </cell>
          <cell r="D1022">
            <v>1484</v>
          </cell>
        </row>
        <row r="1023">
          <cell r="B1023">
            <v>40038</v>
          </cell>
          <cell r="C1023">
            <v>1020</v>
          </cell>
          <cell r="D1023">
            <v>1485</v>
          </cell>
        </row>
        <row r="1024">
          <cell r="B1024">
            <v>40039</v>
          </cell>
          <cell r="C1024">
            <v>1021</v>
          </cell>
          <cell r="D1024">
            <v>1486</v>
          </cell>
        </row>
        <row r="1025">
          <cell r="B1025">
            <v>40042</v>
          </cell>
          <cell r="C1025">
            <v>1022</v>
          </cell>
          <cell r="D1025">
            <v>1489</v>
          </cell>
        </row>
        <row r="1026">
          <cell r="B1026">
            <v>40043</v>
          </cell>
          <cell r="C1026">
            <v>1023</v>
          </cell>
          <cell r="D1026">
            <v>1490</v>
          </cell>
        </row>
        <row r="1027">
          <cell r="B1027">
            <v>40044</v>
          </cell>
          <cell r="C1027">
            <v>1024</v>
          </cell>
          <cell r="D1027">
            <v>1491</v>
          </cell>
        </row>
        <row r="1028">
          <cell r="B1028">
            <v>40045</v>
          </cell>
          <cell r="C1028">
            <v>1025</v>
          </cell>
          <cell r="D1028">
            <v>1492</v>
          </cell>
        </row>
        <row r="1029">
          <cell r="B1029">
            <v>40046</v>
          </cell>
          <cell r="C1029">
            <v>1026</v>
          </cell>
          <cell r="D1029">
            <v>1493</v>
          </cell>
        </row>
        <row r="1030">
          <cell r="B1030">
            <v>40049</v>
          </cell>
          <cell r="C1030">
            <v>1027</v>
          </cell>
          <cell r="D1030">
            <v>1496</v>
          </cell>
        </row>
        <row r="1031">
          <cell r="B1031">
            <v>40050</v>
          </cell>
          <cell r="C1031">
            <v>1028</v>
          </cell>
          <cell r="D1031">
            <v>1497</v>
          </cell>
        </row>
        <row r="1032">
          <cell r="B1032">
            <v>40051</v>
          </cell>
          <cell r="C1032">
            <v>1029</v>
          </cell>
          <cell r="D1032">
            <v>1498</v>
          </cell>
        </row>
        <row r="1033">
          <cell r="B1033">
            <v>40052</v>
          </cell>
          <cell r="C1033">
            <v>1030</v>
          </cell>
          <cell r="D1033">
            <v>1499</v>
          </cell>
        </row>
        <row r="1034">
          <cell r="B1034">
            <v>40053</v>
          </cell>
          <cell r="C1034">
            <v>1031</v>
          </cell>
          <cell r="D1034">
            <v>1500</v>
          </cell>
        </row>
        <row r="1035">
          <cell r="B1035">
            <v>40056</v>
          </cell>
          <cell r="C1035">
            <v>1032</v>
          </cell>
          <cell r="D1035">
            <v>1503</v>
          </cell>
        </row>
        <row r="1036">
          <cell r="B1036">
            <v>40057</v>
          </cell>
          <cell r="C1036">
            <v>1033</v>
          </cell>
          <cell r="D1036">
            <v>1504</v>
          </cell>
        </row>
        <row r="1037">
          <cell r="B1037">
            <v>40058</v>
          </cell>
          <cell r="C1037">
            <v>1034</v>
          </cell>
          <cell r="D1037">
            <v>1505</v>
          </cell>
        </row>
        <row r="1038">
          <cell r="B1038">
            <v>40059</v>
          </cell>
          <cell r="C1038">
            <v>1035</v>
          </cell>
          <cell r="D1038">
            <v>1506</v>
          </cell>
        </row>
        <row r="1039">
          <cell r="B1039">
            <v>40060</v>
          </cell>
          <cell r="C1039">
            <v>1036</v>
          </cell>
          <cell r="D1039">
            <v>1507</v>
          </cell>
        </row>
        <row r="1040">
          <cell r="B1040">
            <v>40064</v>
          </cell>
          <cell r="C1040">
            <v>1037</v>
          </cell>
          <cell r="D1040">
            <v>1511</v>
          </cell>
        </row>
        <row r="1041">
          <cell r="B1041">
            <v>40065</v>
          </cell>
          <cell r="C1041">
            <v>1038</v>
          </cell>
          <cell r="D1041">
            <v>1512</v>
          </cell>
        </row>
        <row r="1042">
          <cell r="B1042">
            <v>40066</v>
          </cell>
          <cell r="C1042">
            <v>1039</v>
          </cell>
          <cell r="D1042">
            <v>1513</v>
          </cell>
        </row>
        <row r="1043">
          <cell r="B1043">
            <v>40067</v>
          </cell>
          <cell r="C1043">
            <v>1040</v>
          </cell>
          <cell r="D1043">
            <v>1514</v>
          </cell>
        </row>
        <row r="1044">
          <cell r="B1044">
            <v>40070</v>
          </cell>
          <cell r="C1044">
            <v>1041</v>
          </cell>
          <cell r="D1044">
            <v>1517</v>
          </cell>
        </row>
        <row r="1045">
          <cell r="B1045">
            <v>40071</v>
          </cell>
          <cell r="C1045">
            <v>1042</v>
          </cell>
          <cell r="D1045">
            <v>1518</v>
          </cell>
        </row>
        <row r="1046">
          <cell r="B1046">
            <v>40072</v>
          </cell>
          <cell r="C1046">
            <v>1043</v>
          </cell>
          <cell r="D1046">
            <v>1519</v>
          </cell>
        </row>
        <row r="1047">
          <cell r="B1047">
            <v>40073</v>
          </cell>
          <cell r="C1047">
            <v>1044</v>
          </cell>
          <cell r="D1047">
            <v>1520</v>
          </cell>
        </row>
        <row r="1048">
          <cell r="B1048">
            <v>40074</v>
          </cell>
          <cell r="C1048">
            <v>1045</v>
          </cell>
          <cell r="D1048">
            <v>1521</v>
          </cell>
        </row>
        <row r="1049">
          <cell r="B1049">
            <v>40077</v>
          </cell>
          <cell r="C1049">
            <v>1046</v>
          </cell>
          <cell r="D1049">
            <v>1524</v>
          </cell>
        </row>
        <row r="1050">
          <cell r="B1050">
            <v>40078</v>
          </cell>
          <cell r="C1050">
            <v>1047</v>
          </cell>
          <cell r="D1050">
            <v>1525</v>
          </cell>
        </row>
        <row r="1051">
          <cell r="B1051">
            <v>40079</v>
          </cell>
          <cell r="C1051">
            <v>1048</v>
          </cell>
          <cell r="D1051">
            <v>1526</v>
          </cell>
        </row>
        <row r="1052">
          <cell r="B1052">
            <v>40080</v>
          </cell>
          <cell r="C1052">
            <v>1049</v>
          </cell>
          <cell r="D1052">
            <v>1527</v>
          </cell>
        </row>
        <row r="1053">
          <cell r="B1053">
            <v>40081</v>
          </cell>
          <cell r="C1053">
            <v>1050</v>
          </cell>
          <cell r="D1053">
            <v>1528</v>
          </cell>
        </row>
        <row r="1054">
          <cell r="B1054">
            <v>40084</v>
          </cell>
          <cell r="C1054">
            <v>1051</v>
          </cell>
          <cell r="D1054">
            <v>1531</v>
          </cell>
        </row>
        <row r="1055">
          <cell r="B1055">
            <v>40085</v>
          </cell>
          <cell r="C1055">
            <v>1052</v>
          </cell>
          <cell r="D1055">
            <v>1532</v>
          </cell>
        </row>
        <row r="1056">
          <cell r="B1056">
            <v>40086</v>
          </cell>
          <cell r="C1056">
            <v>1053</v>
          </cell>
          <cell r="D1056">
            <v>1533</v>
          </cell>
        </row>
        <row r="1057">
          <cell r="B1057">
            <v>40087</v>
          </cell>
          <cell r="C1057">
            <v>1054</v>
          </cell>
          <cell r="D1057">
            <v>1534</v>
          </cell>
        </row>
        <row r="1058">
          <cell r="B1058">
            <v>40088</v>
          </cell>
          <cell r="C1058">
            <v>1055</v>
          </cell>
          <cell r="D1058">
            <v>1535</v>
          </cell>
        </row>
        <row r="1059">
          <cell r="B1059">
            <v>40091</v>
          </cell>
          <cell r="C1059">
            <v>1056</v>
          </cell>
          <cell r="D1059">
            <v>1538</v>
          </cell>
        </row>
        <row r="1060">
          <cell r="B1060">
            <v>40092</v>
          </cell>
          <cell r="C1060">
            <v>1057</v>
          </cell>
          <cell r="D1060">
            <v>1539</v>
          </cell>
        </row>
        <row r="1061">
          <cell r="B1061">
            <v>40093</v>
          </cell>
          <cell r="C1061">
            <v>1058</v>
          </cell>
          <cell r="D1061">
            <v>1540</v>
          </cell>
        </row>
        <row r="1062">
          <cell r="B1062">
            <v>40094</v>
          </cell>
          <cell r="C1062">
            <v>1059</v>
          </cell>
          <cell r="D1062">
            <v>1541</v>
          </cell>
        </row>
        <row r="1063">
          <cell r="B1063">
            <v>40095</v>
          </cell>
          <cell r="C1063">
            <v>1060</v>
          </cell>
          <cell r="D1063">
            <v>1542</v>
          </cell>
        </row>
        <row r="1064">
          <cell r="B1064">
            <v>40099</v>
          </cell>
          <cell r="C1064">
            <v>1061</v>
          </cell>
          <cell r="D1064">
            <v>1546</v>
          </cell>
        </row>
        <row r="1065">
          <cell r="B1065">
            <v>40100</v>
          </cell>
          <cell r="C1065">
            <v>1062</v>
          </cell>
          <cell r="D1065">
            <v>1547</v>
          </cell>
        </row>
        <row r="1066">
          <cell r="B1066">
            <v>40101</v>
          </cell>
          <cell r="C1066">
            <v>1063</v>
          </cell>
          <cell r="D1066">
            <v>1548</v>
          </cell>
        </row>
        <row r="1067">
          <cell r="B1067">
            <v>40102</v>
          </cell>
          <cell r="C1067">
            <v>1064</v>
          </cell>
          <cell r="D1067">
            <v>1549</v>
          </cell>
        </row>
        <row r="1068">
          <cell r="B1068">
            <v>40105</v>
          </cell>
          <cell r="C1068">
            <v>1065</v>
          </cell>
          <cell r="D1068">
            <v>1552</v>
          </cell>
        </row>
        <row r="1069">
          <cell r="B1069">
            <v>40106</v>
          </cell>
          <cell r="C1069">
            <v>1066</v>
          </cell>
          <cell r="D1069">
            <v>1553</v>
          </cell>
        </row>
        <row r="1070">
          <cell r="B1070">
            <v>40107</v>
          </cell>
          <cell r="C1070">
            <v>1067</v>
          </cell>
          <cell r="D1070">
            <v>1554</v>
          </cell>
        </row>
        <row r="1071">
          <cell r="B1071">
            <v>40108</v>
          </cell>
          <cell r="C1071">
            <v>1068</v>
          </cell>
          <cell r="D1071">
            <v>1555</v>
          </cell>
        </row>
        <row r="1072">
          <cell r="B1072">
            <v>40109</v>
          </cell>
          <cell r="C1072">
            <v>1069</v>
          </cell>
          <cell r="D1072">
            <v>1556</v>
          </cell>
        </row>
        <row r="1073">
          <cell r="B1073">
            <v>40112</v>
          </cell>
          <cell r="C1073">
            <v>1070</v>
          </cell>
          <cell r="D1073">
            <v>1559</v>
          </cell>
        </row>
        <row r="1074">
          <cell r="B1074">
            <v>40113</v>
          </cell>
          <cell r="C1074">
            <v>1071</v>
          </cell>
          <cell r="D1074">
            <v>1560</v>
          </cell>
        </row>
        <row r="1075">
          <cell r="B1075">
            <v>40114</v>
          </cell>
          <cell r="C1075">
            <v>1072</v>
          </cell>
          <cell r="D1075">
            <v>1561</v>
          </cell>
        </row>
        <row r="1076">
          <cell r="B1076">
            <v>40115</v>
          </cell>
          <cell r="C1076">
            <v>1073</v>
          </cell>
          <cell r="D1076">
            <v>1562</v>
          </cell>
        </row>
        <row r="1077">
          <cell r="B1077">
            <v>40116</v>
          </cell>
          <cell r="C1077">
            <v>1074</v>
          </cell>
          <cell r="D1077">
            <v>1563</v>
          </cell>
        </row>
        <row r="1078">
          <cell r="B1078">
            <v>40120</v>
          </cell>
          <cell r="C1078">
            <v>1075</v>
          </cell>
          <cell r="D1078">
            <v>1567</v>
          </cell>
        </row>
        <row r="1079">
          <cell r="B1079">
            <v>40121</v>
          </cell>
          <cell r="C1079">
            <v>1076</v>
          </cell>
          <cell r="D1079">
            <v>1568</v>
          </cell>
        </row>
        <row r="1080">
          <cell r="B1080">
            <v>40122</v>
          </cell>
          <cell r="C1080">
            <v>1077</v>
          </cell>
          <cell r="D1080">
            <v>1569</v>
          </cell>
        </row>
        <row r="1081">
          <cell r="B1081">
            <v>40123</v>
          </cell>
          <cell r="C1081">
            <v>1078</v>
          </cell>
          <cell r="D1081">
            <v>1570</v>
          </cell>
        </row>
        <row r="1082">
          <cell r="B1082">
            <v>40126</v>
          </cell>
          <cell r="C1082">
            <v>1079</v>
          </cell>
          <cell r="D1082">
            <v>1573</v>
          </cell>
        </row>
        <row r="1083">
          <cell r="B1083">
            <v>40127</v>
          </cell>
          <cell r="C1083">
            <v>1080</v>
          </cell>
          <cell r="D1083">
            <v>1574</v>
          </cell>
        </row>
        <row r="1084">
          <cell r="B1084">
            <v>40128</v>
          </cell>
          <cell r="C1084">
            <v>1081</v>
          </cell>
          <cell r="D1084">
            <v>1575</v>
          </cell>
        </row>
        <row r="1085">
          <cell r="B1085">
            <v>40129</v>
          </cell>
          <cell r="C1085">
            <v>1082</v>
          </cell>
          <cell r="D1085">
            <v>1576</v>
          </cell>
        </row>
        <row r="1086">
          <cell r="B1086">
            <v>40130</v>
          </cell>
          <cell r="C1086">
            <v>1083</v>
          </cell>
          <cell r="D1086">
            <v>1577</v>
          </cell>
        </row>
        <row r="1087">
          <cell r="B1087">
            <v>40133</v>
          </cell>
          <cell r="C1087">
            <v>1084</v>
          </cell>
          <cell r="D1087">
            <v>1580</v>
          </cell>
        </row>
        <row r="1088">
          <cell r="B1088">
            <v>40134</v>
          </cell>
          <cell r="C1088">
            <v>1085</v>
          </cell>
          <cell r="D1088">
            <v>1581</v>
          </cell>
        </row>
        <row r="1089">
          <cell r="B1089">
            <v>40135</v>
          </cell>
          <cell r="C1089">
            <v>1086</v>
          </cell>
          <cell r="D1089">
            <v>1582</v>
          </cell>
        </row>
        <row r="1090">
          <cell r="B1090">
            <v>40136</v>
          </cell>
          <cell r="C1090">
            <v>1087</v>
          </cell>
          <cell r="D1090">
            <v>1583</v>
          </cell>
        </row>
        <row r="1091">
          <cell r="B1091">
            <v>40137</v>
          </cell>
          <cell r="C1091">
            <v>1088</v>
          </cell>
          <cell r="D1091">
            <v>1584</v>
          </cell>
        </row>
        <row r="1092">
          <cell r="B1092">
            <v>40140</v>
          </cell>
          <cell r="C1092">
            <v>1089</v>
          </cell>
          <cell r="D1092">
            <v>1587</v>
          </cell>
        </row>
        <row r="1093">
          <cell r="B1093">
            <v>40141</v>
          </cell>
          <cell r="C1093">
            <v>1090</v>
          </cell>
          <cell r="D1093">
            <v>1588</v>
          </cell>
        </row>
        <row r="1094">
          <cell r="B1094">
            <v>40142</v>
          </cell>
          <cell r="C1094">
            <v>1091</v>
          </cell>
          <cell r="D1094">
            <v>1589</v>
          </cell>
        </row>
        <row r="1095">
          <cell r="B1095">
            <v>40143</v>
          </cell>
          <cell r="C1095">
            <v>1092</v>
          </cell>
          <cell r="D1095">
            <v>1590</v>
          </cell>
        </row>
        <row r="1096">
          <cell r="B1096">
            <v>40144</v>
          </cell>
          <cell r="C1096">
            <v>1093</v>
          </cell>
          <cell r="D1096">
            <v>1591</v>
          </cell>
        </row>
        <row r="1097">
          <cell r="B1097">
            <v>40147</v>
          </cell>
          <cell r="C1097">
            <v>1094</v>
          </cell>
          <cell r="D1097">
            <v>1594</v>
          </cell>
        </row>
        <row r="1098">
          <cell r="B1098">
            <v>40148</v>
          </cell>
          <cell r="C1098">
            <v>1095</v>
          </cell>
          <cell r="D1098">
            <v>1595</v>
          </cell>
        </row>
        <row r="1099">
          <cell r="B1099">
            <v>40149</v>
          </cell>
          <cell r="C1099">
            <v>1096</v>
          </cell>
          <cell r="D1099">
            <v>1596</v>
          </cell>
        </row>
        <row r="1100">
          <cell r="B1100">
            <v>40150</v>
          </cell>
          <cell r="C1100">
            <v>1097</v>
          </cell>
          <cell r="D1100">
            <v>1597</v>
          </cell>
        </row>
        <row r="1101">
          <cell r="B1101">
            <v>40151</v>
          </cell>
          <cell r="C1101">
            <v>1098</v>
          </cell>
          <cell r="D1101">
            <v>1598</v>
          </cell>
        </row>
        <row r="1102">
          <cell r="B1102">
            <v>40154</v>
          </cell>
          <cell r="C1102">
            <v>1099</v>
          </cell>
          <cell r="D1102">
            <v>1601</v>
          </cell>
        </row>
        <row r="1103">
          <cell r="B1103">
            <v>40155</v>
          </cell>
          <cell r="C1103">
            <v>1100</v>
          </cell>
          <cell r="D1103">
            <v>1602</v>
          </cell>
        </row>
        <row r="1104">
          <cell r="B1104">
            <v>40156</v>
          </cell>
          <cell r="C1104">
            <v>1101</v>
          </cell>
          <cell r="D1104">
            <v>1603</v>
          </cell>
        </row>
        <row r="1105">
          <cell r="B1105">
            <v>40157</v>
          </cell>
          <cell r="C1105">
            <v>1102</v>
          </cell>
          <cell r="D1105">
            <v>1604</v>
          </cell>
        </row>
        <row r="1106">
          <cell r="B1106">
            <v>40158</v>
          </cell>
          <cell r="C1106">
            <v>1103</v>
          </cell>
          <cell r="D1106">
            <v>1605</v>
          </cell>
        </row>
        <row r="1107">
          <cell r="B1107">
            <v>40161</v>
          </cell>
          <cell r="C1107">
            <v>1104</v>
          </cell>
          <cell r="D1107">
            <v>1608</v>
          </cell>
        </row>
        <row r="1108">
          <cell r="B1108">
            <v>40162</v>
          </cell>
          <cell r="C1108">
            <v>1105</v>
          </cell>
          <cell r="D1108">
            <v>1609</v>
          </cell>
        </row>
        <row r="1109">
          <cell r="B1109">
            <v>40163</v>
          </cell>
          <cell r="C1109">
            <v>1106</v>
          </cell>
          <cell r="D1109">
            <v>1610</v>
          </cell>
        </row>
        <row r="1110">
          <cell r="B1110">
            <v>40164</v>
          </cell>
          <cell r="C1110">
            <v>1107</v>
          </cell>
          <cell r="D1110">
            <v>1611</v>
          </cell>
        </row>
        <row r="1111">
          <cell r="B1111">
            <v>40165</v>
          </cell>
          <cell r="C1111">
            <v>1108</v>
          </cell>
          <cell r="D1111">
            <v>1612</v>
          </cell>
        </row>
        <row r="1112">
          <cell r="B1112">
            <v>40168</v>
          </cell>
          <cell r="C1112">
            <v>1109</v>
          </cell>
          <cell r="D1112">
            <v>1615</v>
          </cell>
        </row>
        <row r="1113">
          <cell r="B1113">
            <v>40169</v>
          </cell>
          <cell r="C1113">
            <v>1110</v>
          </cell>
          <cell r="D1113">
            <v>1616</v>
          </cell>
        </row>
        <row r="1114">
          <cell r="B1114">
            <v>40170</v>
          </cell>
          <cell r="C1114">
            <v>1111</v>
          </cell>
          <cell r="D1114">
            <v>1617</v>
          </cell>
        </row>
        <row r="1115">
          <cell r="B1115">
            <v>40171</v>
          </cell>
          <cell r="C1115">
            <v>1112</v>
          </cell>
          <cell r="D1115">
            <v>1618</v>
          </cell>
        </row>
        <row r="1116">
          <cell r="B1116">
            <v>40175</v>
          </cell>
          <cell r="C1116">
            <v>1113</v>
          </cell>
          <cell r="D1116">
            <v>1622</v>
          </cell>
        </row>
        <row r="1117">
          <cell r="B1117">
            <v>40176</v>
          </cell>
          <cell r="C1117">
            <v>1114</v>
          </cell>
          <cell r="D1117">
            <v>1623</v>
          </cell>
        </row>
        <row r="1118">
          <cell r="B1118">
            <v>40177</v>
          </cell>
          <cell r="C1118">
            <v>1115</v>
          </cell>
          <cell r="D1118">
            <v>1624</v>
          </cell>
        </row>
        <row r="1119">
          <cell r="B1119">
            <v>40178</v>
          </cell>
          <cell r="C1119">
            <v>1116</v>
          </cell>
          <cell r="D1119">
            <v>1625</v>
          </cell>
        </row>
        <row r="1120">
          <cell r="B1120">
            <v>40182</v>
          </cell>
          <cell r="C1120">
            <v>1117</v>
          </cell>
          <cell r="D1120">
            <v>1629</v>
          </cell>
        </row>
        <row r="1121">
          <cell r="B1121">
            <v>40183</v>
          </cell>
          <cell r="C1121">
            <v>1118</v>
          </cell>
          <cell r="D1121">
            <v>1630</v>
          </cell>
        </row>
        <row r="1122">
          <cell r="B1122">
            <v>40184</v>
          </cell>
          <cell r="C1122">
            <v>1119</v>
          </cell>
          <cell r="D1122">
            <v>1631</v>
          </cell>
        </row>
        <row r="1123">
          <cell r="B1123">
            <v>40185</v>
          </cell>
          <cell r="C1123">
            <v>1120</v>
          </cell>
          <cell r="D1123">
            <v>1632</v>
          </cell>
        </row>
        <row r="1124">
          <cell r="B1124">
            <v>40186</v>
          </cell>
          <cell r="C1124">
            <v>1121</v>
          </cell>
          <cell r="D1124">
            <v>1633</v>
          </cell>
        </row>
        <row r="1125">
          <cell r="B1125">
            <v>40189</v>
          </cell>
          <cell r="C1125">
            <v>1122</v>
          </cell>
          <cell r="D1125">
            <v>1636</v>
          </cell>
        </row>
        <row r="1126">
          <cell r="B1126">
            <v>40190</v>
          </cell>
          <cell r="C1126">
            <v>1123</v>
          </cell>
          <cell r="D1126">
            <v>1637</v>
          </cell>
        </row>
        <row r="1127">
          <cell r="B1127">
            <v>40191</v>
          </cell>
          <cell r="C1127">
            <v>1124</v>
          </cell>
          <cell r="D1127">
            <v>1638</v>
          </cell>
        </row>
        <row r="1128">
          <cell r="B1128">
            <v>40192</v>
          </cell>
          <cell r="C1128">
            <v>1125</v>
          </cell>
          <cell r="D1128">
            <v>1639</v>
          </cell>
        </row>
        <row r="1129">
          <cell r="B1129">
            <v>40193</v>
          </cell>
          <cell r="C1129">
            <v>1126</v>
          </cell>
          <cell r="D1129">
            <v>1640</v>
          </cell>
        </row>
        <row r="1130">
          <cell r="B1130">
            <v>40196</v>
          </cell>
          <cell r="C1130">
            <v>1127</v>
          </cell>
          <cell r="D1130">
            <v>1643</v>
          </cell>
        </row>
        <row r="1131">
          <cell r="B1131">
            <v>40197</v>
          </cell>
          <cell r="C1131">
            <v>1128</v>
          </cell>
          <cell r="D1131">
            <v>1644</v>
          </cell>
        </row>
        <row r="1132">
          <cell r="B1132">
            <v>40198</v>
          </cell>
          <cell r="C1132">
            <v>1129</v>
          </cell>
          <cell r="D1132">
            <v>1645</v>
          </cell>
        </row>
        <row r="1133">
          <cell r="B1133">
            <v>40199</v>
          </cell>
          <cell r="C1133">
            <v>1130</v>
          </cell>
          <cell r="D1133">
            <v>1646</v>
          </cell>
        </row>
        <row r="1134">
          <cell r="B1134">
            <v>40200</v>
          </cell>
          <cell r="C1134">
            <v>1131</v>
          </cell>
          <cell r="D1134">
            <v>1647</v>
          </cell>
        </row>
        <row r="1135">
          <cell r="B1135">
            <v>40203</v>
          </cell>
          <cell r="C1135">
            <v>1132</v>
          </cell>
          <cell r="D1135">
            <v>1650</v>
          </cell>
        </row>
        <row r="1136">
          <cell r="B1136">
            <v>40204</v>
          </cell>
          <cell r="C1136">
            <v>1133</v>
          </cell>
          <cell r="D1136">
            <v>1651</v>
          </cell>
        </row>
        <row r="1137">
          <cell r="B1137">
            <v>40205</v>
          </cell>
          <cell r="C1137">
            <v>1134</v>
          </cell>
          <cell r="D1137">
            <v>1652</v>
          </cell>
        </row>
        <row r="1138">
          <cell r="B1138">
            <v>40206</v>
          </cell>
          <cell r="C1138">
            <v>1135</v>
          </cell>
          <cell r="D1138">
            <v>1653</v>
          </cell>
        </row>
        <row r="1139">
          <cell r="B1139">
            <v>40207</v>
          </cell>
          <cell r="C1139">
            <v>1136</v>
          </cell>
          <cell r="D1139">
            <v>1654</v>
          </cell>
        </row>
        <row r="1140">
          <cell r="B1140">
            <v>40210</v>
          </cell>
          <cell r="C1140">
            <v>1137</v>
          </cell>
          <cell r="D1140">
            <v>1657</v>
          </cell>
        </row>
        <row r="1141">
          <cell r="B1141">
            <v>40211</v>
          </cell>
          <cell r="C1141">
            <v>1138</v>
          </cell>
          <cell r="D1141">
            <v>1658</v>
          </cell>
        </row>
        <row r="1142">
          <cell r="B1142">
            <v>40212</v>
          </cell>
          <cell r="C1142">
            <v>1139</v>
          </cell>
          <cell r="D1142">
            <v>1659</v>
          </cell>
        </row>
        <row r="1143">
          <cell r="B1143">
            <v>40213</v>
          </cell>
          <cell r="C1143">
            <v>1140</v>
          </cell>
          <cell r="D1143">
            <v>1660</v>
          </cell>
        </row>
        <row r="1144">
          <cell r="B1144">
            <v>40214</v>
          </cell>
          <cell r="C1144">
            <v>1141</v>
          </cell>
          <cell r="D1144">
            <v>1661</v>
          </cell>
        </row>
        <row r="1145">
          <cell r="B1145">
            <v>40217</v>
          </cell>
          <cell r="C1145">
            <v>1142</v>
          </cell>
          <cell r="D1145">
            <v>1664</v>
          </cell>
        </row>
        <row r="1146">
          <cell r="B1146">
            <v>40218</v>
          </cell>
          <cell r="C1146">
            <v>1143</v>
          </cell>
          <cell r="D1146">
            <v>1665</v>
          </cell>
        </row>
        <row r="1147">
          <cell r="B1147">
            <v>40219</v>
          </cell>
          <cell r="C1147">
            <v>1144</v>
          </cell>
          <cell r="D1147">
            <v>1666</v>
          </cell>
        </row>
        <row r="1148">
          <cell r="B1148">
            <v>40220</v>
          </cell>
          <cell r="C1148">
            <v>1145</v>
          </cell>
          <cell r="D1148">
            <v>1667</v>
          </cell>
        </row>
        <row r="1149">
          <cell r="B1149">
            <v>40221</v>
          </cell>
          <cell r="C1149">
            <v>1146</v>
          </cell>
          <cell r="D1149">
            <v>1668</v>
          </cell>
        </row>
        <row r="1150">
          <cell r="B1150">
            <v>40226</v>
          </cell>
          <cell r="C1150">
            <v>1147</v>
          </cell>
          <cell r="D1150">
            <v>1673</v>
          </cell>
        </row>
        <row r="1151">
          <cell r="B1151">
            <v>40227</v>
          </cell>
          <cell r="C1151">
            <v>1148</v>
          </cell>
          <cell r="D1151">
            <v>1674</v>
          </cell>
        </row>
        <row r="1152">
          <cell r="B1152">
            <v>40228</v>
          </cell>
          <cell r="C1152">
            <v>1149</v>
          </cell>
          <cell r="D1152">
            <v>1675</v>
          </cell>
        </row>
        <row r="1153">
          <cell r="B1153">
            <v>40231</v>
          </cell>
          <cell r="C1153">
            <v>1150</v>
          </cell>
          <cell r="D1153">
            <v>1678</v>
          </cell>
        </row>
        <row r="1154">
          <cell r="B1154">
            <v>40232</v>
          </cell>
          <cell r="C1154">
            <v>1151</v>
          </cell>
          <cell r="D1154">
            <v>1679</v>
          </cell>
        </row>
        <row r="1155">
          <cell r="B1155">
            <v>40233</v>
          </cell>
          <cell r="C1155">
            <v>1152</v>
          </cell>
          <cell r="D1155">
            <v>1680</v>
          </cell>
        </row>
        <row r="1156">
          <cell r="B1156">
            <v>40234</v>
          </cell>
          <cell r="C1156">
            <v>1153</v>
          </cell>
          <cell r="D1156">
            <v>1681</v>
          </cell>
        </row>
        <row r="1157">
          <cell r="B1157">
            <v>40235</v>
          </cell>
          <cell r="C1157">
            <v>1154</v>
          </cell>
          <cell r="D1157">
            <v>1682</v>
          </cell>
        </row>
        <row r="1158">
          <cell r="B1158">
            <v>40238</v>
          </cell>
          <cell r="C1158">
            <v>1155</v>
          </cell>
          <cell r="D1158">
            <v>1685</v>
          </cell>
        </row>
        <row r="1159">
          <cell r="B1159">
            <v>40239</v>
          </cell>
          <cell r="C1159">
            <v>1156</v>
          </cell>
          <cell r="D1159">
            <v>1686</v>
          </cell>
        </row>
        <row r="1160">
          <cell r="B1160">
            <v>40240</v>
          </cell>
          <cell r="C1160">
            <v>1157</v>
          </cell>
          <cell r="D1160">
            <v>1687</v>
          </cell>
        </row>
        <row r="1161">
          <cell r="B1161">
            <v>40241</v>
          </cell>
          <cell r="C1161">
            <v>1158</v>
          </cell>
          <cell r="D1161">
            <v>1688</v>
          </cell>
        </row>
        <row r="1162">
          <cell r="B1162">
            <v>40242</v>
          </cell>
          <cell r="C1162">
            <v>1159</v>
          </cell>
          <cell r="D1162">
            <v>1689</v>
          </cell>
        </row>
        <row r="1163">
          <cell r="B1163">
            <v>40245</v>
          </cell>
          <cell r="C1163">
            <v>1160</v>
          </cell>
          <cell r="D1163">
            <v>1692</v>
          </cell>
        </row>
        <row r="1164">
          <cell r="B1164">
            <v>40246</v>
          </cell>
          <cell r="C1164">
            <v>1161</v>
          </cell>
          <cell r="D1164">
            <v>1693</v>
          </cell>
        </row>
        <row r="1165">
          <cell r="B1165">
            <v>40247</v>
          </cell>
          <cell r="C1165">
            <v>1162</v>
          </cell>
          <cell r="D1165">
            <v>1694</v>
          </cell>
        </row>
        <row r="1166">
          <cell r="B1166">
            <v>40248</v>
          </cell>
          <cell r="C1166">
            <v>1163</v>
          </cell>
          <cell r="D1166">
            <v>1695</v>
          </cell>
        </row>
        <row r="1167">
          <cell r="B1167">
            <v>40249</v>
          </cell>
          <cell r="C1167">
            <v>1164</v>
          </cell>
          <cell r="D1167">
            <v>1696</v>
          </cell>
        </row>
        <row r="1168">
          <cell r="B1168">
            <v>40252</v>
          </cell>
          <cell r="C1168">
            <v>1165</v>
          </cell>
          <cell r="D1168">
            <v>1699</v>
          </cell>
        </row>
        <row r="1169">
          <cell r="B1169">
            <v>40253</v>
          </cell>
          <cell r="C1169">
            <v>1166</v>
          </cell>
          <cell r="D1169">
            <v>1700</v>
          </cell>
        </row>
        <row r="1170">
          <cell r="B1170">
            <v>40254</v>
          </cell>
          <cell r="C1170">
            <v>1167</v>
          </cell>
          <cell r="D1170">
            <v>1701</v>
          </cell>
        </row>
        <row r="1171">
          <cell r="B1171">
            <v>40255</v>
          </cell>
          <cell r="C1171">
            <v>1168</v>
          </cell>
          <cell r="D1171">
            <v>1702</v>
          </cell>
        </row>
        <row r="1172">
          <cell r="B1172">
            <v>40256</v>
          </cell>
          <cell r="C1172">
            <v>1169</v>
          </cell>
          <cell r="D1172">
            <v>1703</v>
          </cell>
        </row>
        <row r="1173">
          <cell r="B1173">
            <v>40259</v>
          </cell>
          <cell r="C1173">
            <v>1170</v>
          </cell>
          <cell r="D1173">
            <v>1706</v>
          </cell>
        </row>
        <row r="1174">
          <cell r="B1174">
            <v>40260</v>
          </cell>
          <cell r="C1174">
            <v>1171</v>
          </cell>
          <cell r="D1174">
            <v>1707</v>
          </cell>
        </row>
        <row r="1175">
          <cell r="B1175">
            <v>40261</v>
          </cell>
          <cell r="C1175">
            <v>1172</v>
          </cell>
          <cell r="D1175">
            <v>1708</v>
          </cell>
        </row>
        <row r="1176">
          <cell r="B1176">
            <v>40262</v>
          </cell>
          <cell r="C1176">
            <v>1173</v>
          </cell>
          <cell r="D1176">
            <v>1709</v>
          </cell>
        </row>
        <row r="1177">
          <cell r="B1177">
            <v>40263</v>
          </cell>
          <cell r="C1177">
            <v>1174</v>
          </cell>
          <cell r="D1177">
            <v>1710</v>
          </cell>
        </row>
        <row r="1178">
          <cell r="B1178">
            <v>40266</v>
          </cell>
          <cell r="C1178">
            <v>1175</v>
          </cell>
          <cell r="D1178">
            <v>1713</v>
          </cell>
        </row>
        <row r="1179">
          <cell r="B1179">
            <v>40267</v>
          </cell>
          <cell r="C1179">
            <v>1176</v>
          </cell>
          <cell r="D1179">
            <v>1714</v>
          </cell>
        </row>
        <row r="1180">
          <cell r="B1180">
            <v>40268</v>
          </cell>
          <cell r="C1180">
            <v>1177</v>
          </cell>
          <cell r="D1180">
            <v>1715</v>
          </cell>
        </row>
        <row r="1181">
          <cell r="B1181">
            <v>40269</v>
          </cell>
          <cell r="C1181">
            <v>1178</v>
          </cell>
          <cell r="D1181">
            <v>1716</v>
          </cell>
        </row>
        <row r="1182">
          <cell r="B1182">
            <v>40273</v>
          </cell>
          <cell r="C1182">
            <v>1179</v>
          </cell>
          <cell r="D1182">
            <v>1720</v>
          </cell>
        </row>
        <row r="1183">
          <cell r="B1183">
            <v>40274</v>
          </cell>
          <cell r="C1183">
            <v>1180</v>
          </cell>
          <cell r="D1183">
            <v>1721</v>
          </cell>
        </row>
        <row r="1184">
          <cell r="B1184">
            <v>40275</v>
          </cell>
          <cell r="C1184">
            <v>1181</v>
          </cell>
          <cell r="D1184">
            <v>1722</v>
          </cell>
        </row>
        <row r="1185">
          <cell r="B1185">
            <v>40276</v>
          </cell>
          <cell r="C1185">
            <v>1182</v>
          </cell>
          <cell r="D1185">
            <v>1723</v>
          </cell>
        </row>
        <row r="1186">
          <cell r="B1186">
            <v>40277</v>
          </cell>
          <cell r="C1186">
            <v>1183</v>
          </cell>
          <cell r="D1186">
            <v>1724</v>
          </cell>
        </row>
        <row r="1187">
          <cell r="B1187">
            <v>40280</v>
          </cell>
          <cell r="C1187">
            <v>1184</v>
          </cell>
          <cell r="D1187">
            <v>1727</v>
          </cell>
        </row>
        <row r="1188">
          <cell r="B1188">
            <v>40281</v>
          </cell>
          <cell r="C1188">
            <v>1185</v>
          </cell>
          <cell r="D1188">
            <v>1728</v>
          </cell>
        </row>
        <row r="1189">
          <cell r="B1189">
            <v>40282</v>
          </cell>
          <cell r="C1189">
            <v>1186</v>
          </cell>
          <cell r="D1189">
            <v>1729</v>
          </cell>
        </row>
        <row r="1190">
          <cell r="B1190">
            <v>40283</v>
          </cell>
          <cell r="C1190">
            <v>1187</v>
          </cell>
          <cell r="D1190">
            <v>1730</v>
          </cell>
        </row>
        <row r="1191">
          <cell r="B1191">
            <v>40284</v>
          </cell>
          <cell r="C1191">
            <v>1188</v>
          </cell>
          <cell r="D1191">
            <v>1731</v>
          </cell>
        </row>
        <row r="1192">
          <cell r="B1192">
            <v>40287</v>
          </cell>
          <cell r="C1192">
            <v>1189</v>
          </cell>
          <cell r="D1192">
            <v>1734</v>
          </cell>
        </row>
        <row r="1193">
          <cell r="B1193">
            <v>40288</v>
          </cell>
          <cell r="C1193">
            <v>1190</v>
          </cell>
          <cell r="D1193">
            <v>1735</v>
          </cell>
        </row>
        <row r="1194">
          <cell r="B1194">
            <v>40290</v>
          </cell>
          <cell r="C1194">
            <v>1191</v>
          </cell>
          <cell r="D1194">
            <v>1737</v>
          </cell>
        </row>
        <row r="1195">
          <cell r="B1195">
            <v>40291</v>
          </cell>
          <cell r="C1195">
            <v>1192</v>
          </cell>
          <cell r="D1195">
            <v>1738</v>
          </cell>
        </row>
        <row r="1196">
          <cell r="B1196">
            <v>40294</v>
          </cell>
          <cell r="C1196">
            <v>1193</v>
          </cell>
          <cell r="D1196">
            <v>1741</v>
          </cell>
        </row>
        <row r="1197">
          <cell r="B1197">
            <v>40295</v>
          </cell>
          <cell r="C1197">
            <v>1194</v>
          </cell>
          <cell r="D1197">
            <v>1742</v>
          </cell>
        </row>
        <row r="1198">
          <cell r="B1198">
            <v>40296</v>
          </cell>
          <cell r="C1198">
            <v>1195</v>
          </cell>
          <cell r="D1198">
            <v>1743</v>
          </cell>
        </row>
        <row r="1199">
          <cell r="B1199">
            <v>40297</v>
          </cell>
          <cell r="C1199">
            <v>1196</v>
          </cell>
          <cell r="D1199">
            <v>1744</v>
          </cell>
        </row>
        <row r="1200">
          <cell r="B1200">
            <v>40298</v>
          </cell>
          <cell r="C1200">
            <v>1197</v>
          </cell>
          <cell r="D1200">
            <v>1745</v>
          </cell>
        </row>
        <row r="1201">
          <cell r="B1201">
            <v>40301</v>
          </cell>
          <cell r="C1201">
            <v>1198</v>
          </cell>
          <cell r="D1201">
            <v>1748</v>
          </cell>
        </row>
        <row r="1202">
          <cell r="B1202">
            <v>40302</v>
          </cell>
          <cell r="C1202">
            <v>1199</v>
          </cell>
          <cell r="D1202">
            <v>1749</v>
          </cell>
        </row>
        <row r="1203">
          <cell r="B1203">
            <v>40303</v>
          </cell>
          <cell r="C1203">
            <v>1200</v>
          </cell>
          <cell r="D1203">
            <v>1750</v>
          </cell>
        </row>
        <row r="1204">
          <cell r="B1204">
            <v>40304</v>
          </cell>
          <cell r="C1204">
            <v>1201</v>
          </cell>
          <cell r="D1204">
            <v>1751</v>
          </cell>
        </row>
        <row r="1205">
          <cell r="B1205">
            <v>40305</v>
          </cell>
          <cell r="C1205">
            <v>1202</v>
          </cell>
          <cell r="D1205">
            <v>1752</v>
          </cell>
        </row>
        <row r="1206">
          <cell r="B1206">
            <v>40308</v>
          </cell>
          <cell r="C1206">
            <v>1203</v>
          </cell>
          <cell r="D1206">
            <v>1755</v>
          </cell>
        </row>
        <row r="1207">
          <cell r="B1207">
            <v>40309</v>
          </cell>
          <cell r="C1207">
            <v>1204</v>
          </cell>
          <cell r="D1207">
            <v>1756</v>
          </cell>
        </row>
        <row r="1208">
          <cell r="B1208">
            <v>40310</v>
          </cell>
          <cell r="C1208">
            <v>1205</v>
          </cell>
          <cell r="D1208">
            <v>1757</v>
          </cell>
        </row>
        <row r="1209">
          <cell r="B1209">
            <v>40311</v>
          </cell>
          <cell r="C1209">
            <v>1206</v>
          </cell>
          <cell r="D1209">
            <v>1758</v>
          </cell>
        </row>
        <row r="1210">
          <cell r="B1210">
            <v>40312</v>
          </cell>
          <cell r="C1210">
            <v>1207</v>
          </cell>
          <cell r="D1210">
            <v>1759</v>
          </cell>
        </row>
        <row r="1211">
          <cell r="B1211">
            <v>40315</v>
          </cell>
          <cell r="C1211">
            <v>1208</v>
          </cell>
          <cell r="D1211">
            <v>1762</v>
          </cell>
        </row>
        <row r="1212">
          <cell r="B1212">
            <v>40316</v>
          </cell>
          <cell r="C1212">
            <v>1209</v>
          </cell>
          <cell r="D1212">
            <v>1763</v>
          </cell>
        </row>
        <row r="1213">
          <cell r="B1213">
            <v>40317</v>
          </cell>
          <cell r="C1213">
            <v>1210</v>
          </cell>
          <cell r="D1213">
            <v>1764</v>
          </cell>
        </row>
        <row r="1214">
          <cell r="B1214">
            <v>40318</v>
          </cell>
          <cell r="C1214">
            <v>1211</v>
          </cell>
          <cell r="D1214">
            <v>1765</v>
          </cell>
        </row>
        <row r="1215">
          <cell r="B1215">
            <v>40319</v>
          </cell>
          <cell r="C1215">
            <v>1212</v>
          </cell>
          <cell r="D1215">
            <v>1766</v>
          </cell>
        </row>
        <row r="1216">
          <cell r="B1216">
            <v>40322</v>
          </cell>
          <cell r="C1216">
            <v>1213</v>
          </cell>
          <cell r="D1216">
            <v>1769</v>
          </cell>
        </row>
        <row r="1217">
          <cell r="B1217">
            <v>40323</v>
          </cell>
          <cell r="C1217">
            <v>1214</v>
          </cell>
          <cell r="D1217">
            <v>1770</v>
          </cell>
        </row>
        <row r="1218">
          <cell r="B1218">
            <v>40324</v>
          </cell>
          <cell r="C1218">
            <v>1215</v>
          </cell>
          <cell r="D1218">
            <v>1771</v>
          </cell>
        </row>
        <row r="1219">
          <cell r="B1219">
            <v>40325</v>
          </cell>
          <cell r="C1219">
            <v>1216</v>
          </cell>
          <cell r="D1219">
            <v>1772</v>
          </cell>
        </row>
        <row r="1220">
          <cell r="B1220">
            <v>40326</v>
          </cell>
          <cell r="C1220">
            <v>1217</v>
          </cell>
          <cell r="D1220">
            <v>1773</v>
          </cell>
        </row>
        <row r="1221">
          <cell r="B1221">
            <v>40329</v>
          </cell>
          <cell r="C1221">
            <v>1218</v>
          </cell>
          <cell r="D1221">
            <v>1776</v>
          </cell>
        </row>
        <row r="1222">
          <cell r="B1222">
            <v>40330</v>
          </cell>
          <cell r="C1222">
            <v>1219</v>
          </cell>
          <cell r="D1222">
            <v>1777</v>
          </cell>
        </row>
        <row r="1223">
          <cell r="B1223">
            <v>40331</v>
          </cell>
          <cell r="C1223">
            <v>1220</v>
          </cell>
          <cell r="D1223">
            <v>1778</v>
          </cell>
        </row>
        <row r="1224">
          <cell r="B1224">
            <v>40333</v>
          </cell>
          <cell r="C1224">
            <v>1221</v>
          </cell>
          <cell r="D1224">
            <v>1780</v>
          </cell>
        </row>
        <row r="1225">
          <cell r="B1225">
            <v>40336</v>
          </cell>
          <cell r="C1225">
            <v>1222</v>
          </cell>
          <cell r="D1225">
            <v>1783</v>
          </cell>
        </row>
        <row r="1226">
          <cell r="B1226">
            <v>40337</v>
          </cell>
          <cell r="C1226">
            <v>1223</v>
          </cell>
          <cell r="D1226">
            <v>1784</v>
          </cell>
        </row>
        <row r="1227">
          <cell r="B1227">
            <v>40338</v>
          </cell>
          <cell r="C1227">
            <v>1224</v>
          </cell>
          <cell r="D1227">
            <v>1785</v>
          </cell>
        </row>
        <row r="1228">
          <cell r="B1228">
            <v>40339</v>
          </cell>
          <cell r="C1228">
            <v>1225</v>
          </cell>
          <cell r="D1228">
            <v>1786</v>
          </cell>
        </row>
        <row r="1229">
          <cell r="B1229">
            <v>40340</v>
          </cell>
          <cell r="C1229">
            <v>1226</v>
          </cell>
          <cell r="D1229">
            <v>1787</v>
          </cell>
        </row>
        <row r="1230">
          <cell r="B1230">
            <v>40343</v>
          </cell>
          <cell r="C1230">
            <v>1227</v>
          </cell>
          <cell r="D1230">
            <v>1790</v>
          </cell>
        </row>
        <row r="1231">
          <cell r="B1231">
            <v>40344</v>
          </cell>
          <cell r="C1231">
            <v>1228</v>
          </cell>
          <cell r="D1231">
            <v>1791</v>
          </cell>
        </row>
        <row r="1232">
          <cell r="B1232">
            <v>40345</v>
          </cell>
          <cell r="C1232">
            <v>1229</v>
          </cell>
          <cell r="D1232">
            <v>1792</v>
          </cell>
        </row>
        <row r="1233">
          <cell r="B1233">
            <v>40346</v>
          </cell>
          <cell r="C1233">
            <v>1230</v>
          </cell>
          <cell r="D1233">
            <v>1793</v>
          </cell>
        </row>
        <row r="1234">
          <cell r="B1234">
            <v>40347</v>
          </cell>
          <cell r="C1234">
            <v>1231</v>
          </cell>
          <cell r="D1234">
            <v>1794</v>
          </cell>
        </row>
        <row r="1235">
          <cell r="B1235">
            <v>40350</v>
          </cell>
          <cell r="C1235">
            <v>1232</v>
          </cell>
          <cell r="D1235">
            <v>1797</v>
          </cell>
        </row>
        <row r="1236">
          <cell r="B1236">
            <v>40351</v>
          </cell>
          <cell r="C1236">
            <v>1233</v>
          </cell>
          <cell r="D1236">
            <v>1798</v>
          </cell>
        </row>
        <row r="1237">
          <cell r="B1237">
            <v>40352</v>
          </cell>
          <cell r="C1237">
            <v>1234</v>
          </cell>
          <cell r="D1237">
            <v>1799</v>
          </cell>
        </row>
        <row r="1238">
          <cell r="B1238">
            <v>40353</v>
          </cell>
          <cell r="C1238">
            <v>1235</v>
          </cell>
          <cell r="D1238">
            <v>1800</v>
          </cell>
        </row>
        <row r="1239">
          <cell r="B1239">
            <v>40354</v>
          </cell>
          <cell r="C1239">
            <v>1236</v>
          </cell>
          <cell r="D1239">
            <v>1801</v>
          </cell>
        </row>
        <row r="1240">
          <cell r="B1240">
            <v>40357</v>
          </cell>
          <cell r="C1240">
            <v>1237</v>
          </cell>
          <cell r="D1240">
            <v>1804</v>
          </cell>
        </row>
        <row r="1241">
          <cell r="B1241">
            <v>40358</v>
          </cell>
          <cell r="C1241">
            <v>1238</v>
          </cell>
          <cell r="D1241">
            <v>1805</v>
          </cell>
        </row>
        <row r="1242">
          <cell r="B1242">
            <v>40359</v>
          </cell>
          <cell r="C1242">
            <v>1239</v>
          </cell>
          <cell r="D1242">
            <v>1806</v>
          </cell>
        </row>
        <row r="1243">
          <cell r="B1243">
            <v>40360</v>
          </cell>
          <cell r="C1243">
            <v>1240</v>
          </cell>
          <cell r="D1243">
            <v>1807</v>
          </cell>
        </row>
        <row r="1244">
          <cell r="B1244">
            <v>40361</v>
          </cell>
          <cell r="C1244">
            <v>1241</v>
          </cell>
          <cell r="D1244">
            <v>1808</v>
          </cell>
        </row>
        <row r="1245">
          <cell r="B1245">
            <v>40364</v>
          </cell>
          <cell r="C1245">
            <v>1242</v>
          </cell>
          <cell r="D1245">
            <v>1811</v>
          </cell>
        </row>
        <row r="1246">
          <cell r="B1246">
            <v>40365</v>
          </cell>
          <cell r="C1246">
            <v>1243</v>
          </cell>
          <cell r="D1246">
            <v>1812</v>
          </cell>
        </row>
        <row r="1247">
          <cell r="B1247">
            <v>40366</v>
          </cell>
          <cell r="C1247">
            <v>1244</v>
          </cell>
          <cell r="D1247">
            <v>1813</v>
          </cell>
        </row>
        <row r="1248">
          <cell r="B1248">
            <v>40367</v>
          </cell>
          <cell r="C1248">
            <v>1245</v>
          </cell>
          <cell r="D1248">
            <v>1814</v>
          </cell>
        </row>
        <row r="1249">
          <cell r="B1249">
            <v>40368</v>
          </cell>
          <cell r="C1249">
            <v>1246</v>
          </cell>
          <cell r="D1249">
            <v>1815</v>
          </cell>
        </row>
        <row r="1250">
          <cell r="B1250">
            <v>40371</v>
          </cell>
          <cell r="C1250">
            <v>1247</v>
          </cell>
          <cell r="D1250">
            <v>1818</v>
          </cell>
        </row>
        <row r="1251">
          <cell r="B1251">
            <v>40372</v>
          </cell>
          <cell r="C1251">
            <v>1248</v>
          </cell>
          <cell r="D1251">
            <v>1819</v>
          </cell>
        </row>
        <row r="1252">
          <cell r="B1252">
            <v>40373</v>
          </cell>
          <cell r="C1252">
            <v>1249</v>
          </cell>
          <cell r="D1252">
            <v>1820</v>
          </cell>
        </row>
        <row r="1253">
          <cell r="B1253">
            <v>40374</v>
          </cell>
          <cell r="C1253">
            <v>1250</v>
          </cell>
          <cell r="D1253">
            <v>1821</v>
          </cell>
        </row>
        <row r="1254">
          <cell r="B1254">
            <v>40375</v>
          </cell>
          <cell r="C1254">
            <v>1251</v>
          </cell>
          <cell r="D1254">
            <v>1822</v>
          </cell>
        </row>
        <row r="1255">
          <cell r="B1255">
            <v>40378</v>
          </cell>
          <cell r="C1255">
            <v>1252</v>
          </cell>
          <cell r="D1255">
            <v>1825</v>
          </cell>
        </row>
        <row r="1256">
          <cell r="B1256">
            <v>40379</v>
          </cell>
          <cell r="C1256">
            <v>1253</v>
          </cell>
          <cell r="D1256">
            <v>1826</v>
          </cell>
        </row>
        <row r="1257">
          <cell r="B1257">
            <v>40380</v>
          </cell>
          <cell r="C1257">
            <v>1254</v>
          </cell>
          <cell r="D1257">
            <v>1827</v>
          </cell>
        </row>
        <row r="1258">
          <cell r="B1258">
            <v>40381</v>
          </cell>
          <cell r="C1258">
            <v>1255</v>
          </cell>
          <cell r="D1258">
            <v>1828</v>
          </cell>
        </row>
        <row r="1259">
          <cell r="B1259">
            <v>40382</v>
          </cell>
          <cell r="C1259">
            <v>1256</v>
          </cell>
          <cell r="D1259">
            <v>1829</v>
          </cell>
        </row>
        <row r="1260">
          <cell r="B1260">
            <v>40385</v>
          </cell>
          <cell r="C1260">
            <v>1257</v>
          </cell>
          <cell r="D1260">
            <v>1832</v>
          </cell>
        </row>
        <row r="1261">
          <cell r="B1261">
            <v>40386</v>
          </cell>
          <cell r="C1261">
            <v>1258</v>
          </cell>
          <cell r="D1261">
            <v>1833</v>
          </cell>
        </row>
        <row r="1262">
          <cell r="B1262">
            <v>40387</v>
          </cell>
          <cell r="C1262">
            <v>1259</v>
          </cell>
          <cell r="D1262">
            <v>1834</v>
          </cell>
        </row>
        <row r="1263">
          <cell r="B1263">
            <v>40388</v>
          </cell>
          <cell r="C1263">
            <v>1260</v>
          </cell>
          <cell r="D1263">
            <v>1835</v>
          </cell>
        </row>
        <row r="1264">
          <cell r="B1264">
            <v>40389</v>
          </cell>
          <cell r="C1264">
            <v>1261</v>
          </cell>
          <cell r="D1264">
            <v>1836</v>
          </cell>
        </row>
        <row r="1265">
          <cell r="B1265">
            <v>40392</v>
          </cell>
          <cell r="C1265">
            <v>1262</v>
          </cell>
          <cell r="D1265">
            <v>1839</v>
          </cell>
        </row>
        <row r="1266">
          <cell r="B1266">
            <v>40393</v>
          </cell>
          <cell r="C1266">
            <v>1263</v>
          </cell>
          <cell r="D1266">
            <v>1840</v>
          </cell>
        </row>
        <row r="1267">
          <cell r="B1267">
            <v>40394</v>
          </cell>
          <cell r="C1267">
            <v>1264</v>
          </cell>
          <cell r="D1267">
            <v>1841</v>
          </cell>
        </row>
        <row r="1268">
          <cell r="B1268">
            <v>40395</v>
          </cell>
          <cell r="C1268">
            <v>1265</v>
          </cell>
          <cell r="D1268">
            <v>1842</v>
          </cell>
        </row>
        <row r="1269">
          <cell r="B1269">
            <v>40396</v>
          </cell>
          <cell r="C1269">
            <v>1266</v>
          </cell>
          <cell r="D1269">
            <v>1843</v>
          </cell>
        </row>
        <row r="1270">
          <cell r="B1270">
            <v>40399</v>
          </cell>
          <cell r="C1270">
            <v>1267</v>
          </cell>
          <cell r="D1270">
            <v>1846</v>
          </cell>
        </row>
        <row r="1271">
          <cell r="B1271">
            <v>40400</v>
          </cell>
          <cell r="C1271">
            <v>1268</v>
          </cell>
          <cell r="D1271">
            <v>1847</v>
          </cell>
        </row>
        <row r="1272">
          <cell r="B1272">
            <v>40401</v>
          </cell>
          <cell r="C1272">
            <v>1269</v>
          </cell>
          <cell r="D1272">
            <v>1848</v>
          </cell>
        </row>
        <row r="1273">
          <cell r="B1273">
            <v>40402</v>
          </cell>
          <cell r="C1273">
            <v>1270</v>
          </cell>
          <cell r="D1273">
            <v>1849</v>
          </cell>
        </row>
        <row r="1274">
          <cell r="B1274">
            <v>40403</v>
          </cell>
          <cell r="C1274">
            <v>1271</v>
          </cell>
          <cell r="D1274">
            <v>1850</v>
          </cell>
        </row>
        <row r="1275">
          <cell r="B1275">
            <v>40406</v>
          </cell>
          <cell r="C1275">
            <v>1272</v>
          </cell>
          <cell r="D1275">
            <v>1853</v>
          </cell>
        </row>
        <row r="1276">
          <cell r="B1276">
            <v>40407</v>
          </cell>
          <cell r="C1276">
            <v>1273</v>
          </cell>
          <cell r="D1276">
            <v>1854</v>
          </cell>
        </row>
        <row r="1277">
          <cell r="B1277">
            <v>40408</v>
          </cell>
          <cell r="C1277">
            <v>1274</v>
          </cell>
          <cell r="D1277">
            <v>1855</v>
          </cell>
        </row>
        <row r="1278">
          <cell r="B1278">
            <v>40409</v>
          </cell>
          <cell r="C1278">
            <v>1275</v>
          </cell>
          <cell r="D1278">
            <v>1856</v>
          </cell>
        </row>
        <row r="1279">
          <cell r="B1279">
            <v>40410</v>
          </cell>
          <cell r="C1279">
            <v>1276</v>
          </cell>
          <cell r="D1279">
            <v>1857</v>
          </cell>
        </row>
        <row r="1280">
          <cell r="B1280">
            <v>40413</v>
          </cell>
          <cell r="C1280">
            <v>1277</v>
          </cell>
          <cell r="D1280">
            <v>1860</v>
          </cell>
        </row>
        <row r="1281">
          <cell r="B1281">
            <v>40414</v>
          </cell>
          <cell r="C1281">
            <v>1278</v>
          </cell>
          <cell r="D1281">
            <v>1861</v>
          </cell>
        </row>
        <row r="1282">
          <cell r="B1282">
            <v>40415</v>
          </cell>
          <cell r="C1282">
            <v>1279</v>
          </cell>
          <cell r="D1282">
            <v>1862</v>
          </cell>
        </row>
        <row r="1283">
          <cell r="B1283">
            <v>40416</v>
          </cell>
          <cell r="C1283">
            <v>1280</v>
          </cell>
          <cell r="D1283">
            <v>1863</v>
          </cell>
        </row>
        <row r="1284">
          <cell r="B1284">
            <v>40417</v>
          </cell>
          <cell r="C1284">
            <v>1281</v>
          </cell>
          <cell r="D1284">
            <v>1864</v>
          </cell>
        </row>
        <row r="1285">
          <cell r="B1285">
            <v>40420</v>
          </cell>
          <cell r="C1285">
            <v>1282</v>
          </cell>
          <cell r="D1285">
            <v>1867</v>
          </cell>
        </row>
        <row r="1286">
          <cell r="B1286">
            <v>40421</v>
          </cell>
          <cell r="C1286">
            <v>1283</v>
          </cell>
          <cell r="D1286">
            <v>1868</v>
          </cell>
        </row>
        <row r="1287">
          <cell r="B1287">
            <v>40422</v>
          </cell>
          <cell r="C1287">
            <v>1284</v>
          </cell>
          <cell r="D1287">
            <v>1869</v>
          </cell>
        </row>
        <row r="1288">
          <cell r="B1288">
            <v>40423</v>
          </cell>
          <cell r="C1288">
            <v>1285</v>
          </cell>
          <cell r="D1288">
            <v>1870</v>
          </cell>
        </row>
        <row r="1289">
          <cell r="B1289">
            <v>40424</v>
          </cell>
          <cell r="C1289">
            <v>1286</v>
          </cell>
          <cell r="D1289">
            <v>1871</v>
          </cell>
        </row>
        <row r="1290">
          <cell r="B1290">
            <v>40427</v>
          </cell>
          <cell r="C1290">
            <v>1287</v>
          </cell>
          <cell r="D1290">
            <v>1874</v>
          </cell>
        </row>
        <row r="1291">
          <cell r="B1291">
            <v>40429</v>
          </cell>
          <cell r="C1291">
            <v>1288</v>
          </cell>
          <cell r="D1291">
            <v>1876</v>
          </cell>
        </row>
        <row r="1292">
          <cell r="B1292">
            <v>40430</v>
          </cell>
          <cell r="C1292">
            <v>1289</v>
          </cell>
          <cell r="D1292">
            <v>1877</v>
          </cell>
        </row>
        <row r="1293">
          <cell r="B1293">
            <v>40431</v>
          </cell>
          <cell r="C1293">
            <v>1290</v>
          </cell>
          <cell r="D1293">
            <v>1878</v>
          </cell>
        </row>
        <row r="1294">
          <cell r="B1294">
            <v>40434</v>
          </cell>
          <cell r="C1294">
            <v>1291</v>
          </cell>
          <cell r="D1294">
            <v>1881</v>
          </cell>
        </row>
        <row r="1295">
          <cell r="B1295">
            <v>40435</v>
          </cell>
          <cell r="C1295">
            <v>1292</v>
          </cell>
          <cell r="D1295">
            <v>1882</v>
          </cell>
        </row>
        <row r="1296">
          <cell r="B1296">
            <v>40436</v>
          </cell>
          <cell r="C1296">
            <v>1293</v>
          </cell>
          <cell r="D1296">
            <v>1883</v>
          </cell>
        </row>
        <row r="1297">
          <cell r="B1297">
            <v>40437</v>
          </cell>
          <cell r="C1297">
            <v>1294</v>
          </cell>
          <cell r="D1297">
            <v>1884</v>
          </cell>
        </row>
        <row r="1298">
          <cell r="B1298">
            <v>40438</v>
          </cell>
          <cell r="C1298">
            <v>1295</v>
          </cell>
          <cell r="D1298">
            <v>1885</v>
          </cell>
        </row>
        <row r="1299">
          <cell r="B1299">
            <v>40441</v>
          </cell>
          <cell r="C1299">
            <v>1296</v>
          </cell>
          <cell r="D1299">
            <v>1888</v>
          </cell>
        </row>
        <row r="1300">
          <cell r="B1300">
            <v>40442</v>
          </cell>
          <cell r="C1300">
            <v>1297</v>
          </cell>
          <cell r="D1300">
            <v>1889</v>
          </cell>
        </row>
        <row r="1301">
          <cell r="B1301">
            <v>40443</v>
          </cell>
          <cell r="C1301">
            <v>1298</v>
          </cell>
          <cell r="D1301">
            <v>1890</v>
          </cell>
        </row>
        <row r="1302">
          <cell r="B1302">
            <v>40444</v>
          </cell>
          <cell r="C1302">
            <v>1299</v>
          </cell>
          <cell r="D1302">
            <v>1891</v>
          </cell>
        </row>
        <row r="1303">
          <cell r="B1303">
            <v>40445</v>
          </cell>
          <cell r="C1303">
            <v>1300</v>
          </cell>
          <cell r="D1303">
            <v>1892</v>
          </cell>
        </row>
        <row r="1304">
          <cell r="B1304">
            <v>40448</v>
          </cell>
          <cell r="C1304">
            <v>1301</v>
          </cell>
          <cell r="D1304">
            <v>1895</v>
          </cell>
        </row>
        <row r="1305">
          <cell r="B1305">
            <v>40449</v>
          </cell>
          <cell r="C1305">
            <v>1302</v>
          </cell>
          <cell r="D1305">
            <v>1896</v>
          </cell>
        </row>
        <row r="1306">
          <cell r="B1306">
            <v>40450</v>
          </cell>
          <cell r="C1306">
            <v>1303</v>
          </cell>
          <cell r="D1306">
            <v>1897</v>
          </cell>
        </row>
        <row r="1307">
          <cell r="B1307">
            <v>40451</v>
          </cell>
          <cell r="C1307">
            <v>1304</v>
          </cell>
          <cell r="D1307">
            <v>1898</v>
          </cell>
        </row>
        <row r="1308">
          <cell r="B1308">
            <v>40452</v>
          </cell>
          <cell r="C1308">
            <v>1305</v>
          </cell>
          <cell r="D1308">
            <v>1899</v>
          </cell>
        </row>
        <row r="1309">
          <cell r="B1309">
            <v>40455</v>
          </cell>
          <cell r="C1309">
            <v>1306</v>
          </cell>
          <cell r="D1309">
            <v>1902</v>
          </cell>
        </row>
        <row r="1310">
          <cell r="B1310">
            <v>40456</v>
          </cell>
          <cell r="C1310">
            <v>1307</v>
          </cell>
          <cell r="D1310">
            <v>1903</v>
          </cell>
        </row>
        <row r="1311">
          <cell r="B1311">
            <v>40457</v>
          </cell>
          <cell r="C1311">
            <v>1308</v>
          </cell>
          <cell r="D1311">
            <v>1904</v>
          </cell>
        </row>
        <row r="1312">
          <cell r="B1312">
            <v>40458</v>
          </cell>
          <cell r="C1312">
            <v>1309</v>
          </cell>
          <cell r="D1312">
            <v>1905</v>
          </cell>
        </row>
        <row r="1313">
          <cell r="B1313">
            <v>40459</v>
          </cell>
          <cell r="C1313">
            <v>1310</v>
          </cell>
          <cell r="D1313">
            <v>1906</v>
          </cell>
        </row>
        <row r="1314">
          <cell r="B1314">
            <v>40462</v>
          </cell>
          <cell r="C1314">
            <v>1311</v>
          </cell>
          <cell r="D1314">
            <v>1909</v>
          </cell>
        </row>
        <row r="1315">
          <cell r="B1315">
            <v>40464</v>
          </cell>
          <cell r="C1315">
            <v>1312</v>
          </cell>
          <cell r="D1315">
            <v>1911</v>
          </cell>
        </row>
        <row r="1316">
          <cell r="B1316">
            <v>40465</v>
          </cell>
          <cell r="C1316">
            <v>1313</v>
          </cell>
          <cell r="D1316">
            <v>1912</v>
          </cell>
        </row>
        <row r="1317">
          <cell r="B1317">
            <v>40466</v>
          </cell>
          <cell r="C1317">
            <v>1314</v>
          </cell>
          <cell r="D1317">
            <v>1913</v>
          </cell>
        </row>
        <row r="1318">
          <cell r="B1318">
            <v>40469</v>
          </cell>
          <cell r="C1318">
            <v>1315</v>
          </cell>
          <cell r="D1318">
            <v>1916</v>
          </cell>
        </row>
        <row r="1319">
          <cell r="B1319">
            <v>40470</v>
          </cell>
          <cell r="C1319">
            <v>1316</v>
          </cell>
          <cell r="D1319">
            <v>1917</v>
          </cell>
        </row>
        <row r="1320">
          <cell r="B1320">
            <v>40471</v>
          </cell>
          <cell r="C1320">
            <v>1317</v>
          </cell>
          <cell r="D1320">
            <v>1918</v>
          </cell>
        </row>
        <row r="1321">
          <cell r="B1321">
            <v>40472</v>
          </cell>
          <cell r="C1321">
            <v>1318</v>
          </cell>
          <cell r="D1321">
            <v>1919</v>
          </cell>
        </row>
        <row r="1322">
          <cell r="B1322">
            <v>40473</v>
          </cell>
          <cell r="C1322">
            <v>1319</v>
          </cell>
          <cell r="D1322">
            <v>1920</v>
          </cell>
        </row>
        <row r="1323">
          <cell r="B1323">
            <v>40476</v>
          </cell>
          <cell r="C1323">
            <v>1320</v>
          </cell>
          <cell r="D1323">
            <v>1923</v>
          </cell>
        </row>
        <row r="1324">
          <cell r="B1324">
            <v>40477</v>
          </cell>
          <cell r="C1324">
            <v>1321</v>
          </cell>
          <cell r="D1324">
            <v>1924</v>
          </cell>
        </row>
        <row r="1325">
          <cell r="B1325">
            <v>40478</v>
          </cell>
          <cell r="C1325">
            <v>1322</v>
          </cell>
          <cell r="D1325">
            <v>1925</v>
          </cell>
        </row>
        <row r="1326">
          <cell r="B1326">
            <v>40479</v>
          </cell>
          <cell r="C1326">
            <v>1323</v>
          </cell>
          <cell r="D1326">
            <v>1926</v>
          </cell>
        </row>
        <row r="1327">
          <cell r="B1327">
            <v>40480</v>
          </cell>
          <cell r="C1327">
            <v>1324</v>
          </cell>
          <cell r="D1327">
            <v>1927</v>
          </cell>
        </row>
        <row r="1328">
          <cell r="B1328">
            <v>40483</v>
          </cell>
          <cell r="C1328">
            <v>1325</v>
          </cell>
          <cell r="D1328">
            <v>1930</v>
          </cell>
        </row>
        <row r="1329">
          <cell r="B1329">
            <v>40485</v>
          </cell>
          <cell r="C1329">
            <v>1326</v>
          </cell>
          <cell r="D1329">
            <v>1932</v>
          </cell>
        </row>
        <row r="1330">
          <cell r="B1330">
            <v>40486</v>
          </cell>
          <cell r="C1330">
            <v>1327</v>
          </cell>
          <cell r="D1330">
            <v>1933</v>
          </cell>
        </row>
        <row r="1331">
          <cell r="B1331">
            <v>40487</v>
          </cell>
          <cell r="C1331">
            <v>1328</v>
          </cell>
          <cell r="D1331">
            <v>1934</v>
          </cell>
        </row>
        <row r="1332">
          <cell r="B1332">
            <v>40490</v>
          </cell>
          <cell r="C1332">
            <v>1329</v>
          </cell>
          <cell r="D1332">
            <v>1937</v>
          </cell>
        </row>
        <row r="1333">
          <cell r="B1333">
            <v>40491</v>
          </cell>
          <cell r="C1333">
            <v>1330</v>
          </cell>
          <cell r="D1333">
            <v>1938</v>
          </cell>
        </row>
        <row r="1334">
          <cell r="B1334">
            <v>40492</v>
          </cell>
          <cell r="C1334">
            <v>1331</v>
          </cell>
          <cell r="D1334">
            <v>1939</v>
          </cell>
        </row>
        <row r="1335">
          <cell r="B1335">
            <v>40493</v>
          </cell>
          <cell r="C1335">
            <v>1332</v>
          </cell>
          <cell r="D1335">
            <v>1940</v>
          </cell>
        </row>
        <row r="1336">
          <cell r="B1336">
            <v>40494</v>
          </cell>
          <cell r="C1336">
            <v>1333</v>
          </cell>
          <cell r="D1336">
            <v>1941</v>
          </cell>
        </row>
        <row r="1337">
          <cell r="B1337">
            <v>40498</v>
          </cell>
          <cell r="C1337">
            <v>1334</v>
          </cell>
          <cell r="D1337">
            <v>1945</v>
          </cell>
        </row>
        <row r="1338">
          <cell r="B1338">
            <v>40499</v>
          </cell>
          <cell r="C1338">
            <v>1335</v>
          </cell>
          <cell r="D1338">
            <v>1946</v>
          </cell>
        </row>
        <row r="1339">
          <cell r="B1339">
            <v>40500</v>
          </cell>
          <cell r="C1339">
            <v>1336</v>
          </cell>
          <cell r="D1339">
            <v>1947</v>
          </cell>
        </row>
        <row r="1340">
          <cell r="B1340">
            <v>40501</v>
          </cell>
          <cell r="C1340">
            <v>1337</v>
          </cell>
          <cell r="D1340">
            <v>1948</v>
          </cell>
        </row>
        <row r="1341">
          <cell r="B1341">
            <v>40504</v>
          </cell>
          <cell r="C1341">
            <v>1338</v>
          </cell>
          <cell r="D1341">
            <v>1951</v>
          </cell>
        </row>
        <row r="1342">
          <cell r="B1342">
            <v>40505</v>
          </cell>
          <cell r="C1342">
            <v>1339</v>
          </cell>
          <cell r="D1342">
            <v>1952</v>
          </cell>
        </row>
        <row r="1343">
          <cell r="B1343">
            <v>40506</v>
          </cell>
          <cell r="C1343">
            <v>1340</v>
          </cell>
          <cell r="D1343">
            <v>1953</v>
          </cell>
        </row>
        <row r="1344">
          <cell r="B1344">
            <v>40507</v>
          </cell>
          <cell r="C1344">
            <v>1341</v>
          </cell>
          <cell r="D1344">
            <v>1954</v>
          </cell>
        </row>
        <row r="1345">
          <cell r="B1345">
            <v>40508</v>
          </cell>
          <cell r="C1345">
            <v>1342</v>
          </cell>
          <cell r="D1345">
            <v>1955</v>
          </cell>
        </row>
        <row r="1346">
          <cell r="B1346">
            <v>40511</v>
          </cell>
          <cell r="C1346">
            <v>1343</v>
          </cell>
          <cell r="D1346">
            <v>1958</v>
          </cell>
        </row>
        <row r="1347">
          <cell r="B1347">
            <v>40512</v>
          </cell>
          <cell r="C1347">
            <v>1344</v>
          </cell>
          <cell r="D1347">
            <v>1959</v>
          </cell>
        </row>
        <row r="1348">
          <cell r="B1348">
            <v>40513</v>
          </cell>
          <cell r="C1348">
            <v>1345</v>
          </cell>
          <cell r="D1348">
            <v>1960</v>
          </cell>
        </row>
        <row r="1349">
          <cell r="B1349">
            <v>40514</v>
          </cell>
          <cell r="C1349">
            <v>1346</v>
          </cell>
          <cell r="D1349">
            <v>1961</v>
          </cell>
        </row>
        <row r="1350">
          <cell r="B1350">
            <v>40515</v>
          </cell>
          <cell r="C1350">
            <v>1347</v>
          </cell>
          <cell r="D1350">
            <v>1962</v>
          </cell>
        </row>
        <row r="1351">
          <cell r="B1351">
            <v>40518</v>
          </cell>
          <cell r="C1351">
            <v>1348</v>
          </cell>
          <cell r="D1351">
            <v>1965</v>
          </cell>
        </row>
        <row r="1352">
          <cell r="B1352">
            <v>40519</v>
          </cell>
          <cell r="C1352">
            <v>1349</v>
          </cell>
          <cell r="D1352">
            <v>1966</v>
          </cell>
        </row>
        <row r="1353">
          <cell r="B1353">
            <v>40520</v>
          </cell>
          <cell r="C1353">
            <v>1350</v>
          </cell>
          <cell r="D1353">
            <v>1967</v>
          </cell>
        </row>
        <row r="1354">
          <cell r="B1354">
            <v>40521</v>
          </cell>
          <cell r="C1354">
            <v>1351</v>
          </cell>
          <cell r="D1354">
            <v>1968</v>
          </cell>
        </row>
        <row r="1355">
          <cell r="B1355">
            <v>40522</v>
          </cell>
          <cell r="C1355">
            <v>1352</v>
          </cell>
          <cell r="D1355">
            <v>1969</v>
          </cell>
        </row>
        <row r="1356">
          <cell r="B1356">
            <v>40525</v>
          </cell>
          <cell r="C1356">
            <v>1353</v>
          </cell>
          <cell r="D1356">
            <v>1972</v>
          </cell>
        </row>
        <row r="1357">
          <cell r="B1357">
            <v>40526</v>
          </cell>
          <cell r="C1357">
            <v>1354</v>
          </cell>
          <cell r="D1357">
            <v>1973</v>
          </cell>
        </row>
        <row r="1358">
          <cell r="B1358">
            <v>40527</v>
          </cell>
          <cell r="C1358">
            <v>1355</v>
          </cell>
          <cell r="D1358">
            <v>1974</v>
          </cell>
        </row>
        <row r="1359">
          <cell r="B1359">
            <v>40528</v>
          </cell>
          <cell r="C1359">
            <v>1356</v>
          </cell>
          <cell r="D1359">
            <v>1975</v>
          </cell>
        </row>
        <row r="1360">
          <cell r="B1360">
            <v>40529</v>
          </cell>
          <cell r="C1360">
            <v>1357</v>
          </cell>
          <cell r="D1360">
            <v>1976</v>
          </cell>
        </row>
        <row r="1361">
          <cell r="B1361">
            <v>40532</v>
          </cell>
          <cell r="C1361">
            <v>1358</v>
          </cell>
          <cell r="D1361">
            <v>1979</v>
          </cell>
        </row>
        <row r="1362">
          <cell r="B1362">
            <v>40533</v>
          </cell>
          <cell r="C1362">
            <v>1359</v>
          </cell>
          <cell r="D1362">
            <v>1980</v>
          </cell>
        </row>
        <row r="1363">
          <cell r="B1363">
            <v>40534</v>
          </cell>
          <cell r="C1363">
            <v>1360</v>
          </cell>
          <cell r="D1363">
            <v>1981</v>
          </cell>
        </row>
        <row r="1364">
          <cell r="B1364">
            <v>40535</v>
          </cell>
          <cell r="C1364">
            <v>1361</v>
          </cell>
          <cell r="D1364">
            <v>1982</v>
          </cell>
        </row>
        <row r="1365">
          <cell r="B1365">
            <v>40536</v>
          </cell>
          <cell r="C1365">
            <v>1362</v>
          </cell>
          <cell r="D1365">
            <v>1983</v>
          </cell>
        </row>
        <row r="1366">
          <cell r="B1366">
            <v>40539</v>
          </cell>
          <cell r="C1366">
            <v>1363</v>
          </cell>
          <cell r="D1366">
            <v>1986</v>
          </cell>
        </row>
        <row r="1367">
          <cell r="B1367">
            <v>40540</v>
          </cell>
          <cell r="C1367">
            <v>1364</v>
          </cell>
          <cell r="D1367">
            <v>1987</v>
          </cell>
        </row>
        <row r="1368">
          <cell r="B1368">
            <v>40541</v>
          </cell>
          <cell r="C1368">
            <v>1365</v>
          </cell>
          <cell r="D1368">
            <v>1988</v>
          </cell>
        </row>
        <row r="1369">
          <cell r="B1369">
            <v>40542</v>
          </cell>
          <cell r="C1369">
            <v>1366</v>
          </cell>
          <cell r="D1369">
            <v>1989</v>
          </cell>
        </row>
        <row r="1370">
          <cell r="B1370">
            <v>40543</v>
          </cell>
          <cell r="C1370">
            <v>1367</v>
          </cell>
          <cell r="D1370">
            <v>1990</v>
          </cell>
        </row>
        <row r="1371">
          <cell r="B1371">
            <v>40546</v>
          </cell>
          <cell r="C1371">
            <v>1368</v>
          </cell>
          <cell r="D1371">
            <v>1993</v>
          </cell>
        </row>
        <row r="1372">
          <cell r="B1372">
            <v>40547</v>
          </cell>
          <cell r="C1372">
            <v>1369</v>
          </cell>
          <cell r="D1372">
            <v>1994</v>
          </cell>
        </row>
        <row r="1373">
          <cell r="B1373">
            <v>40548</v>
          </cell>
          <cell r="C1373">
            <v>1370</v>
          </cell>
          <cell r="D1373">
            <v>1995</v>
          </cell>
        </row>
        <row r="1374">
          <cell r="B1374">
            <v>40549</v>
          </cell>
          <cell r="C1374">
            <v>1371</v>
          </cell>
          <cell r="D1374">
            <v>1996</v>
          </cell>
        </row>
        <row r="1375">
          <cell r="B1375">
            <v>40550</v>
          </cell>
          <cell r="C1375">
            <v>1372</v>
          </cell>
          <cell r="D1375">
            <v>1997</v>
          </cell>
        </row>
        <row r="1376">
          <cell r="B1376">
            <v>40553</v>
          </cell>
          <cell r="C1376">
            <v>1373</v>
          </cell>
          <cell r="D1376">
            <v>2000</v>
          </cell>
        </row>
        <row r="1377">
          <cell r="B1377">
            <v>40554</v>
          </cell>
          <cell r="C1377">
            <v>1374</v>
          </cell>
          <cell r="D1377">
            <v>2001</v>
          </cell>
        </row>
        <row r="1378">
          <cell r="B1378">
            <v>40555</v>
          </cell>
          <cell r="C1378">
            <v>1375</v>
          </cell>
          <cell r="D1378">
            <v>2002</v>
          </cell>
        </row>
        <row r="1379">
          <cell r="B1379">
            <v>40556</v>
          </cell>
          <cell r="C1379">
            <v>1376</v>
          </cell>
          <cell r="D1379">
            <v>2003</v>
          </cell>
        </row>
        <row r="1380">
          <cell r="B1380">
            <v>40557</v>
          </cell>
          <cell r="C1380">
            <v>1377</v>
          </cell>
          <cell r="D1380">
            <v>2004</v>
          </cell>
        </row>
        <row r="1381">
          <cell r="B1381">
            <v>40560</v>
          </cell>
          <cell r="C1381">
            <v>1378</v>
          </cell>
          <cell r="D1381">
            <v>2007</v>
          </cell>
        </row>
        <row r="1382">
          <cell r="B1382">
            <v>40561</v>
          </cell>
          <cell r="C1382">
            <v>1379</v>
          </cell>
          <cell r="D1382">
            <v>2008</v>
          </cell>
        </row>
        <row r="1383">
          <cell r="B1383">
            <v>40562</v>
          </cell>
          <cell r="C1383">
            <v>1380</v>
          </cell>
          <cell r="D1383">
            <v>2009</v>
          </cell>
        </row>
        <row r="1384">
          <cell r="B1384">
            <v>40563</v>
          </cell>
          <cell r="C1384">
            <v>1381</v>
          </cell>
          <cell r="D1384">
            <v>2010</v>
          </cell>
        </row>
        <row r="1385">
          <cell r="B1385">
            <v>40564</v>
          </cell>
          <cell r="C1385">
            <v>1382</v>
          </cell>
          <cell r="D1385">
            <v>2011</v>
          </cell>
        </row>
        <row r="1386">
          <cell r="B1386">
            <v>40567</v>
          </cell>
          <cell r="C1386">
            <v>1383</v>
          </cell>
          <cell r="D1386">
            <v>2014</v>
          </cell>
        </row>
        <row r="1387">
          <cell r="B1387">
            <v>40568</v>
          </cell>
          <cell r="C1387">
            <v>1384</v>
          </cell>
          <cell r="D1387">
            <v>2015</v>
          </cell>
        </row>
        <row r="1388">
          <cell r="B1388">
            <v>40569</v>
          </cell>
          <cell r="C1388">
            <v>1385</v>
          </cell>
          <cell r="D1388">
            <v>2016</v>
          </cell>
        </row>
        <row r="1389">
          <cell r="B1389">
            <v>40570</v>
          </cell>
          <cell r="C1389">
            <v>1386</v>
          </cell>
          <cell r="D1389">
            <v>2017</v>
          </cell>
        </row>
        <row r="1390">
          <cell r="B1390">
            <v>40571</v>
          </cell>
          <cell r="C1390">
            <v>1387</v>
          </cell>
          <cell r="D1390">
            <v>2018</v>
          </cell>
        </row>
        <row r="1391">
          <cell r="B1391">
            <v>40574</v>
          </cell>
          <cell r="C1391">
            <v>1388</v>
          </cell>
          <cell r="D1391">
            <v>2021</v>
          </cell>
        </row>
        <row r="1392">
          <cell r="B1392">
            <v>40575</v>
          </cell>
          <cell r="C1392">
            <v>1389</v>
          </cell>
          <cell r="D1392">
            <v>2022</v>
          </cell>
        </row>
        <row r="1393">
          <cell r="B1393">
            <v>40576</v>
          </cell>
          <cell r="C1393">
            <v>1390</v>
          </cell>
          <cell r="D1393">
            <v>2023</v>
          </cell>
        </row>
        <row r="1394">
          <cell r="B1394">
            <v>40577</v>
          </cell>
          <cell r="C1394">
            <v>1391</v>
          </cell>
          <cell r="D1394">
            <v>2024</v>
          </cell>
        </row>
        <row r="1395">
          <cell r="B1395">
            <v>40578</v>
          </cell>
          <cell r="C1395">
            <v>1392</v>
          </cell>
          <cell r="D1395">
            <v>2025</v>
          </cell>
        </row>
        <row r="1396">
          <cell r="B1396">
            <v>40581</v>
          </cell>
          <cell r="C1396">
            <v>1393</v>
          </cell>
          <cell r="D1396">
            <v>2028</v>
          </cell>
        </row>
        <row r="1397">
          <cell r="B1397">
            <v>40582</v>
          </cell>
          <cell r="C1397">
            <v>1394</v>
          </cell>
          <cell r="D1397">
            <v>2029</v>
          </cell>
        </row>
        <row r="1398">
          <cell r="B1398">
            <v>40583</v>
          </cell>
          <cell r="C1398">
            <v>1395</v>
          </cell>
          <cell r="D1398">
            <v>2030</v>
          </cell>
        </row>
        <row r="1399">
          <cell r="B1399">
            <v>40584</v>
          </cell>
          <cell r="C1399">
            <v>1396</v>
          </cell>
          <cell r="D1399">
            <v>2031</v>
          </cell>
        </row>
        <row r="1400">
          <cell r="B1400">
            <v>40585</v>
          </cell>
          <cell r="C1400">
            <v>1397</v>
          </cell>
          <cell r="D1400">
            <v>2032</v>
          </cell>
        </row>
        <row r="1401">
          <cell r="B1401">
            <v>40588</v>
          </cell>
          <cell r="C1401">
            <v>1398</v>
          </cell>
          <cell r="D1401">
            <v>2035</v>
          </cell>
        </row>
        <row r="1402">
          <cell r="B1402">
            <v>40589</v>
          </cell>
          <cell r="C1402">
            <v>1399</v>
          </cell>
          <cell r="D1402">
            <v>2036</v>
          </cell>
        </row>
        <row r="1403">
          <cell r="B1403">
            <v>40590</v>
          </cell>
          <cell r="C1403">
            <v>1400</v>
          </cell>
          <cell r="D1403">
            <v>2037</v>
          </cell>
        </row>
        <row r="1404">
          <cell r="B1404">
            <v>40591</v>
          </cell>
          <cell r="C1404">
            <v>1401</v>
          </cell>
          <cell r="D1404">
            <v>2038</v>
          </cell>
        </row>
        <row r="1405">
          <cell r="B1405">
            <v>40592</v>
          </cell>
          <cell r="C1405">
            <v>1402</v>
          </cell>
          <cell r="D1405">
            <v>2039</v>
          </cell>
        </row>
        <row r="1406">
          <cell r="B1406">
            <v>40595</v>
          </cell>
          <cell r="C1406">
            <v>1403</v>
          </cell>
          <cell r="D1406">
            <v>2042</v>
          </cell>
        </row>
        <row r="1407">
          <cell r="B1407">
            <v>40596</v>
          </cell>
          <cell r="C1407">
            <v>1404</v>
          </cell>
          <cell r="D1407">
            <v>2043</v>
          </cell>
        </row>
        <row r="1408">
          <cell r="B1408">
            <v>40597</v>
          </cell>
          <cell r="C1408">
            <v>1405</v>
          </cell>
          <cell r="D1408">
            <v>2044</v>
          </cell>
        </row>
        <row r="1409">
          <cell r="B1409">
            <v>40598</v>
          </cell>
          <cell r="C1409">
            <v>1406</v>
          </cell>
          <cell r="D1409">
            <v>2045</v>
          </cell>
        </row>
        <row r="1410">
          <cell r="B1410">
            <v>40599</v>
          </cell>
          <cell r="C1410">
            <v>1407</v>
          </cell>
          <cell r="D1410">
            <v>2046</v>
          </cell>
        </row>
        <row r="1411">
          <cell r="B1411">
            <v>40602</v>
          </cell>
          <cell r="C1411">
            <v>1408</v>
          </cell>
          <cell r="D1411">
            <v>2049</v>
          </cell>
        </row>
        <row r="1412">
          <cell r="B1412">
            <v>40603</v>
          </cell>
          <cell r="C1412">
            <v>1409</v>
          </cell>
          <cell r="D1412">
            <v>2050</v>
          </cell>
        </row>
        <row r="1413">
          <cell r="B1413">
            <v>40604</v>
          </cell>
          <cell r="C1413">
            <v>1410</v>
          </cell>
          <cell r="D1413">
            <v>2051</v>
          </cell>
        </row>
        <row r="1414">
          <cell r="B1414">
            <v>40605</v>
          </cell>
          <cell r="C1414">
            <v>1411</v>
          </cell>
          <cell r="D1414">
            <v>2052</v>
          </cell>
        </row>
        <row r="1415">
          <cell r="B1415">
            <v>40606</v>
          </cell>
          <cell r="C1415">
            <v>1412</v>
          </cell>
          <cell r="D1415">
            <v>2053</v>
          </cell>
        </row>
        <row r="1416">
          <cell r="B1416">
            <v>40611</v>
          </cell>
          <cell r="C1416">
            <v>1413</v>
          </cell>
          <cell r="D1416">
            <v>2058</v>
          </cell>
        </row>
        <row r="1417">
          <cell r="B1417">
            <v>40612</v>
          </cell>
          <cell r="C1417">
            <v>1414</v>
          </cell>
          <cell r="D1417">
            <v>2059</v>
          </cell>
        </row>
        <row r="1418">
          <cell r="B1418">
            <v>40613</v>
          </cell>
          <cell r="C1418">
            <v>1415</v>
          </cell>
          <cell r="D1418">
            <v>2060</v>
          </cell>
        </row>
        <row r="1419">
          <cell r="B1419">
            <v>40616</v>
          </cell>
          <cell r="C1419">
            <v>1416</v>
          </cell>
          <cell r="D1419">
            <v>2063</v>
          </cell>
        </row>
        <row r="1420">
          <cell r="B1420">
            <v>40617</v>
          </cell>
          <cell r="C1420">
            <v>1417</v>
          </cell>
          <cell r="D1420">
            <v>2064</v>
          </cell>
        </row>
        <row r="1421">
          <cell r="B1421">
            <v>40618</v>
          </cell>
          <cell r="C1421">
            <v>1418</v>
          </cell>
          <cell r="D1421">
            <v>2065</v>
          </cell>
        </row>
        <row r="1422">
          <cell r="B1422">
            <v>40619</v>
          </cell>
          <cell r="C1422">
            <v>1419</v>
          </cell>
          <cell r="D1422">
            <v>2066</v>
          </cell>
        </row>
        <row r="1423">
          <cell r="B1423">
            <v>40620</v>
          </cell>
          <cell r="C1423">
            <v>1420</v>
          </cell>
          <cell r="D1423">
            <v>2067</v>
          </cell>
        </row>
        <row r="1424">
          <cell r="B1424">
            <v>40623</v>
          </cell>
          <cell r="C1424">
            <v>1421</v>
          </cell>
          <cell r="D1424">
            <v>2070</v>
          </cell>
        </row>
        <row r="1425">
          <cell r="B1425">
            <v>40624</v>
          </cell>
          <cell r="C1425">
            <v>1422</v>
          </cell>
          <cell r="D1425">
            <v>2071</v>
          </cell>
        </row>
        <row r="1426">
          <cell r="B1426">
            <v>40625</v>
          </cell>
          <cell r="C1426">
            <v>1423</v>
          </cell>
          <cell r="D1426">
            <v>2072</v>
          </cell>
        </row>
        <row r="1427">
          <cell r="B1427">
            <v>40626</v>
          </cell>
          <cell r="C1427">
            <v>1424</v>
          </cell>
          <cell r="D1427">
            <v>2073</v>
          </cell>
        </row>
        <row r="1428">
          <cell r="B1428">
            <v>40627</v>
          </cell>
          <cell r="C1428">
            <v>1425</v>
          </cell>
          <cell r="D1428">
            <v>2074</v>
          </cell>
        </row>
        <row r="1429">
          <cell r="B1429">
            <v>40630</v>
          </cell>
          <cell r="C1429">
            <v>1426</v>
          </cell>
          <cell r="D1429">
            <v>2077</v>
          </cell>
        </row>
        <row r="1430">
          <cell r="B1430">
            <v>40631</v>
          </cell>
          <cell r="C1430">
            <v>1427</v>
          </cell>
          <cell r="D1430">
            <v>2078</v>
          </cell>
        </row>
        <row r="1431">
          <cell r="B1431">
            <v>40632</v>
          </cell>
          <cell r="C1431">
            <v>1428</v>
          </cell>
          <cell r="D1431">
            <v>2079</v>
          </cell>
        </row>
        <row r="1432">
          <cell r="B1432">
            <v>40633</v>
          </cell>
          <cell r="C1432">
            <v>1429</v>
          </cell>
          <cell r="D1432">
            <v>2080</v>
          </cell>
        </row>
        <row r="1433">
          <cell r="B1433">
            <v>40634</v>
          </cell>
          <cell r="C1433">
            <v>1430</v>
          </cell>
          <cell r="D1433">
            <v>2081</v>
          </cell>
        </row>
        <row r="1434">
          <cell r="B1434">
            <v>40637</v>
          </cell>
          <cell r="C1434">
            <v>1431</v>
          </cell>
          <cell r="D1434">
            <v>2084</v>
          </cell>
        </row>
        <row r="1435">
          <cell r="B1435">
            <v>40638</v>
          </cell>
          <cell r="C1435">
            <v>1432</v>
          </cell>
          <cell r="D1435">
            <v>2085</v>
          </cell>
        </row>
        <row r="1436">
          <cell r="B1436">
            <v>40639</v>
          </cell>
          <cell r="C1436">
            <v>1433</v>
          </cell>
          <cell r="D1436">
            <v>2086</v>
          </cell>
        </row>
        <row r="1437">
          <cell r="B1437">
            <v>40640</v>
          </cell>
          <cell r="C1437">
            <v>1434</v>
          </cell>
          <cell r="D1437">
            <v>2087</v>
          </cell>
        </row>
        <row r="1438">
          <cell r="B1438">
            <v>40641</v>
          </cell>
          <cell r="C1438">
            <v>1435</v>
          </cell>
          <cell r="D1438">
            <v>2088</v>
          </cell>
        </row>
        <row r="1439">
          <cell r="B1439">
            <v>40644</v>
          </cell>
          <cell r="C1439">
            <v>1436</v>
          </cell>
          <cell r="D1439">
            <v>2091</v>
          </cell>
        </row>
        <row r="1440">
          <cell r="B1440">
            <v>40645</v>
          </cell>
          <cell r="C1440">
            <v>1437</v>
          </cell>
          <cell r="D1440">
            <v>2092</v>
          </cell>
        </row>
        <row r="1441">
          <cell r="B1441">
            <v>40646</v>
          </cell>
          <cell r="C1441">
            <v>1438</v>
          </cell>
          <cell r="D1441">
            <v>2093</v>
          </cell>
        </row>
        <row r="1442">
          <cell r="B1442">
            <v>40647</v>
          </cell>
          <cell r="C1442">
            <v>1439</v>
          </cell>
          <cell r="D1442">
            <v>2094</v>
          </cell>
        </row>
        <row r="1443">
          <cell r="B1443">
            <v>40648</v>
          </cell>
          <cell r="C1443">
            <v>1440</v>
          </cell>
          <cell r="D1443">
            <v>2095</v>
          </cell>
        </row>
        <row r="1444">
          <cell r="B1444">
            <v>40651</v>
          </cell>
          <cell r="C1444">
            <v>1441</v>
          </cell>
          <cell r="D1444">
            <v>2098</v>
          </cell>
        </row>
        <row r="1445">
          <cell r="B1445">
            <v>40652</v>
          </cell>
          <cell r="C1445">
            <v>1442</v>
          </cell>
          <cell r="D1445">
            <v>2099</v>
          </cell>
        </row>
        <row r="1446">
          <cell r="B1446">
            <v>40653</v>
          </cell>
          <cell r="C1446">
            <v>1443</v>
          </cell>
          <cell r="D1446">
            <v>2100</v>
          </cell>
        </row>
        <row r="1447">
          <cell r="B1447">
            <v>40658</v>
          </cell>
          <cell r="C1447">
            <v>1444</v>
          </cell>
          <cell r="D1447">
            <v>2105</v>
          </cell>
        </row>
        <row r="1448">
          <cell r="B1448">
            <v>40659</v>
          </cell>
          <cell r="C1448">
            <v>1445</v>
          </cell>
          <cell r="D1448">
            <v>2106</v>
          </cell>
        </row>
        <row r="1449">
          <cell r="B1449">
            <v>40660</v>
          </cell>
          <cell r="C1449">
            <v>1446</v>
          </cell>
          <cell r="D1449">
            <v>2107</v>
          </cell>
        </row>
        <row r="1450">
          <cell r="B1450">
            <v>40661</v>
          </cell>
          <cell r="C1450">
            <v>1447</v>
          </cell>
          <cell r="D1450">
            <v>2108</v>
          </cell>
        </row>
        <row r="1451">
          <cell r="B1451">
            <v>40662</v>
          </cell>
          <cell r="C1451">
            <v>1448</v>
          </cell>
          <cell r="D1451">
            <v>2109</v>
          </cell>
        </row>
        <row r="1452">
          <cell r="B1452">
            <v>40665</v>
          </cell>
          <cell r="C1452">
            <v>1449</v>
          </cell>
          <cell r="D1452">
            <v>2112</v>
          </cell>
        </row>
        <row r="1453">
          <cell r="B1453">
            <v>40666</v>
          </cell>
          <cell r="C1453">
            <v>1450</v>
          </cell>
          <cell r="D1453">
            <v>2113</v>
          </cell>
        </row>
        <row r="1454">
          <cell r="B1454">
            <v>40667</v>
          </cell>
          <cell r="C1454">
            <v>1451</v>
          </cell>
          <cell r="D1454">
            <v>2114</v>
          </cell>
        </row>
        <row r="1455">
          <cell r="B1455">
            <v>40668</v>
          </cell>
          <cell r="C1455">
            <v>1452</v>
          </cell>
          <cell r="D1455">
            <v>2115</v>
          </cell>
        </row>
        <row r="1456">
          <cell r="B1456">
            <v>40669</v>
          </cell>
          <cell r="C1456">
            <v>1453</v>
          </cell>
          <cell r="D1456">
            <v>2116</v>
          </cell>
        </row>
        <row r="1457">
          <cell r="B1457">
            <v>40672</v>
          </cell>
          <cell r="C1457">
            <v>1454</v>
          </cell>
          <cell r="D1457">
            <v>2119</v>
          </cell>
        </row>
        <row r="1458">
          <cell r="B1458">
            <v>40673</v>
          </cell>
          <cell r="C1458">
            <v>1455</v>
          </cell>
          <cell r="D1458">
            <v>2120</v>
          </cell>
        </row>
        <row r="1459">
          <cell r="B1459">
            <v>40674</v>
          </cell>
          <cell r="C1459">
            <v>1456</v>
          </cell>
          <cell r="D1459">
            <v>2121</v>
          </cell>
        </row>
        <row r="1460">
          <cell r="B1460">
            <v>40675</v>
          </cell>
          <cell r="C1460">
            <v>1457</v>
          </cell>
          <cell r="D1460">
            <v>2122</v>
          </cell>
        </row>
        <row r="1461">
          <cell r="B1461">
            <v>40676</v>
          </cell>
          <cell r="C1461">
            <v>1458</v>
          </cell>
          <cell r="D1461">
            <v>2123</v>
          </cell>
        </row>
        <row r="1462">
          <cell r="B1462">
            <v>40679</v>
          </cell>
          <cell r="C1462">
            <v>1459</v>
          </cell>
          <cell r="D1462">
            <v>2126</v>
          </cell>
        </row>
        <row r="1463">
          <cell r="B1463">
            <v>40680</v>
          </cell>
          <cell r="C1463">
            <v>1460</v>
          </cell>
          <cell r="D1463">
            <v>2127</v>
          </cell>
        </row>
        <row r="1464">
          <cell r="B1464">
            <v>40681</v>
          </cell>
          <cell r="C1464">
            <v>1461</v>
          </cell>
          <cell r="D1464">
            <v>2128</v>
          </cell>
        </row>
        <row r="1465">
          <cell r="B1465">
            <v>40682</v>
          </cell>
          <cell r="C1465">
            <v>1462</v>
          </cell>
          <cell r="D1465">
            <v>2129</v>
          </cell>
        </row>
        <row r="1466">
          <cell r="B1466">
            <v>40683</v>
          </cell>
          <cell r="C1466">
            <v>1463</v>
          </cell>
          <cell r="D1466">
            <v>2130</v>
          </cell>
        </row>
        <row r="1467">
          <cell r="B1467">
            <v>40686</v>
          </cell>
          <cell r="C1467">
            <v>1464</v>
          </cell>
          <cell r="D1467">
            <v>2133</v>
          </cell>
        </row>
        <row r="1468">
          <cell r="B1468">
            <v>40687</v>
          </cell>
          <cell r="C1468">
            <v>1465</v>
          </cell>
          <cell r="D1468">
            <v>2134</v>
          </cell>
        </row>
        <row r="1469">
          <cell r="B1469">
            <v>40688</v>
          </cell>
          <cell r="C1469">
            <v>1466</v>
          </cell>
          <cell r="D1469">
            <v>2135</v>
          </cell>
        </row>
        <row r="1470">
          <cell r="B1470">
            <v>40689</v>
          </cell>
          <cell r="C1470">
            <v>1467</v>
          </cell>
          <cell r="D1470">
            <v>2136</v>
          </cell>
        </row>
        <row r="1471">
          <cell r="B1471">
            <v>40690</v>
          </cell>
          <cell r="C1471">
            <v>1468</v>
          </cell>
          <cell r="D1471">
            <v>2137</v>
          </cell>
        </row>
        <row r="1472">
          <cell r="B1472">
            <v>40693</v>
          </cell>
          <cell r="C1472">
            <v>1469</v>
          </cell>
          <cell r="D1472">
            <v>2140</v>
          </cell>
        </row>
        <row r="1473">
          <cell r="B1473">
            <v>40694</v>
          </cell>
          <cell r="C1473">
            <v>1470</v>
          </cell>
          <cell r="D1473">
            <v>2141</v>
          </cell>
        </row>
        <row r="1474">
          <cell r="B1474">
            <v>40695</v>
          </cell>
          <cell r="C1474">
            <v>1471</v>
          </cell>
          <cell r="D1474">
            <v>2142</v>
          </cell>
        </row>
        <row r="1475">
          <cell r="B1475">
            <v>40696</v>
          </cell>
          <cell r="C1475">
            <v>1472</v>
          </cell>
          <cell r="D1475">
            <v>2143</v>
          </cell>
        </row>
        <row r="1476">
          <cell r="B1476">
            <v>40697</v>
          </cell>
          <cell r="C1476">
            <v>1473</v>
          </cell>
          <cell r="D1476">
            <v>2144</v>
          </cell>
        </row>
        <row r="1477">
          <cell r="B1477">
            <v>40700</v>
          </cell>
          <cell r="C1477">
            <v>1474</v>
          </cell>
          <cell r="D1477">
            <v>2147</v>
          </cell>
        </row>
        <row r="1478">
          <cell r="B1478">
            <v>40701</v>
          </cell>
          <cell r="C1478">
            <v>1475</v>
          </cell>
          <cell r="D1478">
            <v>2148</v>
          </cell>
        </row>
        <row r="1479">
          <cell r="B1479">
            <v>40702</v>
          </cell>
          <cell r="C1479">
            <v>1476</v>
          </cell>
          <cell r="D1479">
            <v>2149</v>
          </cell>
        </row>
        <row r="1480">
          <cell r="B1480">
            <v>40703</v>
          </cell>
          <cell r="C1480">
            <v>1477</v>
          </cell>
          <cell r="D1480">
            <v>2150</v>
          </cell>
        </row>
        <row r="1481">
          <cell r="B1481">
            <v>40704</v>
          </cell>
          <cell r="C1481">
            <v>1478</v>
          </cell>
          <cell r="D1481">
            <v>2151</v>
          </cell>
        </row>
        <row r="1482">
          <cell r="B1482">
            <v>40707</v>
          </cell>
          <cell r="C1482">
            <v>1479</v>
          </cell>
          <cell r="D1482">
            <v>2154</v>
          </cell>
        </row>
        <row r="1483">
          <cell r="B1483">
            <v>40708</v>
          </cell>
          <cell r="C1483">
            <v>1480</v>
          </cell>
          <cell r="D1483">
            <v>2155</v>
          </cell>
        </row>
        <row r="1484">
          <cell r="B1484">
            <v>40709</v>
          </cell>
          <cell r="C1484">
            <v>1481</v>
          </cell>
          <cell r="D1484">
            <v>2156</v>
          </cell>
        </row>
        <row r="1485">
          <cell r="B1485">
            <v>40710</v>
          </cell>
          <cell r="C1485">
            <v>1482</v>
          </cell>
          <cell r="D1485">
            <v>2157</v>
          </cell>
        </row>
        <row r="1486">
          <cell r="B1486">
            <v>40711</v>
          </cell>
          <cell r="C1486">
            <v>1483</v>
          </cell>
          <cell r="D1486">
            <v>2158</v>
          </cell>
        </row>
        <row r="1487">
          <cell r="B1487">
            <v>40714</v>
          </cell>
          <cell r="C1487">
            <v>1484</v>
          </cell>
          <cell r="D1487">
            <v>2161</v>
          </cell>
        </row>
        <row r="1488">
          <cell r="B1488">
            <v>40715</v>
          </cell>
          <cell r="C1488">
            <v>1485</v>
          </cell>
          <cell r="D1488">
            <v>2162</v>
          </cell>
        </row>
        <row r="1489">
          <cell r="B1489">
            <v>40716</v>
          </cell>
          <cell r="C1489">
            <v>1486</v>
          </cell>
          <cell r="D1489">
            <v>2163</v>
          </cell>
        </row>
        <row r="1490">
          <cell r="B1490">
            <v>40718</v>
          </cell>
          <cell r="C1490">
            <v>1487</v>
          </cell>
          <cell r="D1490">
            <v>2165</v>
          </cell>
        </row>
        <row r="1491">
          <cell r="B1491">
            <v>40721</v>
          </cell>
          <cell r="C1491">
            <v>1488</v>
          </cell>
          <cell r="D1491">
            <v>2168</v>
          </cell>
        </row>
        <row r="1492">
          <cell r="B1492">
            <v>40722</v>
          </cell>
          <cell r="C1492">
            <v>1489</v>
          </cell>
          <cell r="D1492">
            <v>2169</v>
          </cell>
        </row>
        <row r="1493">
          <cell r="B1493">
            <v>40723</v>
          </cell>
          <cell r="C1493">
            <v>1490</v>
          </cell>
          <cell r="D1493">
            <v>2170</v>
          </cell>
        </row>
        <row r="1494">
          <cell r="B1494">
            <v>40724</v>
          </cell>
          <cell r="C1494">
            <v>1491</v>
          </cell>
          <cell r="D1494">
            <v>2171</v>
          </cell>
        </row>
        <row r="1495">
          <cell r="B1495">
            <v>40725</v>
          </cell>
          <cell r="C1495">
            <v>1492</v>
          </cell>
          <cell r="D1495">
            <v>2172</v>
          </cell>
        </row>
        <row r="1496">
          <cell r="B1496">
            <v>40728</v>
          </cell>
          <cell r="C1496">
            <v>1493</v>
          </cell>
          <cell r="D1496">
            <v>2175</v>
          </cell>
        </row>
        <row r="1497">
          <cell r="B1497">
            <v>40729</v>
          </cell>
          <cell r="C1497">
            <v>1494</v>
          </cell>
          <cell r="D1497">
            <v>2176</v>
          </cell>
        </row>
        <row r="1498">
          <cell r="B1498">
            <v>40730</v>
          </cell>
          <cell r="C1498">
            <v>1495</v>
          </cell>
          <cell r="D1498">
            <v>2177</v>
          </cell>
        </row>
        <row r="1499">
          <cell r="B1499">
            <v>40731</v>
          </cell>
          <cell r="C1499">
            <v>1496</v>
          </cell>
          <cell r="D1499">
            <v>2178</v>
          </cell>
        </row>
        <row r="1500">
          <cell r="B1500">
            <v>40732</v>
          </cell>
          <cell r="C1500">
            <v>1497</v>
          </cell>
          <cell r="D1500">
            <v>2179</v>
          </cell>
        </row>
        <row r="1501">
          <cell r="B1501">
            <v>40735</v>
          </cell>
          <cell r="C1501">
            <v>1498</v>
          </cell>
          <cell r="D1501">
            <v>2182</v>
          </cell>
        </row>
        <row r="1502">
          <cell r="B1502">
            <v>40736</v>
          </cell>
          <cell r="C1502">
            <v>1499</v>
          </cell>
          <cell r="D1502">
            <v>2183</v>
          </cell>
        </row>
        <row r="1503">
          <cell r="B1503">
            <v>40737</v>
          </cell>
          <cell r="C1503">
            <v>1500</v>
          </cell>
          <cell r="D1503">
            <v>2184</v>
          </cell>
        </row>
        <row r="1504">
          <cell r="B1504">
            <v>40738</v>
          </cell>
          <cell r="C1504">
            <v>1501</v>
          </cell>
          <cell r="D1504">
            <v>2185</v>
          </cell>
        </row>
        <row r="1505">
          <cell r="B1505">
            <v>40739</v>
          </cell>
          <cell r="C1505">
            <v>1502</v>
          </cell>
          <cell r="D1505">
            <v>2186</v>
          </cell>
        </row>
        <row r="1506">
          <cell r="B1506">
            <v>40742</v>
          </cell>
          <cell r="C1506">
            <v>1503</v>
          </cell>
          <cell r="D1506">
            <v>2189</v>
          </cell>
        </row>
        <row r="1507">
          <cell r="B1507">
            <v>40743</v>
          </cell>
          <cell r="C1507">
            <v>1504</v>
          </cell>
          <cell r="D1507">
            <v>2190</v>
          </cell>
        </row>
        <row r="1508">
          <cell r="B1508">
            <v>40744</v>
          </cell>
          <cell r="C1508">
            <v>1505</v>
          </cell>
          <cell r="D1508">
            <v>2191</v>
          </cell>
        </row>
        <row r="1509">
          <cell r="B1509">
            <v>40745</v>
          </cell>
          <cell r="C1509">
            <v>1506</v>
          </cell>
          <cell r="D1509">
            <v>2192</v>
          </cell>
        </row>
        <row r="1510">
          <cell r="B1510">
            <v>40746</v>
          </cell>
          <cell r="C1510">
            <v>1507</v>
          </cell>
          <cell r="D1510">
            <v>2193</v>
          </cell>
        </row>
        <row r="1511">
          <cell r="B1511">
            <v>40749</v>
          </cell>
          <cell r="C1511">
            <v>1508</v>
          </cell>
          <cell r="D1511">
            <v>2196</v>
          </cell>
        </row>
        <row r="1512">
          <cell r="B1512">
            <v>40750</v>
          </cell>
          <cell r="C1512">
            <v>1509</v>
          </cell>
          <cell r="D1512">
            <v>2197</v>
          </cell>
        </row>
        <row r="1513">
          <cell r="B1513">
            <v>40751</v>
          </cell>
          <cell r="C1513">
            <v>1510</v>
          </cell>
          <cell r="D1513">
            <v>2198</v>
          </cell>
        </row>
        <row r="1514">
          <cell r="B1514">
            <v>40752</v>
          </cell>
          <cell r="C1514">
            <v>1511</v>
          </cell>
          <cell r="D1514">
            <v>2199</v>
          </cell>
        </row>
        <row r="1515">
          <cell r="B1515">
            <v>40753</v>
          </cell>
          <cell r="C1515">
            <v>1512</v>
          </cell>
          <cell r="D1515">
            <v>2200</v>
          </cell>
        </row>
        <row r="1516">
          <cell r="B1516">
            <v>40756</v>
          </cell>
          <cell r="C1516">
            <v>1513</v>
          </cell>
          <cell r="D1516">
            <v>2203</v>
          </cell>
        </row>
        <row r="1517">
          <cell r="B1517">
            <v>40757</v>
          </cell>
          <cell r="C1517">
            <v>1514</v>
          </cell>
          <cell r="D1517">
            <v>2204</v>
          </cell>
        </row>
        <row r="1518">
          <cell r="B1518">
            <v>40758</v>
          </cell>
          <cell r="C1518">
            <v>1515</v>
          </cell>
          <cell r="D1518">
            <v>2205</v>
          </cell>
        </row>
        <row r="1519">
          <cell r="B1519">
            <v>40759</v>
          </cell>
          <cell r="C1519">
            <v>1516</v>
          </cell>
          <cell r="D1519">
            <v>2206</v>
          </cell>
        </row>
        <row r="1520">
          <cell r="B1520">
            <v>40760</v>
          </cell>
          <cell r="C1520">
            <v>1517</v>
          </cell>
          <cell r="D1520">
            <v>2207</v>
          </cell>
        </row>
        <row r="1521">
          <cell r="B1521">
            <v>40763</v>
          </cell>
          <cell r="C1521">
            <v>1518</v>
          </cell>
          <cell r="D1521">
            <v>2210</v>
          </cell>
        </row>
        <row r="1522">
          <cell r="B1522">
            <v>40764</v>
          </cell>
          <cell r="C1522">
            <v>1519</v>
          </cell>
          <cell r="D1522">
            <v>2211</v>
          </cell>
        </row>
        <row r="1523">
          <cell r="B1523">
            <v>40765</v>
          </cell>
          <cell r="C1523">
            <v>1520</v>
          </cell>
          <cell r="D1523">
            <v>2212</v>
          </cell>
        </row>
        <row r="1524">
          <cell r="B1524">
            <v>40766</v>
          </cell>
          <cell r="C1524">
            <v>1521</v>
          </cell>
          <cell r="D1524">
            <v>2213</v>
          </cell>
        </row>
        <row r="1525">
          <cell r="B1525">
            <v>40767</v>
          </cell>
          <cell r="C1525">
            <v>1522</v>
          </cell>
          <cell r="D1525">
            <v>2214</v>
          </cell>
        </row>
        <row r="1526">
          <cell r="B1526">
            <v>40770</v>
          </cell>
          <cell r="C1526">
            <v>1523</v>
          </cell>
          <cell r="D1526">
            <v>2217</v>
          </cell>
        </row>
        <row r="1527">
          <cell r="B1527">
            <v>40771</v>
          </cell>
          <cell r="C1527">
            <v>1524</v>
          </cell>
          <cell r="D1527">
            <v>2218</v>
          </cell>
        </row>
        <row r="1528">
          <cell r="B1528">
            <v>40772</v>
          </cell>
          <cell r="C1528">
            <v>1525</v>
          </cell>
          <cell r="D1528">
            <v>2219</v>
          </cell>
        </row>
        <row r="1529">
          <cell r="B1529">
            <v>40773</v>
          </cell>
          <cell r="C1529">
            <v>1526</v>
          </cell>
          <cell r="D1529">
            <v>2220</v>
          </cell>
        </row>
        <row r="1530">
          <cell r="B1530">
            <v>40774</v>
          </cell>
          <cell r="C1530">
            <v>1527</v>
          </cell>
          <cell r="D1530">
            <v>2221</v>
          </cell>
        </row>
        <row r="1531">
          <cell r="B1531">
            <v>40777</v>
          </cell>
          <cell r="C1531">
            <v>1528</v>
          </cell>
          <cell r="D1531">
            <v>2224</v>
          </cell>
        </row>
        <row r="1532">
          <cell r="B1532">
            <v>40778</v>
          </cell>
          <cell r="C1532">
            <v>1529</v>
          </cell>
          <cell r="D1532">
            <v>2225</v>
          </cell>
        </row>
        <row r="1533">
          <cell r="B1533">
            <v>40779</v>
          </cell>
          <cell r="C1533">
            <v>1530</v>
          </cell>
          <cell r="D1533">
            <v>2226</v>
          </cell>
        </row>
        <row r="1534">
          <cell r="B1534">
            <v>40780</v>
          </cell>
          <cell r="C1534">
            <v>1531</v>
          </cell>
          <cell r="D1534">
            <v>2227</v>
          </cell>
        </row>
        <row r="1535">
          <cell r="B1535">
            <v>40781</v>
          </cell>
          <cell r="C1535">
            <v>1532</v>
          </cell>
          <cell r="D1535">
            <v>2228</v>
          </cell>
        </row>
        <row r="1536">
          <cell r="B1536">
            <v>40784</v>
          </cell>
          <cell r="C1536">
            <v>1533</v>
          </cell>
          <cell r="D1536">
            <v>2231</v>
          </cell>
        </row>
        <row r="1537">
          <cell r="B1537">
            <v>40785</v>
          </cell>
          <cell r="C1537">
            <v>1534</v>
          </cell>
          <cell r="D1537">
            <v>2232</v>
          </cell>
        </row>
        <row r="1538">
          <cell r="B1538">
            <v>40786</v>
          </cell>
          <cell r="C1538">
            <v>1535</v>
          </cell>
          <cell r="D1538">
            <v>2233</v>
          </cell>
        </row>
        <row r="1539">
          <cell r="B1539">
            <v>40787</v>
          </cell>
          <cell r="C1539">
            <v>1536</v>
          </cell>
          <cell r="D1539">
            <v>2234</v>
          </cell>
        </row>
        <row r="1540">
          <cell r="B1540">
            <v>40788</v>
          </cell>
          <cell r="C1540">
            <v>1537</v>
          </cell>
          <cell r="D1540">
            <v>2235</v>
          </cell>
        </row>
        <row r="1541">
          <cell r="B1541">
            <v>40791</v>
          </cell>
          <cell r="C1541">
            <v>1538</v>
          </cell>
          <cell r="D1541">
            <v>2238</v>
          </cell>
        </row>
        <row r="1542">
          <cell r="B1542">
            <v>40792</v>
          </cell>
          <cell r="C1542">
            <v>1539</v>
          </cell>
          <cell r="D1542">
            <v>2239</v>
          </cell>
        </row>
        <row r="1543">
          <cell r="B1543">
            <v>40794</v>
          </cell>
          <cell r="C1543">
            <v>1540</v>
          </cell>
          <cell r="D1543">
            <v>2241</v>
          </cell>
        </row>
        <row r="1544">
          <cell r="B1544">
            <v>40795</v>
          </cell>
          <cell r="C1544">
            <v>1541</v>
          </cell>
          <cell r="D1544">
            <v>2242</v>
          </cell>
        </row>
        <row r="1545">
          <cell r="B1545">
            <v>40798</v>
          </cell>
          <cell r="C1545">
            <v>1542</v>
          </cell>
          <cell r="D1545">
            <v>2245</v>
          </cell>
        </row>
        <row r="1546">
          <cell r="B1546">
            <v>40799</v>
          </cell>
          <cell r="C1546">
            <v>1543</v>
          </cell>
          <cell r="D1546">
            <v>2246</v>
          </cell>
        </row>
        <row r="1547">
          <cell r="B1547">
            <v>40800</v>
          </cell>
          <cell r="C1547">
            <v>1544</v>
          </cell>
          <cell r="D1547">
            <v>2247</v>
          </cell>
        </row>
        <row r="1548">
          <cell r="B1548">
            <v>40801</v>
          </cell>
          <cell r="C1548">
            <v>1545</v>
          </cell>
          <cell r="D1548">
            <v>2248</v>
          </cell>
        </row>
        <row r="1549">
          <cell r="B1549">
            <v>40802</v>
          </cell>
          <cell r="C1549">
            <v>1546</v>
          </cell>
          <cell r="D1549">
            <v>2249</v>
          </cell>
        </row>
        <row r="1550">
          <cell r="B1550">
            <v>40805</v>
          </cell>
          <cell r="C1550">
            <v>1547</v>
          </cell>
          <cell r="D1550">
            <v>2252</v>
          </cell>
        </row>
        <row r="1551">
          <cell r="B1551">
            <v>40806</v>
          </cell>
          <cell r="C1551">
            <v>1548</v>
          </cell>
          <cell r="D1551">
            <v>2253</v>
          </cell>
        </row>
        <row r="1552">
          <cell r="B1552">
            <v>40807</v>
          </cell>
          <cell r="C1552">
            <v>1549</v>
          </cell>
          <cell r="D1552">
            <v>2254</v>
          </cell>
        </row>
        <row r="1553">
          <cell r="B1553">
            <v>40808</v>
          </cell>
          <cell r="C1553">
            <v>1550</v>
          </cell>
          <cell r="D1553">
            <v>2255</v>
          </cell>
        </row>
        <row r="1554">
          <cell r="B1554">
            <v>40809</v>
          </cell>
          <cell r="C1554">
            <v>1551</v>
          </cell>
          <cell r="D1554">
            <v>2256</v>
          </cell>
        </row>
        <row r="1555">
          <cell r="B1555">
            <v>40812</v>
          </cell>
          <cell r="C1555">
            <v>1552</v>
          </cell>
          <cell r="D1555">
            <v>2259</v>
          </cell>
        </row>
        <row r="1556">
          <cell r="B1556">
            <v>40813</v>
          </cell>
          <cell r="C1556">
            <v>1553</v>
          </cell>
          <cell r="D1556">
            <v>2260</v>
          </cell>
        </row>
        <row r="1557">
          <cell r="B1557">
            <v>40814</v>
          </cell>
          <cell r="C1557">
            <v>1554</v>
          </cell>
          <cell r="D1557">
            <v>2261</v>
          </cell>
        </row>
        <row r="1558">
          <cell r="B1558">
            <v>40815</v>
          </cell>
          <cell r="C1558">
            <v>1555</v>
          </cell>
          <cell r="D1558">
            <v>2262</v>
          </cell>
        </row>
        <row r="1559">
          <cell r="B1559">
            <v>40816</v>
          </cell>
          <cell r="C1559">
            <v>1556</v>
          </cell>
          <cell r="D1559">
            <v>2263</v>
          </cell>
        </row>
        <row r="1560">
          <cell r="B1560">
            <v>40819</v>
          </cell>
          <cell r="C1560">
            <v>1557</v>
          </cell>
          <cell r="D1560">
            <v>2266</v>
          </cell>
        </row>
        <row r="1561">
          <cell r="B1561">
            <v>40820</v>
          </cell>
          <cell r="C1561">
            <v>1558</v>
          </cell>
          <cell r="D1561">
            <v>2267</v>
          </cell>
        </row>
        <row r="1562">
          <cell r="B1562">
            <v>40821</v>
          </cell>
          <cell r="C1562">
            <v>1559</v>
          </cell>
          <cell r="D1562">
            <v>2268</v>
          </cell>
        </row>
        <row r="1563">
          <cell r="B1563">
            <v>40822</v>
          </cell>
          <cell r="C1563">
            <v>1560</v>
          </cell>
          <cell r="D1563">
            <v>2269</v>
          </cell>
        </row>
        <row r="1564">
          <cell r="B1564">
            <v>40823</v>
          </cell>
          <cell r="C1564">
            <v>1561</v>
          </cell>
          <cell r="D1564">
            <v>2270</v>
          </cell>
        </row>
        <row r="1565">
          <cell r="B1565">
            <v>40826</v>
          </cell>
          <cell r="C1565">
            <v>1562</v>
          </cell>
          <cell r="D1565">
            <v>2273</v>
          </cell>
        </row>
        <row r="1566">
          <cell r="B1566">
            <v>40827</v>
          </cell>
          <cell r="C1566">
            <v>1563</v>
          </cell>
          <cell r="D1566">
            <v>2274</v>
          </cell>
        </row>
        <row r="1567">
          <cell r="B1567">
            <v>40829</v>
          </cell>
          <cell r="C1567">
            <v>1564</v>
          </cell>
          <cell r="D1567">
            <v>2276</v>
          </cell>
        </row>
        <row r="1568">
          <cell r="B1568">
            <v>40830</v>
          </cell>
          <cell r="C1568">
            <v>1565</v>
          </cell>
          <cell r="D1568">
            <v>2277</v>
          </cell>
        </row>
        <row r="1569">
          <cell r="B1569">
            <v>40833</v>
          </cell>
          <cell r="C1569">
            <v>1566</v>
          </cell>
          <cell r="D1569">
            <v>2280</v>
          </cell>
        </row>
        <row r="1570">
          <cell r="B1570">
            <v>40834</v>
          </cell>
          <cell r="C1570">
            <v>1567</v>
          </cell>
          <cell r="D1570">
            <v>2281</v>
          </cell>
        </row>
        <row r="1571">
          <cell r="B1571">
            <v>40835</v>
          </cell>
          <cell r="C1571">
            <v>1568</v>
          </cell>
          <cell r="D1571">
            <v>2282</v>
          </cell>
        </row>
        <row r="1572">
          <cell r="B1572">
            <v>40836</v>
          </cell>
          <cell r="C1572">
            <v>1569</v>
          </cell>
          <cell r="D1572">
            <v>2283</v>
          </cell>
        </row>
        <row r="1573">
          <cell r="B1573">
            <v>40837</v>
          </cell>
          <cell r="C1573">
            <v>1570</v>
          </cell>
          <cell r="D1573">
            <v>2284</v>
          </cell>
        </row>
        <row r="1574">
          <cell r="B1574">
            <v>40840</v>
          </cell>
          <cell r="C1574">
            <v>1571</v>
          </cell>
          <cell r="D1574">
            <v>2287</v>
          </cell>
        </row>
        <row r="1575">
          <cell r="B1575">
            <v>40841</v>
          </cell>
          <cell r="C1575">
            <v>1572</v>
          </cell>
          <cell r="D1575">
            <v>2288</v>
          </cell>
        </row>
        <row r="1576">
          <cell r="B1576">
            <v>40842</v>
          </cell>
          <cell r="C1576">
            <v>1573</v>
          </cell>
          <cell r="D1576">
            <v>2289</v>
          </cell>
        </row>
        <row r="1577">
          <cell r="B1577">
            <v>40843</v>
          </cell>
          <cell r="C1577">
            <v>1574</v>
          </cell>
          <cell r="D1577">
            <v>2290</v>
          </cell>
        </row>
        <row r="1578">
          <cell r="B1578">
            <v>40844</v>
          </cell>
          <cell r="C1578">
            <v>1575</v>
          </cell>
          <cell r="D1578">
            <v>2291</v>
          </cell>
        </row>
        <row r="1579">
          <cell r="B1579">
            <v>40847</v>
          </cell>
          <cell r="C1579">
            <v>1576</v>
          </cell>
          <cell r="D1579">
            <v>2294</v>
          </cell>
        </row>
        <row r="1580">
          <cell r="B1580">
            <v>40848</v>
          </cell>
          <cell r="C1580">
            <v>1577</v>
          </cell>
          <cell r="D1580">
            <v>2295</v>
          </cell>
        </row>
        <row r="1581">
          <cell r="B1581">
            <v>40850</v>
          </cell>
          <cell r="C1581">
            <v>1578</v>
          </cell>
          <cell r="D1581">
            <v>2297</v>
          </cell>
        </row>
        <row r="1582">
          <cell r="B1582">
            <v>40851</v>
          </cell>
          <cell r="C1582">
            <v>1579</v>
          </cell>
          <cell r="D1582">
            <v>2298</v>
          </cell>
        </row>
        <row r="1583">
          <cell r="B1583">
            <v>40854</v>
          </cell>
          <cell r="C1583">
            <v>1580</v>
          </cell>
          <cell r="D1583">
            <v>2301</v>
          </cell>
        </row>
        <row r="1584">
          <cell r="B1584">
            <v>40855</v>
          </cell>
          <cell r="C1584">
            <v>1581</v>
          </cell>
          <cell r="D1584">
            <v>2302</v>
          </cell>
        </row>
        <row r="1585">
          <cell r="B1585">
            <v>40856</v>
          </cell>
          <cell r="C1585">
            <v>1582</v>
          </cell>
          <cell r="D1585">
            <v>2303</v>
          </cell>
        </row>
        <row r="1586">
          <cell r="B1586">
            <v>40857</v>
          </cell>
          <cell r="C1586">
            <v>1583</v>
          </cell>
          <cell r="D1586">
            <v>2304</v>
          </cell>
        </row>
        <row r="1587">
          <cell r="B1587">
            <v>40858</v>
          </cell>
          <cell r="C1587">
            <v>1584</v>
          </cell>
          <cell r="D1587">
            <v>2305</v>
          </cell>
        </row>
        <row r="1588">
          <cell r="B1588">
            <v>40861</v>
          </cell>
          <cell r="C1588">
            <v>1585</v>
          </cell>
          <cell r="D1588">
            <v>2308</v>
          </cell>
        </row>
        <row r="1589">
          <cell r="B1589">
            <v>40863</v>
          </cell>
          <cell r="C1589">
            <v>1586</v>
          </cell>
          <cell r="D1589">
            <v>2310</v>
          </cell>
        </row>
        <row r="1590">
          <cell r="B1590">
            <v>40864</v>
          </cell>
          <cell r="C1590">
            <v>1587</v>
          </cell>
          <cell r="D1590">
            <v>2311</v>
          </cell>
        </row>
        <row r="1591">
          <cell r="B1591">
            <v>40865</v>
          </cell>
          <cell r="C1591">
            <v>1588</v>
          </cell>
          <cell r="D1591">
            <v>2312</v>
          </cell>
        </row>
        <row r="1592">
          <cell r="B1592">
            <v>40868</v>
          </cell>
          <cell r="C1592">
            <v>1589</v>
          </cell>
          <cell r="D1592">
            <v>2315</v>
          </cell>
        </row>
        <row r="1593">
          <cell r="B1593">
            <v>40869</v>
          </cell>
          <cell r="C1593">
            <v>1590</v>
          </cell>
          <cell r="D1593">
            <v>2316</v>
          </cell>
        </row>
        <row r="1594">
          <cell r="B1594">
            <v>40870</v>
          </cell>
          <cell r="C1594">
            <v>1591</v>
          </cell>
          <cell r="D1594">
            <v>2317</v>
          </cell>
        </row>
        <row r="1595">
          <cell r="B1595">
            <v>40871</v>
          </cell>
          <cell r="C1595">
            <v>1592</v>
          </cell>
          <cell r="D1595">
            <v>2318</v>
          </cell>
        </row>
        <row r="1596">
          <cell r="B1596">
            <v>40872</v>
          </cell>
          <cell r="C1596">
            <v>1593</v>
          </cell>
          <cell r="D1596">
            <v>2319</v>
          </cell>
        </row>
        <row r="1597">
          <cell r="B1597">
            <v>40875</v>
          </cell>
          <cell r="C1597">
            <v>1594</v>
          </cell>
          <cell r="D1597">
            <v>2322</v>
          </cell>
        </row>
        <row r="1598">
          <cell r="B1598">
            <v>40876</v>
          </cell>
          <cell r="C1598">
            <v>1595</v>
          </cell>
          <cell r="D1598">
            <v>2323</v>
          </cell>
        </row>
        <row r="1599">
          <cell r="B1599">
            <v>40877</v>
          </cell>
          <cell r="C1599">
            <v>1596</v>
          </cell>
          <cell r="D1599">
            <v>2324</v>
          </cell>
        </row>
        <row r="1600">
          <cell r="B1600">
            <v>40878</v>
          </cell>
          <cell r="C1600">
            <v>1597</v>
          </cell>
          <cell r="D1600">
            <v>2325</v>
          </cell>
        </row>
        <row r="1601">
          <cell r="B1601">
            <v>40879</v>
          </cell>
          <cell r="C1601">
            <v>1598</v>
          </cell>
          <cell r="D1601">
            <v>2326</v>
          </cell>
        </row>
        <row r="1602">
          <cell r="B1602">
            <v>40882</v>
          </cell>
          <cell r="C1602">
            <v>1599</v>
          </cell>
          <cell r="D1602">
            <v>2329</v>
          </cell>
        </row>
        <row r="1603">
          <cell r="B1603">
            <v>40883</v>
          </cell>
          <cell r="C1603">
            <v>1600</v>
          </cell>
          <cell r="D1603">
            <v>2330</v>
          </cell>
        </row>
        <row r="1604">
          <cell r="B1604">
            <v>40884</v>
          </cell>
          <cell r="C1604">
            <v>1601</v>
          </cell>
          <cell r="D1604">
            <v>2331</v>
          </cell>
        </row>
        <row r="1605">
          <cell r="B1605">
            <v>40885</v>
          </cell>
          <cell r="C1605">
            <v>1602</v>
          </cell>
          <cell r="D1605">
            <v>2332</v>
          </cell>
        </row>
        <row r="1606">
          <cell r="B1606">
            <v>40886</v>
          </cell>
          <cell r="C1606">
            <v>1603</v>
          </cell>
          <cell r="D1606">
            <v>2333</v>
          </cell>
        </row>
        <row r="1607">
          <cell r="B1607">
            <v>40889</v>
          </cell>
          <cell r="C1607">
            <v>1604</v>
          </cell>
          <cell r="D1607">
            <v>2336</v>
          </cell>
        </row>
        <row r="1608">
          <cell r="B1608">
            <v>40890</v>
          </cell>
          <cell r="C1608">
            <v>1605</v>
          </cell>
          <cell r="D1608">
            <v>2337</v>
          </cell>
        </row>
        <row r="1609">
          <cell r="B1609">
            <v>40891</v>
          </cell>
          <cell r="C1609">
            <v>1606</v>
          </cell>
          <cell r="D1609">
            <v>2338</v>
          </cell>
        </row>
        <row r="1610">
          <cell r="B1610">
            <v>40892</v>
          </cell>
          <cell r="C1610">
            <v>1607</v>
          </cell>
          <cell r="D1610">
            <v>2339</v>
          </cell>
        </row>
        <row r="1611">
          <cell r="B1611">
            <v>40893</v>
          </cell>
          <cell r="C1611">
            <v>1608</v>
          </cell>
          <cell r="D1611">
            <v>2340</v>
          </cell>
        </row>
        <row r="1612">
          <cell r="B1612">
            <v>40896</v>
          </cell>
          <cell r="C1612">
            <v>1609</v>
          </cell>
          <cell r="D1612">
            <v>2343</v>
          </cell>
        </row>
        <row r="1613">
          <cell r="B1613">
            <v>40897</v>
          </cell>
          <cell r="C1613">
            <v>1610</v>
          </cell>
          <cell r="D1613">
            <v>2344</v>
          </cell>
        </row>
        <row r="1614">
          <cell r="B1614">
            <v>40898</v>
          </cell>
          <cell r="C1614">
            <v>1611</v>
          </cell>
          <cell r="D1614">
            <v>2345</v>
          </cell>
        </row>
        <row r="1615">
          <cell r="B1615">
            <v>40899</v>
          </cell>
          <cell r="C1615">
            <v>1612</v>
          </cell>
          <cell r="D1615">
            <v>2346</v>
          </cell>
        </row>
        <row r="1616">
          <cell r="B1616">
            <v>40900</v>
          </cell>
          <cell r="C1616">
            <v>1613</v>
          </cell>
          <cell r="D1616">
            <v>2347</v>
          </cell>
        </row>
        <row r="1617">
          <cell r="B1617">
            <v>40903</v>
          </cell>
          <cell r="C1617">
            <v>1614</v>
          </cell>
          <cell r="D1617">
            <v>2350</v>
          </cell>
        </row>
        <row r="1618">
          <cell r="B1618">
            <v>40904</v>
          </cell>
          <cell r="C1618">
            <v>1615</v>
          </cell>
          <cell r="D1618">
            <v>2351</v>
          </cell>
        </row>
        <row r="1619">
          <cell r="B1619">
            <v>40905</v>
          </cell>
          <cell r="C1619">
            <v>1616</v>
          </cell>
          <cell r="D1619">
            <v>2352</v>
          </cell>
        </row>
        <row r="1620">
          <cell r="B1620">
            <v>40906</v>
          </cell>
          <cell r="C1620">
            <v>1617</v>
          </cell>
          <cell r="D1620">
            <v>2353</v>
          </cell>
        </row>
        <row r="1621">
          <cell r="B1621">
            <v>40907</v>
          </cell>
          <cell r="C1621">
            <v>1618</v>
          </cell>
          <cell r="D1621">
            <v>2354</v>
          </cell>
        </row>
        <row r="1622">
          <cell r="B1622">
            <v>40910</v>
          </cell>
          <cell r="C1622">
            <v>1619</v>
          </cell>
          <cell r="D1622">
            <v>2357</v>
          </cell>
        </row>
        <row r="1623">
          <cell r="B1623">
            <v>40911</v>
          </cell>
          <cell r="C1623">
            <v>1620</v>
          </cell>
          <cell r="D1623">
            <v>2358</v>
          </cell>
        </row>
        <row r="1624">
          <cell r="B1624">
            <v>40912</v>
          </cell>
          <cell r="C1624">
            <v>1621</v>
          </cell>
          <cell r="D1624">
            <v>2359</v>
          </cell>
        </row>
        <row r="1625">
          <cell r="B1625">
            <v>40913</v>
          </cell>
          <cell r="C1625">
            <v>1622</v>
          </cell>
          <cell r="D1625">
            <v>2360</v>
          </cell>
        </row>
        <row r="1626">
          <cell r="B1626">
            <v>40914</v>
          </cell>
          <cell r="C1626">
            <v>1623</v>
          </cell>
          <cell r="D1626">
            <v>2361</v>
          </cell>
        </row>
        <row r="1627">
          <cell r="B1627">
            <v>40917</v>
          </cell>
          <cell r="C1627">
            <v>1624</v>
          </cell>
          <cell r="D1627">
            <v>2364</v>
          </cell>
        </row>
        <row r="1628">
          <cell r="B1628">
            <v>40918</v>
          </cell>
          <cell r="C1628">
            <v>1625</v>
          </cell>
          <cell r="D1628">
            <v>2365</v>
          </cell>
        </row>
        <row r="1629">
          <cell r="B1629">
            <v>40919</v>
          </cell>
          <cell r="C1629">
            <v>1626</v>
          </cell>
          <cell r="D1629">
            <v>2366</v>
          </cell>
        </row>
        <row r="1630">
          <cell r="B1630">
            <v>40920</v>
          </cell>
          <cell r="C1630">
            <v>1627</v>
          </cell>
          <cell r="D1630">
            <v>2367</v>
          </cell>
        </row>
        <row r="1631">
          <cell r="B1631">
            <v>40921</v>
          </cell>
          <cell r="C1631">
            <v>1628</v>
          </cell>
          <cell r="D1631">
            <v>2368</v>
          </cell>
        </row>
        <row r="1632">
          <cell r="B1632">
            <v>40924</v>
          </cell>
          <cell r="C1632">
            <v>1629</v>
          </cell>
          <cell r="D1632">
            <v>2371</v>
          </cell>
        </row>
        <row r="1633">
          <cell r="B1633">
            <v>40925</v>
          </cell>
          <cell r="C1633">
            <v>1630</v>
          </cell>
          <cell r="D1633">
            <v>2372</v>
          </cell>
        </row>
        <row r="1634">
          <cell r="B1634">
            <v>40926</v>
          </cell>
          <cell r="C1634">
            <v>1631</v>
          </cell>
          <cell r="D1634">
            <v>2373</v>
          </cell>
        </row>
        <row r="1635">
          <cell r="B1635">
            <v>40927</v>
          </cell>
          <cell r="C1635">
            <v>1632</v>
          </cell>
          <cell r="D1635">
            <v>2374</v>
          </cell>
        </row>
        <row r="1636">
          <cell r="B1636">
            <v>40928</v>
          </cell>
          <cell r="C1636">
            <v>1633</v>
          </cell>
          <cell r="D1636">
            <v>2375</v>
          </cell>
        </row>
        <row r="1637">
          <cell r="B1637">
            <v>40931</v>
          </cell>
          <cell r="C1637">
            <v>1634</v>
          </cell>
          <cell r="D1637">
            <v>2378</v>
          </cell>
        </row>
        <row r="1638">
          <cell r="B1638">
            <v>40932</v>
          </cell>
          <cell r="C1638">
            <v>1635</v>
          </cell>
          <cell r="D1638">
            <v>2379</v>
          </cell>
        </row>
        <row r="1639">
          <cell r="B1639">
            <v>40933</v>
          </cell>
          <cell r="C1639">
            <v>1636</v>
          </cell>
          <cell r="D1639">
            <v>2380</v>
          </cell>
        </row>
        <row r="1640">
          <cell r="B1640">
            <v>40934</v>
          </cell>
          <cell r="C1640">
            <v>1637</v>
          </cell>
          <cell r="D1640">
            <v>2381</v>
          </cell>
        </row>
        <row r="1641">
          <cell r="B1641">
            <v>40935</v>
          </cell>
          <cell r="C1641">
            <v>1638</v>
          </cell>
          <cell r="D1641">
            <v>2382</v>
          </cell>
        </row>
        <row r="1642">
          <cell r="B1642">
            <v>40938</v>
          </cell>
          <cell r="C1642">
            <v>1639</v>
          </cell>
          <cell r="D1642">
            <v>2385</v>
          </cell>
        </row>
        <row r="1643">
          <cell r="B1643">
            <v>40939</v>
          </cell>
          <cell r="C1643">
            <v>1640</v>
          </cell>
          <cell r="D1643">
            <v>2386</v>
          </cell>
        </row>
        <row r="1644">
          <cell r="B1644">
            <v>40940</v>
          </cell>
          <cell r="C1644">
            <v>1641</v>
          </cell>
          <cell r="D1644">
            <v>2387</v>
          </cell>
        </row>
        <row r="1645">
          <cell r="B1645">
            <v>40941</v>
          </cell>
          <cell r="C1645">
            <v>1642</v>
          </cell>
          <cell r="D1645">
            <v>2388</v>
          </cell>
        </row>
        <row r="1646">
          <cell r="B1646">
            <v>40942</v>
          </cell>
          <cell r="C1646">
            <v>1643</v>
          </cell>
          <cell r="D1646">
            <v>2389</v>
          </cell>
        </row>
        <row r="1647">
          <cell r="B1647">
            <v>40945</v>
          </cell>
          <cell r="C1647">
            <v>1644</v>
          </cell>
          <cell r="D1647">
            <v>2392</v>
          </cell>
        </row>
        <row r="1648">
          <cell r="B1648">
            <v>40946</v>
          </cell>
          <cell r="C1648">
            <v>1645</v>
          </cell>
          <cell r="D1648">
            <v>2393</v>
          </cell>
        </row>
        <row r="1649">
          <cell r="B1649">
            <v>40947</v>
          </cell>
          <cell r="C1649">
            <v>1646</v>
          </cell>
          <cell r="D1649">
            <v>2394</v>
          </cell>
        </row>
        <row r="1650">
          <cell r="B1650">
            <v>40948</v>
          </cell>
          <cell r="C1650">
            <v>1647</v>
          </cell>
          <cell r="D1650">
            <v>2395</v>
          </cell>
        </row>
        <row r="1651">
          <cell r="B1651">
            <v>40949</v>
          </cell>
          <cell r="C1651">
            <v>1648</v>
          </cell>
          <cell r="D1651">
            <v>2396</v>
          </cell>
        </row>
        <row r="1652">
          <cell r="B1652">
            <v>40952</v>
          </cell>
          <cell r="C1652">
            <v>1649</v>
          </cell>
          <cell r="D1652">
            <v>2399</v>
          </cell>
        </row>
        <row r="1653">
          <cell r="B1653">
            <v>40953</v>
          </cell>
          <cell r="C1653">
            <v>1650</v>
          </cell>
          <cell r="D1653">
            <v>2400</v>
          </cell>
        </row>
        <row r="1654">
          <cell r="B1654">
            <v>40954</v>
          </cell>
          <cell r="C1654">
            <v>1651</v>
          </cell>
          <cell r="D1654">
            <v>2401</v>
          </cell>
        </row>
        <row r="1655">
          <cell r="B1655">
            <v>40955</v>
          </cell>
          <cell r="C1655">
            <v>1652</v>
          </cell>
          <cell r="D1655">
            <v>2402</v>
          </cell>
        </row>
        <row r="1656">
          <cell r="B1656">
            <v>40956</v>
          </cell>
          <cell r="C1656">
            <v>1653</v>
          </cell>
          <cell r="D1656">
            <v>2403</v>
          </cell>
        </row>
        <row r="1657">
          <cell r="B1657">
            <v>40961</v>
          </cell>
          <cell r="C1657">
            <v>1654</v>
          </cell>
          <cell r="D1657">
            <v>2408</v>
          </cell>
        </row>
        <row r="1658">
          <cell r="B1658">
            <v>40962</v>
          </cell>
          <cell r="C1658">
            <v>1655</v>
          </cell>
          <cell r="D1658">
            <v>2409</v>
          </cell>
        </row>
        <row r="1659">
          <cell r="B1659">
            <v>40963</v>
          </cell>
          <cell r="C1659">
            <v>1656</v>
          </cell>
          <cell r="D1659">
            <v>2410</v>
          </cell>
        </row>
        <row r="1660">
          <cell r="B1660">
            <v>40966</v>
          </cell>
          <cell r="C1660">
            <v>1657</v>
          </cell>
          <cell r="D1660">
            <v>2413</v>
          </cell>
        </row>
        <row r="1661">
          <cell r="B1661">
            <v>40967</v>
          </cell>
          <cell r="C1661">
            <v>1658</v>
          </cell>
          <cell r="D1661">
            <v>2414</v>
          </cell>
        </row>
        <row r="1662">
          <cell r="B1662">
            <v>40968</v>
          </cell>
          <cell r="C1662">
            <v>1659</v>
          </cell>
          <cell r="D1662">
            <v>2415</v>
          </cell>
        </row>
        <row r="1663">
          <cell r="B1663">
            <v>40969</v>
          </cell>
          <cell r="C1663">
            <v>1660</v>
          </cell>
          <cell r="D1663">
            <v>2416</v>
          </cell>
        </row>
        <row r="1664">
          <cell r="B1664">
            <v>40970</v>
          </cell>
          <cell r="C1664">
            <v>1661</v>
          </cell>
          <cell r="D1664">
            <v>2417</v>
          </cell>
        </row>
        <row r="1665">
          <cell r="B1665">
            <v>40973</v>
          </cell>
          <cell r="C1665">
            <v>1662</v>
          </cell>
          <cell r="D1665">
            <v>2420</v>
          </cell>
        </row>
        <row r="1666">
          <cell r="B1666">
            <v>40974</v>
          </cell>
          <cell r="C1666">
            <v>1663</v>
          </cell>
          <cell r="D1666">
            <v>2421</v>
          </cell>
        </row>
        <row r="1667">
          <cell r="B1667">
            <v>40975</v>
          </cell>
          <cell r="C1667">
            <v>1664</v>
          </cell>
          <cell r="D1667">
            <v>2422</v>
          </cell>
        </row>
        <row r="1668">
          <cell r="B1668">
            <v>40976</v>
          </cell>
          <cell r="C1668">
            <v>1665</v>
          </cell>
          <cell r="D1668">
            <v>2423</v>
          </cell>
        </row>
        <row r="1669">
          <cell r="B1669">
            <v>40977</v>
          </cell>
          <cell r="C1669">
            <v>1666</v>
          </cell>
          <cell r="D1669">
            <v>2424</v>
          </cell>
        </row>
        <row r="1670">
          <cell r="B1670">
            <v>40980</v>
          </cell>
          <cell r="C1670">
            <v>1667</v>
          </cell>
          <cell r="D1670">
            <v>2427</v>
          </cell>
        </row>
        <row r="1671">
          <cell r="B1671">
            <v>40981</v>
          </cell>
          <cell r="C1671">
            <v>1668</v>
          </cell>
          <cell r="D1671">
            <v>2428</v>
          </cell>
        </row>
        <row r="1672">
          <cell r="B1672">
            <v>40982</v>
          </cell>
          <cell r="C1672">
            <v>1669</v>
          </cell>
          <cell r="D1672">
            <v>2429</v>
          </cell>
        </row>
        <row r="1673">
          <cell r="B1673">
            <v>40983</v>
          </cell>
          <cell r="C1673">
            <v>1670</v>
          </cell>
          <cell r="D1673">
            <v>2430</v>
          </cell>
        </row>
        <row r="1674">
          <cell r="B1674">
            <v>40984</v>
          </cell>
          <cell r="C1674">
            <v>1671</v>
          </cell>
          <cell r="D1674">
            <v>2431</v>
          </cell>
        </row>
        <row r="1675">
          <cell r="B1675">
            <v>40987</v>
          </cell>
          <cell r="C1675">
            <v>1672</v>
          </cell>
          <cell r="D1675">
            <v>2434</v>
          </cell>
        </row>
        <row r="1676">
          <cell r="B1676">
            <v>40988</v>
          </cell>
          <cell r="C1676">
            <v>1673</v>
          </cell>
          <cell r="D1676">
            <v>2435</v>
          </cell>
        </row>
        <row r="1677">
          <cell r="B1677">
            <v>40989</v>
          </cell>
          <cell r="C1677">
            <v>1674</v>
          </cell>
          <cell r="D1677">
            <v>2436</v>
          </cell>
        </row>
        <row r="1678">
          <cell r="B1678">
            <v>40990</v>
          </cell>
          <cell r="C1678">
            <v>1675</v>
          </cell>
          <cell r="D1678">
            <v>2437</v>
          </cell>
        </row>
        <row r="1679">
          <cell r="B1679">
            <v>40991</v>
          </cell>
          <cell r="C1679">
            <v>1676</v>
          </cell>
          <cell r="D1679">
            <v>2438</v>
          </cell>
        </row>
        <row r="1680">
          <cell r="B1680">
            <v>40994</v>
          </cell>
          <cell r="C1680">
            <v>1677</v>
          </cell>
          <cell r="D1680">
            <v>2441</v>
          </cell>
        </row>
        <row r="1681">
          <cell r="B1681">
            <v>40995</v>
          </cell>
          <cell r="C1681">
            <v>1678</v>
          </cell>
          <cell r="D1681">
            <v>2442</v>
          </cell>
        </row>
        <row r="1682">
          <cell r="B1682">
            <v>40996</v>
          </cell>
          <cell r="C1682">
            <v>1679</v>
          </cell>
          <cell r="D1682">
            <v>2443</v>
          </cell>
        </row>
        <row r="1683">
          <cell r="B1683">
            <v>40997</v>
          </cell>
          <cell r="C1683">
            <v>1680</v>
          </cell>
          <cell r="D1683">
            <v>2444</v>
          </cell>
        </row>
        <row r="1684">
          <cell r="B1684">
            <v>40998</v>
          </cell>
          <cell r="C1684">
            <v>1681</v>
          </cell>
          <cell r="D1684">
            <v>2445</v>
          </cell>
        </row>
        <row r="1685">
          <cell r="B1685">
            <v>41001</v>
          </cell>
          <cell r="C1685">
            <v>1682</v>
          </cell>
          <cell r="D1685">
            <v>2448</v>
          </cell>
        </row>
        <row r="1686">
          <cell r="B1686">
            <v>41002</v>
          </cell>
          <cell r="C1686">
            <v>1683</v>
          </cell>
          <cell r="D1686">
            <v>2449</v>
          </cell>
        </row>
        <row r="1687">
          <cell r="B1687">
            <v>41003</v>
          </cell>
          <cell r="C1687">
            <v>1684</v>
          </cell>
          <cell r="D1687">
            <v>2450</v>
          </cell>
        </row>
        <row r="1688">
          <cell r="B1688">
            <v>41004</v>
          </cell>
          <cell r="C1688">
            <v>1685</v>
          </cell>
          <cell r="D1688">
            <v>2451</v>
          </cell>
        </row>
        <row r="1689">
          <cell r="B1689">
            <v>41008</v>
          </cell>
          <cell r="C1689">
            <v>1686</v>
          </cell>
          <cell r="D1689">
            <v>2455</v>
          </cell>
        </row>
        <row r="1690">
          <cell r="B1690">
            <v>41009</v>
          </cell>
          <cell r="C1690">
            <v>1687</v>
          </cell>
          <cell r="D1690">
            <v>2456</v>
          </cell>
        </row>
        <row r="1691">
          <cell r="B1691">
            <v>41010</v>
          </cell>
          <cell r="C1691">
            <v>1688</v>
          </cell>
          <cell r="D1691">
            <v>2457</v>
          </cell>
        </row>
        <row r="1692">
          <cell r="B1692">
            <v>41011</v>
          </cell>
          <cell r="C1692">
            <v>1689</v>
          </cell>
          <cell r="D1692">
            <v>2458</v>
          </cell>
        </row>
        <row r="1693">
          <cell r="B1693">
            <v>41012</v>
          </cell>
          <cell r="C1693">
            <v>1690</v>
          </cell>
          <cell r="D1693">
            <v>2459</v>
          </cell>
        </row>
        <row r="1694">
          <cell r="B1694">
            <v>41015</v>
          </cell>
          <cell r="C1694">
            <v>1691</v>
          </cell>
          <cell r="D1694">
            <v>2462</v>
          </cell>
        </row>
        <row r="1695">
          <cell r="B1695">
            <v>41016</v>
          </cell>
          <cell r="C1695">
            <v>1692</v>
          </cell>
          <cell r="D1695">
            <v>2463</v>
          </cell>
        </row>
        <row r="1696">
          <cell r="B1696">
            <v>41017</v>
          </cell>
          <cell r="C1696">
            <v>1693</v>
          </cell>
          <cell r="D1696">
            <v>2464</v>
          </cell>
        </row>
        <row r="1697">
          <cell r="B1697">
            <v>41018</v>
          </cell>
          <cell r="C1697">
            <v>1694</v>
          </cell>
          <cell r="D1697">
            <v>2465</v>
          </cell>
        </row>
        <row r="1698">
          <cell r="B1698">
            <v>41019</v>
          </cell>
          <cell r="C1698">
            <v>1695</v>
          </cell>
          <cell r="D1698">
            <v>2466</v>
          </cell>
        </row>
        <row r="1699">
          <cell r="B1699">
            <v>41022</v>
          </cell>
          <cell r="C1699">
            <v>1696</v>
          </cell>
          <cell r="D1699">
            <v>2469</v>
          </cell>
        </row>
        <row r="1700">
          <cell r="B1700">
            <v>41023</v>
          </cell>
          <cell r="C1700">
            <v>1697</v>
          </cell>
          <cell r="D1700">
            <v>2470</v>
          </cell>
        </row>
        <row r="1701">
          <cell r="B1701">
            <v>41024</v>
          </cell>
          <cell r="C1701">
            <v>1698</v>
          </cell>
          <cell r="D1701">
            <v>2471</v>
          </cell>
        </row>
        <row r="1702">
          <cell r="B1702">
            <v>41025</v>
          </cell>
          <cell r="C1702">
            <v>1699</v>
          </cell>
          <cell r="D1702">
            <v>2472</v>
          </cell>
        </row>
        <row r="1703">
          <cell r="B1703">
            <v>41026</v>
          </cell>
          <cell r="C1703">
            <v>1700</v>
          </cell>
          <cell r="D1703">
            <v>2473</v>
          </cell>
        </row>
        <row r="1704">
          <cell r="B1704">
            <v>41029</v>
          </cell>
          <cell r="C1704">
            <v>1701</v>
          </cell>
          <cell r="D1704">
            <v>2476</v>
          </cell>
        </row>
        <row r="1705">
          <cell r="B1705">
            <v>41031</v>
          </cell>
          <cell r="C1705">
            <v>1702</v>
          </cell>
          <cell r="D1705">
            <v>2478</v>
          </cell>
        </row>
        <row r="1706">
          <cell r="B1706">
            <v>41032</v>
          </cell>
          <cell r="C1706">
            <v>1703</v>
          </cell>
          <cell r="D1706">
            <v>2479</v>
          </cell>
        </row>
        <row r="1707">
          <cell r="B1707">
            <v>41033</v>
          </cell>
          <cell r="C1707">
            <v>1704</v>
          </cell>
          <cell r="D1707">
            <v>2480</v>
          </cell>
        </row>
        <row r="1708">
          <cell r="B1708">
            <v>41036</v>
          </cell>
          <cell r="C1708">
            <v>1705</v>
          </cell>
          <cell r="D1708">
            <v>2483</v>
          </cell>
        </row>
        <row r="1709">
          <cell r="B1709">
            <v>41037</v>
          </cell>
          <cell r="C1709">
            <v>1706</v>
          </cell>
          <cell r="D1709">
            <v>2484</v>
          </cell>
        </row>
        <row r="1710">
          <cell r="B1710">
            <v>41038</v>
          </cell>
          <cell r="C1710">
            <v>1707</v>
          </cell>
          <cell r="D1710">
            <v>2485</v>
          </cell>
        </row>
        <row r="1711">
          <cell r="B1711">
            <v>41039</v>
          </cell>
          <cell r="C1711">
            <v>1708</v>
          </cell>
          <cell r="D1711">
            <v>2486</v>
          </cell>
        </row>
        <row r="1712">
          <cell r="B1712">
            <v>41040</v>
          </cell>
          <cell r="C1712">
            <v>1709</v>
          </cell>
          <cell r="D1712">
            <v>2487</v>
          </cell>
        </row>
        <row r="1713">
          <cell r="B1713">
            <v>41043</v>
          </cell>
          <cell r="C1713">
            <v>1710</v>
          </cell>
          <cell r="D1713">
            <v>2490</v>
          </cell>
        </row>
        <row r="1714">
          <cell r="B1714">
            <v>41044</v>
          </cell>
          <cell r="C1714">
            <v>1711</v>
          </cell>
          <cell r="D1714">
            <v>2491</v>
          </cell>
        </row>
        <row r="1715">
          <cell r="B1715">
            <v>41045</v>
          </cell>
          <cell r="C1715">
            <v>1712</v>
          </cell>
          <cell r="D1715">
            <v>2492</v>
          </cell>
        </row>
        <row r="1716">
          <cell r="B1716">
            <v>41046</v>
          </cell>
          <cell r="C1716">
            <v>1713</v>
          </cell>
          <cell r="D1716">
            <v>2493</v>
          </cell>
        </row>
        <row r="1717">
          <cell r="B1717">
            <v>41047</v>
          </cell>
          <cell r="C1717">
            <v>1714</v>
          </cell>
          <cell r="D1717">
            <v>2494</v>
          </cell>
        </row>
        <row r="1718">
          <cell r="B1718">
            <v>41050</v>
          </cell>
          <cell r="C1718">
            <v>1715</v>
          </cell>
          <cell r="D1718">
            <v>2497</v>
          </cell>
        </row>
        <row r="1719">
          <cell r="B1719">
            <v>41051</v>
          </cell>
          <cell r="C1719">
            <v>1716</v>
          </cell>
          <cell r="D1719">
            <v>2498</v>
          </cell>
        </row>
        <row r="1720">
          <cell r="B1720">
            <v>41052</v>
          </cell>
          <cell r="C1720">
            <v>1717</v>
          </cell>
          <cell r="D1720">
            <v>2499</v>
          </cell>
        </row>
        <row r="1721">
          <cell r="B1721">
            <v>41053</v>
          </cell>
          <cell r="C1721">
            <v>1718</v>
          </cell>
          <cell r="D1721">
            <v>2500</v>
          </cell>
        </row>
        <row r="1722">
          <cell r="B1722">
            <v>41054</v>
          </cell>
          <cell r="C1722">
            <v>1719</v>
          </cell>
          <cell r="D1722">
            <v>2501</v>
          </cell>
        </row>
        <row r="1723">
          <cell r="B1723">
            <v>41057</v>
          </cell>
          <cell r="C1723">
            <v>1720</v>
          </cell>
          <cell r="D1723">
            <v>2504</v>
          </cell>
        </row>
        <row r="1724">
          <cell r="B1724">
            <v>41058</v>
          </cell>
          <cell r="C1724">
            <v>1721</v>
          </cell>
          <cell r="D1724">
            <v>2505</v>
          </cell>
        </row>
        <row r="1725">
          <cell r="B1725">
            <v>41059</v>
          </cell>
          <cell r="C1725">
            <v>1722</v>
          </cell>
          <cell r="D1725">
            <v>2506</v>
          </cell>
        </row>
        <row r="1726">
          <cell r="B1726">
            <v>41060</v>
          </cell>
          <cell r="C1726">
            <v>1723</v>
          </cell>
          <cell r="D1726">
            <v>2507</v>
          </cell>
        </row>
        <row r="1727">
          <cell r="B1727">
            <v>41061</v>
          </cell>
          <cell r="C1727">
            <v>1724</v>
          </cell>
          <cell r="D1727">
            <v>2508</v>
          </cell>
        </row>
        <row r="1728">
          <cell r="B1728">
            <v>41064</v>
          </cell>
          <cell r="C1728">
            <v>1725</v>
          </cell>
          <cell r="D1728">
            <v>2511</v>
          </cell>
        </row>
        <row r="1729">
          <cell r="B1729">
            <v>41065</v>
          </cell>
          <cell r="C1729">
            <v>1726</v>
          </cell>
          <cell r="D1729">
            <v>2512</v>
          </cell>
        </row>
        <row r="1730">
          <cell r="B1730">
            <v>41066</v>
          </cell>
          <cell r="C1730">
            <v>1727</v>
          </cell>
          <cell r="D1730">
            <v>2513</v>
          </cell>
        </row>
        <row r="1731">
          <cell r="B1731">
            <v>41068</v>
          </cell>
          <cell r="C1731">
            <v>1728</v>
          </cell>
          <cell r="D1731">
            <v>2515</v>
          </cell>
        </row>
        <row r="1732">
          <cell r="B1732">
            <v>41071</v>
          </cell>
          <cell r="C1732">
            <v>1729</v>
          </cell>
          <cell r="D1732">
            <v>2518</v>
          </cell>
        </row>
        <row r="1733">
          <cell r="B1733">
            <v>41072</v>
          </cell>
          <cell r="C1733">
            <v>1730</v>
          </cell>
          <cell r="D1733">
            <v>2519</v>
          </cell>
        </row>
        <row r="1734">
          <cell r="B1734">
            <v>41073</v>
          </cell>
          <cell r="C1734">
            <v>1731</v>
          </cell>
          <cell r="D1734">
            <v>2520</v>
          </cell>
        </row>
        <row r="1735">
          <cell r="B1735">
            <v>41074</v>
          </cell>
          <cell r="C1735">
            <v>1732</v>
          </cell>
          <cell r="D1735">
            <v>2521</v>
          </cell>
        </row>
        <row r="1736">
          <cell r="B1736">
            <v>41075</v>
          </cell>
          <cell r="C1736">
            <v>1733</v>
          </cell>
          <cell r="D1736">
            <v>2522</v>
          </cell>
        </row>
        <row r="1737">
          <cell r="B1737">
            <v>41078</v>
          </cell>
          <cell r="C1737">
            <v>1734</v>
          </cell>
          <cell r="D1737">
            <v>2525</v>
          </cell>
        </row>
        <row r="1738">
          <cell r="B1738">
            <v>41079</v>
          </cell>
          <cell r="C1738">
            <v>1735</v>
          </cell>
          <cell r="D1738">
            <v>2526</v>
          </cell>
        </row>
        <row r="1739">
          <cell r="B1739">
            <v>41080</v>
          </cell>
          <cell r="C1739">
            <v>1736</v>
          </cell>
          <cell r="D1739">
            <v>2527</v>
          </cell>
        </row>
        <row r="1740">
          <cell r="B1740">
            <v>41081</v>
          </cell>
          <cell r="C1740">
            <v>1737</v>
          </cell>
          <cell r="D1740">
            <v>2528</v>
          </cell>
        </row>
        <row r="1741">
          <cell r="B1741">
            <v>41082</v>
          </cell>
          <cell r="C1741">
            <v>1738</v>
          </cell>
          <cell r="D1741">
            <v>2529</v>
          </cell>
        </row>
        <row r="1742">
          <cell r="B1742">
            <v>41085</v>
          </cell>
          <cell r="C1742">
            <v>1739</v>
          </cell>
          <cell r="D1742">
            <v>2532</v>
          </cell>
        </row>
        <row r="1743">
          <cell r="B1743">
            <v>41086</v>
          </cell>
          <cell r="C1743">
            <v>1740</v>
          </cell>
          <cell r="D1743">
            <v>2533</v>
          </cell>
        </row>
        <row r="1744">
          <cell r="B1744">
            <v>41087</v>
          </cell>
          <cell r="C1744">
            <v>1741</v>
          </cell>
          <cell r="D1744">
            <v>2534</v>
          </cell>
        </row>
        <row r="1745">
          <cell r="B1745">
            <v>41088</v>
          </cell>
          <cell r="C1745">
            <v>1742</v>
          </cell>
          <cell r="D1745">
            <v>2535</v>
          </cell>
        </row>
        <row r="1746">
          <cell r="B1746">
            <v>41089</v>
          </cell>
          <cell r="C1746">
            <v>1743</v>
          </cell>
          <cell r="D1746">
            <v>2536</v>
          </cell>
        </row>
        <row r="1747">
          <cell r="B1747">
            <v>41092</v>
          </cell>
          <cell r="C1747">
            <v>1744</v>
          </cell>
          <cell r="D1747">
            <v>2539</v>
          </cell>
        </row>
        <row r="1748">
          <cell r="B1748">
            <v>41093</v>
          </cell>
          <cell r="C1748">
            <v>1745</v>
          </cell>
          <cell r="D1748">
            <v>2540</v>
          </cell>
        </row>
        <row r="1749">
          <cell r="B1749">
            <v>41094</v>
          </cell>
          <cell r="C1749">
            <v>1746</v>
          </cell>
          <cell r="D1749">
            <v>2541</v>
          </cell>
        </row>
        <row r="1750">
          <cell r="B1750">
            <v>41095</v>
          </cell>
          <cell r="C1750">
            <v>1747</v>
          </cell>
          <cell r="D1750">
            <v>2542</v>
          </cell>
        </row>
        <row r="1751">
          <cell r="B1751">
            <v>41096</v>
          </cell>
          <cell r="C1751">
            <v>1748</v>
          </cell>
          <cell r="D1751">
            <v>2543</v>
          </cell>
        </row>
        <row r="1752">
          <cell r="B1752">
            <v>41099</v>
          </cell>
          <cell r="C1752">
            <v>1749</v>
          </cell>
          <cell r="D1752">
            <v>2546</v>
          </cell>
        </row>
        <row r="1753">
          <cell r="B1753">
            <v>41100</v>
          </cell>
          <cell r="C1753">
            <v>1750</v>
          </cell>
          <cell r="D1753">
            <v>2547</v>
          </cell>
        </row>
        <row r="1754">
          <cell r="B1754">
            <v>41101</v>
          </cell>
          <cell r="C1754">
            <v>1751</v>
          </cell>
          <cell r="D1754">
            <v>2548</v>
          </cell>
        </row>
        <row r="1755">
          <cell r="B1755">
            <v>41102</v>
          </cell>
          <cell r="C1755">
            <v>1752</v>
          </cell>
          <cell r="D1755">
            <v>2549</v>
          </cell>
        </row>
        <row r="1756">
          <cell r="B1756">
            <v>41103</v>
          </cell>
          <cell r="C1756">
            <v>1753</v>
          </cell>
          <cell r="D1756">
            <v>2550</v>
          </cell>
        </row>
        <row r="1757">
          <cell r="B1757">
            <v>41106</v>
          </cell>
          <cell r="C1757">
            <v>1754</v>
          </cell>
          <cell r="D1757">
            <v>2553</v>
          </cell>
        </row>
        <row r="1758">
          <cell r="B1758">
            <v>41107</v>
          </cell>
          <cell r="C1758">
            <v>1755</v>
          </cell>
          <cell r="D1758">
            <v>2554</v>
          </cell>
        </row>
        <row r="1759">
          <cell r="B1759">
            <v>41108</v>
          </cell>
          <cell r="C1759">
            <v>1756</v>
          </cell>
          <cell r="D1759">
            <v>2555</v>
          </cell>
        </row>
        <row r="1760">
          <cell r="B1760">
            <v>41109</v>
          </cell>
          <cell r="C1760">
            <v>1757</v>
          </cell>
          <cell r="D1760">
            <v>2556</v>
          </cell>
        </row>
        <row r="1761">
          <cell r="B1761">
            <v>41110</v>
          </cell>
          <cell r="C1761">
            <v>1758</v>
          </cell>
          <cell r="D1761">
            <v>2557</v>
          </cell>
        </row>
        <row r="1762">
          <cell r="B1762">
            <v>41113</v>
          </cell>
          <cell r="C1762">
            <v>1759</v>
          </cell>
          <cell r="D1762">
            <v>2560</v>
          </cell>
        </row>
        <row r="1763">
          <cell r="B1763">
            <v>41114</v>
          </cell>
          <cell r="C1763">
            <v>1760</v>
          </cell>
          <cell r="D1763">
            <v>2561</v>
          </cell>
        </row>
        <row r="1764">
          <cell r="B1764">
            <v>41115</v>
          </cell>
          <cell r="C1764">
            <v>1761</v>
          </cell>
          <cell r="D1764">
            <v>2562</v>
          </cell>
        </row>
        <row r="1765">
          <cell r="B1765">
            <v>41116</v>
          </cell>
          <cell r="C1765">
            <v>1762</v>
          </cell>
          <cell r="D1765">
            <v>2563</v>
          </cell>
        </row>
        <row r="1766">
          <cell r="B1766">
            <v>41117</v>
          </cell>
          <cell r="C1766">
            <v>1763</v>
          </cell>
          <cell r="D1766">
            <v>2564</v>
          </cell>
        </row>
        <row r="1767">
          <cell r="B1767">
            <v>41120</v>
          </cell>
          <cell r="C1767">
            <v>1764</v>
          </cell>
          <cell r="D1767">
            <v>2567</v>
          </cell>
        </row>
        <row r="1768">
          <cell r="B1768">
            <v>41121</v>
          </cell>
          <cell r="C1768">
            <v>1765</v>
          </cell>
          <cell r="D1768">
            <v>2568</v>
          </cell>
        </row>
        <row r="1769">
          <cell r="B1769">
            <v>41122</v>
          </cell>
          <cell r="C1769">
            <v>1766</v>
          </cell>
          <cell r="D1769">
            <v>2569</v>
          </cell>
        </row>
        <row r="1770">
          <cell r="B1770">
            <v>41123</v>
          </cell>
          <cell r="C1770">
            <v>1767</v>
          </cell>
          <cell r="D1770">
            <v>2570</v>
          </cell>
        </row>
        <row r="1771">
          <cell r="B1771">
            <v>41124</v>
          </cell>
          <cell r="C1771">
            <v>1768</v>
          </cell>
          <cell r="D1771">
            <v>2571</v>
          </cell>
        </row>
        <row r="1772">
          <cell r="B1772">
            <v>41127</v>
          </cell>
          <cell r="C1772">
            <v>1769</v>
          </cell>
          <cell r="D1772">
            <v>2574</v>
          </cell>
        </row>
        <row r="1773">
          <cell r="B1773">
            <v>41128</v>
          </cell>
          <cell r="C1773">
            <v>1770</v>
          </cell>
          <cell r="D1773">
            <v>2575</v>
          </cell>
        </row>
        <row r="1774">
          <cell r="B1774">
            <v>41129</v>
          </cell>
          <cell r="C1774">
            <v>1771</v>
          </cell>
          <cell r="D1774">
            <v>2576</v>
          </cell>
        </row>
        <row r="1775">
          <cell r="B1775">
            <v>41130</v>
          </cell>
          <cell r="C1775">
            <v>1772</v>
          </cell>
          <cell r="D1775">
            <v>2577</v>
          </cell>
        </row>
        <row r="1776">
          <cell r="B1776">
            <v>41131</v>
          </cell>
          <cell r="C1776">
            <v>1773</v>
          </cell>
          <cell r="D1776">
            <v>2578</v>
          </cell>
        </row>
        <row r="1777">
          <cell r="B1777">
            <v>41134</v>
          </cell>
          <cell r="C1777">
            <v>1774</v>
          </cell>
          <cell r="D1777">
            <v>2581</v>
          </cell>
        </row>
        <row r="1778">
          <cell r="B1778">
            <v>41135</v>
          </cell>
          <cell r="C1778">
            <v>1775</v>
          </cell>
          <cell r="D1778">
            <v>2582</v>
          </cell>
        </row>
        <row r="1779">
          <cell r="B1779">
            <v>41136</v>
          </cell>
          <cell r="C1779">
            <v>1776</v>
          </cell>
          <cell r="D1779">
            <v>2583</v>
          </cell>
        </row>
        <row r="1780">
          <cell r="B1780">
            <v>41137</v>
          </cell>
          <cell r="C1780">
            <v>1777</v>
          </cell>
          <cell r="D1780">
            <v>2584</v>
          </cell>
        </row>
        <row r="1781">
          <cell r="B1781">
            <v>41138</v>
          </cell>
          <cell r="C1781">
            <v>1778</v>
          </cell>
          <cell r="D1781">
            <v>2585</v>
          </cell>
        </row>
        <row r="1782">
          <cell r="B1782">
            <v>41141</v>
          </cell>
          <cell r="C1782">
            <v>1779</v>
          </cell>
          <cell r="D1782">
            <v>2588</v>
          </cell>
        </row>
        <row r="1783">
          <cell r="B1783">
            <v>41142</v>
          </cell>
          <cell r="C1783">
            <v>1780</v>
          </cell>
          <cell r="D1783">
            <v>2589</v>
          </cell>
        </row>
        <row r="1784">
          <cell r="B1784">
            <v>41143</v>
          </cell>
          <cell r="C1784">
            <v>1781</v>
          </cell>
          <cell r="D1784">
            <v>2590</v>
          </cell>
        </row>
        <row r="1785">
          <cell r="B1785">
            <v>41144</v>
          </cell>
          <cell r="C1785">
            <v>1782</v>
          </cell>
          <cell r="D1785">
            <v>2591</v>
          </cell>
        </row>
        <row r="1786">
          <cell r="B1786">
            <v>41145</v>
          </cell>
          <cell r="C1786">
            <v>1783</v>
          </cell>
          <cell r="D1786">
            <v>2592</v>
          </cell>
        </row>
        <row r="1787">
          <cell r="B1787">
            <v>41148</v>
          </cell>
          <cell r="C1787">
            <v>1784</v>
          </cell>
          <cell r="D1787">
            <v>2595</v>
          </cell>
        </row>
        <row r="1788">
          <cell r="B1788">
            <v>41149</v>
          </cell>
          <cell r="C1788">
            <v>1785</v>
          </cell>
          <cell r="D1788">
            <v>2596</v>
          </cell>
        </row>
        <row r="1789">
          <cell r="B1789">
            <v>41150</v>
          </cell>
          <cell r="C1789">
            <v>1786</v>
          </cell>
          <cell r="D1789">
            <v>2597</v>
          </cell>
        </row>
        <row r="1790">
          <cell r="B1790">
            <v>41151</v>
          </cell>
          <cell r="C1790">
            <v>1787</v>
          </cell>
          <cell r="D1790">
            <v>2598</v>
          </cell>
        </row>
        <row r="1791">
          <cell r="B1791">
            <v>41152</v>
          </cell>
          <cell r="C1791">
            <v>1788</v>
          </cell>
          <cell r="D1791">
            <v>2599</v>
          </cell>
        </row>
        <row r="1792">
          <cell r="B1792">
            <v>41155</v>
          </cell>
          <cell r="C1792">
            <v>1789</v>
          </cell>
          <cell r="D1792">
            <v>2602</v>
          </cell>
        </row>
        <row r="1793">
          <cell r="B1793">
            <v>41156</v>
          </cell>
          <cell r="C1793">
            <v>1790</v>
          </cell>
          <cell r="D1793">
            <v>2603</v>
          </cell>
        </row>
        <row r="1794">
          <cell r="B1794">
            <v>41157</v>
          </cell>
          <cell r="C1794">
            <v>1791</v>
          </cell>
          <cell r="D1794">
            <v>2604</v>
          </cell>
        </row>
        <row r="1795">
          <cell r="B1795">
            <v>41158</v>
          </cell>
          <cell r="C1795">
            <v>1792</v>
          </cell>
          <cell r="D1795">
            <v>2605</v>
          </cell>
        </row>
        <row r="1796">
          <cell r="B1796">
            <v>41162</v>
          </cell>
          <cell r="C1796">
            <v>1793</v>
          </cell>
          <cell r="D1796">
            <v>2609</v>
          </cell>
        </row>
        <row r="1797">
          <cell r="B1797">
            <v>41163</v>
          </cell>
          <cell r="C1797">
            <v>1794</v>
          </cell>
          <cell r="D1797">
            <v>2610</v>
          </cell>
        </row>
        <row r="1798">
          <cell r="B1798">
            <v>41164</v>
          </cell>
          <cell r="C1798">
            <v>1795</v>
          </cell>
          <cell r="D1798">
            <v>2611</v>
          </cell>
        </row>
        <row r="1799">
          <cell r="B1799">
            <v>41165</v>
          </cell>
          <cell r="C1799">
            <v>1796</v>
          </cell>
          <cell r="D1799">
            <v>2612</v>
          </cell>
        </row>
        <row r="1800">
          <cell r="B1800">
            <v>41166</v>
          </cell>
          <cell r="C1800">
            <v>1797</v>
          </cell>
          <cell r="D1800">
            <v>2613</v>
          </cell>
        </row>
        <row r="1801">
          <cell r="B1801">
            <v>41169</v>
          </cell>
          <cell r="C1801">
            <v>1798</v>
          </cell>
          <cell r="D1801">
            <v>2616</v>
          </cell>
        </row>
        <row r="1802">
          <cell r="B1802">
            <v>41170</v>
          </cell>
          <cell r="C1802">
            <v>1799</v>
          </cell>
          <cell r="D1802">
            <v>2617</v>
          </cell>
        </row>
        <row r="1803">
          <cell r="B1803">
            <v>41171</v>
          </cell>
          <cell r="C1803">
            <v>1800</v>
          </cell>
          <cell r="D1803">
            <v>2618</v>
          </cell>
        </row>
        <row r="1804">
          <cell r="B1804">
            <v>41172</v>
          </cell>
          <cell r="C1804">
            <v>1801</v>
          </cell>
          <cell r="D1804">
            <v>2619</v>
          </cell>
        </row>
        <row r="1805">
          <cell r="B1805">
            <v>41173</v>
          </cell>
          <cell r="C1805">
            <v>1802</v>
          </cell>
          <cell r="D1805">
            <v>2620</v>
          </cell>
        </row>
        <row r="1806">
          <cell r="B1806">
            <v>41176</v>
          </cell>
          <cell r="C1806">
            <v>1803</v>
          </cell>
          <cell r="D1806">
            <v>2623</v>
          </cell>
        </row>
        <row r="1807">
          <cell r="B1807">
            <v>41177</v>
          </cell>
          <cell r="C1807">
            <v>1804</v>
          </cell>
          <cell r="D1807">
            <v>2624</v>
          </cell>
        </row>
        <row r="1808">
          <cell r="B1808">
            <v>41178</v>
          </cell>
          <cell r="C1808">
            <v>1805</v>
          </cell>
          <cell r="D1808">
            <v>2625</v>
          </cell>
        </row>
        <row r="1809">
          <cell r="B1809">
            <v>41179</v>
          </cell>
          <cell r="C1809">
            <v>1806</v>
          </cell>
          <cell r="D1809">
            <v>2626</v>
          </cell>
        </row>
        <row r="1810">
          <cell r="B1810">
            <v>41180</v>
          </cell>
          <cell r="C1810">
            <v>1807</v>
          </cell>
          <cell r="D1810">
            <v>2627</v>
          </cell>
        </row>
        <row r="1811">
          <cell r="B1811">
            <v>41183</v>
          </cell>
          <cell r="C1811">
            <v>1808</v>
          </cell>
          <cell r="D1811">
            <v>2630</v>
          </cell>
        </row>
        <row r="1812">
          <cell r="B1812">
            <v>41184</v>
          </cell>
          <cell r="C1812">
            <v>1809</v>
          </cell>
          <cell r="D1812">
            <v>2631</v>
          </cell>
        </row>
        <row r="1813">
          <cell r="B1813">
            <v>41185</v>
          </cell>
          <cell r="C1813">
            <v>1810</v>
          </cell>
          <cell r="D1813">
            <v>2632</v>
          </cell>
        </row>
        <row r="1814">
          <cell r="B1814">
            <v>41186</v>
          </cell>
          <cell r="C1814">
            <v>1811</v>
          </cell>
          <cell r="D1814">
            <v>2633</v>
          </cell>
        </row>
        <row r="1815">
          <cell r="B1815">
            <v>41187</v>
          </cell>
          <cell r="C1815">
            <v>1812</v>
          </cell>
          <cell r="D1815">
            <v>2634</v>
          </cell>
        </row>
        <row r="1816">
          <cell r="B1816">
            <v>41190</v>
          </cell>
          <cell r="C1816">
            <v>1813</v>
          </cell>
          <cell r="D1816">
            <v>2637</v>
          </cell>
        </row>
        <row r="1817">
          <cell r="B1817">
            <v>41191</v>
          </cell>
          <cell r="C1817">
            <v>1814</v>
          </cell>
          <cell r="D1817">
            <v>2638</v>
          </cell>
        </row>
        <row r="1818">
          <cell r="B1818">
            <v>41192</v>
          </cell>
          <cell r="C1818">
            <v>1815</v>
          </cell>
          <cell r="D1818">
            <v>2639</v>
          </cell>
        </row>
        <row r="1819">
          <cell r="B1819">
            <v>41193</v>
          </cell>
          <cell r="C1819">
            <v>1816</v>
          </cell>
          <cell r="D1819">
            <v>2640</v>
          </cell>
        </row>
        <row r="1820">
          <cell r="B1820">
            <v>41197</v>
          </cell>
          <cell r="C1820">
            <v>1817</v>
          </cell>
          <cell r="D1820">
            <v>2644</v>
          </cell>
        </row>
        <row r="1821">
          <cell r="B1821">
            <v>41198</v>
          </cell>
          <cell r="C1821">
            <v>1818</v>
          </cell>
          <cell r="D1821">
            <v>2645</v>
          </cell>
        </row>
        <row r="1822">
          <cell r="B1822">
            <v>41199</v>
          </cell>
          <cell r="C1822">
            <v>1819</v>
          </cell>
          <cell r="D1822">
            <v>2646</v>
          </cell>
        </row>
        <row r="1823">
          <cell r="B1823">
            <v>41200</v>
          </cell>
          <cell r="C1823">
            <v>1820</v>
          </cell>
          <cell r="D1823">
            <v>2647</v>
          </cell>
        </row>
        <row r="1824">
          <cell r="B1824">
            <v>41201</v>
          </cell>
          <cell r="C1824">
            <v>1821</v>
          </cell>
          <cell r="D1824">
            <v>2648</v>
          </cell>
        </row>
        <row r="1825">
          <cell r="B1825">
            <v>41204</v>
          </cell>
          <cell r="C1825">
            <v>1822</v>
          </cell>
          <cell r="D1825">
            <v>2651</v>
          </cell>
        </row>
        <row r="1826">
          <cell r="B1826">
            <v>41205</v>
          </cell>
          <cell r="C1826">
            <v>1823</v>
          </cell>
          <cell r="D1826">
            <v>2652</v>
          </cell>
        </row>
        <row r="1827">
          <cell r="B1827">
            <v>41206</v>
          </cell>
          <cell r="C1827">
            <v>1824</v>
          </cell>
          <cell r="D1827">
            <v>2653</v>
          </cell>
        </row>
        <row r="1828">
          <cell r="B1828">
            <v>41207</v>
          </cell>
          <cell r="C1828">
            <v>1825</v>
          </cell>
          <cell r="D1828">
            <v>2654</v>
          </cell>
        </row>
        <row r="1829">
          <cell r="B1829">
            <v>41208</v>
          </cell>
          <cell r="C1829">
            <v>1826</v>
          </cell>
          <cell r="D1829">
            <v>2655</v>
          </cell>
        </row>
        <row r="1830">
          <cell r="B1830">
            <v>41211</v>
          </cell>
          <cell r="C1830">
            <v>1827</v>
          </cell>
          <cell r="D1830">
            <v>2658</v>
          </cell>
        </row>
        <row r="1831">
          <cell r="B1831">
            <v>41212</v>
          </cell>
          <cell r="C1831">
            <v>1828</v>
          </cell>
          <cell r="D1831">
            <v>2659</v>
          </cell>
        </row>
        <row r="1832">
          <cell r="B1832">
            <v>41213</v>
          </cell>
          <cell r="C1832">
            <v>1829</v>
          </cell>
          <cell r="D1832">
            <v>2660</v>
          </cell>
        </row>
        <row r="1833">
          <cell r="B1833">
            <v>41214</v>
          </cell>
          <cell r="C1833">
            <v>1830</v>
          </cell>
          <cell r="D1833">
            <v>2661</v>
          </cell>
        </row>
        <row r="1834">
          <cell r="B1834">
            <v>41218</v>
          </cell>
          <cell r="C1834">
            <v>1831</v>
          </cell>
          <cell r="D1834">
            <v>2665</v>
          </cell>
        </row>
        <row r="1835">
          <cell r="B1835">
            <v>41219</v>
          </cell>
          <cell r="C1835">
            <v>1832</v>
          </cell>
          <cell r="D1835">
            <v>2666</v>
          </cell>
        </row>
        <row r="1836">
          <cell r="B1836">
            <v>41220</v>
          </cell>
          <cell r="C1836">
            <v>1833</v>
          </cell>
          <cell r="D1836">
            <v>2667</v>
          </cell>
        </row>
        <row r="1837">
          <cell r="B1837">
            <v>41221</v>
          </cell>
          <cell r="C1837">
            <v>1834</v>
          </cell>
          <cell r="D1837">
            <v>2668</v>
          </cell>
        </row>
        <row r="1838">
          <cell r="B1838">
            <v>41222</v>
          </cell>
          <cell r="C1838">
            <v>1835</v>
          </cell>
          <cell r="D1838">
            <v>2669</v>
          </cell>
        </row>
        <row r="1839">
          <cell r="B1839">
            <v>41225</v>
          </cell>
          <cell r="C1839">
            <v>1836</v>
          </cell>
          <cell r="D1839">
            <v>2672</v>
          </cell>
        </row>
        <row r="1840">
          <cell r="B1840">
            <v>41226</v>
          </cell>
          <cell r="C1840">
            <v>1837</v>
          </cell>
          <cell r="D1840">
            <v>2673</v>
          </cell>
        </row>
        <row r="1841">
          <cell r="B1841">
            <v>41227</v>
          </cell>
          <cell r="C1841">
            <v>1838</v>
          </cell>
          <cell r="D1841">
            <v>2674</v>
          </cell>
        </row>
        <row r="1842">
          <cell r="B1842">
            <v>41229</v>
          </cell>
          <cell r="C1842">
            <v>1839</v>
          </cell>
          <cell r="D1842">
            <v>2676</v>
          </cell>
        </row>
        <row r="1843">
          <cell r="B1843">
            <v>41232</v>
          </cell>
          <cell r="C1843">
            <v>1840</v>
          </cell>
          <cell r="D1843">
            <v>2679</v>
          </cell>
        </row>
        <row r="1844">
          <cell r="B1844">
            <v>41233</v>
          </cell>
          <cell r="C1844">
            <v>1841</v>
          </cell>
          <cell r="D1844">
            <v>2680</v>
          </cell>
        </row>
        <row r="1845">
          <cell r="B1845">
            <v>41234</v>
          </cell>
          <cell r="C1845">
            <v>1842</v>
          </cell>
          <cell r="D1845">
            <v>2681</v>
          </cell>
        </row>
        <row r="1846">
          <cell r="B1846">
            <v>41235</v>
          </cell>
          <cell r="C1846">
            <v>1843</v>
          </cell>
          <cell r="D1846">
            <v>2682</v>
          </cell>
        </row>
        <row r="1847">
          <cell r="B1847">
            <v>41236</v>
          </cell>
          <cell r="C1847">
            <v>1844</v>
          </cell>
          <cell r="D1847">
            <v>2683</v>
          </cell>
        </row>
        <row r="1848">
          <cell r="B1848">
            <v>41239</v>
          </cell>
          <cell r="C1848">
            <v>1845</v>
          </cell>
          <cell r="D1848">
            <v>2686</v>
          </cell>
        </row>
        <row r="1849">
          <cell r="B1849">
            <v>41240</v>
          </cell>
          <cell r="C1849">
            <v>1846</v>
          </cell>
          <cell r="D1849">
            <v>2687</v>
          </cell>
        </row>
        <row r="1850">
          <cell r="B1850">
            <v>41241</v>
          </cell>
          <cell r="C1850">
            <v>1847</v>
          </cell>
          <cell r="D1850">
            <v>2688</v>
          </cell>
        </row>
        <row r="1851">
          <cell r="B1851">
            <v>41242</v>
          </cell>
          <cell r="C1851">
            <v>1848</v>
          </cell>
          <cell r="D1851">
            <v>2689</v>
          </cell>
        </row>
        <row r="1852">
          <cell r="B1852">
            <v>41243</v>
          </cell>
          <cell r="C1852">
            <v>1849</v>
          </cell>
          <cell r="D1852">
            <v>2690</v>
          </cell>
        </row>
        <row r="1853">
          <cell r="B1853">
            <v>41246</v>
          </cell>
          <cell r="C1853">
            <v>1850</v>
          </cell>
          <cell r="D1853">
            <v>2693</v>
          </cell>
        </row>
        <row r="1854">
          <cell r="B1854">
            <v>41247</v>
          </cell>
          <cell r="C1854">
            <v>1851</v>
          </cell>
          <cell r="D1854">
            <v>2694</v>
          </cell>
        </row>
        <row r="1855">
          <cell r="B1855">
            <v>41248</v>
          </cell>
          <cell r="C1855">
            <v>1852</v>
          </cell>
          <cell r="D1855">
            <v>2695</v>
          </cell>
        </row>
        <row r="1856">
          <cell r="B1856">
            <v>41249</v>
          </cell>
          <cell r="C1856">
            <v>1853</v>
          </cell>
          <cell r="D1856">
            <v>2696</v>
          </cell>
        </row>
        <row r="1857">
          <cell r="B1857">
            <v>41250</v>
          </cell>
          <cell r="C1857">
            <v>1854</v>
          </cell>
          <cell r="D1857">
            <v>2697</v>
          </cell>
        </row>
        <row r="1858">
          <cell r="B1858">
            <v>41253</v>
          </cell>
          <cell r="C1858">
            <v>1855</v>
          </cell>
          <cell r="D1858">
            <v>2700</v>
          </cell>
        </row>
        <row r="1859">
          <cell r="B1859">
            <v>41254</v>
          </cell>
          <cell r="C1859">
            <v>1856</v>
          </cell>
          <cell r="D1859">
            <v>2701</v>
          </cell>
        </row>
        <row r="1860">
          <cell r="B1860">
            <v>41255</v>
          </cell>
          <cell r="C1860">
            <v>1857</v>
          </cell>
          <cell r="D1860">
            <v>2702</v>
          </cell>
        </row>
        <row r="1861">
          <cell r="B1861">
            <v>41256</v>
          </cell>
          <cell r="C1861">
            <v>1858</v>
          </cell>
          <cell r="D1861">
            <v>2703</v>
          </cell>
        </row>
        <row r="1862">
          <cell r="B1862">
            <v>41257</v>
          </cell>
          <cell r="C1862">
            <v>1859</v>
          </cell>
          <cell r="D1862">
            <v>2704</v>
          </cell>
        </row>
        <row r="1863">
          <cell r="B1863">
            <v>41260</v>
          </cell>
          <cell r="C1863">
            <v>1860</v>
          </cell>
          <cell r="D1863">
            <v>2707</v>
          </cell>
        </row>
        <row r="1864">
          <cell r="B1864">
            <v>41261</v>
          </cell>
          <cell r="C1864">
            <v>1861</v>
          </cell>
          <cell r="D1864">
            <v>2708</v>
          </cell>
        </row>
        <row r="1865">
          <cell r="B1865">
            <v>41262</v>
          </cell>
          <cell r="C1865">
            <v>1862</v>
          </cell>
          <cell r="D1865">
            <v>2709</v>
          </cell>
        </row>
        <row r="1866">
          <cell r="B1866">
            <v>41263</v>
          </cell>
          <cell r="C1866">
            <v>1863</v>
          </cell>
          <cell r="D1866">
            <v>2710</v>
          </cell>
        </row>
        <row r="1867">
          <cell r="B1867">
            <v>41264</v>
          </cell>
          <cell r="C1867">
            <v>1864</v>
          </cell>
          <cell r="D1867">
            <v>2711</v>
          </cell>
        </row>
        <row r="1868">
          <cell r="B1868">
            <v>41267</v>
          </cell>
          <cell r="C1868">
            <v>1865</v>
          </cell>
          <cell r="D1868">
            <v>2714</v>
          </cell>
        </row>
        <row r="1869">
          <cell r="B1869">
            <v>41269</v>
          </cell>
          <cell r="C1869">
            <v>1866</v>
          </cell>
          <cell r="D1869">
            <v>2716</v>
          </cell>
        </row>
        <row r="1870">
          <cell r="B1870">
            <v>41270</v>
          </cell>
          <cell r="C1870">
            <v>1867</v>
          </cell>
          <cell r="D1870">
            <v>2717</v>
          </cell>
        </row>
        <row r="1871">
          <cell r="B1871">
            <v>41271</v>
          </cell>
          <cell r="C1871">
            <v>1868</v>
          </cell>
          <cell r="D1871">
            <v>2718</v>
          </cell>
        </row>
        <row r="1872">
          <cell r="B1872">
            <v>41274</v>
          </cell>
          <cell r="C1872">
            <v>1869</v>
          </cell>
          <cell r="D1872">
            <v>2721</v>
          </cell>
        </row>
        <row r="1873">
          <cell r="B1873">
            <v>41276</v>
          </cell>
          <cell r="C1873">
            <v>1870</v>
          </cell>
          <cell r="D1873">
            <v>2723</v>
          </cell>
        </row>
        <row r="1874">
          <cell r="B1874">
            <v>41277</v>
          </cell>
          <cell r="C1874">
            <v>1871</v>
          </cell>
          <cell r="D1874">
            <v>2724</v>
          </cell>
        </row>
        <row r="1875">
          <cell r="B1875">
            <v>41278</v>
          </cell>
          <cell r="C1875">
            <v>1872</v>
          </cell>
          <cell r="D1875">
            <v>2725</v>
          </cell>
        </row>
        <row r="1876">
          <cell r="B1876">
            <v>41281</v>
          </cell>
          <cell r="C1876">
            <v>1873</v>
          </cell>
          <cell r="D1876">
            <v>2728</v>
          </cell>
        </row>
        <row r="1877">
          <cell r="B1877">
            <v>41282</v>
          </cell>
          <cell r="C1877">
            <v>1874</v>
          </cell>
          <cell r="D1877">
            <v>2729</v>
          </cell>
        </row>
        <row r="1878">
          <cell r="B1878">
            <v>41283</v>
          </cell>
          <cell r="C1878">
            <v>1875</v>
          </cell>
          <cell r="D1878">
            <v>2730</v>
          </cell>
        </row>
        <row r="1879">
          <cell r="B1879">
            <v>41284</v>
          </cell>
          <cell r="C1879">
            <v>1876</v>
          </cell>
          <cell r="D1879">
            <v>2731</v>
          </cell>
        </row>
        <row r="1880">
          <cell r="B1880">
            <v>41285</v>
          </cell>
          <cell r="C1880">
            <v>1877</v>
          </cell>
          <cell r="D1880">
            <v>2732</v>
          </cell>
        </row>
        <row r="1881">
          <cell r="B1881">
            <v>41288</v>
          </cell>
          <cell r="C1881">
            <v>1878</v>
          </cell>
          <cell r="D1881">
            <v>2735</v>
          </cell>
        </row>
        <row r="1882">
          <cell r="B1882">
            <v>41289</v>
          </cell>
          <cell r="C1882">
            <v>1879</v>
          </cell>
          <cell r="D1882">
            <v>2736</v>
          </cell>
        </row>
        <row r="1883">
          <cell r="B1883">
            <v>41290</v>
          </cell>
          <cell r="C1883">
            <v>1880</v>
          </cell>
          <cell r="D1883">
            <v>2737</v>
          </cell>
        </row>
        <row r="1884">
          <cell r="B1884">
            <v>41291</v>
          </cell>
          <cell r="C1884">
            <v>1881</v>
          </cell>
          <cell r="D1884">
            <v>2738</v>
          </cell>
        </row>
        <row r="1885">
          <cell r="B1885">
            <v>41292</v>
          </cell>
          <cell r="C1885">
            <v>1882</v>
          </cell>
          <cell r="D1885">
            <v>2739</v>
          </cell>
        </row>
        <row r="1886">
          <cell r="B1886">
            <v>41295</v>
          </cell>
          <cell r="C1886">
            <v>1883</v>
          </cell>
          <cell r="D1886">
            <v>2742</v>
          </cell>
        </row>
        <row r="1887">
          <cell r="B1887">
            <v>41296</v>
          </cell>
          <cell r="C1887">
            <v>1884</v>
          </cell>
          <cell r="D1887">
            <v>2743</v>
          </cell>
        </row>
        <row r="1888">
          <cell r="B1888">
            <v>41297</v>
          </cell>
          <cell r="C1888">
            <v>1885</v>
          </cell>
          <cell r="D1888">
            <v>2744</v>
          </cell>
        </row>
        <row r="1889">
          <cell r="B1889">
            <v>41298</v>
          </cell>
          <cell r="C1889">
            <v>1886</v>
          </cell>
          <cell r="D1889">
            <v>2745</v>
          </cell>
        </row>
        <row r="1890">
          <cell r="B1890">
            <v>41299</v>
          </cell>
          <cell r="C1890">
            <v>1887</v>
          </cell>
          <cell r="D1890">
            <v>2746</v>
          </cell>
        </row>
        <row r="1891">
          <cell r="B1891">
            <v>41302</v>
          </cell>
          <cell r="C1891">
            <v>1888</v>
          </cell>
          <cell r="D1891">
            <v>2749</v>
          </cell>
        </row>
        <row r="1892">
          <cell r="B1892">
            <v>41303</v>
          </cell>
          <cell r="C1892">
            <v>1889</v>
          </cell>
          <cell r="D1892">
            <v>2750</v>
          </cell>
        </row>
        <row r="1893">
          <cell r="B1893">
            <v>41304</v>
          </cell>
          <cell r="C1893">
            <v>1890</v>
          </cell>
          <cell r="D1893">
            <v>2751</v>
          </cell>
        </row>
        <row r="1894">
          <cell r="B1894">
            <v>41305</v>
          </cell>
          <cell r="C1894">
            <v>1891</v>
          </cell>
          <cell r="D1894">
            <v>2752</v>
          </cell>
        </row>
        <row r="1895">
          <cell r="B1895">
            <v>41306</v>
          </cell>
          <cell r="C1895">
            <v>1892</v>
          </cell>
          <cell r="D1895">
            <v>2753</v>
          </cell>
        </row>
        <row r="1896">
          <cell r="B1896">
            <v>41309</v>
          </cell>
          <cell r="C1896">
            <v>1893</v>
          </cell>
          <cell r="D1896">
            <v>2756</v>
          </cell>
        </row>
        <row r="1897">
          <cell r="B1897">
            <v>41310</v>
          </cell>
          <cell r="C1897">
            <v>1894</v>
          </cell>
          <cell r="D1897">
            <v>2757</v>
          </cell>
        </row>
        <row r="1898">
          <cell r="B1898">
            <v>41311</v>
          </cell>
          <cell r="C1898">
            <v>1895</v>
          </cell>
          <cell r="D1898">
            <v>2758</v>
          </cell>
        </row>
        <row r="1899">
          <cell r="B1899">
            <v>41312</v>
          </cell>
          <cell r="C1899">
            <v>1896</v>
          </cell>
          <cell r="D1899">
            <v>2759</v>
          </cell>
        </row>
        <row r="1900">
          <cell r="B1900">
            <v>41313</v>
          </cell>
          <cell r="C1900">
            <v>1897</v>
          </cell>
          <cell r="D1900">
            <v>2760</v>
          </cell>
        </row>
        <row r="1901">
          <cell r="B1901">
            <v>41318</v>
          </cell>
          <cell r="C1901">
            <v>1898</v>
          </cell>
          <cell r="D1901">
            <v>2765</v>
          </cell>
        </row>
        <row r="1902">
          <cell r="B1902">
            <v>41319</v>
          </cell>
          <cell r="C1902">
            <v>1899</v>
          </cell>
          <cell r="D1902">
            <v>2766</v>
          </cell>
        </row>
        <row r="1903">
          <cell r="B1903">
            <v>41320</v>
          </cell>
          <cell r="C1903">
            <v>1900</v>
          </cell>
          <cell r="D1903">
            <v>2767</v>
          </cell>
        </row>
        <row r="1904">
          <cell r="B1904">
            <v>41323</v>
          </cell>
          <cell r="C1904">
            <v>1901</v>
          </cell>
          <cell r="D1904">
            <v>2770</v>
          </cell>
        </row>
        <row r="1905">
          <cell r="B1905">
            <v>41324</v>
          </cell>
          <cell r="C1905">
            <v>1902</v>
          </cell>
          <cell r="D1905">
            <v>2771</v>
          </cell>
        </row>
        <row r="1906">
          <cell r="B1906">
            <v>41325</v>
          </cell>
          <cell r="C1906">
            <v>1903</v>
          </cell>
          <cell r="D1906">
            <v>2772</v>
          </cell>
        </row>
        <row r="1907">
          <cell r="B1907">
            <v>41326</v>
          </cell>
          <cell r="C1907">
            <v>1904</v>
          </cell>
          <cell r="D1907">
            <v>2773</v>
          </cell>
        </row>
        <row r="1908">
          <cell r="B1908">
            <v>41327</v>
          </cell>
          <cell r="C1908">
            <v>1905</v>
          </cell>
          <cell r="D1908">
            <v>2774</v>
          </cell>
        </row>
        <row r="1909">
          <cell r="B1909">
            <v>41330</v>
          </cell>
          <cell r="C1909">
            <v>1906</v>
          </cell>
          <cell r="D1909">
            <v>2777</v>
          </cell>
        </row>
        <row r="1910">
          <cell r="B1910">
            <v>41331</v>
          </cell>
          <cell r="C1910">
            <v>1907</v>
          </cell>
          <cell r="D1910">
            <v>2778</v>
          </cell>
        </row>
        <row r="1911">
          <cell r="B1911">
            <v>41332</v>
          </cell>
          <cell r="C1911">
            <v>1908</v>
          </cell>
          <cell r="D1911">
            <v>2779</v>
          </cell>
        </row>
        <row r="1912">
          <cell r="B1912">
            <v>41333</v>
          </cell>
          <cell r="C1912">
            <v>1909</v>
          </cell>
          <cell r="D1912">
            <v>2780</v>
          </cell>
        </row>
        <row r="1913">
          <cell r="B1913">
            <v>41334</v>
          </cell>
          <cell r="C1913">
            <v>1910</v>
          </cell>
          <cell r="D1913">
            <v>2781</v>
          </cell>
        </row>
        <row r="1914">
          <cell r="B1914">
            <v>41337</v>
          </cell>
          <cell r="C1914">
            <v>1911</v>
          </cell>
          <cell r="D1914">
            <v>2784</v>
          </cell>
        </row>
        <row r="1915">
          <cell r="B1915">
            <v>41338</v>
          </cell>
          <cell r="C1915">
            <v>1912</v>
          </cell>
          <cell r="D1915">
            <v>2785</v>
          </cell>
        </row>
        <row r="1916">
          <cell r="B1916">
            <v>41339</v>
          </cell>
          <cell r="C1916">
            <v>1913</v>
          </cell>
          <cell r="D1916">
            <v>2786</v>
          </cell>
        </row>
        <row r="1917">
          <cell r="B1917">
            <v>41340</v>
          </cell>
          <cell r="C1917">
            <v>1914</v>
          </cell>
          <cell r="D1917">
            <v>2787</v>
          </cell>
        </row>
        <row r="1918">
          <cell r="B1918">
            <v>41341</v>
          </cell>
          <cell r="C1918">
            <v>1915</v>
          </cell>
          <cell r="D1918">
            <v>2788</v>
          </cell>
        </row>
        <row r="1919">
          <cell r="B1919">
            <v>41344</v>
          </cell>
          <cell r="C1919">
            <v>1916</v>
          </cell>
          <cell r="D1919">
            <v>2791</v>
          </cell>
        </row>
        <row r="1920">
          <cell r="B1920">
            <v>41345</v>
          </cell>
          <cell r="C1920">
            <v>1917</v>
          </cell>
          <cell r="D1920">
            <v>2792</v>
          </cell>
        </row>
        <row r="1921">
          <cell r="B1921">
            <v>41346</v>
          </cell>
          <cell r="C1921">
            <v>1918</v>
          </cell>
          <cell r="D1921">
            <v>2793</v>
          </cell>
        </row>
        <row r="1922">
          <cell r="B1922">
            <v>41347</v>
          </cell>
          <cell r="C1922">
            <v>1919</v>
          </cell>
          <cell r="D1922">
            <v>2794</v>
          </cell>
        </row>
        <row r="1923">
          <cell r="B1923">
            <v>41348</v>
          </cell>
          <cell r="C1923">
            <v>1920</v>
          </cell>
          <cell r="D1923">
            <v>2795</v>
          </cell>
        </row>
        <row r="1924">
          <cell r="B1924">
            <v>41351</v>
          </cell>
          <cell r="C1924">
            <v>1921</v>
          </cell>
          <cell r="D1924">
            <v>2798</v>
          </cell>
        </row>
        <row r="1925">
          <cell r="B1925">
            <v>41352</v>
          </cell>
          <cell r="C1925">
            <v>1922</v>
          </cell>
          <cell r="D1925">
            <v>2799</v>
          </cell>
        </row>
        <row r="1926">
          <cell r="B1926">
            <v>41353</v>
          </cell>
          <cell r="C1926">
            <v>1923</v>
          </cell>
          <cell r="D1926">
            <v>2800</v>
          </cell>
        </row>
        <row r="1927">
          <cell r="B1927">
            <v>41354</v>
          </cell>
          <cell r="C1927">
            <v>1924</v>
          </cell>
          <cell r="D1927">
            <v>2801</v>
          </cell>
        </row>
        <row r="1928">
          <cell r="B1928">
            <v>41355</v>
          </cell>
          <cell r="C1928">
            <v>1925</v>
          </cell>
          <cell r="D1928">
            <v>2802</v>
          </cell>
        </row>
        <row r="1929">
          <cell r="B1929">
            <v>41358</v>
          </cell>
          <cell r="C1929">
            <v>1926</v>
          </cell>
          <cell r="D1929">
            <v>2805</v>
          </cell>
        </row>
        <row r="1930">
          <cell r="B1930">
            <v>41359</v>
          </cell>
          <cell r="C1930">
            <v>1927</v>
          </cell>
          <cell r="D1930">
            <v>2806</v>
          </cell>
        </row>
        <row r="1931">
          <cell r="B1931">
            <v>41360</v>
          </cell>
          <cell r="C1931">
            <v>1928</v>
          </cell>
          <cell r="D1931">
            <v>2807</v>
          </cell>
        </row>
        <row r="1932">
          <cell r="B1932">
            <v>41361</v>
          </cell>
          <cell r="C1932">
            <v>1929</v>
          </cell>
          <cell r="D1932">
            <v>2808</v>
          </cell>
        </row>
        <row r="1933">
          <cell r="B1933">
            <v>41365</v>
          </cell>
          <cell r="C1933">
            <v>1930</v>
          </cell>
          <cell r="D1933">
            <v>2812</v>
          </cell>
        </row>
        <row r="1934">
          <cell r="B1934">
            <v>41366</v>
          </cell>
          <cell r="C1934">
            <v>1931</v>
          </cell>
          <cell r="D1934">
            <v>2813</v>
          </cell>
        </row>
        <row r="1935">
          <cell r="B1935">
            <v>41367</v>
          </cell>
          <cell r="C1935">
            <v>1932</v>
          </cell>
          <cell r="D1935">
            <v>2814</v>
          </cell>
        </row>
        <row r="1936">
          <cell r="B1936">
            <v>41368</v>
          </cell>
          <cell r="C1936">
            <v>1933</v>
          </cell>
          <cell r="D1936">
            <v>2815</v>
          </cell>
        </row>
        <row r="1937">
          <cell r="B1937">
            <v>41369</v>
          </cell>
          <cell r="C1937">
            <v>1934</v>
          </cell>
          <cell r="D1937">
            <v>2816</v>
          </cell>
        </row>
        <row r="1938">
          <cell r="B1938">
            <v>41372</v>
          </cell>
          <cell r="C1938">
            <v>1935</v>
          </cell>
          <cell r="D1938">
            <v>2819</v>
          </cell>
        </row>
        <row r="1939">
          <cell r="B1939">
            <v>41373</v>
          </cell>
          <cell r="C1939">
            <v>1936</v>
          </cell>
          <cell r="D1939">
            <v>2820</v>
          </cell>
        </row>
        <row r="1940">
          <cell r="B1940">
            <v>41374</v>
          </cell>
          <cell r="C1940">
            <v>1937</v>
          </cell>
          <cell r="D1940">
            <v>2821</v>
          </cell>
        </row>
        <row r="1941">
          <cell r="B1941">
            <v>41375</v>
          </cell>
          <cell r="C1941">
            <v>1938</v>
          </cell>
          <cell r="D1941">
            <v>2822</v>
          </cell>
        </row>
        <row r="1942">
          <cell r="B1942">
            <v>41376</v>
          </cell>
          <cell r="C1942">
            <v>1939</v>
          </cell>
          <cell r="D1942">
            <v>2823</v>
          </cell>
        </row>
        <row r="1943">
          <cell r="B1943">
            <v>41379</v>
          </cell>
          <cell r="C1943">
            <v>1940</v>
          </cell>
          <cell r="D1943">
            <v>2826</v>
          </cell>
        </row>
        <row r="1944">
          <cell r="B1944">
            <v>41380</v>
          </cell>
          <cell r="C1944">
            <v>1941</v>
          </cell>
          <cell r="D1944">
            <v>2827</v>
          </cell>
        </row>
        <row r="1945">
          <cell r="B1945">
            <v>41381</v>
          </cell>
          <cell r="C1945">
            <v>1942</v>
          </cell>
          <cell r="D1945">
            <v>2828</v>
          </cell>
        </row>
        <row r="1946">
          <cell r="B1946">
            <v>41382</v>
          </cell>
          <cell r="C1946">
            <v>1943</v>
          </cell>
          <cell r="D1946">
            <v>2829</v>
          </cell>
        </row>
        <row r="1947">
          <cell r="B1947">
            <v>41383</v>
          </cell>
          <cell r="C1947">
            <v>1944</v>
          </cell>
          <cell r="D1947">
            <v>2830</v>
          </cell>
        </row>
        <row r="1948">
          <cell r="B1948">
            <v>41386</v>
          </cell>
          <cell r="C1948">
            <v>1945</v>
          </cell>
          <cell r="D1948">
            <v>2833</v>
          </cell>
        </row>
        <row r="1949">
          <cell r="B1949">
            <v>41387</v>
          </cell>
          <cell r="C1949">
            <v>1946</v>
          </cell>
          <cell r="D1949">
            <v>2834</v>
          </cell>
        </row>
        <row r="1950">
          <cell r="B1950">
            <v>41388</v>
          </cell>
          <cell r="C1950">
            <v>1947</v>
          </cell>
          <cell r="D1950">
            <v>2835</v>
          </cell>
        </row>
        <row r="1951">
          <cell r="B1951">
            <v>41389</v>
          </cell>
          <cell r="C1951">
            <v>1948</v>
          </cell>
          <cell r="D1951">
            <v>2836</v>
          </cell>
        </row>
        <row r="1952">
          <cell r="B1952">
            <v>41390</v>
          </cell>
          <cell r="C1952">
            <v>1949</v>
          </cell>
          <cell r="D1952">
            <v>2837</v>
          </cell>
        </row>
        <row r="1953">
          <cell r="B1953">
            <v>41393</v>
          </cell>
          <cell r="C1953">
            <v>1950</v>
          </cell>
          <cell r="D1953">
            <v>2840</v>
          </cell>
        </row>
        <row r="1954">
          <cell r="B1954">
            <v>41394</v>
          </cell>
          <cell r="C1954">
            <v>1951</v>
          </cell>
          <cell r="D1954">
            <v>2841</v>
          </cell>
        </row>
        <row r="1955">
          <cell r="B1955">
            <v>41396</v>
          </cell>
          <cell r="C1955">
            <v>1952</v>
          </cell>
          <cell r="D1955">
            <v>2843</v>
          </cell>
        </row>
        <row r="1956">
          <cell r="B1956">
            <v>41397</v>
          </cell>
          <cell r="C1956">
            <v>1953</v>
          </cell>
          <cell r="D1956">
            <v>2844</v>
          </cell>
        </row>
        <row r="1957">
          <cell r="B1957">
            <v>41400</v>
          </cell>
          <cell r="C1957">
            <v>1954</v>
          </cell>
          <cell r="D1957">
            <v>2847</v>
          </cell>
        </row>
        <row r="1958">
          <cell r="B1958">
            <v>41401</v>
          </cell>
          <cell r="C1958">
            <v>1955</v>
          </cell>
          <cell r="D1958">
            <v>2848</v>
          </cell>
        </row>
        <row r="1959">
          <cell r="B1959">
            <v>41402</v>
          </cell>
          <cell r="C1959">
            <v>1956</v>
          </cell>
          <cell r="D1959">
            <v>2849</v>
          </cell>
        </row>
        <row r="1960">
          <cell r="B1960">
            <v>41403</v>
          </cell>
          <cell r="C1960">
            <v>1957</v>
          </cell>
          <cell r="D1960">
            <v>2850</v>
          </cell>
        </row>
        <row r="1961">
          <cell r="B1961">
            <v>41404</v>
          </cell>
          <cell r="C1961">
            <v>1958</v>
          </cell>
          <cell r="D1961">
            <v>2851</v>
          </cell>
        </row>
        <row r="1962">
          <cell r="B1962">
            <v>41407</v>
          </cell>
          <cell r="C1962">
            <v>1959</v>
          </cell>
          <cell r="D1962">
            <v>2854</v>
          </cell>
        </row>
        <row r="1963">
          <cell r="B1963">
            <v>41408</v>
          </cell>
          <cell r="C1963">
            <v>1960</v>
          </cell>
          <cell r="D1963">
            <v>2855</v>
          </cell>
        </row>
        <row r="1964">
          <cell r="B1964">
            <v>41409</v>
          </cell>
          <cell r="C1964">
            <v>1961</v>
          </cell>
          <cell r="D1964">
            <v>2856</v>
          </cell>
        </row>
        <row r="1965">
          <cell r="B1965">
            <v>41410</v>
          </cell>
          <cell r="C1965">
            <v>1962</v>
          </cell>
          <cell r="D1965">
            <v>2857</v>
          </cell>
        </row>
        <row r="1966">
          <cell r="B1966">
            <v>41411</v>
          </cell>
          <cell r="C1966">
            <v>1963</v>
          </cell>
          <cell r="D1966">
            <v>2858</v>
          </cell>
        </row>
        <row r="1967">
          <cell r="B1967">
            <v>41414</v>
          </cell>
          <cell r="C1967">
            <v>1964</v>
          </cell>
          <cell r="D1967">
            <v>2861</v>
          </cell>
        </row>
        <row r="1968">
          <cell r="B1968">
            <v>41415</v>
          </cell>
          <cell r="C1968">
            <v>1965</v>
          </cell>
          <cell r="D1968">
            <v>2862</v>
          </cell>
        </row>
        <row r="1969">
          <cell r="B1969">
            <v>41416</v>
          </cell>
          <cell r="C1969">
            <v>1966</v>
          </cell>
          <cell r="D1969">
            <v>2863</v>
          </cell>
        </row>
        <row r="1970">
          <cell r="B1970">
            <v>41417</v>
          </cell>
          <cell r="C1970">
            <v>1967</v>
          </cell>
          <cell r="D1970">
            <v>2864</v>
          </cell>
        </row>
        <row r="1971">
          <cell r="B1971">
            <v>41418</v>
          </cell>
          <cell r="C1971">
            <v>1968</v>
          </cell>
          <cell r="D1971">
            <v>2865</v>
          </cell>
        </row>
        <row r="1972">
          <cell r="B1972">
            <v>41421</v>
          </cell>
          <cell r="C1972">
            <v>1969</v>
          </cell>
          <cell r="D1972">
            <v>2868</v>
          </cell>
        </row>
        <row r="1973">
          <cell r="B1973">
            <v>41422</v>
          </cell>
          <cell r="C1973">
            <v>1970</v>
          </cell>
          <cell r="D1973">
            <v>2869</v>
          </cell>
        </row>
        <row r="1974">
          <cell r="B1974">
            <v>41423</v>
          </cell>
          <cell r="C1974">
            <v>1971</v>
          </cell>
          <cell r="D1974">
            <v>2870</v>
          </cell>
        </row>
        <row r="1975">
          <cell r="B1975">
            <v>41425</v>
          </cell>
          <cell r="C1975">
            <v>1972</v>
          </cell>
          <cell r="D1975">
            <v>2872</v>
          </cell>
        </row>
        <row r="1976">
          <cell r="B1976">
            <v>41428</v>
          </cell>
          <cell r="C1976">
            <v>1973</v>
          </cell>
          <cell r="D1976">
            <v>2875</v>
          </cell>
        </row>
        <row r="1977">
          <cell r="B1977">
            <v>41429</v>
          </cell>
          <cell r="C1977">
            <v>1974</v>
          </cell>
          <cell r="D1977">
            <v>2876</v>
          </cell>
        </row>
        <row r="1978">
          <cell r="B1978">
            <v>41430</v>
          </cell>
          <cell r="C1978">
            <v>1975</v>
          </cell>
          <cell r="D1978">
            <v>2877</v>
          </cell>
        </row>
        <row r="1979">
          <cell r="B1979">
            <v>41431</v>
          </cell>
          <cell r="C1979">
            <v>1976</v>
          </cell>
          <cell r="D1979">
            <v>2878</v>
          </cell>
        </row>
        <row r="1980">
          <cell r="B1980">
            <v>41432</v>
          </cell>
          <cell r="C1980">
            <v>1977</v>
          </cell>
          <cell r="D1980">
            <v>2879</v>
          </cell>
        </row>
        <row r="1981">
          <cell r="B1981">
            <v>41435</v>
          </cell>
          <cell r="C1981">
            <v>1978</v>
          </cell>
          <cell r="D1981">
            <v>2882</v>
          </cell>
        </row>
        <row r="1982">
          <cell r="B1982">
            <v>41436</v>
          </cell>
          <cell r="C1982">
            <v>1979</v>
          </cell>
          <cell r="D1982">
            <v>2883</v>
          </cell>
        </row>
        <row r="1983">
          <cell r="B1983">
            <v>41437</v>
          </cell>
          <cell r="C1983">
            <v>1980</v>
          </cell>
          <cell r="D1983">
            <v>2884</v>
          </cell>
        </row>
        <row r="1984">
          <cell r="B1984">
            <v>41438</v>
          </cell>
          <cell r="C1984">
            <v>1981</v>
          </cell>
          <cell r="D1984">
            <v>2885</v>
          </cell>
        </row>
        <row r="1985">
          <cell r="B1985">
            <v>41439</v>
          </cell>
          <cell r="C1985">
            <v>1982</v>
          </cell>
          <cell r="D1985">
            <v>2886</v>
          </cell>
        </row>
        <row r="1986">
          <cell r="B1986">
            <v>41442</v>
          </cell>
          <cell r="C1986">
            <v>1983</v>
          </cell>
          <cell r="D1986">
            <v>2889</v>
          </cell>
        </row>
        <row r="1987">
          <cell r="B1987">
            <v>41443</v>
          </cell>
          <cell r="C1987">
            <v>1984</v>
          </cell>
          <cell r="D1987">
            <v>2890</v>
          </cell>
        </row>
        <row r="1988">
          <cell r="B1988">
            <v>41444</v>
          </cell>
          <cell r="C1988">
            <v>1985</v>
          </cell>
          <cell r="D1988">
            <v>2891</v>
          </cell>
        </row>
        <row r="1989">
          <cell r="B1989">
            <v>41445</v>
          </cell>
          <cell r="C1989">
            <v>1986</v>
          </cell>
          <cell r="D1989">
            <v>2892</v>
          </cell>
        </row>
        <row r="1990">
          <cell r="B1990">
            <v>41446</v>
          </cell>
          <cell r="C1990">
            <v>1987</v>
          </cell>
          <cell r="D1990">
            <v>2893</v>
          </cell>
        </row>
        <row r="1991">
          <cell r="B1991">
            <v>41449</v>
          </cell>
          <cell r="C1991">
            <v>1988</v>
          </cell>
          <cell r="D1991">
            <v>2896</v>
          </cell>
        </row>
        <row r="1992">
          <cell r="B1992">
            <v>41450</v>
          </cell>
          <cell r="C1992">
            <v>1989</v>
          </cell>
          <cell r="D1992">
            <v>2897</v>
          </cell>
        </row>
        <row r="1993">
          <cell r="B1993">
            <v>41451</v>
          </cell>
          <cell r="C1993">
            <v>1990</v>
          </cell>
          <cell r="D1993">
            <v>2898</v>
          </cell>
        </row>
        <row r="1994">
          <cell r="B1994">
            <v>41452</v>
          </cell>
          <cell r="C1994">
            <v>1991</v>
          </cell>
          <cell r="D1994">
            <v>2899</v>
          </cell>
        </row>
        <row r="1995">
          <cell r="B1995">
            <v>41453</v>
          </cell>
          <cell r="C1995">
            <v>1992</v>
          </cell>
          <cell r="D1995">
            <v>2900</v>
          </cell>
        </row>
        <row r="1996">
          <cell r="B1996">
            <v>41456</v>
          </cell>
          <cell r="C1996">
            <v>1993</v>
          </cell>
          <cell r="D1996">
            <v>2903</v>
          </cell>
        </row>
        <row r="1997">
          <cell r="B1997">
            <v>41457</v>
          </cell>
          <cell r="C1997">
            <v>1994</v>
          </cell>
          <cell r="D1997">
            <v>2904</v>
          </cell>
        </row>
        <row r="1998">
          <cell r="B1998">
            <v>41458</v>
          </cell>
          <cell r="C1998">
            <v>1995</v>
          </cell>
          <cell r="D1998">
            <v>2905</v>
          </cell>
        </row>
        <row r="1999">
          <cell r="B1999">
            <v>41459</v>
          </cell>
          <cell r="C1999">
            <v>1996</v>
          </cell>
          <cell r="D1999">
            <v>2906</v>
          </cell>
        </row>
        <row r="2000">
          <cell r="B2000">
            <v>41460</v>
          </cell>
          <cell r="C2000">
            <v>1997</v>
          </cell>
          <cell r="D2000">
            <v>2907</v>
          </cell>
        </row>
        <row r="2001">
          <cell r="B2001">
            <v>41463</v>
          </cell>
          <cell r="C2001">
            <v>1998</v>
          </cell>
          <cell r="D2001">
            <v>2910</v>
          </cell>
        </row>
        <row r="2002">
          <cell r="B2002">
            <v>41464</v>
          </cell>
          <cell r="C2002">
            <v>1999</v>
          </cell>
          <cell r="D2002">
            <v>2911</v>
          </cell>
        </row>
        <row r="2003">
          <cell r="B2003">
            <v>41465</v>
          </cell>
          <cell r="C2003">
            <v>2000</v>
          </cell>
          <cell r="D2003">
            <v>2912</v>
          </cell>
        </row>
        <row r="2004">
          <cell r="B2004">
            <v>41466</v>
          </cell>
          <cell r="C2004">
            <v>2001</v>
          </cell>
          <cell r="D2004">
            <v>2913</v>
          </cell>
        </row>
        <row r="2005">
          <cell r="B2005">
            <v>41467</v>
          </cell>
          <cell r="C2005">
            <v>2002</v>
          </cell>
          <cell r="D2005">
            <v>2914</v>
          </cell>
        </row>
        <row r="2006">
          <cell r="B2006">
            <v>41470</v>
          </cell>
          <cell r="C2006">
            <v>2003</v>
          </cell>
          <cell r="D2006">
            <v>2917</v>
          </cell>
        </row>
        <row r="2007">
          <cell r="B2007">
            <v>41471</v>
          </cell>
          <cell r="C2007">
            <v>2004</v>
          </cell>
          <cell r="D2007">
            <v>2918</v>
          </cell>
        </row>
        <row r="2008">
          <cell r="B2008">
            <v>41472</v>
          </cell>
          <cell r="C2008">
            <v>2005</v>
          </cell>
          <cell r="D2008">
            <v>2919</v>
          </cell>
        </row>
        <row r="2009">
          <cell r="B2009">
            <v>41473</v>
          </cell>
          <cell r="C2009">
            <v>2006</v>
          </cell>
          <cell r="D2009">
            <v>2920</v>
          </cell>
        </row>
        <row r="2010">
          <cell r="B2010">
            <v>41474</v>
          </cell>
          <cell r="C2010">
            <v>2007</v>
          </cell>
          <cell r="D2010">
            <v>2921</v>
          </cell>
        </row>
        <row r="2011">
          <cell r="B2011">
            <v>41477</v>
          </cell>
          <cell r="C2011">
            <v>2008</v>
          </cell>
          <cell r="D2011">
            <v>2924</v>
          </cell>
        </row>
        <row r="2012">
          <cell r="B2012">
            <v>41478</v>
          </cell>
          <cell r="C2012">
            <v>2009</v>
          </cell>
          <cell r="D2012">
            <v>2925</v>
          </cell>
        </row>
        <row r="2013">
          <cell r="B2013">
            <v>41479</v>
          </cell>
          <cell r="C2013">
            <v>2010</v>
          </cell>
          <cell r="D2013">
            <v>2926</v>
          </cell>
        </row>
        <row r="2014">
          <cell r="B2014">
            <v>41480</v>
          </cell>
          <cell r="C2014">
            <v>2011</v>
          </cell>
          <cell r="D2014">
            <v>2927</v>
          </cell>
        </row>
        <row r="2015">
          <cell r="B2015">
            <v>41481</v>
          </cell>
          <cell r="C2015">
            <v>2012</v>
          </cell>
          <cell r="D2015">
            <v>2928</v>
          </cell>
        </row>
        <row r="2016">
          <cell r="B2016">
            <v>41484</v>
          </cell>
          <cell r="C2016">
            <v>2013</v>
          </cell>
          <cell r="D2016">
            <v>2931</v>
          </cell>
        </row>
        <row r="2017">
          <cell r="B2017">
            <v>41485</v>
          </cell>
          <cell r="C2017">
            <v>2014</v>
          </cell>
          <cell r="D2017">
            <v>2932</v>
          </cell>
        </row>
        <row r="2018">
          <cell r="B2018">
            <v>41486</v>
          </cell>
          <cell r="C2018">
            <v>2015</v>
          </cell>
          <cell r="D2018">
            <v>2933</v>
          </cell>
        </row>
        <row r="2019">
          <cell r="B2019">
            <v>41487</v>
          </cell>
          <cell r="C2019">
            <v>2016</v>
          </cell>
          <cell r="D2019">
            <v>2934</v>
          </cell>
        </row>
        <row r="2020">
          <cell r="B2020">
            <v>41488</v>
          </cell>
          <cell r="C2020">
            <v>2017</v>
          </cell>
          <cell r="D2020">
            <v>2935</v>
          </cell>
        </row>
        <row r="2021">
          <cell r="B2021">
            <v>41491</v>
          </cell>
          <cell r="C2021">
            <v>2018</v>
          </cell>
          <cell r="D2021">
            <v>2938</v>
          </cell>
        </row>
        <row r="2022">
          <cell r="B2022">
            <v>41492</v>
          </cell>
          <cell r="C2022">
            <v>2019</v>
          </cell>
          <cell r="D2022">
            <v>2939</v>
          </cell>
        </row>
        <row r="2023">
          <cell r="B2023">
            <v>41493</v>
          </cell>
          <cell r="C2023">
            <v>2020</v>
          </cell>
          <cell r="D2023">
            <v>2940</v>
          </cell>
        </row>
        <row r="2024">
          <cell r="B2024">
            <v>41494</v>
          </cell>
          <cell r="C2024">
            <v>2021</v>
          </cell>
          <cell r="D2024">
            <v>2941</v>
          </cell>
        </row>
        <row r="2025">
          <cell r="B2025">
            <v>41495</v>
          </cell>
          <cell r="C2025">
            <v>2022</v>
          </cell>
          <cell r="D2025">
            <v>2942</v>
          </cell>
        </row>
        <row r="2026">
          <cell r="B2026">
            <v>41498</v>
          </cell>
          <cell r="C2026">
            <v>2023</v>
          </cell>
          <cell r="D2026">
            <v>2945</v>
          </cell>
        </row>
        <row r="2027">
          <cell r="B2027">
            <v>41499</v>
          </cell>
          <cell r="C2027">
            <v>2024</v>
          </cell>
          <cell r="D2027">
            <v>2946</v>
          </cell>
        </row>
        <row r="2028">
          <cell r="B2028">
            <v>41500</v>
          </cell>
          <cell r="C2028">
            <v>2025</v>
          </cell>
          <cell r="D2028">
            <v>2947</v>
          </cell>
        </row>
        <row r="2029">
          <cell r="B2029">
            <v>41501</v>
          </cell>
          <cell r="C2029">
            <v>2026</v>
          </cell>
          <cell r="D2029">
            <v>2948</v>
          </cell>
        </row>
        <row r="2030">
          <cell r="B2030">
            <v>41502</v>
          </cell>
          <cell r="C2030">
            <v>2027</v>
          </cell>
          <cell r="D2030">
            <v>2949</v>
          </cell>
        </row>
        <row r="2031">
          <cell r="B2031">
            <v>41505</v>
          </cell>
          <cell r="C2031">
            <v>2028</v>
          </cell>
          <cell r="D2031">
            <v>2952</v>
          </cell>
        </row>
        <row r="2032">
          <cell r="B2032">
            <v>41506</v>
          </cell>
          <cell r="C2032">
            <v>2029</v>
          </cell>
          <cell r="D2032">
            <v>2953</v>
          </cell>
        </row>
        <row r="2033">
          <cell r="B2033">
            <v>41507</v>
          </cell>
          <cell r="C2033">
            <v>2030</v>
          </cell>
          <cell r="D2033">
            <v>2954</v>
          </cell>
        </row>
        <row r="2034">
          <cell r="B2034">
            <v>41508</v>
          </cell>
          <cell r="C2034">
            <v>2031</v>
          </cell>
          <cell r="D2034">
            <v>2955</v>
          </cell>
        </row>
        <row r="2035">
          <cell r="B2035">
            <v>41509</v>
          </cell>
          <cell r="C2035">
            <v>2032</v>
          </cell>
          <cell r="D2035">
            <v>2956</v>
          </cell>
        </row>
        <row r="2036">
          <cell r="B2036">
            <v>41512</v>
          </cell>
          <cell r="C2036">
            <v>2033</v>
          </cell>
          <cell r="D2036">
            <v>2959</v>
          </cell>
        </row>
        <row r="2037">
          <cell r="B2037">
            <v>41513</v>
          </cell>
          <cell r="C2037">
            <v>2034</v>
          </cell>
          <cell r="D2037">
            <v>2960</v>
          </cell>
        </row>
        <row r="2038">
          <cell r="B2038">
            <v>41514</v>
          </cell>
          <cell r="C2038">
            <v>2035</v>
          </cell>
          <cell r="D2038">
            <v>2961</v>
          </cell>
        </row>
        <row r="2039">
          <cell r="B2039">
            <v>41515</v>
          </cell>
          <cell r="C2039">
            <v>2036</v>
          </cell>
          <cell r="D2039">
            <v>2962</v>
          </cell>
        </row>
        <row r="2040">
          <cell r="B2040">
            <v>41516</v>
          </cell>
          <cell r="C2040">
            <v>2037</v>
          </cell>
          <cell r="D2040">
            <v>2963</v>
          </cell>
        </row>
        <row r="2041">
          <cell r="B2041">
            <v>41519</v>
          </cell>
          <cell r="C2041">
            <v>2038</v>
          </cell>
          <cell r="D2041">
            <v>2966</v>
          </cell>
        </row>
        <row r="2042">
          <cell r="B2042">
            <v>41520</v>
          </cell>
          <cell r="C2042">
            <v>2039</v>
          </cell>
          <cell r="D2042">
            <v>2967</v>
          </cell>
        </row>
        <row r="2043">
          <cell r="B2043">
            <v>41521</v>
          </cell>
          <cell r="C2043">
            <v>2040</v>
          </cell>
          <cell r="D2043">
            <v>2968</v>
          </cell>
        </row>
        <row r="2044">
          <cell r="B2044">
            <v>41522</v>
          </cell>
          <cell r="C2044">
            <v>2041</v>
          </cell>
          <cell r="D2044">
            <v>2969</v>
          </cell>
        </row>
        <row r="2045">
          <cell r="B2045">
            <v>41523</v>
          </cell>
          <cell r="C2045">
            <v>2042</v>
          </cell>
          <cell r="D2045">
            <v>2970</v>
          </cell>
        </row>
        <row r="2046">
          <cell r="B2046">
            <v>41526</v>
          </cell>
          <cell r="C2046">
            <v>2043</v>
          </cell>
          <cell r="D2046">
            <v>2973</v>
          </cell>
        </row>
        <row r="2047">
          <cell r="B2047">
            <v>41527</v>
          </cell>
          <cell r="C2047">
            <v>2044</v>
          </cell>
          <cell r="D2047">
            <v>2974</v>
          </cell>
        </row>
        <row r="2048">
          <cell r="B2048">
            <v>41528</v>
          </cell>
          <cell r="C2048">
            <v>2045</v>
          </cell>
          <cell r="D2048">
            <v>2975</v>
          </cell>
        </row>
        <row r="2049">
          <cell r="B2049">
            <v>41529</v>
          </cell>
          <cell r="C2049">
            <v>2046</v>
          </cell>
          <cell r="D2049">
            <v>2976</v>
          </cell>
        </row>
        <row r="2050">
          <cell r="B2050">
            <v>41530</v>
          </cell>
          <cell r="C2050">
            <v>2047</v>
          </cell>
          <cell r="D2050">
            <v>2977</v>
          </cell>
        </row>
        <row r="2051">
          <cell r="B2051">
            <v>41533</v>
          </cell>
          <cell r="C2051">
            <v>2048</v>
          </cell>
          <cell r="D2051">
            <v>2980</v>
          </cell>
        </row>
        <row r="2052">
          <cell r="B2052">
            <v>41534</v>
          </cell>
          <cell r="C2052">
            <v>2049</v>
          </cell>
          <cell r="D2052">
            <v>2981</v>
          </cell>
        </row>
        <row r="2053">
          <cell r="B2053">
            <v>41535</v>
          </cell>
          <cell r="C2053">
            <v>2050</v>
          </cell>
          <cell r="D2053">
            <v>2982</v>
          </cell>
        </row>
        <row r="2054">
          <cell r="B2054">
            <v>41536</v>
          </cell>
          <cell r="C2054">
            <v>2051</v>
          </cell>
          <cell r="D2054">
            <v>2983</v>
          </cell>
        </row>
        <row r="2055">
          <cell r="B2055">
            <v>41537</v>
          </cell>
          <cell r="C2055">
            <v>2052</v>
          </cell>
          <cell r="D2055">
            <v>2984</v>
          </cell>
        </row>
        <row r="2056">
          <cell r="B2056">
            <v>41540</v>
          </cell>
          <cell r="C2056">
            <v>2053</v>
          </cell>
          <cell r="D2056">
            <v>2987</v>
          </cell>
        </row>
        <row r="2057">
          <cell r="B2057">
            <v>41541</v>
          </cell>
          <cell r="C2057">
            <v>2054</v>
          </cell>
          <cell r="D2057">
            <v>2988</v>
          </cell>
        </row>
        <row r="2058">
          <cell r="B2058">
            <v>41542</v>
          </cell>
          <cell r="C2058">
            <v>2055</v>
          </cell>
          <cell r="D2058">
            <v>2989</v>
          </cell>
        </row>
        <row r="2059">
          <cell r="B2059">
            <v>41543</v>
          </cell>
          <cell r="C2059">
            <v>2056</v>
          </cell>
          <cell r="D2059">
            <v>2990</v>
          </cell>
        </row>
        <row r="2060">
          <cell r="B2060">
            <v>41544</v>
          </cell>
          <cell r="C2060">
            <v>2057</v>
          </cell>
          <cell r="D2060">
            <v>2991</v>
          </cell>
        </row>
        <row r="2061">
          <cell r="B2061">
            <v>41547</v>
          </cell>
          <cell r="C2061">
            <v>2058</v>
          </cell>
          <cell r="D2061">
            <v>2994</v>
          </cell>
        </row>
        <row r="2062">
          <cell r="B2062">
            <v>41548</v>
          </cell>
          <cell r="C2062">
            <v>2059</v>
          </cell>
          <cell r="D2062">
            <v>2995</v>
          </cell>
        </row>
        <row r="2063">
          <cell r="B2063">
            <v>41549</v>
          </cell>
          <cell r="C2063">
            <v>2060</v>
          </cell>
          <cell r="D2063">
            <v>2996</v>
          </cell>
        </row>
        <row r="2064">
          <cell r="B2064">
            <v>41550</v>
          </cell>
          <cell r="C2064">
            <v>2061</v>
          </cell>
          <cell r="D2064">
            <v>2997</v>
          </cell>
        </row>
        <row r="2065">
          <cell r="B2065">
            <v>41551</v>
          </cell>
          <cell r="C2065">
            <v>2062</v>
          </cell>
          <cell r="D2065">
            <v>2998</v>
          </cell>
        </row>
        <row r="2066">
          <cell r="B2066">
            <v>41554</v>
          </cell>
          <cell r="C2066">
            <v>2063</v>
          </cell>
          <cell r="D2066">
            <v>3001</v>
          </cell>
        </row>
        <row r="2067">
          <cell r="B2067">
            <v>41555</v>
          </cell>
          <cell r="C2067">
            <v>2064</v>
          </cell>
          <cell r="D2067">
            <v>3002</v>
          </cell>
        </row>
        <row r="2068">
          <cell r="B2068">
            <v>41556</v>
          </cell>
          <cell r="C2068">
            <v>2065</v>
          </cell>
          <cell r="D2068">
            <v>3003</v>
          </cell>
        </row>
        <row r="2069">
          <cell r="B2069">
            <v>41557</v>
          </cell>
          <cell r="C2069">
            <v>2066</v>
          </cell>
          <cell r="D2069">
            <v>3004</v>
          </cell>
        </row>
        <row r="2070">
          <cell r="B2070">
            <v>41558</v>
          </cell>
          <cell r="C2070">
            <v>2067</v>
          </cell>
          <cell r="D2070">
            <v>3005</v>
          </cell>
        </row>
        <row r="2071">
          <cell r="B2071">
            <v>41561</v>
          </cell>
          <cell r="C2071">
            <v>2068</v>
          </cell>
          <cell r="D2071">
            <v>3008</v>
          </cell>
        </row>
        <row r="2072">
          <cell r="B2072">
            <v>41562</v>
          </cell>
          <cell r="C2072">
            <v>2069</v>
          </cell>
          <cell r="D2072">
            <v>3009</v>
          </cell>
        </row>
        <row r="2073">
          <cell r="B2073">
            <v>41563</v>
          </cell>
          <cell r="C2073">
            <v>2070</v>
          </cell>
          <cell r="D2073">
            <v>3010</v>
          </cell>
        </row>
        <row r="2074">
          <cell r="B2074">
            <v>41564</v>
          </cell>
          <cell r="C2074">
            <v>2071</v>
          </cell>
          <cell r="D2074">
            <v>3011</v>
          </cell>
        </row>
        <row r="2075">
          <cell r="B2075">
            <v>41565</v>
          </cell>
          <cell r="C2075">
            <v>2072</v>
          </cell>
          <cell r="D2075">
            <v>3012</v>
          </cell>
        </row>
        <row r="2076">
          <cell r="B2076">
            <v>41568</v>
          </cell>
          <cell r="C2076">
            <v>2073</v>
          </cell>
          <cell r="D2076">
            <v>3015</v>
          </cell>
        </row>
        <row r="2077">
          <cell r="B2077">
            <v>41569</v>
          </cell>
          <cell r="C2077">
            <v>2074</v>
          </cell>
          <cell r="D2077">
            <v>3016</v>
          </cell>
        </row>
        <row r="2078">
          <cell r="B2078">
            <v>41570</v>
          </cell>
          <cell r="C2078">
            <v>2075</v>
          </cell>
          <cell r="D2078">
            <v>3017</v>
          </cell>
        </row>
        <row r="2079">
          <cell r="B2079">
            <v>41571</v>
          </cell>
          <cell r="C2079">
            <v>2076</v>
          </cell>
          <cell r="D2079">
            <v>3018</v>
          </cell>
        </row>
        <row r="2080">
          <cell r="B2080">
            <v>41572</v>
          </cell>
          <cell r="C2080">
            <v>2077</v>
          </cell>
          <cell r="D2080">
            <v>3019</v>
          </cell>
        </row>
        <row r="2081">
          <cell r="B2081">
            <v>41575</v>
          </cell>
          <cell r="C2081">
            <v>2078</v>
          </cell>
          <cell r="D2081">
            <v>3022</v>
          </cell>
        </row>
        <row r="2082">
          <cell r="B2082">
            <v>41576</v>
          </cell>
          <cell r="C2082">
            <v>2079</v>
          </cell>
          <cell r="D2082">
            <v>3023</v>
          </cell>
        </row>
        <row r="2083">
          <cell r="B2083">
            <v>41577</v>
          </cell>
          <cell r="C2083">
            <v>2080</v>
          </cell>
          <cell r="D2083">
            <v>3024</v>
          </cell>
        </row>
        <row r="2084">
          <cell r="B2084">
            <v>41578</v>
          </cell>
          <cell r="C2084">
            <v>2081</v>
          </cell>
          <cell r="D2084">
            <v>3025</v>
          </cell>
        </row>
        <row r="2085">
          <cell r="B2085">
            <v>41579</v>
          </cell>
          <cell r="C2085">
            <v>2082</v>
          </cell>
          <cell r="D2085">
            <v>3026</v>
          </cell>
        </row>
        <row r="2086">
          <cell r="B2086">
            <v>41582</v>
          </cell>
          <cell r="C2086">
            <v>2083</v>
          </cell>
          <cell r="D2086">
            <v>3029</v>
          </cell>
        </row>
        <row r="2087">
          <cell r="B2087">
            <v>41583</v>
          </cell>
          <cell r="C2087">
            <v>2084</v>
          </cell>
          <cell r="D2087">
            <v>3030</v>
          </cell>
        </row>
        <row r="2088">
          <cell r="B2088">
            <v>41584</v>
          </cell>
          <cell r="C2088">
            <v>2085</v>
          </cell>
          <cell r="D2088">
            <v>3031</v>
          </cell>
        </row>
        <row r="2089">
          <cell r="B2089">
            <v>41585</v>
          </cell>
          <cell r="C2089">
            <v>2086</v>
          </cell>
          <cell r="D2089">
            <v>3032</v>
          </cell>
        </row>
        <row r="2090">
          <cell r="B2090">
            <v>41586</v>
          </cell>
          <cell r="C2090">
            <v>2087</v>
          </cell>
          <cell r="D2090">
            <v>3033</v>
          </cell>
        </row>
        <row r="2091">
          <cell r="B2091">
            <v>41589</v>
          </cell>
          <cell r="C2091">
            <v>2088</v>
          </cell>
          <cell r="D2091">
            <v>3036</v>
          </cell>
        </row>
        <row r="2092">
          <cell r="B2092">
            <v>41590</v>
          </cell>
          <cell r="C2092">
            <v>2089</v>
          </cell>
          <cell r="D2092">
            <v>3037</v>
          </cell>
        </row>
        <row r="2093">
          <cell r="B2093">
            <v>41591</v>
          </cell>
          <cell r="C2093">
            <v>2090</v>
          </cell>
          <cell r="D2093">
            <v>3038</v>
          </cell>
        </row>
        <row r="2094">
          <cell r="B2094">
            <v>41592</v>
          </cell>
          <cell r="C2094">
            <v>2091</v>
          </cell>
          <cell r="D2094">
            <v>3039</v>
          </cell>
        </row>
        <row r="2095">
          <cell r="B2095">
            <v>41596</v>
          </cell>
          <cell r="C2095">
            <v>2092</v>
          </cell>
          <cell r="D2095">
            <v>3043</v>
          </cell>
        </row>
        <row r="2096">
          <cell r="B2096">
            <v>41597</v>
          </cell>
          <cell r="C2096">
            <v>2093</v>
          </cell>
          <cell r="D2096">
            <v>3044</v>
          </cell>
        </row>
        <row r="2097">
          <cell r="B2097">
            <v>41598</v>
          </cell>
          <cell r="C2097">
            <v>2094</v>
          </cell>
          <cell r="D2097">
            <v>3045</v>
          </cell>
        </row>
        <row r="2098">
          <cell r="B2098">
            <v>41599</v>
          </cell>
          <cell r="C2098">
            <v>2095</v>
          </cell>
          <cell r="D2098">
            <v>3046</v>
          </cell>
        </row>
        <row r="2099">
          <cell r="B2099">
            <v>41600</v>
          </cell>
          <cell r="C2099">
            <v>2096</v>
          </cell>
          <cell r="D2099">
            <v>3047</v>
          </cell>
        </row>
        <row r="2100">
          <cell r="B2100">
            <v>41603</v>
          </cell>
          <cell r="C2100">
            <v>2097</v>
          </cell>
          <cell r="D2100">
            <v>3050</v>
          </cell>
        </row>
        <row r="2101">
          <cell r="B2101">
            <v>41604</v>
          </cell>
          <cell r="C2101">
            <v>2098</v>
          </cell>
          <cell r="D2101">
            <v>3051</v>
          </cell>
        </row>
        <row r="2102">
          <cell r="B2102">
            <v>41605</v>
          </cell>
          <cell r="C2102">
            <v>2099</v>
          </cell>
          <cell r="D2102">
            <v>3052</v>
          </cell>
        </row>
        <row r="2103">
          <cell r="B2103">
            <v>41606</v>
          </cell>
          <cell r="C2103">
            <v>2100</v>
          </cell>
          <cell r="D2103">
            <v>3053</v>
          </cell>
        </row>
        <row r="2104">
          <cell r="B2104">
            <v>41607</v>
          </cell>
          <cell r="C2104">
            <v>2101</v>
          </cell>
          <cell r="D2104">
            <v>3054</v>
          </cell>
        </row>
        <row r="2105">
          <cell r="B2105">
            <v>41610</v>
          </cell>
          <cell r="C2105">
            <v>2102</v>
          </cell>
          <cell r="D2105">
            <v>3057</v>
          </cell>
        </row>
        <row r="2106">
          <cell r="B2106">
            <v>41611</v>
          </cell>
          <cell r="C2106">
            <v>2103</v>
          </cell>
          <cell r="D2106">
            <v>3058</v>
          </cell>
        </row>
        <row r="2107">
          <cell r="B2107">
            <v>41612</v>
          </cell>
          <cell r="C2107">
            <v>2104</v>
          </cell>
          <cell r="D2107">
            <v>3059</v>
          </cell>
        </row>
        <row r="2108">
          <cell r="B2108">
            <v>41613</v>
          </cell>
          <cell r="C2108">
            <v>2105</v>
          </cell>
          <cell r="D2108">
            <v>3060</v>
          </cell>
        </row>
        <row r="2109">
          <cell r="B2109">
            <v>41614</v>
          </cell>
          <cell r="C2109">
            <v>2106</v>
          </cell>
          <cell r="D2109">
            <v>3061</v>
          </cell>
        </row>
        <row r="2110">
          <cell r="B2110">
            <v>41617</v>
          </cell>
          <cell r="C2110">
            <v>2107</v>
          </cell>
          <cell r="D2110">
            <v>3064</v>
          </cell>
        </row>
        <row r="2111">
          <cell r="B2111">
            <v>41618</v>
          </cell>
          <cell r="C2111">
            <v>2108</v>
          </cell>
          <cell r="D2111">
            <v>3065</v>
          </cell>
        </row>
        <row r="2112">
          <cell r="B2112">
            <v>41619</v>
          </cell>
          <cell r="C2112">
            <v>2109</v>
          </cell>
          <cell r="D2112">
            <v>3066</v>
          </cell>
        </row>
        <row r="2113">
          <cell r="B2113">
            <v>41620</v>
          </cell>
          <cell r="C2113">
            <v>2110</v>
          </cell>
          <cell r="D2113">
            <v>3067</v>
          </cell>
        </row>
        <row r="2114">
          <cell r="B2114">
            <v>41621</v>
          </cell>
          <cell r="C2114">
            <v>2111</v>
          </cell>
          <cell r="D2114">
            <v>3068</v>
          </cell>
        </row>
        <row r="2115">
          <cell r="B2115">
            <v>41624</v>
          </cell>
          <cell r="C2115">
            <v>2112</v>
          </cell>
          <cell r="D2115">
            <v>3071</v>
          </cell>
        </row>
        <row r="2116">
          <cell r="B2116">
            <v>41625</v>
          </cell>
          <cell r="C2116">
            <v>2113</v>
          </cell>
          <cell r="D2116">
            <v>3072</v>
          </cell>
        </row>
        <row r="2117">
          <cell r="B2117">
            <v>41626</v>
          </cell>
          <cell r="C2117">
            <v>2114</v>
          </cell>
          <cell r="D2117">
            <v>3073</v>
          </cell>
        </row>
        <row r="2118">
          <cell r="B2118">
            <v>41627</v>
          </cell>
          <cell r="C2118">
            <v>2115</v>
          </cell>
          <cell r="D2118">
            <v>3074</v>
          </cell>
        </row>
        <row r="2119">
          <cell r="B2119">
            <v>41628</v>
          </cell>
          <cell r="C2119">
            <v>2116</v>
          </cell>
          <cell r="D2119">
            <v>3075</v>
          </cell>
        </row>
        <row r="2120">
          <cell r="B2120">
            <v>41631</v>
          </cell>
          <cell r="C2120">
            <v>2117</v>
          </cell>
          <cell r="D2120">
            <v>3078</v>
          </cell>
        </row>
        <row r="2121">
          <cell r="B2121">
            <v>41632</v>
          </cell>
          <cell r="C2121">
            <v>2118</v>
          </cell>
          <cell r="D2121">
            <v>3079</v>
          </cell>
        </row>
        <row r="2122">
          <cell r="B2122">
            <v>41634</v>
          </cell>
          <cell r="C2122">
            <v>2119</v>
          </cell>
          <cell r="D2122">
            <v>3081</v>
          </cell>
        </row>
        <row r="2123">
          <cell r="B2123">
            <v>41635</v>
          </cell>
          <cell r="C2123">
            <v>2120</v>
          </cell>
          <cell r="D2123">
            <v>3082</v>
          </cell>
        </row>
        <row r="2124">
          <cell r="B2124">
            <v>41638</v>
          </cell>
          <cell r="C2124">
            <v>2121</v>
          </cell>
          <cell r="D2124">
            <v>3085</v>
          </cell>
        </row>
        <row r="2125">
          <cell r="B2125">
            <v>41639</v>
          </cell>
          <cell r="C2125">
            <v>2122</v>
          </cell>
          <cell r="D2125">
            <v>3086</v>
          </cell>
        </row>
        <row r="2126">
          <cell r="B2126">
            <v>41641</v>
          </cell>
          <cell r="C2126">
            <v>2123</v>
          </cell>
          <cell r="D2126">
            <v>3088</v>
          </cell>
        </row>
        <row r="2127">
          <cell r="B2127">
            <v>41642</v>
          </cell>
          <cell r="C2127">
            <v>2124</v>
          </cell>
          <cell r="D2127">
            <v>3089</v>
          </cell>
        </row>
        <row r="2128">
          <cell r="B2128">
            <v>41645</v>
          </cell>
          <cell r="C2128">
            <v>2125</v>
          </cell>
          <cell r="D2128">
            <v>3092</v>
          </cell>
        </row>
        <row r="2129">
          <cell r="B2129">
            <v>41646</v>
          </cell>
          <cell r="C2129">
            <v>2126</v>
          </cell>
          <cell r="D2129">
            <v>3093</v>
          </cell>
        </row>
        <row r="2130">
          <cell r="B2130">
            <v>41647</v>
          </cell>
          <cell r="C2130">
            <v>2127</v>
          </cell>
          <cell r="D2130">
            <v>3094</v>
          </cell>
        </row>
        <row r="2131">
          <cell r="B2131">
            <v>41648</v>
          </cell>
          <cell r="C2131">
            <v>2128</v>
          </cell>
          <cell r="D2131">
            <v>3095</v>
          </cell>
        </row>
        <row r="2132">
          <cell r="B2132">
            <v>41649</v>
          </cell>
          <cell r="C2132">
            <v>2129</v>
          </cell>
          <cell r="D2132">
            <v>3096</v>
          </cell>
        </row>
        <row r="2133">
          <cell r="B2133">
            <v>41652</v>
          </cell>
          <cell r="C2133">
            <v>2130</v>
          </cell>
          <cell r="D2133">
            <v>3099</v>
          </cell>
        </row>
        <row r="2134">
          <cell r="B2134">
            <v>41653</v>
          </cell>
          <cell r="C2134">
            <v>2131</v>
          </cell>
          <cell r="D2134">
            <v>3100</v>
          </cell>
        </row>
        <row r="2135">
          <cell r="B2135">
            <v>41654</v>
          </cell>
          <cell r="C2135">
            <v>2132</v>
          </cell>
          <cell r="D2135">
            <v>3101</v>
          </cell>
        </row>
        <row r="2136">
          <cell r="B2136">
            <v>41655</v>
          </cell>
          <cell r="C2136">
            <v>2133</v>
          </cell>
          <cell r="D2136">
            <v>3102</v>
          </cell>
        </row>
        <row r="2137">
          <cell r="B2137">
            <v>41656</v>
          </cell>
          <cell r="C2137">
            <v>2134</v>
          </cell>
          <cell r="D2137">
            <v>3103</v>
          </cell>
        </row>
        <row r="2138">
          <cell r="B2138">
            <v>41659</v>
          </cell>
          <cell r="C2138">
            <v>2135</v>
          </cell>
          <cell r="D2138">
            <v>3106</v>
          </cell>
        </row>
        <row r="2139">
          <cell r="B2139">
            <v>41660</v>
          </cell>
          <cell r="C2139">
            <v>2136</v>
          </cell>
          <cell r="D2139">
            <v>3107</v>
          </cell>
        </row>
        <row r="2140">
          <cell r="B2140">
            <v>41661</v>
          </cell>
          <cell r="C2140">
            <v>2137</v>
          </cell>
          <cell r="D2140">
            <v>3108</v>
          </cell>
        </row>
        <row r="2141">
          <cell r="B2141">
            <v>41662</v>
          </cell>
          <cell r="C2141">
            <v>2138</v>
          </cell>
          <cell r="D2141">
            <v>3109</v>
          </cell>
        </row>
        <row r="2142">
          <cell r="B2142">
            <v>41663</v>
          </cell>
          <cell r="C2142">
            <v>2139</v>
          </cell>
          <cell r="D2142">
            <v>3110</v>
          </cell>
        </row>
        <row r="2143">
          <cell r="B2143">
            <v>41666</v>
          </cell>
          <cell r="C2143">
            <v>2140</v>
          </cell>
          <cell r="D2143">
            <v>3113</v>
          </cell>
        </row>
        <row r="2144">
          <cell r="B2144">
            <v>41667</v>
          </cell>
          <cell r="C2144">
            <v>2141</v>
          </cell>
          <cell r="D2144">
            <v>3114</v>
          </cell>
        </row>
        <row r="2145">
          <cell r="B2145">
            <v>41668</v>
          </cell>
          <cell r="C2145">
            <v>2142</v>
          </cell>
          <cell r="D2145">
            <v>3115</v>
          </cell>
        </row>
        <row r="2146">
          <cell r="B2146">
            <v>41669</v>
          </cell>
          <cell r="C2146">
            <v>2143</v>
          </cell>
          <cell r="D2146">
            <v>3116</v>
          </cell>
        </row>
        <row r="2147">
          <cell r="B2147">
            <v>41670</v>
          </cell>
          <cell r="C2147">
            <v>2144</v>
          </cell>
          <cell r="D2147">
            <v>3117</v>
          </cell>
        </row>
        <row r="2148">
          <cell r="B2148">
            <v>41673</v>
          </cell>
          <cell r="C2148">
            <v>2145</v>
          </cell>
          <cell r="D2148">
            <v>3120</v>
          </cell>
        </row>
        <row r="2149">
          <cell r="B2149">
            <v>41674</v>
          </cell>
          <cell r="C2149">
            <v>2146</v>
          </cell>
          <cell r="D2149">
            <v>3121</v>
          </cell>
        </row>
        <row r="2150">
          <cell r="B2150">
            <v>41675</v>
          </cell>
          <cell r="C2150">
            <v>2147</v>
          </cell>
          <cell r="D2150">
            <v>3122</v>
          </cell>
        </row>
        <row r="2151">
          <cell r="B2151">
            <v>41676</v>
          </cell>
          <cell r="C2151">
            <v>2148</v>
          </cell>
          <cell r="D2151">
            <v>3123</v>
          </cell>
        </row>
        <row r="2152">
          <cell r="B2152">
            <v>41677</v>
          </cell>
          <cell r="C2152">
            <v>2149</v>
          </cell>
          <cell r="D2152">
            <v>3124</v>
          </cell>
        </row>
        <row r="2153">
          <cell r="B2153">
            <v>41680</v>
          </cell>
          <cell r="C2153">
            <v>2150</v>
          </cell>
          <cell r="D2153">
            <v>3127</v>
          </cell>
        </row>
        <row r="2154">
          <cell r="B2154">
            <v>41681</v>
          </cell>
          <cell r="C2154">
            <v>2151</v>
          </cell>
          <cell r="D2154">
            <v>3128</v>
          </cell>
        </row>
        <row r="2155">
          <cell r="B2155">
            <v>41682</v>
          </cell>
          <cell r="C2155">
            <v>2152</v>
          </cell>
          <cell r="D2155">
            <v>3129</v>
          </cell>
        </row>
        <row r="2156">
          <cell r="B2156">
            <v>41683</v>
          </cell>
          <cell r="C2156">
            <v>2153</v>
          </cell>
          <cell r="D2156">
            <v>3130</v>
          </cell>
        </row>
        <row r="2157">
          <cell r="B2157">
            <v>41684</v>
          </cell>
          <cell r="C2157">
            <v>2154</v>
          </cell>
          <cell r="D2157">
            <v>3131</v>
          </cell>
        </row>
        <row r="2158">
          <cell r="B2158">
            <v>41687</v>
          </cell>
          <cell r="C2158">
            <v>2155</v>
          </cell>
          <cell r="D2158">
            <v>3134</v>
          </cell>
        </row>
        <row r="2159">
          <cell r="B2159">
            <v>41688</v>
          </cell>
          <cell r="C2159">
            <v>2156</v>
          </cell>
          <cell r="D2159">
            <v>3135</v>
          </cell>
        </row>
        <row r="2160">
          <cell r="B2160">
            <v>41689</v>
          </cell>
          <cell r="C2160">
            <v>2157</v>
          </cell>
          <cell r="D2160">
            <v>3136</v>
          </cell>
        </row>
        <row r="2161">
          <cell r="B2161">
            <v>41690</v>
          </cell>
          <cell r="C2161">
            <v>2158</v>
          </cell>
          <cell r="D2161">
            <v>3137</v>
          </cell>
        </row>
        <row r="2162">
          <cell r="B2162">
            <v>41691</v>
          </cell>
          <cell r="C2162">
            <v>2159</v>
          </cell>
          <cell r="D2162">
            <v>3138</v>
          </cell>
        </row>
        <row r="2163">
          <cell r="B2163">
            <v>41694</v>
          </cell>
          <cell r="C2163">
            <v>2160</v>
          </cell>
          <cell r="D2163">
            <v>3141</v>
          </cell>
        </row>
        <row r="2164">
          <cell r="B2164">
            <v>41695</v>
          </cell>
          <cell r="C2164">
            <v>2161</v>
          </cell>
          <cell r="D2164">
            <v>3142</v>
          </cell>
        </row>
        <row r="2165">
          <cell r="B2165">
            <v>41696</v>
          </cell>
          <cell r="C2165">
            <v>2162</v>
          </cell>
          <cell r="D2165">
            <v>3143</v>
          </cell>
        </row>
        <row r="2166">
          <cell r="B2166">
            <v>41697</v>
          </cell>
          <cell r="C2166">
            <v>2163</v>
          </cell>
          <cell r="D2166">
            <v>3144</v>
          </cell>
        </row>
        <row r="2167">
          <cell r="B2167">
            <v>41698</v>
          </cell>
          <cell r="C2167">
            <v>2164</v>
          </cell>
          <cell r="D2167">
            <v>3145</v>
          </cell>
        </row>
        <row r="2168">
          <cell r="B2168">
            <v>41703</v>
          </cell>
          <cell r="C2168">
            <v>2165</v>
          </cell>
          <cell r="D2168">
            <v>3150</v>
          </cell>
        </row>
        <row r="2169">
          <cell r="B2169">
            <v>41704</v>
          </cell>
          <cell r="C2169">
            <v>2166</v>
          </cell>
          <cell r="D2169">
            <v>3151</v>
          </cell>
        </row>
        <row r="2170">
          <cell r="B2170">
            <v>41705</v>
          </cell>
          <cell r="C2170">
            <v>2167</v>
          </cell>
          <cell r="D2170">
            <v>3152</v>
          </cell>
        </row>
        <row r="2171">
          <cell r="B2171">
            <v>41708</v>
          </cell>
          <cell r="C2171">
            <v>2168</v>
          </cell>
          <cell r="D2171">
            <v>3155</v>
          </cell>
        </row>
        <row r="2172">
          <cell r="B2172">
            <v>41709</v>
          </cell>
          <cell r="C2172">
            <v>2169</v>
          </cell>
          <cell r="D2172">
            <v>3156</v>
          </cell>
        </row>
        <row r="2173">
          <cell r="B2173">
            <v>41710</v>
          </cell>
          <cell r="C2173">
            <v>2170</v>
          </cell>
          <cell r="D2173">
            <v>3157</v>
          </cell>
        </row>
        <row r="2174">
          <cell r="B2174">
            <v>41711</v>
          </cell>
          <cell r="C2174">
            <v>2171</v>
          </cell>
          <cell r="D2174">
            <v>3158</v>
          </cell>
        </row>
        <row r="2175">
          <cell r="B2175">
            <v>41712</v>
          </cell>
          <cell r="C2175">
            <v>2172</v>
          </cell>
          <cell r="D2175">
            <v>3159</v>
          </cell>
        </row>
        <row r="2176">
          <cell r="B2176">
            <v>41715</v>
          </cell>
          <cell r="C2176">
            <v>2173</v>
          </cell>
          <cell r="D2176">
            <v>3162</v>
          </cell>
        </row>
        <row r="2177">
          <cell r="B2177">
            <v>41716</v>
          </cell>
          <cell r="C2177">
            <v>2174</v>
          </cell>
          <cell r="D2177">
            <v>3163</v>
          </cell>
        </row>
        <row r="2178">
          <cell r="B2178">
            <v>41717</v>
          </cell>
          <cell r="C2178">
            <v>2175</v>
          </cell>
          <cell r="D2178">
            <v>3164</v>
          </cell>
        </row>
        <row r="2179">
          <cell r="B2179">
            <v>41718</v>
          </cell>
          <cell r="C2179">
            <v>2176</v>
          </cell>
          <cell r="D2179">
            <v>3165</v>
          </cell>
        </row>
        <row r="2180">
          <cell r="B2180">
            <v>41719</v>
          </cell>
          <cell r="C2180">
            <v>2177</v>
          </cell>
          <cell r="D2180">
            <v>3166</v>
          </cell>
        </row>
        <row r="2181">
          <cell r="B2181">
            <v>41722</v>
          </cell>
          <cell r="C2181">
            <v>2178</v>
          </cell>
          <cell r="D2181">
            <v>3169</v>
          </cell>
        </row>
        <row r="2182">
          <cell r="B2182">
            <v>41723</v>
          </cell>
          <cell r="C2182">
            <v>2179</v>
          </cell>
          <cell r="D2182">
            <v>3170</v>
          </cell>
        </row>
        <row r="2183">
          <cell r="B2183">
            <v>41724</v>
          </cell>
          <cell r="C2183">
            <v>2180</v>
          </cell>
          <cell r="D2183">
            <v>3171</v>
          </cell>
        </row>
        <row r="2184">
          <cell r="B2184">
            <v>41725</v>
          </cell>
          <cell r="C2184">
            <v>2181</v>
          </cell>
          <cell r="D2184">
            <v>3172</v>
          </cell>
        </row>
        <row r="2185">
          <cell r="B2185">
            <v>41726</v>
          </cell>
          <cell r="C2185">
            <v>2182</v>
          </cell>
          <cell r="D2185">
            <v>3173</v>
          </cell>
        </row>
        <row r="2186">
          <cell r="B2186">
            <v>41729</v>
          </cell>
          <cell r="C2186">
            <v>2183</v>
          </cell>
          <cell r="D2186">
            <v>3176</v>
          </cell>
        </row>
        <row r="2187">
          <cell r="B2187">
            <v>41730</v>
          </cell>
          <cell r="C2187">
            <v>2184</v>
          </cell>
          <cell r="D2187">
            <v>3177</v>
          </cell>
        </row>
        <row r="2188">
          <cell r="B2188">
            <v>41731</v>
          </cell>
          <cell r="C2188">
            <v>2185</v>
          </cell>
          <cell r="D2188">
            <v>3178</v>
          </cell>
        </row>
        <row r="2189">
          <cell r="B2189">
            <v>41732</v>
          </cell>
          <cell r="C2189">
            <v>2186</v>
          </cell>
          <cell r="D2189">
            <v>3179</v>
          </cell>
        </row>
        <row r="2190">
          <cell r="B2190">
            <v>41733</v>
          </cell>
          <cell r="C2190">
            <v>2187</v>
          </cell>
          <cell r="D2190">
            <v>3180</v>
          </cell>
        </row>
        <row r="2191">
          <cell r="B2191">
            <v>41736</v>
          </cell>
          <cell r="C2191">
            <v>2188</v>
          </cell>
          <cell r="D2191">
            <v>3183</v>
          </cell>
        </row>
        <row r="2192">
          <cell r="B2192">
            <v>41737</v>
          </cell>
          <cell r="C2192">
            <v>2189</v>
          </cell>
          <cell r="D2192">
            <v>3184</v>
          </cell>
        </row>
        <row r="2193">
          <cell r="B2193">
            <v>41738</v>
          </cell>
          <cell r="C2193">
            <v>2190</v>
          </cell>
          <cell r="D2193">
            <v>3185</v>
          </cell>
        </row>
        <row r="2194">
          <cell r="B2194">
            <v>41739</v>
          </cell>
          <cell r="C2194">
            <v>2191</v>
          </cell>
          <cell r="D2194">
            <v>3186</v>
          </cell>
        </row>
        <row r="2195">
          <cell r="B2195">
            <v>41740</v>
          </cell>
          <cell r="C2195">
            <v>2192</v>
          </cell>
          <cell r="D2195">
            <v>3187</v>
          </cell>
        </row>
        <row r="2196">
          <cell r="B2196">
            <v>41743</v>
          </cell>
          <cell r="C2196">
            <v>2193</v>
          </cell>
          <cell r="D2196">
            <v>3190</v>
          </cell>
        </row>
        <row r="2197">
          <cell r="B2197">
            <v>41744</v>
          </cell>
          <cell r="C2197">
            <v>2194</v>
          </cell>
          <cell r="D2197">
            <v>3191</v>
          </cell>
        </row>
        <row r="2198">
          <cell r="B2198">
            <v>41745</v>
          </cell>
          <cell r="C2198">
            <v>2195</v>
          </cell>
          <cell r="D2198">
            <v>3192</v>
          </cell>
        </row>
        <row r="2199">
          <cell r="B2199">
            <v>41746</v>
          </cell>
          <cell r="C2199">
            <v>2196</v>
          </cell>
          <cell r="D2199">
            <v>3193</v>
          </cell>
        </row>
        <row r="2200">
          <cell r="B2200">
            <v>41751</v>
          </cell>
          <cell r="C2200">
            <v>2197</v>
          </cell>
          <cell r="D2200">
            <v>3198</v>
          </cell>
        </row>
        <row r="2201">
          <cell r="B2201">
            <v>41752</v>
          </cell>
          <cell r="C2201">
            <v>2198</v>
          </cell>
          <cell r="D2201">
            <v>3199</v>
          </cell>
        </row>
        <row r="2202">
          <cell r="B2202">
            <v>41753</v>
          </cell>
          <cell r="C2202">
            <v>2199</v>
          </cell>
          <cell r="D2202">
            <v>3200</v>
          </cell>
        </row>
        <row r="2203">
          <cell r="B2203">
            <v>41754</v>
          </cell>
          <cell r="C2203">
            <v>2200</v>
          </cell>
          <cell r="D2203">
            <v>3201</v>
          </cell>
        </row>
        <row r="2204">
          <cell r="B2204">
            <v>41757</v>
          </cell>
          <cell r="C2204">
            <v>2201</v>
          </cell>
          <cell r="D2204">
            <v>3204</v>
          </cell>
        </row>
        <row r="2205">
          <cell r="B2205">
            <v>41758</v>
          </cell>
          <cell r="C2205">
            <v>2202</v>
          </cell>
          <cell r="D2205">
            <v>3205</v>
          </cell>
        </row>
        <row r="2206">
          <cell r="B2206">
            <v>41759</v>
          </cell>
          <cell r="C2206">
            <v>2203</v>
          </cell>
          <cell r="D2206">
            <v>3206</v>
          </cell>
        </row>
        <row r="2207">
          <cell r="B2207">
            <v>41761</v>
          </cell>
          <cell r="C2207">
            <v>2204</v>
          </cell>
          <cell r="D2207">
            <v>3208</v>
          </cell>
        </row>
        <row r="2208">
          <cell r="B2208">
            <v>41764</v>
          </cell>
          <cell r="C2208">
            <v>2205</v>
          </cell>
          <cell r="D2208">
            <v>3211</v>
          </cell>
        </row>
        <row r="2209">
          <cell r="B2209">
            <v>41765</v>
          </cell>
          <cell r="C2209">
            <v>2206</v>
          </cell>
          <cell r="D2209">
            <v>3212</v>
          </cell>
        </row>
        <row r="2210">
          <cell r="B2210">
            <v>41766</v>
          </cell>
          <cell r="C2210">
            <v>2207</v>
          </cell>
          <cell r="D2210">
            <v>3213</v>
          </cell>
        </row>
        <row r="2211">
          <cell r="B2211">
            <v>41767</v>
          </cell>
          <cell r="C2211">
            <v>2208</v>
          </cell>
          <cell r="D2211">
            <v>3214</v>
          </cell>
        </row>
        <row r="2212">
          <cell r="B2212">
            <v>41768</v>
          </cell>
          <cell r="C2212">
            <v>2209</v>
          </cell>
          <cell r="D2212">
            <v>3215</v>
          </cell>
        </row>
        <row r="2213">
          <cell r="B2213">
            <v>41771</v>
          </cell>
          <cell r="C2213">
            <v>2210</v>
          </cell>
          <cell r="D2213">
            <v>3218</v>
          </cell>
        </row>
        <row r="2214">
          <cell r="B2214">
            <v>41772</v>
          </cell>
          <cell r="C2214">
            <v>2211</v>
          </cell>
          <cell r="D2214">
            <v>3219</v>
          </cell>
        </row>
        <row r="2215">
          <cell r="B2215">
            <v>41773</v>
          </cell>
          <cell r="C2215">
            <v>2212</v>
          </cell>
          <cell r="D2215">
            <v>3220</v>
          </cell>
        </row>
        <row r="2216">
          <cell r="B2216">
            <v>41774</v>
          </cell>
          <cell r="C2216">
            <v>2213</v>
          </cell>
          <cell r="D2216">
            <v>3221</v>
          </cell>
        </row>
        <row r="2217">
          <cell r="B2217">
            <v>41775</v>
          </cell>
          <cell r="C2217">
            <v>2214</v>
          </cell>
          <cell r="D2217">
            <v>3222</v>
          </cell>
        </row>
        <row r="2218">
          <cell r="B2218">
            <v>41778</v>
          </cell>
          <cell r="C2218">
            <v>2215</v>
          </cell>
          <cell r="D2218">
            <v>3225</v>
          </cell>
        </row>
        <row r="2219">
          <cell r="B2219">
            <v>41779</v>
          </cell>
          <cell r="C2219">
            <v>2216</v>
          </cell>
          <cell r="D2219">
            <v>3226</v>
          </cell>
        </row>
        <row r="2220">
          <cell r="B2220">
            <v>41780</v>
          </cell>
          <cell r="C2220">
            <v>2217</v>
          </cell>
          <cell r="D2220">
            <v>3227</v>
          </cell>
        </row>
        <row r="2221">
          <cell r="B2221">
            <v>41781</v>
          </cell>
          <cell r="C2221">
            <v>2218</v>
          </cell>
          <cell r="D2221">
            <v>3228</v>
          </cell>
        </row>
        <row r="2222">
          <cell r="B2222">
            <v>41782</v>
          </cell>
          <cell r="C2222">
            <v>2219</v>
          </cell>
          <cell r="D2222">
            <v>3229</v>
          </cell>
        </row>
        <row r="2223">
          <cell r="B2223">
            <v>41785</v>
          </cell>
          <cell r="C2223">
            <v>2220</v>
          </cell>
          <cell r="D2223">
            <v>3232</v>
          </cell>
        </row>
        <row r="2224">
          <cell r="B2224">
            <v>41786</v>
          </cell>
          <cell r="C2224">
            <v>2221</v>
          </cell>
          <cell r="D2224">
            <v>3233</v>
          </cell>
        </row>
        <row r="2225">
          <cell r="B2225">
            <v>41787</v>
          </cell>
          <cell r="C2225">
            <v>2222</v>
          </cell>
          <cell r="D2225">
            <v>3234</v>
          </cell>
        </row>
        <row r="2226">
          <cell r="B2226">
            <v>41788</v>
          </cell>
          <cell r="C2226">
            <v>2223</v>
          </cell>
          <cell r="D2226">
            <v>3235</v>
          </cell>
        </row>
        <row r="2227">
          <cell r="B2227">
            <v>41789</v>
          </cell>
          <cell r="C2227">
            <v>2224</v>
          </cell>
          <cell r="D2227">
            <v>3236</v>
          </cell>
        </row>
        <row r="2228">
          <cell r="B2228">
            <v>41792</v>
          </cell>
          <cell r="C2228">
            <v>2225</v>
          </cell>
          <cell r="D2228">
            <v>3239</v>
          </cell>
        </row>
        <row r="2229">
          <cell r="B2229">
            <v>41793</v>
          </cell>
          <cell r="C2229">
            <v>2226</v>
          </cell>
          <cell r="D2229">
            <v>3240</v>
          </cell>
        </row>
        <row r="2230">
          <cell r="B2230">
            <v>41794</v>
          </cell>
          <cell r="C2230">
            <v>2227</v>
          </cell>
          <cell r="D2230">
            <v>3241</v>
          </cell>
        </row>
        <row r="2231">
          <cell r="B2231">
            <v>41795</v>
          </cell>
          <cell r="C2231">
            <v>2228</v>
          </cell>
          <cell r="D2231">
            <v>3242</v>
          </cell>
        </row>
        <row r="2232">
          <cell r="B2232">
            <v>41796</v>
          </cell>
          <cell r="C2232">
            <v>2229</v>
          </cell>
          <cell r="D2232">
            <v>3243</v>
          </cell>
        </row>
        <row r="2233">
          <cell r="B2233">
            <v>41799</v>
          </cell>
          <cell r="C2233">
            <v>2230</v>
          </cell>
          <cell r="D2233">
            <v>3246</v>
          </cell>
        </row>
        <row r="2234">
          <cell r="B2234">
            <v>41800</v>
          </cell>
          <cell r="C2234">
            <v>2231</v>
          </cell>
          <cell r="D2234">
            <v>3247</v>
          </cell>
        </row>
        <row r="2235">
          <cell r="B2235">
            <v>41801</v>
          </cell>
          <cell r="C2235">
            <v>2232</v>
          </cell>
          <cell r="D2235">
            <v>3248</v>
          </cell>
        </row>
        <row r="2236">
          <cell r="B2236">
            <v>41802</v>
          </cell>
          <cell r="C2236">
            <v>2233</v>
          </cell>
          <cell r="D2236">
            <v>3249</v>
          </cell>
        </row>
        <row r="2237">
          <cell r="B2237">
            <v>41803</v>
          </cell>
          <cell r="C2237">
            <v>2234</v>
          </cell>
          <cell r="D2237">
            <v>3250</v>
          </cell>
        </row>
        <row r="2238">
          <cell r="B2238">
            <v>41806</v>
          </cell>
          <cell r="C2238">
            <v>2235</v>
          </cell>
          <cell r="D2238">
            <v>3253</v>
          </cell>
        </row>
        <row r="2239">
          <cell r="B2239">
            <v>41807</v>
          </cell>
          <cell r="C2239">
            <v>2236</v>
          </cell>
          <cell r="D2239">
            <v>3254</v>
          </cell>
        </row>
        <row r="2240">
          <cell r="B2240">
            <v>41808</v>
          </cell>
          <cell r="C2240">
            <v>2237</v>
          </cell>
          <cell r="D2240">
            <v>3255</v>
          </cell>
        </row>
        <row r="2241">
          <cell r="B2241">
            <v>41810</v>
          </cell>
          <cell r="C2241">
            <v>2238</v>
          </cell>
          <cell r="D2241">
            <v>3257</v>
          </cell>
        </row>
        <row r="2242">
          <cell r="B2242">
            <v>41813</v>
          </cell>
          <cell r="C2242">
            <v>2239</v>
          </cell>
          <cell r="D2242">
            <v>3260</v>
          </cell>
        </row>
        <row r="2243">
          <cell r="B2243">
            <v>41814</v>
          </cell>
          <cell r="C2243">
            <v>2240</v>
          </cell>
          <cell r="D2243">
            <v>3261</v>
          </cell>
        </row>
        <row r="2244">
          <cell r="B2244">
            <v>41815</v>
          </cell>
          <cell r="C2244">
            <v>2241</v>
          </cell>
          <cell r="D2244">
            <v>3262</v>
          </cell>
        </row>
        <row r="2245">
          <cell r="B2245">
            <v>41816</v>
          </cell>
          <cell r="C2245">
            <v>2242</v>
          </cell>
          <cell r="D2245">
            <v>3263</v>
          </cell>
        </row>
        <row r="2246">
          <cell r="B2246">
            <v>41817</v>
          </cell>
          <cell r="C2246">
            <v>2243</v>
          </cell>
          <cell r="D2246">
            <v>3264</v>
          </cell>
        </row>
        <row r="2247">
          <cell r="B2247">
            <v>41820</v>
          </cell>
          <cell r="C2247">
            <v>2244</v>
          </cell>
          <cell r="D2247">
            <v>3267</v>
          </cell>
        </row>
        <row r="2248">
          <cell r="B2248">
            <v>41821</v>
          </cell>
          <cell r="C2248">
            <v>2245</v>
          </cell>
          <cell r="D2248">
            <v>3268</v>
          </cell>
        </row>
        <row r="2249">
          <cell r="B2249">
            <v>41822</v>
          </cell>
          <cell r="C2249">
            <v>2246</v>
          </cell>
          <cell r="D2249">
            <v>3269</v>
          </cell>
        </row>
        <row r="2250">
          <cell r="B2250">
            <v>41823</v>
          </cell>
          <cell r="C2250">
            <v>2247</v>
          </cell>
          <cell r="D2250">
            <v>3270</v>
          </cell>
        </row>
        <row r="2251">
          <cell r="B2251">
            <v>41824</v>
          </cell>
          <cell r="C2251">
            <v>2248</v>
          </cell>
          <cell r="D2251">
            <v>3271</v>
          </cell>
        </row>
        <row r="2252">
          <cell r="B2252">
            <v>41827</v>
          </cell>
          <cell r="C2252">
            <v>2249</v>
          </cell>
          <cell r="D2252">
            <v>3274</v>
          </cell>
        </row>
        <row r="2253">
          <cell r="B2253">
            <v>41828</v>
          </cell>
          <cell r="C2253">
            <v>2250</v>
          </cell>
          <cell r="D2253">
            <v>3275</v>
          </cell>
        </row>
        <row r="2254">
          <cell r="B2254">
            <v>41829</v>
          </cell>
          <cell r="C2254">
            <v>2251</v>
          </cell>
          <cell r="D2254">
            <v>3276</v>
          </cell>
        </row>
        <row r="2255">
          <cell r="B2255">
            <v>41830</v>
          </cell>
          <cell r="C2255">
            <v>2252</v>
          </cell>
          <cell r="D2255">
            <v>3277</v>
          </cell>
        </row>
        <row r="2256">
          <cell r="B2256">
            <v>41831</v>
          </cell>
          <cell r="C2256">
            <v>2253</v>
          </cell>
          <cell r="D2256">
            <v>3278</v>
          </cell>
        </row>
        <row r="2257">
          <cell r="B2257">
            <v>41834</v>
          </cell>
          <cell r="C2257">
            <v>2254</v>
          </cell>
          <cell r="D2257">
            <v>3281</v>
          </cell>
        </row>
        <row r="2258">
          <cell r="B2258">
            <v>41835</v>
          </cell>
          <cell r="C2258">
            <v>2255</v>
          </cell>
          <cell r="D2258">
            <v>3282</v>
          </cell>
        </row>
        <row r="2259">
          <cell r="B2259">
            <v>41836</v>
          </cell>
          <cell r="C2259">
            <v>2256</v>
          </cell>
          <cell r="D2259">
            <v>3283</v>
          </cell>
        </row>
        <row r="2260">
          <cell r="B2260">
            <v>41837</v>
          </cell>
          <cell r="C2260">
            <v>2257</v>
          </cell>
          <cell r="D2260">
            <v>3284</v>
          </cell>
        </row>
        <row r="2261">
          <cell r="B2261">
            <v>41838</v>
          </cell>
          <cell r="C2261">
            <v>2258</v>
          </cell>
          <cell r="D2261">
            <v>3285</v>
          </cell>
        </row>
        <row r="2262">
          <cell r="B2262">
            <v>41841</v>
          </cell>
          <cell r="C2262">
            <v>2259</v>
          </cell>
          <cell r="D2262">
            <v>3288</v>
          </cell>
        </row>
        <row r="2263">
          <cell r="B2263">
            <v>41842</v>
          </cell>
          <cell r="C2263">
            <v>2260</v>
          </cell>
          <cell r="D2263">
            <v>3289</v>
          </cell>
        </row>
        <row r="2264">
          <cell r="B2264">
            <v>41843</v>
          </cell>
          <cell r="C2264">
            <v>2261</v>
          </cell>
          <cell r="D2264">
            <v>3290</v>
          </cell>
        </row>
        <row r="2265">
          <cell r="B2265">
            <v>41844</v>
          </cell>
          <cell r="C2265">
            <v>2262</v>
          </cell>
          <cell r="D2265">
            <v>3291</v>
          </cell>
        </row>
        <row r="2266">
          <cell r="B2266">
            <v>41845</v>
          </cell>
          <cell r="C2266">
            <v>2263</v>
          </cell>
          <cell r="D2266">
            <v>3292</v>
          </cell>
        </row>
        <row r="2267">
          <cell r="B2267">
            <v>41848</v>
          </cell>
          <cell r="C2267">
            <v>2264</v>
          </cell>
          <cell r="D2267">
            <v>3295</v>
          </cell>
        </row>
        <row r="2268">
          <cell r="B2268">
            <v>41849</v>
          </cell>
          <cell r="C2268">
            <v>2265</v>
          </cell>
          <cell r="D2268">
            <v>3296</v>
          </cell>
        </row>
        <row r="2269">
          <cell r="B2269">
            <v>41850</v>
          </cell>
          <cell r="C2269">
            <v>2266</v>
          </cell>
          <cell r="D2269">
            <v>3297</v>
          </cell>
        </row>
        <row r="2270">
          <cell r="B2270">
            <v>41851</v>
          </cell>
          <cell r="C2270">
            <v>2267</v>
          </cell>
          <cell r="D2270">
            <v>3298</v>
          </cell>
        </row>
        <row r="2271">
          <cell r="B2271">
            <v>41852</v>
          </cell>
          <cell r="C2271">
            <v>2268</v>
          </cell>
          <cell r="D2271">
            <v>3299</v>
          </cell>
        </row>
        <row r="2272">
          <cell r="B2272">
            <v>41855</v>
          </cell>
          <cell r="C2272">
            <v>2269</v>
          </cell>
          <cell r="D2272">
            <v>3302</v>
          </cell>
        </row>
        <row r="2273">
          <cell r="B2273">
            <v>41856</v>
          </cell>
          <cell r="C2273">
            <v>2270</v>
          </cell>
          <cell r="D2273">
            <v>3303</v>
          </cell>
        </row>
        <row r="2274">
          <cell r="B2274">
            <v>41857</v>
          </cell>
          <cell r="C2274">
            <v>2271</v>
          </cell>
          <cell r="D2274">
            <v>3304</v>
          </cell>
        </row>
        <row r="2275">
          <cell r="B2275">
            <v>41858</v>
          </cell>
          <cell r="C2275">
            <v>2272</v>
          </cell>
          <cell r="D2275">
            <v>3305</v>
          </cell>
        </row>
        <row r="2276">
          <cell r="B2276">
            <v>41859</v>
          </cell>
          <cell r="C2276">
            <v>2273</v>
          </cell>
          <cell r="D2276">
            <v>3306</v>
          </cell>
        </row>
        <row r="2277">
          <cell r="B2277">
            <v>41862</v>
          </cell>
          <cell r="C2277">
            <v>2274</v>
          </cell>
          <cell r="D2277">
            <v>3309</v>
          </cell>
        </row>
        <row r="2278">
          <cell r="B2278">
            <v>41863</v>
          </cell>
          <cell r="C2278">
            <v>2275</v>
          </cell>
          <cell r="D2278">
            <v>3310</v>
          </cell>
        </row>
        <row r="2279">
          <cell r="B2279">
            <v>41864</v>
          </cell>
          <cell r="C2279">
            <v>2276</v>
          </cell>
          <cell r="D2279">
            <v>3311</v>
          </cell>
        </row>
        <row r="2280">
          <cell r="B2280">
            <v>41865</v>
          </cell>
          <cell r="C2280">
            <v>2277</v>
          </cell>
          <cell r="D2280">
            <v>3312</v>
          </cell>
        </row>
        <row r="2281">
          <cell r="B2281">
            <v>41866</v>
          </cell>
          <cell r="C2281">
            <v>2278</v>
          </cell>
          <cell r="D2281">
            <v>3313</v>
          </cell>
        </row>
        <row r="2282">
          <cell r="B2282">
            <v>41869</v>
          </cell>
          <cell r="C2282">
            <v>2279</v>
          </cell>
          <cell r="D2282">
            <v>3316</v>
          </cell>
        </row>
        <row r="2283">
          <cell r="B2283">
            <v>41870</v>
          </cell>
          <cell r="C2283">
            <v>2280</v>
          </cell>
          <cell r="D2283">
            <v>3317</v>
          </cell>
        </row>
        <row r="2284">
          <cell r="B2284">
            <v>41871</v>
          </cell>
          <cell r="C2284">
            <v>2281</v>
          </cell>
          <cell r="D2284">
            <v>3318</v>
          </cell>
        </row>
        <row r="2285">
          <cell r="B2285">
            <v>41872</v>
          </cell>
          <cell r="C2285">
            <v>2282</v>
          </cell>
          <cell r="D2285">
            <v>3319</v>
          </cell>
        </row>
        <row r="2286">
          <cell r="B2286">
            <v>41873</v>
          </cell>
          <cell r="C2286">
            <v>2283</v>
          </cell>
          <cell r="D2286">
            <v>3320</v>
          </cell>
        </row>
        <row r="2287">
          <cell r="B2287">
            <v>41876</v>
          </cell>
          <cell r="C2287">
            <v>2284</v>
          </cell>
          <cell r="D2287">
            <v>3323</v>
          </cell>
        </row>
        <row r="2288">
          <cell r="B2288">
            <v>41877</v>
          </cell>
          <cell r="C2288">
            <v>2285</v>
          </cell>
          <cell r="D2288">
            <v>3324</v>
          </cell>
        </row>
        <row r="2289">
          <cell r="B2289">
            <v>41878</v>
          </cell>
          <cell r="C2289">
            <v>2286</v>
          </cell>
          <cell r="D2289">
            <v>3325</v>
          </cell>
        </row>
        <row r="2290">
          <cell r="B2290">
            <v>41879</v>
          </cell>
          <cell r="C2290">
            <v>2287</v>
          </cell>
          <cell r="D2290">
            <v>3326</v>
          </cell>
        </row>
        <row r="2291">
          <cell r="B2291">
            <v>41880</v>
          </cell>
          <cell r="C2291">
            <v>2288</v>
          </cell>
          <cell r="D2291">
            <v>3327</v>
          </cell>
        </row>
        <row r="2292">
          <cell r="B2292">
            <v>41883</v>
          </cell>
          <cell r="C2292">
            <v>2289</v>
          </cell>
          <cell r="D2292">
            <v>3330</v>
          </cell>
        </row>
        <row r="2293">
          <cell r="B2293">
            <v>41884</v>
          </cell>
          <cell r="C2293">
            <v>2290</v>
          </cell>
          <cell r="D2293">
            <v>3331</v>
          </cell>
        </row>
        <row r="2294">
          <cell r="B2294">
            <v>41885</v>
          </cell>
          <cell r="C2294">
            <v>2291</v>
          </cell>
          <cell r="D2294">
            <v>3332</v>
          </cell>
        </row>
        <row r="2295">
          <cell r="B2295">
            <v>41886</v>
          </cell>
          <cell r="C2295">
            <v>2292</v>
          </cell>
          <cell r="D2295">
            <v>3333</v>
          </cell>
        </row>
        <row r="2296">
          <cell r="B2296">
            <v>41887</v>
          </cell>
          <cell r="C2296">
            <v>2293</v>
          </cell>
          <cell r="D2296">
            <v>3334</v>
          </cell>
        </row>
        <row r="2297">
          <cell r="B2297">
            <v>41890</v>
          </cell>
          <cell r="C2297">
            <v>2294</v>
          </cell>
          <cell r="D2297">
            <v>3337</v>
          </cell>
        </row>
        <row r="2298">
          <cell r="B2298">
            <v>41891</v>
          </cell>
          <cell r="C2298">
            <v>2295</v>
          </cell>
          <cell r="D2298">
            <v>3338</v>
          </cell>
        </row>
        <row r="2299">
          <cell r="B2299">
            <v>41892</v>
          </cell>
          <cell r="C2299">
            <v>2296</v>
          </cell>
          <cell r="D2299">
            <v>3339</v>
          </cell>
        </row>
        <row r="2300">
          <cell r="B2300">
            <v>41893</v>
          </cell>
          <cell r="C2300">
            <v>2297</v>
          </cell>
          <cell r="D2300">
            <v>3340</v>
          </cell>
        </row>
        <row r="2301">
          <cell r="B2301">
            <v>41894</v>
          </cell>
          <cell r="C2301">
            <v>2298</v>
          </cell>
          <cell r="D2301">
            <v>3341</v>
          </cell>
        </row>
        <row r="2302">
          <cell r="B2302">
            <v>41897</v>
          </cell>
          <cell r="C2302">
            <v>2299</v>
          </cell>
          <cell r="D2302">
            <v>3344</v>
          </cell>
        </row>
        <row r="2303">
          <cell r="B2303">
            <v>41898</v>
          </cell>
          <cell r="C2303">
            <v>2300</v>
          </cell>
          <cell r="D2303">
            <v>3345</v>
          </cell>
        </row>
        <row r="2304">
          <cell r="B2304">
            <v>41899</v>
          </cell>
          <cell r="C2304">
            <v>2301</v>
          </cell>
          <cell r="D2304">
            <v>3346</v>
          </cell>
        </row>
        <row r="2305">
          <cell r="B2305">
            <v>41900</v>
          </cell>
          <cell r="C2305">
            <v>2302</v>
          </cell>
          <cell r="D2305">
            <v>3347</v>
          </cell>
        </row>
        <row r="2306">
          <cell r="B2306">
            <v>41901</v>
          </cell>
          <cell r="C2306">
            <v>2303</v>
          </cell>
          <cell r="D2306">
            <v>3348</v>
          </cell>
        </row>
        <row r="2307">
          <cell r="B2307">
            <v>41904</v>
          </cell>
          <cell r="C2307">
            <v>2304</v>
          </cell>
          <cell r="D2307">
            <v>3351</v>
          </cell>
        </row>
        <row r="2308">
          <cell r="B2308">
            <v>41905</v>
          </cell>
          <cell r="C2308">
            <v>2305</v>
          </cell>
          <cell r="D2308">
            <v>3352</v>
          </cell>
        </row>
        <row r="2309">
          <cell r="B2309">
            <v>41906</v>
          </cell>
          <cell r="C2309">
            <v>2306</v>
          </cell>
          <cell r="D2309">
            <v>3353</v>
          </cell>
        </row>
        <row r="2310">
          <cell r="B2310">
            <v>41907</v>
          </cell>
          <cell r="C2310">
            <v>2307</v>
          </cell>
          <cell r="D2310">
            <v>3354</v>
          </cell>
        </row>
        <row r="2311">
          <cell r="B2311">
            <v>41908</v>
          </cell>
          <cell r="C2311">
            <v>2308</v>
          </cell>
          <cell r="D2311">
            <v>3355</v>
          </cell>
        </row>
        <row r="2312">
          <cell r="B2312">
            <v>41911</v>
          </cell>
          <cell r="C2312">
            <v>2309</v>
          </cell>
          <cell r="D2312">
            <v>3358</v>
          </cell>
        </row>
        <row r="2313">
          <cell r="B2313">
            <v>41912</v>
          </cell>
          <cell r="C2313">
            <v>2310</v>
          </cell>
          <cell r="D2313">
            <v>3359</v>
          </cell>
        </row>
        <row r="2314">
          <cell r="B2314">
            <v>41913</v>
          </cell>
          <cell r="C2314">
            <v>2311</v>
          </cell>
          <cell r="D2314">
            <v>3360</v>
          </cell>
        </row>
        <row r="2315">
          <cell r="B2315">
            <v>41914</v>
          </cell>
          <cell r="C2315">
            <v>2312</v>
          </cell>
          <cell r="D2315">
            <v>3361</v>
          </cell>
        </row>
        <row r="2316">
          <cell r="B2316">
            <v>41915</v>
          </cell>
          <cell r="C2316">
            <v>2313</v>
          </cell>
          <cell r="D2316">
            <v>3362</v>
          </cell>
        </row>
        <row r="2317">
          <cell r="B2317">
            <v>41918</v>
          </cell>
          <cell r="C2317">
            <v>2314</v>
          </cell>
          <cell r="D2317">
            <v>3365</v>
          </cell>
        </row>
        <row r="2318">
          <cell r="B2318">
            <v>41919</v>
          </cell>
          <cell r="C2318">
            <v>2315</v>
          </cell>
          <cell r="D2318">
            <v>3366</v>
          </cell>
        </row>
        <row r="2319">
          <cell r="B2319">
            <v>41920</v>
          </cell>
          <cell r="C2319">
            <v>2316</v>
          </cell>
          <cell r="D2319">
            <v>3367</v>
          </cell>
        </row>
        <row r="2320">
          <cell r="B2320">
            <v>41921</v>
          </cell>
          <cell r="C2320">
            <v>2317</v>
          </cell>
          <cell r="D2320">
            <v>3368</v>
          </cell>
        </row>
        <row r="2321">
          <cell r="B2321">
            <v>41922</v>
          </cell>
          <cell r="C2321">
            <v>2318</v>
          </cell>
          <cell r="D2321">
            <v>3369</v>
          </cell>
        </row>
        <row r="2322">
          <cell r="B2322">
            <v>41925</v>
          </cell>
          <cell r="C2322">
            <v>2319</v>
          </cell>
          <cell r="D2322">
            <v>3372</v>
          </cell>
        </row>
        <row r="2323">
          <cell r="B2323">
            <v>41926</v>
          </cell>
          <cell r="C2323">
            <v>2320</v>
          </cell>
          <cell r="D2323">
            <v>3373</v>
          </cell>
        </row>
        <row r="2324">
          <cell r="B2324">
            <v>41927</v>
          </cell>
          <cell r="C2324">
            <v>2321</v>
          </cell>
          <cell r="D2324">
            <v>3374</v>
          </cell>
        </row>
        <row r="2325">
          <cell r="B2325">
            <v>41928</v>
          </cell>
          <cell r="C2325">
            <v>2322</v>
          </cell>
          <cell r="D2325">
            <v>3375</v>
          </cell>
        </row>
        <row r="2326">
          <cell r="B2326">
            <v>41929</v>
          </cell>
          <cell r="C2326">
            <v>2323</v>
          </cell>
          <cell r="D2326">
            <v>3376</v>
          </cell>
        </row>
        <row r="2327">
          <cell r="B2327">
            <v>41932</v>
          </cell>
          <cell r="C2327">
            <v>2324</v>
          </cell>
          <cell r="D2327">
            <v>3379</v>
          </cell>
        </row>
        <row r="2328">
          <cell r="B2328">
            <v>41933</v>
          </cell>
          <cell r="C2328">
            <v>2325</v>
          </cell>
          <cell r="D2328">
            <v>3380</v>
          </cell>
        </row>
        <row r="2329">
          <cell r="B2329">
            <v>41934</v>
          </cell>
          <cell r="C2329">
            <v>2326</v>
          </cell>
          <cell r="D2329">
            <v>3381</v>
          </cell>
        </row>
        <row r="2330">
          <cell r="B2330">
            <v>41935</v>
          </cell>
          <cell r="C2330">
            <v>2327</v>
          </cell>
          <cell r="D2330">
            <v>3382</v>
          </cell>
        </row>
        <row r="2331">
          <cell r="B2331">
            <v>41936</v>
          </cell>
          <cell r="C2331">
            <v>2328</v>
          </cell>
          <cell r="D2331">
            <v>3383</v>
          </cell>
        </row>
        <row r="2332">
          <cell r="B2332">
            <v>41939</v>
          </cell>
          <cell r="C2332">
            <v>2329</v>
          </cell>
          <cell r="D2332">
            <v>3386</v>
          </cell>
        </row>
        <row r="2333">
          <cell r="B2333">
            <v>41940</v>
          </cell>
          <cell r="C2333">
            <v>2330</v>
          </cell>
          <cell r="D2333">
            <v>3387</v>
          </cell>
        </row>
        <row r="2334">
          <cell r="B2334">
            <v>41941</v>
          </cell>
          <cell r="C2334">
            <v>2331</v>
          </cell>
          <cell r="D2334">
            <v>3388</v>
          </cell>
        </row>
        <row r="2335">
          <cell r="B2335">
            <v>41942</v>
          </cell>
          <cell r="C2335">
            <v>2332</v>
          </cell>
          <cell r="D2335">
            <v>3389</v>
          </cell>
        </row>
        <row r="2336">
          <cell r="B2336">
            <v>41943</v>
          </cell>
          <cell r="C2336">
            <v>2333</v>
          </cell>
          <cell r="D2336">
            <v>3390</v>
          </cell>
        </row>
        <row r="2337">
          <cell r="B2337">
            <v>41946</v>
          </cell>
          <cell r="C2337">
            <v>2334</v>
          </cell>
          <cell r="D2337">
            <v>3393</v>
          </cell>
        </row>
        <row r="2338">
          <cell r="B2338">
            <v>41947</v>
          </cell>
          <cell r="C2338">
            <v>2335</v>
          </cell>
          <cell r="D2338">
            <v>3394</v>
          </cell>
        </row>
        <row r="2339">
          <cell r="B2339">
            <v>41948</v>
          </cell>
          <cell r="C2339">
            <v>2336</v>
          </cell>
          <cell r="D2339">
            <v>3395</v>
          </cell>
        </row>
        <row r="2340">
          <cell r="B2340">
            <v>41949</v>
          </cell>
          <cell r="C2340">
            <v>2337</v>
          </cell>
          <cell r="D2340">
            <v>3396</v>
          </cell>
        </row>
        <row r="2341">
          <cell r="B2341">
            <v>41950</v>
          </cell>
          <cell r="C2341">
            <v>2338</v>
          </cell>
          <cell r="D2341">
            <v>3397</v>
          </cell>
        </row>
        <row r="2342">
          <cell r="B2342">
            <v>41953</v>
          </cell>
          <cell r="C2342">
            <v>2339</v>
          </cell>
          <cell r="D2342">
            <v>3400</v>
          </cell>
        </row>
        <row r="2343">
          <cell r="B2343">
            <v>41954</v>
          </cell>
          <cell r="C2343">
            <v>2340</v>
          </cell>
          <cell r="D2343">
            <v>3401</v>
          </cell>
        </row>
        <row r="2344">
          <cell r="B2344">
            <v>41955</v>
          </cell>
          <cell r="C2344">
            <v>2341</v>
          </cell>
          <cell r="D2344">
            <v>3402</v>
          </cell>
        </row>
        <row r="2345">
          <cell r="B2345">
            <v>41956</v>
          </cell>
          <cell r="C2345">
            <v>2342</v>
          </cell>
          <cell r="D2345">
            <v>3403</v>
          </cell>
        </row>
        <row r="2346">
          <cell r="B2346">
            <v>41957</v>
          </cell>
          <cell r="C2346">
            <v>2343</v>
          </cell>
          <cell r="D2346">
            <v>3404</v>
          </cell>
        </row>
        <row r="2347">
          <cell r="B2347">
            <v>41960</v>
          </cell>
          <cell r="C2347">
            <v>2344</v>
          </cell>
          <cell r="D2347">
            <v>3407</v>
          </cell>
        </row>
        <row r="2348">
          <cell r="B2348">
            <v>41961</v>
          </cell>
          <cell r="C2348">
            <v>2345</v>
          </cell>
          <cell r="D2348">
            <v>3408</v>
          </cell>
        </row>
        <row r="2349">
          <cell r="B2349">
            <v>41962</v>
          </cell>
          <cell r="C2349">
            <v>2346</v>
          </cell>
          <cell r="D2349">
            <v>3409</v>
          </cell>
        </row>
        <row r="2350">
          <cell r="B2350">
            <v>41963</v>
          </cell>
          <cell r="C2350">
            <v>2347</v>
          </cell>
          <cell r="D2350">
            <v>3410</v>
          </cell>
        </row>
        <row r="2351">
          <cell r="B2351">
            <v>41964</v>
          </cell>
          <cell r="C2351">
            <v>2348</v>
          </cell>
          <cell r="D2351">
            <v>3411</v>
          </cell>
        </row>
        <row r="2352">
          <cell r="B2352">
            <v>41967</v>
          </cell>
          <cell r="C2352">
            <v>2349</v>
          </cell>
          <cell r="D2352">
            <v>3414</v>
          </cell>
        </row>
        <row r="2353">
          <cell r="B2353">
            <v>41968</v>
          </cell>
          <cell r="C2353">
            <v>2350</v>
          </cell>
          <cell r="D2353">
            <v>3415</v>
          </cell>
        </row>
        <row r="2354">
          <cell r="B2354">
            <v>41969</v>
          </cell>
          <cell r="C2354">
            <v>2351</v>
          </cell>
          <cell r="D2354">
            <v>3416</v>
          </cell>
        </row>
        <row r="2355">
          <cell r="B2355">
            <v>41970</v>
          </cell>
          <cell r="C2355">
            <v>2352</v>
          </cell>
          <cell r="D2355">
            <v>3417</v>
          </cell>
        </row>
        <row r="2356">
          <cell r="B2356">
            <v>41971</v>
          </cell>
          <cell r="C2356">
            <v>2353</v>
          </cell>
          <cell r="D2356">
            <v>3418</v>
          </cell>
        </row>
        <row r="2357">
          <cell r="B2357">
            <v>41974</v>
          </cell>
          <cell r="C2357">
            <v>2354</v>
          </cell>
          <cell r="D2357">
            <v>3421</v>
          </cell>
        </row>
        <row r="2358">
          <cell r="B2358">
            <v>41975</v>
          </cell>
          <cell r="C2358">
            <v>2355</v>
          </cell>
          <cell r="D2358">
            <v>3422</v>
          </cell>
        </row>
        <row r="2359">
          <cell r="B2359">
            <v>41976</v>
          </cell>
          <cell r="C2359">
            <v>2356</v>
          </cell>
          <cell r="D2359">
            <v>3423</v>
          </cell>
        </row>
        <row r="2360">
          <cell r="B2360">
            <v>41977</v>
          </cell>
          <cell r="C2360">
            <v>2357</v>
          </cell>
          <cell r="D2360">
            <v>3424</v>
          </cell>
        </row>
        <row r="2361">
          <cell r="B2361">
            <v>41978</v>
          </cell>
          <cell r="C2361">
            <v>2358</v>
          </cell>
          <cell r="D2361">
            <v>3425</v>
          </cell>
        </row>
        <row r="2362">
          <cell r="B2362">
            <v>41981</v>
          </cell>
          <cell r="C2362">
            <v>2359</v>
          </cell>
          <cell r="D2362">
            <v>3428</v>
          </cell>
        </row>
        <row r="2363">
          <cell r="B2363">
            <v>41982</v>
          </cell>
          <cell r="C2363">
            <v>2360</v>
          </cell>
          <cell r="D2363">
            <v>3429</v>
          </cell>
        </row>
        <row r="2364">
          <cell r="B2364">
            <v>41983</v>
          </cell>
          <cell r="C2364">
            <v>2361</v>
          </cell>
          <cell r="D2364">
            <v>3430</v>
          </cell>
        </row>
        <row r="2365">
          <cell r="B2365">
            <v>41984</v>
          </cell>
          <cell r="C2365">
            <v>2362</v>
          </cell>
          <cell r="D2365">
            <v>3431</v>
          </cell>
        </row>
        <row r="2366">
          <cell r="B2366">
            <v>41985</v>
          </cell>
          <cell r="C2366">
            <v>2363</v>
          </cell>
          <cell r="D2366">
            <v>3432</v>
          </cell>
        </row>
        <row r="2367">
          <cell r="B2367">
            <v>41988</v>
          </cell>
          <cell r="C2367">
            <v>2364</v>
          </cell>
          <cell r="D2367">
            <v>3435</v>
          </cell>
        </row>
        <row r="2368">
          <cell r="B2368">
            <v>41989</v>
          </cell>
          <cell r="C2368">
            <v>2365</v>
          </cell>
          <cell r="D2368">
            <v>3436</v>
          </cell>
        </row>
        <row r="2369">
          <cell r="B2369">
            <v>41990</v>
          </cell>
          <cell r="C2369">
            <v>2366</v>
          </cell>
          <cell r="D2369">
            <v>3437</v>
          </cell>
        </row>
        <row r="2370">
          <cell r="B2370">
            <v>41991</v>
          </cell>
          <cell r="C2370">
            <v>2367</v>
          </cell>
          <cell r="D2370">
            <v>3438</v>
          </cell>
        </row>
        <row r="2371">
          <cell r="B2371">
            <v>41992</v>
          </cell>
          <cell r="C2371">
            <v>2368</v>
          </cell>
          <cell r="D2371">
            <v>3439</v>
          </cell>
        </row>
        <row r="2372">
          <cell r="B2372">
            <v>41995</v>
          </cell>
          <cell r="C2372">
            <v>2369</v>
          </cell>
          <cell r="D2372">
            <v>3442</v>
          </cell>
        </row>
        <row r="2373">
          <cell r="B2373">
            <v>41996</v>
          </cell>
          <cell r="C2373">
            <v>2370</v>
          </cell>
          <cell r="D2373">
            <v>3443</v>
          </cell>
        </row>
        <row r="2374">
          <cell r="B2374">
            <v>41997</v>
          </cell>
          <cell r="C2374">
            <v>2371</v>
          </cell>
          <cell r="D2374">
            <v>3444</v>
          </cell>
        </row>
        <row r="2375">
          <cell r="B2375">
            <v>41999</v>
          </cell>
          <cell r="C2375">
            <v>2372</v>
          </cell>
          <cell r="D2375">
            <v>3446</v>
          </cell>
        </row>
        <row r="2376">
          <cell r="B2376">
            <v>42002</v>
          </cell>
          <cell r="C2376">
            <v>2373</v>
          </cell>
          <cell r="D2376">
            <v>3449</v>
          </cell>
        </row>
        <row r="2377">
          <cell r="B2377">
            <v>42003</v>
          </cell>
          <cell r="C2377">
            <v>2374</v>
          </cell>
          <cell r="D2377">
            <v>3450</v>
          </cell>
        </row>
        <row r="2378">
          <cell r="B2378">
            <v>42004</v>
          </cell>
          <cell r="C2378">
            <v>2375</v>
          </cell>
          <cell r="D2378">
            <v>3451</v>
          </cell>
        </row>
        <row r="2379">
          <cell r="B2379">
            <v>42006</v>
          </cell>
          <cell r="C2379">
            <v>2376</v>
          </cell>
          <cell r="D2379">
            <v>3453</v>
          </cell>
        </row>
        <row r="2380">
          <cell r="B2380">
            <v>42009</v>
          </cell>
          <cell r="C2380">
            <v>2377</v>
          </cell>
          <cell r="D2380">
            <v>3456</v>
          </cell>
        </row>
        <row r="2381">
          <cell r="B2381">
            <v>42010</v>
          </cell>
          <cell r="C2381">
            <v>2378</v>
          </cell>
          <cell r="D2381">
            <v>3457</v>
          </cell>
        </row>
        <row r="2382">
          <cell r="B2382">
            <v>42011</v>
          </cell>
          <cell r="C2382">
            <v>2379</v>
          </cell>
          <cell r="D2382">
            <v>3458</v>
          </cell>
        </row>
        <row r="2383">
          <cell r="B2383">
            <v>42012</v>
          </cell>
          <cell r="C2383">
            <v>2380</v>
          </cell>
          <cell r="D2383">
            <v>3459</v>
          </cell>
        </row>
        <row r="2384">
          <cell r="B2384">
            <v>42013</v>
          </cell>
          <cell r="C2384">
            <v>2381</v>
          </cell>
          <cell r="D2384">
            <v>3460</v>
          </cell>
        </row>
        <row r="2385">
          <cell r="B2385">
            <v>42016</v>
          </cell>
          <cell r="C2385">
            <v>2382</v>
          </cell>
          <cell r="D2385">
            <v>3463</v>
          </cell>
        </row>
        <row r="2386">
          <cell r="B2386">
            <v>42017</v>
          </cell>
          <cell r="C2386">
            <v>2383</v>
          </cell>
          <cell r="D2386">
            <v>3464</v>
          </cell>
        </row>
        <row r="2387">
          <cell r="B2387">
            <v>42018</v>
          </cell>
          <cell r="C2387">
            <v>2384</v>
          </cell>
          <cell r="D2387">
            <v>3465</v>
          </cell>
        </row>
        <row r="2388">
          <cell r="B2388">
            <v>42019</v>
          </cell>
          <cell r="C2388">
            <v>2385</v>
          </cell>
          <cell r="D2388">
            <v>3466</v>
          </cell>
        </row>
        <row r="2389">
          <cell r="B2389">
            <v>42020</v>
          </cell>
          <cell r="C2389">
            <v>2386</v>
          </cell>
          <cell r="D2389">
            <v>3467</v>
          </cell>
        </row>
        <row r="2390">
          <cell r="B2390">
            <v>42023</v>
          </cell>
          <cell r="C2390">
            <v>2387</v>
          </cell>
          <cell r="D2390">
            <v>3470</v>
          </cell>
        </row>
        <row r="2391">
          <cell r="B2391">
            <v>42024</v>
          </cell>
          <cell r="C2391">
            <v>2388</v>
          </cell>
          <cell r="D2391">
            <v>3471</v>
          </cell>
        </row>
        <row r="2392">
          <cell r="B2392">
            <v>42025</v>
          </cell>
          <cell r="C2392">
            <v>2389</v>
          </cell>
          <cell r="D2392">
            <v>3472</v>
          </cell>
        </row>
        <row r="2393">
          <cell r="B2393">
            <v>42026</v>
          </cell>
          <cell r="C2393">
            <v>2390</v>
          </cell>
          <cell r="D2393">
            <v>3473</v>
          </cell>
        </row>
        <row r="2394">
          <cell r="B2394">
            <v>42027</v>
          </cell>
          <cell r="C2394">
            <v>2391</v>
          </cell>
          <cell r="D2394">
            <v>3474</v>
          </cell>
        </row>
        <row r="2395">
          <cell r="B2395">
            <v>42030</v>
          </cell>
          <cell r="C2395">
            <v>2392</v>
          </cell>
          <cell r="D2395">
            <v>3477</v>
          </cell>
        </row>
        <row r="2396">
          <cell r="B2396">
            <v>42031</v>
          </cell>
          <cell r="C2396">
            <v>2393</v>
          </cell>
          <cell r="D2396">
            <v>3478</v>
          </cell>
        </row>
        <row r="2397">
          <cell r="B2397">
            <v>42032</v>
          </cell>
          <cell r="C2397">
            <v>2394</v>
          </cell>
          <cell r="D2397">
            <v>3479</v>
          </cell>
        </row>
        <row r="2398">
          <cell r="B2398">
            <v>42033</v>
          </cell>
          <cell r="C2398">
            <v>2395</v>
          </cell>
          <cell r="D2398">
            <v>3480</v>
          </cell>
        </row>
        <row r="2399">
          <cell r="B2399">
            <v>42034</v>
          </cell>
          <cell r="C2399">
            <v>2396</v>
          </cell>
          <cell r="D2399">
            <v>3481</v>
          </cell>
        </row>
        <row r="2400">
          <cell r="B2400">
            <v>42037</v>
          </cell>
          <cell r="C2400">
            <v>2397</v>
          </cell>
          <cell r="D2400">
            <v>3484</v>
          </cell>
        </row>
        <row r="2401">
          <cell r="B2401">
            <v>42038</v>
          </cell>
          <cell r="C2401">
            <v>2398</v>
          </cell>
          <cell r="D2401">
            <v>3485</v>
          </cell>
        </row>
        <row r="2402">
          <cell r="B2402">
            <v>42039</v>
          </cell>
          <cell r="C2402">
            <v>2399</v>
          </cell>
          <cell r="D2402">
            <v>3486</v>
          </cell>
        </row>
        <row r="2403">
          <cell r="B2403">
            <v>42040</v>
          </cell>
          <cell r="C2403">
            <v>2400</v>
          </cell>
          <cell r="D2403">
            <v>3487</v>
          </cell>
        </row>
        <row r="2404">
          <cell r="B2404">
            <v>42041</v>
          </cell>
          <cell r="C2404">
            <v>2401</v>
          </cell>
          <cell r="D2404">
            <v>3488</v>
          </cell>
        </row>
        <row r="2405">
          <cell r="B2405">
            <v>42044</v>
          </cell>
          <cell r="C2405">
            <v>2402</v>
          </cell>
          <cell r="D2405">
            <v>3491</v>
          </cell>
        </row>
        <row r="2406">
          <cell r="B2406">
            <v>42045</v>
          </cell>
          <cell r="C2406">
            <v>2403</v>
          </cell>
          <cell r="D2406">
            <v>3492</v>
          </cell>
        </row>
        <row r="2407">
          <cell r="B2407">
            <v>42046</v>
          </cell>
          <cell r="C2407">
            <v>2404</v>
          </cell>
          <cell r="D2407">
            <v>3493</v>
          </cell>
        </row>
        <row r="2408">
          <cell r="B2408">
            <v>42047</v>
          </cell>
          <cell r="C2408">
            <v>2405</v>
          </cell>
          <cell r="D2408">
            <v>3494</v>
          </cell>
        </row>
        <row r="2409">
          <cell r="B2409">
            <v>42048</v>
          </cell>
          <cell r="C2409">
            <v>2406</v>
          </cell>
          <cell r="D2409">
            <v>3495</v>
          </cell>
        </row>
        <row r="2410">
          <cell r="B2410">
            <v>42053</v>
          </cell>
          <cell r="C2410">
            <v>2407</v>
          </cell>
          <cell r="D2410">
            <v>3500</v>
          </cell>
        </row>
        <row r="2411">
          <cell r="B2411">
            <v>42054</v>
          </cell>
          <cell r="C2411">
            <v>2408</v>
          </cell>
          <cell r="D2411">
            <v>3501</v>
          </cell>
        </row>
        <row r="2412">
          <cell r="B2412">
            <v>42055</v>
          </cell>
          <cell r="C2412">
            <v>2409</v>
          </cell>
          <cell r="D2412">
            <v>3502</v>
          </cell>
        </row>
        <row r="2413">
          <cell r="B2413">
            <v>42058</v>
          </cell>
          <cell r="C2413">
            <v>2410</v>
          </cell>
          <cell r="D2413">
            <v>3505</v>
          </cell>
        </row>
        <row r="2414">
          <cell r="B2414">
            <v>42059</v>
          </cell>
          <cell r="C2414">
            <v>2411</v>
          </cell>
          <cell r="D2414">
            <v>3506</v>
          </cell>
        </row>
        <row r="2415">
          <cell r="B2415">
            <v>42060</v>
          </cell>
          <cell r="C2415">
            <v>2412</v>
          </cell>
          <cell r="D2415">
            <v>3507</v>
          </cell>
        </row>
        <row r="2416">
          <cell r="B2416">
            <v>42061</v>
          </cell>
          <cell r="C2416">
            <v>2413</v>
          </cell>
          <cell r="D2416">
            <v>3508</v>
          </cell>
        </row>
        <row r="2417">
          <cell r="B2417">
            <v>42062</v>
          </cell>
          <cell r="C2417">
            <v>2414</v>
          </cell>
          <cell r="D2417">
            <v>3509</v>
          </cell>
        </row>
        <row r="2418">
          <cell r="B2418">
            <v>42065</v>
          </cell>
          <cell r="C2418">
            <v>2415</v>
          </cell>
          <cell r="D2418">
            <v>3512</v>
          </cell>
        </row>
        <row r="2419">
          <cell r="B2419">
            <v>42066</v>
          </cell>
          <cell r="C2419">
            <v>2416</v>
          </cell>
          <cell r="D2419">
            <v>3513</v>
          </cell>
        </row>
        <row r="2420">
          <cell r="B2420">
            <v>42067</v>
          </cell>
          <cell r="C2420">
            <v>2417</v>
          </cell>
          <cell r="D2420">
            <v>3514</v>
          </cell>
        </row>
        <row r="2421">
          <cell r="B2421">
            <v>42068</v>
          </cell>
          <cell r="C2421">
            <v>2418</v>
          </cell>
          <cell r="D2421">
            <v>3515</v>
          </cell>
        </row>
        <row r="2422">
          <cell r="B2422">
            <v>42069</v>
          </cell>
          <cell r="C2422">
            <v>2419</v>
          </cell>
          <cell r="D2422">
            <v>3516</v>
          </cell>
        </row>
        <row r="2423">
          <cell r="B2423">
            <v>42072</v>
          </cell>
          <cell r="C2423">
            <v>2420</v>
          </cell>
          <cell r="D2423">
            <v>3519</v>
          </cell>
        </row>
        <row r="2424">
          <cell r="B2424">
            <v>42073</v>
          </cell>
          <cell r="C2424">
            <v>2421</v>
          </cell>
          <cell r="D2424">
            <v>3520</v>
          </cell>
        </row>
        <row r="2425">
          <cell r="B2425">
            <v>42074</v>
          </cell>
          <cell r="C2425">
            <v>2422</v>
          </cell>
          <cell r="D2425">
            <v>3521</v>
          </cell>
        </row>
        <row r="2426">
          <cell r="B2426">
            <v>42075</v>
          </cell>
          <cell r="C2426">
            <v>2423</v>
          </cell>
          <cell r="D2426">
            <v>3522</v>
          </cell>
        </row>
        <row r="2427">
          <cell r="B2427">
            <v>42076</v>
          </cell>
          <cell r="C2427">
            <v>2424</v>
          </cell>
          <cell r="D2427">
            <v>3523</v>
          </cell>
        </row>
        <row r="2428">
          <cell r="B2428">
            <v>42079</v>
          </cell>
          <cell r="C2428">
            <v>2425</v>
          </cell>
          <cell r="D2428">
            <v>3526</v>
          </cell>
        </row>
        <row r="2429">
          <cell r="B2429">
            <v>42080</v>
          </cell>
          <cell r="C2429">
            <v>2426</v>
          </cell>
          <cell r="D2429">
            <v>3527</v>
          </cell>
        </row>
        <row r="2430">
          <cell r="B2430">
            <v>42081</v>
          </cell>
          <cell r="C2430">
            <v>2427</v>
          </cell>
          <cell r="D2430">
            <v>3528</v>
          </cell>
        </row>
        <row r="2431">
          <cell r="B2431">
            <v>42082</v>
          </cell>
          <cell r="C2431">
            <v>2428</v>
          </cell>
          <cell r="D2431">
            <v>3529</v>
          </cell>
        </row>
        <row r="2432">
          <cell r="B2432">
            <v>42083</v>
          </cell>
          <cell r="C2432">
            <v>2429</v>
          </cell>
          <cell r="D2432">
            <v>3530</v>
          </cell>
        </row>
        <row r="2433">
          <cell r="B2433">
            <v>42086</v>
          </cell>
          <cell r="C2433">
            <v>2430</v>
          </cell>
          <cell r="D2433">
            <v>3533</v>
          </cell>
        </row>
        <row r="2434">
          <cell r="B2434">
            <v>42087</v>
          </cell>
          <cell r="C2434">
            <v>2431</v>
          </cell>
          <cell r="D2434">
            <v>3534</v>
          </cell>
        </row>
        <row r="2435">
          <cell r="B2435">
            <v>42088</v>
          </cell>
          <cell r="C2435">
            <v>2432</v>
          </cell>
          <cell r="D2435">
            <v>3535</v>
          </cell>
        </row>
        <row r="2436">
          <cell r="B2436">
            <v>42089</v>
          </cell>
          <cell r="C2436">
            <v>2433</v>
          </cell>
          <cell r="D2436">
            <v>3536</v>
          </cell>
        </row>
        <row r="2437">
          <cell r="B2437">
            <v>42090</v>
          </cell>
          <cell r="C2437">
            <v>2434</v>
          </cell>
          <cell r="D2437">
            <v>3537</v>
          </cell>
        </row>
        <row r="2438">
          <cell r="B2438">
            <v>42093</v>
          </cell>
          <cell r="C2438">
            <v>2435</v>
          </cell>
          <cell r="D2438">
            <v>3540</v>
          </cell>
        </row>
        <row r="2439">
          <cell r="B2439">
            <v>42094</v>
          </cell>
          <cell r="C2439">
            <v>2436</v>
          </cell>
          <cell r="D2439">
            <v>3541</v>
          </cell>
        </row>
        <row r="2440">
          <cell r="B2440">
            <v>42095</v>
          </cell>
          <cell r="C2440">
            <v>2437</v>
          </cell>
          <cell r="D2440">
            <v>3542</v>
          </cell>
        </row>
        <row r="2441">
          <cell r="B2441">
            <v>42096</v>
          </cell>
          <cell r="C2441">
            <v>2438</v>
          </cell>
          <cell r="D2441">
            <v>3543</v>
          </cell>
        </row>
        <row r="2442">
          <cell r="B2442">
            <v>42100</v>
          </cell>
          <cell r="C2442">
            <v>2439</v>
          </cell>
          <cell r="D2442">
            <v>3547</v>
          </cell>
        </row>
        <row r="2443">
          <cell r="B2443">
            <v>42101</v>
          </cell>
          <cell r="C2443">
            <v>2440</v>
          </cell>
          <cell r="D2443">
            <v>3548</v>
          </cell>
        </row>
        <row r="2444">
          <cell r="B2444">
            <v>42102</v>
          </cell>
          <cell r="C2444">
            <v>2441</v>
          </cell>
          <cell r="D2444">
            <v>3549</v>
          </cell>
        </row>
        <row r="2445">
          <cell r="B2445">
            <v>42103</v>
          </cell>
          <cell r="C2445">
            <v>2442</v>
          </cell>
          <cell r="D2445">
            <v>3550</v>
          </cell>
        </row>
        <row r="2446">
          <cell r="B2446">
            <v>42104</v>
          </cell>
          <cell r="C2446">
            <v>2443</v>
          </cell>
          <cell r="D2446">
            <v>3551</v>
          </cell>
        </row>
        <row r="2447">
          <cell r="B2447">
            <v>42107</v>
          </cell>
          <cell r="C2447">
            <v>2444</v>
          </cell>
          <cell r="D2447">
            <v>3554</v>
          </cell>
        </row>
        <row r="2448">
          <cell r="B2448">
            <v>42108</v>
          </cell>
          <cell r="C2448">
            <v>2445</v>
          </cell>
          <cell r="D2448">
            <v>3555</v>
          </cell>
        </row>
        <row r="2449">
          <cell r="B2449">
            <v>42109</v>
          </cell>
          <cell r="C2449">
            <v>2446</v>
          </cell>
          <cell r="D2449">
            <v>3556</v>
          </cell>
        </row>
        <row r="2450">
          <cell r="B2450">
            <v>42110</v>
          </cell>
          <cell r="C2450">
            <v>2447</v>
          </cell>
          <cell r="D2450">
            <v>3557</v>
          </cell>
        </row>
        <row r="2451">
          <cell r="B2451">
            <v>42111</v>
          </cell>
          <cell r="C2451">
            <v>2448</v>
          </cell>
          <cell r="D2451">
            <v>3558</v>
          </cell>
        </row>
        <row r="2452">
          <cell r="B2452">
            <v>42114</v>
          </cell>
          <cell r="C2452">
            <v>2449</v>
          </cell>
          <cell r="D2452">
            <v>3561</v>
          </cell>
        </row>
        <row r="2453">
          <cell r="B2453">
            <v>42116</v>
          </cell>
          <cell r="C2453">
            <v>2450</v>
          </cell>
          <cell r="D2453">
            <v>3563</v>
          </cell>
        </row>
        <row r="2454">
          <cell r="B2454">
            <v>42117</v>
          </cell>
          <cell r="C2454">
            <v>2451</v>
          </cell>
          <cell r="D2454">
            <v>3564</v>
          </cell>
        </row>
        <row r="2455">
          <cell r="B2455">
            <v>42118</v>
          </cell>
          <cell r="C2455">
            <v>2452</v>
          </cell>
          <cell r="D2455">
            <v>3565</v>
          </cell>
        </row>
        <row r="2456">
          <cell r="B2456">
            <v>42121</v>
          </cell>
          <cell r="C2456">
            <v>2453</v>
          </cell>
          <cell r="D2456">
            <v>3568</v>
          </cell>
        </row>
        <row r="2457">
          <cell r="B2457">
            <v>42122</v>
          </cell>
          <cell r="C2457">
            <v>2454</v>
          </cell>
          <cell r="D2457">
            <v>3569</v>
          </cell>
        </row>
        <row r="2458">
          <cell r="B2458">
            <v>42123</v>
          </cell>
          <cell r="C2458">
            <v>2455</v>
          </cell>
          <cell r="D2458">
            <v>3570</v>
          </cell>
        </row>
        <row r="2459">
          <cell r="B2459">
            <v>42124</v>
          </cell>
          <cell r="C2459">
            <v>2456</v>
          </cell>
          <cell r="D2459">
            <v>3571</v>
          </cell>
        </row>
        <row r="2460">
          <cell r="B2460">
            <v>42128</v>
          </cell>
          <cell r="C2460">
            <v>2457</v>
          </cell>
          <cell r="D2460">
            <v>3575</v>
          </cell>
        </row>
        <row r="2461">
          <cell r="B2461">
            <v>42129</v>
          </cell>
          <cell r="C2461">
            <v>2458</v>
          </cell>
          <cell r="D2461">
            <v>3576</v>
          </cell>
        </row>
        <row r="2462">
          <cell r="B2462">
            <v>42130</v>
          </cell>
          <cell r="C2462">
            <v>2459</v>
          </cell>
          <cell r="D2462">
            <v>3577</v>
          </cell>
        </row>
        <row r="2463">
          <cell r="B2463">
            <v>42131</v>
          </cell>
          <cell r="C2463">
            <v>2460</v>
          </cell>
          <cell r="D2463">
            <v>3578</v>
          </cell>
        </row>
        <row r="2464">
          <cell r="B2464">
            <v>42132</v>
          </cell>
          <cell r="C2464">
            <v>2461</v>
          </cell>
          <cell r="D2464">
            <v>3579</v>
          </cell>
        </row>
        <row r="2465">
          <cell r="B2465">
            <v>42135</v>
          </cell>
          <cell r="C2465">
            <v>2462</v>
          </cell>
          <cell r="D2465">
            <v>3582</v>
          </cell>
        </row>
        <row r="2466">
          <cell r="B2466">
            <v>42136</v>
          </cell>
          <cell r="C2466">
            <v>2463</v>
          </cell>
          <cell r="D2466">
            <v>3583</v>
          </cell>
        </row>
        <row r="2467">
          <cell r="B2467">
            <v>42137</v>
          </cell>
          <cell r="C2467">
            <v>2464</v>
          </cell>
          <cell r="D2467">
            <v>3584</v>
          </cell>
        </row>
        <row r="2468">
          <cell r="B2468">
            <v>42138</v>
          </cell>
          <cell r="C2468">
            <v>2465</v>
          </cell>
          <cell r="D2468">
            <v>3585</v>
          </cell>
        </row>
        <row r="2469">
          <cell r="B2469">
            <v>42139</v>
          </cell>
          <cell r="C2469">
            <v>2466</v>
          </cell>
          <cell r="D2469">
            <v>3586</v>
          </cell>
        </row>
        <row r="2470">
          <cell r="B2470">
            <v>42142</v>
          </cell>
          <cell r="C2470">
            <v>2467</v>
          </cell>
          <cell r="D2470">
            <v>3589</v>
          </cell>
        </row>
        <row r="2471">
          <cell r="B2471">
            <v>42143</v>
          </cell>
          <cell r="C2471">
            <v>2468</v>
          </cell>
          <cell r="D2471">
            <v>3590</v>
          </cell>
        </row>
        <row r="2472">
          <cell r="B2472">
            <v>42144</v>
          </cell>
          <cell r="C2472">
            <v>2469</v>
          </cell>
          <cell r="D2472">
            <v>3591</v>
          </cell>
        </row>
        <row r="2473">
          <cell r="B2473">
            <v>42145</v>
          </cell>
          <cell r="C2473">
            <v>2470</v>
          </cell>
          <cell r="D2473">
            <v>3592</v>
          </cell>
        </row>
        <row r="2474">
          <cell r="B2474">
            <v>42146</v>
          </cell>
          <cell r="C2474">
            <v>2471</v>
          </cell>
          <cell r="D2474">
            <v>3593</v>
          </cell>
        </row>
        <row r="2475">
          <cell r="B2475">
            <v>42149</v>
          </cell>
          <cell r="C2475">
            <v>2472</v>
          </cell>
          <cell r="D2475">
            <v>3596</v>
          </cell>
        </row>
        <row r="2476">
          <cell r="B2476">
            <v>42150</v>
          </cell>
          <cell r="C2476">
            <v>2473</v>
          </cell>
          <cell r="D2476">
            <v>3597</v>
          </cell>
        </row>
        <row r="2477">
          <cell r="B2477">
            <v>42151</v>
          </cell>
          <cell r="C2477">
            <v>2474</v>
          </cell>
          <cell r="D2477">
            <v>3598</v>
          </cell>
        </row>
        <row r="2478">
          <cell r="B2478">
            <v>42152</v>
          </cell>
          <cell r="C2478">
            <v>2475</v>
          </cell>
          <cell r="D2478">
            <v>3599</v>
          </cell>
        </row>
        <row r="2479">
          <cell r="B2479">
            <v>42153</v>
          </cell>
          <cell r="C2479">
            <v>2476</v>
          </cell>
          <cell r="D2479">
            <v>3600</v>
          </cell>
        </row>
        <row r="2480">
          <cell r="B2480">
            <v>42156</v>
          </cell>
          <cell r="C2480">
            <v>2477</v>
          </cell>
          <cell r="D2480">
            <v>3603</v>
          </cell>
        </row>
        <row r="2481">
          <cell r="B2481">
            <v>42157</v>
          </cell>
          <cell r="C2481">
            <v>2478</v>
          </cell>
          <cell r="D2481">
            <v>3604</v>
          </cell>
        </row>
        <row r="2482">
          <cell r="B2482">
            <v>42158</v>
          </cell>
          <cell r="C2482">
            <v>2479</v>
          </cell>
          <cell r="D2482">
            <v>3605</v>
          </cell>
        </row>
        <row r="2483">
          <cell r="B2483">
            <v>42160</v>
          </cell>
          <cell r="C2483">
            <v>2480</v>
          </cell>
          <cell r="D2483">
            <v>3607</v>
          </cell>
        </row>
        <row r="2484">
          <cell r="B2484">
            <v>42163</v>
          </cell>
          <cell r="C2484">
            <v>2481</v>
          </cell>
          <cell r="D2484">
            <v>3610</v>
          </cell>
        </row>
        <row r="2485">
          <cell r="B2485">
            <v>42164</v>
          </cell>
          <cell r="C2485">
            <v>2482</v>
          </cell>
          <cell r="D2485">
            <v>3611</v>
          </cell>
        </row>
        <row r="2486">
          <cell r="B2486">
            <v>42165</v>
          </cell>
          <cell r="C2486">
            <v>2483</v>
          </cell>
          <cell r="D2486">
            <v>3612</v>
          </cell>
        </row>
        <row r="2487">
          <cell r="B2487">
            <v>42166</v>
          </cell>
          <cell r="C2487">
            <v>2484</v>
          </cell>
          <cell r="D2487">
            <v>3613</v>
          </cell>
        </row>
        <row r="2488">
          <cell r="B2488">
            <v>42167</v>
          </cell>
          <cell r="C2488">
            <v>2485</v>
          </cell>
          <cell r="D2488">
            <v>3614</v>
          </cell>
        </row>
        <row r="2489">
          <cell r="B2489">
            <v>42170</v>
          </cell>
          <cell r="C2489">
            <v>2486</v>
          </cell>
          <cell r="D2489">
            <v>3617</v>
          </cell>
        </row>
        <row r="2490">
          <cell r="B2490">
            <v>42171</v>
          </cell>
          <cell r="C2490">
            <v>2487</v>
          </cell>
          <cell r="D2490">
            <v>3618</v>
          </cell>
        </row>
        <row r="2491">
          <cell r="B2491">
            <v>42172</v>
          </cell>
          <cell r="C2491">
            <v>2488</v>
          </cell>
          <cell r="D2491">
            <v>3619</v>
          </cell>
        </row>
        <row r="2492">
          <cell r="B2492">
            <v>42173</v>
          </cell>
          <cell r="C2492">
            <v>2489</v>
          </cell>
          <cell r="D2492">
            <v>3620</v>
          </cell>
        </row>
        <row r="2493">
          <cell r="B2493">
            <v>42174</v>
          </cell>
          <cell r="C2493">
            <v>2490</v>
          </cell>
          <cell r="D2493">
            <v>3621</v>
          </cell>
        </row>
        <row r="2494">
          <cell r="B2494">
            <v>42177</v>
          </cell>
          <cell r="C2494">
            <v>2491</v>
          </cell>
          <cell r="D2494">
            <v>3624</v>
          </cell>
        </row>
        <row r="2495">
          <cell r="B2495">
            <v>42178</v>
          </cell>
          <cell r="C2495">
            <v>2492</v>
          </cell>
          <cell r="D2495">
            <v>3625</v>
          </cell>
        </row>
        <row r="2496">
          <cell r="B2496">
            <v>42179</v>
          </cell>
          <cell r="C2496">
            <v>2493</v>
          </cell>
          <cell r="D2496">
            <v>3626</v>
          </cell>
        </row>
        <row r="2497">
          <cell r="B2497">
            <v>42180</v>
          </cell>
          <cell r="C2497">
            <v>2494</v>
          </cell>
          <cell r="D2497">
            <v>3627</v>
          </cell>
        </row>
        <row r="2498">
          <cell r="B2498">
            <v>42181</v>
          </cell>
          <cell r="C2498">
            <v>2495</v>
          </cell>
          <cell r="D2498">
            <v>3628</v>
          </cell>
        </row>
        <row r="2499">
          <cell r="B2499">
            <v>42184</v>
          </cell>
          <cell r="C2499">
            <v>2496</v>
          </cell>
          <cell r="D2499">
            <v>3631</v>
          </cell>
        </row>
        <row r="2500">
          <cell r="B2500">
            <v>42185</v>
          </cell>
          <cell r="C2500">
            <v>2497</v>
          </cell>
          <cell r="D2500">
            <v>3632</v>
          </cell>
        </row>
        <row r="2501">
          <cell r="B2501">
            <v>42186</v>
          </cell>
          <cell r="C2501">
            <v>2498</v>
          </cell>
          <cell r="D2501">
            <v>3633</v>
          </cell>
        </row>
        <row r="2502">
          <cell r="B2502">
            <v>42187</v>
          </cell>
          <cell r="C2502">
            <v>2499</v>
          </cell>
          <cell r="D2502">
            <v>3634</v>
          </cell>
        </row>
        <row r="2503">
          <cell r="B2503">
            <v>42188</v>
          </cell>
          <cell r="C2503">
            <v>2500</v>
          </cell>
          <cell r="D2503">
            <v>3635</v>
          </cell>
        </row>
        <row r="2504">
          <cell r="B2504">
            <v>42191</v>
          </cell>
          <cell r="C2504">
            <v>2501</v>
          </cell>
          <cell r="D2504">
            <v>3638</v>
          </cell>
        </row>
        <row r="2505">
          <cell r="B2505">
            <v>42192</v>
          </cell>
          <cell r="C2505">
            <v>2502</v>
          </cell>
          <cell r="D2505">
            <v>3639</v>
          </cell>
        </row>
        <row r="2506">
          <cell r="B2506">
            <v>42193</v>
          </cell>
          <cell r="C2506">
            <v>2503</v>
          </cell>
          <cell r="D2506">
            <v>3640</v>
          </cell>
        </row>
        <row r="2507">
          <cell r="B2507">
            <v>42194</v>
          </cell>
          <cell r="C2507">
            <v>2504</v>
          </cell>
          <cell r="D2507">
            <v>3641</v>
          </cell>
        </row>
        <row r="2508">
          <cell r="B2508">
            <v>42195</v>
          </cell>
          <cell r="C2508">
            <v>2505</v>
          </cell>
          <cell r="D2508">
            <v>3642</v>
          </cell>
        </row>
        <row r="2509">
          <cell r="B2509">
            <v>42198</v>
          </cell>
          <cell r="C2509">
            <v>2506</v>
          </cell>
          <cell r="D2509">
            <v>3645</v>
          </cell>
        </row>
        <row r="2510">
          <cell r="B2510">
            <v>42199</v>
          </cell>
          <cell r="C2510">
            <v>2507</v>
          </cell>
          <cell r="D2510">
            <v>3646</v>
          </cell>
        </row>
        <row r="2511">
          <cell r="B2511">
            <v>42200</v>
          </cell>
          <cell r="C2511">
            <v>2508</v>
          </cell>
          <cell r="D2511">
            <v>3647</v>
          </cell>
        </row>
        <row r="2512">
          <cell r="B2512">
            <v>42201</v>
          </cell>
          <cell r="C2512">
            <v>2509</v>
          </cell>
          <cell r="D2512">
            <v>3648</v>
          </cell>
        </row>
        <row r="2513">
          <cell r="B2513">
            <v>42202</v>
          </cell>
          <cell r="C2513">
            <v>2510</v>
          </cell>
          <cell r="D2513">
            <v>3649</v>
          </cell>
        </row>
        <row r="2514">
          <cell r="B2514">
            <v>42205</v>
          </cell>
          <cell r="C2514">
            <v>2511</v>
          </cell>
          <cell r="D2514">
            <v>3652</v>
          </cell>
        </row>
        <row r="2515">
          <cell r="B2515">
            <v>42206</v>
          </cell>
          <cell r="C2515">
            <v>2512</v>
          </cell>
          <cell r="D2515">
            <v>3653</v>
          </cell>
        </row>
        <row r="2516">
          <cell r="B2516">
            <v>42207</v>
          </cell>
          <cell r="C2516">
            <v>2513</v>
          </cell>
          <cell r="D2516">
            <v>3654</v>
          </cell>
        </row>
        <row r="2517">
          <cell r="B2517">
            <v>42208</v>
          </cell>
          <cell r="C2517">
            <v>2514</v>
          </cell>
          <cell r="D2517">
            <v>3655</v>
          </cell>
        </row>
        <row r="2518">
          <cell r="B2518">
            <v>42209</v>
          </cell>
          <cell r="C2518">
            <v>2515</v>
          </cell>
          <cell r="D2518">
            <v>3656</v>
          </cell>
        </row>
        <row r="2519">
          <cell r="B2519">
            <v>42212</v>
          </cell>
          <cell r="C2519">
            <v>2516</v>
          </cell>
          <cell r="D2519">
            <v>3659</v>
          </cell>
        </row>
        <row r="2520">
          <cell r="B2520">
            <v>42213</v>
          </cell>
          <cell r="C2520">
            <v>2517</v>
          </cell>
          <cell r="D2520">
            <v>3660</v>
          </cell>
        </row>
        <row r="2521">
          <cell r="B2521">
            <v>42214</v>
          </cell>
          <cell r="C2521">
            <v>2518</v>
          </cell>
          <cell r="D2521">
            <v>3661</v>
          </cell>
        </row>
        <row r="2522">
          <cell r="B2522">
            <v>42215</v>
          </cell>
          <cell r="C2522">
            <v>2519</v>
          </cell>
          <cell r="D2522">
            <v>3662</v>
          </cell>
        </row>
        <row r="2523">
          <cell r="B2523">
            <v>42216</v>
          </cell>
          <cell r="C2523">
            <v>2520</v>
          </cell>
          <cell r="D2523">
            <v>3663</v>
          </cell>
        </row>
        <row r="2524">
          <cell r="B2524">
            <v>42219</v>
          </cell>
          <cell r="C2524">
            <v>2521</v>
          </cell>
          <cell r="D2524">
            <v>3666</v>
          </cell>
        </row>
        <row r="2525">
          <cell r="B2525">
            <v>42220</v>
          </cell>
          <cell r="C2525">
            <v>2522</v>
          </cell>
          <cell r="D2525">
            <v>3667</v>
          </cell>
        </row>
        <row r="2526">
          <cell r="B2526">
            <v>42221</v>
          </cell>
          <cell r="C2526">
            <v>2523</v>
          </cell>
          <cell r="D2526">
            <v>3668</v>
          </cell>
        </row>
        <row r="2527">
          <cell r="B2527">
            <v>42222</v>
          </cell>
          <cell r="C2527">
            <v>2524</v>
          </cell>
          <cell r="D2527">
            <v>3669</v>
          </cell>
        </row>
        <row r="2528">
          <cell r="B2528">
            <v>42223</v>
          </cell>
          <cell r="C2528">
            <v>2525</v>
          </cell>
          <cell r="D2528">
            <v>3670</v>
          </cell>
        </row>
        <row r="2529">
          <cell r="B2529">
            <v>42226</v>
          </cell>
          <cell r="C2529">
            <v>2526</v>
          </cell>
          <cell r="D2529">
            <v>3673</v>
          </cell>
        </row>
        <row r="2530">
          <cell r="B2530">
            <v>42227</v>
          </cell>
          <cell r="C2530">
            <v>2527</v>
          </cell>
          <cell r="D2530">
            <v>3674</v>
          </cell>
        </row>
        <row r="2531">
          <cell r="B2531">
            <v>42228</v>
          </cell>
          <cell r="C2531">
            <v>2528</v>
          </cell>
          <cell r="D2531">
            <v>3675</v>
          </cell>
        </row>
        <row r="2532">
          <cell r="B2532">
            <v>42229</v>
          </cell>
          <cell r="C2532">
            <v>2529</v>
          </cell>
          <cell r="D2532">
            <v>3676</v>
          </cell>
        </row>
        <row r="2533">
          <cell r="B2533">
            <v>42230</v>
          </cell>
          <cell r="C2533">
            <v>2530</v>
          </cell>
          <cell r="D2533">
            <v>3677</v>
          </cell>
        </row>
        <row r="2534">
          <cell r="B2534">
            <v>42233</v>
          </cell>
          <cell r="C2534">
            <v>2531</v>
          </cell>
          <cell r="D2534">
            <v>3680</v>
          </cell>
        </row>
        <row r="2535">
          <cell r="B2535">
            <v>42234</v>
          </cell>
          <cell r="C2535">
            <v>2532</v>
          </cell>
          <cell r="D2535">
            <v>3681</v>
          </cell>
        </row>
        <row r="2536">
          <cell r="B2536">
            <v>42235</v>
          </cell>
          <cell r="C2536">
            <v>2533</v>
          </cell>
          <cell r="D2536">
            <v>3682</v>
          </cell>
        </row>
        <row r="2537">
          <cell r="B2537">
            <v>42236</v>
          </cell>
          <cell r="C2537">
            <v>2534</v>
          </cell>
          <cell r="D2537">
            <v>3683</v>
          </cell>
        </row>
        <row r="2538">
          <cell r="B2538">
            <v>42237</v>
          </cell>
          <cell r="C2538">
            <v>2535</v>
          </cell>
          <cell r="D2538">
            <v>3684</v>
          </cell>
        </row>
        <row r="2539">
          <cell r="B2539">
            <v>42240</v>
          </cell>
          <cell r="C2539">
            <v>2536</v>
          </cell>
          <cell r="D2539">
            <v>3687</v>
          </cell>
        </row>
        <row r="2540">
          <cell r="B2540">
            <v>42241</v>
          </cell>
          <cell r="C2540">
            <v>2537</v>
          </cell>
          <cell r="D2540">
            <v>3688</v>
          </cell>
        </row>
        <row r="2541">
          <cell r="B2541">
            <v>42242</v>
          </cell>
          <cell r="C2541">
            <v>2538</v>
          </cell>
          <cell r="D2541">
            <v>3689</v>
          </cell>
        </row>
        <row r="2542">
          <cell r="B2542">
            <v>42243</v>
          </cell>
          <cell r="C2542">
            <v>2539</v>
          </cell>
          <cell r="D2542">
            <v>3690</v>
          </cell>
        </row>
        <row r="2543">
          <cell r="B2543">
            <v>42244</v>
          </cell>
          <cell r="C2543">
            <v>2540</v>
          </cell>
          <cell r="D2543">
            <v>3691</v>
          </cell>
        </row>
        <row r="2544">
          <cell r="B2544">
            <v>42247</v>
          </cell>
          <cell r="C2544">
            <v>2541</v>
          </cell>
          <cell r="D2544">
            <v>3694</v>
          </cell>
        </row>
        <row r="2545">
          <cell r="B2545">
            <v>42248</v>
          </cell>
          <cell r="C2545">
            <v>2542</v>
          </cell>
          <cell r="D2545">
            <v>3695</v>
          </cell>
        </row>
        <row r="2546">
          <cell r="B2546">
            <v>42249</v>
          </cell>
          <cell r="C2546">
            <v>2543</v>
          </cell>
          <cell r="D2546">
            <v>3696</v>
          </cell>
        </row>
        <row r="2547">
          <cell r="B2547">
            <v>42250</v>
          </cell>
          <cell r="C2547">
            <v>2544</v>
          </cell>
          <cell r="D2547">
            <v>3697</v>
          </cell>
        </row>
        <row r="2548">
          <cell r="B2548">
            <v>42251</v>
          </cell>
          <cell r="C2548">
            <v>2545</v>
          </cell>
          <cell r="D2548">
            <v>3698</v>
          </cell>
        </row>
        <row r="2549">
          <cell r="B2549">
            <v>42255</v>
          </cell>
          <cell r="C2549">
            <v>2546</v>
          </cell>
          <cell r="D2549">
            <v>3702</v>
          </cell>
        </row>
        <row r="2550">
          <cell r="B2550">
            <v>42256</v>
          </cell>
          <cell r="C2550">
            <v>2547</v>
          </cell>
          <cell r="D2550">
            <v>3703</v>
          </cell>
        </row>
        <row r="2551">
          <cell r="B2551">
            <v>42257</v>
          </cell>
          <cell r="C2551">
            <v>2548</v>
          </cell>
          <cell r="D2551">
            <v>3704</v>
          </cell>
        </row>
        <row r="2552">
          <cell r="B2552">
            <v>42258</v>
          </cell>
          <cell r="C2552">
            <v>2549</v>
          </cell>
          <cell r="D2552">
            <v>3705</v>
          </cell>
        </row>
        <row r="2553">
          <cell r="B2553">
            <v>42261</v>
          </cell>
          <cell r="C2553">
            <v>2550</v>
          </cell>
          <cell r="D2553">
            <v>3708</v>
          </cell>
        </row>
        <row r="2554">
          <cell r="B2554">
            <v>42262</v>
          </cell>
          <cell r="C2554">
            <v>2551</v>
          </cell>
          <cell r="D2554">
            <v>3709</v>
          </cell>
        </row>
        <row r="2555">
          <cell r="B2555">
            <v>42263</v>
          </cell>
          <cell r="C2555">
            <v>2552</v>
          </cell>
          <cell r="D2555">
            <v>3710</v>
          </cell>
        </row>
        <row r="2556">
          <cell r="B2556">
            <v>42264</v>
          </cell>
          <cell r="C2556">
            <v>2553</v>
          </cell>
          <cell r="D2556">
            <v>3711</v>
          </cell>
        </row>
        <row r="2557">
          <cell r="B2557">
            <v>42265</v>
          </cell>
          <cell r="C2557">
            <v>2554</v>
          </cell>
          <cell r="D2557">
            <v>3712</v>
          </cell>
        </row>
        <row r="2558">
          <cell r="B2558">
            <v>42268</v>
          </cell>
          <cell r="C2558">
            <v>2555</v>
          </cell>
          <cell r="D2558">
            <v>3715</v>
          </cell>
        </row>
        <row r="2559">
          <cell r="B2559">
            <v>42269</v>
          </cell>
          <cell r="C2559">
            <v>2556</v>
          </cell>
          <cell r="D2559">
            <v>3716</v>
          </cell>
        </row>
        <row r="2560">
          <cell r="B2560">
            <v>42270</v>
          </cell>
          <cell r="C2560">
            <v>2557</v>
          </cell>
          <cell r="D2560">
            <v>3717</v>
          </cell>
        </row>
        <row r="2561">
          <cell r="B2561">
            <v>42271</v>
          </cell>
          <cell r="C2561">
            <v>2558</v>
          </cell>
          <cell r="D2561">
            <v>3718</v>
          </cell>
        </row>
        <row r="2562">
          <cell r="B2562">
            <v>42272</v>
          </cell>
          <cell r="C2562">
            <v>2559</v>
          </cell>
          <cell r="D2562">
            <v>3719</v>
          </cell>
        </row>
        <row r="2563">
          <cell r="B2563">
            <v>42275</v>
          </cell>
          <cell r="C2563">
            <v>2560</v>
          </cell>
          <cell r="D2563">
            <v>3722</v>
          </cell>
        </row>
        <row r="2564">
          <cell r="B2564">
            <v>42276</v>
          </cell>
          <cell r="C2564">
            <v>2561</v>
          </cell>
          <cell r="D2564">
            <v>3723</v>
          </cell>
        </row>
        <row r="2565">
          <cell r="B2565">
            <v>42277</v>
          </cell>
          <cell r="C2565">
            <v>2562</v>
          </cell>
          <cell r="D2565">
            <v>3724</v>
          </cell>
        </row>
        <row r="2566">
          <cell r="B2566">
            <v>42278</v>
          </cell>
          <cell r="C2566">
            <v>2563</v>
          </cell>
          <cell r="D2566">
            <v>3725</v>
          </cell>
        </row>
        <row r="2567">
          <cell r="B2567">
            <v>42279</v>
          </cell>
          <cell r="C2567">
            <v>2564</v>
          </cell>
          <cell r="D2567">
            <v>3726</v>
          </cell>
        </row>
        <row r="2568">
          <cell r="B2568">
            <v>42282</v>
          </cell>
          <cell r="C2568">
            <v>2565</v>
          </cell>
          <cell r="D2568">
            <v>3729</v>
          </cell>
        </row>
        <row r="2569">
          <cell r="B2569">
            <v>42283</v>
          </cell>
          <cell r="C2569">
            <v>2566</v>
          </cell>
          <cell r="D2569">
            <v>3730</v>
          </cell>
        </row>
        <row r="2570">
          <cell r="B2570">
            <v>42284</v>
          </cell>
          <cell r="C2570">
            <v>2567</v>
          </cell>
          <cell r="D2570">
            <v>3731</v>
          </cell>
        </row>
        <row r="2571">
          <cell r="B2571">
            <v>42285</v>
          </cell>
          <cell r="C2571">
            <v>2568</v>
          </cell>
          <cell r="D2571">
            <v>3732</v>
          </cell>
        </row>
        <row r="2572">
          <cell r="B2572">
            <v>42286</v>
          </cell>
          <cell r="C2572">
            <v>2569</v>
          </cell>
          <cell r="D2572">
            <v>3733</v>
          </cell>
        </row>
        <row r="2573">
          <cell r="B2573">
            <v>42290</v>
          </cell>
          <cell r="C2573">
            <v>2570</v>
          </cell>
          <cell r="D2573">
            <v>3737</v>
          </cell>
        </row>
        <row r="2574">
          <cell r="B2574">
            <v>42291</v>
          </cell>
          <cell r="C2574">
            <v>2571</v>
          </cell>
          <cell r="D2574">
            <v>3738</v>
          </cell>
        </row>
        <row r="2575">
          <cell r="B2575">
            <v>42292</v>
          </cell>
          <cell r="C2575">
            <v>2572</v>
          </cell>
          <cell r="D2575">
            <v>3739</v>
          </cell>
        </row>
        <row r="2576">
          <cell r="B2576">
            <v>42293</v>
          </cell>
          <cell r="C2576">
            <v>2573</v>
          </cell>
          <cell r="D2576">
            <v>3740</v>
          </cell>
        </row>
        <row r="2577">
          <cell r="B2577">
            <v>42296</v>
          </cell>
          <cell r="C2577">
            <v>2574</v>
          </cell>
          <cell r="D2577">
            <v>3743</v>
          </cell>
        </row>
        <row r="2578">
          <cell r="B2578">
            <v>42297</v>
          </cell>
          <cell r="C2578">
            <v>2575</v>
          </cell>
          <cell r="D2578">
            <v>3744</v>
          </cell>
        </row>
        <row r="2579">
          <cell r="B2579">
            <v>42298</v>
          </cell>
          <cell r="C2579">
            <v>2576</v>
          </cell>
          <cell r="D2579">
            <v>3745</v>
          </cell>
        </row>
        <row r="2580">
          <cell r="B2580">
            <v>42299</v>
          </cell>
          <cell r="C2580">
            <v>2577</v>
          </cell>
          <cell r="D2580">
            <v>3746</v>
          </cell>
        </row>
        <row r="2581">
          <cell r="B2581">
            <v>42300</v>
          </cell>
          <cell r="C2581">
            <v>2578</v>
          </cell>
          <cell r="D2581">
            <v>3747</v>
          </cell>
        </row>
        <row r="2582">
          <cell r="B2582">
            <v>42303</v>
          </cell>
          <cell r="C2582">
            <v>2579</v>
          </cell>
          <cell r="D2582">
            <v>3750</v>
          </cell>
        </row>
        <row r="2583">
          <cell r="B2583">
            <v>42304</v>
          </cell>
          <cell r="C2583">
            <v>2580</v>
          </cell>
          <cell r="D2583">
            <v>3751</v>
          </cell>
        </row>
        <row r="2584">
          <cell r="B2584">
            <v>42305</v>
          </cell>
          <cell r="C2584">
            <v>2581</v>
          </cell>
          <cell r="D2584">
            <v>3752</v>
          </cell>
        </row>
        <row r="2585">
          <cell r="B2585">
            <v>42306</v>
          </cell>
          <cell r="C2585">
            <v>2582</v>
          </cell>
          <cell r="D2585">
            <v>3753</v>
          </cell>
        </row>
        <row r="2586">
          <cell r="B2586">
            <v>42307</v>
          </cell>
          <cell r="C2586">
            <v>2583</v>
          </cell>
          <cell r="D2586">
            <v>3754</v>
          </cell>
        </row>
        <row r="2587">
          <cell r="B2587">
            <v>42311</v>
          </cell>
          <cell r="C2587">
            <v>2584</v>
          </cell>
          <cell r="D2587">
            <v>3758</v>
          </cell>
        </row>
        <row r="2588">
          <cell r="B2588">
            <v>42312</v>
          </cell>
          <cell r="C2588">
            <v>2585</v>
          </cell>
          <cell r="D2588">
            <v>3759</v>
          </cell>
        </row>
        <row r="2589">
          <cell r="B2589">
            <v>42313</v>
          </cell>
          <cell r="C2589">
            <v>2586</v>
          </cell>
          <cell r="D2589">
            <v>3760</v>
          </cell>
        </row>
        <row r="2590">
          <cell r="B2590">
            <v>42314</v>
          </cell>
          <cell r="C2590">
            <v>2587</v>
          </cell>
          <cell r="D2590">
            <v>3761</v>
          </cell>
        </row>
        <row r="2591">
          <cell r="B2591">
            <v>42317</v>
          </cell>
          <cell r="C2591">
            <v>2588</v>
          </cell>
          <cell r="D2591">
            <v>3764</v>
          </cell>
        </row>
        <row r="2592">
          <cell r="B2592">
            <v>42318</v>
          </cell>
          <cell r="C2592">
            <v>2589</v>
          </cell>
          <cell r="D2592">
            <v>3765</v>
          </cell>
        </row>
        <row r="2593">
          <cell r="B2593">
            <v>42319</v>
          </cell>
          <cell r="C2593">
            <v>2590</v>
          </cell>
          <cell r="D2593">
            <v>3766</v>
          </cell>
        </row>
        <row r="2594">
          <cell r="B2594">
            <v>42320</v>
          </cell>
          <cell r="C2594">
            <v>2591</v>
          </cell>
          <cell r="D2594">
            <v>3767</v>
          </cell>
        </row>
        <row r="2595">
          <cell r="B2595">
            <v>42321</v>
          </cell>
          <cell r="C2595">
            <v>2592</v>
          </cell>
          <cell r="D2595">
            <v>3768</v>
          </cell>
        </row>
        <row r="2596">
          <cell r="B2596">
            <v>42324</v>
          </cell>
          <cell r="C2596">
            <v>2593</v>
          </cell>
          <cell r="D2596">
            <v>3771</v>
          </cell>
        </row>
        <row r="2597">
          <cell r="B2597">
            <v>42325</v>
          </cell>
          <cell r="C2597">
            <v>2594</v>
          </cell>
          <cell r="D2597">
            <v>3772</v>
          </cell>
        </row>
        <row r="2598">
          <cell r="B2598">
            <v>42326</v>
          </cell>
          <cell r="C2598">
            <v>2595</v>
          </cell>
          <cell r="D2598">
            <v>3773</v>
          </cell>
        </row>
        <row r="2599">
          <cell r="B2599">
            <v>42327</v>
          </cell>
          <cell r="C2599">
            <v>2596</v>
          </cell>
          <cell r="D2599">
            <v>3774</v>
          </cell>
        </row>
        <row r="2600">
          <cell r="B2600">
            <v>42328</v>
          </cell>
          <cell r="C2600">
            <v>2597</v>
          </cell>
          <cell r="D2600">
            <v>3775</v>
          </cell>
        </row>
        <row r="2601">
          <cell r="B2601">
            <v>42331</v>
          </cell>
          <cell r="C2601">
            <v>2598</v>
          </cell>
          <cell r="D2601">
            <v>3778</v>
          </cell>
        </row>
        <row r="2602">
          <cell r="B2602">
            <v>42332</v>
          </cell>
          <cell r="C2602">
            <v>2599</v>
          </cell>
          <cell r="D2602">
            <v>3779</v>
          </cell>
        </row>
        <row r="2603">
          <cell r="B2603">
            <v>42333</v>
          </cell>
          <cell r="C2603">
            <v>2600</v>
          </cell>
          <cell r="D2603">
            <v>3780</v>
          </cell>
        </row>
        <row r="2604">
          <cell r="B2604">
            <v>42334</v>
          </cell>
          <cell r="C2604">
            <v>2601</v>
          </cell>
          <cell r="D2604">
            <v>3781</v>
          </cell>
        </row>
        <row r="2605">
          <cell r="B2605">
            <v>42335</v>
          </cell>
          <cell r="C2605">
            <v>2602</v>
          </cell>
          <cell r="D2605">
            <v>3782</v>
          </cell>
        </row>
        <row r="2606">
          <cell r="B2606">
            <v>42338</v>
          </cell>
          <cell r="C2606">
            <v>2603</v>
          </cell>
          <cell r="D2606">
            <v>3785</v>
          </cell>
        </row>
        <row r="2607">
          <cell r="B2607">
            <v>42339</v>
          </cell>
          <cell r="C2607">
            <v>2604</v>
          </cell>
          <cell r="D2607">
            <v>3786</v>
          </cell>
        </row>
        <row r="2608">
          <cell r="B2608">
            <v>42340</v>
          </cell>
          <cell r="C2608">
            <v>2605</v>
          </cell>
          <cell r="D2608">
            <v>3787</v>
          </cell>
        </row>
        <row r="2609">
          <cell r="B2609">
            <v>42341</v>
          </cell>
          <cell r="C2609">
            <v>2606</v>
          </cell>
          <cell r="D2609">
            <v>3788</v>
          </cell>
        </row>
        <row r="2610">
          <cell r="B2610">
            <v>42342</v>
          </cell>
          <cell r="C2610">
            <v>2607</v>
          </cell>
          <cell r="D2610">
            <v>3789</v>
          </cell>
        </row>
        <row r="2611">
          <cell r="B2611">
            <v>42345</v>
          </cell>
          <cell r="C2611">
            <v>2608</v>
          </cell>
          <cell r="D2611">
            <v>3792</v>
          </cell>
        </row>
        <row r="2612">
          <cell r="B2612">
            <v>42346</v>
          </cell>
          <cell r="C2612">
            <v>2609</v>
          </cell>
          <cell r="D2612">
            <v>3793</v>
          </cell>
        </row>
        <row r="2613">
          <cell r="B2613">
            <v>42347</v>
          </cell>
          <cell r="C2613">
            <v>2610</v>
          </cell>
          <cell r="D2613">
            <v>3794</v>
          </cell>
        </row>
        <row r="2614">
          <cell r="B2614">
            <v>42348</v>
          </cell>
          <cell r="C2614">
            <v>2611</v>
          </cell>
          <cell r="D2614">
            <v>3795</v>
          </cell>
        </row>
        <row r="2615">
          <cell r="B2615">
            <v>42349</v>
          </cell>
          <cell r="C2615">
            <v>2612</v>
          </cell>
          <cell r="D2615">
            <v>3796</v>
          </cell>
        </row>
        <row r="2616">
          <cell r="B2616">
            <v>42352</v>
          </cell>
          <cell r="C2616">
            <v>2613</v>
          </cell>
          <cell r="D2616">
            <v>3799</v>
          </cell>
        </row>
        <row r="2617">
          <cell r="B2617">
            <v>42353</v>
          </cell>
          <cell r="C2617">
            <v>2614</v>
          </cell>
          <cell r="D2617">
            <v>3800</v>
          </cell>
        </row>
        <row r="2618">
          <cell r="B2618">
            <v>42354</v>
          </cell>
          <cell r="C2618">
            <v>2615</v>
          </cell>
          <cell r="D2618">
            <v>3801</v>
          </cell>
        </row>
        <row r="2619">
          <cell r="B2619">
            <v>42355</v>
          </cell>
          <cell r="C2619">
            <v>2616</v>
          </cell>
          <cell r="D2619">
            <v>3802</v>
          </cell>
        </row>
        <row r="2620">
          <cell r="B2620">
            <v>42356</v>
          </cell>
          <cell r="C2620">
            <v>2617</v>
          </cell>
          <cell r="D2620">
            <v>3803</v>
          </cell>
        </row>
        <row r="2621">
          <cell r="B2621">
            <v>42359</v>
          </cell>
          <cell r="C2621">
            <v>2618</v>
          </cell>
          <cell r="D2621">
            <v>3806</v>
          </cell>
        </row>
        <row r="2622">
          <cell r="B2622">
            <v>42360</v>
          </cell>
          <cell r="C2622">
            <v>2619</v>
          </cell>
          <cell r="D2622">
            <v>3807</v>
          </cell>
        </row>
        <row r="2623">
          <cell r="B2623">
            <v>42361</v>
          </cell>
          <cell r="C2623">
            <v>2620</v>
          </cell>
          <cell r="D2623">
            <v>3808</v>
          </cell>
        </row>
        <row r="2624">
          <cell r="B2624">
            <v>42362</v>
          </cell>
          <cell r="C2624">
            <v>2621</v>
          </cell>
          <cell r="D2624">
            <v>3809</v>
          </cell>
        </row>
        <row r="2625">
          <cell r="B2625">
            <v>42366</v>
          </cell>
          <cell r="C2625">
            <v>2622</v>
          </cell>
          <cell r="D2625">
            <v>3813</v>
          </cell>
        </row>
        <row r="2626">
          <cell r="B2626">
            <v>42367</v>
          </cell>
          <cell r="C2626">
            <v>2623</v>
          </cell>
          <cell r="D2626">
            <v>3814</v>
          </cell>
        </row>
        <row r="2627">
          <cell r="B2627">
            <v>42368</v>
          </cell>
          <cell r="C2627">
            <v>2624</v>
          </cell>
          <cell r="D2627">
            <v>3815</v>
          </cell>
        </row>
        <row r="2628">
          <cell r="B2628">
            <v>42369</v>
          </cell>
          <cell r="C2628">
            <v>2625</v>
          </cell>
          <cell r="D2628">
            <v>3816</v>
          </cell>
        </row>
        <row r="2629">
          <cell r="B2629">
            <v>42373</v>
          </cell>
          <cell r="C2629">
            <v>2626</v>
          </cell>
          <cell r="D2629">
            <v>3820</v>
          </cell>
        </row>
        <row r="2630">
          <cell r="B2630">
            <v>42374</v>
          </cell>
          <cell r="C2630">
            <v>2627</v>
          </cell>
          <cell r="D2630">
            <v>3821</v>
          </cell>
        </row>
        <row r="2631">
          <cell r="B2631">
            <v>42375</v>
          </cell>
          <cell r="C2631">
            <v>2628</v>
          </cell>
          <cell r="D2631">
            <v>3822</v>
          </cell>
        </row>
        <row r="2632">
          <cell r="B2632">
            <v>42376</v>
          </cell>
          <cell r="C2632">
            <v>2629</v>
          </cell>
          <cell r="D2632">
            <v>3823</v>
          </cell>
        </row>
        <row r="2633">
          <cell r="B2633">
            <v>42377</v>
          </cell>
          <cell r="C2633">
            <v>2630</v>
          </cell>
          <cell r="D2633">
            <v>3824</v>
          </cell>
        </row>
        <row r="2634">
          <cell r="B2634">
            <v>42380</v>
          </cell>
          <cell r="C2634">
            <v>2631</v>
          </cell>
          <cell r="D2634">
            <v>3827</v>
          </cell>
        </row>
        <row r="2635">
          <cell r="B2635">
            <v>42381</v>
          </cell>
          <cell r="C2635">
            <v>2632</v>
          </cell>
          <cell r="D2635">
            <v>3828</v>
          </cell>
        </row>
        <row r="2636">
          <cell r="B2636">
            <v>42382</v>
          </cell>
          <cell r="C2636">
            <v>2633</v>
          </cell>
          <cell r="D2636">
            <v>3829</v>
          </cell>
        </row>
        <row r="2637">
          <cell r="B2637">
            <v>42383</v>
          </cell>
          <cell r="C2637">
            <v>2634</v>
          </cell>
          <cell r="D2637">
            <v>3830</v>
          </cell>
        </row>
        <row r="2638">
          <cell r="B2638">
            <v>42384</v>
          </cell>
          <cell r="C2638">
            <v>2635</v>
          </cell>
          <cell r="D2638">
            <v>3831</v>
          </cell>
        </row>
        <row r="2639">
          <cell r="B2639">
            <v>42387</v>
          </cell>
          <cell r="C2639">
            <v>2636</v>
          </cell>
          <cell r="D2639">
            <v>3834</v>
          </cell>
        </row>
        <row r="2640">
          <cell r="B2640">
            <v>42388</v>
          </cell>
          <cell r="C2640">
            <v>2637</v>
          </cell>
          <cell r="D2640">
            <v>3835</v>
          </cell>
        </row>
        <row r="2641">
          <cell r="B2641">
            <v>42389</v>
          </cell>
          <cell r="C2641">
            <v>2638</v>
          </cell>
          <cell r="D2641">
            <v>3836</v>
          </cell>
        </row>
        <row r="2642">
          <cell r="B2642">
            <v>42390</v>
          </cell>
          <cell r="C2642">
            <v>2639</v>
          </cell>
          <cell r="D2642">
            <v>3837</v>
          </cell>
        </row>
        <row r="2643">
          <cell r="B2643">
            <v>42391</v>
          </cell>
          <cell r="C2643">
            <v>2640</v>
          </cell>
          <cell r="D2643">
            <v>3838</v>
          </cell>
        </row>
        <row r="2644">
          <cell r="B2644">
            <v>42394</v>
          </cell>
          <cell r="C2644">
            <v>2641</v>
          </cell>
          <cell r="D2644">
            <v>3841</v>
          </cell>
        </row>
        <row r="2645">
          <cell r="B2645">
            <v>42395</v>
          </cell>
          <cell r="C2645">
            <v>2642</v>
          </cell>
          <cell r="D2645">
            <v>3842</v>
          </cell>
        </row>
        <row r="2646">
          <cell r="B2646">
            <v>42396</v>
          </cell>
          <cell r="C2646">
            <v>2643</v>
          </cell>
          <cell r="D2646">
            <v>3843</v>
          </cell>
        </row>
        <row r="2647">
          <cell r="B2647">
            <v>42397</v>
          </cell>
          <cell r="C2647">
            <v>2644</v>
          </cell>
          <cell r="D2647">
            <v>3844</v>
          </cell>
        </row>
        <row r="2648">
          <cell r="B2648">
            <v>42398</v>
          </cell>
          <cell r="C2648">
            <v>2645</v>
          </cell>
          <cell r="D2648">
            <v>3845</v>
          </cell>
        </row>
        <row r="2649">
          <cell r="B2649">
            <v>42401</v>
          </cell>
          <cell r="C2649">
            <v>2646</v>
          </cell>
          <cell r="D2649">
            <v>3848</v>
          </cell>
        </row>
        <row r="2650">
          <cell r="B2650">
            <v>42402</v>
          </cell>
          <cell r="C2650">
            <v>2647</v>
          </cell>
          <cell r="D2650">
            <v>3849</v>
          </cell>
        </row>
        <row r="2651">
          <cell r="B2651">
            <v>42403</v>
          </cell>
          <cell r="C2651">
            <v>2648</v>
          </cell>
          <cell r="D2651">
            <v>3850</v>
          </cell>
        </row>
        <row r="2652">
          <cell r="B2652">
            <v>42404</v>
          </cell>
          <cell r="C2652">
            <v>2649</v>
          </cell>
          <cell r="D2652">
            <v>3851</v>
          </cell>
        </row>
        <row r="2653">
          <cell r="B2653">
            <v>42405</v>
          </cell>
          <cell r="C2653">
            <v>2650</v>
          </cell>
          <cell r="D2653">
            <v>3852</v>
          </cell>
        </row>
        <row r="2654">
          <cell r="B2654">
            <v>42410</v>
          </cell>
          <cell r="C2654">
            <v>2651</v>
          </cell>
          <cell r="D2654">
            <v>3857</v>
          </cell>
        </row>
        <row r="2655">
          <cell r="B2655">
            <v>42411</v>
          </cell>
          <cell r="C2655">
            <v>2652</v>
          </cell>
          <cell r="D2655">
            <v>3858</v>
          </cell>
        </row>
        <row r="2656">
          <cell r="B2656">
            <v>42412</v>
          </cell>
          <cell r="C2656">
            <v>2653</v>
          </cell>
          <cell r="D2656">
            <v>3859</v>
          </cell>
        </row>
        <row r="2657">
          <cell r="B2657">
            <v>42415</v>
          </cell>
          <cell r="C2657">
            <v>2654</v>
          </cell>
          <cell r="D2657">
            <v>3862</v>
          </cell>
        </row>
        <row r="2658">
          <cell r="B2658">
            <v>42416</v>
          </cell>
          <cell r="C2658">
            <v>2655</v>
          </cell>
          <cell r="D2658">
            <v>3863</v>
          </cell>
        </row>
        <row r="2659">
          <cell r="B2659">
            <v>42417</v>
          </cell>
          <cell r="C2659">
            <v>2656</v>
          </cell>
          <cell r="D2659">
            <v>3864</v>
          </cell>
        </row>
        <row r="2660">
          <cell r="B2660">
            <v>42418</v>
          </cell>
          <cell r="C2660">
            <v>2657</v>
          </cell>
          <cell r="D2660">
            <v>3865</v>
          </cell>
        </row>
        <row r="2661">
          <cell r="B2661">
            <v>42419</v>
          </cell>
          <cell r="C2661">
            <v>2658</v>
          </cell>
          <cell r="D2661">
            <v>3866</v>
          </cell>
        </row>
        <row r="2662">
          <cell r="B2662">
            <v>42422</v>
          </cell>
          <cell r="C2662">
            <v>2659</v>
          </cell>
          <cell r="D2662">
            <v>3869</v>
          </cell>
        </row>
        <row r="2663">
          <cell r="B2663">
            <v>42423</v>
          </cell>
          <cell r="C2663">
            <v>2660</v>
          </cell>
          <cell r="D2663">
            <v>3870</v>
          </cell>
        </row>
        <row r="2664">
          <cell r="B2664">
            <v>42424</v>
          </cell>
          <cell r="C2664">
            <v>2661</v>
          </cell>
          <cell r="D2664">
            <v>3871</v>
          </cell>
        </row>
        <row r="2665">
          <cell r="B2665">
            <v>42425</v>
          </cell>
          <cell r="C2665">
            <v>2662</v>
          </cell>
          <cell r="D2665">
            <v>3872</v>
          </cell>
        </row>
        <row r="2666">
          <cell r="B2666">
            <v>42426</v>
          </cell>
          <cell r="C2666">
            <v>2663</v>
          </cell>
          <cell r="D2666">
            <v>3873</v>
          </cell>
        </row>
        <row r="2667">
          <cell r="B2667">
            <v>42429</v>
          </cell>
          <cell r="C2667">
            <v>2664</v>
          </cell>
          <cell r="D2667">
            <v>3876</v>
          </cell>
        </row>
        <row r="2668">
          <cell r="B2668">
            <v>42430</v>
          </cell>
          <cell r="C2668">
            <v>2665</v>
          </cell>
          <cell r="D2668">
            <v>3877</v>
          </cell>
        </row>
        <row r="2669">
          <cell r="B2669">
            <v>42431</v>
          </cell>
          <cell r="C2669">
            <v>2666</v>
          </cell>
          <cell r="D2669">
            <v>3878</v>
          </cell>
        </row>
        <row r="2670">
          <cell r="B2670">
            <v>42432</v>
          </cell>
          <cell r="C2670">
            <v>2667</v>
          </cell>
          <cell r="D2670">
            <v>3879</v>
          </cell>
        </row>
        <row r="2671">
          <cell r="B2671">
            <v>42433</v>
          </cell>
          <cell r="C2671">
            <v>2668</v>
          </cell>
          <cell r="D2671">
            <v>3880</v>
          </cell>
        </row>
        <row r="2672">
          <cell r="B2672">
            <v>42436</v>
          </cell>
          <cell r="C2672">
            <v>2669</v>
          </cell>
          <cell r="D2672">
            <v>3883</v>
          </cell>
        </row>
        <row r="2673">
          <cell r="B2673">
            <v>42437</v>
          </cell>
          <cell r="C2673">
            <v>2670</v>
          </cell>
          <cell r="D2673">
            <v>3884</v>
          </cell>
        </row>
        <row r="2674">
          <cell r="B2674">
            <v>42438</v>
          </cell>
          <cell r="C2674">
            <v>2671</v>
          </cell>
          <cell r="D2674">
            <v>3885</v>
          </cell>
        </row>
        <row r="2675">
          <cell r="B2675">
            <v>42439</v>
          </cell>
          <cell r="C2675">
            <v>2672</v>
          </cell>
          <cell r="D2675">
            <v>3886</v>
          </cell>
        </row>
        <row r="2676">
          <cell r="B2676">
            <v>42440</v>
          </cell>
          <cell r="C2676">
            <v>2673</v>
          </cell>
          <cell r="D2676">
            <v>3887</v>
          </cell>
        </row>
        <row r="2677">
          <cell r="B2677">
            <v>42443</v>
          </cell>
          <cell r="C2677">
            <v>2674</v>
          </cell>
          <cell r="D2677">
            <v>3890</v>
          </cell>
        </row>
        <row r="2678">
          <cell r="B2678">
            <v>42444</v>
          </cell>
          <cell r="C2678">
            <v>2675</v>
          </cell>
          <cell r="D2678">
            <v>3891</v>
          </cell>
        </row>
        <row r="2679">
          <cell r="B2679">
            <v>42445</v>
          </cell>
          <cell r="C2679">
            <v>2676</v>
          </cell>
          <cell r="D2679">
            <v>3892</v>
          </cell>
        </row>
        <row r="2680">
          <cell r="B2680">
            <v>42446</v>
          </cell>
          <cell r="C2680">
            <v>2677</v>
          </cell>
          <cell r="D2680">
            <v>3893</v>
          </cell>
        </row>
        <row r="2681">
          <cell r="B2681">
            <v>42447</v>
          </cell>
          <cell r="C2681">
            <v>2678</v>
          </cell>
          <cell r="D2681">
            <v>3894</v>
          </cell>
        </row>
        <row r="2682">
          <cell r="B2682">
            <v>42450</v>
          </cell>
          <cell r="C2682">
            <v>2679</v>
          </cell>
          <cell r="D2682">
            <v>3897</v>
          </cell>
        </row>
        <row r="2683">
          <cell r="B2683">
            <v>42451</v>
          </cell>
          <cell r="C2683">
            <v>2680</v>
          </cell>
          <cell r="D2683">
            <v>3898</v>
          </cell>
        </row>
        <row r="2684">
          <cell r="B2684">
            <v>42452</v>
          </cell>
          <cell r="C2684">
            <v>2681</v>
          </cell>
          <cell r="D2684">
            <v>3899</v>
          </cell>
        </row>
        <row r="2685">
          <cell r="B2685">
            <v>42453</v>
          </cell>
          <cell r="C2685">
            <v>2682</v>
          </cell>
          <cell r="D2685">
            <v>3900</v>
          </cell>
        </row>
        <row r="2686">
          <cell r="B2686">
            <v>42457</v>
          </cell>
          <cell r="C2686">
            <v>2683</v>
          </cell>
          <cell r="D2686">
            <v>3904</v>
          </cell>
        </row>
        <row r="2687">
          <cell r="B2687">
            <v>42458</v>
          </cell>
          <cell r="C2687">
            <v>2684</v>
          </cell>
          <cell r="D2687">
            <v>3905</v>
          </cell>
        </row>
        <row r="2688">
          <cell r="B2688">
            <v>42459</v>
          </cell>
          <cell r="C2688">
            <v>2685</v>
          </cell>
          <cell r="D2688">
            <v>3906</v>
          </cell>
        </row>
        <row r="2689">
          <cell r="B2689">
            <v>42460</v>
          </cell>
          <cell r="C2689">
            <v>2686</v>
          </cell>
          <cell r="D2689">
            <v>3907</v>
          </cell>
        </row>
        <row r="2690">
          <cell r="B2690">
            <v>42461</v>
          </cell>
          <cell r="C2690">
            <v>2687</v>
          </cell>
          <cell r="D2690">
            <v>3908</v>
          </cell>
        </row>
        <row r="2691">
          <cell r="B2691">
            <v>42464</v>
          </cell>
          <cell r="C2691">
            <v>2688</v>
          </cell>
          <cell r="D2691">
            <v>3911</v>
          </cell>
        </row>
        <row r="2692">
          <cell r="B2692">
            <v>42465</v>
          </cell>
          <cell r="C2692">
            <v>2689</v>
          </cell>
          <cell r="D2692">
            <v>3912</v>
          </cell>
        </row>
        <row r="2693">
          <cell r="B2693">
            <v>42466</v>
          </cell>
          <cell r="C2693">
            <v>2690</v>
          </cell>
          <cell r="D2693">
            <v>3913</v>
          </cell>
        </row>
        <row r="2694">
          <cell r="B2694">
            <v>42467</v>
          </cell>
          <cell r="C2694">
            <v>2691</v>
          </cell>
          <cell r="D2694">
            <v>3914</v>
          </cell>
        </row>
        <row r="2695">
          <cell r="B2695">
            <v>42468</v>
          </cell>
          <cell r="C2695">
            <v>2692</v>
          </cell>
          <cell r="D2695">
            <v>3915</v>
          </cell>
        </row>
        <row r="2696">
          <cell r="B2696">
            <v>42471</v>
          </cell>
          <cell r="C2696">
            <v>2693</v>
          </cell>
          <cell r="D2696">
            <v>3918</v>
          </cell>
        </row>
        <row r="2697">
          <cell r="B2697">
            <v>42472</v>
          </cell>
          <cell r="C2697">
            <v>2694</v>
          </cell>
          <cell r="D2697">
            <v>3919</v>
          </cell>
        </row>
        <row r="2698">
          <cell r="B2698">
            <v>42473</v>
          </cell>
          <cell r="C2698">
            <v>2695</v>
          </cell>
          <cell r="D2698">
            <v>3920</v>
          </cell>
        </row>
        <row r="2699">
          <cell r="B2699">
            <v>42474</v>
          </cell>
          <cell r="C2699">
            <v>2696</v>
          </cell>
          <cell r="D2699">
            <v>3921</v>
          </cell>
        </row>
        <row r="2700">
          <cell r="B2700">
            <v>42475</v>
          </cell>
          <cell r="C2700">
            <v>2697</v>
          </cell>
          <cell r="D2700">
            <v>3922</v>
          </cell>
        </row>
        <row r="2701">
          <cell r="B2701">
            <v>42478</v>
          </cell>
          <cell r="C2701">
            <v>2698</v>
          </cell>
          <cell r="D2701">
            <v>3925</v>
          </cell>
        </row>
        <row r="2702">
          <cell r="B2702">
            <v>42479</v>
          </cell>
          <cell r="C2702">
            <v>2699</v>
          </cell>
          <cell r="D2702">
            <v>3926</v>
          </cell>
        </row>
        <row r="2703">
          <cell r="B2703">
            <v>42480</v>
          </cell>
          <cell r="C2703">
            <v>2700</v>
          </cell>
          <cell r="D2703">
            <v>3927</v>
          </cell>
        </row>
        <row r="2704">
          <cell r="B2704">
            <v>42482</v>
          </cell>
          <cell r="C2704">
            <v>2701</v>
          </cell>
          <cell r="D2704">
            <v>3929</v>
          </cell>
        </row>
        <row r="2705">
          <cell r="B2705">
            <v>42485</v>
          </cell>
          <cell r="C2705">
            <v>2702</v>
          </cell>
          <cell r="D2705">
            <v>3932</v>
          </cell>
        </row>
        <row r="2706">
          <cell r="B2706">
            <v>42486</v>
          </cell>
          <cell r="C2706">
            <v>2703</v>
          </cell>
          <cell r="D2706">
            <v>3933</v>
          </cell>
        </row>
        <row r="2707">
          <cell r="B2707">
            <v>42487</v>
          </cell>
          <cell r="C2707">
            <v>2704</v>
          </cell>
          <cell r="D2707">
            <v>3934</v>
          </cell>
        </row>
        <row r="2708">
          <cell r="B2708">
            <v>42488</v>
          </cell>
          <cell r="C2708">
            <v>2705</v>
          </cell>
          <cell r="D2708">
            <v>3935</v>
          </cell>
        </row>
        <row r="2709">
          <cell r="B2709">
            <v>42489</v>
          </cell>
          <cell r="C2709">
            <v>2706</v>
          </cell>
          <cell r="D2709">
            <v>3936</v>
          </cell>
        </row>
        <row r="2710">
          <cell r="B2710">
            <v>42492</v>
          </cell>
          <cell r="C2710">
            <v>2707</v>
          </cell>
          <cell r="D2710">
            <v>3939</v>
          </cell>
        </row>
        <row r="2711">
          <cell r="B2711">
            <v>42493</v>
          </cell>
          <cell r="C2711">
            <v>2708</v>
          </cell>
          <cell r="D2711">
            <v>3940</v>
          </cell>
        </row>
        <row r="2712">
          <cell r="B2712">
            <v>42494</v>
          </cell>
          <cell r="C2712">
            <v>2709</v>
          </cell>
          <cell r="D2712">
            <v>3941</v>
          </cell>
        </row>
        <row r="2713">
          <cell r="B2713">
            <v>42495</v>
          </cell>
          <cell r="C2713">
            <v>2710</v>
          </cell>
          <cell r="D2713">
            <v>3942</v>
          </cell>
        </row>
        <row r="2714">
          <cell r="B2714">
            <v>42496</v>
          </cell>
          <cell r="C2714">
            <v>2711</v>
          </cell>
          <cell r="D2714">
            <v>3943</v>
          </cell>
        </row>
        <row r="2715">
          <cell r="B2715">
            <v>42499</v>
          </cell>
          <cell r="C2715">
            <v>2712</v>
          </cell>
          <cell r="D2715">
            <v>3946</v>
          </cell>
        </row>
        <row r="2716">
          <cell r="B2716">
            <v>42500</v>
          </cell>
          <cell r="C2716">
            <v>2713</v>
          </cell>
          <cell r="D2716">
            <v>3947</v>
          </cell>
        </row>
        <row r="2717">
          <cell r="B2717">
            <v>42501</v>
          </cell>
          <cell r="C2717">
            <v>2714</v>
          </cell>
          <cell r="D2717">
            <v>3948</v>
          </cell>
        </row>
        <row r="2718">
          <cell r="B2718">
            <v>42502</v>
          </cell>
          <cell r="C2718">
            <v>2715</v>
          </cell>
          <cell r="D2718">
            <v>3949</v>
          </cell>
        </row>
        <row r="2719">
          <cell r="B2719">
            <v>42503</v>
          </cell>
          <cell r="C2719">
            <v>2716</v>
          </cell>
          <cell r="D2719">
            <v>3950</v>
          </cell>
        </row>
        <row r="2720">
          <cell r="B2720">
            <v>42506</v>
          </cell>
          <cell r="C2720">
            <v>2717</v>
          </cell>
          <cell r="D2720">
            <v>3953</v>
          </cell>
        </row>
        <row r="2721">
          <cell r="B2721">
            <v>42507</v>
          </cell>
          <cell r="C2721">
            <v>2718</v>
          </cell>
          <cell r="D2721">
            <v>3954</v>
          </cell>
        </row>
        <row r="2722">
          <cell r="B2722">
            <v>42508</v>
          </cell>
          <cell r="C2722">
            <v>2719</v>
          </cell>
          <cell r="D2722">
            <v>3955</v>
          </cell>
        </row>
        <row r="2723">
          <cell r="B2723">
            <v>42509</v>
          </cell>
          <cell r="C2723">
            <v>2720</v>
          </cell>
          <cell r="D2723">
            <v>3956</v>
          </cell>
        </row>
        <row r="2724">
          <cell r="B2724">
            <v>42510</v>
          </cell>
          <cell r="C2724">
            <v>2721</v>
          </cell>
          <cell r="D2724">
            <v>3957</v>
          </cell>
        </row>
        <row r="2725">
          <cell r="B2725">
            <v>42513</v>
          </cell>
          <cell r="C2725">
            <v>2722</v>
          </cell>
          <cell r="D2725">
            <v>3960</v>
          </cell>
        </row>
        <row r="2726">
          <cell r="B2726">
            <v>42514</v>
          </cell>
          <cell r="C2726">
            <v>2723</v>
          </cell>
          <cell r="D2726">
            <v>3961</v>
          </cell>
        </row>
        <row r="2727">
          <cell r="B2727">
            <v>42515</v>
          </cell>
          <cell r="C2727">
            <v>2724</v>
          </cell>
          <cell r="D2727">
            <v>3962</v>
          </cell>
        </row>
        <row r="2728">
          <cell r="B2728">
            <v>42517</v>
          </cell>
          <cell r="C2728">
            <v>2725</v>
          </cell>
          <cell r="D2728">
            <v>3964</v>
          </cell>
        </row>
        <row r="2729">
          <cell r="B2729">
            <v>42520</v>
          </cell>
          <cell r="C2729">
            <v>2726</v>
          </cell>
          <cell r="D2729">
            <v>3967</v>
          </cell>
        </row>
        <row r="2730">
          <cell r="B2730">
            <v>42521</v>
          </cell>
          <cell r="C2730">
            <v>2727</v>
          </cell>
          <cell r="D2730">
            <v>3968</v>
          </cell>
        </row>
        <row r="2731">
          <cell r="B2731">
            <v>42522</v>
          </cell>
          <cell r="C2731">
            <v>2728</v>
          </cell>
          <cell r="D2731">
            <v>3969</v>
          </cell>
        </row>
        <row r="2732">
          <cell r="B2732">
            <v>42523</v>
          </cell>
          <cell r="C2732">
            <v>2729</v>
          </cell>
          <cell r="D2732">
            <v>3970</v>
          </cell>
        </row>
        <row r="2733">
          <cell r="B2733">
            <v>42524</v>
          </cell>
          <cell r="C2733">
            <v>2730</v>
          </cell>
          <cell r="D2733">
            <v>3971</v>
          </cell>
        </row>
        <row r="2734">
          <cell r="B2734">
            <v>42527</v>
          </cell>
          <cell r="C2734">
            <v>2731</v>
          </cell>
          <cell r="D2734">
            <v>3974</v>
          </cell>
        </row>
        <row r="2735">
          <cell r="B2735">
            <v>42528</v>
          </cell>
          <cell r="C2735">
            <v>2732</v>
          </cell>
          <cell r="D2735">
            <v>3975</v>
          </cell>
        </row>
        <row r="2736">
          <cell r="B2736">
            <v>42529</v>
          </cell>
          <cell r="C2736">
            <v>2733</v>
          </cell>
          <cell r="D2736">
            <v>3976</v>
          </cell>
        </row>
        <row r="2737">
          <cell r="B2737">
            <v>42530</v>
          </cell>
          <cell r="C2737">
            <v>2734</v>
          </cell>
          <cell r="D2737">
            <v>3977</v>
          </cell>
        </row>
        <row r="2738">
          <cell r="B2738">
            <v>42531</v>
          </cell>
          <cell r="C2738">
            <v>2735</v>
          </cell>
          <cell r="D2738">
            <v>3978</v>
          </cell>
        </row>
        <row r="2739">
          <cell r="B2739">
            <v>42534</v>
          </cell>
          <cell r="C2739">
            <v>2736</v>
          </cell>
          <cell r="D2739">
            <v>3981</v>
          </cell>
        </row>
        <row r="2740">
          <cell r="B2740">
            <v>42535</v>
          </cell>
          <cell r="C2740">
            <v>2737</v>
          </cell>
          <cell r="D2740">
            <v>3982</v>
          </cell>
        </row>
        <row r="2741">
          <cell r="B2741">
            <v>42536</v>
          </cell>
          <cell r="C2741">
            <v>2738</v>
          </cell>
          <cell r="D2741">
            <v>3983</v>
          </cell>
        </row>
        <row r="2742">
          <cell r="B2742">
            <v>42537</v>
          </cell>
          <cell r="C2742">
            <v>2739</v>
          </cell>
          <cell r="D2742">
            <v>3984</v>
          </cell>
        </row>
        <row r="2743">
          <cell r="B2743">
            <v>42538</v>
          </cell>
          <cell r="C2743">
            <v>2740</v>
          </cell>
          <cell r="D2743">
            <v>3985</v>
          </cell>
        </row>
        <row r="2744">
          <cell r="B2744">
            <v>42541</v>
          </cell>
          <cell r="C2744">
            <v>2741</v>
          </cell>
          <cell r="D2744">
            <v>3988</v>
          </cell>
        </row>
        <row r="2745">
          <cell r="B2745">
            <v>42542</v>
          </cell>
          <cell r="C2745">
            <v>2742</v>
          </cell>
          <cell r="D2745">
            <v>3989</v>
          </cell>
        </row>
        <row r="2746">
          <cell r="B2746">
            <v>42543</v>
          </cell>
          <cell r="C2746">
            <v>2743</v>
          </cell>
          <cell r="D2746">
            <v>3990</v>
          </cell>
        </row>
        <row r="2747">
          <cell r="B2747">
            <v>42544</v>
          </cell>
          <cell r="C2747">
            <v>2744</v>
          </cell>
          <cell r="D2747">
            <v>3991</v>
          </cell>
        </row>
        <row r="2748">
          <cell r="B2748">
            <v>42545</v>
          </cell>
          <cell r="C2748">
            <v>2745</v>
          </cell>
          <cell r="D2748">
            <v>3992</v>
          </cell>
        </row>
        <row r="2749">
          <cell r="B2749">
            <v>42548</v>
          </cell>
          <cell r="C2749">
            <v>2746</v>
          </cell>
          <cell r="D2749">
            <v>3995</v>
          </cell>
        </row>
        <row r="2750">
          <cell r="B2750">
            <v>42549</v>
          </cell>
          <cell r="C2750">
            <v>2747</v>
          </cell>
          <cell r="D2750">
            <v>3996</v>
          </cell>
        </row>
        <row r="2751">
          <cell r="B2751">
            <v>42550</v>
          </cell>
          <cell r="C2751">
            <v>2748</v>
          </cell>
          <cell r="D2751">
            <v>3997</v>
          </cell>
        </row>
        <row r="2752">
          <cell r="B2752">
            <v>42551</v>
          </cell>
          <cell r="C2752">
            <v>2749</v>
          </cell>
          <cell r="D2752">
            <v>3998</v>
          </cell>
        </row>
        <row r="2753">
          <cell r="B2753">
            <v>42552</v>
          </cell>
          <cell r="C2753">
            <v>2750</v>
          </cell>
          <cell r="D2753">
            <v>3999</v>
          </cell>
        </row>
        <row r="2754">
          <cell r="B2754">
            <v>42555</v>
          </cell>
          <cell r="C2754">
            <v>2751</v>
          </cell>
          <cell r="D2754">
            <v>4002</v>
          </cell>
        </row>
        <row r="2755">
          <cell r="B2755">
            <v>42556</v>
          </cell>
          <cell r="C2755">
            <v>2752</v>
          </cell>
          <cell r="D2755">
            <v>4003</v>
          </cell>
        </row>
        <row r="2756">
          <cell r="B2756">
            <v>42557</v>
          </cell>
          <cell r="C2756">
            <v>2753</v>
          </cell>
          <cell r="D2756">
            <v>4004</v>
          </cell>
        </row>
        <row r="2757">
          <cell r="B2757">
            <v>42558</v>
          </cell>
          <cell r="C2757">
            <v>2754</v>
          </cell>
          <cell r="D2757">
            <v>4005</v>
          </cell>
        </row>
        <row r="2758">
          <cell r="B2758">
            <v>42559</v>
          </cell>
          <cell r="C2758">
            <v>2755</v>
          </cell>
          <cell r="D2758">
            <v>4006</v>
          </cell>
        </row>
        <row r="2759">
          <cell r="B2759">
            <v>42562</v>
          </cell>
          <cell r="C2759">
            <v>2756</v>
          </cell>
          <cell r="D2759">
            <v>4009</v>
          </cell>
        </row>
        <row r="2760">
          <cell r="B2760">
            <v>42563</v>
          </cell>
          <cell r="C2760">
            <v>2757</v>
          </cell>
          <cell r="D2760">
            <v>4010</v>
          </cell>
        </row>
        <row r="2761">
          <cell r="B2761">
            <v>42564</v>
          </cell>
          <cell r="C2761">
            <v>2758</v>
          </cell>
          <cell r="D2761">
            <v>4011</v>
          </cell>
        </row>
        <row r="2762">
          <cell r="B2762">
            <v>42565</v>
          </cell>
          <cell r="C2762">
            <v>2759</v>
          </cell>
          <cell r="D2762">
            <v>4012</v>
          </cell>
        </row>
        <row r="2763">
          <cell r="B2763">
            <v>42566</v>
          </cell>
          <cell r="C2763">
            <v>2760</v>
          </cell>
          <cell r="D2763">
            <v>4013</v>
          </cell>
        </row>
        <row r="2764">
          <cell r="B2764">
            <v>42569</v>
          </cell>
          <cell r="C2764">
            <v>2761</v>
          </cell>
          <cell r="D2764">
            <v>4016</v>
          </cell>
        </row>
        <row r="2765">
          <cell r="B2765">
            <v>42570</v>
          </cell>
          <cell r="C2765">
            <v>2762</v>
          </cell>
          <cell r="D2765">
            <v>4017</v>
          </cell>
        </row>
        <row r="2766">
          <cell r="B2766">
            <v>42571</v>
          </cell>
          <cell r="C2766">
            <v>2763</v>
          </cell>
          <cell r="D2766">
            <v>4018</v>
          </cell>
        </row>
        <row r="2767">
          <cell r="B2767">
            <v>42572</v>
          </cell>
          <cell r="C2767">
            <v>2764</v>
          </cell>
          <cell r="D2767">
            <v>4019</v>
          </cell>
        </row>
        <row r="2768">
          <cell r="B2768">
            <v>42573</v>
          </cell>
          <cell r="C2768">
            <v>2765</v>
          </cell>
          <cell r="D2768">
            <v>4020</v>
          </cell>
        </row>
        <row r="2769">
          <cell r="B2769">
            <v>42576</v>
          </cell>
          <cell r="C2769">
            <v>2766</v>
          </cell>
          <cell r="D2769">
            <v>4023</v>
          </cell>
        </row>
        <row r="2770">
          <cell r="B2770">
            <v>42577</v>
          </cell>
          <cell r="C2770">
            <v>2767</v>
          </cell>
          <cell r="D2770">
            <v>4024</v>
          </cell>
        </row>
        <row r="2771">
          <cell r="B2771">
            <v>42578</v>
          </cell>
          <cell r="C2771">
            <v>2768</v>
          </cell>
          <cell r="D2771">
            <v>4025</v>
          </cell>
        </row>
        <row r="2772">
          <cell r="B2772">
            <v>42579</v>
          </cell>
          <cell r="C2772">
            <v>2769</v>
          </cell>
          <cell r="D2772">
            <v>4026</v>
          </cell>
        </row>
        <row r="2773">
          <cell r="B2773">
            <v>42580</v>
          </cell>
          <cell r="C2773">
            <v>2770</v>
          </cell>
          <cell r="D2773">
            <v>4027</v>
          </cell>
        </row>
        <row r="2774">
          <cell r="B2774">
            <v>42583</v>
          </cell>
          <cell r="C2774">
            <v>2771</v>
          </cell>
          <cell r="D2774">
            <v>4030</v>
          </cell>
        </row>
        <row r="2775">
          <cell r="B2775">
            <v>42584</v>
          </cell>
          <cell r="C2775">
            <v>2772</v>
          </cell>
          <cell r="D2775">
            <v>4031</v>
          </cell>
        </row>
        <row r="2776">
          <cell r="B2776">
            <v>42585</v>
          </cell>
          <cell r="C2776">
            <v>2773</v>
          </cell>
          <cell r="D2776">
            <v>4032</v>
          </cell>
        </row>
        <row r="2777">
          <cell r="B2777">
            <v>42586</v>
          </cell>
          <cell r="C2777">
            <v>2774</v>
          </cell>
          <cell r="D2777">
            <v>4033</v>
          </cell>
        </row>
        <row r="2778">
          <cell r="B2778">
            <v>42587</v>
          </cell>
          <cell r="C2778">
            <v>2775</v>
          </cell>
          <cell r="D2778">
            <v>4034</v>
          </cell>
        </row>
        <row r="2779">
          <cell r="B2779">
            <v>42590</v>
          </cell>
          <cell r="C2779">
            <v>2776</v>
          </cell>
          <cell r="D2779">
            <v>4037</v>
          </cell>
        </row>
        <row r="2780">
          <cell r="B2780">
            <v>42591</v>
          </cell>
          <cell r="C2780">
            <v>2777</v>
          </cell>
          <cell r="D2780">
            <v>4038</v>
          </cell>
        </row>
        <row r="2781">
          <cell r="B2781">
            <v>42592</v>
          </cell>
          <cell r="C2781">
            <v>2778</v>
          </cell>
          <cell r="D2781">
            <v>4039</v>
          </cell>
        </row>
        <row r="2782">
          <cell r="B2782">
            <v>42593</v>
          </cell>
          <cell r="C2782">
            <v>2779</v>
          </cell>
          <cell r="D2782">
            <v>4040</v>
          </cell>
        </row>
        <row r="2783">
          <cell r="B2783">
            <v>42594</v>
          </cell>
          <cell r="C2783">
            <v>2780</v>
          </cell>
          <cell r="D2783">
            <v>4041</v>
          </cell>
        </row>
        <row r="2784">
          <cell r="B2784">
            <v>42597</v>
          </cell>
          <cell r="C2784">
            <v>2781</v>
          </cell>
          <cell r="D2784">
            <v>4044</v>
          </cell>
        </row>
        <row r="2785">
          <cell r="B2785">
            <v>42598</v>
          </cell>
          <cell r="C2785">
            <v>2782</v>
          </cell>
          <cell r="D2785">
            <v>4045</v>
          </cell>
        </row>
        <row r="2786">
          <cell r="B2786">
            <v>42599</v>
          </cell>
          <cell r="C2786">
            <v>2783</v>
          </cell>
          <cell r="D2786">
            <v>4046</v>
          </cell>
        </row>
        <row r="2787">
          <cell r="B2787">
            <v>42600</v>
          </cell>
          <cell r="C2787">
            <v>2784</v>
          </cell>
          <cell r="D2787">
            <v>4047</v>
          </cell>
        </row>
        <row r="2788">
          <cell r="B2788">
            <v>42601</v>
          </cell>
          <cell r="C2788">
            <v>2785</v>
          </cell>
          <cell r="D2788">
            <v>4048</v>
          </cell>
        </row>
        <row r="2789">
          <cell r="B2789">
            <v>42604</v>
          </cell>
          <cell r="C2789">
            <v>2786</v>
          </cell>
          <cell r="D2789">
            <v>4051</v>
          </cell>
        </row>
        <row r="2790">
          <cell r="B2790">
            <v>42605</v>
          </cell>
          <cell r="C2790">
            <v>2787</v>
          </cell>
          <cell r="D2790">
            <v>4052</v>
          </cell>
        </row>
        <row r="2791">
          <cell r="B2791">
            <v>42606</v>
          </cell>
          <cell r="C2791">
            <v>2788</v>
          </cell>
          <cell r="D2791">
            <v>4053</v>
          </cell>
        </row>
        <row r="2792">
          <cell r="B2792">
            <v>42607</v>
          </cell>
          <cell r="C2792">
            <v>2789</v>
          </cell>
          <cell r="D2792">
            <v>4054</v>
          </cell>
        </row>
        <row r="2793">
          <cell r="B2793">
            <v>42608</v>
          </cell>
          <cell r="C2793">
            <v>2790</v>
          </cell>
          <cell r="D2793">
            <v>4055</v>
          </cell>
        </row>
        <row r="2794">
          <cell r="B2794">
            <v>42611</v>
          </cell>
          <cell r="C2794">
            <v>2791</v>
          </cell>
          <cell r="D2794">
            <v>4058</v>
          </cell>
        </row>
        <row r="2795">
          <cell r="B2795">
            <v>42612</v>
          </cell>
          <cell r="C2795">
            <v>2792</v>
          </cell>
          <cell r="D2795">
            <v>4059</v>
          </cell>
        </row>
        <row r="2796">
          <cell r="B2796">
            <v>42613</v>
          </cell>
          <cell r="C2796">
            <v>2793</v>
          </cell>
          <cell r="D2796">
            <v>4060</v>
          </cell>
        </row>
        <row r="2797">
          <cell r="B2797">
            <v>42614</v>
          </cell>
          <cell r="C2797">
            <v>2794</v>
          </cell>
          <cell r="D2797">
            <v>4061</v>
          </cell>
        </row>
        <row r="2798">
          <cell r="B2798">
            <v>42615</v>
          </cell>
          <cell r="C2798">
            <v>2795</v>
          </cell>
          <cell r="D2798">
            <v>4062</v>
          </cell>
        </row>
        <row r="2799">
          <cell r="B2799">
            <v>42618</v>
          </cell>
          <cell r="C2799">
            <v>2796</v>
          </cell>
          <cell r="D2799">
            <v>4065</v>
          </cell>
        </row>
        <row r="2800">
          <cell r="B2800">
            <v>42619</v>
          </cell>
          <cell r="C2800">
            <v>2797</v>
          </cell>
          <cell r="D2800">
            <v>4066</v>
          </cell>
        </row>
        <row r="2801">
          <cell r="B2801">
            <v>42621</v>
          </cell>
          <cell r="C2801">
            <v>2798</v>
          </cell>
          <cell r="D2801">
            <v>4068</v>
          </cell>
        </row>
        <row r="2802">
          <cell r="B2802">
            <v>42622</v>
          </cell>
          <cell r="C2802">
            <v>2799</v>
          </cell>
          <cell r="D2802">
            <v>4069</v>
          </cell>
        </row>
        <row r="2803">
          <cell r="B2803">
            <v>42625</v>
          </cell>
          <cell r="C2803">
            <v>2800</v>
          </cell>
          <cell r="D2803">
            <v>4072</v>
          </cell>
        </row>
      </sheetData>
      <sheetData sheetId="7"/>
      <sheetData sheetId="8">
        <row r="4">
          <cell r="H4">
            <v>38628</v>
          </cell>
          <cell r="I4">
            <v>99173.56</v>
          </cell>
        </row>
        <row r="5">
          <cell r="H5">
            <v>38638</v>
          </cell>
          <cell r="I5">
            <v>99064.12</v>
          </cell>
        </row>
        <row r="6">
          <cell r="H6">
            <v>38673</v>
          </cell>
          <cell r="I6">
            <v>98710.18</v>
          </cell>
        </row>
        <row r="7">
          <cell r="H7">
            <v>38719</v>
          </cell>
          <cell r="I7">
            <v>98224.54</v>
          </cell>
        </row>
        <row r="8">
          <cell r="H8">
            <v>38791</v>
          </cell>
          <cell r="I8">
            <v>97391.66</v>
          </cell>
        </row>
        <row r="9">
          <cell r="H9">
            <v>38810</v>
          </cell>
          <cell r="I9">
            <v>97176.5</v>
          </cell>
        </row>
        <row r="10">
          <cell r="H10">
            <v>38869</v>
          </cell>
          <cell r="I10">
            <v>96472.26</v>
          </cell>
        </row>
        <row r="11">
          <cell r="H11">
            <v>38901</v>
          </cell>
          <cell r="I11">
            <v>96107.34</v>
          </cell>
        </row>
        <row r="12">
          <cell r="H12">
            <v>38980</v>
          </cell>
          <cell r="I12">
            <v>95150.46</v>
          </cell>
        </row>
        <row r="13">
          <cell r="H13">
            <v>39084</v>
          </cell>
          <cell r="I13">
            <v>93944.56</v>
          </cell>
        </row>
        <row r="14">
          <cell r="H14">
            <v>39099</v>
          </cell>
          <cell r="I14">
            <v>93751.92</v>
          </cell>
        </row>
        <row r="15">
          <cell r="H15">
            <v>39174</v>
          </cell>
          <cell r="I15">
            <v>92871</v>
          </cell>
        </row>
        <row r="16">
          <cell r="H16">
            <v>39265</v>
          </cell>
          <cell r="I16">
            <v>91710.78</v>
          </cell>
        </row>
        <row r="17">
          <cell r="H17">
            <v>39449</v>
          </cell>
          <cell r="I17">
            <v>89387.88</v>
          </cell>
        </row>
        <row r="18">
          <cell r="H18">
            <v>39539</v>
          </cell>
          <cell r="I18">
            <v>88274.02</v>
          </cell>
        </row>
        <row r="19">
          <cell r="H19">
            <v>39630</v>
          </cell>
          <cell r="I19">
            <v>87169.52</v>
          </cell>
        </row>
        <row r="20">
          <cell r="H20">
            <v>39645</v>
          </cell>
          <cell r="I20">
            <v>86984.3</v>
          </cell>
        </row>
        <row r="21">
          <cell r="H21">
            <v>39706</v>
          </cell>
          <cell r="I21">
            <v>86253.36</v>
          </cell>
        </row>
        <row r="22">
          <cell r="H22">
            <v>39815</v>
          </cell>
          <cell r="I22">
            <v>84908.98</v>
          </cell>
        </row>
        <row r="33">
          <cell r="C33">
            <v>1.000713819833027</v>
          </cell>
        </row>
        <row r="34">
          <cell r="C34">
            <v>1.0055784414692757</v>
          </cell>
        </row>
      </sheetData>
      <sheetData sheetId="9"/>
      <sheetData sheetId="10"/>
      <sheetData sheetId="1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ERENCIAS"/>
      <sheetName val="Listas_HFM"/>
      <sheetName val="SUMÁRIO-GERAL"/>
      <sheetName val="SUMÁRIO-CSP"/>
      <sheetName val="SUMÁRIO-CMS"/>
      <sheetName val="SUMÁRIO-GADM"/>
      <sheetName val="SUMÁRIO-TI"/>
      <sheetName val="CSP-311"/>
      <sheetName val="COM-312"/>
      <sheetName val="GADM-313"/>
      <sheetName val="TI-314"/>
    </sheetNames>
    <sheetDataSet>
      <sheetData sheetId="0"/>
      <sheetData sheetId="1">
        <row r="2">
          <cell r="A2" t="str">
            <v>Real</v>
          </cell>
          <cell r="B2">
            <v>2005</v>
          </cell>
          <cell r="C2" t="str">
            <v>JAN</v>
          </cell>
          <cell r="D2" t="str">
            <v>PERIODIC</v>
          </cell>
          <cell r="E2" t="str">
            <v>Entity Currency</v>
          </cell>
          <cell r="G2" t="str">
            <v>[ICP Top]</v>
          </cell>
          <cell r="H2" t="str">
            <v>Tot_C1</v>
          </cell>
          <cell r="K2" t="str">
            <v>BRGAAP</v>
          </cell>
        </row>
        <row r="3">
          <cell r="A3" t="str">
            <v>Forecast_Oficial</v>
          </cell>
          <cell r="B3">
            <v>2006</v>
          </cell>
          <cell r="C3" t="str">
            <v>FEV</v>
          </cell>
          <cell r="D3" t="str">
            <v>YTD</v>
          </cell>
          <cell r="E3" t="str">
            <v>Entity Curr Adjs</v>
          </cell>
          <cell r="G3" t="str">
            <v>[ICP None]</v>
          </cell>
          <cell r="H3" t="str">
            <v>Tot_C_Out</v>
          </cell>
          <cell r="K3" t="str">
            <v>BRGAAP_Base</v>
          </cell>
        </row>
        <row r="4">
          <cell r="A4" t="str">
            <v>Forecast_Rev1</v>
          </cell>
          <cell r="B4">
            <v>2007</v>
          </cell>
          <cell r="C4" t="str">
            <v>MAR</v>
          </cell>
          <cell r="D4" t="str">
            <v>HYTD</v>
          </cell>
          <cell r="E4" t="str">
            <v>Elimination</v>
          </cell>
          <cell r="G4" t="str">
            <v>[ICP Entities]</v>
          </cell>
          <cell r="H4" t="str">
            <v>C_Out</v>
          </cell>
        </row>
        <row r="5">
          <cell r="A5" t="str">
            <v>Forecast_Rev2</v>
          </cell>
          <cell r="B5">
            <v>2008</v>
          </cell>
          <cell r="C5" t="str">
            <v>ABR</v>
          </cell>
          <cell r="D5" t="str">
            <v>QTD</v>
          </cell>
          <cell r="E5" t="str">
            <v>BRL TOTAL</v>
          </cell>
          <cell r="G5" t="str">
            <v>AJIN</v>
          </cell>
          <cell r="H5">
            <v>311</v>
          </cell>
        </row>
        <row r="6">
          <cell r="A6" t="str">
            <v>Orçamento_Oficial</v>
          </cell>
          <cell r="B6">
            <v>2009</v>
          </cell>
          <cell r="C6" t="str">
            <v>MAI</v>
          </cell>
          <cell r="G6" t="str">
            <v>IGIN</v>
          </cell>
          <cell r="H6">
            <v>312</v>
          </cell>
        </row>
        <row r="7">
          <cell r="A7" t="str">
            <v>Orçamento_Rev1</v>
          </cell>
          <cell r="B7">
            <v>2010</v>
          </cell>
          <cell r="C7" t="str">
            <v>JUN</v>
          </cell>
          <cell r="G7" t="str">
            <v>IGBR</v>
          </cell>
          <cell r="H7">
            <v>313</v>
          </cell>
        </row>
        <row r="8">
          <cell r="A8" t="str">
            <v>Orçamento_Rev2</v>
          </cell>
          <cell r="B8">
            <v>2011</v>
          </cell>
          <cell r="C8" t="str">
            <v>JUL</v>
          </cell>
          <cell r="G8" t="str">
            <v>IGCY</v>
          </cell>
          <cell r="H8">
            <v>314</v>
          </cell>
        </row>
        <row r="9">
          <cell r="B9">
            <v>2012</v>
          </cell>
          <cell r="C9" t="str">
            <v>AGO</v>
          </cell>
          <cell r="G9" t="str">
            <v>BTSA</v>
          </cell>
        </row>
        <row r="10">
          <cell r="B10">
            <v>2013</v>
          </cell>
          <cell r="C10" t="str">
            <v>SET</v>
          </cell>
          <cell r="G10" t="str">
            <v>SMPE</v>
          </cell>
        </row>
        <row r="11">
          <cell r="B11">
            <v>2014</v>
          </cell>
          <cell r="C11" t="str">
            <v>OUT</v>
          </cell>
          <cell r="G11" t="str">
            <v>BRTI</v>
          </cell>
        </row>
        <row r="12">
          <cell r="B12">
            <v>2015</v>
          </cell>
          <cell r="C12" t="str">
            <v>NOV</v>
          </cell>
          <cell r="G12" t="str">
            <v>MRED</v>
          </cell>
        </row>
        <row r="13">
          <cell r="B13">
            <v>2016</v>
          </cell>
          <cell r="C13" t="str">
            <v>DEZ</v>
          </cell>
          <cell r="G13" t="str">
            <v>MTHV</v>
          </cell>
        </row>
        <row r="14">
          <cell r="B14">
            <v>2017</v>
          </cell>
          <cell r="G14" t="str">
            <v>BRTP</v>
          </cell>
        </row>
        <row r="15">
          <cell r="B15">
            <v>2018</v>
          </cell>
          <cell r="G15" t="str">
            <v>BTCS</v>
          </cell>
        </row>
        <row r="16">
          <cell r="B16">
            <v>2019</v>
          </cell>
          <cell r="G16" t="str">
            <v>BTCH</v>
          </cell>
        </row>
        <row r="17">
          <cell r="B17">
            <v>2020</v>
          </cell>
          <cell r="G17" t="str">
            <v>BTCV</v>
          </cell>
        </row>
        <row r="18">
          <cell r="B18">
            <v>2021</v>
          </cell>
          <cell r="G18" t="str">
            <v>BRTA</v>
          </cell>
        </row>
        <row r="19">
          <cell r="B19">
            <v>2022</v>
          </cell>
          <cell r="G19" t="str">
            <v>BRTS</v>
          </cell>
        </row>
        <row r="20">
          <cell r="B20">
            <v>2023</v>
          </cell>
          <cell r="G20" t="str">
            <v>FREE</v>
          </cell>
        </row>
        <row r="21">
          <cell r="B21">
            <v>2024</v>
          </cell>
          <cell r="G21" t="str">
            <v>BRPE</v>
          </cell>
        </row>
        <row r="22">
          <cell r="B22">
            <v>2025</v>
          </cell>
          <cell r="G22" t="str">
            <v>BRPF</v>
          </cell>
        </row>
        <row r="23">
          <cell r="B23">
            <v>2026</v>
          </cell>
          <cell r="G23" t="str">
            <v>BRPD</v>
          </cell>
        </row>
        <row r="24">
          <cell r="B24">
            <v>2027</v>
          </cell>
          <cell r="G24" t="str">
            <v>OPIN</v>
          </cell>
        </row>
        <row r="25">
          <cell r="B25">
            <v>2028</v>
          </cell>
          <cell r="G25" t="str">
            <v>OPCY</v>
          </cell>
        </row>
        <row r="26">
          <cell r="B26">
            <v>2029</v>
          </cell>
          <cell r="G26" t="str">
            <v>IBEM</v>
          </cell>
        </row>
        <row r="27">
          <cell r="B27">
            <v>2030</v>
          </cell>
          <cell r="G27" t="str">
            <v>IBEP</v>
          </cell>
        </row>
        <row r="28">
          <cell r="G28" t="str">
            <v>LOKA</v>
          </cell>
        </row>
        <row r="29">
          <cell r="G29" t="str">
            <v>IBEH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ferenca"/>
      <sheetName val="DVA_HFM"/>
      <sheetName val="Memória"/>
      <sheetName val="DVA"/>
      <sheetName val="Plan1"/>
    </sheetNames>
    <sheetDataSet>
      <sheetData sheetId="0"/>
      <sheetData sheetId="1"/>
      <sheetData sheetId="2"/>
      <sheetData sheetId="3"/>
      <sheetData sheetId="4">
        <row r="2">
          <cell r="I2" t="str">
            <v>[None]</v>
          </cell>
          <cell r="J2" t="str">
            <v>[None]</v>
          </cell>
        </row>
      </sheetData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Creditors CF"/>
      <sheetName val="Resumo Plano de Credores - Caix"/>
      <sheetName val="Resumo Plano de Credores - DRE"/>
      <sheetName val="1.1 Timing"/>
      <sheetName val="1.2 Assumptions"/>
      <sheetName val="1.3 Macroeconomics"/>
      <sheetName val="2 Capital structure"/>
      <sheetName val="&gt;&gt; Oi"/>
      <sheetName val="&gt;&gt; TLM"/>
      <sheetName val="&gt;&gt; SMP"/>
      <sheetName val="&gt;&gt; PTIF"/>
      <sheetName val="&gt;&gt; OIH"/>
      <sheetName val="&gt;&gt; COP4"/>
      <sheetName val="&gt;&gt; COP5"/>
      <sheetName val="&gt;&gt; Outros"/>
      <sheetName val="&gt;&gt; IG"/>
      <sheetName val="Pension Funds"/>
      <sheetName val="Suppliers"/>
      <sheetName val="Processos"/>
      <sheetName val="Inputs &gt;&gt; "/>
      <sheetName val="Lista de credores"/>
      <sheetName val="Total Indeb. 20.06.16"/>
      <sheetName val="Intercompany"/>
      <sheetName val="Dívida Bonds"/>
      <sheetName val="Model - annual breakdown (4)"/>
      <sheetName val="Model - annual breakdown (3)"/>
      <sheetName val="Model - annual breakdown (2)"/>
      <sheetName val="Model - annual breakdow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7">
          <cell r="H27" t="str">
            <v>R$ 000</v>
          </cell>
        </row>
        <row r="32">
          <cell r="H32" t="str">
            <v>Nominal</v>
          </cell>
        </row>
      </sheetData>
      <sheetData sheetId="5" refreshError="1"/>
      <sheetData sheetId="6" refreshError="1"/>
      <sheetData sheetId="7">
        <row r="163">
          <cell r="K163">
            <v>0</v>
          </cell>
        </row>
      </sheetData>
      <sheetData sheetId="8">
        <row r="163">
          <cell r="K163">
            <v>0</v>
          </cell>
        </row>
      </sheetData>
      <sheetData sheetId="9">
        <row r="163">
          <cell r="K163">
            <v>0</v>
          </cell>
        </row>
      </sheetData>
      <sheetData sheetId="10" refreshError="1"/>
      <sheetData sheetId="11" refreshError="1"/>
      <sheetData sheetId="12">
        <row r="163">
          <cell r="K163">
            <v>0</v>
          </cell>
        </row>
      </sheetData>
      <sheetData sheetId="13">
        <row r="163">
          <cell r="K163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z---% (F)"/>
    </sheetNames>
    <sheetDataSet>
      <sheetData sheetId="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ita"/>
      <sheetName val="Impostos"/>
      <sheetName val="Eliminações"/>
      <sheetName val="Despesa"/>
      <sheetName val="Físicos"/>
      <sheetName val="Tráfego"/>
      <sheetName val="Arpu"/>
      <sheetName val="Capu"/>
      <sheetName val="Resumo_Ebitda"/>
      <sheetName val="Ebitda_Exercício_Atual"/>
      <sheetName val="Ebitda_Próximo_Exercício"/>
      <sheetName val="Resumo_Receita"/>
      <sheetName val="Resumo_Físicos_TLM"/>
      <sheetName val="Resumo_Físicos_TCS"/>
      <sheetName val="Auxiliar_FILTROS"/>
      <sheetName val="Auxiliar_COMANDOS"/>
      <sheetName val="Auxiliar_BARRAS"/>
      <sheetName val="Ano_Regiao"/>
      <sheetName val="Demanda originadora"/>
      <sheetName val="N4_N5"/>
      <sheetName val="Segmento"/>
      <sheetName val="Tipo Demanda"/>
      <sheetName val="Carga&gt;AG Não Cumprido"/>
      <sheetName val="Conf_Capitalização"/>
      <sheetName val="Carga&gt;Descontos e Acréscimos"/>
      <sheetName val="Conf_Matrix Físicos"/>
      <sheetName val="Carga&gt;OS Sem Qualidade"/>
      <sheetName val="Carga&gt;IQF-RH"/>
      <sheetName val="Calc_AUX_AE"/>
      <sheetName val="Conf_UN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E1" t="str">
            <v>Índice</v>
          </cell>
          <cell r="F1" t="str">
            <v>Período</v>
          </cell>
        </row>
        <row r="2">
          <cell r="E2" t="str">
            <v>BPS - Driver</v>
          </cell>
          <cell r="F2">
            <v>2008</v>
          </cell>
        </row>
        <row r="3">
          <cell r="E3" t="str">
            <v>BPS - Eventual</v>
          </cell>
          <cell r="F3">
            <v>2009</v>
          </cell>
        </row>
        <row r="4">
          <cell r="E4" t="str">
            <v>BPS - Final</v>
          </cell>
        </row>
        <row r="5">
          <cell r="E5" t="str">
            <v>Por Fora</v>
          </cell>
        </row>
        <row r="6">
          <cell r="E6" t="str">
            <v>TOTAL</v>
          </cell>
        </row>
        <row r="16">
          <cell r="F16" t="str">
            <v>BRT</v>
          </cell>
        </row>
        <row r="17">
          <cell r="F17" t="str">
            <v>BRT</v>
          </cell>
        </row>
        <row r="18">
          <cell r="F18" t="str">
            <v>BRT</v>
          </cell>
        </row>
        <row r="19">
          <cell r="F19" t="str">
            <v>BRT</v>
          </cell>
        </row>
        <row r="20">
          <cell r="F20" t="str">
            <v>BRT</v>
          </cell>
        </row>
        <row r="21">
          <cell r="F21" t="str">
            <v>BRT</v>
          </cell>
        </row>
        <row r="22">
          <cell r="F22" t="str">
            <v>BRT</v>
          </cell>
        </row>
        <row r="23">
          <cell r="F23" t="str">
            <v>BRT</v>
          </cell>
        </row>
        <row r="24">
          <cell r="F24" t="str">
            <v>BRT</v>
          </cell>
        </row>
        <row r="25">
          <cell r="F25" t="str">
            <v>BRT</v>
          </cell>
        </row>
        <row r="26">
          <cell r="F26" t="str">
            <v>BRT</v>
          </cell>
        </row>
        <row r="27">
          <cell r="F27" t="str">
            <v>BRT</v>
          </cell>
        </row>
        <row r="28">
          <cell r="F28" t="str">
            <v>BRT</v>
          </cell>
        </row>
        <row r="29">
          <cell r="F29" t="str">
            <v>BRT</v>
          </cell>
        </row>
        <row r="30">
          <cell r="F30" t="str">
            <v>BRT</v>
          </cell>
        </row>
        <row r="31">
          <cell r="F31" t="str">
            <v>BRT</v>
          </cell>
        </row>
        <row r="32">
          <cell r="F32" t="str">
            <v>BRT</v>
          </cell>
        </row>
        <row r="33">
          <cell r="F33" t="str">
            <v>BRT</v>
          </cell>
        </row>
        <row r="34">
          <cell r="F34" t="str">
            <v>BRT</v>
          </cell>
        </row>
        <row r="35">
          <cell r="F35" t="str">
            <v>BRT</v>
          </cell>
        </row>
        <row r="36">
          <cell r="F36" t="str">
            <v>BRT</v>
          </cell>
        </row>
        <row r="37">
          <cell r="F37" t="str">
            <v>BRT</v>
          </cell>
        </row>
        <row r="38">
          <cell r="F38" t="str">
            <v>BRT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S"/>
      <sheetName val="JanS"/>
      <sheetName val="Plan1"/>
      <sheetName val="AgoS"/>
      <sheetName val="JulS"/>
      <sheetName val="FevS"/>
      <sheetName val="MarS"/>
      <sheetName val="AbrS"/>
      <sheetName val="MaiS"/>
      <sheetName val="JunS"/>
      <sheetName val="Orçamento"/>
      <sheetName val="SAÍDA LOJA DEPTO"/>
      <sheetName val="DRE"/>
      <sheetName val="Capa"/>
      <sheetName val="Atingimento"/>
      <sheetName val="Receita Bruta 1"/>
      <sheetName val="Receita Bruta 2"/>
      <sheetName val="CMV 2"/>
      <sheetName val="Lucro Bruto 1"/>
      <sheetName val="Lucro Bruto 2"/>
      <sheetName val="Pessoal 1"/>
      <sheetName val="Pessoal 2"/>
      <sheetName val="Aluguel Leader"/>
      <sheetName val="Aluguel Seller (2)"/>
      <sheetName val="Serviços"/>
      <sheetName val="Utilities"/>
      <sheetName val="Facilities"/>
      <sheetName val="Fretes Leader"/>
      <sheetName val="Fretes Seller (2)"/>
      <sheetName val="Marketing"/>
      <sheetName val="Comissão Cartão"/>
      <sheetName val="PDD"/>
      <sheetName val="Outros"/>
      <sheetName val="Overview Estoque"/>
      <sheetName val="Cobertura Empresa_Leader"/>
      <sheetName val="Cobertura Empresa_Seller"/>
      <sheetName val="Cobertura_Lojas_Leader"/>
      <sheetName val="Cobertura_Lojas_Seller"/>
      <sheetName val="Ruptura_Leader"/>
      <sheetName val="Ruptura_Seller"/>
      <sheetName val="Ruptura_Distritos"/>
      <sheetName val="Giro_Leader"/>
      <sheetName val="Giro_Seller"/>
      <sheetName val="Giro_Distritos"/>
      <sheetName val="Resumo_Perdas"/>
      <sheetName val="Estoque Negativo"/>
      <sheetName val="Financeiro 1"/>
      <sheetName val="Financeiro 2"/>
      <sheetName val="Financeiro 3"/>
      <sheetName val="Financeiro 5"/>
      <sheetName val="Financeiro 4"/>
      <sheetName val="Financeiro 6"/>
      <sheetName val="Cap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C total"/>
      <sheetName val="Racional desconto assinatura"/>
      <sheetName val="TAC 1 (PGMU+PGMQ - Interrup)"/>
      <sheetName val="TAC 2 (Restante + Interrup)"/>
      <sheetName val="TAC total correto"/>
    </sheetNames>
    <sheetDataSet>
      <sheetData sheetId="0">
        <row r="14">
          <cell r="C14">
            <v>4.7577058896535371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 DRE_Hist"/>
      <sheetName val="Book1"/>
      <sheetName val="Tb"/>
      <sheetName val="\WINDOWS\TEMP\notesE1EF34\Antig"/>
      <sheetName val="Book1.xlsx"/>
      <sheetName val="FORN"/>
    </sheetNames>
    <definedNames>
      <definedName name="Header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IndQtd"/>
      <sheetName val="RecUni"/>
      <sheetName val="DetDemoRes"/>
      <sheetName val="DetDemoRes (2)"/>
      <sheetName val="Demanda"/>
      <sheetName val="PlanInv"/>
      <sheetName val="PlaFin"/>
      <sheetName val="FluxCxa"/>
      <sheetName val="BalPat"/>
      <sheetName val="RecHum"/>
      <sheetName val="Bvr"/>
      <sheetName val="sispecabr99"/>
      <sheetName val="MêsBase"/>
      <sheetName val="#REF"/>
      <sheetName val="PlanAuxiliar"/>
      <sheetName val="Calendário"/>
      <sheetName val="Plan1"/>
      <sheetName val="DadosParaComparativos"/>
      <sheetName val="DadosParaHistórico"/>
      <sheetName val="DadosParaHistórico PJ"/>
      <sheetName val="Ano_Regiao"/>
      <sheetName val="Demanda originadora"/>
      <sheetName val="N4_N5"/>
      <sheetName val="Segmento"/>
      <sheetName val="Tipo Deman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>
        <row r="3">
          <cell r="A3">
            <v>36161</v>
          </cell>
          <cell r="B3">
            <v>36192</v>
          </cell>
          <cell r="C3">
            <v>36220</v>
          </cell>
          <cell r="D3">
            <v>36251</v>
          </cell>
          <cell r="E3">
            <v>36281</v>
          </cell>
          <cell r="F3">
            <v>36312</v>
          </cell>
          <cell r="G3">
            <v>36342</v>
          </cell>
          <cell r="H3">
            <v>36373</v>
          </cell>
          <cell r="I3">
            <v>36404</v>
          </cell>
          <cell r="J3">
            <v>36434</v>
          </cell>
          <cell r="K3">
            <v>36465</v>
          </cell>
          <cell r="L3">
            <v>36495</v>
          </cell>
        </row>
        <row r="4">
          <cell r="A4">
            <v>1</v>
          </cell>
          <cell r="B4">
            <v>1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N4">
            <v>1</v>
          </cell>
          <cell r="O4">
            <v>1</v>
          </cell>
          <cell r="P4">
            <v>0</v>
          </cell>
        </row>
        <row r="5">
          <cell r="A5">
            <v>0</v>
          </cell>
          <cell r="B5">
            <v>1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N5">
            <v>0</v>
          </cell>
          <cell r="O5">
            <v>1</v>
          </cell>
          <cell r="P5">
            <v>0</v>
          </cell>
        </row>
        <row r="6">
          <cell r="A6">
            <v>0</v>
          </cell>
          <cell r="B6">
            <v>0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N6">
            <v>0</v>
          </cell>
          <cell r="O6">
            <v>0</v>
          </cell>
          <cell r="P6">
            <v>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_Hyperion"/>
      <sheetName val="Auxiliar"/>
      <sheetName val="Base_Fórmulas"/>
      <sheetName val="Total_Mercado"/>
      <sheetName val="Corporativo"/>
      <sheetName val="Varejo"/>
      <sheetName val="Empresarial"/>
      <sheetName val="Alto_Valor"/>
    </sheetNames>
    <sheetDataSet>
      <sheetData sheetId="0" refreshError="1"/>
      <sheetData sheetId="1" refreshError="1">
        <row r="1">
          <cell r="A1" t="str">
            <v>Em R$ MM</v>
          </cell>
        </row>
        <row r="2">
          <cell r="A2" t="str">
            <v>Em R$ Mil</v>
          </cell>
        </row>
        <row r="3">
          <cell r="A3" t="str">
            <v>Em R$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imista"/>
      <sheetName val="Muito Otimista"/>
      <sheetName val="Despesas Recuperadas"/>
      <sheetName val="Plan2 (2)"/>
      <sheetName val="Plan2"/>
      <sheetName val="Plan1"/>
      <sheetName val="Impactos Possíveis Fechamento A"/>
      <sheetName val="SAP"/>
      <sheetName val="Origem"/>
      <sheetName val="CURVA"/>
      <sheetName val="Ajus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_PESSOAL"/>
      <sheetName val="CHECK"/>
      <sheetName val="destino_OBJ"/>
      <sheetName val="APOIO"/>
      <sheetName val="TABELA DRIVER"/>
      <sheetName val="Base"/>
      <sheetName val="Plan2"/>
      <sheetName val="EC"/>
      <sheetName val="DRE-DIN"/>
      <sheetName val="DRIVERS (2)"/>
      <sheetName val="SAIDA"/>
      <sheetName val="EC_BP"/>
      <sheetName val="DRIVERS (BP)"/>
      <sheetName val="destino_OBJ_BP"/>
      <sheetName val="SAIDA BP"/>
      <sheetName val="BASE_saida"/>
      <sheetName val="xxxxxxx"/>
      <sheetName val="base Comp res"/>
      <sheetName val="base comp Nres"/>
      <sheetName val="base comp velox"/>
      <sheetName val="base comp velox (2)"/>
      <sheetName val="base comp"/>
      <sheetName val="RECORG_ORC"/>
      <sheetName val="depara"/>
      <sheetName val="DRIVERS"/>
      <sheetName val="Plan2 (2)"/>
      <sheetName val="Recorg"/>
      <sheetName val="DRIVER"/>
      <sheetName val="objregra"/>
      <sheetName val="destino_ATV"/>
      <sheetName val="DriverOBJ"/>
      <sheetName val="Driver ATV"/>
      <sheetName val="atvorg"/>
      <sheetName val="CHECK_UN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 t="str">
            <v>PCTACOACO</v>
          </cell>
          <cell r="D3" t="str">
            <v>Aquisição de Conteúdo</v>
          </cell>
          <cell r="E3" t="str">
            <v>Comissão de Repasse - Tráfegos - Dados</v>
          </cell>
          <cell r="F3" t="str">
            <v>REC_MOVEL</v>
          </cell>
        </row>
        <row r="4">
          <cell r="C4" t="str">
            <v>PCTACOACO</v>
          </cell>
          <cell r="D4" t="str">
            <v>Aquisição de Conteúdo</v>
          </cell>
          <cell r="E4" t="str">
            <v>Comissão de Repasse - Tráfegos - Voz</v>
          </cell>
          <cell r="F4" t="str">
            <v>REC_MOVEL</v>
          </cell>
        </row>
        <row r="5">
          <cell r="C5" t="str">
            <v>PCTCONCON</v>
          </cell>
          <cell r="D5" t="str">
            <v>Consórcio</v>
          </cell>
          <cell r="E5" t="str">
            <v>Conta de Alocação do Consórcio</v>
          </cell>
          <cell r="F5" t="str">
            <v>FISICO</v>
          </cell>
        </row>
        <row r="6">
          <cell r="C6" t="str">
            <v>PCTDRPAIN</v>
          </cell>
          <cell r="D6" t="str">
            <v>Apoio a Inadimplência</v>
          </cell>
          <cell r="E6" t="str">
            <v>Multa Sobre Serv De Telecom</v>
          </cell>
          <cell r="F6" t="str">
            <v>RECEITA_EX_PRE</v>
          </cell>
        </row>
        <row r="7">
          <cell r="C7" t="str">
            <v>PCTDRPAIN</v>
          </cell>
          <cell r="D7" t="str">
            <v>Apoio a Inadimplência</v>
          </cell>
          <cell r="E7" t="str">
            <v>Multa Inadimplência Aice</v>
          </cell>
          <cell r="F7" t="str">
            <v>RECEITA_EX_PRE</v>
          </cell>
        </row>
        <row r="8">
          <cell r="C8" t="str">
            <v>PCTDRPAIN</v>
          </cell>
          <cell r="D8" t="str">
            <v>Apoio a Inadimplência</v>
          </cell>
          <cell r="E8" t="str">
            <v>Outras Multas</v>
          </cell>
          <cell r="F8" t="str">
            <v>RECEITA_EX_PRE</v>
          </cell>
        </row>
        <row r="9">
          <cell r="C9" t="str">
            <v>PCTDRPAIN</v>
          </cell>
          <cell r="D9" t="str">
            <v>Apoio a Inadimplência</v>
          </cell>
          <cell r="E9" t="str">
            <v>Receita Cobrança sem Conta Tel</v>
          </cell>
          <cell r="F9" t="str">
            <v>RECEITA_EX_PRE</v>
          </cell>
        </row>
        <row r="10">
          <cell r="C10" t="str">
            <v>PCTDRPCIN</v>
          </cell>
          <cell r="D10" t="str">
            <v>Cartão Indutivo</v>
          </cell>
          <cell r="E10" t="str">
            <v>Cartão Pré-Pago</v>
          </cell>
          <cell r="F10" t="str">
            <v>REC_PRE</v>
          </cell>
        </row>
        <row r="11">
          <cell r="C11" t="str">
            <v>PCTDRPCIN</v>
          </cell>
          <cell r="D11" t="str">
            <v>Cartão Indutivo</v>
          </cell>
          <cell r="E11" t="str">
            <v>Comissão de Recarga de Cartão Pré-Pago</v>
          </cell>
          <cell r="F11" t="str">
            <v>REC_PRE</v>
          </cell>
        </row>
        <row r="12">
          <cell r="C12" t="str">
            <v>PCTDRPEEL</v>
          </cell>
          <cell r="D12" t="str">
            <v>Energia Elétrica</v>
          </cell>
          <cell r="E12" t="str">
            <v>Consultoria e Assessoria na Gestão de Energia Elétrica</v>
          </cell>
          <cell r="F12" t="str">
            <v>EE</v>
          </cell>
        </row>
        <row r="13">
          <cell r="C13" t="str">
            <v>PCTDRPFAT33100100</v>
          </cell>
          <cell r="D13" t="str">
            <v>Faturamento</v>
          </cell>
          <cell r="E13" t="str">
            <v>Rec Serv De Cobrança Em Conta - Emp Não Assoc</v>
          </cell>
          <cell r="F13" t="str">
            <v>FAT_cobilling</v>
          </cell>
        </row>
        <row r="14">
          <cell r="C14" t="str">
            <v>PCTDRPFAT33100105</v>
          </cell>
          <cell r="D14" t="str">
            <v>Faturamento</v>
          </cell>
          <cell r="E14" t="str">
            <v>Rec Serv De Cobrança Em Conta - Emp Assoc</v>
          </cell>
          <cell r="F14" t="str">
            <v>FAT_cobilling</v>
          </cell>
        </row>
        <row r="15">
          <cell r="C15" t="str">
            <v>PCTDRPFAT</v>
          </cell>
          <cell r="D15" t="str">
            <v>Faturamento</v>
          </cell>
          <cell r="E15" t="str">
            <v>Serviços de Bilhetagem e Tarifação</v>
          </cell>
          <cell r="F15" t="str">
            <v>RECEITA_EX_PRE</v>
          </cell>
        </row>
        <row r="16">
          <cell r="C16" t="str">
            <v>PCTDRPFAT</v>
          </cell>
          <cell r="D16" t="str">
            <v>Faturamento</v>
          </cell>
          <cell r="E16" t="str">
            <v>Serv. Emis. Demonst. Uso Rede (Detraf)</v>
          </cell>
          <cell r="F16" t="str">
            <v>RECEITA_EX_PRE</v>
          </cell>
        </row>
        <row r="17">
          <cell r="C17" t="str">
            <v>PCTDRPFAT</v>
          </cell>
          <cell r="D17" t="str">
            <v>Faturamento</v>
          </cell>
          <cell r="E17" t="str">
            <v>Serv. Impres. Contas e Corresp. p/ Clientes</v>
          </cell>
          <cell r="F17" t="str">
            <v>RECEITA_EX_PRE</v>
          </cell>
        </row>
        <row r="18">
          <cell r="C18" t="str">
            <v>PCTDRPFAT</v>
          </cell>
          <cell r="D18" t="str">
            <v>Faturamento</v>
          </cell>
          <cell r="E18" t="str">
            <v>Serviços de Cobrança em Conta - ENA</v>
          </cell>
          <cell r="F18" t="str">
            <v>RECEITA_EX_PRE</v>
          </cell>
        </row>
        <row r="19">
          <cell r="C19" t="str">
            <v>PCTDRPFAT</v>
          </cell>
          <cell r="D19" t="str">
            <v>Faturamento</v>
          </cell>
          <cell r="E19" t="str">
            <v>Comissões Contratuais</v>
          </cell>
          <cell r="F19" t="str">
            <v>RECEITA_EX_PRE</v>
          </cell>
        </row>
        <row r="20">
          <cell r="C20" t="str">
            <v>PCTDRPITL</v>
          </cell>
          <cell r="D20" t="str">
            <v>Infra de Telecom</v>
          </cell>
          <cell r="E20" t="str">
            <v>Portabilidade Numérica</v>
          </cell>
          <cell r="F20" t="str">
            <v>ITL</v>
          </cell>
        </row>
        <row r="21">
          <cell r="C21" t="str">
            <v>PCTDRPITL41800200</v>
          </cell>
          <cell r="D21" t="str">
            <v>Infra de Telecom</v>
          </cell>
          <cell r="E21" t="str">
            <v>FISTEL</v>
          </cell>
          <cell r="F21" t="str">
            <v>FISICO</v>
          </cell>
        </row>
        <row r="22">
          <cell r="C22" t="str">
            <v>PCTDRPITL</v>
          </cell>
          <cell r="D22" t="str">
            <v>Infra de Telecom</v>
          </cell>
          <cell r="E22" t="str">
            <v>Aluguel de Equipamentos</v>
          </cell>
          <cell r="F22" t="str">
            <v>ITL</v>
          </cell>
        </row>
        <row r="23">
          <cell r="C23" t="str">
            <v>PCTDRPITL</v>
          </cell>
          <cell r="D23" t="str">
            <v>Infra de Telecom</v>
          </cell>
          <cell r="E23" t="str">
            <v>Plataforma Celular - ENA</v>
          </cell>
          <cell r="F23" t="str">
            <v>ITL</v>
          </cell>
        </row>
        <row r="24">
          <cell r="C24" t="str">
            <v>PCTDRPITL</v>
          </cell>
          <cell r="D24" t="str">
            <v>Infra de Telecom</v>
          </cell>
          <cell r="E24" t="str">
            <v>Aluguel de Espaço Físico - ENA</v>
          </cell>
          <cell r="F24" t="str">
            <v>ITL</v>
          </cell>
        </row>
        <row r="25">
          <cell r="C25" t="str">
            <v>PCTDRPITL</v>
          </cell>
          <cell r="D25" t="str">
            <v>Infra de Telecom</v>
          </cell>
          <cell r="E25" t="str">
            <v>Aluguel de Torres - ENA</v>
          </cell>
          <cell r="F25" t="str">
            <v>ITL</v>
          </cell>
        </row>
        <row r="26">
          <cell r="C26" t="str">
            <v>PCTDRPITR</v>
          </cell>
          <cell r="D26" t="str">
            <v>Infra de Transmissão</v>
          </cell>
          <cell r="E26" t="str">
            <v>EILD - ENA</v>
          </cell>
          <cell r="F26" t="str">
            <v>ITR</v>
          </cell>
        </row>
        <row r="27">
          <cell r="C27" t="str">
            <v>PCTDRPITR</v>
          </cell>
          <cell r="D27" t="str">
            <v>Infra de Transmissão</v>
          </cell>
          <cell r="E27" t="str">
            <v>EILD - EA</v>
          </cell>
          <cell r="F27" t="str">
            <v>ITR</v>
          </cell>
        </row>
        <row r="28">
          <cell r="C28" t="str">
            <v>PCTDRPITR</v>
          </cell>
          <cell r="D28" t="str">
            <v>Infra de Transmissão</v>
          </cell>
          <cell r="E28" t="str">
            <v>Satélite - ENA</v>
          </cell>
          <cell r="F28" t="str">
            <v>ITR</v>
          </cell>
        </row>
        <row r="29">
          <cell r="C29" t="str">
            <v>PCTDRPITR</v>
          </cell>
          <cell r="D29" t="str">
            <v>Infra de Transmissão</v>
          </cell>
          <cell r="E29" t="str">
            <v>Circuitos - ENA</v>
          </cell>
          <cell r="F29" t="str">
            <v>ITR</v>
          </cell>
        </row>
        <row r="30">
          <cell r="C30" t="str">
            <v>PCTDRPMPL</v>
          </cell>
          <cell r="D30" t="str">
            <v>Manutenção da Planta</v>
          </cell>
          <cell r="E30" t="str">
            <v>Material Manutenção de Planta de Telecomunicações</v>
          </cell>
          <cell r="F30" t="str">
            <v>FISICO</v>
          </cell>
        </row>
        <row r="31">
          <cell r="C31" t="str">
            <v>PCTDRPMPL</v>
          </cell>
          <cell r="D31" t="str">
            <v>Manutenção da Planta</v>
          </cell>
          <cell r="E31" t="str">
            <v>Serv. Manut. Planta de Telecomunicações - ENA</v>
          </cell>
          <cell r="F31" t="str">
            <v>FISICO</v>
          </cell>
        </row>
        <row r="32">
          <cell r="C32" t="str">
            <v>PCTDRPRCL</v>
          </cell>
          <cell r="D32" t="str">
            <v>Relacionamento com o Cliente</v>
          </cell>
          <cell r="E32" t="str">
            <v>Operação de Call Center Atendimento - ENA</v>
          </cell>
          <cell r="F32" t="str">
            <v>RLC</v>
          </cell>
        </row>
        <row r="33">
          <cell r="C33" t="str">
            <v>PCTDRPRCL</v>
          </cell>
          <cell r="D33" t="str">
            <v>Relacionamento com o Cliente</v>
          </cell>
          <cell r="E33" t="str">
            <v>Operação de Call Center Atendimento - EA</v>
          </cell>
          <cell r="F33" t="str">
            <v>RLC</v>
          </cell>
        </row>
        <row r="34">
          <cell r="C34" t="str">
            <v>PCTDRRINX41300500</v>
          </cell>
          <cell r="D34" t="str">
            <v>Interconexão</v>
          </cell>
          <cell r="E34" t="str">
            <v>VUM - Local - ENA</v>
          </cell>
          <cell r="F34" t="str">
            <v>MOU_ITX</v>
          </cell>
        </row>
        <row r="35">
          <cell r="C35" t="str">
            <v>PCTDRRINX41300520</v>
          </cell>
          <cell r="D35" t="str">
            <v>Interconexão</v>
          </cell>
          <cell r="E35" t="str">
            <v>VUM - Longa Distância - ENA</v>
          </cell>
          <cell r="F35" t="str">
            <v>MOU_ITX</v>
          </cell>
        </row>
        <row r="36">
          <cell r="C36" t="str">
            <v>PCTDRRINX</v>
          </cell>
          <cell r="D36" t="str">
            <v>Interconexão</v>
          </cell>
          <cell r="E36" t="str">
            <v>Roaming Nacional</v>
          </cell>
          <cell r="F36" t="str">
            <v>MOU_NITX</v>
          </cell>
        </row>
        <row r="37">
          <cell r="C37" t="str">
            <v>PCTDRRINX</v>
          </cell>
          <cell r="D37" t="str">
            <v>Interconexão</v>
          </cell>
          <cell r="E37" t="str">
            <v>Roaming Internacional</v>
          </cell>
          <cell r="F37" t="str">
            <v>MOU_NITX</v>
          </cell>
        </row>
        <row r="38">
          <cell r="C38" t="str">
            <v>PCTDRRINX41300810</v>
          </cell>
          <cell r="D38" t="str">
            <v>Interconexão</v>
          </cell>
          <cell r="E38" t="str">
            <v>TU-RL - Longa Distância - ENA</v>
          </cell>
          <cell r="F38" t="str">
            <v>MOU_RL</v>
          </cell>
        </row>
        <row r="39">
          <cell r="C39" t="str">
            <v>PCTDRRINX41300820</v>
          </cell>
          <cell r="D39" t="str">
            <v>Interconexão</v>
          </cell>
          <cell r="E39" t="str">
            <v>TU-RL - Local - ENA</v>
          </cell>
          <cell r="F39" t="str">
            <v>MOU_RL</v>
          </cell>
        </row>
        <row r="40">
          <cell r="C40" t="str">
            <v>PCTDRRINX</v>
          </cell>
          <cell r="D40" t="str">
            <v>Interconexão</v>
          </cell>
          <cell r="E40" t="str">
            <v>Tarifa de Uso Comutação - Local - ENA</v>
          </cell>
          <cell r="F40" t="str">
            <v>MOU_NITX</v>
          </cell>
        </row>
        <row r="41">
          <cell r="C41" t="str">
            <v>PCTDRRINX</v>
          </cell>
          <cell r="D41" t="str">
            <v>Interconexão</v>
          </cell>
          <cell r="E41" t="str">
            <v>Tarifa de Uso de Redes SMS</v>
          </cell>
          <cell r="F41" t="str">
            <v>MOU_NITX</v>
          </cell>
        </row>
        <row r="42">
          <cell r="C42" t="str">
            <v>PCTDRRINX99999002</v>
          </cell>
          <cell r="D42" t="str">
            <v>Interconexão</v>
          </cell>
          <cell r="E42" t="str">
            <v>TU - RL - EA</v>
          </cell>
          <cell r="F42" t="str">
            <v>MOU_RL</v>
          </cell>
        </row>
        <row r="43">
          <cell r="C43" t="str">
            <v>PCTDRRINX99999003</v>
          </cell>
          <cell r="D43" t="str">
            <v>Interconexão</v>
          </cell>
          <cell r="E43" t="str">
            <v>TU-RIU - Nível 1 - ENA</v>
          </cell>
          <cell r="F43" t="str">
            <v>MOU_RL</v>
          </cell>
        </row>
        <row r="44">
          <cell r="C44" t="str">
            <v>PCTDRRINX</v>
          </cell>
          <cell r="D44" t="str">
            <v>Interconexão</v>
          </cell>
          <cell r="E44" t="str">
            <v>Transporte Nível 1 - EA</v>
          </cell>
          <cell r="F44" t="str">
            <v>MOU_NITX</v>
          </cell>
        </row>
        <row r="45">
          <cell r="C45" t="str">
            <v>PCTDRRMFF</v>
          </cell>
          <cell r="D45" t="str">
            <v>Fust, Funtel E Renov. Da Concessão</v>
          </cell>
          <cell r="E45" t="str">
            <v>Contrato de Concessão</v>
          </cell>
          <cell r="F45" t="str">
            <v>RECEITA</v>
          </cell>
        </row>
        <row r="46">
          <cell r="C46" t="str">
            <v>PCTDRRMFF</v>
          </cell>
          <cell r="D46" t="str">
            <v>Fust, Funtel E Renov. Da Concessão</v>
          </cell>
          <cell r="E46" t="str">
            <v>FUST</v>
          </cell>
          <cell r="F46" t="str">
            <v>RECEITA</v>
          </cell>
        </row>
        <row r="47">
          <cell r="C47" t="str">
            <v>PCTDRRPDD</v>
          </cell>
          <cell r="D47" t="str">
            <v>PDD</v>
          </cell>
          <cell r="E47" t="str">
            <v>Reversão De Créditos De Liquidação Duvidosa</v>
          </cell>
          <cell r="F47" t="str">
            <v>PDD</v>
          </cell>
        </row>
        <row r="48">
          <cell r="C48" t="str">
            <v>PCTDRRPDD</v>
          </cell>
          <cell r="D48" t="str">
            <v>PDD</v>
          </cell>
          <cell r="E48" t="str">
            <v>Descontos Condicionais Concedidos - ENA</v>
          </cell>
          <cell r="F48" t="str">
            <v>PDD</v>
          </cell>
        </row>
        <row r="49">
          <cell r="C49" t="str">
            <v>PCTDRRPDD</v>
          </cell>
          <cell r="D49" t="str">
            <v>PDD</v>
          </cell>
          <cell r="E49" t="str">
            <v>Provisão para Crédito de Liquid. Duvidosa</v>
          </cell>
          <cell r="F49" t="str">
            <v>PDD</v>
          </cell>
        </row>
        <row r="50">
          <cell r="C50" t="str">
            <v>PCTOUTCNT99999053</v>
          </cell>
          <cell r="D50" t="str">
            <v>Contingências</v>
          </cell>
          <cell r="E50" t="str">
            <v>MULTAS NÃO DEDUTÍVEIS - ANATEL PROVISÃO</v>
          </cell>
          <cell r="F50" t="str">
            <v>RECEITA</v>
          </cell>
        </row>
        <row r="51">
          <cell r="C51" t="str">
            <v>PCTOUTJUR</v>
          </cell>
          <cell r="D51" t="str">
            <v>Jurídico</v>
          </cell>
          <cell r="E51" t="str">
            <v>Assessoria Jurídica</v>
          </cell>
          <cell r="F51" t="str">
            <v>RECEITA</v>
          </cell>
        </row>
        <row r="52">
          <cell r="C52" t="str">
            <v>PCTPPRPPR</v>
          </cell>
          <cell r="D52" t="str">
            <v>Participações no Resultado</v>
          </cell>
          <cell r="E52" t="str">
            <v>Despesas Remun Baseadas em Ações</v>
          </cell>
          <cell r="F52" t="str">
            <v>FISICO</v>
          </cell>
        </row>
        <row r="53">
          <cell r="C53" t="str">
            <v>PCTRAIRAI</v>
          </cell>
          <cell r="D53" t="str">
            <v>Receita de Aluguel de Infra</v>
          </cell>
          <cell r="E53" t="str">
            <v>Aluguel De Infra-Estrutura - Emp Não Assoc</v>
          </cell>
          <cell r="F53" t="str">
            <v>REC_ATA</v>
          </cell>
        </row>
        <row r="54">
          <cell r="C54" t="str">
            <v>PCTSGAADE</v>
          </cell>
          <cell r="D54" t="str">
            <v>Administração de Estoques</v>
          </cell>
          <cell r="E54" t="str">
            <v>Frete de Cargas</v>
          </cell>
          <cell r="F54" t="str">
            <v>GROSS</v>
          </cell>
        </row>
        <row r="55">
          <cell r="C55" t="str">
            <v>PCTSGAADE</v>
          </cell>
          <cell r="D55" t="str">
            <v>Administração de Estoques</v>
          </cell>
          <cell r="E55" t="str">
            <v>Variação de Estoques em X EF</v>
          </cell>
          <cell r="F55" t="str">
            <v>GROSS</v>
          </cell>
        </row>
        <row r="56">
          <cell r="C56" t="str">
            <v>PCTSGAADE99999049</v>
          </cell>
          <cell r="D56" t="str">
            <v>Administração de Estoques</v>
          </cell>
          <cell r="E56" t="str">
            <v>Operador Logistico</v>
          </cell>
          <cell r="F56" t="str">
            <v>FISICO</v>
          </cell>
        </row>
        <row r="57">
          <cell r="C57" t="str">
            <v>PCTSGAADE</v>
          </cell>
          <cell r="D57" t="str">
            <v>Administração de Estoques</v>
          </cell>
          <cell r="E57" t="str">
            <v>Descontos Obtidos</v>
          </cell>
          <cell r="F57" t="str">
            <v>GROSS</v>
          </cell>
        </row>
        <row r="58">
          <cell r="C58" t="str">
            <v>PCTSGACCO</v>
          </cell>
          <cell r="D58" t="str">
            <v>Comunicação Corporativa</v>
          </cell>
          <cell r="E58" t="str">
            <v>Doações Dedutíveis</v>
          </cell>
          <cell r="F58" t="str">
            <v>FISICO</v>
          </cell>
        </row>
        <row r="59">
          <cell r="C59" t="str">
            <v>PCTSGACMV</v>
          </cell>
          <cell r="D59" t="str">
            <v>CMV</v>
          </cell>
          <cell r="E59" t="str">
            <v>Custo de Material de Revenda</v>
          </cell>
          <cell r="F59" t="str">
            <v>GROSS_POS</v>
          </cell>
        </row>
        <row r="60">
          <cell r="C60" t="str">
            <v>PCTSGACMV</v>
          </cell>
          <cell r="D60" t="str">
            <v>CMV</v>
          </cell>
          <cell r="E60" t="str">
            <v>Handset Pós-Pago</v>
          </cell>
          <cell r="F60" t="str">
            <v>GROSS_POS</v>
          </cell>
        </row>
        <row r="61">
          <cell r="C61" t="str">
            <v>PCTSGACMV</v>
          </cell>
          <cell r="D61" t="str">
            <v>CMV</v>
          </cell>
          <cell r="E61" t="str">
            <v>Subsidio Handset Pós-Pago</v>
          </cell>
          <cell r="F61" t="str">
            <v>GROSS_POS</v>
          </cell>
        </row>
        <row r="62">
          <cell r="C62" t="str">
            <v>PCTSGACMV41201220</v>
          </cell>
          <cell r="D62" t="str">
            <v>CMV</v>
          </cell>
          <cell r="E62" t="str">
            <v>SIM-CARD</v>
          </cell>
          <cell r="F62" t="str">
            <v>GROSS</v>
          </cell>
        </row>
        <row r="63">
          <cell r="C63" t="str">
            <v>PCTSGACMV41201221</v>
          </cell>
          <cell r="D63" t="str">
            <v>CMV</v>
          </cell>
          <cell r="E63" t="str">
            <v>Cartão Sim Card Pré Pago</v>
          </cell>
          <cell r="F63" t="str">
            <v>GROSS</v>
          </cell>
        </row>
        <row r="64">
          <cell r="C64" t="str">
            <v>PCTSGACMV</v>
          </cell>
          <cell r="D64" t="str">
            <v>CMV</v>
          </cell>
          <cell r="E64" t="str">
            <v>Price Protection</v>
          </cell>
          <cell r="F64" t="str">
            <v>GROSS_POS</v>
          </cell>
        </row>
        <row r="65">
          <cell r="C65" t="str">
            <v>PCTSGACMV99999045</v>
          </cell>
          <cell r="D65" t="str">
            <v>CMV</v>
          </cell>
          <cell r="E65" t="str">
            <v>Handset Pré-Pago</v>
          </cell>
          <cell r="F65" t="str">
            <v>GROSS_POS</v>
          </cell>
        </row>
        <row r="66">
          <cell r="C66" t="str">
            <v>PCTSGACMV</v>
          </cell>
          <cell r="D66" t="str">
            <v>CMV</v>
          </cell>
          <cell r="E66" t="str">
            <v>Acessórios</v>
          </cell>
          <cell r="F66" t="str">
            <v>GROSS_POS</v>
          </cell>
        </row>
        <row r="67">
          <cell r="C67" t="str">
            <v>PCTSGACMV99999061</v>
          </cell>
          <cell r="D67" t="str">
            <v>CMV</v>
          </cell>
          <cell r="E67" t="str">
            <v>Receita Venda Equipamentos Telecom</v>
          </cell>
          <cell r="F67" t="str">
            <v>GROSS</v>
          </cell>
        </row>
        <row r="68">
          <cell r="C68" t="str">
            <v>PCTSGADGE</v>
          </cell>
          <cell r="D68" t="str">
            <v>Despesas Gerais (ex-energia)</v>
          </cell>
          <cell r="E68" t="str">
            <v>Materiais para Bens Móveis e Imóveis</v>
          </cell>
          <cell r="F68" t="str">
            <v>FISICO</v>
          </cell>
        </row>
        <row r="69">
          <cell r="C69" t="str">
            <v>PCTSGADGE</v>
          </cell>
          <cell r="D69" t="str">
            <v>Despesas Gerais (ex-energia)</v>
          </cell>
          <cell r="E69" t="str">
            <v>Despesa Recuperada - Alugueis De Imóveis</v>
          </cell>
          <cell r="F69" t="str">
            <v>FISICO</v>
          </cell>
        </row>
        <row r="70">
          <cell r="C70" t="str">
            <v>PCTSGAINF</v>
          </cell>
          <cell r="D70" t="str">
            <v>Informática</v>
          </cell>
          <cell r="E70" t="str">
            <v>Material de Processamento de Dados</v>
          </cell>
          <cell r="F70" t="str">
            <v>FISICO</v>
          </cell>
        </row>
        <row r="71">
          <cell r="C71" t="str">
            <v>PCTSGAOTB</v>
          </cell>
          <cell r="D71" t="str">
            <v>Obrigações Tributárias</v>
          </cell>
          <cell r="E71" t="str">
            <v>Retif. ICMS incentivo fiscal CD AL</v>
          </cell>
          <cell r="F71" t="str">
            <v>REC_Ex_UsodeRede</v>
          </cell>
        </row>
        <row r="72">
          <cell r="C72" t="str">
            <v>PCTSGAOTB</v>
          </cell>
          <cell r="D72" t="str">
            <v>Obrigações Tributárias</v>
          </cell>
          <cell r="E72" t="str">
            <v>Despesas Recuperadas - Dedutíveis</v>
          </cell>
          <cell r="F72" t="str">
            <v>REC_Ex_UsodeRede</v>
          </cell>
        </row>
        <row r="73">
          <cell r="C73" t="str">
            <v>PCTSGAOTB</v>
          </cell>
          <cell r="D73" t="str">
            <v>Obrigações Tributárias</v>
          </cell>
          <cell r="E73" t="str">
            <v>Recuperação Despesa Contestação</v>
          </cell>
          <cell r="F73" t="str">
            <v>REC_Ex_UsodeRede</v>
          </cell>
        </row>
        <row r="74">
          <cell r="C74" t="str">
            <v>PCTSGAOTB</v>
          </cell>
          <cell r="D74" t="str">
            <v>Obrigações Tributárias</v>
          </cell>
          <cell r="E74" t="str">
            <v>Outras Receitas Operacionais</v>
          </cell>
          <cell r="F74" t="str">
            <v>REC_Ex_UsodeRede</v>
          </cell>
        </row>
        <row r="75">
          <cell r="C75" t="str">
            <v>PCTSGAOTB</v>
          </cell>
          <cell r="D75" t="str">
            <v>Obrigações Tributárias</v>
          </cell>
          <cell r="E75" t="str">
            <v>Outras Receitas C/Recuperação De Tributos</v>
          </cell>
          <cell r="F75" t="str">
            <v>REC_Ex_UsodeRede</v>
          </cell>
        </row>
        <row r="76">
          <cell r="C76" t="str">
            <v>PCTSGAOTB</v>
          </cell>
          <cell r="D76" t="str">
            <v>Obrigações Tributárias</v>
          </cell>
          <cell r="E76" t="str">
            <v>Icms Sobre Outras Receitas Operacionais</v>
          </cell>
          <cell r="F76" t="str">
            <v>REC_Ex_UsodeRede</v>
          </cell>
        </row>
        <row r="77">
          <cell r="C77" t="str">
            <v>PCTSGAOTB</v>
          </cell>
          <cell r="D77" t="str">
            <v>Obrigações Tributárias</v>
          </cell>
          <cell r="E77" t="str">
            <v>Outros Impostos, Taxas e Anuidades</v>
          </cell>
          <cell r="F77" t="str">
            <v>REC_Ex_UsodeRede</v>
          </cell>
        </row>
        <row r="78">
          <cell r="C78" t="str">
            <v>PCTSGAOTB</v>
          </cell>
          <cell r="D78" t="str">
            <v>Obrigações Tributárias</v>
          </cell>
          <cell r="E78" t="str">
            <v>Multas Dedutíveis</v>
          </cell>
          <cell r="F78" t="str">
            <v>REC_Ex_UsodeRede</v>
          </cell>
        </row>
        <row r="79">
          <cell r="C79" t="str">
            <v>PCTSGAOTB</v>
          </cell>
          <cell r="D79" t="str">
            <v>Obrigações Tributárias</v>
          </cell>
          <cell r="E79" t="str">
            <v>Campanhas Repasse Produtos Convergentes - EA</v>
          </cell>
          <cell r="F79" t="str">
            <v>REC_Ex_UsodeRede</v>
          </cell>
        </row>
        <row r="80">
          <cell r="C80" t="str">
            <v>PCTSGAPES</v>
          </cell>
          <cell r="D80" t="str">
            <v>Pessoal</v>
          </cell>
          <cell r="E80" t="str">
            <v>Outras Receitas com Fundação de Seguridade Social</v>
          </cell>
          <cell r="F80" t="str">
            <v>FISICO</v>
          </cell>
        </row>
        <row r="81">
          <cell r="C81" t="str">
            <v>PCTSGAPES99999066</v>
          </cell>
          <cell r="D81" t="str">
            <v>Pessoal</v>
          </cell>
          <cell r="E81" t="str">
            <v>Comissões sobre vendas</v>
          </cell>
          <cell r="F81" t="str">
            <v>RECEITA_CORP</v>
          </cell>
        </row>
        <row r="82">
          <cell r="C82" t="str">
            <v>PCTSGAPPG</v>
          </cell>
          <cell r="D82" t="str">
            <v>Publicidade e Propaganda</v>
          </cell>
          <cell r="E82" t="str">
            <v>Avisos e Publicações / Publicações Não Mercadológica</v>
          </cell>
          <cell r="F82" t="str">
            <v>GROSS_ex_GDC_PPG</v>
          </cell>
        </row>
        <row r="83">
          <cell r="C83" t="str">
            <v>PCTSGAPPG</v>
          </cell>
          <cell r="D83" t="str">
            <v>Publicidade e Propaganda</v>
          </cell>
          <cell r="E83" t="str">
            <v>Produção e Criação Impressa</v>
          </cell>
          <cell r="F83" t="str">
            <v>GROSS_ex_GDC_PPG</v>
          </cell>
        </row>
        <row r="84">
          <cell r="C84" t="str">
            <v>PCTSGASES</v>
          </cell>
          <cell r="D84" t="str">
            <v>Serviços Especializados</v>
          </cell>
          <cell r="E84" t="str">
            <v>Auditorias</v>
          </cell>
          <cell r="F84" t="str">
            <v>FISICO</v>
          </cell>
        </row>
        <row r="85">
          <cell r="C85" t="str">
            <v>PCTSGAVEN</v>
          </cell>
          <cell r="D85" t="str">
            <v>Vendas</v>
          </cell>
          <cell r="E85" t="str">
            <v>Material Apoio a Vendas e Relacionamento c/Clientes</v>
          </cell>
          <cell r="F85" t="str">
            <v>GROSS_VEN_ex_GDC</v>
          </cell>
        </row>
        <row r="86">
          <cell r="C86" t="str">
            <v>PCTSGAVEN</v>
          </cell>
          <cell r="D86" t="str">
            <v>Vendas</v>
          </cell>
          <cell r="E86" t="str">
            <v>Representação Comercial</v>
          </cell>
          <cell r="F86" t="str">
            <v>GROSS_VEN_ex_GDC</v>
          </cell>
        </row>
        <row r="87">
          <cell r="C87" t="str">
            <v>PCTSGAVEN</v>
          </cell>
          <cell r="D87" t="str">
            <v>Vendas</v>
          </cell>
          <cell r="E87" t="str">
            <v>Serviço de Apoio a Vendas - ENA</v>
          </cell>
          <cell r="F87" t="str">
            <v>GROSS_VEN_ex_GDC</v>
          </cell>
        </row>
        <row r="88">
          <cell r="C88" t="str">
            <v>PCTSGAVEN</v>
          </cell>
          <cell r="D88" t="str">
            <v>Vendas</v>
          </cell>
          <cell r="E88" t="str">
            <v>Fidelização de Clientes Pré-Pago</v>
          </cell>
          <cell r="F88" t="str">
            <v>GROSS_VEN_ex_GDC</v>
          </cell>
        </row>
        <row r="89">
          <cell r="C89" t="str">
            <v>PCTSGAVEN41301736</v>
          </cell>
          <cell r="D89" t="str">
            <v>Vendas</v>
          </cell>
          <cell r="E89" t="str">
            <v>Serv. Clientes Pré Pago-Clientes Cartão de Crédito</v>
          </cell>
          <cell r="F89" t="str">
            <v>GROSS_PRE_VEN</v>
          </cell>
        </row>
        <row r="90">
          <cell r="C90" t="str">
            <v>PCTSGAVEN</v>
          </cell>
          <cell r="D90" t="str">
            <v>Vendas</v>
          </cell>
          <cell r="E90" t="str">
            <v>Comissões Venda p/ Canais Indiretos-ENA</v>
          </cell>
          <cell r="F90" t="str">
            <v>GROSS_VEN_ex_GDC</v>
          </cell>
        </row>
        <row r="91">
          <cell r="C91" t="str">
            <v>PCTSGAVEN</v>
          </cell>
          <cell r="D91" t="str">
            <v>Vendas</v>
          </cell>
          <cell r="E91" t="str">
            <v>Comissões s/ Vendas p/ Canais Indiretos-EA</v>
          </cell>
          <cell r="F91" t="str">
            <v>GROSS_VEN_ex_GDC</v>
          </cell>
        </row>
        <row r="92">
          <cell r="C92" t="str">
            <v>PCTSGAVEN</v>
          </cell>
          <cell r="D92" t="str">
            <v>Vendas</v>
          </cell>
          <cell r="E92" t="str">
            <v>Bônus PEV</v>
          </cell>
          <cell r="F92" t="str">
            <v>GROSS_VEN_ex_GDC</v>
          </cell>
        </row>
        <row r="93">
          <cell r="C93" t="str">
            <v>PCTSGAVEN</v>
          </cell>
          <cell r="D93" t="str">
            <v>Vendas</v>
          </cell>
          <cell r="E93" t="str">
            <v>Comissões - Retenção / Fidelização - EA</v>
          </cell>
          <cell r="F93" t="str">
            <v>GROSS_VEN_ex_GDC</v>
          </cell>
        </row>
        <row r="94">
          <cell r="C94" t="str">
            <v>PCTSGAVEN</v>
          </cell>
          <cell r="D94" t="str">
            <v>Vendas</v>
          </cell>
          <cell r="E94" t="str">
            <v>Com.s/outras vendas p/canais indir.-Velox-ENA</v>
          </cell>
          <cell r="F94" t="str">
            <v>GROSS_VEN_ex_GDC</v>
          </cell>
        </row>
        <row r="95">
          <cell r="C95" t="str">
            <v>PCTSGAVEN41303188</v>
          </cell>
          <cell r="D95" t="str">
            <v>Vendas</v>
          </cell>
          <cell r="E95" t="str">
            <v>Com. s/ outras vendas p/ canais Ind - OI CONTROLE-ENA</v>
          </cell>
          <cell r="F95" t="str">
            <v>GROSS_CTL_exGDDC</v>
          </cell>
        </row>
        <row r="96">
          <cell r="C96" t="str">
            <v>PCTSGAVEN41303190</v>
          </cell>
          <cell r="D96" t="str">
            <v>Vendas</v>
          </cell>
          <cell r="E96" t="str">
            <v>Com. s/outras vendas p/ canais Ind-OI CONTA TOTAL-ENA</v>
          </cell>
          <cell r="F96" t="str">
            <v>GROSS_POS_exGDC</v>
          </cell>
        </row>
        <row r="97">
          <cell r="C97" t="str">
            <v>PCTSGAVEN</v>
          </cell>
          <cell r="D97" t="str">
            <v>Vendas</v>
          </cell>
          <cell r="E97" t="str">
            <v>Fistel de Ativação</v>
          </cell>
          <cell r="F97" t="str">
            <v>GROSS_VEN_ex_GDC</v>
          </cell>
        </row>
        <row r="98">
          <cell r="C98" t="str">
            <v>PCTSGAVEN</v>
          </cell>
          <cell r="D98" t="str">
            <v>Vendas</v>
          </cell>
          <cell r="E98" t="str">
            <v>Taxa de Portabilidade Numérica</v>
          </cell>
          <cell r="F98" t="str">
            <v>GROSS_VEN_ex_GDC</v>
          </cell>
        </row>
        <row r="99">
          <cell r="C99" t="str">
            <v>PCTACOACO</v>
          </cell>
          <cell r="D99" t="str">
            <v>Aquisição de Conteúdo</v>
          </cell>
          <cell r="E99" t="str">
            <v>Aquisição Conteúdo WEB</v>
          </cell>
          <cell r="F99" t="str">
            <v>REC_MOVEL</v>
          </cell>
        </row>
        <row r="100">
          <cell r="C100" t="str">
            <v>PCTACOACO</v>
          </cell>
          <cell r="D100" t="str">
            <v>Aquisição de Conteúdo</v>
          </cell>
          <cell r="E100" t="str">
            <v>Aquisição Conteúdo TV</v>
          </cell>
          <cell r="F100" t="str">
            <v>REC_MOVEL</v>
          </cell>
        </row>
        <row r="101">
          <cell r="C101" t="str">
            <v>PCTACOACO</v>
          </cell>
          <cell r="D101" t="str">
            <v>Aquisição de Conteúdo</v>
          </cell>
          <cell r="E101" t="str">
            <v>Aquisição de Conteúdo Dados</v>
          </cell>
          <cell r="F101" t="str">
            <v>REC_MOVEL</v>
          </cell>
        </row>
        <row r="102">
          <cell r="C102" t="str">
            <v>PCTACOACO</v>
          </cell>
          <cell r="D102" t="str">
            <v>Aquisição de Conteúdo</v>
          </cell>
          <cell r="E102" t="str">
            <v>Serviços de Assinatura TV a Cabo</v>
          </cell>
          <cell r="F102" t="str">
            <v>REC_MOVEL</v>
          </cell>
        </row>
        <row r="103">
          <cell r="C103" t="str">
            <v>PCTACOACO</v>
          </cell>
          <cell r="D103" t="str">
            <v>Aquisição de Conteúdo</v>
          </cell>
          <cell r="E103" t="str">
            <v>Uso de Plataformas SPM</v>
          </cell>
          <cell r="F103" t="str">
            <v>REC_MOVEL</v>
          </cell>
        </row>
        <row r="104">
          <cell r="C104" t="str">
            <v>PCTDRPFAT</v>
          </cell>
          <cell r="D104" t="str">
            <v>Faturamento</v>
          </cell>
          <cell r="E104" t="str">
            <v>Postagem Carta de Cobrança/Parcelamento</v>
          </cell>
          <cell r="F104" t="str">
            <v>RECEITA_EX_PRE</v>
          </cell>
        </row>
        <row r="105">
          <cell r="C105" t="str">
            <v>PCTDRPITL</v>
          </cell>
          <cell r="D105" t="str">
            <v>Infra de Telecom</v>
          </cell>
          <cell r="E105" t="str">
            <v>Postes</v>
          </cell>
          <cell r="F105" t="str">
            <v>ITL</v>
          </cell>
        </row>
        <row r="106">
          <cell r="C106" t="str">
            <v>PCTDRPITL</v>
          </cell>
          <cell r="D106" t="str">
            <v>Infra de Telecom</v>
          </cell>
          <cell r="E106" t="str">
            <v>Aluguel Plataformas 102 - EA</v>
          </cell>
          <cell r="F106" t="str">
            <v>ITL</v>
          </cell>
        </row>
        <row r="107">
          <cell r="C107" t="str">
            <v>PCTDRPITL</v>
          </cell>
          <cell r="D107" t="str">
            <v>Infra de Telecom</v>
          </cell>
          <cell r="E107" t="str">
            <v>Direito de Passagem</v>
          </cell>
          <cell r="F107" t="str">
            <v>ITL</v>
          </cell>
        </row>
        <row r="108">
          <cell r="C108" t="str">
            <v>PCTDRPITR</v>
          </cell>
          <cell r="D108" t="str">
            <v>Infra de Transmissão</v>
          </cell>
          <cell r="E108" t="str">
            <v>Interconexão IP - ENA</v>
          </cell>
          <cell r="F108" t="str">
            <v>ITR</v>
          </cell>
        </row>
        <row r="109">
          <cell r="C109" t="str">
            <v>PCTDRPITR</v>
          </cell>
          <cell r="D109" t="str">
            <v>Infra de Transmissão</v>
          </cell>
          <cell r="E109" t="str">
            <v>Acesso Banda Larga - ENA</v>
          </cell>
          <cell r="F109" t="str">
            <v>ITR</v>
          </cell>
        </row>
        <row r="110">
          <cell r="C110" t="str">
            <v>PCTDRPRCL</v>
          </cell>
          <cell r="D110" t="str">
            <v>Relacionamento com o Cliente</v>
          </cell>
          <cell r="E110" t="str">
            <v>Campanhas Repasse Produtos Convergentes</v>
          </cell>
          <cell r="F110" t="str">
            <v>RLC</v>
          </cell>
        </row>
        <row r="111">
          <cell r="C111" t="str">
            <v>PCTDRPRCL</v>
          </cell>
          <cell r="D111" t="str">
            <v>Relacionamento com o Cliente</v>
          </cell>
          <cell r="E111" t="str">
            <v>Serviços 0800 - EA</v>
          </cell>
          <cell r="F111" t="str">
            <v>RLC</v>
          </cell>
        </row>
        <row r="112">
          <cell r="C112" t="str">
            <v>PCTDRRINX41300510</v>
          </cell>
          <cell r="D112" t="str">
            <v>Interconexão</v>
          </cell>
          <cell r="E112" t="str">
            <v>VUM - Local - EA</v>
          </cell>
          <cell r="F112" t="str">
            <v>MOU_ITX</v>
          </cell>
        </row>
        <row r="113">
          <cell r="C113" t="str">
            <v>PCTDRRINX</v>
          </cell>
          <cell r="D113" t="str">
            <v>Interconexão</v>
          </cell>
          <cell r="E113" t="str">
            <v>Roaming Nacional - EA</v>
          </cell>
          <cell r="F113" t="str">
            <v>MOU_NITX</v>
          </cell>
        </row>
        <row r="114">
          <cell r="C114" t="str">
            <v>PCTDRRINX</v>
          </cell>
          <cell r="D114" t="str">
            <v>Interconexão</v>
          </cell>
          <cell r="E114" t="str">
            <v>Uso de Rede - SME</v>
          </cell>
          <cell r="F114" t="str">
            <v>MOU_NITX</v>
          </cell>
        </row>
        <row r="115">
          <cell r="C115" t="str">
            <v>PCTDRRINX</v>
          </cell>
          <cell r="D115" t="str">
            <v>Interconexão</v>
          </cell>
          <cell r="E115" t="str">
            <v>TU-RIU - Nível 1 - EA</v>
          </cell>
          <cell r="F115" t="str">
            <v>MOU_NITX</v>
          </cell>
        </row>
        <row r="116">
          <cell r="C116" t="str">
            <v>PCTDRRINX41300920</v>
          </cell>
          <cell r="D116" t="str">
            <v>Interconexão</v>
          </cell>
          <cell r="E116" t="str">
            <v>TURL Chamadas LD - EA</v>
          </cell>
          <cell r="F116" t="str">
            <v>MOU_RL</v>
          </cell>
        </row>
        <row r="117">
          <cell r="C117" t="str">
            <v>PCTDRRINX</v>
          </cell>
          <cell r="D117" t="str">
            <v>Interconexão</v>
          </cell>
          <cell r="E117" t="str">
            <v>Tarifa de Uso Comutação - Local - EA</v>
          </cell>
          <cell r="F117" t="str">
            <v>MOU_NITX</v>
          </cell>
        </row>
        <row r="118">
          <cell r="C118" t="str">
            <v>PCTDRRINX</v>
          </cell>
          <cell r="D118" t="str">
            <v>Interconexão</v>
          </cell>
          <cell r="E118" t="str">
            <v>Tarifa de Uso Comutação - Longa Distância - EA</v>
          </cell>
          <cell r="F118" t="str">
            <v>MOU_NITX</v>
          </cell>
        </row>
        <row r="119">
          <cell r="C119" t="str">
            <v>PCTDRRINX</v>
          </cell>
          <cell r="D119" t="str">
            <v>Interconexão</v>
          </cell>
          <cell r="E119" t="str">
            <v>Tarifa de Uso de Rede MMS</v>
          </cell>
          <cell r="F119" t="str">
            <v>MOU_NITX</v>
          </cell>
        </row>
        <row r="120">
          <cell r="C120" t="str">
            <v>PCTDRRINX</v>
          </cell>
          <cell r="D120" t="str">
            <v>Interconexão</v>
          </cell>
          <cell r="E120" t="str">
            <v>Tarifa de Uso de Rede SMS - EA</v>
          </cell>
          <cell r="F120" t="str">
            <v>MOU_NITX</v>
          </cell>
        </row>
        <row r="121">
          <cell r="C121" t="str">
            <v>PCTDRRINX</v>
          </cell>
          <cell r="D121" t="str">
            <v>Interconexão</v>
          </cell>
          <cell r="E121" t="str">
            <v>Trafego Outsourcing</v>
          </cell>
          <cell r="F121" t="str">
            <v>MOU_NITX</v>
          </cell>
        </row>
        <row r="122">
          <cell r="C122" t="str">
            <v>PCTDRRINX99999001</v>
          </cell>
          <cell r="D122" t="str">
            <v>Interconexão</v>
          </cell>
          <cell r="E122" t="str">
            <v>VUM - Longa Distância - EA</v>
          </cell>
          <cell r="F122" t="str">
            <v>MOU_ITX</v>
          </cell>
        </row>
        <row r="123">
          <cell r="C123" t="str">
            <v>PCTDRRINX</v>
          </cell>
          <cell r="D123" t="str">
            <v>Interconexão</v>
          </cell>
          <cell r="E123" t="str">
            <v>Transporte Nível 1 - ENA</v>
          </cell>
          <cell r="F123" t="str">
            <v>MOU_NITX</v>
          </cell>
        </row>
        <row r="124">
          <cell r="C124" t="str">
            <v>PCTDRRPDD</v>
          </cell>
          <cell r="D124" t="str">
            <v>PDD</v>
          </cell>
          <cell r="E124" t="str">
            <v>Retif Cham Vc2 A Cobrar Intra Setorial</v>
          </cell>
          <cell r="F124" t="str">
            <v>PDD</v>
          </cell>
        </row>
        <row r="125">
          <cell r="C125" t="str">
            <v>PCTOUTCNT99999059</v>
          </cell>
          <cell r="D125" t="str">
            <v>Contingências</v>
          </cell>
          <cell r="E125" t="str">
            <v>Reversão De Contingências Trabalhistas</v>
          </cell>
          <cell r="F125" t="str">
            <v>RECEITA</v>
          </cell>
        </row>
        <row r="126">
          <cell r="C126" t="str">
            <v>PCTSGAADE</v>
          </cell>
          <cell r="D126" t="str">
            <v>Administração de Estoques</v>
          </cell>
          <cell r="E126" t="str">
            <v>Frete de Handsets</v>
          </cell>
          <cell r="F126" t="str">
            <v>GROSS</v>
          </cell>
        </row>
        <row r="127">
          <cell r="C127" t="str">
            <v>PCTSGACMV41200032</v>
          </cell>
          <cell r="D127" t="str">
            <v>CMV</v>
          </cell>
          <cell r="E127" t="str">
            <v>Custo de Material Mini-Modem</v>
          </cell>
          <cell r="F127" t="str">
            <v>GROSS_3G</v>
          </cell>
        </row>
        <row r="128">
          <cell r="C128" t="str">
            <v>PCTSGACMV</v>
          </cell>
          <cell r="D128" t="str">
            <v>CMV</v>
          </cell>
          <cell r="E128" t="str">
            <v>Handset Pós-Pago Retenção</v>
          </cell>
          <cell r="F128" t="str">
            <v>GROSS_POS</v>
          </cell>
        </row>
        <row r="129">
          <cell r="C129" t="str">
            <v>PCTSGACMV41201400</v>
          </cell>
          <cell r="D129" t="str">
            <v>CMV</v>
          </cell>
          <cell r="E129" t="str">
            <v>Equipamento de Transmissão de TV</v>
          </cell>
          <cell r="F129" t="str">
            <v>GROSS</v>
          </cell>
        </row>
        <row r="130">
          <cell r="C130" t="str">
            <v>PCTSGACMV</v>
          </cell>
          <cell r="D130" t="str">
            <v>CMV</v>
          </cell>
          <cell r="E130" t="str">
            <v>Reembolso Ofertas Premium</v>
          </cell>
          <cell r="F130" t="str">
            <v>GROSS_POS</v>
          </cell>
        </row>
        <row r="131">
          <cell r="C131" t="str">
            <v>PCTSGACMV</v>
          </cell>
          <cell r="D131" t="str">
            <v>CMV</v>
          </cell>
          <cell r="E131" t="str">
            <v>Outros Custos de Revenda</v>
          </cell>
          <cell r="F131" t="str">
            <v>GROSS_POS</v>
          </cell>
        </row>
        <row r="132">
          <cell r="C132" t="str">
            <v>PCTSGAOTB</v>
          </cell>
          <cell r="D132" t="str">
            <v>Obrigações Tributárias</v>
          </cell>
          <cell r="E132" t="str">
            <v>Retif Cham Vc1 A Cobrar</v>
          </cell>
          <cell r="F132" t="str">
            <v>REC_Ex_UsodeRede</v>
          </cell>
        </row>
        <row r="133">
          <cell r="C133" t="str">
            <v>PCTSGAOTB</v>
          </cell>
          <cell r="D133" t="str">
            <v>Obrigações Tributárias</v>
          </cell>
          <cell r="E133" t="str">
            <v>Retif Cofins S/Cham Vc2 A Cobrar Intra Set -Fat</v>
          </cell>
          <cell r="F133" t="str">
            <v>REC_Ex_UsodeRede</v>
          </cell>
        </row>
        <row r="134">
          <cell r="C134" t="str">
            <v>PCTSGAOTB</v>
          </cell>
          <cell r="D134" t="str">
            <v>Obrigações Tributárias</v>
          </cell>
          <cell r="E134" t="str">
            <v>Retif Pis S/Cham Vc2 A Cobrar Intra Setorial -Fat</v>
          </cell>
          <cell r="F134" t="str">
            <v>REC_Ex_UsodeRede</v>
          </cell>
        </row>
        <row r="135">
          <cell r="C135" t="str">
            <v>PCTSGAOTB</v>
          </cell>
          <cell r="D135" t="str">
            <v>Obrigações Tributárias</v>
          </cell>
          <cell r="E135" t="str">
            <v>Recuperação de Multas Parc. PA</v>
          </cell>
          <cell r="F135" t="str">
            <v>REC_Ex_UsodeRede</v>
          </cell>
        </row>
        <row r="136">
          <cell r="C136" t="str">
            <v>PCTSGAPPG</v>
          </cell>
          <cell r="D136" t="str">
            <v>Publicidade e Propaganda</v>
          </cell>
          <cell r="E136" t="str">
            <v>Aquisição Informações de Mercado</v>
          </cell>
          <cell r="F136" t="str">
            <v>GROSS_ex_GDC_PPG</v>
          </cell>
        </row>
        <row r="137">
          <cell r="C137" t="str">
            <v>PCTSGASES</v>
          </cell>
          <cell r="D137" t="str">
            <v>Serviços Especializados</v>
          </cell>
          <cell r="E137" t="str">
            <v>Receitas C/ Serv Gerais E Adm - Emp Não Assoc</v>
          </cell>
          <cell r="F137" t="str">
            <v>FISICO</v>
          </cell>
        </row>
        <row r="138">
          <cell r="C138" t="str">
            <v>PCTSGAVEN</v>
          </cell>
          <cell r="D138" t="str">
            <v>Vendas</v>
          </cell>
          <cell r="E138" t="str">
            <v>Serviços de Apoio a Vendas - EA</v>
          </cell>
          <cell r="F138" t="str">
            <v>GROSS_VEN_ex_GDC</v>
          </cell>
        </row>
        <row r="139">
          <cell r="C139" t="str">
            <v>PCTSGAVEN</v>
          </cell>
          <cell r="D139" t="str">
            <v>Vendas</v>
          </cell>
          <cell r="E139" t="str">
            <v>Comissões de Vendas - Atendimento - ENA</v>
          </cell>
          <cell r="F139" t="str">
            <v>GROSS_VEN_ex_GDC</v>
          </cell>
        </row>
        <row r="140">
          <cell r="C140" t="str">
            <v>PCTSGAVEN</v>
          </cell>
          <cell r="D140" t="str">
            <v>Vendas</v>
          </cell>
          <cell r="E140" t="str">
            <v>Bônus Agentes Credenciados</v>
          </cell>
          <cell r="F140" t="str">
            <v>GROSS_VEN_ex_GDC</v>
          </cell>
        </row>
        <row r="141">
          <cell r="C141" t="str">
            <v>PCTSGAVEN</v>
          </cell>
          <cell r="D141" t="str">
            <v>Vendas</v>
          </cell>
          <cell r="E141" t="str">
            <v>Comissões - Retenção / Fidelização - ENA</v>
          </cell>
          <cell r="F141" t="str">
            <v>GROSS_VEN_ex_GDC</v>
          </cell>
        </row>
        <row r="142">
          <cell r="C142" t="str">
            <v>PCTSGAVEN</v>
          </cell>
          <cell r="D142" t="str">
            <v>Vendas</v>
          </cell>
          <cell r="E142" t="str">
            <v>Com.s/outras vendas p/canais indir.-Velox-EA</v>
          </cell>
          <cell r="F142" t="str">
            <v>GROSS_VEN_ex_GDC</v>
          </cell>
        </row>
        <row r="143">
          <cell r="C143" t="str">
            <v>PCTSGAVEN</v>
          </cell>
          <cell r="D143" t="str">
            <v>Vendas</v>
          </cell>
          <cell r="E143" t="str">
            <v>Com. de Vendas OI PAGGO - ENA</v>
          </cell>
          <cell r="F143" t="str">
            <v>GROSS_VEN_ex_GDC</v>
          </cell>
        </row>
        <row r="144">
          <cell r="C144" t="str">
            <v>PCTSGAVEN41303189</v>
          </cell>
          <cell r="D144" t="str">
            <v>Vendas</v>
          </cell>
          <cell r="E144" t="str">
            <v>Com. s/outras vendas p/ canais Ind-OI CONTA TOTAL-EA</v>
          </cell>
          <cell r="F144" t="str">
            <v>GROSS_POS_exGDC</v>
          </cell>
        </row>
        <row r="145">
          <cell r="C145" t="str">
            <v>PCTSGAVEN</v>
          </cell>
          <cell r="D145" t="str">
            <v>Vendas</v>
          </cell>
          <cell r="E145" t="str">
            <v>Comissão de Vendas - Provedor  Acesso -  ENA</v>
          </cell>
          <cell r="F145" t="str">
            <v>GROSS_VEN_ex_GDC</v>
          </cell>
        </row>
        <row r="146">
          <cell r="C146" t="str">
            <v>PCTSGAFAT</v>
          </cell>
          <cell r="D146" t="str">
            <v>Faturamento</v>
          </cell>
          <cell r="E146" t="str">
            <v>Devolução em Dobro</v>
          </cell>
          <cell r="F146" t="str">
            <v>RECEITA_EX_PRE</v>
          </cell>
        </row>
        <row r="147">
          <cell r="C147" t="str">
            <v>PCTSGACCO</v>
          </cell>
          <cell r="D147" t="str">
            <v>Comunicação Corporativa</v>
          </cell>
          <cell r="E147" t="str">
            <v>Doação não dedutível - Oi Futuro</v>
          </cell>
          <cell r="F147" t="str">
            <v>FISICO</v>
          </cell>
        </row>
        <row r="148">
          <cell r="C148" t="str">
            <v>PCTSGAVEN</v>
          </cell>
          <cell r="D148" t="str">
            <v>Vendas</v>
          </cell>
          <cell r="E148" t="str">
            <v>Campanhas Repasse Produtos Convergentes - EA</v>
          </cell>
          <cell r="F148" t="str">
            <v>GROSS_VEN_ex_GDC</v>
          </cell>
        </row>
        <row r="149">
          <cell r="C149" t="str">
            <v>PCTDRPEEL</v>
          </cell>
          <cell r="D149" t="str">
            <v>Energia Elétrica</v>
          </cell>
          <cell r="E149" t="str">
            <v>Consultoria e Assessoria na Gestão de Energia Elétrica</v>
          </cell>
          <cell r="F149" t="str">
            <v>EE</v>
          </cell>
        </row>
        <row r="150">
          <cell r="C150" t="str">
            <v>PCTDRPRCL</v>
          </cell>
          <cell r="D150" t="str">
            <v>Relacionamento com o Cliente</v>
          </cell>
          <cell r="E150">
            <v>0</v>
          </cell>
          <cell r="F150" t="str">
            <v>RLC</v>
          </cell>
        </row>
        <row r="151">
          <cell r="C151" t="str">
            <v>PCTOUTJUR</v>
          </cell>
          <cell r="D151" t="str">
            <v>Jurídico</v>
          </cell>
          <cell r="E151" t="str">
            <v>Assessoria Jurídica</v>
          </cell>
          <cell r="F151" t="str">
            <v>RECEITA</v>
          </cell>
        </row>
        <row r="152">
          <cell r="C152" t="str">
            <v>PCTOUTJUR</v>
          </cell>
          <cell r="D152" t="str">
            <v>Jurídico</v>
          </cell>
          <cell r="E152" t="str">
            <v>Assessoria Jurídica</v>
          </cell>
          <cell r="F152" t="str">
            <v>RECEITA</v>
          </cell>
        </row>
        <row r="153">
          <cell r="C153" t="str">
            <v>PCTOUTJUR</v>
          </cell>
          <cell r="D153" t="str">
            <v>Jurídico</v>
          </cell>
          <cell r="E153" t="str">
            <v>Assessoria Jurídica</v>
          </cell>
          <cell r="F153" t="str">
            <v>RECEITA</v>
          </cell>
        </row>
        <row r="154">
          <cell r="C154" t="str">
            <v>PCTOUTCNT99999067</v>
          </cell>
          <cell r="D154" t="str">
            <v>Contingências</v>
          </cell>
          <cell r="E154" t="str">
            <v>Reversão De Contingências Trabalhistas</v>
          </cell>
          <cell r="F154" t="str">
            <v>FISICO</v>
          </cell>
        </row>
        <row r="155">
          <cell r="C155" t="str">
            <v>PCTSGACCO</v>
          </cell>
          <cell r="D155" t="str">
            <v>Comunicação Corporativa</v>
          </cell>
          <cell r="E155" t="str">
            <v>PROGRAMA DE RELACIONAMENTO</v>
          </cell>
          <cell r="F155" t="str">
            <v>FISICO</v>
          </cell>
        </row>
        <row r="156">
          <cell r="C156" t="str">
            <v>PCTSGAOTB</v>
          </cell>
          <cell r="D156" t="str">
            <v>OBRIGAÇÕES TRIBUTÁRIAS</v>
          </cell>
          <cell r="E156" t="str">
            <v>VALOR ALIENAÇÃO DE BENS DO IMOBILIZADO</v>
          </cell>
          <cell r="F156" t="str">
            <v>REC_Ex_UsodeRede</v>
          </cell>
        </row>
        <row r="157">
          <cell r="C157" t="str">
            <v>PCTSGAOTB</v>
          </cell>
          <cell r="D157" t="str">
            <v>OBRIGAÇÕES TRIBUTÁRIAS</v>
          </cell>
          <cell r="E157" t="str">
            <v>REVERSÃO DE PROVISÃO P/PERDAS DO IMOBILI</v>
          </cell>
          <cell r="F157" t="str">
            <v>REC_Ex_UsodeRede</v>
          </cell>
        </row>
        <row r="158">
          <cell r="C158" t="str">
            <v>PCTSGAOTB</v>
          </cell>
          <cell r="D158" t="str">
            <v>OBRIGAÇÕES TRIBUTÁRIAS</v>
          </cell>
          <cell r="F158" t="str">
            <v>REC_Ex_UsodeRede</v>
          </cell>
        </row>
        <row r="159">
          <cell r="C159" t="str">
            <v>PCTSGADGE</v>
          </cell>
          <cell r="D159" t="str">
            <v>Despesas Gerais (ex-energia)</v>
          </cell>
          <cell r="F159" t="str">
            <v>FISICO</v>
          </cell>
        </row>
        <row r="160">
          <cell r="C160" t="str">
            <v>PCTSGADGE</v>
          </cell>
          <cell r="D160" t="str">
            <v>Despesas Gerais (ex-energia)</v>
          </cell>
          <cell r="F160" t="str">
            <v>FISICO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"/>
      <sheetName val="Pricing"/>
      <sheetName val="BBG Links"/>
      <sheetName val="Libor"/>
      <sheetName val="Offshore"/>
      <sheetName val="Indicativo"/>
      <sheetName val="Holidays"/>
      <sheetName val="USD Market"/>
      <sheetName val="BRL Market"/>
      <sheetName val="FRD"/>
    </sheetNames>
    <sheetDataSet>
      <sheetData sheetId="0" refreshError="1">
        <row r="3">
          <cell r="D3" t="str">
            <v>CUPOM</v>
          </cell>
        </row>
        <row r="4">
          <cell r="D4">
            <v>1E-3</v>
          </cell>
        </row>
        <row r="7">
          <cell r="O7" t="str">
            <v>CARRY</v>
          </cell>
        </row>
        <row r="8">
          <cell r="D8">
            <v>39162</v>
          </cell>
        </row>
        <row r="9">
          <cell r="D9">
            <v>39174</v>
          </cell>
        </row>
        <row r="10">
          <cell r="D10">
            <v>39204</v>
          </cell>
        </row>
        <row r="11">
          <cell r="D11">
            <v>39234</v>
          </cell>
          <cell r="O11">
            <v>-0.47132881333432353</v>
          </cell>
        </row>
        <row r="12">
          <cell r="D12">
            <v>39265</v>
          </cell>
          <cell r="O12">
            <v>-1.0695466010394241</v>
          </cell>
        </row>
        <row r="13">
          <cell r="D13">
            <v>39356</v>
          </cell>
          <cell r="O13">
            <v>-0.69960695030496856</v>
          </cell>
        </row>
        <row r="14">
          <cell r="D14">
            <v>39449</v>
          </cell>
          <cell r="O14">
            <v>-0.55289229119853678</v>
          </cell>
        </row>
        <row r="15">
          <cell r="D15">
            <v>39539</v>
          </cell>
          <cell r="O15">
            <v>-0.45492212948302146</v>
          </cell>
        </row>
        <row r="16">
          <cell r="D16">
            <v>39630</v>
          </cell>
          <cell r="O16">
            <v>-0.39441557216542483</v>
          </cell>
        </row>
        <row r="17">
          <cell r="D17">
            <v>39722</v>
          </cell>
          <cell r="O17">
            <v>-0.36256375949485914</v>
          </cell>
        </row>
        <row r="18">
          <cell r="D18">
            <v>39815</v>
          </cell>
          <cell r="O18">
            <v>-0.32882684712033999</v>
          </cell>
        </row>
        <row r="19">
          <cell r="D19">
            <v>39904</v>
          </cell>
          <cell r="O19">
            <v>-0.303059761314662</v>
          </cell>
        </row>
        <row r="20">
          <cell r="D20">
            <v>39995</v>
          </cell>
          <cell r="O20">
            <v>-0.28614114902944865</v>
          </cell>
        </row>
        <row r="21">
          <cell r="D21">
            <v>40087</v>
          </cell>
          <cell r="O21">
            <v>-0.26974018968214247</v>
          </cell>
        </row>
        <row r="22">
          <cell r="D22">
            <v>40182</v>
          </cell>
          <cell r="O22">
            <v>-0.25371774340888359</v>
          </cell>
        </row>
        <row r="23">
          <cell r="D23">
            <v>40269</v>
          </cell>
          <cell r="O23">
            <v>-0.24247109441785306</v>
          </cell>
        </row>
        <row r="24">
          <cell r="D24">
            <v>40360</v>
          </cell>
          <cell r="O24">
            <v>-0.23176796478536693</v>
          </cell>
        </row>
        <row r="25">
          <cell r="D25">
            <v>40452</v>
          </cell>
          <cell r="O25">
            <v>-0.22273412958248237</v>
          </cell>
        </row>
        <row r="26">
          <cell r="D26">
            <v>40546</v>
          </cell>
          <cell r="O26">
            <v>-0.2150088439350703</v>
          </cell>
        </row>
        <row r="27">
          <cell r="D27">
            <v>40634</v>
          </cell>
          <cell r="O27">
            <v>-0.2078532554151587</v>
          </cell>
        </row>
        <row r="28">
          <cell r="D28">
            <v>40725</v>
          </cell>
          <cell r="O28">
            <v>-0.20160955681453735</v>
          </cell>
        </row>
        <row r="29">
          <cell r="D29">
            <v>40819</v>
          </cell>
          <cell r="O29">
            <v>-0.19616589093857106</v>
          </cell>
        </row>
        <row r="30">
          <cell r="D30">
            <v>40910</v>
          </cell>
          <cell r="O30">
            <v>-0.1921175391430309</v>
          </cell>
        </row>
        <row r="31">
          <cell r="D31">
            <v>41001</v>
          </cell>
          <cell r="O31">
            <v>-0.18802689353244681</v>
          </cell>
        </row>
      </sheetData>
      <sheetData sheetId="1" refreshError="1"/>
      <sheetData sheetId="2" refreshError="1">
        <row r="3">
          <cell r="C3">
            <v>2.0762999999999998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os"/>
      <sheetName val="Detalhamento"/>
      <sheetName val="ResumoTotal"/>
      <sheetName val="Resumo SUBSIDIO"/>
      <sheetName val="Modelo FIXA 3"/>
      <sheetName val="Modelo MÓVEL"/>
      <sheetName val="Modelo FTTH"/>
      <sheetName val="Modelo DTH"/>
      <sheetName val="Resumo FIXA"/>
      <sheetName val="Modelo FIXA"/>
      <sheetName val="Resumo FIXA 2"/>
      <sheetName val="Modelo FIXA 2"/>
      <sheetName val="Resumo MÓVEL"/>
      <sheetName val="Resumo FTTH"/>
      <sheetName val="Resumo DTH"/>
      <sheetName val="CABO"/>
      <sheetName val="Outros-ok"/>
      <sheetName val="Impacto VUM"/>
      <sheetName val="Resumo FIXA 3"/>
      <sheetName val="Plan1"/>
      <sheetName val="Apoio"/>
      <sheetName val="NR"/>
    </sheetNames>
    <sheetDataSet>
      <sheetData sheetId="0" refreshError="1">
        <row r="7">
          <cell r="DI7" t="str">
            <v>Fixa</v>
          </cell>
        </row>
        <row r="8">
          <cell r="DI8" t="str">
            <v>Móvel</v>
          </cell>
        </row>
        <row r="9">
          <cell r="DI9" t="str">
            <v>TV</v>
          </cell>
        </row>
        <row r="10">
          <cell r="DI10" t="str">
            <v>Outras</v>
          </cell>
        </row>
        <row r="11">
          <cell r="DI11" t="str">
            <v>Total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DRE_COMPARA"/>
      <sheetName val="DRE_CSL"/>
      <sheetName val="DRE_CSL_Cenário"/>
      <sheetName val="DRE_CSL_mensal"/>
      <sheetName val="Non-core"/>
      <sheetName val="Enviar_FCF"/>
      <sheetName val="DRE_CSL_Desafio"/>
      <sheetName val="DRE_CSL_Desafio x 2016"/>
      <sheetName val="DRE_CSL_TRI"/>
      <sheetName val="DRE_CSL_14_18"/>
      <sheetName val="Pacotes_UN"/>
      <sheetName val="DRE_VAR_mensal"/>
      <sheetName val="DRE_EMP_mensal"/>
      <sheetName val="DRE_CORP_mensal"/>
      <sheetName val="DRE_ATA_mensal"/>
      <sheetName val="DRE_APOIO_mensal"/>
      <sheetName val="SEREDE"/>
      <sheetName val="DRE_VAR"/>
      <sheetName val="DRE_B2B"/>
      <sheetName val="DRE_EMP"/>
      <sheetName val="DRE_CORP"/>
      <sheetName val="DRE_ATA"/>
      <sheetName val="DRE_APOIO"/>
      <sheetName val="Non-Core_CSL"/>
      <sheetName val="APOIO"/>
      <sheetName val="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3">
          <cell r="B3">
            <v>1</v>
          </cell>
          <cell r="C3">
            <v>2013</v>
          </cell>
        </row>
        <row r="4">
          <cell r="B4">
            <v>1000</v>
          </cell>
          <cell r="C4">
            <v>2014</v>
          </cell>
        </row>
        <row r="5">
          <cell r="B5">
            <v>1000000</v>
          </cell>
          <cell r="C5" t="str">
            <v>2015F</v>
          </cell>
        </row>
        <row r="6">
          <cell r="C6" t="str">
            <v>2016O</v>
          </cell>
        </row>
        <row r="7">
          <cell r="C7" t="str">
            <v>1T13</v>
          </cell>
        </row>
        <row r="8">
          <cell r="C8" t="str">
            <v>2T13</v>
          </cell>
        </row>
        <row r="9">
          <cell r="C9" t="str">
            <v>3T13</v>
          </cell>
        </row>
        <row r="10">
          <cell r="C10" t="str">
            <v>4T13</v>
          </cell>
        </row>
        <row r="11">
          <cell r="C11" t="str">
            <v>1T14</v>
          </cell>
        </row>
        <row r="12">
          <cell r="C12" t="str">
            <v>2T14</v>
          </cell>
        </row>
        <row r="13">
          <cell r="C13" t="str">
            <v>3T14</v>
          </cell>
        </row>
        <row r="14">
          <cell r="C14" t="str">
            <v>4T14</v>
          </cell>
        </row>
        <row r="15">
          <cell r="C15" t="str">
            <v>1T15</v>
          </cell>
        </row>
        <row r="16">
          <cell r="C16" t="str">
            <v>2T15</v>
          </cell>
        </row>
        <row r="17">
          <cell r="C17" t="str">
            <v>3T15</v>
          </cell>
        </row>
        <row r="18">
          <cell r="C18" t="str">
            <v>4T15</v>
          </cell>
        </row>
        <row r="19">
          <cell r="C19" t="str">
            <v>1T16</v>
          </cell>
        </row>
        <row r="20">
          <cell r="C20" t="str">
            <v>2T16</v>
          </cell>
        </row>
        <row r="21">
          <cell r="C21" t="str">
            <v>3T16</v>
          </cell>
        </row>
        <row r="22">
          <cell r="C22" t="str">
            <v>4T16</v>
          </cell>
        </row>
      </sheetData>
      <sheetData sheetId="2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All companies"/>
      <sheetName val="Values"/>
      <sheetName val="Portfolio"/>
      <sheetName val="DBACCESS"/>
      <sheetName val="Dados"/>
      <sheetName val="Profit &amp; Loss"/>
      <sheetName val="Dashboard"/>
      <sheetName val="TAC total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od"/>
      <sheetName val="Food_DES"/>
      <sheetName val="Apparel_DES"/>
      <sheetName val="Beer_DES"/>
      <sheetName val="Broadline_DES"/>
      <sheetName val="Cosmetics_DES"/>
      <sheetName val="CSD_DES"/>
      <sheetName val="Food Retail_DES"/>
      <sheetName val="Tobacco_DES"/>
      <sheetName val="Codes"/>
      <sheetName val="Sheet3"/>
      <sheetName val="back"/>
      <sheetName val="DBAC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s"/>
      <sheetName val="Price"/>
      <sheetName val="Position"/>
      <sheetName val="Weight"/>
      <sheetName val="AdvDecl"/>
      <sheetName val="Indexes"/>
      <sheetName val="Portfolio"/>
      <sheetName val="back"/>
      <sheetName val="MêsBase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GATE"/>
      <sheetName val="Transferência"/>
      <sheetName val="E-mail"/>
      <sheetName val="PGTOS"/>
      <sheetName val="PGTO ITAU"/>
      <sheetName val="BBRAZ S015"/>
      <sheetName val="BBRAZ J015"/>
      <sheetName val="BSCS-C46"/>
      <sheetName val="BBRAZ J019"/>
      <sheetName val="BBRAZ S028"/>
      <sheetName val="BBRAZ J028"/>
      <sheetName val="BBRAZ S029"/>
      <sheetName val="BBRAZ J029"/>
      <sheetName val="BBRAZ J030"/>
      <sheetName val="BBRAZ S031"/>
      <sheetName val="BBRAZ J031"/>
      <sheetName val="BBRAZ U033"/>
      <sheetName val="BBRAZ U034"/>
      <sheetName val="BSCS-C79"/>
      <sheetName val="08A0010104"/>
      <sheetName val="08D0008336"/>
      <sheetName val="08G0003089"/>
      <sheetName val="08J0006034"/>
      <sheetName val="09A0006925"/>
      <sheetName val="BBRAZ U036"/>
      <sheetName val="BBRAZ U038"/>
      <sheetName val="BBRAZ S039"/>
      <sheetName val="BBRAZ J039"/>
      <sheetName val="08E0000865"/>
      <sheetName val="BBRAZ S044"/>
      <sheetName val="BBRAZ J044"/>
      <sheetName val="08F0000324"/>
      <sheetName val="08G0001098"/>
      <sheetName val="08G0003850"/>
      <sheetName val="09A0007531"/>
      <sheetName val="09G0076020"/>
      <sheetName val="08I0012498"/>
      <sheetName val="08I0013317"/>
      <sheetName val="08I0018992"/>
      <sheetName val="08I0019390"/>
      <sheetName val="08J0012973"/>
      <sheetName val="08L0002118"/>
      <sheetName val="09B0002128"/>
      <sheetName val="09C0005309"/>
      <sheetName val="09D0002442"/>
      <sheetName val="09D0002570"/>
      <sheetName val="09D0007414"/>
      <sheetName val="09D0016705"/>
      <sheetName val="09F0014788"/>
      <sheetName val="09F0034837"/>
      <sheetName val="09H0007932"/>
      <sheetName val="09J0008264"/>
      <sheetName val="09J0012076"/>
      <sheetName val="09K0001333"/>
      <sheetName val="09J0016949"/>
      <sheetName val="09J0016950"/>
      <sheetName val="09K0006041"/>
      <sheetName val="10A0000018"/>
      <sheetName val="10C0003204"/>
      <sheetName val="10C0015085"/>
      <sheetName val="10D0018560"/>
      <sheetName val="10D0018564"/>
      <sheetName val="10D0009430"/>
      <sheetName val="10D0018445"/>
      <sheetName val="10D0033063"/>
      <sheetName val="10E0022938"/>
      <sheetName val="10G0019826"/>
      <sheetName val="10G0011059"/>
      <sheetName val="10G0020942"/>
      <sheetName val="10G0020957"/>
      <sheetName val="10G0020944"/>
      <sheetName val="10G0020945"/>
      <sheetName val="10H0009978"/>
      <sheetName val="10I0001279"/>
      <sheetName val="10I0028499"/>
      <sheetName val="10J0000866"/>
      <sheetName val="179a"/>
      <sheetName val="179b"/>
      <sheetName val="10I0020427"/>
      <sheetName val="10I0020235"/>
      <sheetName val="10I0031302"/>
      <sheetName val="10J0027297"/>
      <sheetName val="10K0024718"/>
      <sheetName val="10K0024721"/>
      <sheetName val="10L0013119"/>
      <sheetName val="10L0019260"/>
      <sheetName val="10L0056489"/>
      <sheetName val="10L0027006"/>
      <sheetName val="10L0027046"/>
      <sheetName val="11A0018309"/>
      <sheetName val="11A0022965"/>
      <sheetName val="11A0022964"/>
      <sheetName val="11A0027576"/>
      <sheetName val="11A0027577"/>
      <sheetName val="11A0031780"/>
      <sheetName val="11A0031812"/>
      <sheetName val="11B0023153"/>
      <sheetName val="11B0031100"/>
      <sheetName val="11C0012571"/>
      <sheetName val="11C0037882"/>
      <sheetName val="11C0039722"/>
      <sheetName val="11C0034561"/>
      <sheetName val="11C0034567"/>
      <sheetName val="11C0033867"/>
      <sheetName val="11C0034300"/>
      <sheetName val="11C0035193"/>
      <sheetName val="11C0035214"/>
      <sheetName val="11I0011471"/>
      <sheetName val="11D0026607"/>
      <sheetName val="11D0026623"/>
      <sheetName val="11D0026633"/>
      <sheetName val="11D0026636"/>
      <sheetName val="11F0010990"/>
      <sheetName val="11I0019351"/>
      <sheetName val="12L0033171"/>
      <sheetName val="11E0026004"/>
      <sheetName val="11E0026005"/>
      <sheetName val="11F0031931"/>
      <sheetName val="11F0031919"/>
      <sheetName val="11F0031126"/>
      <sheetName val="11F0031150"/>
      <sheetName val="11F0031174"/>
      <sheetName val="11F0034534"/>
      <sheetName val="11F0034536"/>
      <sheetName val="11F0039677"/>
      <sheetName val="11F0039678"/>
      <sheetName val="11F0034556"/>
      <sheetName val="11F0039956"/>
      <sheetName val="11F0039975"/>
      <sheetName val="11F0040500"/>
      <sheetName val="11H0013420"/>
      <sheetName val="11G0021038"/>
      <sheetName val="11G0021039"/>
      <sheetName val="11H0020284"/>
      <sheetName val="11H0020280"/>
      <sheetName val="11H0022430"/>
      <sheetName val="11H0022435"/>
      <sheetName val="11I0016821"/>
      <sheetName val="11I0017007"/>
      <sheetName val="11I0019326"/>
      <sheetName val="11I0019327"/>
      <sheetName val="11J0012950"/>
      <sheetName val="11J0012951"/>
      <sheetName val="11J0018313"/>
      <sheetName val="11J0018310"/>
      <sheetName val="11L0008530"/>
      <sheetName val="11L0008551"/>
      <sheetName val="11K0022147"/>
      <sheetName val="11K0022146"/>
      <sheetName val="11K0018241"/>
      <sheetName val="11K0018243"/>
      <sheetName val="12C0003010"/>
      <sheetName val="11L0019380"/>
      <sheetName val="11L0019395"/>
      <sheetName val="11L0019399"/>
      <sheetName val="11L0019402"/>
      <sheetName val="12B0038617"/>
      <sheetName val="12F0018414"/>
      <sheetName val="12F0018458"/>
      <sheetName val="12F0031004"/>
      <sheetName val="12F0031768"/>
      <sheetName val="12K0025492"/>
      <sheetName val="12H0028368"/>
      <sheetName val="12H0028369"/>
      <sheetName val="12H0028398"/>
      <sheetName val="12L0016153"/>
      <sheetName val="13A0011010"/>
      <sheetName val="12K0011912"/>
      <sheetName val="12K0012484"/>
      <sheetName val="12K0004334"/>
      <sheetName val="13A0005654"/>
      <sheetName val="13A0023654"/>
      <sheetName val="13B0002737"/>
      <sheetName val="13B0002738"/>
      <sheetName val="13C0026996"/>
      <sheetName val="13C0026997"/>
      <sheetName val="13H0098728"/>
      <sheetName val="13J0119974"/>
      <sheetName val="13J0119975"/>
      <sheetName val="13C0044012"/>
      <sheetName val="13C0044013"/>
      <sheetName val="13E0032174"/>
      <sheetName val="13E0047022"/>
      <sheetName val="13F0019273"/>
      <sheetName val="13F0012759"/>
      <sheetName val="13F0012758"/>
      <sheetName val="13F0036831"/>
      <sheetName val="13L0012032"/>
      <sheetName val="13L0012111"/>
      <sheetName val="13H0037877"/>
      <sheetName val="13H0000144"/>
      <sheetName val="13G0020659"/>
      <sheetName val="13K0108969"/>
      <sheetName val="13H0041115"/>
      <sheetName val="13H0077381"/>
      <sheetName val="13I0033605"/>
      <sheetName val="13I0033630"/>
      <sheetName val="13I0112712"/>
      <sheetName val="13I0049561"/>
      <sheetName val="13I0069361"/>
      <sheetName val="13J0024983"/>
      <sheetName val="13J0048227"/>
      <sheetName val="13J0088318"/>
      <sheetName val="13J0088319"/>
      <sheetName val="13K0077005"/>
      <sheetName val="13K0074886"/>
      <sheetName val="14A0033519"/>
      <sheetName val="14A0034630"/>
      <sheetName val="14A0034632"/>
      <sheetName val="14C0091718"/>
      <sheetName val="14D0000196"/>
      <sheetName val="14L0092798"/>
      <sheetName val="14I0086785"/>
      <sheetName val="14I0086804"/>
      <sheetName val="14H0396739"/>
      <sheetName val="14H0396859"/>
      <sheetName val="14G0096187"/>
      <sheetName val="14G0096191"/>
      <sheetName val="14I0128497"/>
      <sheetName val="14J0045610"/>
      <sheetName val="14J0045626"/>
      <sheetName val="14K0218631"/>
      <sheetName val="14K0210938"/>
      <sheetName val="14K0232952"/>
      <sheetName val="15C0052157"/>
      <sheetName val="15E0186329"/>
      <sheetName val="15E0186330"/>
      <sheetName val="15I0672691"/>
      <sheetName val="15I0672693"/>
      <sheetName val="15I0673051"/>
      <sheetName val="IGPM-IPCA-INPC"/>
      <sheetName val="TR"/>
      <sheetName val="Pré-Pagto"/>
      <sheetName val="Curto-Longo"/>
      <sheetName val="MTM"/>
      <sheetName val="PGTO Pulverizados"/>
      <sheetName val="PROCs"/>
      <sheetName val="Conta corrente"/>
      <sheetName val="Feriados"/>
      <sheetName val="Saldo devedor aniversário"/>
      <sheetName val="Inadimplência historica"/>
      <sheetName val="Saldo devedor contábil"/>
      <sheetName val="C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>
        <row r="121">
          <cell r="J121">
            <v>3110.74</v>
          </cell>
        </row>
      </sheetData>
      <sheetData sheetId="231"/>
      <sheetData sheetId="232"/>
      <sheetData sheetId="233"/>
      <sheetData sheetId="234"/>
      <sheetData sheetId="235"/>
      <sheetData sheetId="236"/>
      <sheetData sheetId="237"/>
      <sheetData sheetId="238">
        <row r="3">
          <cell r="A3">
            <v>39448</v>
          </cell>
        </row>
        <row r="4">
          <cell r="A4">
            <v>39482</v>
          </cell>
        </row>
        <row r="5">
          <cell r="A5">
            <v>39483</v>
          </cell>
        </row>
        <row r="6">
          <cell r="A6">
            <v>39528</v>
          </cell>
        </row>
        <row r="7">
          <cell r="A7">
            <v>39559</v>
          </cell>
        </row>
        <row r="8">
          <cell r="A8">
            <v>39569</v>
          </cell>
        </row>
        <row r="9">
          <cell r="A9">
            <v>39590</v>
          </cell>
        </row>
        <row r="10">
          <cell r="A10">
            <v>39698</v>
          </cell>
        </row>
        <row r="11">
          <cell r="A11">
            <v>39733</v>
          </cell>
        </row>
        <row r="12">
          <cell r="A12">
            <v>39754</v>
          </cell>
        </row>
        <row r="13">
          <cell r="A13">
            <v>39767</v>
          </cell>
        </row>
        <row r="14">
          <cell r="A14">
            <v>39807</v>
          </cell>
        </row>
        <row r="15">
          <cell r="A15">
            <v>39814</v>
          </cell>
        </row>
        <row r="16">
          <cell r="A16">
            <v>39867</v>
          </cell>
        </row>
        <row r="17">
          <cell r="A17">
            <v>39868</v>
          </cell>
        </row>
        <row r="18">
          <cell r="A18">
            <v>39913</v>
          </cell>
        </row>
        <row r="19">
          <cell r="A19">
            <v>39924</v>
          </cell>
        </row>
        <row r="20">
          <cell r="A20">
            <v>39934</v>
          </cell>
        </row>
        <row r="21">
          <cell r="A21">
            <v>39975</v>
          </cell>
        </row>
        <row r="22">
          <cell r="A22">
            <v>40063</v>
          </cell>
        </row>
        <row r="23">
          <cell r="A23">
            <v>40098</v>
          </cell>
        </row>
        <row r="24">
          <cell r="A24">
            <v>40119</v>
          </cell>
        </row>
        <row r="25">
          <cell r="A25">
            <v>40132</v>
          </cell>
        </row>
        <row r="26">
          <cell r="A26">
            <v>40172</v>
          </cell>
        </row>
        <row r="27">
          <cell r="A27">
            <v>40179</v>
          </cell>
        </row>
        <row r="28">
          <cell r="A28">
            <v>40224</v>
          </cell>
        </row>
        <row r="29">
          <cell r="A29">
            <v>40225</v>
          </cell>
        </row>
        <row r="30">
          <cell r="A30">
            <v>40270</v>
          </cell>
        </row>
        <row r="31">
          <cell r="A31">
            <v>40289</v>
          </cell>
        </row>
        <row r="32">
          <cell r="A32">
            <v>40299</v>
          </cell>
        </row>
        <row r="33">
          <cell r="A33">
            <v>40332</v>
          </cell>
        </row>
        <row r="34">
          <cell r="A34">
            <v>40428</v>
          </cell>
        </row>
        <row r="35">
          <cell r="A35">
            <v>40463</v>
          </cell>
        </row>
        <row r="36">
          <cell r="A36">
            <v>40484</v>
          </cell>
        </row>
        <row r="37">
          <cell r="A37">
            <v>40497</v>
          </cell>
        </row>
        <row r="38">
          <cell r="A38">
            <v>40537</v>
          </cell>
        </row>
        <row r="39">
          <cell r="A39">
            <v>40544</v>
          </cell>
        </row>
        <row r="40">
          <cell r="A40">
            <v>40609</v>
          </cell>
        </row>
        <row r="41">
          <cell r="A41">
            <v>40610</v>
          </cell>
        </row>
        <row r="42">
          <cell r="A42">
            <v>40654</v>
          </cell>
        </row>
        <row r="43">
          <cell r="A43">
            <v>40655</v>
          </cell>
        </row>
        <row r="44">
          <cell r="A44">
            <v>40664</v>
          </cell>
        </row>
        <row r="45">
          <cell r="A45">
            <v>40717</v>
          </cell>
        </row>
        <row r="46">
          <cell r="A46">
            <v>40793</v>
          </cell>
        </row>
        <row r="47">
          <cell r="A47">
            <v>40828</v>
          </cell>
        </row>
        <row r="48">
          <cell r="A48">
            <v>40849</v>
          </cell>
        </row>
        <row r="49">
          <cell r="A49">
            <v>40862</v>
          </cell>
        </row>
        <row r="50">
          <cell r="A50">
            <v>40902</v>
          </cell>
        </row>
        <row r="51">
          <cell r="A51">
            <v>40909</v>
          </cell>
        </row>
        <row r="52">
          <cell r="A52">
            <v>40959</v>
          </cell>
        </row>
        <row r="53">
          <cell r="A53">
            <v>40960</v>
          </cell>
        </row>
        <row r="54">
          <cell r="A54">
            <v>41005</v>
          </cell>
        </row>
        <row r="55">
          <cell r="A55">
            <v>41020</v>
          </cell>
        </row>
        <row r="56">
          <cell r="A56">
            <v>41030</v>
          </cell>
        </row>
        <row r="57">
          <cell r="A57">
            <v>41067</v>
          </cell>
        </row>
        <row r="58">
          <cell r="A58">
            <v>41159</v>
          </cell>
        </row>
        <row r="59">
          <cell r="A59">
            <v>41194</v>
          </cell>
        </row>
        <row r="60">
          <cell r="A60">
            <v>41215</v>
          </cell>
        </row>
        <row r="61">
          <cell r="A61">
            <v>41228</v>
          </cell>
        </row>
        <row r="62">
          <cell r="A62">
            <v>41268</v>
          </cell>
        </row>
        <row r="63">
          <cell r="A63">
            <v>41275</v>
          </cell>
        </row>
        <row r="64">
          <cell r="A64">
            <v>41316</v>
          </cell>
        </row>
        <row r="65">
          <cell r="A65">
            <v>41317</v>
          </cell>
        </row>
        <row r="66">
          <cell r="A66">
            <v>41362</v>
          </cell>
        </row>
        <row r="67">
          <cell r="A67">
            <v>41385</v>
          </cell>
        </row>
        <row r="68">
          <cell r="A68">
            <v>41395</v>
          </cell>
        </row>
        <row r="69">
          <cell r="A69">
            <v>41424</v>
          </cell>
        </row>
        <row r="70">
          <cell r="A70">
            <v>41524</v>
          </cell>
        </row>
        <row r="71">
          <cell r="A71">
            <v>41559</v>
          </cell>
        </row>
        <row r="72">
          <cell r="A72">
            <v>41580</v>
          </cell>
        </row>
        <row r="73">
          <cell r="A73">
            <v>41593</v>
          </cell>
        </row>
        <row r="74">
          <cell r="A74">
            <v>41633</v>
          </cell>
        </row>
        <row r="75">
          <cell r="A75">
            <v>41640</v>
          </cell>
        </row>
        <row r="76">
          <cell r="A76">
            <v>41701</v>
          </cell>
        </row>
        <row r="77">
          <cell r="A77">
            <v>41702</v>
          </cell>
        </row>
        <row r="78">
          <cell r="A78">
            <v>41747</v>
          </cell>
        </row>
        <row r="79">
          <cell r="A79">
            <v>41750</v>
          </cell>
        </row>
        <row r="80">
          <cell r="A80">
            <v>41760</v>
          </cell>
        </row>
        <row r="81">
          <cell r="A81">
            <v>41809</v>
          </cell>
        </row>
        <row r="82">
          <cell r="A82">
            <v>41889</v>
          </cell>
        </row>
        <row r="83">
          <cell r="A83">
            <v>41924</v>
          </cell>
        </row>
        <row r="84">
          <cell r="A84">
            <v>41945</v>
          </cell>
        </row>
        <row r="85">
          <cell r="A85">
            <v>41958</v>
          </cell>
        </row>
        <row r="86">
          <cell r="A86">
            <v>41998</v>
          </cell>
        </row>
        <row r="87">
          <cell r="A87">
            <v>42005</v>
          </cell>
        </row>
        <row r="88">
          <cell r="A88">
            <v>42051</v>
          </cell>
        </row>
        <row r="89">
          <cell r="A89">
            <v>42052</v>
          </cell>
        </row>
        <row r="90">
          <cell r="A90">
            <v>42097</v>
          </cell>
        </row>
        <row r="91">
          <cell r="A91">
            <v>42115</v>
          </cell>
        </row>
        <row r="92">
          <cell r="A92">
            <v>42125</v>
          </cell>
        </row>
        <row r="93">
          <cell r="A93">
            <v>42159</v>
          </cell>
        </row>
        <row r="94">
          <cell r="A94">
            <v>42254</v>
          </cell>
        </row>
        <row r="95">
          <cell r="A95">
            <v>42289</v>
          </cell>
        </row>
        <row r="96">
          <cell r="A96">
            <v>42310</v>
          </cell>
        </row>
        <row r="97">
          <cell r="A97">
            <v>42323</v>
          </cell>
        </row>
        <row r="98">
          <cell r="A98">
            <v>42363</v>
          </cell>
        </row>
        <row r="99">
          <cell r="A99">
            <v>42370</v>
          </cell>
        </row>
        <row r="100">
          <cell r="A100">
            <v>42408</v>
          </cell>
        </row>
        <row r="101">
          <cell r="A101">
            <v>42409</v>
          </cell>
        </row>
        <row r="102">
          <cell r="A102">
            <v>42454</v>
          </cell>
        </row>
        <row r="103">
          <cell r="A103">
            <v>42481</v>
          </cell>
        </row>
        <row r="104">
          <cell r="A104">
            <v>42491</v>
          </cell>
        </row>
        <row r="105">
          <cell r="A105">
            <v>42516</v>
          </cell>
        </row>
        <row r="106">
          <cell r="A106">
            <v>42620</v>
          </cell>
        </row>
        <row r="107">
          <cell r="A107">
            <v>42655</v>
          </cell>
        </row>
        <row r="108">
          <cell r="A108">
            <v>42676</v>
          </cell>
        </row>
        <row r="109">
          <cell r="A109">
            <v>42689</v>
          </cell>
        </row>
        <row r="110">
          <cell r="A110">
            <v>42729</v>
          </cell>
        </row>
        <row r="111">
          <cell r="A111">
            <v>42736</v>
          </cell>
        </row>
        <row r="112">
          <cell r="A112">
            <v>42793</v>
          </cell>
        </row>
        <row r="113">
          <cell r="A113">
            <v>42794</v>
          </cell>
        </row>
        <row r="114">
          <cell r="A114">
            <v>42839</v>
          </cell>
        </row>
        <row r="115">
          <cell r="A115">
            <v>42846</v>
          </cell>
        </row>
        <row r="116">
          <cell r="A116">
            <v>42856</v>
          </cell>
        </row>
        <row r="117">
          <cell r="A117">
            <v>42901</v>
          </cell>
        </row>
        <row r="118">
          <cell r="A118">
            <v>42985</v>
          </cell>
        </row>
        <row r="119">
          <cell r="A119">
            <v>43020</v>
          </cell>
        </row>
        <row r="120">
          <cell r="A120">
            <v>43041</v>
          </cell>
        </row>
        <row r="121">
          <cell r="A121">
            <v>43054</v>
          </cell>
        </row>
        <row r="122">
          <cell r="A122">
            <v>43094</v>
          </cell>
        </row>
        <row r="123">
          <cell r="A123">
            <v>43101</v>
          </cell>
        </row>
        <row r="124">
          <cell r="A124">
            <v>43143</v>
          </cell>
        </row>
        <row r="125">
          <cell r="A125">
            <v>43144</v>
          </cell>
        </row>
        <row r="126">
          <cell r="A126">
            <v>43189</v>
          </cell>
        </row>
        <row r="127">
          <cell r="A127">
            <v>43211</v>
          </cell>
        </row>
        <row r="128">
          <cell r="A128">
            <v>43221</v>
          </cell>
        </row>
        <row r="129">
          <cell r="A129">
            <v>43251</v>
          </cell>
        </row>
        <row r="130">
          <cell r="A130">
            <v>43350</v>
          </cell>
        </row>
        <row r="131">
          <cell r="A131">
            <v>43385</v>
          </cell>
        </row>
        <row r="132">
          <cell r="A132">
            <v>43406</v>
          </cell>
        </row>
        <row r="133">
          <cell r="A133">
            <v>43419</v>
          </cell>
        </row>
        <row r="134">
          <cell r="A134">
            <v>43459</v>
          </cell>
        </row>
        <row r="135">
          <cell r="A135">
            <v>43466</v>
          </cell>
        </row>
        <row r="136">
          <cell r="A136">
            <v>43528</v>
          </cell>
        </row>
        <row r="137">
          <cell r="A137">
            <v>43529</v>
          </cell>
        </row>
        <row r="138">
          <cell r="A138">
            <v>43574</v>
          </cell>
        </row>
        <row r="139">
          <cell r="A139">
            <v>43576</v>
          </cell>
        </row>
        <row r="140">
          <cell r="A140">
            <v>43586</v>
          </cell>
        </row>
        <row r="141">
          <cell r="A141">
            <v>43636</v>
          </cell>
        </row>
        <row r="142">
          <cell r="A142">
            <v>43715</v>
          </cell>
        </row>
        <row r="143">
          <cell r="A143">
            <v>43750</v>
          </cell>
        </row>
        <row r="144">
          <cell r="A144">
            <v>43771</v>
          </cell>
        </row>
        <row r="145">
          <cell r="A145">
            <v>43784</v>
          </cell>
        </row>
        <row r="146">
          <cell r="A146">
            <v>43824</v>
          </cell>
        </row>
        <row r="147">
          <cell r="A147">
            <v>43831</v>
          </cell>
        </row>
        <row r="148">
          <cell r="A148">
            <v>43885</v>
          </cell>
        </row>
        <row r="149">
          <cell r="A149">
            <v>43886</v>
          </cell>
        </row>
        <row r="150">
          <cell r="A150">
            <v>43931</v>
          </cell>
        </row>
        <row r="151">
          <cell r="A151">
            <v>43942</v>
          </cell>
        </row>
        <row r="152">
          <cell r="A152">
            <v>43952</v>
          </cell>
        </row>
        <row r="153">
          <cell r="A153">
            <v>43993</v>
          </cell>
        </row>
        <row r="154">
          <cell r="A154">
            <v>44081</v>
          </cell>
        </row>
        <row r="155">
          <cell r="A155">
            <v>44116</v>
          </cell>
        </row>
        <row r="156">
          <cell r="A156">
            <v>44137</v>
          </cell>
        </row>
        <row r="157">
          <cell r="A157">
            <v>44150</v>
          </cell>
        </row>
        <row r="158">
          <cell r="A158">
            <v>44190</v>
          </cell>
        </row>
        <row r="159">
          <cell r="A159">
            <v>44197</v>
          </cell>
        </row>
        <row r="160">
          <cell r="A160">
            <v>44242</v>
          </cell>
        </row>
        <row r="161">
          <cell r="A161">
            <v>44243</v>
          </cell>
        </row>
        <row r="162">
          <cell r="A162">
            <v>44288</v>
          </cell>
        </row>
        <row r="163">
          <cell r="A163">
            <v>44307</v>
          </cell>
        </row>
        <row r="164">
          <cell r="A164">
            <v>44317</v>
          </cell>
        </row>
        <row r="165">
          <cell r="A165">
            <v>44350</v>
          </cell>
        </row>
        <row r="166">
          <cell r="A166">
            <v>44446</v>
          </cell>
        </row>
        <row r="167">
          <cell r="A167">
            <v>44481</v>
          </cell>
        </row>
        <row r="168">
          <cell r="A168">
            <v>44502</v>
          </cell>
        </row>
        <row r="169">
          <cell r="A169">
            <v>44515</v>
          </cell>
        </row>
        <row r="170">
          <cell r="A170">
            <v>44555</v>
          </cell>
        </row>
        <row r="171">
          <cell r="A171">
            <v>44562</v>
          </cell>
        </row>
        <row r="172">
          <cell r="A172">
            <v>44620</v>
          </cell>
        </row>
        <row r="173">
          <cell r="A173">
            <v>44621</v>
          </cell>
        </row>
        <row r="174">
          <cell r="A174">
            <v>44666</v>
          </cell>
        </row>
        <row r="175">
          <cell r="A175">
            <v>44672</v>
          </cell>
        </row>
        <row r="176">
          <cell r="A176">
            <v>44682</v>
          </cell>
        </row>
        <row r="177">
          <cell r="A177">
            <v>44728</v>
          </cell>
        </row>
        <row r="178">
          <cell r="A178">
            <v>44811</v>
          </cell>
        </row>
        <row r="179">
          <cell r="A179">
            <v>44846</v>
          </cell>
        </row>
        <row r="180">
          <cell r="A180">
            <v>44867</v>
          </cell>
        </row>
        <row r="181">
          <cell r="A181">
            <v>44880</v>
          </cell>
        </row>
        <row r="182">
          <cell r="A182">
            <v>44920</v>
          </cell>
        </row>
        <row r="183">
          <cell r="A183">
            <v>44927</v>
          </cell>
        </row>
        <row r="184">
          <cell r="A184">
            <v>44977</v>
          </cell>
        </row>
        <row r="185">
          <cell r="A185">
            <v>44978</v>
          </cell>
        </row>
        <row r="186">
          <cell r="A186">
            <v>45023</v>
          </cell>
        </row>
        <row r="187">
          <cell r="A187">
            <v>45037</v>
          </cell>
        </row>
        <row r="188">
          <cell r="A188">
            <v>45047</v>
          </cell>
        </row>
        <row r="189">
          <cell r="A189">
            <v>45085</v>
          </cell>
        </row>
        <row r="190">
          <cell r="A190">
            <v>45176</v>
          </cell>
        </row>
        <row r="191">
          <cell r="A191">
            <v>45211</v>
          </cell>
        </row>
        <row r="192">
          <cell r="A192">
            <v>45232</v>
          </cell>
        </row>
        <row r="193">
          <cell r="A193">
            <v>45245</v>
          </cell>
        </row>
        <row r="194">
          <cell r="A194">
            <v>45285</v>
          </cell>
        </row>
        <row r="195">
          <cell r="A195">
            <v>45292</v>
          </cell>
        </row>
        <row r="196">
          <cell r="A196">
            <v>45334</v>
          </cell>
        </row>
        <row r="197">
          <cell r="A197">
            <v>45335</v>
          </cell>
        </row>
        <row r="198">
          <cell r="A198">
            <v>45380</v>
          </cell>
        </row>
        <row r="199">
          <cell r="A199">
            <v>45403</v>
          </cell>
        </row>
        <row r="200">
          <cell r="A200">
            <v>45413</v>
          </cell>
        </row>
        <row r="201">
          <cell r="A201">
            <v>45442</v>
          </cell>
        </row>
        <row r="202">
          <cell r="A202">
            <v>45542</v>
          </cell>
        </row>
        <row r="203">
          <cell r="A203">
            <v>45577</v>
          </cell>
        </row>
        <row r="204">
          <cell r="A204">
            <v>45598</v>
          </cell>
        </row>
        <row r="205">
          <cell r="A205">
            <v>45611</v>
          </cell>
        </row>
        <row r="206">
          <cell r="A206">
            <v>45651</v>
          </cell>
        </row>
        <row r="207">
          <cell r="A207">
            <v>45658</v>
          </cell>
        </row>
        <row r="208">
          <cell r="A208">
            <v>45719</v>
          </cell>
        </row>
        <row r="209">
          <cell r="A209">
            <v>45720</v>
          </cell>
        </row>
        <row r="210">
          <cell r="A210">
            <v>45765</v>
          </cell>
        </row>
        <row r="211">
          <cell r="A211">
            <v>45768</v>
          </cell>
        </row>
        <row r="212">
          <cell r="A212">
            <v>45778</v>
          </cell>
        </row>
        <row r="213">
          <cell r="A213">
            <v>45827</v>
          </cell>
        </row>
        <row r="214">
          <cell r="A214">
            <v>45907</v>
          </cell>
        </row>
        <row r="215">
          <cell r="A215">
            <v>45942</v>
          </cell>
        </row>
        <row r="216">
          <cell r="A216">
            <v>45963</v>
          </cell>
        </row>
        <row r="217">
          <cell r="A217">
            <v>45976</v>
          </cell>
        </row>
        <row r="218">
          <cell r="A218">
            <v>46016</v>
          </cell>
        </row>
        <row r="219">
          <cell r="A219">
            <v>46023</v>
          </cell>
        </row>
        <row r="220">
          <cell r="A220">
            <v>46069</v>
          </cell>
        </row>
        <row r="221">
          <cell r="A221">
            <v>46070</v>
          </cell>
        </row>
        <row r="222">
          <cell r="A222">
            <v>46115</v>
          </cell>
        </row>
        <row r="223">
          <cell r="A223">
            <v>46133</v>
          </cell>
        </row>
        <row r="224">
          <cell r="A224">
            <v>46143</v>
          </cell>
        </row>
        <row r="225">
          <cell r="A225">
            <v>46177</v>
          </cell>
        </row>
        <row r="226">
          <cell r="A226">
            <v>46272</v>
          </cell>
        </row>
        <row r="227">
          <cell r="A227">
            <v>46307</v>
          </cell>
        </row>
        <row r="228">
          <cell r="A228">
            <v>46328</v>
          </cell>
        </row>
        <row r="229">
          <cell r="A229">
            <v>46341</v>
          </cell>
        </row>
        <row r="230">
          <cell r="A230">
            <v>46381</v>
          </cell>
        </row>
        <row r="231">
          <cell r="A231">
            <v>46388</v>
          </cell>
        </row>
        <row r="232">
          <cell r="A232">
            <v>46426</v>
          </cell>
        </row>
        <row r="233">
          <cell r="A233">
            <v>46427</v>
          </cell>
        </row>
        <row r="234">
          <cell r="A234">
            <v>46472</v>
          </cell>
        </row>
        <row r="235">
          <cell r="A235">
            <v>46498</v>
          </cell>
        </row>
        <row r="236">
          <cell r="A236">
            <v>46508</v>
          </cell>
        </row>
        <row r="237">
          <cell r="A237">
            <v>46534</v>
          </cell>
        </row>
        <row r="238">
          <cell r="A238">
            <v>46637</v>
          </cell>
        </row>
        <row r="239">
          <cell r="A239">
            <v>46672</v>
          </cell>
        </row>
        <row r="240">
          <cell r="A240">
            <v>46693</v>
          </cell>
        </row>
        <row r="241">
          <cell r="A241">
            <v>46706</v>
          </cell>
        </row>
        <row r="242">
          <cell r="A242">
            <v>46746</v>
          </cell>
        </row>
        <row r="243">
          <cell r="A243">
            <v>46753</v>
          </cell>
        </row>
        <row r="244">
          <cell r="A244">
            <v>46811</v>
          </cell>
        </row>
        <row r="245">
          <cell r="A245">
            <v>46812</v>
          </cell>
        </row>
        <row r="246">
          <cell r="A246">
            <v>46857</v>
          </cell>
        </row>
        <row r="247">
          <cell r="A247">
            <v>46864</v>
          </cell>
        </row>
        <row r="248">
          <cell r="A248">
            <v>46874</v>
          </cell>
        </row>
        <row r="249">
          <cell r="A249">
            <v>46919</v>
          </cell>
        </row>
        <row r="250">
          <cell r="A250">
            <v>47003</v>
          </cell>
        </row>
        <row r="251">
          <cell r="A251">
            <v>47038</v>
          </cell>
        </row>
        <row r="252">
          <cell r="A252">
            <v>47059</v>
          </cell>
        </row>
        <row r="253">
          <cell r="A253">
            <v>47072</v>
          </cell>
        </row>
        <row r="254">
          <cell r="A254">
            <v>47112</v>
          </cell>
        </row>
        <row r="255">
          <cell r="A255">
            <v>47119</v>
          </cell>
        </row>
        <row r="256">
          <cell r="A256">
            <v>47161</v>
          </cell>
        </row>
        <row r="257">
          <cell r="A257">
            <v>47162</v>
          </cell>
        </row>
        <row r="258">
          <cell r="A258">
            <v>47207</v>
          </cell>
        </row>
        <row r="259">
          <cell r="A259">
            <v>47229</v>
          </cell>
        </row>
        <row r="260">
          <cell r="A260">
            <v>47239</v>
          </cell>
        </row>
        <row r="261">
          <cell r="A261">
            <v>47269</v>
          </cell>
        </row>
        <row r="262">
          <cell r="A262">
            <v>47368</v>
          </cell>
        </row>
        <row r="263">
          <cell r="A263">
            <v>47403</v>
          </cell>
        </row>
        <row r="264">
          <cell r="A264">
            <v>47424</v>
          </cell>
        </row>
        <row r="265">
          <cell r="A265">
            <v>47437</v>
          </cell>
        </row>
        <row r="266">
          <cell r="A266">
            <v>47477</v>
          </cell>
        </row>
        <row r="267">
          <cell r="A267">
            <v>47484</v>
          </cell>
        </row>
        <row r="268">
          <cell r="A268">
            <v>47546</v>
          </cell>
        </row>
        <row r="269">
          <cell r="A269">
            <v>47547</v>
          </cell>
        </row>
        <row r="270">
          <cell r="A270">
            <v>47592</v>
          </cell>
        </row>
        <row r="271">
          <cell r="A271">
            <v>47594</v>
          </cell>
        </row>
        <row r="272">
          <cell r="A272">
            <v>47604</v>
          </cell>
        </row>
        <row r="273">
          <cell r="A273">
            <v>47654</v>
          </cell>
        </row>
        <row r="274">
          <cell r="A274">
            <v>47733</v>
          </cell>
        </row>
        <row r="275">
          <cell r="A275">
            <v>47768</v>
          </cell>
        </row>
        <row r="276">
          <cell r="A276">
            <v>47789</v>
          </cell>
        </row>
        <row r="277">
          <cell r="A277">
            <v>47802</v>
          </cell>
        </row>
        <row r="278">
          <cell r="A278">
            <v>47842</v>
          </cell>
        </row>
        <row r="279">
          <cell r="A279">
            <v>47849</v>
          </cell>
        </row>
        <row r="280">
          <cell r="A280">
            <v>47903</v>
          </cell>
        </row>
        <row r="281">
          <cell r="A281">
            <v>47904</v>
          </cell>
        </row>
        <row r="282">
          <cell r="A282">
            <v>47949</v>
          </cell>
        </row>
        <row r="283">
          <cell r="A283">
            <v>47959</v>
          </cell>
        </row>
        <row r="284">
          <cell r="A284">
            <v>47969</v>
          </cell>
        </row>
        <row r="285">
          <cell r="A285">
            <v>48011</v>
          </cell>
        </row>
        <row r="286">
          <cell r="A286">
            <v>48098</v>
          </cell>
        </row>
        <row r="287">
          <cell r="A287">
            <v>48133</v>
          </cell>
        </row>
        <row r="288">
          <cell r="A288">
            <v>48154</v>
          </cell>
        </row>
        <row r="289">
          <cell r="A289">
            <v>48167</v>
          </cell>
        </row>
        <row r="290">
          <cell r="A290">
            <v>48207</v>
          </cell>
        </row>
      </sheetData>
      <sheetData sheetId="239"/>
      <sheetData sheetId="240"/>
      <sheetData sheetId="241"/>
      <sheetData sheetId="242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sas - Série TR"/>
      <sheetName val="Fluxo Lastro e CRI - Série TR"/>
      <sheetName val="Feriados"/>
    </sheetNames>
    <sheetDataSet>
      <sheetData sheetId="0"/>
      <sheetData sheetId="1"/>
      <sheetData sheetId="2" refreshError="1">
        <row r="3">
          <cell r="A3">
            <v>39448</v>
          </cell>
        </row>
        <row r="4">
          <cell r="A4">
            <v>39482</v>
          </cell>
        </row>
        <row r="5">
          <cell r="A5">
            <v>39483</v>
          </cell>
        </row>
        <row r="6">
          <cell r="A6">
            <v>39528</v>
          </cell>
        </row>
        <row r="7">
          <cell r="A7">
            <v>39559</v>
          </cell>
        </row>
        <row r="8">
          <cell r="A8">
            <v>39569</v>
          </cell>
        </row>
        <row r="9">
          <cell r="A9">
            <v>39590</v>
          </cell>
        </row>
        <row r="10">
          <cell r="A10">
            <v>39698</v>
          </cell>
        </row>
        <row r="11">
          <cell r="A11">
            <v>39733</v>
          </cell>
        </row>
        <row r="12">
          <cell r="A12">
            <v>39754</v>
          </cell>
        </row>
        <row r="13">
          <cell r="A13">
            <v>39767</v>
          </cell>
        </row>
        <row r="14">
          <cell r="A14">
            <v>39807</v>
          </cell>
        </row>
        <row r="15">
          <cell r="A15">
            <v>39814</v>
          </cell>
        </row>
        <row r="16">
          <cell r="A16">
            <v>39867</v>
          </cell>
        </row>
        <row r="17">
          <cell r="A17">
            <v>39868</v>
          </cell>
        </row>
        <row r="18">
          <cell r="A18">
            <v>39913</v>
          </cell>
        </row>
        <row r="19">
          <cell r="A19">
            <v>39924</v>
          </cell>
        </row>
        <row r="20">
          <cell r="A20">
            <v>39934</v>
          </cell>
        </row>
        <row r="21">
          <cell r="A21">
            <v>39975</v>
          </cell>
        </row>
        <row r="22">
          <cell r="A22">
            <v>40063</v>
          </cell>
        </row>
        <row r="23">
          <cell r="A23">
            <v>40098</v>
          </cell>
        </row>
        <row r="24">
          <cell r="A24">
            <v>40119</v>
          </cell>
        </row>
        <row r="25">
          <cell r="A25">
            <v>40132</v>
          </cell>
        </row>
        <row r="26">
          <cell r="A26">
            <v>40172</v>
          </cell>
        </row>
        <row r="27">
          <cell r="A27">
            <v>40179</v>
          </cell>
        </row>
        <row r="28">
          <cell r="A28">
            <v>40224</v>
          </cell>
        </row>
        <row r="29">
          <cell r="A29">
            <v>40225</v>
          </cell>
        </row>
        <row r="30">
          <cell r="A30">
            <v>40270</v>
          </cell>
        </row>
        <row r="31">
          <cell r="A31">
            <v>40289</v>
          </cell>
        </row>
        <row r="32">
          <cell r="A32">
            <v>40299</v>
          </cell>
        </row>
        <row r="33">
          <cell r="A33">
            <v>40332</v>
          </cell>
        </row>
        <row r="34">
          <cell r="A34">
            <v>40428</v>
          </cell>
        </row>
        <row r="35">
          <cell r="A35">
            <v>40463</v>
          </cell>
        </row>
        <row r="36">
          <cell r="A36">
            <v>40484</v>
          </cell>
        </row>
        <row r="37">
          <cell r="A37">
            <v>40497</v>
          </cell>
        </row>
        <row r="38">
          <cell r="A38">
            <v>40537</v>
          </cell>
        </row>
        <row r="39">
          <cell r="A39">
            <v>40544</v>
          </cell>
        </row>
        <row r="40">
          <cell r="A40">
            <v>40609</v>
          </cell>
        </row>
        <row r="41">
          <cell r="A41">
            <v>40610</v>
          </cell>
        </row>
        <row r="42">
          <cell r="A42">
            <v>40654</v>
          </cell>
        </row>
        <row r="43">
          <cell r="A43">
            <v>40655</v>
          </cell>
        </row>
        <row r="44">
          <cell r="A44">
            <v>40664</v>
          </cell>
        </row>
        <row r="45">
          <cell r="A45">
            <v>40717</v>
          </cell>
        </row>
        <row r="46">
          <cell r="A46">
            <v>40793</v>
          </cell>
        </row>
        <row r="47">
          <cell r="A47">
            <v>40828</v>
          </cell>
        </row>
        <row r="48">
          <cell r="A48">
            <v>40849</v>
          </cell>
        </row>
        <row r="49">
          <cell r="A49">
            <v>40862</v>
          </cell>
        </row>
        <row r="50">
          <cell r="A50">
            <v>40902</v>
          </cell>
        </row>
        <row r="51">
          <cell r="A51">
            <v>40909</v>
          </cell>
        </row>
        <row r="52">
          <cell r="A52">
            <v>40959</v>
          </cell>
        </row>
        <row r="53">
          <cell r="A53">
            <v>40960</v>
          </cell>
        </row>
        <row r="54">
          <cell r="A54">
            <v>41005</v>
          </cell>
        </row>
        <row r="55">
          <cell r="A55">
            <v>41020</v>
          </cell>
        </row>
        <row r="56">
          <cell r="A56">
            <v>41030</v>
          </cell>
        </row>
        <row r="57">
          <cell r="A57">
            <v>41067</v>
          </cell>
        </row>
        <row r="58">
          <cell r="A58">
            <v>41159</v>
          </cell>
        </row>
        <row r="59">
          <cell r="A59">
            <v>41194</v>
          </cell>
        </row>
        <row r="60">
          <cell r="A60">
            <v>41215</v>
          </cell>
        </row>
        <row r="61">
          <cell r="A61">
            <v>41228</v>
          </cell>
        </row>
        <row r="62">
          <cell r="A62">
            <v>41268</v>
          </cell>
        </row>
        <row r="63">
          <cell r="A63">
            <v>41275</v>
          </cell>
        </row>
        <row r="64">
          <cell r="A64">
            <v>41316</v>
          </cell>
        </row>
        <row r="65">
          <cell r="A65">
            <v>41317</v>
          </cell>
        </row>
        <row r="66">
          <cell r="A66">
            <v>41362</v>
          </cell>
        </row>
        <row r="67">
          <cell r="A67">
            <v>41385</v>
          </cell>
        </row>
        <row r="68">
          <cell r="A68">
            <v>41395</v>
          </cell>
        </row>
        <row r="69">
          <cell r="A69">
            <v>41424</v>
          </cell>
        </row>
        <row r="70">
          <cell r="A70">
            <v>41524</v>
          </cell>
        </row>
        <row r="71">
          <cell r="A71">
            <v>41559</v>
          </cell>
        </row>
        <row r="72">
          <cell r="A72">
            <v>41580</v>
          </cell>
        </row>
        <row r="73">
          <cell r="A73">
            <v>41593</v>
          </cell>
        </row>
        <row r="74">
          <cell r="A74">
            <v>41633</v>
          </cell>
        </row>
        <row r="75">
          <cell r="A75">
            <v>41640</v>
          </cell>
        </row>
        <row r="76">
          <cell r="A76">
            <v>41701</v>
          </cell>
        </row>
        <row r="77">
          <cell r="A77">
            <v>41702</v>
          </cell>
        </row>
        <row r="78">
          <cell r="A78">
            <v>41747</v>
          </cell>
        </row>
        <row r="79">
          <cell r="A79">
            <v>41750</v>
          </cell>
        </row>
        <row r="80">
          <cell r="A80">
            <v>41760</v>
          </cell>
        </row>
        <row r="81">
          <cell r="A81">
            <v>41809</v>
          </cell>
        </row>
        <row r="82">
          <cell r="A82">
            <v>41889</v>
          </cell>
        </row>
        <row r="83">
          <cell r="A83">
            <v>41924</v>
          </cell>
        </row>
        <row r="84">
          <cell r="A84">
            <v>41945</v>
          </cell>
        </row>
        <row r="85">
          <cell r="A85">
            <v>41958</v>
          </cell>
        </row>
        <row r="86">
          <cell r="A86">
            <v>41998</v>
          </cell>
        </row>
        <row r="87">
          <cell r="A87">
            <v>42005</v>
          </cell>
        </row>
        <row r="88">
          <cell r="A88">
            <v>42051</v>
          </cell>
        </row>
        <row r="89">
          <cell r="A89">
            <v>42052</v>
          </cell>
        </row>
        <row r="90">
          <cell r="A90">
            <v>42097</v>
          </cell>
        </row>
        <row r="91">
          <cell r="A91">
            <v>42115</v>
          </cell>
        </row>
        <row r="92">
          <cell r="A92">
            <v>42125</v>
          </cell>
        </row>
        <row r="93">
          <cell r="A93">
            <v>42159</v>
          </cell>
        </row>
        <row r="94">
          <cell r="A94">
            <v>42254</v>
          </cell>
        </row>
        <row r="95">
          <cell r="A95">
            <v>42289</v>
          </cell>
        </row>
        <row r="96">
          <cell r="A96">
            <v>42310</v>
          </cell>
        </row>
        <row r="97">
          <cell r="A97">
            <v>42323</v>
          </cell>
        </row>
        <row r="98">
          <cell r="A98">
            <v>42363</v>
          </cell>
        </row>
        <row r="99">
          <cell r="A99">
            <v>42370</v>
          </cell>
        </row>
        <row r="100">
          <cell r="A100">
            <v>42408</v>
          </cell>
        </row>
        <row r="101">
          <cell r="A101">
            <v>42409</v>
          </cell>
        </row>
        <row r="102">
          <cell r="A102">
            <v>42454</v>
          </cell>
        </row>
        <row r="103">
          <cell r="A103">
            <v>42481</v>
          </cell>
        </row>
        <row r="104">
          <cell r="A104">
            <v>42491</v>
          </cell>
        </row>
        <row r="105">
          <cell r="A105">
            <v>42516</v>
          </cell>
        </row>
        <row r="106">
          <cell r="A106">
            <v>42620</v>
          </cell>
        </row>
        <row r="107">
          <cell r="A107">
            <v>42655</v>
          </cell>
        </row>
        <row r="108">
          <cell r="A108">
            <v>42676</v>
          </cell>
        </row>
        <row r="109">
          <cell r="A109">
            <v>42689</v>
          </cell>
        </row>
        <row r="110">
          <cell r="A110">
            <v>42729</v>
          </cell>
        </row>
        <row r="111">
          <cell r="A111">
            <v>42736</v>
          </cell>
        </row>
        <row r="112">
          <cell r="A112">
            <v>42793</v>
          </cell>
        </row>
        <row r="113">
          <cell r="A113">
            <v>42794</v>
          </cell>
        </row>
        <row r="114">
          <cell r="A114">
            <v>42839</v>
          </cell>
        </row>
        <row r="115">
          <cell r="A115">
            <v>42846</v>
          </cell>
        </row>
        <row r="116">
          <cell r="A116">
            <v>42856</v>
          </cell>
        </row>
        <row r="117">
          <cell r="A117">
            <v>42901</v>
          </cell>
        </row>
        <row r="118">
          <cell r="A118">
            <v>42985</v>
          </cell>
        </row>
        <row r="119">
          <cell r="A119">
            <v>43020</v>
          </cell>
        </row>
        <row r="120">
          <cell r="A120">
            <v>43041</v>
          </cell>
        </row>
        <row r="121">
          <cell r="A121">
            <v>43054</v>
          </cell>
        </row>
        <row r="122">
          <cell r="A122">
            <v>43094</v>
          </cell>
        </row>
        <row r="123">
          <cell r="A123">
            <v>43101</v>
          </cell>
        </row>
        <row r="124">
          <cell r="A124">
            <v>43143</v>
          </cell>
        </row>
        <row r="125">
          <cell r="A125">
            <v>43144</v>
          </cell>
        </row>
        <row r="126">
          <cell r="A126">
            <v>43189</v>
          </cell>
        </row>
        <row r="127">
          <cell r="A127">
            <v>43211</v>
          </cell>
        </row>
        <row r="128">
          <cell r="A128">
            <v>43221</v>
          </cell>
        </row>
        <row r="129">
          <cell r="A129">
            <v>43251</v>
          </cell>
        </row>
        <row r="130">
          <cell r="A130">
            <v>43350</v>
          </cell>
        </row>
        <row r="131">
          <cell r="A131">
            <v>43385</v>
          </cell>
        </row>
        <row r="132">
          <cell r="A132">
            <v>43406</v>
          </cell>
        </row>
        <row r="133">
          <cell r="A133">
            <v>43419</v>
          </cell>
        </row>
        <row r="134">
          <cell r="A134">
            <v>43459</v>
          </cell>
        </row>
        <row r="135">
          <cell r="A135">
            <v>43466</v>
          </cell>
        </row>
        <row r="136">
          <cell r="A136">
            <v>43528</v>
          </cell>
        </row>
        <row r="137">
          <cell r="A137">
            <v>43529</v>
          </cell>
        </row>
        <row r="138">
          <cell r="A138">
            <v>43574</v>
          </cell>
        </row>
        <row r="139">
          <cell r="A139">
            <v>43576</v>
          </cell>
        </row>
        <row r="140">
          <cell r="A140">
            <v>43586</v>
          </cell>
        </row>
        <row r="141">
          <cell r="A141">
            <v>43636</v>
          </cell>
        </row>
        <row r="142">
          <cell r="A142">
            <v>43715</v>
          </cell>
        </row>
        <row r="143">
          <cell r="A143">
            <v>43750</v>
          </cell>
        </row>
        <row r="144">
          <cell r="A144">
            <v>43771</v>
          </cell>
        </row>
        <row r="145">
          <cell r="A145">
            <v>43784</v>
          </cell>
        </row>
        <row r="146">
          <cell r="A146">
            <v>43824</v>
          </cell>
        </row>
        <row r="147">
          <cell r="A147">
            <v>43831</v>
          </cell>
        </row>
        <row r="148">
          <cell r="A148">
            <v>43885</v>
          </cell>
        </row>
        <row r="149">
          <cell r="A149">
            <v>43886</v>
          </cell>
        </row>
        <row r="150">
          <cell r="A150">
            <v>43931</v>
          </cell>
        </row>
        <row r="151">
          <cell r="A151">
            <v>43942</v>
          </cell>
        </row>
        <row r="152">
          <cell r="A152">
            <v>43952</v>
          </cell>
        </row>
        <row r="153">
          <cell r="A153">
            <v>43993</v>
          </cell>
        </row>
        <row r="154">
          <cell r="A154">
            <v>44081</v>
          </cell>
        </row>
        <row r="155">
          <cell r="A155">
            <v>44116</v>
          </cell>
        </row>
        <row r="156">
          <cell r="A156">
            <v>44137</v>
          </cell>
        </row>
        <row r="157">
          <cell r="A157">
            <v>44150</v>
          </cell>
        </row>
        <row r="158">
          <cell r="A158">
            <v>44190</v>
          </cell>
        </row>
        <row r="159">
          <cell r="A159">
            <v>44197</v>
          </cell>
        </row>
        <row r="160">
          <cell r="A160">
            <v>44242</v>
          </cell>
        </row>
        <row r="161">
          <cell r="A161">
            <v>44243</v>
          </cell>
        </row>
        <row r="162">
          <cell r="A162">
            <v>44288</v>
          </cell>
        </row>
        <row r="163">
          <cell r="A163">
            <v>44307</v>
          </cell>
        </row>
        <row r="164">
          <cell r="A164">
            <v>44317</v>
          </cell>
        </row>
        <row r="165">
          <cell r="A165">
            <v>44350</v>
          </cell>
        </row>
        <row r="166">
          <cell r="A166">
            <v>44446</v>
          </cell>
        </row>
        <row r="167">
          <cell r="A167">
            <v>44481</v>
          </cell>
        </row>
        <row r="168">
          <cell r="A168">
            <v>44502</v>
          </cell>
        </row>
        <row r="169">
          <cell r="A169">
            <v>44515</v>
          </cell>
        </row>
        <row r="170">
          <cell r="A170">
            <v>44555</v>
          </cell>
        </row>
        <row r="171">
          <cell r="A171">
            <v>44562</v>
          </cell>
        </row>
        <row r="172">
          <cell r="A172">
            <v>44620</v>
          </cell>
        </row>
        <row r="173">
          <cell r="A173">
            <v>44621</v>
          </cell>
        </row>
        <row r="174">
          <cell r="A174">
            <v>44666</v>
          </cell>
        </row>
        <row r="175">
          <cell r="A175">
            <v>44672</v>
          </cell>
        </row>
        <row r="176">
          <cell r="A176">
            <v>44682</v>
          </cell>
        </row>
        <row r="177">
          <cell r="A177">
            <v>44728</v>
          </cell>
        </row>
        <row r="178">
          <cell r="A178">
            <v>44811</v>
          </cell>
        </row>
        <row r="179">
          <cell r="A179">
            <v>44846</v>
          </cell>
        </row>
        <row r="180">
          <cell r="A180">
            <v>44867</v>
          </cell>
        </row>
        <row r="181">
          <cell r="A181">
            <v>44880</v>
          </cell>
        </row>
        <row r="182">
          <cell r="A182">
            <v>44920</v>
          </cell>
        </row>
        <row r="183">
          <cell r="A183">
            <v>44927</v>
          </cell>
        </row>
        <row r="184">
          <cell r="A184">
            <v>44977</v>
          </cell>
        </row>
        <row r="185">
          <cell r="A185">
            <v>44978</v>
          </cell>
        </row>
        <row r="186">
          <cell r="A186">
            <v>45023</v>
          </cell>
        </row>
        <row r="187">
          <cell r="A187">
            <v>45037</v>
          </cell>
        </row>
        <row r="188">
          <cell r="A188">
            <v>45047</v>
          </cell>
        </row>
        <row r="189">
          <cell r="A189">
            <v>45085</v>
          </cell>
        </row>
        <row r="190">
          <cell r="A190">
            <v>45176</v>
          </cell>
        </row>
        <row r="191">
          <cell r="A191">
            <v>45211</v>
          </cell>
        </row>
        <row r="192">
          <cell r="A192">
            <v>45232</v>
          </cell>
        </row>
        <row r="193">
          <cell r="A193">
            <v>45245</v>
          </cell>
        </row>
        <row r="194">
          <cell r="A194">
            <v>45285</v>
          </cell>
        </row>
        <row r="195">
          <cell r="A195">
            <v>45292</v>
          </cell>
        </row>
        <row r="196">
          <cell r="A196">
            <v>45334</v>
          </cell>
        </row>
        <row r="197">
          <cell r="A197">
            <v>45335</v>
          </cell>
        </row>
        <row r="198">
          <cell r="A198">
            <v>45380</v>
          </cell>
        </row>
        <row r="199">
          <cell r="A199">
            <v>45403</v>
          </cell>
        </row>
        <row r="200">
          <cell r="A200">
            <v>45413</v>
          </cell>
        </row>
        <row r="201">
          <cell r="A201">
            <v>45442</v>
          </cell>
        </row>
        <row r="202">
          <cell r="A202">
            <v>45542</v>
          </cell>
        </row>
        <row r="203">
          <cell r="A203">
            <v>45577</v>
          </cell>
        </row>
        <row r="204">
          <cell r="A204">
            <v>45598</v>
          </cell>
        </row>
        <row r="205">
          <cell r="A205">
            <v>45611</v>
          </cell>
        </row>
        <row r="206">
          <cell r="A206">
            <v>45651</v>
          </cell>
        </row>
        <row r="207">
          <cell r="A207">
            <v>45658</v>
          </cell>
        </row>
        <row r="208">
          <cell r="A208">
            <v>45719</v>
          </cell>
        </row>
        <row r="209">
          <cell r="A209">
            <v>45720</v>
          </cell>
        </row>
        <row r="210">
          <cell r="A210">
            <v>45765</v>
          </cell>
        </row>
        <row r="211">
          <cell r="A211">
            <v>45768</v>
          </cell>
        </row>
        <row r="212">
          <cell r="A212">
            <v>45778</v>
          </cell>
        </row>
        <row r="213">
          <cell r="A213">
            <v>45827</v>
          </cell>
        </row>
        <row r="214">
          <cell r="A214">
            <v>45907</v>
          </cell>
        </row>
        <row r="215">
          <cell r="A215">
            <v>45942</v>
          </cell>
        </row>
        <row r="216">
          <cell r="A216">
            <v>45963</v>
          </cell>
        </row>
        <row r="217">
          <cell r="A217">
            <v>45976</v>
          </cell>
        </row>
        <row r="218">
          <cell r="A218">
            <v>46016</v>
          </cell>
        </row>
        <row r="219">
          <cell r="A219">
            <v>46023</v>
          </cell>
        </row>
        <row r="220">
          <cell r="A220">
            <v>46069</v>
          </cell>
        </row>
        <row r="221">
          <cell r="A221">
            <v>46070</v>
          </cell>
        </row>
        <row r="222">
          <cell r="A222">
            <v>46115</v>
          </cell>
        </row>
        <row r="223">
          <cell r="A223">
            <v>46133</v>
          </cell>
        </row>
        <row r="224">
          <cell r="A224">
            <v>46143</v>
          </cell>
        </row>
        <row r="225">
          <cell r="A225">
            <v>46177</v>
          </cell>
        </row>
        <row r="226">
          <cell r="A226">
            <v>46272</v>
          </cell>
        </row>
        <row r="227">
          <cell r="A227">
            <v>46307</v>
          </cell>
        </row>
        <row r="228">
          <cell r="A228">
            <v>46328</v>
          </cell>
        </row>
        <row r="229">
          <cell r="A229">
            <v>46341</v>
          </cell>
        </row>
        <row r="230">
          <cell r="A230">
            <v>46381</v>
          </cell>
        </row>
        <row r="231">
          <cell r="A231">
            <v>46388</v>
          </cell>
        </row>
        <row r="232">
          <cell r="A232">
            <v>46426</v>
          </cell>
        </row>
        <row r="233">
          <cell r="A233">
            <v>46427</v>
          </cell>
        </row>
        <row r="234">
          <cell r="A234">
            <v>46472</v>
          </cell>
        </row>
        <row r="235">
          <cell r="A235">
            <v>46498</v>
          </cell>
        </row>
        <row r="236">
          <cell r="A236">
            <v>46508</v>
          </cell>
        </row>
        <row r="237">
          <cell r="A237">
            <v>46534</v>
          </cell>
        </row>
        <row r="238">
          <cell r="A238">
            <v>46637</v>
          </cell>
        </row>
        <row r="239">
          <cell r="A239">
            <v>46672</v>
          </cell>
        </row>
        <row r="240">
          <cell r="A240">
            <v>46693</v>
          </cell>
        </row>
        <row r="241">
          <cell r="A241">
            <v>46706</v>
          </cell>
        </row>
        <row r="242">
          <cell r="A242">
            <v>46746</v>
          </cell>
        </row>
        <row r="243">
          <cell r="A243">
            <v>46753</v>
          </cell>
        </row>
        <row r="244">
          <cell r="A244">
            <v>46811</v>
          </cell>
        </row>
        <row r="245">
          <cell r="A245">
            <v>46812</v>
          </cell>
        </row>
        <row r="246">
          <cell r="A246">
            <v>46857</v>
          </cell>
        </row>
        <row r="247">
          <cell r="A247">
            <v>46864</v>
          </cell>
        </row>
        <row r="248">
          <cell r="A248">
            <v>46874</v>
          </cell>
        </row>
        <row r="249">
          <cell r="A249">
            <v>46919</v>
          </cell>
        </row>
        <row r="250">
          <cell r="A250">
            <v>47003</v>
          </cell>
        </row>
        <row r="251">
          <cell r="A251">
            <v>47038</v>
          </cell>
        </row>
        <row r="252">
          <cell r="A252">
            <v>47059</v>
          </cell>
        </row>
        <row r="253">
          <cell r="A253">
            <v>47072</v>
          </cell>
        </row>
        <row r="254">
          <cell r="A254">
            <v>47112</v>
          </cell>
        </row>
        <row r="255">
          <cell r="A255">
            <v>47119</v>
          </cell>
        </row>
        <row r="256">
          <cell r="A256">
            <v>47161</v>
          </cell>
        </row>
        <row r="257">
          <cell r="A257">
            <v>47162</v>
          </cell>
        </row>
        <row r="258">
          <cell r="A258">
            <v>47207</v>
          </cell>
        </row>
        <row r="259">
          <cell r="A259">
            <v>47229</v>
          </cell>
        </row>
        <row r="260">
          <cell r="A260">
            <v>47239</v>
          </cell>
        </row>
        <row r="261">
          <cell r="A261">
            <v>47269</v>
          </cell>
        </row>
        <row r="262">
          <cell r="A262">
            <v>47368</v>
          </cell>
        </row>
        <row r="263">
          <cell r="A263">
            <v>47403</v>
          </cell>
        </row>
        <row r="264">
          <cell r="A264">
            <v>47424</v>
          </cell>
        </row>
        <row r="265">
          <cell r="A265">
            <v>47437</v>
          </cell>
        </row>
        <row r="266">
          <cell r="A266">
            <v>47477</v>
          </cell>
        </row>
        <row r="267">
          <cell r="A267">
            <v>47484</v>
          </cell>
        </row>
        <row r="268">
          <cell r="A268">
            <v>47546</v>
          </cell>
        </row>
        <row r="269">
          <cell r="A269">
            <v>47547</v>
          </cell>
        </row>
        <row r="270">
          <cell r="A270">
            <v>47592</v>
          </cell>
        </row>
        <row r="271">
          <cell r="A271">
            <v>47594</v>
          </cell>
        </row>
        <row r="272">
          <cell r="A272">
            <v>47604</v>
          </cell>
        </row>
        <row r="273">
          <cell r="A273">
            <v>47654</v>
          </cell>
        </row>
        <row r="274">
          <cell r="A274">
            <v>47733</v>
          </cell>
        </row>
        <row r="275">
          <cell r="A275">
            <v>47768</v>
          </cell>
        </row>
        <row r="276">
          <cell r="A276">
            <v>47789</v>
          </cell>
        </row>
        <row r="277">
          <cell r="A277">
            <v>47802</v>
          </cell>
        </row>
        <row r="278">
          <cell r="A278">
            <v>47842</v>
          </cell>
        </row>
        <row r="279">
          <cell r="A279">
            <v>47849</v>
          </cell>
        </row>
        <row r="280">
          <cell r="A280">
            <v>47903</v>
          </cell>
        </row>
        <row r="281">
          <cell r="A281">
            <v>47904</v>
          </cell>
        </row>
        <row r="282">
          <cell r="A282">
            <v>47949</v>
          </cell>
        </row>
        <row r="283">
          <cell r="A283">
            <v>47959</v>
          </cell>
        </row>
        <row r="284">
          <cell r="A284">
            <v>47969</v>
          </cell>
        </row>
        <row r="285">
          <cell r="A285">
            <v>48011</v>
          </cell>
        </row>
        <row r="286">
          <cell r="A286">
            <v>48098</v>
          </cell>
        </row>
        <row r="287">
          <cell r="A287">
            <v>48133</v>
          </cell>
        </row>
        <row r="288">
          <cell r="A288">
            <v>48154</v>
          </cell>
        </row>
        <row r="289">
          <cell r="A289">
            <v>48167</v>
          </cell>
        </row>
        <row r="290">
          <cell r="A290">
            <v>48207</v>
          </cell>
        </row>
      </sheetData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sas"/>
      <sheetName val="FLX.Proj."/>
      <sheetName val="Flash Financeiro"/>
      <sheetName val="FLX.Proj.atual"/>
      <sheetName val="FLX.Real"/>
      <sheetName val="P x R"/>
      <sheetName val="P x R (Proj.Atual)"/>
      <sheetName val="Inputs"/>
      <sheetName val="Dinheiro"/>
      <sheetName val="Débito"/>
      <sheetName val="Gráf. (Entradas)"/>
      <sheetName val="Gráf. (Saídas)"/>
      <sheetName val="Vendas"/>
      <sheetName val="Extratos"/>
      <sheetName val="Extrato pag e repas"/>
      <sheetName val="Venda Din-Deb"/>
      <sheetName val="rxp(2)"/>
      <sheetName val="Aga.extrato"/>
      <sheetName val="Aga.car.forte"/>
      <sheetName val="Aga.cartão 3"/>
      <sheetName val="Aga. cartao leader"/>
      <sheetName val="Aga.out.forn"/>
      <sheetName val="Out.Forn"/>
      <sheetName val="forn"/>
      <sheetName val="Fol"/>
      <sheetName val="Imp"/>
      <sheetName val="Emp"/>
      <sheetName val="Inv"/>
      <sheetName val="Tarif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</row>
      </sheetData>
      <sheetData sheetId="27">
        <row r="15">
          <cell r="C15">
            <v>25</v>
          </cell>
          <cell r="D15">
            <v>25</v>
          </cell>
          <cell r="E15">
            <v>27</v>
          </cell>
          <cell r="F15">
            <v>26</v>
          </cell>
          <cell r="G15">
            <v>25</v>
          </cell>
          <cell r="H15">
            <v>25</v>
          </cell>
          <cell r="I15">
            <v>25</v>
          </cell>
          <cell r="J15">
            <v>25</v>
          </cell>
          <cell r="K15">
            <v>27</v>
          </cell>
          <cell r="L15">
            <v>25</v>
          </cell>
          <cell r="M15">
            <v>25</v>
          </cell>
          <cell r="N15">
            <v>26</v>
          </cell>
          <cell r="O15">
            <v>25</v>
          </cell>
          <cell r="P15">
            <v>25</v>
          </cell>
          <cell r="Q15">
            <v>25</v>
          </cell>
          <cell r="R15">
            <v>25</v>
          </cell>
          <cell r="S15">
            <v>25</v>
          </cell>
          <cell r="T15">
            <v>27</v>
          </cell>
          <cell r="U15">
            <v>25</v>
          </cell>
          <cell r="V15">
            <v>25</v>
          </cell>
          <cell r="W15">
            <v>26</v>
          </cell>
          <cell r="X15">
            <v>25</v>
          </cell>
          <cell r="Y15">
            <v>25</v>
          </cell>
          <cell r="Z15">
            <v>25</v>
          </cell>
          <cell r="AA15">
            <v>25</v>
          </cell>
          <cell r="AB15">
            <v>27</v>
          </cell>
          <cell r="AC15">
            <v>25</v>
          </cell>
          <cell r="AD15">
            <v>25</v>
          </cell>
          <cell r="AE15">
            <v>25</v>
          </cell>
          <cell r="AF15">
            <v>26</v>
          </cell>
          <cell r="AG15">
            <v>25</v>
          </cell>
          <cell r="AH15">
            <v>25</v>
          </cell>
          <cell r="AI15">
            <v>25</v>
          </cell>
          <cell r="AJ15">
            <v>25</v>
          </cell>
          <cell r="AK15">
            <v>27</v>
          </cell>
          <cell r="AL15">
            <v>25</v>
          </cell>
          <cell r="AM15">
            <v>25</v>
          </cell>
        </row>
      </sheetData>
      <sheetData sheetId="2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X"/>
      <sheetName val="Plan3"/>
      <sheetName val="BD teste"/>
      <sheetName val="Headcount"/>
      <sheetName val="FOPAG"/>
      <sheetName val="MF"/>
      <sheetName val="Plan1"/>
      <sheetName val="Orçamento v4"/>
      <sheetName val="CAPEX"/>
      <sheetName val="MF (2)"/>
      <sheetName val="Orçamento v5"/>
      <sheetName val="comparativo"/>
      <sheetName val="Referencia inflacao"/>
      <sheetName val="revisão orçamento"/>
      <sheetName val="Referencia original"/>
      <sheetName val="Plano de UAs"/>
      <sheetName val="Suporte &gt;&gt;&gt;&gt;"/>
      <sheetName val="Setup"/>
      <sheetName val="Organograma"/>
      <sheetName val="v3 x v2"/>
      <sheetName val="Plan5"/>
      <sheetName val="finan"/>
      <sheetName val="juridico"/>
      <sheetName val="g estrategica"/>
      <sheetName val="comunicacao"/>
      <sheetName val="presidencia"/>
      <sheetName val="adm"/>
      <sheetName val="engenharia"/>
      <sheetName val="dir operacao"/>
      <sheetName val="atendimento"/>
      <sheetName val="arrecadacao"/>
      <sheetName val="conserva"/>
      <sheetName val="tec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7">
          <cell r="C77">
            <v>0</v>
          </cell>
        </row>
      </sheetData>
      <sheetData sheetId="9"/>
      <sheetData sheetId="10"/>
      <sheetData sheetId="11"/>
      <sheetData sheetId="12">
        <row r="325">
          <cell r="F325">
            <v>62652730.133537397</v>
          </cell>
        </row>
      </sheetData>
      <sheetData sheetId="13"/>
      <sheetData sheetId="14"/>
      <sheetData sheetId="15">
        <row r="12">
          <cell r="E12" t="str">
            <v>1110 - PRESIDENCIA</v>
          </cell>
        </row>
        <row r="13">
          <cell r="E13" t="str">
            <v>1111 - PROJETOS ESPECIAIS DA PRESIDENCIA</v>
          </cell>
        </row>
        <row r="14">
          <cell r="E14" t="str">
            <v>1112 - RESPONSABILIDADE SOCIAL</v>
          </cell>
        </row>
        <row r="17">
          <cell r="E17" t="str">
            <v>1210 - INVESTIMENTOS</v>
          </cell>
        </row>
        <row r="18">
          <cell r="E18" t="str">
            <v>1211 - CONTRATO DE CONCESSÃO</v>
          </cell>
        </row>
        <row r="19">
          <cell r="E19" t="str">
            <v>1212 - PROJETOS ESTRATÉGICOS</v>
          </cell>
        </row>
        <row r="20">
          <cell r="E20" t="str">
            <v>1213 - ADMINISTRAÇÃO DO CONTRATO</v>
          </cell>
        </row>
        <row r="21">
          <cell r="E21" t="str">
            <v>1214 - PMO</v>
          </cell>
        </row>
        <row r="22">
          <cell r="E22" t="str">
            <v>1215 - RECEITAS ACESSÓRIAS</v>
          </cell>
        </row>
        <row r="23">
          <cell r="E23" t="str">
            <v>1216 - SOCIOAMBIENTAL</v>
          </cell>
        </row>
        <row r="24">
          <cell r="E24" t="str">
            <v>1217 - LICENCIAMENTO AMBIENTAL</v>
          </cell>
        </row>
        <row r="25">
          <cell r="E25" t="str">
            <v>1218 - DESAPROPRIAÇÃO E LEVANTAMENTO FUNDIÁRIO</v>
          </cell>
        </row>
        <row r="28">
          <cell r="E28" t="str">
            <v>1310 - COMUNICAÇÃO E MARKETING</v>
          </cell>
        </row>
        <row r="29">
          <cell r="E29" t="str">
            <v>1311 - OUVIDORIA</v>
          </cell>
        </row>
        <row r="32">
          <cell r="E32" t="str">
            <v>1410 - GERÊNCIA JURÍDICA</v>
          </cell>
        </row>
        <row r="33">
          <cell r="E33" t="str">
            <v>1411 - GOVERNANÇA CORPORATIVA E SOCIETÁRIA</v>
          </cell>
        </row>
        <row r="36">
          <cell r="E36" t="str">
            <v>1510 - GERÊNCIA FINANCEIRA</v>
          </cell>
        </row>
        <row r="37">
          <cell r="E37" t="str">
            <v>1511 - CONTABILIDADE</v>
          </cell>
        </row>
        <row r="38">
          <cell r="E38" t="str">
            <v>1512 - PLANEJAMENTO FINANCEIRO</v>
          </cell>
        </row>
        <row r="39">
          <cell r="E39" t="str">
            <v>1513 - TESOURARIA</v>
          </cell>
        </row>
        <row r="40">
          <cell r="E40" t="str">
            <v>1514 - ESTRUTURAÇÃO FINANCEIRA</v>
          </cell>
        </row>
        <row r="41">
          <cell r="E41" t="str">
            <v>1515 - CCA - CENTRO DE CONTROLE DE ARRECADAÇÃO</v>
          </cell>
        </row>
        <row r="44">
          <cell r="E44" t="str">
            <v>1610 - GERÊNCIA ADMINISTRATIVA</v>
          </cell>
        </row>
        <row r="45">
          <cell r="E45" t="str">
            <v>1611 - CONTRATOS E SUPRIMENTOS</v>
          </cell>
        </row>
        <row r="46">
          <cell r="E46" t="str">
            <v>1612 - RECURSOS HUMANOS</v>
          </cell>
        </row>
        <row r="47">
          <cell r="E47" t="str">
            <v>1613 - QUALIDADE, SAÚDE E SEGURANÇA DO TRABALHO</v>
          </cell>
        </row>
        <row r="48">
          <cell r="E48" t="str">
            <v>1614 - SEDE ADMINISTRATIVA</v>
          </cell>
        </row>
        <row r="52">
          <cell r="E52" t="str">
            <v>xxxx - DIRETORIA TÉCNICA</v>
          </cell>
        </row>
        <row r="53">
          <cell r="E53" t="str">
            <v>2110 - GERÊNCIA DE ENGENHARIA</v>
          </cell>
        </row>
        <row r="54">
          <cell r="E54" t="str">
            <v>2111 - GERÊNCIA COMERCIAL</v>
          </cell>
        </row>
        <row r="55">
          <cell r="E55" t="str">
            <v>2112 - GERÊNCIA DE PRODUÇÃO</v>
          </cell>
        </row>
        <row r="58">
          <cell r="E58" t="str">
            <v>2210 - INFRAESTRUTURA</v>
          </cell>
        </row>
        <row r="59">
          <cell r="E59" t="str">
            <v>2211 - ARRECADAÇÃO</v>
          </cell>
        </row>
        <row r="60">
          <cell r="E60" t="str">
            <v>2212 - ITS</v>
          </cell>
        </row>
        <row r="61">
          <cell r="E61" t="str">
            <v>2213 - SUPORTE</v>
          </cell>
        </row>
        <row r="64">
          <cell r="E64" t="str">
            <v>2310 - DIRETORIA DE OPERAÇÕES</v>
          </cell>
        </row>
        <row r="65">
          <cell r="E65" t="str">
            <v>xxxx - OUVIDORIA</v>
          </cell>
        </row>
        <row r="66">
          <cell r="E66" t="str">
            <v>2311 - GERÊNCIA DE CONSERVAÇÃO E MANUTENÇÃO</v>
          </cell>
        </row>
        <row r="67">
          <cell r="E67" t="str">
            <v>2312 - GERÊNCIA DE ARRECADAÇÃO</v>
          </cell>
        </row>
        <row r="68">
          <cell r="E68" t="str">
            <v>2313 - GERÊNCIA DE ATENDIMENTO AO USUÁRIO</v>
          </cell>
        </row>
        <row r="69">
          <cell r="E69" t="str">
            <v>2314 - PESAGEM</v>
          </cell>
        </row>
        <row r="70">
          <cell r="E70" t="str">
            <v>2315 - CCO</v>
          </cell>
        </row>
        <row r="71">
          <cell r="E71" t="str">
            <v>2316 - SAU 1</v>
          </cell>
        </row>
        <row r="72">
          <cell r="E72" t="str">
            <v>2317 - SAU 2</v>
          </cell>
        </row>
        <row r="73">
          <cell r="E73" t="str">
            <v>2318 - SAU 3</v>
          </cell>
        </row>
        <row r="74">
          <cell r="E74" t="str">
            <v>2319 - SAU 4</v>
          </cell>
        </row>
        <row r="75">
          <cell r="E75" t="str">
            <v>2320 - SAU 5</v>
          </cell>
        </row>
        <row r="76">
          <cell r="E76" t="str">
            <v>2321 - SAU 6</v>
          </cell>
        </row>
        <row r="77">
          <cell r="E77" t="str">
            <v>2322 - SAU 7</v>
          </cell>
        </row>
        <row r="78">
          <cell r="E78" t="str">
            <v>2323 - SAU 8</v>
          </cell>
        </row>
        <row r="79">
          <cell r="E79" t="str">
            <v>2324 - SAU 9</v>
          </cell>
        </row>
        <row r="80">
          <cell r="E80" t="str">
            <v>2325 - SAU 10</v>
          </cell>
        </row>
        <row r="81">
          <cell r="E81" t="str">
            <v>2326 - SAU 11</v>
          </cell>
        </row>
        <row r="82">
          <cell r="E82" t="str">
            <v>2327 - SAU 12</v>
          </cell>
        </row>
        <row r="83">
          <cell r="E83" t="str">
            <v>2328 - SAU 13</v>
          </cell>
        </row>
        <row r="84">
          <cell r="E84" t="str">
            <v>2329 - SAU 14</v>
          </cell>
        </row>
        <row r="85">
          <cell r="E85" t="str">
            <v>2330 - SAU 15</v>
          </cell>
        </row>
        <row r="86">
          <cell r="E86" t="str">
            <v>2331 - SAU 16</v>
          </cell>
        </row>
        <row r="87">
          <cell r="E87" t="str">
            <v>2332 - SAU 17</v>
          </cell>
        </row>
        <row r="88">
          <cell r="E88" t="str">
            <v>2333 - SAU 18</v>
          </cell>
        </row>
        <row r="89">
          <cell r="E89" t="str">
            <v>2334 - PP-1</v>
          </cell>
        </row>
        <row r="90">
          <cell r="E90" t="str">
            <v>2335 - PP-2</v>
          </cell>
        </row>
        <row r="91">
          <cell r="E91" t="str">
            <v>2336 - PP-3</v>
          </cell>
        </row>
        <row r="92">
          <cell r="E92" t="str">
            <v>2337 - PP-4</v>
          </cell>
        </row>
        <row r="93">
          <cell r="E93" t="str">
            <v>2338 - PP-5</v>
          </cell>
        </row>
        <row r="94">
          <cell r="E94" t="str">
            <v>2339 - PP-6</v>
          </cell>
        </row>
        <row r="95">
          <cell r="E95" t="str">
            <v>2340 - PP-7</v>
          </cell>
        </row>
        <row r="96">
          <cell r="E96" t="str">
            <v>2341 - PP-8</v>
          </cell>
        </row>
        <row r="97">
          <cell r="E97" t="str">
            <v>2342 - PP-9</v>
          </cell>
        </row>
        <row r="98">
          <cell r="E98" t="str">
            <v>2343 - POSTO DE PESAGEM 1</v>
          </cell>
        </row>
        <row r="99">
          <cell r="E99" t="str">
            <v>2344 - POSTO DE PESAGEM 2</v>
          </cell>
        </row>
        <row r="100">
          <cell r="E100" t="str">
            <v>2345 - POSTO DE PESAGEM 3</v>
          </cell>
        </row>
        <row r="101">
          <cell r="E101" t="str">
            <v>2346 - POSTO DE PESAGEM 4</v>
          </cell>
        </row>
        <row r="102">
          <cell r="E102" t="str">
            <v>2347 - POSTO DE PESAGEM 5</v>
          </cell>
        </row>
        <row r="103">
          <cell r="E103" t="str">
            <v>xxxx - POSTO DE PESAGEM 6</v>
          </cell>
        </row>
        <row r="104">
          <cell r="E104" t="str">
            <v>001 - ESTOQUE</v>
          </cell>
        </row>
        <row r="105">
          <cell r="E105" t="str">
            <v>9999 - CRO TRANSITORIA</v>
          </cell>
        </row>
      </sheetData>
      <sheetData sheetId="16"/>
      <sheetData sheetId="17">
        <row r="7">
          <cell r="B7" t="str">
            <v>Advogado Jr</v>
          </cell>
        </row>
        <row r="8">
          <cell r="B8" t="str">
            <v>Advogado Sr</v>
          </cell>
        </row>
        <row r="9">
          <cell r="B9" t="str">
            <v>Almoxarife</v>
          </cell>
        </row>
        <row r="10">
          <cell r="B10" t="str">
            <v>Analista Administrativo Jr</v>
          </cell>
        </row>
        <row r="11">
          <cell r="B11" t="str">
            <v>Analista Contábil / Fiscal Jr (patrimonio)</v>
          </cell>
        </row>
        <row r="12">
          <cell r="B12" t="str">
            <v>Analista Contábil / Fiscal Sr</v>
          </cell>
        </row>
        <row r="13">
          <cell r="B13" t="str">
            <v>Analista Contratos Pl</v>
          </cell>
        </row>
        <row r="14">
          <cell r="B14" t="str">
            <v>Analista Contratos Pl Eng</v>
          </cell>
        </row>
        <row r="15">
          <cell r="B15" t="str">
            <v>Analista de CCA Jr</v>
          </cell>
        </row>
        <row r="16">
          <cell r="B16" t="str">
            <v>Analista de CCA Sr</v>
          </cell>
        </row>
        <row r="17">
          <cell r="B17" t="str">
            <v>Analista de Engenharia Jr</v>
          </cell>
        </row>
        <row r="18">
          <cell r="B18" t="str">
            <v>Analista de Planejamento Pl Eng</v>
          </cell>
        </row>
        <row r="19">
          <cell r="B19" t="str">
            <v>Analista Engenharia Jr</v>
          </cell>
        </row>
        <row r="20">
          <cell r="B20" t="str">
            <v>Analista Faixa de Domínio Pl</v>
          </cell>
        </row>
        <row r="21">
          <cell r="B21" t="str">
            <v>Analista Financeiro Sr</v>
          </cell>
        </row>
        <row r="22">
          <cell r="B22" t="str">
            <v>Analista Manutenção / Automação Sr</v>
          </cell>
        </row>
        <row r="23">
          <cell r="B23" t="str">
            <v>Analista Planejamento Jr</v>
          </cell>
        </row>
        <row r="24">
          <cell r="B24" t="str">
            <v>Analista Qualidade / Meio Ambiente Sr</v>
          </cell>
        </row>
        <row r="25">
          <cell r="B25" t="str">
            <v>Analista Sruprimentos Jr</v>
          </cell>
        </row>
        <row r="26">
          <cell r="B26" t="str">
            <v>Analista Sruprimentos Sr</v>
          </cell>
        </row>
        <row r="27">
          <cell r="B27" t="str">
            <v>Analista TI Pl</v>
          </cell>
        </row>
        <row r="28">
          <cell r="B28" t="str">
            <v>Arrecadadir II</v>
          </cell>
        </row>
        <row r="29">
          <cell r="B29" t="str">
            <v>Arrecadador I</v>
          </cell>
        </row>
        <row r="30">
          <cell r="B30" t="str">
            <v>Assessor Especial</v>
          </cell>
        </row>
        <row r="31">
          <cell r="B31" t="str">
            <v>Assistente Adm Pl</v>
          </cell>
        </row>
        <row r="32">
          <cell r="B32" t="str">
            <v>Assistente Adm Sr</v>
          </cell>
        </row>
        <row r="33">
          <cell r="B33" t="str">
            <v>Assistente Comercial</v>
          </cell>
        </row>
        <row r="34">
          <cell r="B34" t="str">
            <v>Assistente de Tráfego</v>
          </cell>
        </row>
        <row r="35">
          <cell r="B35" t="str">
            <v>Assistente Engenharia</v>
          </cell>
        </row>
        <row r="36">
          <cell r="B36" t="str">
            <v>Assistente Técnico</v>
          </cell>
        </row>
        <row r="37">
          <cell r="B37" t="str">
            <v>Auxiliar Adm</v>
          </cell>
        </row>
        <row r="38">
          <cell r="B38" t="str">
            <v>Auxiliar Adm (secretária executiva)</v>
          </cell>
        </row>
        <row r="39">
          <cell r="B39" t="str">
            <v>Controlador de CCO II</v>
          </cell>
        </row>
        <row r="40">
          <cell r="B40" t="str">
            <v>Controlador de CCO II (0800)</v>
          </cell>
        </row>
        <row r="41">
          <cell r="B41" t="str">
            <v>Coordenador Adm Pessoal</v>
          </cell>
        </row>
        <row r="42">
          <cell r="B42" t="str">
            <v>Coordenador Atendimento Usuário</v>
          </cell>
        </row>
        <row r="43">
          <cell r="B43" t="str">
            <v>Coordenador Comunicação e Mkt</v>
          </cell>
        </row>
        <row r="44">
          <cell r="B44" t="str">
            <v>Coordenador Contratos Eng</v>
          </cell>
        </row>
        <row r="45">
          <cell r="B45" t="str">
            <v>Coordenador Controladoria</v>
          </cell>
        </row>
        <row r="46">
          <cell r="B46" t="str">
            <v>Coordenador de CCO</v>
          </cell>
        </row>
        <row r="47">
          <cell r="B47" t="str">
            <v>Coordenador de Contratos</v>
          </cell>
        </row>
        <row r="48">
          <cell r="B48" t="str">
            <v>Coordenador de Planejamento Eng</v>
          </cell>
        </row>
        <row r="49">
          <cell r="B49" t="str">
            <v>Coordenador Faixa de Domínio</v>
          </cell>
        </row>
        <row r="50">
          <cell r="B50" t="str">
            <v>Coordenador Financeiro</v>
          </cell>
        </row>
        <row r="51">
          <cell r="B51" t="str">
            <v>Coordenador Obras e Conserva</v>
          </cell>
        </row>
        <row r="52">
          <cell r="B52" t="str">
            <v>Coordenador Pedágio</v>
          </cell>
        </row>
        <row r="53">
          <cell r="B53" t="str">
            <v>Coordenador TI - ITS</v>
          </cell>
        </row>
        <row r="54">
          <cell r="B54" t="str">
            <v>Coordenador TI - Pedágio</v>
          </cell>
        </row>
        <row r="55">
          <cell r="B55" t="str">
            <v>Coordenador TI - Sistemas</v>
          </cell>
        </row>
        <row r="56">
          <cell r="B56" t="str">
            <v>Diretor Adm Financeiro</v>
          </cell>
        </row>
        <row r="57">
          <cell r="B57" t="str">
            <v>Diretor Engenharia</v>
          </cell>
        </row>
        <row r="58">
          <cell r="B58" t="str">
            <v>Diretor Operações</v>
          </cell>
        </row>
        <row r="59">
          <cell r="B59" t="str">
            <v>Diretor Presidente</v>
          </cell>
        </row>
        <row r="60">
          <cell r="B60" t="str">
            <v>Enfermeiro</v>
          </cell>
        </row>
        <row r="61">
          <cell r="B61" t="str">
            <v>Engenheiro Obras e Conserva Pl</v>
          </cell>
        </row>
        <row r="62">
          <cell r="B62" t="str">
            <v>Engenheiro Obras e Conserva Sr</v>
          </cell>
        </row>
        <row r="63">
          <cell r="B63" t="str">
            <v>Engenheiro Projetos Pl</v>
          </cell>
        </row>
        <row r="64">
          <cell r="B64" t="str">
            <v>Engenheiro Projetos Pl - Orçamento</v>
          </cell>
        </row>
        <row r="65">
          <cell r="B65" t="str">
            <v>Engenheiro Projetos Sr</v>
          </cell>
        </row>
        <row r="66">
          <cell r="B66" t="str">
            <v>Engenheiro Qualidade Sr</v>
          </cell>
        </row>
        <row r="67">
          <cell r="B67" t="str">
            <v>Engenheiro Segurança / Meio Ambiente Pl</v>
          </cell>
        </row>
        <row r="68">
          <cell r="B68" t="str">
            <v>Engenheiro Segurança / Meio Ambiente Sr</v>
          </cell>
        </row>
        <row r="69">
          <cell r="B69" t="str">
            <v>Gerencia Adm Financeira</v>
          </cell>
        </row>
        <row r="70">
          <cell r="B70" t="str">
            <v>Gerente Adm Financeiro Sr</v>
          </cell>
        </row>
        <row r="71">
          <cell r="B71" t="str">
            <v>Gerente Atendimento Usuário</v>
          </cell>
        </row>
        <row r="72">
          <cell r="B72" t="str">
            <v>Gerente Comercial Mercado</v>
          </cell>
        </row>
        <row r="73">
          <cell r="B73" t="str">
            <v>Gerente Comunicação e Mkt</v>
          </cell>
        </row>
        <row r="74">
          <cell r="B74" t="str">
            <v>Gerente Contratos Sr</v>
          </cell>
        </row>
        <row r="75">
          <cell r="B75" t="str">
            <v>Gerente de Planejamento Eng</v>
          </cell>
        </row>
        <row r="76">
          <cell r="B76" t="str">
            <v>Gerente Engenharia - meio ambiente</v>
          </cell>
        </row>
        <row r="77">
          <cell r="B77" t="str">
            <v>Gerente Engenharia Sr</v>
          </cell>
        </row>
        <row r="78">
          <cell r="B78" t="str">
            <v>Gerente Jurídico</v>
          </cell>
        </row>
        <row r="79">
          <cell r="B79" t="str">
            <v>Gerente Obras e Conserva Sr</v>
          </cell>
        </row>
        <row r="80">
          <cell r="B80" t="str">
            <v>Gerente Operações / Tráfego</v>
          </cell>
        </row>
        <row r="81">
          <cell r="B81" t="str">
            <v>Gerente Pedágio</v>
          </cell>
        </row>
        <row r="82">
          <cell r="B82" t="str">
            <v>Gerente TI Sr</v>
          </cell>
        </row>
        <row r="83">
          <cell r="B83" t="str">
            <v>Inspetor Tráfego II</v>
          </cell>
        </row>
        <row r="84">
          <cell r="B84" t="str">
            <v>Médico do Trabalho</v>
          </cell>
        </row>
        <row r="85">
          <cell r="B85" t="str">
            <v>Motorista Administrativo</v>
          </cell>
        </row>
        <row r="86">
          <cell r="B86" t="str">
            <v>Motorista Ambulância</v>
          </cell>
        </row>
        <row r="87">
          <cell r="B87" t="str">
            <v>Operador Balança</v>
          </cell>
        </row>
        <row r="88">
          <cell r="B88" t="str">
            <v>Operador Guincho Leve</v>
          </cell>
        </row>
        <row r="89">
          <cell r="B89" t="str">
            <v>Operador Guincho Pesado</v>
          </cell>
        </row>
        <row r="90">
          <cell r="B90" t="str">
            <v>Operador Máquina (pipa e guindauto)</v>
          </cell>
        </row>
        <row r="91">
          <cell r="B91" t="str">
            <v>Ouvidor</v>
          </cell>
        </row>
        <row r="92">
          <cell r="B92" t="str">
            <v>Recepcionista (Telefonista)</v>
          </cell>
        </row>
        <row r="93">
          <cell r="B93" t="str">
            <v>Supervisor Adm Pessoal</v>
          </cell>
        </row>
        <row r="94">
          <cell r="B94" t="str">
            <v>Supervisor Atendimento Usuário</v>
          </cell>
        </row>
        <row r="95">
          <cell r="B95" t="str">
            <v>Supervisor Operações / Tráfego</v>
          </cell>
        </row>
        <row r="96">
          <cell r="B96" t="str">
            <v>Supervisor Pedágio</v>
          </cell>
        </row>
        <row r="97">
          <cell r="B97" t="str">
            <v>Supervisor TI</v>
          </cell>
        </row>
        <row r="98">
          <cell r="B98" t="str">
            <v>Técnico Enfermagem</v>
          </cell>
        </row>
        <row r="99">
          <cell r="B99" t="str">
            <v>Técnico Manutenção | Eletrônica Sr</v>
          </cell>
        </row>
        <row r="100">
          <cell r="B100" t="str">
            <v>Técnico Obras e Conserva Sr (inspetor)</v>
          </cell>
        </row>
        <row r="101">
          <cell r="B101" t="str">
            <v>Técnico Segurança Trabalho Jr (seg viária)</v>
          </cell>
        </row>
        <row r="102">
          <cell r="B102" t="str">
            <v>Técnico Segurança Trabalho Sr</v>
          </cell>
        </row>
        <row r="103">
          <cell r="B103" t="str">
            <v>Técnico Segurança Trabalho Sr (seg viária)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X"/>
      <sheetName val="Analises_v1"/>
      <sheetName val="Critérios Móvel"/>
      <sheetName val="Premissas"/>
      <sheetName val="Crédito Oi"/>
      <sheetName val="DRE_Smartphone"/>
      <sheetName val="Produtos"/>
      <sheetName val="Tabelas"/>
      <sheetName val="Resumo"/>
      <sheetName val="Físicos"/>
      <sheetName val="Receitas"/>
      <sheetName val="Despesas"/>
      <sheetName val="EVA"/>
      <sheetName val="Investimentos-Depreciações"/>
    </sheetNames>
    <sheetDataSet>
      <sheetData sheetId="0" refreshError="1"/>
      <sheetData sheetId="1" refreshError="1"/>
      <sheetData sheetId="2" refreshError="1"/>
      <sheetData sheetId="3" refreshError="1">
        <row r="24">
          <cell r="C24">
            <v>0.30840000000000001</v>
          </cell>
        </row>
        <row r="25">
          <cell r="C25">
            <v>1.4999999999999999E-2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HECKs"/>
      <sheetName val="Parametros"/>
      <sheetName val="Relatório Tableau"/>
      <sheetName val="Relatório RI"/>
      <sheetName val="Relatório Var"/>
      <sheetName val="Relatório Natureza Detalhado"/>
      <sheetName val="Relatório Var YTD"/>
      <sheetName val="Relatório Obrigações"/>
      <sheetName val="Relatórios"/>
      <sheetName val="Dash Aux Graficos"/>
      <sheetName val="Dashboard CAPEX"/>
      <sheetName val="Dash Mensal"/>
      <sheetName val="Dash Detalhado"/>
      <sheetName val="Relat. Aging"/>
      <sheetName val="Relat. Tableau Dash"/>
      <sheetName val="Relat. Natureza Dash"/>
      <sheetName val="Relat. Area Dash"/>
      <sheetName val="Relat. Indicadores Dash"/>
      <sheetName val="BD Final"/>
      <sheetName val="Aux Base Ajustes"/>
      <sheetName val="Aux Relat Ajuste"/>
      <sheetName val="Aux Rateio"/>
      <sheetName val="Aux BD Gross"/>
      <sheetName val="Real FY"/>
      <sheetName val="Real FY-1"/>
      <sheetName val="Orc FY"/>
      <sheetName val="Orc FY-1"/>
      <sheetName val="Fcst FY"/>
      <sheetName val="Aprov FY Aux Final"/>
      <sheetName val="Aux Aprov"/>
      <sheetName val="Aux Aging"/>
      <sheetName val="Aprov FY"/>
      <sheetName val="Comp FY"/>
      <sheetName val="Estrutura Relat"/>
      <sheetName val="Aberturas Comparativo"/>
      <sheetName val="Abertura de Empresas"/>
      <sheetName val="Abertura de Empresas FOI"/>
      <sheetName val="Abertura Áreas"/>
      <sheetName val="Mes"/>
      <sheetName val="Aux FOI Geral"/>
      <sheetName val="FOI Geral"/>
      <sheetName val="Aux Historico"/>
      <sheetName val="Aux Aprov por IM FOI"/>
      <sheetName val="Relat Solicitações do FOI"/>
    </sheetNames>
    <sheetDataSet>
      <sheetData sheetId="0"/>
      <sheetData sheetId="1"/>
      <sheetData sheetId="2">
        <row r="20">
          <cell r="B20" t="str">
            <v>Diretoria de Controladoria - Fonte: Ger. de Comprov. Financeiras - FOI e SAP 09/03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  <sheetName val="Tabs2"/>
      <sheetName val="TM1.Settings"/>
      <sheetName val="Dados"/>
      <sheetName val="Dados Básicos"/>
      <sheetName val="Ranking LA e Rede Cabo"/>
      <sheetName val="Ranking LA e Rede Cx Term"/>
      <sheetName val="Ranking LA e Rede Seção"/>
      <sheetName val="LA e Rede Cabo"/>
      <sheetName val="LA e Rede Cx Terminal"/>
      <sheetName val="LA e Rede Seção"/>
      <sheetName val="DemoRes_(2)"/>
      <sheetName val="RecLiqServ_(2)"/>
      <sheetName val="DetDemoRes_(2)"/>
      <sheetName val="Dados_Básicos"/>
      <sheetName val="Ranking_LA_e_Rede_Cabo"/>
      <sheetName val="Ranking_LA_e_Rede_Cx_Term"/>
      <sheetName val="Ranking_LA_e_Rede_Seção"/>
      <sheetName val="LA_e_Rede_Cabo"/>
      <sheetName val="LA_e_Rede_Cx_Terminal"/>
      <sheetName val="LA_e_Rede_Seção"/>
      <sheetName val="Apoio"/>
      <sheetName val="BADER2000_NRJ"/>
      <sheetName val="DG01-05"/>
      <sheetName val="ENERGIAmedição"/>
      <sheetName val="INFO"/>
      <sheetName val="TORRE"/>
      <sheetName val="Cadastro de Antenas"/>
      <sheetName val="ENERGIA II - PPI INSTALAÇÃO"/>
      <sheetName val="CADASTRO"/>
      <sheetName val="OFENSORES"/>
      <sheetName val="TIR"/>
      <sheetName val="CHEKLIST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Chave</v>
          </cell>
          <cell r="B1" t="str">
            <v>01/01/00</v>
          </cell>
          <cell r="C1" t="str">
            <v>01/02/00</v>
          </cell>
          <cell r="D1" t="str">
            <v>01/03/00</v>
          </cell>
          <cell r="E1" t="str">
            <v>01/04/00</v>
          </cell>
          <cell r="F1" t="str">
            <v>01/05/00</v>
          </cell>
          <cell r="G1" t="str">
            <v>01/06/00</v>
          </cell>
          <cell r="H1" t="str">
            <v>01/07/00</v>
          </cell>
          <cell r="I1" t="str">
            <v>01/08/00</v>
          </cell>
          <cell r="J1" t="str">
            <v>01/09/00</v>
          </cell>
          <cell r="K1" t="str">
            <v>01/10/00</v>
          </cell>
          <cell r="L1" t="str">
            <v>01/11/00</v>
          </cell>
        </row>
        <row r="2">
          <cell r="A2" t="str">
            <v>Telerj11110000</v>
          </cell>
          <cell r="B2">
            <v>31.956939999999999</v>
          </cell>
          <cell r="C2">
            <v>25.208209999999998</v>
          </cell>
          <cell r="D2">
            <v>48.103720000000003</v>
          </cell>
          <cell r="E2">
            <v>43.203720000000004</v>
          </cell>
          <cell r="F2">
            <v>40.503720000000001</v>
          </cell>
          <cell r="G2">
            <v>41.803719999999998</v>
          </cell>
          <cell r="H2">
            <v>42.303719999999998</v>
          </cell>
          <cell r="I2">
            <v>4.2037200000000006</v>
          </cell>
          <cell r="J2">
            <v>16.703720000000001</v>
          </cell>
          <cell r="K2">
            <v>14.703719999999999</v>
          </cell>
          <cell r="L2">
            <v>11.5</v>
          </cell>
        </row>
        <row r="3">
          <cell r="A3" t="str">
            <v>Telerj11120000</v>
          </cell>
          <cell r="B3">
            <v>1098.3577</v>
          </cell>
          <cell r="C3">
            <v>1136.2058</v>
          </cell>
          <cell r="D3">
            <v>2478.0267799999997</v>
          </cell>
          <cell r="E3">
            <v>1268.3413700000001</v>
          </cell>
          <cell r="F3">
            <v>1035.10437</v>
          </cell>
          <cell r="G3">
            <v>3709.1212300000002</v>
          </cell>
          <cell r="H3">
            <v>334.60361999999998</v>
          </cell>
          <cell r="I3">
            <v>356.91838999999999</v>
          </cell>
          <cell r="J3">
            <v>5499.4022199999999</v>
          </cell>
          <cell r="K3">
            <v>20286.26943</v>
          </cell>
          <cell r="L3">
            <v>12767.47739</v>
          </cell>
        </row>
        <row r="4">
          <cell r="A4" t="str">
            <v>Telerj11130000</v>
          </cell>
          <cell r="B4">
            <v>30858.310269999998</v>
          </cell>
          <cell r="C4">
            <v>31104.437089999999</v>
          </cell>
          <cell r="D4">
            <v>50258.269270000004</v>
          </cell>
          <cell r="E4">
            <v>13753.20277</v>
          </cell>
          <cell r="F4">
            <v>8464.667730000001</v>
          </cell>
          <cell r="G4">
            <v>57541.196309999999</v>
          </cell>
          <cell r="H4">
            <v>381.21643</v>
          </cell>
          <cell r="I4">
            <v>385.50441999999998</v>
          </cell>
          <cell r="J4">
            <v>2928.39939</v>
          </cell>
          <cell r="K4">
            <v>5896.0459700000001</v>
          </cell>
          <cell r="L4">
            <v>10147.636970000001</v>
          </cell>
        </row>
        <row r="5">
          <cell r="A5" t="str">
            <v>Telerj11211000</v>
          </cell>
          <cell r="B5">
            <v>436267.05729999999</v>
          </cell>
          <cell r="C5">
            <v>464354.315</v>
          </cell>
          <cell r="D5">
            <v>491231.16860000003</v>
          </cell>
          <cell r="E5">
            <v>561682.63899999997</v>
          </cell>
          <cell r="F5">
            <v>574057.50249999994</v>
          </cell>
          <cell r="G5">
            <v>571768.98629999999</v>
          </cell>
          <cell r="H5">
            <v>607367.96629999997</v>
          </cell>
          <cell r="I5">
            <v>611178.4817</v>
          </cell>
          <cell r="J5">
            <v>663172.46470000001</v>
          </cell>
          <cell r="K5">
            <v>706197.53610000003</v>
          </cell>
          <cell r="L5">
            <v>752806.36750000005</v>
          </cell>
        </row>
        <row r="6">
          <cell r="A6" t="str">
            <v>Telerj11212000</v>
          </cell>
          <cell r="B6">
            <v>63.245550000000001</v>
          </cell>
          <cell r="C6">
            <v>63.245550000000001</v>
          </cell>
          <cell r="D6">
            <v>63.245550000000001</v>
          </cell>
          <cell r="E6">
            <v>5574.3048799999997</v>
          </cell>
          <cell r="F6">
            <v>24.328720000000001</v>
          </cell>
          <cell r="G6">
            <v>0.67500000000000004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A7" t="str">
            <v>Telerj11213000</v>
          </cell>
          <cell r="B7">
            <v>975.38830000000007</v>
          </cell>
          <cell r="C7">
            <v>1121.7017900000001</v>
          </cell>
          <cell r="D7">
            <v>341.49053999999995</v>
          </cell>
          <cell r="E7">
            <v>126.08645</v>
          </cell>
          <cell r="F7">
            <v>1945.5334800000001</v>
          </cell>
          <cell r="G7">
            <v>1935.8111100000001</v>
          </cell>
          <cell r="H7">
            <v>797.69137999999998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A8" t="str">
            <v>Telerj11215000</v>
          </cell>
          <cell r="B8">
            <v>-5984.6776220000002</v>
          </cell>
          <cell r="C8">
            <v>-10756.212240000001</v>
          </cell>
          <cell r="D8">
            <v>-18082.306339999999</v>
          </cell>
          <cell r="E8">
            <v>-23422.000649999998</v>
          </cell>
          <cell r="F8">
            <v>-11489.722300000001</v>
          </cell>
          <cell r="G8">
            <v>-6354.3136100000002</v>
          </cell>
          <cell r="H8">
            <v>-11261.322029999999</v>
          </cell>
          <cell r="I8">
            <v>-13828.80683</v>
          </cell>
          <cell r="J8">
            <v>-11466.444619999998</v>
          </cell>
          <cell r="K8">
            <v>-12479.72229</v>
          </cell>
          <cell r="L8">
            <v>-4030.3527100000001</v>
          </cell>
        </row>
        <row r="9">
          <cell r="A9" t="str">
            <v>Telerj11218000</v>
          </cell>
          <cell r="B9">
            <v>12672.644960000001</v>
          </cell>
          <cell r="C9">
            <v>11973.2719</v>
          </cell>
          <cell r="D9">
            <v>14000.7958</v>
          </cell>
          <cell r="E9">
            <v>11728.374250000001</v>
          </cell>
          <cell r="F9">
            <v>11065.365679999999</v>
          </cell>
          <cell r="G9">
            <v>10288.52547</v>
          </cell>
          <cell r="H9">
            <v>10567.811029999999</v>
          </cell>
          <cell r="I9">
            <v>9203.1003599999985</v>
          </cell>
          <cell r="J9">
            <v>17722.696059999998</v>
          </cell>
          <cell r="K9">
            <v>7574.1527400000004</v>
          </cell>
          <cell r="L9">
            <v>9472.3187600000001</v>
          </cell>
        </row>
        <row r="10">
          <cell r="A10" t="str">
            <v>Telerj11219000</v>
          </cell>
          <cell r="B10">
            <v>-20886.152999999998</v>
          </cell>
          <cell r="C10">
            <v>-24272.269</v>
          </cell>
          <cell r="D10">
            <v>-25072.269</v>
          </cell>
          <cell r="E10">
            <v>-25872.269</v>
          </cell>
          <cell r="F10">
            <v>-27464.692999999999</v>
          </cell>
          <cell r="G10">
            <v>-28374.66</v>
          </cell>
          <cell r="H10">
            <v>-29206.344000000001</v>
          </cell>
          <cell r="I10">
            <v>-29570.440920000001</v>
          </cell>
          <cell r="J10">
            <v>-30313.281920000001</v>
          </cell>
          <cell r="K10">
            <v>-31170.74192</v>
          </cell>
          <cell r="L10">
            <v>-32163.533920000002</v>
          </cell>
        </row>
        <row r="11">
          <cell r="A11" t="str">
            <v>Telerj11220000</v>
          </cell>
          <cell r="B11">
            <v>43323.89228</v>
          </cell>
          <cell r="C11">
            <v>29319.069800000001</v>
          </cell>
          <cell r="D11">
            <v>29782.17009</v>
          </cell>
          <cell r="E11">
            <v>22982.898799999999</v>
          </cell>
          <cell r="F11">
            <v>23651.435289999998</v>
          </cell>
          <cell r="G11">
            <v>33077.43374</v>
          </cell>
          <cell r="H11">
            <v>5217.7332400000005</v>
          </cell>
          <cell r="I11">
            <v>2028.2633899999998</v>
          </cell>
          <cell r="J11">
            <v>0</v>
          </cell>
          <cell r="K11">
            <v>3500</v>
          </cell>
          <cell r="L11">
            <v>3558.7485799999999</v>
          </cell>
        </row>
        <row r="12">
          <cell r="A12" t="str">
            <v>Telerj11230000</v>
          </cell>
          <cell r="B12">
            <v>260708.05719999998</v>
          </cell>
          <cell r="C12">
            <v>280693.91619999998</v>
          </cell>
          <cell r="D12">
            <v>288912.06880000001</v>
          </cell>
          <cell r="E12">
            <v>300002.16939999996</v>
          </cell>
          <cell r="F12">
            <v>356383.88760000002</v>
          </cell>
          <cell r="G12">
            <v>372680.77989999996</v>
          </cell>
          <cell r="H12">
            <v>313131.21100000001</v>
          </cell>
          <cell r="I12">
            <v>373737.47499999998</v>
          </cell>
          <cell r="J12">
            <v>504015.32380000001</v>
          </cell>
          <cell r="K12">
            <v>494106.72480000003</v>
          </cell>
          <cell r="L12">
            <v>465598.44769999996</v>
          </cell>
        </row>
        <row r="13">
          <cell r="A13" t="str">
            <v>Telerj11231000</v>
          </cell>
          <cell r="B13">
            <v>136044.12419999999</v>
          </cell>
          <cell r="C13">
            <v>182607.9656</v>
          </cell>
          <cell r="D13">
            <v>185017.65419999999</v>
          </cell>
          <cell r="E13">
            <v>195154.4865</v>
          </cell>
          <cell r="F13">
            <v>239464.2709</v>
          </cell>
          <cell r="G13">
            <v>257110.5331</v>
          </cell>
          <cell r="H13">
            <v>194078.62</v>
          </cell>
          <cell r="I13">
            <v>241772.06209999998</v>
          </cell>
          <cell r="J13">
            <v>362432.66860000003</v>
          </cell>
          <cell r="K13">
            <v>352512.94630000001</v>
          </cell>
          <cell r="L13">
            <v>315693.61110000004</v>
          </cell>
        </row>
        <row r="14">
          <cell r="A14" t="str">
            <v>Telerj11231100</v>
          </cell>
          <cell r="B14">
            <v>95269.051720000003</v>
          </cell>
          <cell r="C14">
            <v>96548.619919999997</v>
          </cell>
          <cell r="D14">
            <v>100114.1437</v>
          </cell>
          <cell r="E14">
            <v>101774.6483</v>
          </cell>
          <cell r="F14">
            <v>96400.9715</v>
          </cell>
          <cell r="G14">
            <v>101905.8045</v>
          </cell>
          <cell r="H14">
            <v>102041.84120000001</v>
          </cell>
          <cell r="I14">
            <v>104471.07120000001</v>
          </cell>
          <cell r="J14">
            <v>181066.22659999999</v>
          </cell>
          <cell r="K14">
            <v>174309.49040000001</v>
          </cell>
          <cell r="L14">
            <v>170998.3524</v>
          </cell>
        </row>
        <row r="15">
          <cell r="A15" t="str">
            <v>Telerj11231120</v>
          </cell>
          <cell r="B15">
            <v>1576.9881399999999</v>
          </cell>
          <cell r="C15">
            <v>1899.30746</v>
          </cell>
          <cell r="D15">
            <v>2084.6902</v>
          </cell>
          <cell r="E15">
            <v>2257.24899</v>
          </cell>
          <cell r="F15">
            <v>1904.3031100000001</v>
          </cell>
          <cell r="G15">
            <v>1856.72171</v>
          </cell>
          <cell r="H15">
            <v>1391.2974299999998</v>
          </cell>
          <cell r="I15">
            <v>1252.79133</v>
          </cell>
          <cell r="J15">
            <v>1245.9889599999999</v>
          </cell>
          <cell r="K15">
            <v>1131.1094900000001</v>
          </cell>
          <cell r="L15">
            <v>1136.01749</v>
          </cell>
        </row>
        <row r="16">
          <cell r="A16" t="str">
            <v>Telerj11231132</v>
          </cell>
          <cell r="B16">
            <v>37991.643280000004</v>
          </cell>
          <cell r="C16">
            <v>39708.745869999999</v>
          </cell>
          <cell r="D16">
            <v>41475.937039999997</v>
          </cell>
          <cell r="E16">
            <v>44107.616249999999</v>
          </cell>
          <cell r="F16">
            <v>43764.39417</v>
          </cell>
          <cell r="G16">
            <v>43605.931240000005</v>
          </cell>
          <cell r="H16">
            <v>44182.472580000001</v>
          </cell>
          <cell r="I16">
            <v>44550.832459999998</v>
          </cell>
          <cell r="J16">
            <v>50915.119590000002</v>
          </cell>
          <cell r="K16">
            <v>44941.684289999997</v>
          </cell>
          <cell r="L16">
            <v>45428.207900000001</v>
          </cell>
        </row>
        <row r="17">
          <cell r="A17" t="str">
            <v>Telerj11231133</v>
          </cell>
          <cell r="B17">
            <v>337.16440250000005</v>
          </cell>
          <cell r="C17">
            <v>38.570219999999999</v>
          </cell>
          <cell r="D17">
            <v>999.50019250000003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Telerj11231138</v>
          </cell>
          <cell r="B18">
            <v>5011.1914100000004</v>
          </cell>
          <cell r="C18">
            <v>4009.8107500000001</v>
          </cell>
          <cell r="D18">
            <v>3110.1424200000001</v>
          </cell>
          <cell r="E18">
            <v>3110.1424200000001</v>
          </cell>
          <cell r="F18">
            <v>2434.4088900000002</v>
          </cell>
          <cell r="G18">
            <v>1365.0399499999999</v>
          </cell>
          <cell r="H18">
            <v>414.00085999999999</v>
          </cell>
          <cell r="I18">
            <v>1669.7697900000001</v>
          </cell>
          <cell r="J18">
            <v>260.75229000000002</v>
          </cell>
          <cell r="K18">
            <v>260.75229000000002</v>
          </cell>
          <cell r="L18">
            <v>260.75229000000002</v>
          </cell>
        </row>
        <row r="19">
          <cell r="A19" t="str">
            <v>Telerj11231141</v>
          </cell>
          <cell r="B19">
            <v>148.3523371</v>
          </cell>
          <cell r="C19">
            <v>13.885279200000001</v>
          </cell>
          <cell r="D19">
            <v>359.8200693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74822.121930000008</v>
          </cell>
          <cell r="K19">
            <v>74706.010930000004</v>
          </cell>
          <cell r="L19">
            <v>70754.553390000001</v>
          </cell>
        </row>
        <row r="20">
          <cell r="A20" t="str">
            <v>Telerj11231142</v>
          </cell>
          <cell r="B20">
            <v>13676.991699999999</v>
          </cell>
          <cell r="C20">
            <v>14295.14861</v>
          </cell>
          <cell r="D20">
            <v>14931.33743</v>
          </cell>
          <cell r="E20">
            <v>15878.741960000001</v>
          </cell>
          <cell r="F20">
            <v>15755.182000000001</v>
          </cell>
          <cell r="G20">
            <v>15698.13571</v>
          </cell>
          <cell r="H20">
            <v>15905.69001</v>
          </cell>
          <cell r="I20">
            <v>16038.29984</v>
          </cell>
          <cell r="J20">
            <v>18329.443039999998</v>
          </cell>
          <cell r="K20">
            <v>16179.00633</v>
          </cell>
          <cell r="L20">
            <v>16354.154829999999</v>
          </cell>
        </row>
        <row r="21">
          <cell r="A21" t="str">
            <v>Telerj11231144</v>
          </cell>
          <cell r="B21">
            <v>551.02152000000001</v>
          </cell>
          <cell r="C21">
            <v>551.02152000000001</v>
          </cell>
          <cell r="D21">
            <v>549.48070999999993</v>
          </cell>
          <cell r="E21">
            <v>550.83127999999999</v>
          </cell>
          <cell r="F21">
            <v>549.07737999999995</v>
          </cell>
          <cell r="G21">
            <v>548.88606000000004</v>
          </cell>
          <cell r="H21">
            <v>548.28913</v>
          </cell>
          <cell r="I21">
            <v>547.14500999999996</v>
          </cell>
          <cell r="J21">
            <v>0</v>
          </cell>
          <cell r="K21">
            <v>0</v>
          </cell>
          <cell r="L21">
            <v>0</v>
          </cell>
        </row>
        <row r="22">
          <cell r="A22" t="str">
            <v>Telerj11231148</v>
          </cell>
          <cell r="B22">
            <v>8045.2093099999993</v>
          </cell>
          <cell r="C22">
            <v>8045.2093099999993</v>
          </cell>
          <cell r="D22">
            <v>8045.2093099999993</v>
          </cell>
          <cell r="E22">
            <v>8045.2093099999993</v>
          </cell>
          <cell r="F22">
            <v>8045.2093099999993</v>
          </cell>
          <cell r="G22">
            <v>8045.2093099999993</v>
          </cell>
          <cell r="H22">
            <v>8045.2093099999993</v>
          </cell>
          <cell r="I22">
            <v>8496.0949099999998</v>
          </cell>
          <cell r="J22">
            <v>8045.2093099999993</v>
          </cell>
          <cell r="K22">
            <v>8045.2093099999993</v>
          </cell>
          <cell r="L22">
            <v>8045.2093099999993</v>
          </cell>
        </row>
        <row r="23">
          <cell r="A23" t="str">
            <v>Telerj11231400</v>
          </cell>
          <cell r="B23">
            <v>2908.5074599999998</v>
          </cell>
          <cell r="C23">
            <v>2992.7013099999999</v>
          </cell>
          <cell r="D23">
            <v>3394.8343999999997</v>
          </cell>
          <cell r="E23">
            <v>4166.8403900000003</v>
          </cell>
          <cell r="F23">
            <v>4354.9049400000004</v>
          </cell>
          <cell r="G23">
            <v>4993.2479499999999</v>
          </cell>
          <cell r="H23">
            <v>7894.8879999999999</v>
          </cell>
          <cell r="I23">
            <v>8388.0105299999996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Telerj11236000</v>
          </cell>
          <cell r="B24">
            <v>63078.103090000004</v>
          </cell>
          <cell r="C24">
            <v>68956.023060000007</v>
          </cell>
          <cell r="D24">
            <v>75173.566230000011</v>
          </cell>
          <cell r="E24">
            <v>78120.153489999997</v>
          </cell>
          <cell r="F24">
            <v>82353.626120000001</v>
          </cell>
          <cell r="G24">
            <v>84506.488239999991</v>
          </cell>
          <cell r="H24">
            <v>101803.4813</v>
          </cell>
          <cell r="I24">
            <v>111585.114</v>
          </cell>
          <cell r="J24">
            <v>112637.8161</v>
          </cell>
          <cell r="K24">
            <v>116144.0346</v>
          </cell>
          <cell r="L24">
            <v>124930.0711</v>
          </cell>
        </row>
        <row r="25">
          <cell r="A25" t="str">
            <v>Telerj11250000</v>
          </cell>
          <cell r="B25">
            <v>54.46942</v>
          </cell>
          <cell r="C25">
            <v>54.46942</v>
          </cell>
          <cell r="D25">
            <v>54.467100000000002</v>
          </cell>
          <cell r="E25">
            <v>54.467100000000002</v>
          </cell>
          <cell r="F25">
            <v>54.468440000000001</v>
          </cell>
          <cell r="G25">
            <v>54.468440000000001</v>
          </cell>
          <cell r="H25">
            <v>54.468440000000001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 t="str">
            <v>Telerj11270000</v>
          </cell>
          <cell r="B26">
            <v>5698.3354100000006</v>
          </cell>
          <cell r="C26">
            <v>5744.1498600000004</v>
          </cell>
          <cell r="D26">
            <v>6417.7378399999998</v>
          </cell>
          <cell r="E26">
            <v>5325.0745099999995</v>
          </cell>
          <cell r="F26">
            <v>6188.8444400000008</v>
          </cell>
          <cell r="G26">
            <v>6440.71414</v>
          </cell>
          <cell r="H26">
            <v>5763.0191199999999</v>
          </cell>
          <cell r="I26">
            <v>4276.4903700000004</v>
          </cell>
          <cell r="J26">
            <v>3849.7966200000001</v>
          </cell>
          <cell r="K26">
            <v>4067.5318700000003</v>
          </cell>
          <cell r="L26">
            <v>5093.6930899999998</v>
          </cell>
        </row>
        <row r="27">
          <cell r="A27" t="str">
            <v>Telerj11290000</v>
          </cell>
          <cell r="B27">
            <v>7551.0040899999995</v>
          </cell>
          <cell r="C27">
            <v>8632.7198399999997</v>
          </cell>
          <cell r="D27">
            <v>9233.4966400000012</v>
          </cell>
          <cell r="E27">
            <v>6147.6808700000001</v>
          </cell>
          <cell r="F27">
            <v>12008.785820000001</v>
          </cell>
          <cell r="G27">
            <v>5713.2839899999999</v>
          </cell>
          <cell r="H27">
            <v>7919.8532000000005</v>
          </cell>
          <cell r="I27">
            <v>6290.2485700000007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Telerj11300000</v>
          </cell>
          <cell r="B28">
            <v>18230.858469999999</v>
          </cell>
          <cell r="C28">
            <v>13949.93651</v>
          </cell>
          <cell r="D28">
            <v>10889.316800000001</v>
          </cell>
          <cell r="E28">
            <v>7381.8923399999994</v>
          </cell>
          <cell r="F28">
            <v>5921.0243399999999</v>
          </cell>
          <cell r="G28">
            <v>1576.0223500000002</v>
          </cell>
          <cell r="H28">
            <v>821.42406999999992</v>
          </cell>
          <cell r="I28">
            <v>1016.53612</v>
          </cell>
          <cell r="J28">
            <v>3194.9857700000002</v>
          </cell>
          <cell r="K28">
            <v>5166.8962499999998</v>
          </cell>
          <cell r="L28">
            <v>5364.1135899999999</v>
          </cell>
        </row>
        <row r="29">
          <cell r="A29" t="str">
            <v>Telerj12120000</v>
          </cell>
          <cell r="B29">
            <v>8863.3096500000011</v>
          </cell>
          <cell r="C29">
            <v>8863.3096500000011</v>
          </cell>
          <cell r="D29">
            <v>8863.3096500000011</v>
          </cell>
          <cell r="E29">
            <v>8863.3096500000011</v>
          </cell>
          <cell r="F29">
            <v>8863.3096500000011</v>
          </cell>
          <cell r="G29">
            <v>8863.3096500000011</v>
          </cell>
          <cell r="H29">
            <v>8863.3096500000011</v>
          </cell>
          <cell r="I29">
            <v>8863.3096500000011</v>
          </cell>
          <cell r="J29">
            <v>8863.3096500000011</v>
          </cell>
          <cell r="K29">
            <v>8863.3096500000011</v>
          </cell>
          <cell r="L29">
            <v>8863.3096500000011</v>
          </cell>
        </row>
        <row r="30">
          <cell r="A30" t="str">
            <v>Telerj12130000</v>
          </cell>
          <cell r="B30">
            <v>323624.13589999999</v>
          </cell>
          <cell r="C30">
            <v>375715.02</v>
          </cell>
          <cell r="D30">
            <v>375252.19349999999</v>
          </cell>
          <cell r="E30">
            <v>377755.80580000003</v>
          </cell>
          <cell r="F30">
            <v>383741.46369999996</v>
          </cell>
          <cell r="G30">
            <v>378237.41810000001</v>
          </cell>
          <cell r="H30">
            <v>373259.71510000003</v>
          </cell>
          <cell r="I30">
            <v>377758.10480000003</v>
          </cell>
          <cell r="J30">
            <v>295218.84710000001</v>
          </cell>
          <cell r="K30">
            <v>300432.2782</v>
          </cell>
          <cell r="L30">
            <v>298099.3</v>
          </cell>
        </row>
        <row r="31">
          <cell r="A31" t="str">
            <v>Telerj12131111</v>
          </cell>
          <cell r="B31">
            <v>231030.63259999998</v>
          </cell>
          <cell r="C31">
            <v>239646.72219999999</v>
          </cell>
          <cell r="D31">
            <v>239223.842</v>
          </cell>
          <cell r="E31">
            <v>241070.3155</v>
          </cell>
          <cell r="F31">
            <v>245373.99919999999</v>
          </cell>
          <cell r="G31">
            <v>241123.25260000001</v>
          </cell>
          <cell r="H31">
            <v>239212.79619999998</v>
          </cell>
          <cell r="I31">
            <v>243436.41759999999</v>
          </cell>
          <cell r="J31">
            <v>235385.84519999998</v>
          </cell>
          <cell r="K31">
            <v>235060.12430000002</v>
          </cell>
          <cell r="L31">
            <v>224057.38259999998</v>
          </cell>
        </row>
        <row r="32">
          <cell r="A32" t="str">
            <v>Telerj12131114</v>
          </cell>
          <cell r="B32">
            <v>13274.7379</v>
          </cell>
          <cell r="C32">
            <v>17265.185969999999</v>
          </cell>
          <cell r="D32">
            <v>17304.010969999999</v>
          </cell>
          <cell r="E32">
            <v>17304.022390000002</v>
          </cell>
          <cell r="F32">
            <v>17400.2143</v>
          </cell>
          <cell r="G32">
            <v>17613.63652</v>
          </cell>
          <cell r="H32">
            <v>14231.032499999999</v>
          </cell>
          <cell r="I32">
            <v>14987.861279999999</v>
          </cell>
          <cell r="J32">
            <v>15117.393269999999</v>
          </cell>
          <cell r="K32">
            <v>15921.515800000001</v>
          </cell>
          <cell r="L32">
            <v>18457.94497</v>
          </cell>
        </row>
        <row r="33">
          <cell r="A33" t="str">
            <v>Telerj12131121</v>
          </cell>
          <cell r="B33">
            <v>73681.873059999998</v>
          </cell>
          <cell r="C33">
            <v>76873.1345</v>
          </cell>
          <cell r="D33">
            <v>76793.266140000007</v>
          </cell>
          <cell r="E33">
            <v>77457.983950000009</v>
          </cell>
          <cell r="F33">
            <v>79007.515310000003</v>
          </cell>
          <cell r="G33">
            <v>77469.65539</v>
          </cell>
          <cell r="H33">
            <v>79027.673030000005</v>
          </cell>
          <cell r="I33">
            <v>78304.401389999999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Telerj12131122</v>
          </cell>
          <cell r="B34">
            <v>4305.4617199999993</v>
          </cell>
          <cell r="C34">
            <v>5738.0095799999999</v>
          </cell>
          <cell r="D34">
            <v>5747.4935500000001</v>
          </cell>
          <cell r="E34">
            <v>5745.2280499999997</v>
          </cell>
          <cell r="F34">
            <v>5779.8531199999998</v>
          </cell>
          <cell r="G34">
            <v>5852.8458899999996</v>
          </cell>
          <cell r="H34">
            <v>4612.4613600000002</v>
          </cell>
          <cell r="I34">
            <v>4856.6562199999998</v>
          </cell>
          <cell r="J34">
            <v>5442.2616200000002</v>
          </cell>
          <cell r="K34">
            <v>5731.7457300000005</v>
          </cell>
          <cell r="L34">
            <v>6644.8602300000002</v>
          </cell>
        </row>
        <row r="35">
          <cell r="A35" t="str">
            <v>Telerj14100000</v>
          </cell>
          <cell r="B35">
            <v>2160.6666600000003</v>
          </cell>
          <cell r="C35">
            <v>2160.6666600000003</v>
          </cell>
          <cell r="D35">
            <v>2160.6666600000003</v>
          </cell>
          <cell r="E35">
            <v>2160.6666600000003</v>
          </cell>
          <cell r="F35">
            <v>2160.6666600000003</v>
          </cell>
          <cell r="G35">
            <v>2334.0007599999999</v>
          </cell>
          <cell r="H35">
            <v>2334.0007599999999</v>
          </cell>
          <cell r="I35">
            <v>2334.0007599999999</v>
          </cell>
          <cell r="J35">
            <v>2334.0008199999997</v>
          </cell>
          <cell r="K35">
            <v>2334.0008199999997</v>
          </cell>
          <cell r="L35">
            <v>2334.0008199999997</v>
          </cell>
        </row>
        <row r="36">
          <cell r="A36" t="str">
            <v>Telerj14210000</v>
          </cell>
          <cell r="B36">
            <v>10006388.728</v>
          </cell>
          <cell r="C36">
            <v>10006388.922</v>
          </cell>
          <cell r="D36">
            <v>10006438.523</v>
          </cell>
          <cell r="E36">
            <v>10007018.630000001</v>
          </cell>
          <cell r="F36">
            <v>9950577.3159999996</v>
          </cell>
          <cell r="G36">
            <v>10009728.295</v>
          </cell>
          <cell r="H36">
            <v>9993534.2109999992</v>
          </cell>
          <cell r="I36">
            <v>10150875.689999999</v>
          </cell>
          <cell r="J36">
            <v>10359663.654999999</v>
          </cell>
          <cell r="K36">
            <v>10380682.359999999</v>
          </cell>
          <cell r="L36">
            <v>10410473.646</v>
          </cell>
        </row>
        <row r="37">
          <cell r="A37" t="str">
            <v>Telerj14220000</v>
          </cell>
          <cell r="B37">
            <v>91.18835</v>
          </cell>
          <cell r="C37">
            <v>91.18835</v>
          </cell>
          <cell r="D37">
            <v>91.18835</v>
          </cell>
          <cell r="E37">
            <v>91.18835</v>
          </cell>
          <cell r="F37">
            <v>91.18835</v>
          </cell>
          <cell r="G37">
            <v>91.18835</v>
          </cell>
          <cell r="H37">
            <v>91.18835</v>
          </cell>
          <cell r="I37">
            <v>91.18835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Telerj14230000</v>
          </cell>
          <cell r="B38">
            <v>183569.2641</v>
          </cell>
          <cell r="C38">
            <v>211088.08909999998</v>
          </cell>
          <cell r="D38">
            <v>250881.01830000003</v>
          </cell>
          <cell r="E38">
            <v>282501.72610000003</v>
          </cell>
          <cell r="F38">
            <v>307402.04680000001</v>
          </cell>
          <cell r="G38">
            <v>301753.88669999997</v>
          </cell>
          <cell r="H38">
            <v>417352.02600000001</v>
          </cell>
          <cell r="I38">
            <v>370046.1287</v>
          </cell>
          <cell r="J38">
            <v>276250.72619999998</v>
          </cell>
          <cell r="K38">
            <v>315144.1115</v>
          </cell>
          <cell r="L38">
            <v>407112.1495</v>
          </cell>
        </row>
        <row r="39">
          <cell r="A39" t="str">
            <v>Telerj14230010</v>
          </cell>
          <cell r="B39">
            <v>47215.538719999997</v>
          </cell>
          <cell r="C39">
            <v>47215.538719999997</v>
          </cell>
          <cell r="D39">
            <v>47215.538719999997</v>
          </cell>
          <cell r="E39">
            <v>47215.538719999997</v>
          </cell>
          <cell r="F39">
            <v>47215.538719999997</v>
          </cell>
          <cell r="G39">
            <v>47215.538719999997</v>
          </cell>
          <cell r="H39">
            <v>32824.053510000005</v>
          </cell>
          <cell r="I39">
            <v>18417.248190000002</v>
          </cell>
          <cell r="J39">
            <v>276250.72619999998</v>
          </cell>
          <cell r="K39">
            <v>315144.1115</v>
          </cell>
          <cell r="L39">
            <v>407112.1495</v>
          </cell>
        </row>
        <row r="40">
          <cell r="A40" t="str">
            <v>Telerj14230020</v>
          </cell>
          <cell r="B40">
            <v>136353.7254</v>
          </cell>
          <cell r="C40">
            <v>163872.55040000001</v>
          </cell>
          <cell r="D40">
            <v>203665.47959999999</v>
          </cell>
          <cell r="E40">
            <v>235286.1874</v>
          </cell>
          <cell r="F40">
            <v>260186.50810000001</v>
          </cell>
          <cell r="G40">
            <v>254538.348</v>
          </cell>
          <cell r="H40">
            <v>384527.97249999997</v>
          </cell>
          <cell r="I40">
            <v>351628.88050000003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Telerj14240000</v>
          </cell>
          <cell r="B41">
            <v>40099.765740000003</v>
          </cell>
          <cell r="C41">
            <v>48675.887950000004</v>
          </cell>
          <cell r="D41">
            <v>51180.50303</v>
          </cell>
          <cell r="E41">
            <v>51355.006200000003</v>
          </cell>
          <cell r="F41">
            <v>54584.147729999997</v>
          </cell>
          <cell r="G41">
            <v>39950.542729999994</v>
          </cell>
          <cell r="H41">
            <v>38797.2022</v>
          </cell>
          <cell r="I41">
            <v>55947.98014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Telerj14250000</v>
          </cell>
          <cell r="B42">
            <v>1786.61193</v>
          </cell>
          <cell r="C42">
            <v>1786.61193</v>
          </cell>
          <cell r="D42">
            <v>1786.61193</v>
          </cell>
          <cell r="E42">
            <v>1786.61193</v>
          </cell>
          <cell r="F42">
            <v>1786.61193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A43" t="str">
            <v>Telerj14290000</v>
          </cell>
          <cell r="B43">
            <v>-6263854.4189999998</v>
          </cell>
          <cell r="C43">
            <v>-6331704.5300000003</v>
          </cell>
          <cell r="D43">
            <v>-6406264.5609999998</v>
          </cell>
          <cell r="E43">
            <v>-6477651.6639999999</v>
          </cell>
          <cell r="F43">
            <v>-6521628.3370000003</v>
          </cell>
          <cell r="G43">
            <v>-6595207.8430000003</v>
          </cell>
          <cell r="H43">
            <v>-6668926.068</v>
          </cell>
          <cell r="I43">
            <v>-6737510.2039999999</v>
          </cell>
          <cell r="J43">
            <v>-6810454.1809999999</v>
          </cell>
          <cell r="K43">
            <v>-6887063.9249999998</v>
          </cell>
          <cell r="L43">
            <v>-6963358.2560000001</v>
          </cell>
        </row>
        <row r="44">
          <cell r="A44" t="str">
            <v>Telerj14300000</v>
          </cell>
          <cell r="B44">
            <v>12092.969289999999</v>
          </cell>
          <cell r="C44">
            <v>13205.57999</v>
          </cell>
          <cell r="D44">
            <v>15781.60082</v>
          </cell>
          <cell r="E44">
            <v>16793.21285</v>
          </cell>
          <cell r="F44">
            <v>20441.094570000001</v>
          </cell>
          <cell r="G44">
            <v>21840.534620000002</v>
          </cell>
          <cell r="H44">
            <v>21949.15482</v>
          </cell>
          <cell r="I44">
            <v>28267.204020000001</v>
          </cell>
          <cell r="J44">
            <v>38909.698270000001</v>
          </cell>
          <cell r="K44">
            <v>42611.62343</v>
          </cell>
          <cell r="L44">
            <v>45531.865429999998</v>
          </cell>
        </row>
        <row r="45">
          <cell r="A45" t="str">
            <v>Telerj21110000</v>
          </cell>
          <cell r="B45">
            <v>37733.45882</v>
          </cell>
          <cell r="C45">
            <v>38694.074159999996</v>
          </cell>
          <cell r="D45">
            <v>36412.091549999997</v>
          </cell>
          <cell r="E45">
            <v>33620.547030000002</v>
          </cell>
          <cell r="F45">
            <v>34729.018170000003</v>
          </cell>
          <cell r="G45">
            <v>36620.985990000001</v>
          </cell>
          <cell r="H45">
            <v>38634.622920000002</v>
          </cell>
          <cell r="I45">
            <v>30720.989000000001</v>
          </cell>
          <cell r="J45">
            <v>45700.579229999996</v>
          </cell>
          <cell r="K45">
            <v>47800.207029999998</v>
          </cell>
          <cell r="L45">
            <v>46431.650900000001</v>
          </cell>
        </row>
        <row r="46">
          <cell r="A46" t="str">
            <v>Telerj21113700</v>
          </cell>
          <cell r="B46">
            <v>13167.642220000002</v>
          </cell>
          <cell r="C46">
            <v>12771.850349999999</v>
          </cell>
          <cell r="D46">
            <v>12968.339910000001</v>
          </cell>
          <cell r="E46">
            <v>12988.130369999999</v>
          </cell>
          <cell r="F46">
            <v>13411.97364</v>
          </cell>
          <cell r="G46">
            <v>13951.251189999999</v>
          </cell>
          <cell r="H46">
            <v>13484.527830000001</v>
          </cell>
          <cell r="I46">
            <v>12934.370220000001</v>
          </cell>
          <cell r="J46">
            <v>13829.4593</v>
          </cell>
          <cell r="K46">
            <v>14337.508890000001</v>
          </cell>
          <cell r="L46">
            <v>14571.0771</v>
          </cell>
        </row>
        <row r="47">
          <cell r="A47" t="str">
            <v>Telerj21113800</v>
          </cell>
          <cell r="B47">
            <v>953.48256000000003</v>
          </cell>
          <cell r="C47">
            <v>1901.56105</v>
          </cell>
          <cell r="D47">
            <v>2877.72388</v>
          </cell>
          <cell r="E47">
            <v>3731.9672400000004</v>
          </cell>
          <cell r="F47">
            <v>4559.2262499999997</v>
          </cell>
          <cell r="G47">
            <v>5408.6047099999996</v>
          </cell>
          <cell r="H47">
            <v>6286.3896399999994</v>
          </cell>
          <cell r="I47">
            <v>7057.8353099999995</v>
          </cell>
          <cell r="J47">
            <v>7779.9455099999996</v>
          </cell>
          <cell r="K47">
            <v>8742.1175700000003</v>
          </cell>
          <cell r="L47">
            <v>9772.1801899999991</v>
          </cell>
        </row>
        <row r="48">
          <cell r="A48" t="str">
            <v>Telerj21120000</v>
          </cell>
          <cell r="B48">
            <v>353997.18669999996</v>
          </cell>
          <cell r="C48">
            <v>312601.58860000002</v>
          </cell>
          <cell r="D48">
            <v>357541.93830000004</v>
          </cell>
          <cell r="E48">
            <v>365228.99229999998</v>
          </cell>
          <cell r="F48">
            <v>381984.09960000002</v>
          </cell>
          <cell r="G48">
            <v>404684.25389999995</v>
          </cell>
          <cell r="H48">
            <v>330887.69430000003</v>
          </cell>
          <cell r="I48">
            <v>385297.27260000003</v>
          </cell>
          <cell r="J48">
            <v>360951.70019999996</v>
          </cell>
          <cell r="K48">
            <v>235478.14930000002</v>
          </cell>
          <cell r="L48">
            <v>319752.62</v>
          </cell>
        </row>
        <row r="49">
          <cell r="A49" t="str">
            <v>Telerj21121120</v>
          </cell>
          <cell r="B49">
            <v>32923.512060000001</v>
          </cell>
          <cell r="C49">
            <v>57990.6</v>
          </cell>
          <cell r="D49">
            <v>87927.106060000006</v>
          </cell>
          <cell r="E49">
            <v>96182.083620000005</v>
          </cell>
          <cell r="F49">
            <v>92179.13801000001</v>
          </cell>
          <cell r="G49">
            <v>85484.237549999991</v>
          </cell>
          <cell r="H49">
            <v>197933.8321</v>
          </cell>
          <cell r="I49">
            <v>143731.0766</v>
          </cell>
          <cell r="J49">
            <v>0</v>
          </cell>
          <cell r="K49">
            <v>0</v>
          </cell>
          <cell r="L49">
            <v>0</v>
          </cell>
        </row>
        <row r="50">
          <cell r="A50" t="str">
            <v>Telerj21130000</v>
          </cell>
          <cell r="B50">
            <v>113415.79</v>
          </cell>
          <cell r="C50">
            <v>84989.483269999997</v>
          </cell>
          <cell r="D50">
            <v>89063.194579999996</v>
          </cell>
          <cell r="E50">
            <v>93889.763709999999</v>
          </cell>
          <cell r="F50">
            <v>75841.117969999992</v>
          </cell>
          <cell r="G50">
            <v>74621.098389999999</v>
          </cell>
          <cell r="H50">
            <v>72189.607260000004</v>
          </cell>
          <cell r="I50">
            <v>19009.69326</v>
          </cell>
          <cell r="J50">
            <v>79349.213260000004</v>
          </cell>
          <cell r="K50">
            <v>79703.993480000005</v>
          </cell>
          <cell r="L50">
            <v>71250.374319999988</v>
          </cell>
        </row>
        <row r="51">
          <cell r="A51" t="str">
            <v>Telerj21141100</v>
          </cell>
          <cell r="B51">
            <v>275755.09860000003</v>
          </cell>
          <cell r="C51">
            <v>281136.01060000004</v>
          </cell>
          <cell r="D51">
            <v>299521.50589999999</v>
          </cell>
          <cell r="E51">
            <v>297758.30589999998</v>
          </cell>
          <cell r="F51">
            <v>303695.40989999997</v>
          </cell>
          <cell r="G51">
            <v>302014.57650000002</v>
          </cell>
          <cell r="H51">
            <v>0</v>
          </cell>
          <cell r="I51">
            <v>0</v>
          </cell>
          <cell r="J51">
            <v>1418.9044799999999</v>
          </cell>
          <cell r="K51">
            <v>1689.83015</v>
          </cell>
          <cell r="L51">
            <v>0</v>
          </cell>
        </row>
        <row r="52">
          <cell r="A52" t="str">
            <v>Telerj21141200</v>
          </cell>
          <cell r="B52">
            <v>3635.1032599999999</v>
          </cell>
          <cell r="C52">
            <v>6636.3382000000001</v>
          </cell>
          <cell r="D52">
            <v>6833.2901199999997</v>
          </cell>
          <cell r="E52">
            <v>7344.3629600000004</v>
          </cell>
          <cell r="F52">
            <v>8725.4055399999997</v>
          </cell>
          <cell r="G52">
            <v>22950.956420000002</v>
          </cell>
          <cell r="H52">
            <v>306679.34710000001</v>
          </cell>
          <cell r="I52">
            <v>385082.71480000002</v>
          </cell>
          <cell r="J52">
            <v>449238.57799999998</v>
          </cell>
          <cell r="K52">
            <v>425624.12419999996</v>
          </cell>
          <cell r="L52">
            <v>436637.09539999999</v>
          </cell>
        </row>
        <row r="53">
          <cell r="A53" t="str">
            <v>Telerj21142100</v>
          </cell>
          <cell r="B53">
            <v>8272.2062800000003</v>
          </cell>
          <cell r="C53">
            <v>15218.258880000001</v>
          </cell>
          <cell r="D53">
            <v>36.580059999999996</v>
          </cell>
          <cell r="E53">
            <v>36.580059999999996</v>
          </cell>
          <cell r="F53">
            <v>36.580059999999996</v>
          </cell>
          <cell r="G53">
            <v>36.580059999999996</v>
          </cell>
          <cell r="H53">
            <v>25158.65523</v>
          </cell>
          <cell r="I53">
            <v>29561.304539999997</v>
          </cell>
          <cell r="J53">
            <v>25105.80011</v>
          </cell>
          <cell r="K53">
            <v>31340.195070000002</v>
          </cell>
          <cell r="L53">
            <v>31557.267940000002</v>
          </cell>
        </row>
        <row r="54">
          <cell r="A54" t="str">
            <v>Telerj21142200</v>
          </cell>
          <cell r="B54">
            <v>8271.921049999999</v>
          </cell>
          <cell r="C54">
            <v>8953.80098</v>
          </cell>
          <cell r="D54">
            <v>27266.905220000001</v>
          </cell>
          <cell r="E54">
            <v>17222.568010000003</v>
          </cell>
          <cell r="F54">
            <v>32529.636399999999</v>
          </cell>
          <cell r="G54">
            <v>18988.614570000002</v>
          </cell>
          <cell r="H54">
            <v>36.580059999999996</v>
          </cell>
          <cell r="I54">
            <v>36.580059999999996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>Telerj21150000</v>
          </cell>
          <cell r="B55">
            <v>37945.043159999994</v>
          </cell>
          <cell r="C55">
            <v>31379.58567</v>
          </cell>
          <cell r="D55">
            <v>31732.72076</v>
          </cell>
          <cell r="E55">
            <v>25703.483600000003</v>
          </cell>
          <cell r="F55">
            <v>17952.57891</v>
          </cell>
          <cell r="G55">
            <v>31646.318739999999</v>
          </cell>
          <cell r="H55">
            <v>19520.751920000002</v>
          </cell>
          <cell r="I55">
            <v>9191.566929999999</v>
          </cell>
          <cell r="J55">
            <v>16905.327699999998</v>
          </cell>
          <cell r="K55">
            <v>12994.7634</v>
          </cell>
          <cell r="L55">
            <v>13423.864079999999</v>
          </cell>
        </row>
        <row r="56">
          <cell r="A56" t="str">
            <v>Telerj21160000</v>
          </cell>
          <cell r="B56">
            <v>15755.594509999999</v>
          </cell>
          <cell r="C56">
            <v>15653.995949999999</v>
          </cell>
          <cell r="D56">
            <v>15633.847009999999</v>
          </cell>
          <cell r="E56">
            <v>15574.58107</v>
          </cell>
          <cell r="F56">
            <v>15546.23101</v>
          </cell>
          <cell r="G56">
            <v>15518.064960000002</v>
          </cell>
          <cell r="H56">
            <v>24582.766010000003</v>
          </cell>
          <cell r="I56">
            <v>26337.84419</v>
          </cell>
          <cell r="J56">
            <v>18539.339370000002</v>
          </cell>
          <cell r="K56">
            <v>19987.163</v>
          </cell>
          <cell r="L56">
            <v>18425.241020000001</v>
          </cell>
        </row>
        <row r="57">
          <cell r="A57" t="str">
            <v>Telerj21170000</v>
          </cell>
          <cell r="B57">
            <v>157589.02519999997</v>
          </cell>
          <cell r="C57">
            <v>161851.27600000001</v>
          </cell>
          <cell r="D57">
            <v>168868.4172</v>
          </cell>
          <cell r="E57">
            <v>176881.829</v>
          </cell>
          <cell r="F57">
            <v>178077.14850000001</v>
          </cell>
          <cell r="G57">
            <v>172162.52619999999</v>
          </cell>
          <cell r="H57">
            <v>15484.961210000001</v>
          </cell>
          <cell r="I57">
            <v>12890.6013</v>
          </cell>
          <cell r="J57">
            <v>12890.6013</v>
          </cell>
          <cell r="K57">
            <v>12878.20505</v>
          </cell>
          <cell r="L57">
            <v>12859.946029999999</v>
          </cell>
        </row>
        <row r="58">
          <cell r="A58" t="str">
            <v>Telerj21190000</v>
          </cell>
          <cell r="B58">
            <v>42994.335370000001</v>
          </cell>
          <cell r="C58">
            <v>47062.525580000001</v>
          </cell>
          <cell r="D58">
            <v>44094.3943</v>
          </cell>
          <cell r="E58">
            <v>40500.332549999999</v>
          </cell>
          <cell r="F58">
            <v>42241.083030000002</v>
          </cell>
          <cell r="G58">
            <v>40098.539340000003</v>
          </cell>
          <cell r="H58">
            <v>177176.25719999999</v>
          </cell>
          <cell r="I58">
            <v>178654.6943</v>
          </cell>
          <cell r="J58">
            <v>203660.47839999999</v>
          </cell>
          <cell r="K58">
            <v>202257.02069999999</v>
          </cell>
          <cell r="L58">
            <v>204203.1151</v>
          </cell>
        </row>
        <row r="59">
          <cell r="A59" t="str">
            <v>Telerj22130000</v>
          </cell>
          <cell r="B59">
            <v>81285.795400000003</v>
          </cell>
          <cell r="C59">
            <v>135764.30859999999</v>
          </cell>
          <cell r="D59">
            <v>135764.30859999999</v>
          </cell>
          <cell r="E59">
            <v>135764.30859999999</v>
          </cell>
          <cell r="F59">
            <v>154928.12640000001</v>
          </cell>
          <cell r="G59">
            <v>154928.12640000001</v>
          </cell>
          <cell r="H59">
            <v>37234.792520000003</v>
          </cell>
          <cell r="I59">
            <v>31085.445769999998</v>
          </cell>
          <cell r="J59">
            <v>3480.24548</v>
          </cell>
          <cell r="K59">
            <v>144154.30869999999</v>
          </cell>
          <cell r="L59">
            <v>118831.01879999999</v>
          </cell>
        </row>
        <row r="60">
          <cell r="A60" t="str">
            <v>Telerj22141200</v>
          </cell>
          <cell r="B60">
            <v>14124.364</v>
          </cell>
          <cell r="C60">
            <v>25179.7</v>
          </cell>
          <cell r="D60">
            <v>24879.508000000002</v>
          </cell>
          <cell r="E60">
            <v>25720.612000000001</v>
          </cell>
          <cell r="F60">
            <v>26002.396000000001</v>
          </cell>
          <cell r="G60">
            <v>44825.428610000003</v>
          </cell>
          <cell r="H60">
            <v>154689.35809999998</v>
          </cell>
          <cell r="I60">
            <v>154689.35809999998</v>
          </cell>
          <cell r="J60">
            <v>31420.32487</v>
          </cell>
          <cell r="K60">
            <v>31420.32487</v>
          </cell>
          <cell r="L60">
            <v>31420.32487</v>
          </cell>
        </row>
        <row r="61">
          <cell r="A61" t="str">
            <v>Telerj22142100</v>
          </cell>
          <cell r="B61">
            <v>58330.14258</v>
          </cell>
          <cell r="C61">
            <v>116450.05990000001</v>
          </cell>
          <cell r="D61">
            <v>-8745.6615399999991</v>
          </cell>
          <cell r="E61">
            <v>0</v>
          </cell>
          <cell r="F61">
            <v>0</v>
          </cell>
          <cell r="G61">
            <v>0</v>
          </cell>
          <cell r="H61">
            <v>44062.060969999999</v>
          </cell>
          <cell r="I61">
            <v>117478.15459999999</v>
          </cell>
          <cell r="J61">
            <v>122003.6387</v>
          </cell>
          <cell r="K61">
            <v>144268.07619999998</v>
          </cell>
          <cell r="L61">
            <v>140189.66780000002</v>
          </cell>
        </row>
        <row r="62">
          <cell r="A62" t="str">
            <v>Telerj22142200</v>
          </cell>
          <cell r="B62">
            <v>31993.311140000002</v>
          </cell>
          <cell r="C62">
            <v>33219.10471</v>
          </cell>
          <cell r="D62">
            <v>108851.97959999999</v>
          </cell>
          <cell r="E62">
            <v>103549.1474</v>
          </cell>
          <cell r="F62">
            <v>88707.642349999995</v>
          </cell>
          <cell r="G62">
            <v>66435.793479999993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A63" t="str">
            <v>Telerj22150000</v>
          </cell>
          <cell r="B63">
            <v>132.56882999999999</v>
          </cell>
          <cell r="C63">
            <v>132.56882999999999</v>
          </cell>
          <cell r="D63">
            <v>132.56882999999999</v>
          </cell>
          <cell r="E63">
            <v>132.56882999999999</v>
          </cell>
          <cell r="F63">
            <v>132.56882999999999</v>
          </cell>
          <cell r="G63">
            <v>132.56882999999999</v>
          </cell>
          <cell r="H63">
            <v>65505.692369999997</v>
          </cell>
          <cell r="I63">
            <v>30692.130880000001</v>
          </cell>
          <cell r="J63">
            <v>27475.554350000002</v>
          </cell>
          <cell r="K63">
            <v>28448.681049999999</v>
          </cell>
          <cell r="L63">
            <v>29202.742469999997</v>
          </cell>
        </row>
        <row r="64">
          <cell r="A64" t="str">
            <v>Telerj22170000</v>
          </cell>
          <cell r="B64">
            <v>53098.951580000001</v>
          </cell>
          <cell r="C64">
            <v>69060.743829999992</v>
          </cell>
          <cell r="D64">
            <v>69216.043860000005</v>
          </cell>
          <cell r="E64">
            <v>69216.089489999998</v>
          </cell>
          <cell r="F64">
            <v>69600.857150000011</v>
          </cell>
          <cell r="G64">
            <v>70454.546029999998</v>
          </cell>
          <cell r="H64">
            <v>130.78380999999999</v>
          </cell>
          <cell r="I64">
            <v>130.78380999999999</v>
          </cell>
          <cell r="J64">
            <v>0</v>
          </cell>
          <cell r="K64">
            <v>0</v>
          </cell>
          <cell r="L64">
            <v>0</v>
          </cell>
        </row>
        <row r="65">
          <cell r="A65" t="str">
            <v>Telerj22190000</v>
          </cell>
          <cell r="B65">
            <v>3628.3110200000001</v>
          </cell>
          <cell r="C65">
            <v>389.81346000000002</v>
          </cell>
          <cell r="D65">
            <v>356.26573999999999</v>
          </cell>
          <cell r="E65">
            <v>334.96596</v>
          </cell>
          <cell r="F65">
            <v>341.46941999999996</v>
          </cell>
          <cell r="G65">
            <v>334.04897</v>
          </cell>
          <cell r="H65">
            <v>56924.026429999998</v>
          </cell>
          <cell r="I65">
            <v>59951.444539999997</v>
          </cell>
          <cell r="J65">
            <v>60469.573049999999</v>
          </cell>
          <cell r="K65">
            <v>63686.063150000002</v>
          </cell>
          <cell r="L65">
            <v>73831.779829999999</v>
          </cell>
        </row>
        <row r="66">
          <cell r="A66" t="str">
            <v>Telerj23100000</v>
          </cell>
          <cell r="B66">
            <v>4455.27592</v>
          </cell>
          <cell r="C66">
            <v>4455.27592</v>
          </cell>
          <cell r="D66">
            <v>6259.6050300000006</v>
          </cell>
          <cell r="E66">
            <v>4326.5094000000008</v>
          </cell>
          <cell r="F66">
            <v>4294.3177699999997</v>
          </cell>
          <cell r="G66">
            <v>4262.1261399999994</v>
          </cell>
          <cell r="H66">
            <v>324.9502</v>
          </cell>
          <cell r="I66">
            <v>313.01559999999995</v>
          </cell>
          <cell r="J66">
            <v>123716.9442</v>
          </cell>
          <cell r="K66">
            <v>123728.7399</v>
          </cell>
          <cell r="L66">
            <v>123735.76890000001</v>
          </cell>
        </row>
        <row r="67">
          <cell r="A67" t="str">
            <v>Telerj24100000</v>
          </cell>
          <cell r="B67">
            <v>258.85329999999999</v>
          </cell>
          <cell r="C67">
            <v>258.22017999999997</v>
          </cell>
          <cell r="D67">
            <v>259.48716000000002</v>
          </cell>
          <cell r="E67">
            <v>259.48716000000002</v>
          </cell>
          <cell r="F67">
            <v>259.48716000000002</v>
          </cell>
          <cell r="G67">
            <v>256.95317</v>
          </cell>
          <cell r="H67">
            <v>4229.93451</v>
          </cell>
          <cell r="I67">
            <v>4197.7428799999998</v>
          </cell>
          <cell r="J67">
            <v>4197.7428799999998</v>
          </cell>
          <cell r="K67">
            <v>4197.7428799999998</v>
          </cell>
          <cell r="L67">
            <v>4101.1679899999999</v>
          </cell>
        </row>
        <row r="68">
          <cell r="A68" t="str">
            <v>Telerj25100000</v>
          </cell>
          <cell r="B68">
            <v>3816111.7370000002</v>
          </cell>
          <cell r="C68">
            <v>3816111.7370000002</v>
          </cell>
          <cell r="D68">
            <v>3816111.7370000002</v>
          </cell>
          <cell r="E68">
            <v>3816111.7370000002</v>
          </cell>
          <cell r="F68">
            <v>3816111.7370000002</v>
          </cell>
          <cell r="G68">
            <v>3816111.7370000002</v>
          </cell>
          <cell r="H68">
            <v>256.95317</v>
          </cell>
          <cell r="I68">
            <v>256.95317</v>
          </cell>
          <cell r="J68">
            <v>256.95317</v>
          </cell>
          <cell r="K68">
            <v>256.95317</v>
          </cell>
          <cell r="L68">
            <v>256.95317</v>
          </cell>
        </row>
        <row r="69">
          <cell r="A69" t="str">
            <v>Telerj25210000</v>
          </cell>
          <cell r="B69">
            <v>456637.9068</v>
          </cell>
          <cell r="C69">
            <v>456670.8763</v>
          </cell>
          <cell r="D69">
            <v>456672.4497</v>
          </cell>
          <cell r="E69">
            <v>456672.4497</v>
          </cell>
          <cell r="F69">
            <v>456676.34960000002</v>
          </cell>
          <cell r="G69">
            <v>456737.15649999998</v>
          </cell>
          <cell r="H69">
            <v>3816111.7370000002</v>
          </cell>
          <cell r="I69">
            <v>3816111.7370000002</v>
          </cell>
          <cell r="J69">
            <v>3816111.7370000002</v>
          </cell>
          <cell r="K69">
            <v>3816111.7370000002</v>
          </cell>
          <cell r="L69">
            <v>3816111.7370000002</v>
          </cell>
        </row>
        <row r="70">
          <cell r="A70" t="str">
            <v>Telerj25310000</v>
          </cell>
          <cell r="B70">
            <v>-451775.39010000002</v>
          </cell>
          <cell r="C70">
            <v>-492527.29439999996</v>
          </cell>
          <cell r="D70">
            <v>-492527.29439999996</v>
          </cell>
          <cell r="E70">
            <v>-492527.29439999996</v>
          </cell>
          <cell r="F70">
            <v>-492527.29439999996</v>
          </cell>
          <cell r="G70">
            <v>-492527.29439999996</v>
          </cell>
          <cell r="H70">
            <v>456737.15649999998</v>
          </cell>
          <cell r="I70">
            <v>456737.15649999998</v>
          </cell>
          <cell r="J70">
            <v>456737.15649999998</v>
          </cell>
          <cell r="K70">
            <v>456737.15649999998</v>
          </cell>
          <cell r="L70">
            <v>456737.15649999998</v>
          </cell>
        </row>
        <row r="71">
          <cell r="A71" t="str">
            <v>Telerj25320000</v>
          </cell>
          <cell r="B71">
            <v>-18161.623059999998</v>
          </cell>
          <cell r="C71">
            <v>-19927.141460000003</v>
          </cell>
          <cell r="D71">
            <v>-27509.046260000003</v>
          </cell>
          <cell r="E71">
            <v>-35871.368049999997</v>
          </cell>
          <cell r="F71">
            <v>-45979.421780000004</v>
          </cell>
          <cell r="G71">
            <v>-43602.525479999997</v>
          </cell>
          <cell r="H71">
            <v>-492527.29439999996</v>
          </cell>
          <cell r="I71">
            <v>-489955.09039999999</v>
          </cell>
          <cell r="J71">
            <v>-489955.09039999999</v>
          </cell>
          <cell r="K71">
            <v>-489955.09039999999</v>
          </cell>
          <cell r="L71">
            <v>-489955.09039999999</v>
          </cell>
        </row>
        <row r="72">
          <cell r="A72" t="str">
            <v>Telerj31289120</v>
          </cell>
          <cell r="B72">
            <v>4045.4060800000002</v>
          </cell>
          <cell r="C72">
            <v>940.44792000000007</v>
          </cell>
          <cell r="D72">
            <v>21.927879999999277</v>
          </cell>
          <cell r="E72">
            <v>0</v>
          </cell>
          <cell r="F72">
            <v>0</v>
          </cell>
          <cell r="G72">
            <v>0</v>
          </cell>
          <cell r="H72">
            <v>-54845.019319999999</v>
          </cell>
          <cell r="I72">
            <v>-36720.71675</v>
          </cell>
          <cell r="J72">
            <v>-38850.296119999999</v>
          </cell>
          <cell r="K72">
            <v>-24955.359579999997</v>
          </cell>
          <cell r="L72">
            <v>-21321.97064</v>
          </cell>
        </row>
        <row r="73">
          <cell r="A73" t="str">
            <v>Telerj31986210</v>
          </cell>
          <cell r="B73">
            <v>1489.33242</v>
          </cell>
          <cell r="C73">
            <v>1518.5167000000004</v>
          </cell>
          <cell r="D73">
            <v>1570.2897599999992</v>
          </cell>
          <cell r="E73">
            <v>1574.6758800000007</v>
          </cell>
          <cell r="F73">
            <v>1579.55879</v>
          </cell>
          <cell r="G73">
            <v>1598.2392099999997</v>
          </cell>
          <cell r="H73">
            <v>0</v>
          </cell>
          <cell r="I73">
            <v>0</v>
          </cell>
          <cell r="J73">
            <v>-5007.7818799999995</v>
          </cell>
          <cell r="K73">
            <v>0</v>
          </cell>
          <cell r="L73">
            <v>-5007.7818799999995</v>
          </cell>
        </row>
        <row r="74">
          <cell r="A74" t="str">
            <v>Telerj31986500</v>
          </cell>
          <cell r="B74">
            <v>52695.264380000001</v>
          </cell>
          <cell r="C74">
            <v>51242.036719999996</v>
          </cell>
          <cell r="D74">
            <v>51265.104500000001</v>
          </cell>
          <cell r="E74">
            <v>49890.18220000001</v>
          </cell>
          <cell r="F74">
            <v>42237.343599999993</v>
          </cell>
          <cell r="G74">
            <v>51507.25410000002</v>
          </cell>
          <cell r="H74">
            <v>1706.6104799999994</v>
          </cell>
          <cell r="I74">
            <v>1653.9277999999995</v>
          </cell>
          <cell r="J74">
            <v>1799.0116000000016</v>
          </cell>
          <cell r="K74">
            <v>1937.5761599999987</v>
          </cell>
          <cell r="L74">
            <v>1851.2783100000015</v>
          </cell>
        </row>
        <row r="75">
          <cell r="A75" t="str">
            <v>Telerj31986710</v>
          </cell>
          <cell r="B75">
            <v>6873.8418799999999</v>
          </cell>
          <cell r="C75">
            <v>7008.5386800000015</v>
          </cell>
          <cell r="D75">
            <v>7247.4912199999999</v>
          </cell>
          <cell r="E75">
            <v>7267.7347300000001</v>
          </cell>
          <cell r="F75">
            <v>7290.2714799999994</v>
          </cell>
          <cell r="G75">
            <v>7376.4113799999977</v>
          </cell>
          <cell r="H75">
            <v>55664.297699999996</v>
          </cell>
          <cell r="I75">
            <v>59581.084600000002</v>
          </cell>
          <cell r="J75">
            <v>61680.838199999998</v>
          </cell>
          <cell r="K75">
            <v>60304.666099999973</v>
          </cell>
          <cell r="L75">
            <v>61221.410700000008</v>
          </cell>
        </row>
        <row r="76">
          <cell r="A76" t="str">
            <v>Telerj41100000</v>
          </cell>
          <cell r="B76">
            <v>232768.0177</v>
          </cell>
          <cell r="C76">
            <v>235668.95170000001</v>
          </cell>
          <cell r="D76">
            <v>243294.79620000004</v>
          </cell>
          <cell r="E76">
            <v>243708.08</v>
          </cell>
          <cell r="F76">
            <v>244769.22939999995</v>
          </cell>
          <cell r="G76">
            <v>247520.52300000004</v>
          </cell>
          <cell r="H76">
            <v>7876.4866299999994</v>
          </cell>
          <cell r="I76">
            <v>7480.8571100000045</v>
          </cell>
          <cell r="J76">
            <v>8303.1301199999943</v>
          </cell>
          <cell r="K76">
            <v>8942.6590800000122</v>
          </cell>
          <cell r="L76">
            <v>8544.3614299999899</v>
          </cell>
        </row>
        <row r="77">
          <cell r="A77" t="str">
            <v>Telerj49100000</v>
          </cell>
          <cell r="B77">
            <v>-3639.9590699999999</v>
          </cell>
          <cell r="C77">
            <v>-2050.9963600000001</v>
          </cell>
          <cell r="D77">
            <v>-1711.7547600000007</v>
          </cell>
          <cell r="E77">
            <v>-1450.2555899999979</v>
          </cell>
          <cell r="F77">
            <v>-1760.1804200000006</v>
          </cell>
          <cell r="G77">
            <v>-1640.1434300000019</v>
          </cell>
          <cell r="H77">
            <v>238967.96800000011</v>
          </cell>
          <cell r="I77">
            <v>272347.14299999992</v>
          </cell>
          <cell r="J77">
            <v>278776.96000000002</v>
          </cell>
          <cell r="K77">
            <v>300277.7629999998</v>
          </cell>
          <cell r="L77">
            <v>287595.3459999999</v>
          </cell>
        </row>
        <row r="78">
          <cell r="A78" t="str">
            <v>Telerj49100000</v>
          </cell>
          <cell r="B78">
            <v>-3639.9590699999999</v>
          </cell>
          <cell r="C78">
            <v>-2050.9963600000001</v>
          </cell>
          <cell r="D78">
            <v>-1711.7547600000007</v>
          </cell>
          <cell r="E78">
            <v>-1450.2555899999979</v>
          </cell>
          <cell r="F78">
            <v>-1760.1804200000006</v>
          </cell>
          <cell r="G78">
            <v>-1640.1434300000019</v>
          </cell>
          <cell r="H78">
            <v>-1418.4145499999977</v>
          </cell>
          <cell r="I78">
            <v>-2011.9082300000009</v>
          </cell>
          <cell r="J78">
            <v>-2005.9572800000005</v>
          </cell>
          <cell r="K78">
            <v>-2189.1276499999985</v>
          </cell>
          <cell r="L78">
            <v>-2783.2974300000024</v>
          </cell>
        </row>
      </sheetData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imista"/>
      <sheetName val="Muito Otimista"/>
      <sheetName val="Despesas Recuperadas"/>
      <sheetName val="Plan2 (2)"/>
      <sheetName val="Plan2"/>
      <sheetName val="Plan1"/>
      <sheetName val="Impactos Possíveis Fechamento A"/>
      <sheetName val="SAP"/>
      <sheetName val="Orig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O DE CONTAS"/>
      <sheetName val="Abertura"/>
      <sheetName val="Roteiro"/>
      <sheetName val="Relação_de_Contratos"/>
      <sheetName val="Informações "/>
      <sheetName val="Menu"/>
      <sheetName val="Gerador de Relatórios"/>
      <sheetName val="Gerador de Arquivos"/>
      <sheetName val="Desp.Fin_BIA"/>
      <sheetName val="CA226_em Reais"/>
      <sheetName val="CA226_Milhar"/>
      <sheetName val="ConselhoFiscal"/>
      <sheetName val="AcumuladoMatriz"/>
      <sheetName val="AcumuladoConsolidado"/>
      <sheetName val="AcumuladoBTHolding"/>
      <sheetName val="AcumuladoHolding"/>
      <sheetName val="EmpFinMatriz"/>
      <sheetName val="EmpFinConsolidado"/>
      <sheetName val="EmpFinBTHolding"/>
      <sheetName val="EmpFinHolding"/>
      <sheetName val="GICs"/>
      <sheetName val="Clas_cont"/>
      <sheetName val="Planilha_2_FDI"/>
      <sheetName val="taxa_de_aval"/>
      <sheetName val="telebras_569STP"/>
      <sheetName val="telebras_594STP"/>
      <sheetName val="telebras_610"/>
      <sheetName val="telebras_636"/>
      <sheetName val="telebras_664"/>
      <sheetName val="telebras_694"/>
      <sheetName val="tcs_72098"/>
      <sheetName val="tcs_72398"/>
      <sheetName val="tcs_73798"/>
      <sheetName val="tcs_74598"/>
      <sheetName val="tcs_74799"/>
      <sheetName val="tcs_CDI99"/>
      <sheetName val="BNDES"/>
      <sheetName val="alcatel_egc000394ad2nc"/>
      <sheetName val="cpm_edt01941L"/>
      <sheetName val="cpm_edt000194NC"/>
      <sheetName val="cpm_edt000294nc"/>
      <sheetName val="equitel_egc0793"/>
      <sheetName val="furukawa"/>
      <sheetName val="splice_ede006397nc"/>
      <sheetName val="KingAir"/>
      <sheetName val="CpmEDT00194IGPM"/>
      <sheetName val="CpmEDT00294IGPM"/>
      <sheetName val="BNPT1"/>
      <sheetName val="TelemsOC69098"/>
      <sheetName val="Telegoias"/>
      <sheetName val="Debêntures - BTP"/>
      <sheetName val="TelematHolding"/>
      <sheetName val="TelematTelesp"/>
      <sheetName val="KingAirHolding"/>
      <sheetName val="Mutuos MN CDI"/>
      <sheetName val="Citibank NP"/>
      <sheetName val="VLRS REC HOL"/>
      <sheetName val="VLRS REC HOLDING"/>
      <sheetName val="RELATÓRIO SD dez00"/>
      <sheetName val="RELATÓRIO SD jan01"/>
      <sheetName val="Macros_Gerador_Relatórios"/>
      <sheetName val="Macros_Gerador_Arquivos"/>
      <sheetName val="Macros_Menu"/>
      <sheetName val="Macros_contratos"/>
      <sheetName val="IndicesCotejamento_GIC's"/>
      <sheetName val="Macro_classif_contábil"/>
      <sheetName val="RELATÓRIO SD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4">
          <cell r="B4" t="str">
            <v xml:space="preserve">CPM EDT 0001/94 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inkCell"/>
      <sheetName val="Plan1"/>
      <sheetName val="Plan2"/>
      <sheetName val="Plan3"/>
      <sheetName val="Conciliação Out x Dez"/>
    </sheetNames>
    <definedNames>
      <definedName name="Header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zembro2000"/>
      <sheetName val="Taxa da Dívida em dez 2000"/>
      <sheetName val="julho2001"/>
      <sheetName val="Taxa da Dívida em jul 2001"/>
      <sheetName val="custo da dívida"/>
      <sheetName val="WACC Adjusted Sovereign Spread"/>
      <sheetName val="WACC Tabela Apresentação"/>
      <sheetName val="Sheet1"/>
    </sheetNames>
    <sheetDataSet>
      <sheetData sheetId="0"/>
      <sheetData sheetId="1"/>
      <sheetData sheetId="2" refreshError="1">
        <row r="5">
          <cell r="W5">
            <v>0.18959999999999999</v>
          </cell>
        </row>
        <row r="7">
          <cell r="W7">
            <v>9.5000000000000001E-2</v>
          </cell>
        </row>
        <row r="11">
          <cell r="W11">
            <v>135442.23800000001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veloper Notes"/>
      <sheetName val="LTM"/>
      <sheetName val="CREDIT STATS"/>
      <sheetName val="Summary 2001"/>
      <sheetName val="Stryker consol"/>
      <sheetName val="Stryker DIV "/>
      <sheetName val="Taxes"/>
      <sheetName val="DTV"/>
      <sheetName val="DTV Drivers"/>
      <sheetName val="Reconciliation"/>
      <sheetName val="Sheet1"/>
      <sheetName val="Covenants"/>
      <sheetName val="DCF"/>
      <sheetName val="EQ. IRR"/>
      <sheetName val="Toggles"/>
      <sheetName val="Data"/>
      <sheetName val="dPrint"/>
      <sheetName val="DropZone"/>
      <sheetName val="COVER"/>
      <sheetName val="Input"/>
      <sheetName val="Old Styker Model (Sep-5)v"/>
      <sheetName val="Gemstar"/>
      <sheetName val="S&amp;U"/>
    </sheetNames>
    <sheetDataSet>
      <sheetData sheetId="0" refreshError="1"/>
      <sheetData sheetId="1" refreshError="1">
        <row r="22">
          <cell r="G22">
            <v>0</v>
          </cell>
          <cell r="H22">
            <v>0</v>
          </cell>
          <cell r="I22">
            <v>4749</v>
          </cell>
          <cell r="J22">
            <v>6717</v>
          </cell>
          <cell r="L22">
            <v>0</v>
          </cell>
          <cell r="M22">
            <v>4749</v>
          </cell>
          <cell r="N22">
            <v>6717</v>
          </cell>
        </row>
        <row r="24">
          <cell r="G24">
            <v>0</v>
          </cell>
          <cell r="H24">
            <v>0</v>
          </cell>
          <cell r="I24">
            <v>2327</v>
          </cell>
          <cell r="J24">
            <v>6578</v>
          </cell>
          <cell r="L24">
            <v>0</v>
          </cell>
          <cell r="M24">
            <v>2327</v>
          </cell>
          <cell r="N24">
            <v>6578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G26" t="str">
            <v>______</v>
          </cell>
          <cell r="H26" t="str">
            <v>______</v>
          </cell>
          <cell r="I26" t="str">
            <v>______</v>
          </cell>
          <cell r="J26" t="str">
            <v>______</v>
          </cell>
          <cell r="L26" t="str">
            <v>______</v>
          </cell>
          <cell r="M26" t="str">
            <v>______</v>
          </cell>
          <cell r="N26" t="str">
            <v>______</v>
          </cell>
        </row>
        <row r="27">
          <cell r="G27">
            <v>0</v>
          </cell>
          <cell r="H27">
            <v>0</v>
          </cell>
          <cell r="I27">
            <v>2422</v>
          </cell>
          <cell r="J27">
            <v>139</v>
          </cell>
          <cell r="L27">
            <v>0</v>
          </cell>
          <cell r="M27">
            <v>2422</v>
          </cell>
          <cell r="N27">
            <v>139</v>
          </cell>
        </row>
        <row r="29">
          <cell r="G29">
            <v>0</v>
          </cell>
          <cell r="H29">
            <v>0</v>
          </cell>
          <cell r="I29">
            <v>2272</v>
          </cell>
          <cell r="J29">
            <v>0</v>
          </cell>
          <cell r="L29">
            <v>0</v>
          </cell>
          <cell r="M29">
            <v>2272</v>
          </cell>
          <cell r="N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G31" t="str">
            <v>______</v>
          </cell>
          <cell r="H31" t="str">
            <v>______</v>
          </cell>
          <cell r="I31" t="str">
            <v>______</v>
          </cell>
          <cell r="J31" t="str">
            <v>______</v>
          </cell>
          <cell r="L31" t="str">
            <v>______</v>
          </cell>
          <cell r="M31" t="str">
            <v>______</v>
          </cell>
          <cell r="N31" t="str">
            <v>______</v>
          </cell>
        </row>
        <row r="32">
          <cell r="G32">
            <v>0</v>
          </cell>
          <cell r="H32">
            <v>0</v>
          </cell>
          <cell r="I32">
            <v>150</v>
          </cell>
          <cell r="J32">
            <v>139</v>
          </cell>
          <cell r="L32">
            <v>0</v>
          </cell>
          <cell r="M32">
            <v>150</v>
          </cell>
          <cell r="N32">
            <v>139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</row>
        <row r="38">
          <cell r="G38">
            <v>0</v>
          </cell>
          <cell r="H38">
            <v>0</v>
          </cell>
          <cell r="I38">
            <v>150</v>
          </cell>
          <cell r="J38">
            <v>139</v>
          </cell>
          <cell r="L38">
            <v>0</v>
          </cell>
          <cell r="M38">
            <v>150</v>
          </cell>
          <cell r="N38">
            <v>139</v>
          </cell>
        </row>
        <row r="41">
          <cell r="G41">
            <v>0</v>
          </cell>
          <cell r="H41">
            <v>0</v>
          </cell>
          <cell r="I41">
            <v>391</v>
          </cell>
          <cell r="J41">
            <v>551</v>
          </cell>
          <cell r="L41">
            <v>0</v>
          </cell>
          <cell r="M41">
            <v>391</v>
          </cell>
          <cell r="N41">
            <v>551</v>
          </cell>
        </row>
        <row r="42">
          <cell r="G42" t="str">
            <v>______</v>
          </cell>
          <cell r="H42" t="str">
            <v>______</v>
          </cell>
          <cell r="I42" t="str">
            <v>______</v>
          </cell>
          <cell r="J42" t="str">
            <v>______</v>
          </cell>
          <cell r="L42" t="str">
            <v>______</v>
          </cell>
          <cell r="M42" t="str">
            <v>______</v>
          </cell>
          <cell r="N42" t="str">
            <v>______</v>
          </cell>
        </row>
        <row r="43">
          <cell r="G43">
            <v>0</v>
          </cell>
          <cell r="H43">
            <v>0</v>
          </cell>
          <cell r="I43">
            <v>-241</v>
          </cell>
          <cell r="J43">
            <v>-412</v>
          </cell>
          <cell r="L43">
            <v>0</v>
          </cell>
          <cell r="M43">
            <v>-241</v>
          </cell>
          <cell r="N43">
            <v>-412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G47" t="str">
            <v>______</v>
          </cell>
          <cell r="H47" t="str">
            <v>______</v>
          </cell>
          <cell r="I47" t="str">
            <v>______</v>
          </cell>
          <cell r="J47" t="str">
            <v>______</v>
          </cell>
          <cell r="L47" t="str">
            <v>______</v>
          </cell>
          <cell r="M47" t="str">
            <v>______</v>
          </cell>
          <cell r="N47" t="str">
            <v>______</v>
          </cell>
        </row>
        <row r="48">
          <cell r="G48">
            <v>0</v>
          </cell>
          <cell r="H48">
            <v>0</v>
          </cell>
          <cell r="I48">
            <v>-241</v>
          </cell>
          <cell r="J48">
            <v>-412</v>
          </cell>
          <cell r="L48">
            <v>0</v>
          </cell>
          <cell r="M48">
            <v>-241</v>
          </cell>
          <cell r="N48">
            <v>-412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73.710000000000008</v>
          </cell>
          <cell r="L51">
            <v>0</v>
          </cell>
          <cell r="M51">
            <v>0</v>
          </cell>
          <cell r="N51">
            <v>73.710000000000008</v>
          </cell>
        </row>
        <row r="71">
          <cell r="G71" t="str">
            <v>______</v>
          </cell>
          <cell r="H71" t="str">
            <v>______</v>
          </cell>
          <cell r="I71" t="str">
            <v>______</v>
          </cell>
          <cell r="J71" t="str">
            <v>______</v>
          </cell>
          <cell r="L71" t="str">
            <v>______</v>
          </cell>
          <cell r="M71" t="str">
            <v>______</v>
          </cell>
          <cell r="N71" t="str">
            <v>______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73.710000000000008</v>
          </cell>
          <cell r="L72">
            <v>0</v>
          </cell>
          <cell r="M72">
            <v>0</v>
          </cell>
          <cell r="N72">
            <v>73.710000000000008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73.710000000000008</v>
          </cell>
          <cell r="L73">
            <v>0</v>
          </cell>
          <cell r="M73">
            <v>0</v>
          </cell>
          <cell r="N73">
            <v>73.710000000000008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5</v>
          </cell>
          <cell r="L75">
            <v>0</v>
          </cell>
          <cell r="M75">
            <v>0</v>
          </cell>
          <cell r="N75">
            <v>5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G80" t="str">
            <v>______</v>
          </cell>
          <cell r="H80" t="str">
            <v>______</v>
          </cell>
          <cell r="I80" t="str">
            <v>______</v>
          </cell>
          <cell r="J80" t="str">
            <v>______</v>
          </cell>
          <cell r="L80" t="str">
            <v>______</v>
          </cell>
          <cell r="M80" t="str">
            <v>______</v>
          </cell>
          <cell r="N80" t="str">
            <v>______</v>
          </cell>
        </row>
        <row r="81">
          <cell r="G81">
            <v>0</v>
          </cell>
          <cell r="H81">
            <v>0</v>
          </cell>
          <cell r="I81">
            <v>-241</v>
          </cell>
          <cell r="J81">
            <v>-480.71000000000004</v>
          </cell>
          <cell r="L81">
            <v>0</v>
          </cell>
          <cell r="M81">
            <v>-241</v>
          </cell>
          <cell r="N81">
            <v>-480.71000000000004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G88" t="str">
            <v>______</v>
          </cell>
          <cell r="H88" t="str">
            <v>______</v>
          </cell>
          <cell r="I88" t="str">
            <v>______</v>
          </cell>
          <cell r="J88" t="str">
            <v>______</v>
          </cell>
          <cell r="L88" t="str">
            <v>______</v>
          </cell>
          <cell r="M88" t="str">
            <v>______</v>
          </cell>
          <cell r="N88" t="str">
            <v>______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G90" t="str">
            <v>______</v>
          </cell>
          <cell r="H90" t="str">
            <v>______</v>
          </cell>
          <cell r="I90" t="str">
            <v>______</v>
          </cell>
          <cell r="J90" t="str">
            <v>______</v>
          </cell>
          <cell r="L90" t="str">
            <v>______</v>
          </cell>
          <cell r="M90" t="str">
            <v>______</v>
          </cell>
          <cell r="N90" t="str">
            <v>______</v>
          </cell>
        </row>
        <row r="91">
          <cell r="G91">
            <v>0</v>
          </cell>
          <cell r="H91">
            <v>0</v>
          </cell>
          <cell r="I91">
            <v>-241</v>
          </cell>
          <cell r="J91">
            <v>-480.71000000000004</v>
          </cell>
          <cell r="L91">
            <v>0</v>
          </cell>
          <cell r="M91">
            <v>-241</v>
          </cell>
          <cell r="N91">
            <v>-480.71000000000004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G99" t="str">
            <v>______</v>
          </cell>
          <cell r="H99" t="str">
            <v>______</v>
          </cell>
          <cell r="I99" t="str">
            <v>______</v>
          </cell>
          <cell r="J99" t="str">
            <v>______</v>
          </cell>
          <cell r="L99" t="str">
            <v>______</v>
          </cell>
          <cell r="M99" t="str">
            <v>______</v>
          </cell>
          <cell r="N99" t="str">
            <v>______</v>
          </cell>
        </row>
        <row r="100">
          <cell r="G100">
            <v>0</v>
          </cell>
          <cell r="H100">
            <v>0</v>
          </cell>
          <cell r="I100">
            <v>-241</v>
          </cell>
          <cell r="J100">
            <v>-480.71000000000004</v>
          </cell>
          <cell r="L100">
            <v>0</v>
          </cell>
          <cell r="M100">
            <v>-241</v>
          </cell>
          <cell r="N100">
            <v>-480.71000000000004</v>
          </cell>
        </row>
        <row r="109">
          <cell r="G109">
            <v>0</v>
          </cell>
          <cell r="H109">
            <v>0</v>
          </cell>
          <cell r="I109">
            <v>-241</v>
          </cell>
          <cell r="J109">
            <v>-480.71000000000004</v>
          </cell>
          <cell r="L109">
            <v>0</v>
          </cell>
          <cell r="M109">
            <v>-241</v>
          </cell>
          <cell r="N109">
            <v>-480.71000000000004</v>
          </cell>
        </row>
        <row r="111">
          <cell r="G111">
            <v>0</v>
          </cell>
          <cell r="H111">
            <v>0</v>
          </cell>
          <cell r="I111">
            <v>391</v>
          </cell>
          <cell r="J111">
            <v>551</v>
          </cell>
          <cell r="L111">
            <v>0</v>
          </cell>
          <cell r="M111">
            <v>391</v>
          </cell>
          <cell r="N111">
            <v>551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L113">
            <v>0</v>
          </cell>
          <cell r="M113">
            <v>0</v>
          </cell>
          <cell r="N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L114">
            <v>0</v>
          </cell>
          <cell r="M114">
            <v>0</v>
          </cell>
          <cell r="N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G122" t="str">
            <v>______</v>
          </cell>
          <cell r="H122" t="str">
            <v>______</v>
          </cell>
          <cell r="I122" t="str">
            <v>______</v>
          </cell>
          <cell r="J122" t="str">
            <v>______</v>
          </cell>
          <cell r="L122" t="str">
            <v>______</v>
          </cell>
          <cell r="M122" t="str">
            <v>______</v>
          </cell>
          <cell r="N122" t="str">
            <v>______</v>
          </cell>
        </row>
        <row r="123">
          <cell r="G123">
            <v>0</v>
          </cell>
          <cell r="H123">
            <v>0</v>
          </cell>
          <cell r="I123">
            <v>150</v>
          </cell>
          <cell r="J123">
            <v>70.289999999999964</v>
          </cell>
          <cell r="L123">
            <v>0</v>
          </cell>
          <cell r="M123">
            <v>150</v>
          </cell>
          <cell r="N123">
            <v>70.289999999999964</v>
          </cell>
        </row>
        <row r="126">
          <cell r="H126">
            <v>0</v>
          </cell>
          <cell r="I126">
            <v>0</v>
          </cell>
          <cell r="J126">
            <v>-117</v>
          </cell>
          <cell r="M126">
            <v>0</v>
          </cell>
          <cell r="N126">
            <v>0</v>
          </cell>
        </row>
        <row r="127">
          <cell r="H127">
            <v>0</v>
          </cell>
          <cell r="I127">
            <v>0</v>
          </cell>
          <cell r="J127">
            <v>0</v>
          </cell>
          <cell r="M127">
            <v>0</v>
          </cell>
          <cell r="N127">
            <v>0</v>
          </cell>
        </row>
        <row r="128">
          <cell r="H128">
            <v>0</v>
          </cell>
          <cell r="I128">
            <v>-2226</v>
          </cell>
          <cell r="J128">
            <v>0</v>
          </cell>
          <cell r="M128">
            <v>0</v>
          </cell>
          <cell r="N128">
            <v>0</v>
          </cell>
        </row>
        <row r="129">
          <cell r="H129">
            <v>0</v>
          </cell>
          <cell r="I129">
            <v>0</v>
          </cell>
          <cell r="J129">
            <v>0</v>
          </cell>
          <cell r="M129">
            <v>0</v>
          </cell>
          <cell r="N129">
            <v>0</v>
          </cell>
        </row>
        <row r="130">
          <cell r="H130">
            <v>0</v>
          </cell>
          <cell r="I130">
            <v>0</v>
          </cell>
          <cell r="J130">
            <v>0</v>
          </cell>
          <cell r="M130">
            <v>0</v>
          </cell>
          <cell r="N130">
            <v>0</v>
          </cell>
        </row>
        <row r="131">
          <cell r="H131">
            <v>0</v>
          </cell>
          <cell r="I131">
            <v>-86.7</v>
          </cell>
          <cell r="J131">
            <v>0</v>
          </cell>
          <cell r="M131">
            <v>0</v>
          </cell>
          <cell r="N131">
            <v>0</v>
          </cell>
        </row>
        <row r="132">
          <cell r="H132">
            <v>0</v>
          </cell>
          <cell r="I132">
            <v>1834.1000000000001</v>
          </cell>
          <cell r="J132">
            <v>0</v>
          </cell>
          <cell r="M132">
            <v>0</v>
          </cell>
          <cell r="N132">
            <v>0</v>
          </cell>
        </row>
        <row r="133">
          <cell r="H133">
            <v>0</v>
          </cell>
          <cell r="I133">
            <v>0</v>
          </cell>
          <cell r="J133">
            <v>0</v>
          </cell>
          <cell r="M133">
            <v>0</v>
          </cell>
          <cell r="N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M134">
            <v>0</v>
          </cell>
          <cell r="N134">
            <v>0</v>
          </cell>
        </row>
        <row r="135">
          <cell r="H135">
            <v>0</v>
          </cell>
          <cell r="I135">
            <v>0</v>
          </cell>
          <cell r="J135">
            <v>0</v>
          </cell>
          <cell r="M135">
            <v>0</v>
          </cell>
          <cell r="N135">
            <v>0</v>
          </cell>
        </row>
        <row r="136">
          <cell r="H136">
            <v>0</v>
          </cell>
          <cell r="I136">
            <v>0</v>
          </cell>
          <cell r="J136">
            <v>0</v>
          </cell>
          <cell r="M136">
            <v>0</v>
          </cell>
          <cell r="N136">
            <v>0</v>
          </cell>
        </row>
        <row r="137">
          <cell r="H137">
            <v>0</v>
          </cell>
          <cell r="I137">
            <v>798.3</v>
          </cell>
          <cell r="J137">
            <v>0</v>
          </cell>
          <cell r="M137">
            <v>0</v>
          </cell>
          <cell r="N137">
            <v>0</v>
          </cell>
        </row>
        <row r="138">
          <cell r="H138">
            <v>0</v>
          </cell>
          <cell r="I138">
            <v>0</v>
          </cell>
          <cell r="J138">
            <v>0</v>
          </cell>
          <cell r="M138">
            <v>0</v>
          </cell>
          <cell r="N138">
            <v>0</v>
          </cell>
        </row>
        <row r="139">
          <cell r="H139">
            <v>0</v>
          </cell>
          <cell r="I139">
            <v>0</v>
          </cell>
          <cell r="J139">
            <v>0</v>
          </cell>
          <cell r="M139">
            <v>0</v>
          </cell>
          <cell r="N139">
            <v>0</v>
          </cell>
        </row>
        <row r="140">
          <cell r="H140" t="str">
            <v>______</v>
          </cell>
          <cell r="I140" t="str">
            <v>______</v>
          </cell>
          <cell r="J140" t="str">
            <v>______</v>
          </cell>
          <cell r="M140" t="str">
            <v>______</v>
          </cell>
          <cell r="N140" t="str">
            <v>______</v>
          </cell>
        </row>
        <row r="141">
          <cell r="H141">
            <v>0</v>
          </cell>
          <cell r="I141">
            <v>319.70000000000027</v>
          </cell>
          <cell r="J141">
            <v>-117</v>
          </cell>
          <cell r="M141">
            <v>0</v>
          </cell>
          <cell r="N141">
            <v>0</v>
          </cell>
        </row>
        <row r="142">
          <cell r="H142" t="str">
            <v>______</v>
          </cell>
          <cell r="I142" t="str">
            <v>______</v>
          </cell>
          <cell r="J142" t="str">
            <v>______</v>
          </cell>
          <cell r="M142" t="str">
            <v>______</v>
          </cell>
          <cell r="N142" t="str">
            <v>______</v>
          </cell>
        </row>
        <row r="143">
          <cell r="H143">
            <v>0</v>
          </cell>
          <cell r="I143">
            <v>469.70000000000027</v>
          </cell>
          <cell r="J143">
            <v>-46.710000000000036</v>
          </cell>
          <cell r="M143">
            <v>150</v>
          </cell>
          <cell r="N143">
            <v>70.289999999999964</v>
          </cell>
        </row>
        <row r="145">
          <cell r="H145">
            <v>0</v>
          </cell>
          <cell r="I145">
            <v>0</v>
          </cell>
          <cell r="J145">
            <v>0</v>
          </cell>
          <cell r="M145">
            <v>0</v>
          </cell>
          <cell r="N145">
            <v>0</v>
          </cell>
        </row>
        <row r="146">
          <cell r="H146">
            <v>0</v>
          </cell>
          <cell r="I146">
            <v>0</v>
          </cell>
          <cell r="J146">
            <v>0</v>
          </cell>
          <cell r="M146">
            <v>0</v>
          </cell>
          <cell r="N146">
            <v>0</v>
          </cell>
        </row>
        <row r="147">
          <cell r="H147" t="str">
            <v>______</v>
          </cell>
          <cell r="I147" t="str">
            <v>______</v>
          </cell>
          <cell r="J147" t="str">
            <v>______</v>
          </cell>
          <cell r="M147" t="str">
            <v>______</v>
          </cell>
          <cell r="N147" t="str">
            <v>______</v>
          </cell>
        </row>
        <row r="148">
          <cell r="H148">
            <v>0</v>
          </cell>
          <cell r="I148">
            <v>469.70000000000027</v>
          </cell>
          <cell r="J148">
            <v>-46.710000000000036</v>
          </cell>
          <cell r="M148">
            <v>150</v>
          </cell>
          <cell r="N148">
            <v>70.289999999999964</v>
          </cell>
        </row>
        <row r="151">
          <cell r="H151" t="str">
            <v>Remaining</v>
          </cell>
          <cell r="I151">
            <v>0</v>
          </cell>
          <cell r="J151">
            <v>0</v>
          </cell>
          <cell r="M151">
            <v>0</v>
          </cell>
          <cell r="N151">
            <v>0</v>
          </cell>
        </row>
        <row r="152">
          <cell r="H152" t="str">
            <v>Years</v>
          </cell>
          <cell r="I152">
            <v>0</v>
          </cell>
          <cell r="J152">
            <v>0</v>
          </cell>
          <cell r="M152">
            <v>0</v>
          </cell>
          <cell r="N152">
            <v>0</v>
          </cell>
        </row>
        <row r="154">
          <cell r="H154">
            <v>0</v>
          </cell>
          <cell r="I154">
            <v>0</v>
          </cell>
          <cell r="J154">
            <v>0</v>
          </cell>
          <cell r="M154">
            <v>0</v>
          </cell>
          <cell r="N154">
            <v>0</v>
          </cell>
        </row>
        <row r="155">
          <cell r="H155">
            <v>0</v>
          </cell>
          <cell r="I155">
            <v>-4091</v>
          </cell>
          <cell r="J155">
            <v>0</v>
          </cell>
          <cell r="M155">
            <v>0</v>
          </cell>
          <cell r="N155">
            <v>0</v>
          </cell>
        </row>
        <row r="156">
          <cell r="H156">
            <v>0</v>
          </cell>
          <cell r="I156">
            <v>0</v>
          </cell>
          <cell r="J156">
            <v>0</v>
          </cell>
          <cell r="M156">
            <v>0</v>
          </cell>
          <cell r="N156">
            <v>0</v>
          </cell>
        </row>
        <row r="157">
          <cell r="H157">
            <v>0</v>
          </cell>
          <cell r="I157">
            <v>0</v>
          </cell>
          <cell r="J157">
            <v>0</v>
          </cell>
          <cell r="M157">
            <v>0</v>
          </cell>
          <cell r="N157">
            <v>0</v>
          </cell>
        </row>
        <row r="158">
          <cell r="H158">
            <v>0</v>
          </cell>
          <cell r="I158">
            <v>-5228.7</v>
          </cell>
          <cell r="J158">
            <v>0</v>
          </cell>
          <cell r="M158">
            <v>0</v>
          </cell>
          <cell r="N158">
            <v>0</v>
          </cell>
        </row>
        <row r="159">
          <cell r="H159">
            <v>0</v>
          </cell>
          <cell r="I159">
            <v>0</v>
          </cell>
          <cell r="J159">
            <v>0</v>
          </cell>
          <cell r="M159">
            <v>0</v>
          </cell>
          <cell r="N159">
            <v>0</v>
          </cell>
        </row>
        <row r="160">
          <cell r="H160">
            <v>0</v>
          </cell>
          <cell r="I160">
            <v>1520.7</v>
          </cell>
          <cell r="J160">
            <v>0</v>
          </cell>
          <cell r="M160">
            <v>0</v>
          </cell>
          <cell r="N160">
            <v>0</v>
          </cell>
        </row>
        <row r="161">
          <cell r="H161">
            <v>0</v>
          </cell>
          <cell r="I161">
            <v>0</v>
          </cell>
          <cell r="J161">
            <v>0</v>
          </cell>
          <cell r="M161">
            <v>0</v>
          </cell>
          <cell r="N161">
            <v>0</v>
          </cell>
        </row>
        <row r="162">
          <cell r="H162">
            <v>0</v>
          </cell>
          <cell r="I162">
            <v>0</v>
          </cell>
          <cell r="J162">
            <v>0</v>
          </cell>
          <cell r="M162">
            <v>0</v>
          </cell>
          <cell r="N162">
            <v>0</v>
          </cell>
        </row>
        <row r="163">
          <cell r="H163">
            <v>0</v>
          </cell>
          <cell r="I163">
            <v>0</v>
          </cell>
          <cell r="J163">
            <v>0</v>
          </cell>
          <cell r="M163">
            <v>0</v>
          </cell>
          <cell r="N163">
            <v>0</v>
          </cell>
        </row>
        <row r="164">
          <cell r="H164">
            <v>0</v>
          </cell>
          <cell r="I164">
            <v>0</v>
          </cell>
          <cell r="J164">
            <v>0</v>
          </cell>
          <cell r="M164">
            <v>0</v>
          </cell>
          <cell r="N164">
            <v>0</v>
          </cell>
        </row>
        <row r="165">
          <cell r="H165">
            <v>0</v>
          </cell>
          <cell r="I165">
            <v>47.6</v>
          </cell>
          <cell r="J165">
            <v>0</v>
          </cell>
          <cell r="M165">
            <v>0</v>
          </cell>
          <cell r="N165">
            <v>0</v>
          </cell>
        </row>
        <row r="166">
          <cell r="H166">
            <v>0</v>
          </cell>
          <cell r="I166">
            <v>0</v>
          </cell>
          <cell r="J166">
            <v>0</v>
          </cell>
          <cell r="M166">
            <v>0</v>
          </cell>
          <cell r="N166">
            <v>0</v>
          </cell>
        </row>
        <row r="167">
          <cell r="H167">
            <v>0</v>
          </cell>
          <cell r="I167">
            <v>0</v>
          </cell>
          <cell r="J167">
            <v>0</v>
          </cell>
          <cell r="M167">
            <v>0</v>
          </cell>
          <cell r="N167">
            <v>0</v>
          </cell>
        </row>
        <row r="169">
          <cell r="H169">
            <v>0</v>
          </cell>
          <cell r="I169">
            <v>-7281.7000000000007</v>
          </cell>
          <cell r="J169">
            <v>-46.710000000000036</v>
          </cell>
          <cell r="M169">
            <v>150</v>
          </cell>
          <cell r="N169">
            <v>70.289999999999964</v>
          </cell>
        </row>
        <row r="175">
          <cell r="H175">
            <v>0</v>
          </cell>
          <cell r="I175">
            <v>0</v>
          </cell>
          <cell r="J175">
            <v>0</v>
          </cell>
          <cell r="M175">
            <v>0</v>
          </cell>
          <cell r="N175">
            <v>0</v>
          </cell>
        </row>
        <row r="193">
          <cell r="H193" t="str">
            <v>______</v>
          </cell>
          <cell r="I193" t="str">
            <v>______</v>
          </cell>
          <cell r="J193" t="str">
            <v>______</v>
          </cell>
          <cell r="M193" t="str">
            <v>______</v>
          </cell>
          <cell r="N193" t="str">
            <v>______</v>
          </cell>
        </row>
        <row r="194">
          <cell r="H194">
            <v>0</v>
          </cell>
          <cell r="I194">
            <v>0</v>
          </cell>
          <cell r="J194">
            <v>0</v>
          </cell>
          <cell r="M194">
            <v>0</v>
          </cell>
          <cell r="N194">
            <v>0</v>
          </cell>
        </row>
        <row r="196">
          <cell r="H196">
            <v>0</v>
          </cell>
          <cell r="I196">
            <v>0</v>
          </cell>
          <cell r="J196">
            <v>0</v>
          </cell>
          <cell r="M196">
            <v>0</v>
          </cell>
          <cell r="N196">
            <v>0</v>
          </cell>
        </row>
        <row r="197">
          <cell r="H197">
            <v>0</v>
          </cell>
          <cell r="I197">
            <v>0</v>
          </cell>
          <cell r="J197">
            <v>0</v>
          </cell>
          <cell r="M197">
            <v>0</v>
          </cell>
          <cell r="N197">
            <v>0</v>
          </cell>
        </row>
        <row r="198">
          <cell r="H198" t="str">
            <v>______</v>
          </cell>
          <cell r="I198" t="str">
            <v>______</v>
          </cell>
          <cell r="J198" t="str">
            <v>______</v>
          </cell>
          <cell r="M198" t="str">
            <v>______</v>
          </cell>
          <cell r="N198" t="str">
            <v>______</v>
          </cell>
        </row>
        <row r="226">
          <cell r="H226">
            <v>0</v>
          </cell>
          <cell r="I226">
            <v>-7281.7000000000007</v>
          </cell>
          <cell r="J226">
            <v>-46.710000000000036</v>
          </cell>
          <cell r="M226">
            <v>150</v>
          </cell>
          <cell r="N226">
            <v>70.289999999999964</v>
          </cell>
        </row>
        <row r="228">
          <cell r="H228">
            <v>0</v>
          </cell>
          <cell r="I228">
            <v>1162</v>
          </cell>
          <cell r="J228">
            <v>-1062</v>
          </cell>
          <cell r="M228">
            <v>0</v>
          </cell>
          <cell r="N228">
            <v>0</v>
          </cell>
        </row>
        <row r="237">
          <cell r="G237">
            <v>0</v>
          </cell>
          <cell r="H237">
            <v>0</v>
          </cell>
          <cell r="I237">
            <v>1162</v>
          </cell>
          <cell r="J237">
            <v>100</v>
          </cell>
          <cell r="L237">
            <v>0</v>
          </cell>
          <cell r="M237">
            <v>0</v>
          </cell>
          <cell r="N237">
            <v>0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117</v>
          </cell>
          <cell r="L238">
            <v>0</v>
          </cell>
          <cell r="M238">
            <v>0</v>
          </cell>
          <cell r="N238">
            <v>0</v>
          </cell>
        </row>
        <row r="239"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L239">
            <v>0</v>
          </cell>
          <cell r="M239">
            <v>0</v>
          </cell>
          <cell r="N239">
            <v>0</v>
          </cell>
        </row>
        <row r="240">
          <cell r="G240">
            <v>0</v>
          </cell>
          <cell r="H240">
            <v>0</v>
          </cell>
          <cell r="I240">
            <v>2226</v>
          </cell>
          <cell r="J240">
            <v>2226</v>
          </cell>
          <cell r="L240">
            <v>0</v>
          </cell>
          <cell r="M240">
            <v>0</v>
          </cell>
          <cell r="N240">
            <v>0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L241">
            <v>0</v>
          </cell>
          <cell r="M241">
            <v>0</v>
          </cell>
          <cell r="N241">
            <v>0</v>
          </cell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L242">
            <v>0</v>
          </cell>
          <cell r="M242">
            <v>0</v>
          </cell>
          <cell r="N242">
            <v>0</v>
          </cell>
        </row>
        <row r="243">
          <cell r="G243">
            <v>0</v>
          </cell>
          <cell r="H243">
            <v>0</v>
          </cell>
          <cell r="I243">
            <v>86.7</v>
          </cell>
          <cell r="J243">
            <v>86.7</v>
          </cell>
          <cell r="L243">
            <v>0</v>
          </cell>
          <cell r="M243">
            <v>0</v>
          </cell>
          <cell r="N243">
            <v>0</v>
          </cell>
        </row>
        <row r="244">
          <cell r="G244" t="str">
            <v>______</v>
          </cell>
          <cell r="H244" t="str">
            <v>______</v>
          </cell>
          <cell r="I244" t="str">
            <v>______</v>
          </cell>
          <cell r="J244" t="str">
            <v>______</v>
          </cell>
          <cell r="L244" t="str">
            <v>______</v>
          </cell>
          <cell r="M244" t="str">
            <v>______</v>
          </cell>
          <cell r="N244" t="str">
            <v>______</v>
          </cell>
        </row>
        <row r="245">
          <cell r="G245">
            <v>0</v>
          </cell>
          <cell r="H245">
            <v>0</v>
          </cell>
          <cell r="I245">
            <v>3474.7</v>
          </cell>
          <cell r="J245">
            <v>2529.6999999999998</v>
          </cell>
          <cell r="L245">
            <v>0</v>
          </cell>
          <cell r="M245">
            <v>0</v>
          </cell>
          <cell r="N245">
            <v>0</v>
          </cell>
        </row>
        <row r="247">
          <cell r="G247">
            <v>0</v>
          </cell>
          <cell r="H247">
            <v>0</v>
          </cell>
          <cell r="I247">
            <v>2492.9</v>
          </cell>
          <cell r="J247">
            <v>5070.9673999999995</v>
          </cell>
          <cell r="L247">
            <v>0</v>
          </cell>
          <cell r="M247">
            <v>0</v>
          </cell>
          <cell r="N247">
            <v>0</v>
          </cell>
        </row>
        <row r="249"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L249">
            <v>0</v>
          </cell>
          <cell r="M249">
            <v>0</v>
          </cell>
          <cell r="N249">
            <v>0</v>
          </cell>
        </row>
        <row r="250">
          <cell r="G250">
            <v>0</v>
          </cell>
          <cell r="H250">
            <v>0</v>
          </cell>
          <cell r="I250">
            <v>4091</v>
          </cell>
          <cell r="J250">
            <v>4091</v>
          </cell>
          <cell r="L250">
            <v>0</v>
          </cell>
          <cell r="M250">
            <v>0</v>
          </cell>
          <cell r="N250">
            <v>0</v>
          </cell>
        </row>
        <row r="251"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L251">
            <v>0</v>
          </cell>
          <cell r="M251">
            <v>0</v>
          </cell>
          <cell r="N251">
            <v>0</v>
          </cell>
        </row>
        <row r="252"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G253">
            <v>0</v>
          </cell>
          <cell r="H253">
            <v>0</v>
          </cell>
          <cell r="I253">
            <v>5228.7</v>
          </cell>
          <cell r="J253">
            <v>5228.7</v>
          </cell>
          <cell r="L253">
            <v>0</v>
          </cell>
          <cell r="M253">
            <v>0</v>
          </cell>
          <cell r="N253">
            <v>0</v>
          </cell>
        </row>
        <row r="254"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L254">
            <v>0</v>
          </cell>
          <cell r="M254">
            <v>0</v>
          </cell>
          <cell r="N254">
            <v>0</v>
          </cell>
        </row>
        <row r="255"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L255">
            <v>0</v>
          </cell>
          <cell r="M255">
            <v>0</v>
          </cell>
          <cell r="N255">
            <v>0</v>
          </cell>
        </row>
        <row r="257">
          <cell r="G257">
            <v>0</v>
          </cell>
          <cell r="H257">
            <v>0</v>
          </cell>
          <cell r="I257">
            <v>15287.3</v>
          </cell>
          <cell r="J257">
            <v>16920.367399999999</v>
          </cell>
          <cell r="L257">
            <v>0</v>
          </cell>
          <cell r="M257">
            <v>0</v>
          </cell>
          <cell r="N257">
            <v>0</v>
          </cell>
        </row>
        <row r="260">
          <cell r="G260">
            <v>0</v>
          </cell>
          <cell r="H260">
            <v>0</v>
          </cell>
          <cell r="I260">
            <v>1834.1000000000001</v>
          </cell>
          <cell r="J260">
            <v>1834.1000000000001</v>
          </cell>
          <cell r="L260">
            <v>0</v>
          </cell>
          <cell r="M260">
            <v>0</v>
          </cell>
          <cell r="N260">
            <v>0</v>
          </cell>
        </row>
        <row r="261"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L261">
            <v>0</v>
          </cell>
          <cell r="M261">
            <v>0</v>
          </cell>
          <cell r="N261">
            <v>0</v>
          </cell>
        </row>
        <row r="262"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L262">
            <v>0</v>
          </cell>
          <cell r="M262">
            <v>0</v>
          </cell>
          <cell r="N262">
            <v>0</v>
          </cell>
        </row>
        <row r="263"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L263">
            <v>0</v>
          </cell>
          <cell r="M263">
            <v>0</v>
          </cell>
          <cell r="N263">
            <v>0</v>
          </cell>
        </row>
        <row r="264"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L264">
            <v>0</v>
          </cell>
          <cell r="M264">
            <v>0</v>
          </cell>
          <cell r="N264">
            <v>0</v>
          </cell>
        </row>
        <row r="265">
          <cell r="G265">
            <v>0</v>
          </cell>
          <cell r="H265">
            <v>0</v>
          </cell>
          <cell r="I265">
            <v>798.3</v>
          </cell>
          <cell r="J265">
            <v>798.3</v>
          </cell>
          <cell r="L265">
            <v>0</v>
          </cell>
          <cell r="M265">
            <v>0</v>
          </cell>
          <cell r="N265">
            <v>0</v>
          </cell>
        </row>
        <row r="266"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L266">
            <v>0</v>
          </cell>
          <cell r="M266">
            <v>0</v>
          </cell>
          <cell r="N266">
            <v>0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L267">
            <v>0</v>
          </cell>
          <cell r="M267">
            <v>0</v>
          </cell>
          <cell r="N267">
            <v>0</v>
          </cell>
        </row>
        <row r="268">
          <cell r="G268" t="str">
            <v>______</v>
          </cell>
          <cell r="H268" t="str">
            <v>______</v>
          </cell>
          <cell r="I268" t="str">
            <v>______</v>
          </cell>
          <cell r="J268" t="str">
            <v>______</v>
          </cell>
          <cell r="L268" t="str">
            <v>______</v>
          </cell>
          <cell r="M268" t="str">
            <v>______</v>
          </cell>
          <cell r="N268" t="str">
            <v>______</v>
          </cell>
        </row>
        <row r="269">
          <cell r="G269">
            <v>0</v>
          </cell>
          <cell r="H269">
            <v>0</v>
          </cell>
          <cell r="I269">
            <v>2632.4</v>
          </cell>
          <cell r="J269">
            <v>2632.4</v>
          </cell>
          <cell r="L269">
            <v>0</v>
          </cell>
          <cell r="M269">
            <v>0</v>
          </cell>
          <cell r="N269">
            <v>0</v>
          </cell>
        </row>
        <row r="271">
          <cell r="G271">
            <v>0</v>
          </cell>
          <cell r="H271">
            <v>0</v>
          </cell>
          <cell r="I271">
            <v>1520.7</v>
          </cell>
          <cell r="J271">
            <v>1520.7</v>
          </cell>
          <cell r="L271">
            <v>0</v>
          </cell>
          <cell r="M271">
            <v>0</v>
          </cell>
          <cell r="N271">
            <v>0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L272">
            <v>0</v>
          </cell>
          <cell r="M272">
            <v>0</v>
          </cell>
          <cell r="N272">
            <v>0</v>
          </cell>
        </row>
        <row r="273"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L273">
            <v>0</v>
          </cell>
          <cell r="M273">
            <v>0</v>
          </cell>
          <cell r="N273">
            <v>0</v>
          </cell>
        </row>
        <row r="274"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L274">
            <v>0</v>
          </cell>
          <cell r="M274">
            <v>0</v>
          </cell>
          <cell r="N274">
            <v>0</v>
          </cell>
        </row>
        <row r="275"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L275">
            <v>0</v>
          </cell>
          <cell r="M275">
            <v>0</v>
          </cell>
          <cell r="N275">
            <v>0</v>
          </cell>
        </row>
        <row r="278">
          <cell r="G278">
            <v>0</v>
          </cell>
          <cell r="H278">
            <v>0</v>
          </cell>
          <cell r="I278">
            <v>499</v>
          </cell>
          <cell r="J278">
            <v>1607</v>
          </cell>
          <cell r="L278">
            <v>0</v>
          </cell>
          <cell r="M278">
            <v>0</v>
          </cell>
          <cell r="N278">
            <v>0</v>
          </cell>
        </row>
        <row r="279"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L279">
            <v>0</v>
          </cell>
          <cell r="M279">
            <v>0</v>
          </cell>
          <cell r="N279">
            <v>0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L280">
            <v>0</v>
          </cell>
          <cell r="M280">
            <v>0</v>
          </cell>
          <cell r="N280">
            <v>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L281">
            <v>0</v>
          </cell>
          <cell r="M281">
            <v>0</v>
          </cell>
          <cell r="N281">
            <v>0</v>
          </cell>
        </row>
        <row r="282">
          <cell r="G282">
            <v>0</v>
          </cell>
          <cell r="H282">
            <v>0</v>
          </cell>
          <cell r="I282">
            <v>1000</v>
          </cell>
          <cell r="J282">
            <v>1000</v>
          </cell>
          <cell r="L282">
            <v>0</v>
          </cell>
          <cell r="M282">
            <v>0</v>
          </cell>
          <cell r="N282">
            <v>0</v>
          </cell>
        </row>
        <row r="283"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L283">
            <v>0</v>
          </cell>
          <cell r="M283">
            <v>0</v>
          </cell>
          <cell r="N283">
            <v>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L284">
            <v>0</v>
          </cell>
          <cell r="M284">
            <v>0</v>
          </cell>
          <cell r="N284">
            <v>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2196</v>
          </cell>
          <cell r="L285">
            <v>0</v>
          </cell>
          <cell r="M285">
            <v>0</v>
          </cell>
          <cell r="N285">
            <v>0</v>
          </cell>
        </row>
        <row r="286"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L286">
            <v>0</v>
          </cell>
          <cell r="M286">
            <v>0</v>
          </cell>
          <cell r="N286">
            <v>0</v>
          </cell>
        </row>
        <row r="287"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L287">
            <v>0</v>
          </cell>
          <cell r="M287">
            <v>0</v>
          </cell>
          <cell r="N287">
            <v>0</v>
          </cell>
        </row>
        <row r="288"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L288">
            <v>0</v>
          </cell>
          <cell r="M288">
            <v>0</v>
          </cell>
          <cell r="N288">
            <v>0</v>
          </cell>
        </row>
        <row r="289"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L289">
            <v>0</v>
          </cell>
          <cell r="M289">
            <v>0</v>
          </cell>
          <cell r="N289">
            <v>0</v>
          </cell>
        </row>
        <row r="290"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L290">
            <v>0</v>
          </cell>
          <cell r="M290">
            <v>0</v>
          </cell>
          <cell r="N290">
            <v>0</v>
          </cell>
        </row>
        <row r="291"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L291">
            <v>0</v>
          </cell>
          <cell r="M291">
            <v>0</v>
          </cell>
          <cell r="N291">
            <v>0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L292">
            <v>0</v>
          </cell>
          <cell r="M292">
            <v>0</v>
          </cell>
          <cell r="N292">
            <v>0</v>
          </cell>
        </row>
        <row r="293">
          <cell r="G293">
            <v>0</v>
          </cell>
          <cell r="H293">
            <v>0</v>
          </cell>
          <cell r="I293">
            <v>2000</v>
          </cell>
          <cell r="J293">
            <v>2000</v>
          </cell>
          <cell r="L293">
            <v>0</v>
          </cell>
          <cell r="M293">
            <v>0</v>
          </cell>
          <cell r="N293">
            <v>0</v>
          </cell>
        </row>
        <row r="294"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L294">
            <v>0</v>
          </cell>
          <cell r="M294">
            <v>0</v>
          </cell>
          <cell r="N294">
            <v>0</v>
          </cell>
        </row>
        <row r="295"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L295">
            <v>0</v>
          </cell>
          <cell r="M295">
            <v>0</v>
          </cell>
          <cell r="N295">
            <v>0</v>
          </cell>
        </row>
        <row r="296">
          <cell r="G296" t="str">
            <v>______</v>
          </cell>
          <cell r="H296" t="str">
            <v>______</v>
          </cell>
          <cell r="I296" t="str">
            <v>______</v>
          </cell>
          <cell r="J296" t="str">
            <v>______</v>
          </cell>
          <cell r="L296" t="str">
            <v>______</v>
          </cell>
          <cell r="M296" t="str">
            <v>______</v>
          </cell>
          <cell r="N296" t="str">
            <v>______</v>
          </cell>
        </row>
        <row r="297">
          <cell r="G297">
            <v>0</v>
          </cell>
          <cell r="H297">
            <v>0</v>
          </cell>
          <cell r="I297">
            <v>3499</v>
          </cell>
          <cell r="J297">
            <v>6803</v>
          </cell>
          <cell r="L297">
            <v>0</v>
          </cell>
          <cell r="M297">
            <v>0</v>
          </cell>
          <cell r="N297">
            <v>0</v>
          </cell>
        </row>
        <row r="299">
          <cell r="G299">
            <v>0</v>
          </cell>
          <cell r="H299">
            <v>0</v>
          </cell>
          <cell r="I299">
            <v>47.6</v>
          </cell>
          <cell r="J299">
            <v>47.6</v>
          </cell>
          <cell r="L299">
            <v>0</v>
          </cell>
          <cell r="M299">
            <v>0</v>
          </cell>
          <cell r="N299">
            <v>0</v>
          </cell>
        </row>
        <row r="301">
          <cell r="G301">
            <v>0</v>
          </cell>
          <cell r="H301">
            <v>0</v>
          </cell>
          <cell r="I301">
            <v>7699.7000000000007</v>
          </cell>
          <cell r="J301">
            <v>11003.7</v>
          </cell>
          <cell r="L301">
            <v>0</v>
          </cell>
          <cell r="M301">
            <v>0</v>
          </cell>
          <cell r="N301">
            <v>0</v>
          </cell>
        </row>
        <row r="303">
          <cell r="G303">
            <v>1998</v>
          </cell>
          <cell r="H303">
            <v>1999</v>
          </cell>
          <cell r="I303">
            <v>2000</v>
          </cell>
          <cell r="J303">
            <v>2001</v>
          </cell>
          <cell r="L303">
            <v>2000</v>
          </cell>
          <cell r="M303">
            <v>2001</v>
          </cell>
          <cell r="N303">
            <v>2002</v>
          </cell>
        </row>
        <row r="306"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L306">
            <v>0</v>
          </cell>
          <cell r="M306">
            <v>0</v>
          </cell>
          <cell r="N306">
            <v>0</v>
          </cell>
        </row>
        <row r="307"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L307">
            <v>0</v>
          </cell>
          <cell r="M307">
            <v>0</v>
          </cell>
          <cell r="N307">
            <v>0</v>
          </cell>
        </row>
        <row r="308">
          <cell r="G308">
            <v>0</v>
          </cell>
          <cell r="H308">
            <v>0</v>
          </cell>
          <cell r="I308">
            <v>7587.6</v>
          </cell>
          <cell r="J308">
            <v>7587.6</v>
          </cell>
          <cell r="L308">
            <v>0</v>
          </cell>
          <cell r="M308">
            <v>0</v>
          </cell>
          <cell r="N308">
            <v>0</v>
          </cell>
        </row>
        <row r="309">
          <cell r="G309">
            <v>0</v>
          </cell>
          <cell r="H309">
            <v>0</v>
          </cell>
          <cell r="I309">
            <v>0</v>
          </cell>
          <cell r="J309">
            <v>-562.93264248704702</v>
          </cell>
          <cell r="L309">
            <v>0</v>
          </cell>
          <cell r="M309">
            <v>0</v>
          </cell>
          <cell r="N309">
            <v>0</v>
          </cell>
        </row>
        <row r="310"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L310">
            <v>0</v>
          </cell>
          <cell r="M310">
            <v>0</v>
          </cell>
          <cell r="N310">
            <v>0</v>
          </cell>
        </row>
        <row r="311"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L311">
            <v>0</v>
          </cell>
          <cell r="M311">
            <v>0</v>
          </cell>
          <cell r="N311">
            <v>0</v>
          </cell>
        </row>
        <row r="312"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L312">
            <v>0</v>
          </cell>
          <cell r="M312">
            <v>0</v>
          </cell>
          <cell r="N312">
            <v>0</v>
          </cell>
        </row>
        <row r="314">
          <cell r="G314">
            <v>0</v>
          </cell>
          <cell r="H314">
            <v>0</v>
          </cell>
          <cell r="I314">
            <v>7587.6</v>
          </cell>
          <cell r="J314">
            <v>7024.6673575129535</v>
          </cell>
          <cell r="L314">
            <v>0</v>
          </cell>
          <cell r="M314">
            <v>0</v>
          </cell>
          <cell r="N314">
            <v>0</v>
          </cell>
        </row>
        <row r="316">
          <cell r="G316">
            <v>0</v>
          </cell>
          <cell r="H316">
            <v>0</v>
          </cell>
          <cell r="I316">
            <v>15287.300000000001</v>
          </cell>
          <cell r="J316">
            <v>18028.367357512954</v>
          </cell>
          <cell r="L316">
            <v>0</v>
          </cell>
          <cell r="M316">
            <v>0</v>
          </cell>
          <cell r="N316">
            <v>0</v>
          </cell>
        </row>
        <row r="318">
          <cell r="G318">
            <v>0</v>
          </cell>
          <cell r="H318">
            <v>0</v>
          </cell>
          <cell r="I318">
            <v>0</v>
          </cell>
          <cell r="J318">
            <v>-1107.999957512955</v>
          </cell>
          <cell r="L318">
            <v>0</v>
          </cell>
          <cell r="M318">
            <v>0</v>
          </cell>
          <cell r="N318">
            <v>0</v>
          </cell>
        </row>
        <row r="398"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L398">
            <v>0</v>
          </cell>
          <cell r="M398">
            <v>0</v>
          </cell>
          <cell r="N398">
            <v>0</v>
          </cell>
        </row>
        <row r="399"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L399">
            <v>0</v>
          </cell>
          <cell r="M399">
            <v>0</v>
          </cell>
          <cell r="N399">
            <v>0</v>
          </cell>
        </row>
        <row r="400">
          <cell r="G400" t="str">
            <v>______</v>
          </cell>
          <cell r="H400" t="str">
            <v>______</v>
          </cell>
          <cell r="I400" t="str">
            <v>______</v>
          </cell>
          <cell r="J400" t="str">
            <v>______</v>
          </cell>
          <cell r="L400" t="str">
            <v>______</v>
          </cell>
          <cell r="M400" t="str">
            <v>______</v>
          </cell>
          <cell r="N400" t="str">
            <v>______</v>
          </cell>
        </row>
        <row r="401"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L401">
            <v>0</v>
          </cell>
          <cell r="M401">
            <v>0</v>
          </cell>
          <cell r="N401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M406">
            <v>0</v>
          </cell>
          <cell r="N406">
            <v>0</v>
          </cell>
        </row>
        <row r="407"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9">
          <cell r="J409">
            <v>0</v>
          </cell>
          <cell r="L409">
            <v>0</v>
          </cell>
          <cell r="M409">
            <v>0</v>
          </cell>
          <cell r="N409">
            <v>0</v>
          </cell>
        </row>
        <row r="410">
          <cell r="J410">
            <v>0</v>
          </cell>
          <cell r="L410">
            <v>0</v>
          </cell>
          <cell r="M410">
            <v>0</v>
          </cell>
          <cell r="N410">
            <v>0</v>
          </cell>
        </row>
        <row r="411">
          <cell r="J411">
            <v>0</v>
          </cell>
          <cell r="L411">
            <v>0</v>
          </cell>
          <cell r="M411">
            <v>0</v>
          </cell>
          <cell r="N411">
            <v>0</v>
          </cell>
        </row>
        <row r="412">
          <cell r="J412">
            <v>0</v>
          </cell>
          <cell r="L412">
            <v>0</v>
          </cell>
          <cell r="M412">
            <v>0</v>
          </cell>
          <cell r="N412">
            <v>0</v>
          </cell>
        </row>
        <row r="413"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L413">
            <v>0</v>
          </cell>
          <cell r="M413">
            <v>0</v>
          </cell>
          <cell r="N413">
            <v>0</v>
          </cell>
        </row>
        <row r="414">
          <cell r="G414">
            <v>0</v>
          </cell>
          <cell r="H414">
            <v>0</v>
          </cell>
          <cell r="I414">
            <v>0</v>
          </cell>
          <cell r="J414">
            <v>0</v>
          </cell>
        </row>
        <row r="415">
          <cell r="G415">
            <v>0</v>
          </cell>
          <cell r="H415">
            <v>0</v>
          </cell>
          <cell r="I415">
            <v>0</v>
          </cell>
          <cell r="J415">
            <v>0</v>
          </cell>
        </row>
        <row r="416">
          <cell r="G416">
            <v>0</v>
          </cell>
          <cell r="H416">
            <v>0</v>
          </cell>
          <cell r="I416">
            <v>0</v>
          </cell>
          <cell r="J416">
            <v>0</v>
          </cell>
        </row>
        <row r="417">
          <cell r="J417">
            <v>0</v>
          </cell>
        </row>
        <row r="418">
          <cell r="J418">
            <v>0</v>
          </cell>
        </row>
        <row r="419">
          <cell r="J419">
            <v>0</v>
          </cell>
        </row>
        <row r="420">
          <cell r="J420">
            <v>0</v>
          </cell>
        </row>
        <row r="423"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L423">
            <v>0</v>
          </cell>
          <cell r="M423">
            <v>0</v>
          </cell>
          <cell r="N423">
            <v>0</v>
          </cell>
        </row>
        <row r="424"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L424">
            <v>0</v>
          </cell>
          <cell r="M424">
            <v>0</v>
          </cell>
          <cell r="N42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.Res."/>
      <sheetName val="Receita 1"/>
      <sheetName val="Receita 2"/>
      <sheetName val="Custo de Aquisição"/>
      <sheetName val="EBITDA"/>
      <sheetName val="Carteira"/>
      <sheetName val="Mkt Share - Sales Share"/>
      <sheetName val="Ativações"/>
      <sheetName val="Churn"/>
      <sheetName val="Churn %"/>
      <sheetName val="Churn Pós-pago"/>
      <sheetName val="ARPM Entrante"/>
      <sheetName val="ARPM Sainte"/>
      <sheetName val="ARPU"/>
      <sheetName val="Minutos"/>
      <sheetName val="Minutos p Plano"/>
      <sheetName val="MOU Entr."/>
      <sheetName val="MOU Sainte"/>
      <sheetName val="Recursos Humanos"/>
      <sheetName val="ENG 1"/>
      <sheetName val="ENG 2"/>
      <sheetName val="Cobertura"/>
      <sheetName val="Atend.Clientes 1"/>
      <sheetName val="Atend.Clientes 2"/>
      <sheetName val="DRE"/>
      <sheetName val="Balanço"/>
      <sheetName val="Free Cash Flow"/>
      <sheetName val="Inv e Resu Finan"/>
      <sheetName val="Despesas"/>
      <sheetName val="Desp. Pós Pré Mês"/>
      <sheetName val="Desp. Pós Pré Acum"/>
      <sheetName val="Fluxo de Caixa"/>
      <sheetName val="PD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105">
          <cell r="A105" t="str">
            <v>Despesas Holding</v>
          </cell>
          <cell r="D105">
            <v>637</v>
          </cell>
          <cell r="E105">
            <v>653.69909999999993</v>
          </cell>
          <cell r="F105">
            <v>554</v>
          </cell>
          <cell r="G105">
            <v>324.42430000000002</v>
          </cell>
          <cell r="H105">
            <v>997</v>
          </cell>
          <cell r="I105">
            <v>0</v>
          </cell>
          <cell r="J105">
            <v>985</v>
          </cell>
          <cell r="K105">
            <v>0</v>
          </cell>
          <cell r="L105">
            <v>528</v>
          </cell>
          <cell r="M105">
            <v>0</v>
          </cell>
          <cell r="N105">
            <v>778</v>
          </cell>
          <cell r="O105">
            <v>0</v>
          </cell>
          <cell r="P105">
            <v>481</v>
          </cell>
          <cell r="Q105">
            <v>0</v>
          </cell>
          <cell r="R105">
            <v>484</v>
          </cell>
          <cell r="S105">
            <v>0</v>
          </cell>
          <cell r="T105">
            <v>635</v>
          </cell>
          <cell r="U105">
            <v>0</v>
          </cell>
          <cell r="V105">
            <v>480</v>
          </cell>
          <cell r="W105">
            <v>0</v>
          </cell>
          <cell r="X105">
            <v>481</v>
          </cell>
          <cell r="Y105">
            <v>0</v>
          </cell>
          <cell r="Z105">
            <v>735</v>
          </cell>
          <cell r="AA105">
            <v>0</v>
          </cell>
          <cell r="AB105">
            <v>637</v>
          </cell>
          <cell r="AC105">
            <v>653.69909999999993</v>
          </cell>
          <cell r="AD105">
            <v>1191</v>
          </cell>
          <cell r="AE105">
            <v>978.12339999999995</v>
          </cell>
          <cell r="AF105">
            <v>2188</v>
          </cell>
          <cell r="AG105">
            <v>978.12339999999995</v>
          </cell>
          <cell r="AH105">
            <v>3173</v>
          </cell>
          <cell r="AI105">
            <v>978.12339999999995</v>
          </cell>
          <cell r="AJ105">
            <v>3701</v>
          </cell>
          <cell r="AK105">
            <v>978.12339999999995</v>
          </cell>
          <cell r="AL105">
            <v>4479</v>
          </cell>
          <cell r="AM105">
            <v>978.12339999999995</v>
          </cell>
          <cell r="AN105">
            <v>4960</v>
          </cell>
          <cell r="AO105">
            <v>978.12339999999995</v>
          </cell>
          <cell r="AP105">
            <v>5444</v>
          </cell>
          <cell r="AQ105">
            <v>978.12339999999995</v>
          </cell>
          <cell r="AR105">
            <v>6079</v>
          </cell>
          <cell r="AS105">
            <v>978.12339999999995</v>
          </cell>
          <cell r="AT105">
            <v>6559</v>
          </cell>
          <cell r="AU105">
            <v>978.12339999999995</v>
          </cell>
          <cell r="AV105">
            <v>7040</v>
          </cell>
          <cell r="AW105">
            <v>978.12339999999995</v>
          </cell>
          <cell r="AX105">
            <v>7775</v>
          </cell>
          <cell r="AY105">
            <v>978.12339999999995</v>
          </cell>
        </row>
      </sheetData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"/>
      <sheetName val="Control Panel"/>
      <sheetName val="Liquidity ---&gt;"/>
      <sheetName val="Liquidity Output"/>
      <sheetName val="Liquidity Forecast "/>
      <sheetName val="Operating Assumptions"/>
      <sheetName val="Regulatory Assumptions"/>
      <sheetName val="Other RJ Claims"/>
      <sheetName val="Hedges"/>
      <sheetName val="MTM Derivatives (Company)"/>
      <sheetName val="Derivatives Cash Flow (Company)"/>
      <sheetName val="Cap Table &amp; Transaction --&gt;"/>
      <sheetName val="RJ Dashboard"/>
      <sheetName val="RJ Treatment Summary"/>
      <sheetName val="Treatment Detail"/>
      <sheetName val="Equity Outputs"/>
      <sheetName val="Transaction S&amp;U"/>
      <sheetName val="Entity Outputs - Exchange"/>
      <sheetName val="Entity Outputs - EJ and RJ"/>
      <sheetName val="Transaction Output"/>
      <sheetName val="Transaction Summary"/>
      <sheetName val="Capital Structure Output"/>
      <sheetName val="Capital Structure Summary"/>
      <sheetName val="Debt ---&gt;"/>
      <sheetName val="Transaction Assumptions"/>
      <sheetName val="Debt Assumptions"/>
      <sheetName val="Debt Schedule"/>
      <sheetName val="Debt Schedule Summary"/>
      <sheetName val="Company Backup"/>
      <sheetName val="CRI Forecast"/>
      <sheetName val="CRI Backup"/>
      <sheetName val="Debt Consolidation"/>
      <sheetName val="Amortization Schedule"/>
      <sheetName val="Projected Debt Balances"/>
      <sheetName val="Graveyard --&gt;"/>
      <sheetName val="Liquidity Forecast - CHECK"/>
      <sheetName val="Equity Splits"/>
      <sheetName val="Equity Split Sensitivity"/>
      <sheetName val="Exchange Summary by Issuer"/>
      <sheetName val="Scenarios Summary"/>
      <sheetName val="New Issuance Schedule"/>
      <sheetName val="Transaction Comparis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E16">
            <v>1</v>
          </cell>
        </row>
        <row r="18">
          <cell r="E18">
            <v>2922</v>
          </cell>
        </row>
        <row r="21">
          <cell r="E21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s"/>
      <sheetName val="Resumo"/>
      <sheetName val="Fluxo BM CS"/>
      <sheetName val="IADB"/>
      <sheetName val="Swap-Pan"/>
      <sheetName val="Feriados"/>
      <sheetName val="Fluxo BM ABC"/>
      <sheetName val="Fluxo BM Votorantim"/>
      <sheetName val="Fluxo BM HSBC"/>
      <sheetName val="Fluxo BM Itau"/>
      <sheetName val="Fluxo BFRE Itau 15MM (2)"/>
      <sheetName val="Fluxo BFRE Itau 12MM (2)"/>
      <sheetName val="Fluxo BFRE Itau 17MM (2)"/>
      <sheetName val="Fluxo BFRE ABC 10MM"/>
      <sheetName val="Fluxo BS ABC Debêntures"/>
      <sheetName val="Fluxo BS Bradesco (3)"/>
      <sheetName val="IADB 75MM"/>
      <sheetName val="IADB 75MM (4)"/>
      <sheetName val="IADB 25MM (2)"/>
      <sheetName val="IADB - old"/>
      <sheetName val="IADB 25MM"/>
      <sheetName val="Fluxo Ourinvest Bond"/>
      <sheetName val="Fluxo"/>
      <sheetName val="Check"/>
    </sheetNames>
    <sheetDataSet>
      <sheetData sheetId="0">
        <row r="1026">
          <cell r="W1026" t="str">
            <v>PX_LAST</v>
          </cell>
        </row>
        <row r="1027">
          <cell r="V1027" t="str">
            <v>IGPMON Index</v>
          </cell>
          <cell r="W1027" t="str">
            <v>IGPMON Index</v>
          </cell>
        </row>
        <row r="1028">
          <cell r="V1028" t="str">
            <v>Date</v>
          </cell>
          <cell r="W1028" t="str">
            <v>PX_LAST</v>
          </cell>
        </row>
        <row r="1029">
          <cell r="V1029" t="e">
            <v>#NAME?</v>
          </cell>
          <cell r="W1029">
            <v>404.95</v>
          </cell>
        </row>
        <row r="1030">
          <cell r="V1030">
            <v>40088</v>
          </cell>
          <cell r="W1030">
            <v>404.95</v>
          </cell>
        </row>
        <row r="1031">
          <cell r="V1031">
            <v>40091</v>
          </cell>
          <cell r="W1031">
            <v>404.95</v>
          </cell>
        </row>
        <row r="1032">
          <cell r="V1032">
            <v>40092</v>
          </cell>
          <cell r="W1032">
            <v>404.95</v>
          </cell>
        </row>
        <row r="1033">
          <cell r="V1033">
            <v>40093</v>
          </cell>
          <cell r="W1033">
            <v>404.95</v>
          </cell>
        </row>
        <row r="1034">
          <cell r="V1034">
            <v>40094</v>
          </cell>
          <cell r="W1034">
            <v>404.95</v>
          </cell>
        </row>
        <row r="1035">
          <cell r="V1035">
            <v>40095</v>
          </cell>
          <cell r="W1035">
            <v>404.95</v>
          </cell>
        </row>
        <row r="1036">
          <cell r="V1036">
            <v>40099</v>
          </cell>
          <cell r="W1036">
            <v>404.95</v>
          </cell>
        </row>
        <row r="1037">
          <cell r="V1037">
            <v>40100</v>
          </cell>
          <cell r="W1037">
            <v>404.95</v>
          </cell>
        </row>
        <row r="1038">
          <cell r="V1038">
            <v>40101</v>
          </cell>
          <cell r="W1038">
            <v>404.95</v>
          </cell>
        </row>
        <row r="1039">
          <cell r="V1039">
            <v>40102</v>
          </cell>
          <cell r="W1039">
            <v>404.95</v>
          </cell>
        </row>
        <row r="1040">
          <cell r="V1040">
            <v>40105</v>
          </cell>
          <cell r="W1040">
            <v>404.95</v>
          </cell>
        </row>
        <row r="1041">
          <cell r="V1041">
            <v>40106</v>
          </cell>
          <cell r="W1041">
            <v>404.95</v>
          </cell>
        </row>
        <row r="1042">
          <cell r="V1042">
            <v>40107</v>
          </cell>
          <cell r="W1042">
            <v>404.95</v>
          </cell>
        </row>
        <row r="1043">
          <cell r="V1043">
            <v>40108</v>
          </cell>
          <cell r="W1043">
            <v>404.95</v>
          </cell>
        </row>
        <row r="1044">
          <cell r="V1044">
            <v>40109</v>
          </cell>
          <cell r="W1044">
            <v>404.95</v>
          </cell>
        </row>
        <row r="1045">
          <cell r="V1045">
            <v>40112</v>
          </cell>
          <cell r="W1045">
            <v>404.95</v>
          </cell>
        </row>
        <row r="1046">
          <cell r="V1046">
            <v>40113</v>
          </cell>
          <cell r="W1046">
            <v>404.95</v>
          </cell>
        </row>
        <row r="1047">
          <cell r="V1047">
            <v>40114</v>
          </cell>
          <cell r="W1047">
            <v>404.95</v>
          </cell>
        </row>
        <row r="1048">
          <cell r="V1048">
            <v>40115</v>
          </cell>
          <cell r="W1048">
            <v>405.13</v>
          </cell>
        </row>
        <row r="1049">
          <cell r="V1049">
            <v>40116</v>
          </cell>
          <cell r="W1049">
            <v>405.13</v>
          </cell>
        </row>
        <row r="1050">
          <cell r="V1050">
            <v>40120</v>
          </cell>
          <cell r="W1050">
            <v>405.13</v>
          </cell>
        </row>
        <row r="1051">
          <cell r="V1051">
            <v>40121</v>
          </cell>
          <cell r="W1051">
            <v>405.13</v>
          </cell>
        </row>
        <row r="1052">
          <cell r="V1052">
            <v>40122</v>
          </cell>
          <cell r="W1052">
            <v>405.13</v>
          </cell>
        </row>
        <row r="1053">
          <cell r="V1053">
            <v>40123</v>
          </cell>
          <cell r="W1053">
            <v>405.13</v>
          </cell>
        </row>
        <row r="1054">
          <cell r="V1054">
            <v>40126</v>
          </cell>
          <cell r="W1054">
            <v>405.13</v>
          </cell>
        </row>
        <row r="1055">
          <cell r="V1055">
            <v>40127</v>
          </cell>
          <cell r="W1055">
            <v>405.13</v>
          </cell>
        </row>
        <row r="1056">
          <cell r="V1056">
            <v>40128</v>
          </cell>
          <cell r="W1056">
            <v>405.13</v>
          </cell>
        </row>
        <row r="1057">
          <cell r="V1057">
            <v>40129</v>
          </cell>
          <cell r="W1057">
            <v>405.13</v>
          </cell>
        </row>
        <row r="1058">
          <cell r="V1058">
            <v>40130</v>
          </cell>
          <cell r="W1058">
            <v>405.13</v>
          </cell>
        </row>
        <row r="1059">
          <cell r="V1059">
            <v>40133</v>
          </cell>
          <cell r="W1059">
            <v>405.13</v>
          </cell>
        </row>
        <row r="1060">
          <cell r="V1060">
            <v>40134</v>
          </cell>
          <cell r="W1060">
            <v>405.13</v>
          </cell>
        </row>
        <row r="1061">
          <cell r="V1061">
            <v>40135</v>
          </cell>
          <cell r="W1061">
            <v>405.13</v>
          </cell>
        </row>
        <row r="1062">
          <cell r="V1062">
            <v>40136</v>
          </cell>
          <cell r="W1062">
            <v>405.13</v>
          </cell>
        </row>
        <row r="1063">
          <cell r="V1063">
            <v>40140</v>
          </cell>
          <cell r="W1063">
            <v>405.13</v>
          </cell>
        </row>
        <row r="1064">
          <cell r="V1064">
            <v>40141</v>
          </cell>
          <cell r="W1064">
            <v>405.13</v>
          </cell>
        </row>
        <row r="1065">
          <cell r="V1065">
            <v>40142</v>
          </cell>
          <cell r="W1065">
            <v>405.13</v>
          </cell>
        </row>
        <row r="1066">
          <cell r="V1066">
            <v>40143</v>
          </cell>
          <cell r="W1066">
            <v>405.13</v>
          </cell>
        </row>
        <row r="1067">
          <cell r="V1067">
            <v>40144</v>
          </cell>
          <cell r="W1067">
            <v>405.55</v>
          </cell>
        </row>
        <row r="1068">
          <cell r="V1068">
            <v>40147</v>
          </cell>
          <cell r="W1068">
            <v>405.55</v>
          </cell>
        </row>
        <row r="1069">
          <cell r="V1069">
            <v>40148</v>
          </cell>
          <cell r="W1069">
            <v>405.55</v>
          </cell>
        </row>
        <row r="1070">
          <cell r="V1070">
            <v>40149</v>
          </cell>
          <cell r="W1070">
            <v>405.55</v>
          </cell>
        </row>
        <row r="1071">
          <cell r="V1071">
            <v>40150</v>
          </cell>
          <cell r="W1071">
            <v>405.55</v>
          </cell>
        </row>
        <row r="1072">
          <cell r="V1072">
            <v>40151</v>
          </cell>
          <cell r="W1072">
            <v>405.55</v>
          </cell>
        </row>
        <row r="1073">
          <cell r="V1073">
            <v>40154</v>
          </cell>
          <cell r="W1073">
            <v>405.55</v>
          </cell>
        </row>
        <row r="1074">
          <cell r="V1074">
            <v>40155</v>
          </cell>
          <cell r="W1074">
            <v>405.55</v>
          </cell>
        </row>
        <row r="1075">
          <cell r="V1075">
            <v>40156</v>
          </cell>
          <cell r="W1075">
            <v>405.55</v>
          </cell>
        </row>
        <row r="1076">
          <cell r="V1076">
            <v>40157</v>
          </cell>
          <cell r="W1076">
            <v>405.55</v>
          </cell>
        </row>
        <row r="1077">
          <cell r="V1077">
            <v>40158</v>
          </cell>
          <cell r="W1077">
            <v>405.55</v>
          </cell>
        </row>
        <row r="1078">
          <cell r="V1078">
            <v>40161</v>
          </cell>
          <cell r="W1078">
            <v>405.55</v>
          </cell>
        </row>
        <row r="1079">
          <cell r="V1079">
            <v>40162</v>
          </cell>
          <cell r="W1079">
            <v>405.55</v>
          </cell>
        </row>
        <row r="1080">
          <cell r="V1080">
            <v>40163</v>
          </cell>
          <cell r="W1080">
            <v>405.55</v>
          </cell>
        </row>
        <row r="1081">
          <cell r="V1081">
            <v>40164</v>
          </cell>
          <cell r="W1081">
            <v>405.55</v>
          </cell>
        </row>
        <row r="1082">
          <cell r="V1082">
            <v>40165</v>
          </cell>
          <cell r="W1082">
            <v>405.55</v>
          </cell>
        </row>
        <row r="1083">
          <cell r="V1083">
            <v>40168</v>
          </cell>
          <cell r="W1083">
            <v>405.55</v>
          </cell>
        </row>
        <row r="1084">
          <cell r="V1084">
            <v>40169</v>
          </cell>
          <cell r="W1084">
            <v>405.55</v>
          </cell>
        </row>
        <row r="1085">
          <cell r="V1085">
            <v>40170</v>
          </cell>
          <cell r="W1085">
            <v>405.55</v>
          </cell>
        </row>
        <row r="1086">
          <cell r="V1086">
            <v>40175</v>
          </cell>
          <cell r="W1086">
            <v>405.55</v>
          </cell>
        </row>
        <row r="1087">
          <cell r="V1087">
            <v>40176</v>
          </cell>
          <cell r="W1087">
            <v>404.5</v>
          </cell>
        </row>
        <row r="1088">
          <cell r="V1088">
            <v>40177</v>
          </cell>
          <cell r="W1088">
            <v>404.5</v>
          </cell>
        </row>
        <row r="1089">
          <cell r="V1089">
            <v>40182</v>
          </cell>
          <cell r="W1089">
            <v>404.5</v>
          </cell>
        </row>
        <row r="1090">
          <cell r="V1090">
            <v>40183</v>
          </cell>
          <cell r="W1090">
            <v>404.5</v>
          </cell>
        </row>
        <row r="1091">
          <cell r="V1091">
            <v>40184</v>
          </cell>
          <cell r="W1091">
            <v>404.5</v>
          </cell>
        </row>
        <row r="1092">
          <cell r="V1092">
            <v>40185</v>
          </cell>
          <cell r="W1092">
            <v>404.5</v>
          </cell>
        </row>
        <row r="1093">
          <cell r="V1093">
            <v>40186</v>
          </cell>
          <cell r="W1093">
            <v>404.5</v>
          </cell>
        </row>
        <row r="1094">
          <cell r="V1094">
            <v>40189</v>
          </cell>
          <cell r="W1094">
            <v>404.5</v>
          </cell>
        </row>
        <row r="1095">
          <cell r="V1095">
            <v>40190</v>
          </cell>
          <cell r="W1095">
            <v>404.5</v>
          </cell>
        </row>
        <row r="1096">
          <cell r="V1096">
            <v>40191</v>
          </cell>
          <cell r="W1096">
            <v>404.5</v>
          </cell>
        </row>
        <row r="1097">
          <cell r="V1097">
            <v>40192</v>
          </cell>
          <cell r="W1097">
            <v>404.5</v>
          </cell>
        </row>
        <row r="1098">
          <cell r="V1098">
            <v>40193</v>
          </cell>
          <cell r="W1098">
            <v>404.5</v>
          </cell>
        </row>
        <row r="1099">
          <cell r="V1099">
            <v>40196</v>
          </cell>
          <cell r="W1099">
            <v>404.5</v>
          </cell>
        </row>
        <row r="1100">
          <cell r="V1100">
            <v>40197</v>
          </cell>
          <cell r="W1100">
            <v>404.5</v>
          </cell>
        </row>
        <row r="1101">
          <cell r="V1101">
            <v>40198</v>
          </cell>
          <cell r="W1101">
            <v>404.5</v>
          </cell>
        </row>
        <row r="1102">
          <cell r="V1102">
            <v>40199</v>
          </cell>
          <cell r="W1102">
            <v>404.5</v>
          </cell>
        </row>
        <row r="1103">
          <cell r="V1103">
            <v>40200</v>
          </cell>
          <cell r="W1103">
            <v>404.5</v>
          </cell>
        </row>
        <row r="1104">
          <cell r="V1104">
            <v>40204</v>
          </cell>
          <cell r="W1104">
            <v>404.5</v>
          </cell>
        </row>
        <row r="1105">
          <cell r="V1105">
            <v>40205</v>
          </cell>
          <cell r="W1105">
            <v>404.5</v>
          </cell>
        </row>
        <row r="1106">
          <cell r="V1106">
            <v>40206</v>
          </cell>
          <cell r="W1106">
            <v>407.05</v>
          </cell>
        </row>
        <row r="1107">
          <cell r="V1107">
            <v>40210</v>
          </cell>
          <cell r="W1107">
            <v>407.05</v>
          </cell>
        </row>
        <row r="1108">
          <cell r="V1108">
            <v>40211</v>
          </cell>
          <cell r="W1108">
            <v>407.05</v>
          </cell>
        </row>
        <row r="1109">
          <cell r="V1109">
            <v>40212</v>
          </cell>
          <cell r="W1109">
            <v>407.05</v>
          </cell>
        </row>
        <row r="1110">
          <cell r="V1110">
            <v>40213</v>
          </cell>
          <cell r="W1110">
            <v>407.05</v>
          </cell>
        </row>
        <row r="1111">
          <cell r="V1111">
            <v>40214</v>
          </cell>
          <cell r="W1111">
            <v>407.05</v>
          </cell>
        </row>
        <row r="1112">
          <cell r="V1112">
            <v>40217</v>
          </cell>
          <cell r="W1112">
            <v>407.05</v>
          </cell>
        </row>
        <row r="1113">
          <cell r="V1113">
            <v>40218</v>
          </cell>
          <cell r="W1113">
            <v>407.05</v>
          </cell>
        </row>
        <row r="1114">
          <cell r="V1114">
            <v>40219</v>
          </cell>
          <cell r="W1114">
            <v>407.05</v>
          </cell>
        </row>
        <row r="1115">
          <cell r="V1115">
            <v>40220</v>
          </cell>
          <cell r="W1115">
            <v>407.05</v>
          </cell>
        </row>
        <row r="1116">
          <cell r="V1116">
            <v>40221</v>
          </cell>
          <cell r="W1116">
            <v>407.05</v>
          </cell>
        </row>
        <row r="1117">
          <cell r="V1117">
            <v>40226</v>
          </cell>
          <cell r="W1117">
            <v>407.05</v>
          </cell>
        </row>
        <row r="1118">
          <cell r="V1118">
            <v>40227</v>
          </cell>
          <cell r="W1118">
            <v>407.05</v>
          </cell>
        </row>
        <row r="1119">
          <cell r="V1119">
            <v>40231</v>
          </cell>
          <cell r="W1119">
            <v>407.05</v>
          </cell>
        </row>
        <row r="1120">
          <cell r="V1120">
            <v>40232</v>
          </cell>
          <cell r="W1120">
            <v>407.05</v>
          </cell>
        </row>
        <row r="1121">
          <cell r="V1121">
            <v>40233</v>
          </cell>
          <cell r="W1121">
            <v>407.05</v>
          </cell>
        </row>
        <row r="1122">
          <cell r="V1122">
            <v>40234</v>
          </cell>
          <cell r="W1122">
            <v>411.84</v>
          </cell>
        </row>
        <row r="1123">
          <cell r="V1123">
            <v>40235</v>
          </cell>
          <cell r="W1123">
            <v>411.84</v>
          </cell>
        </row>
        <row r="1124">
          <cell r="V1124">
            <v>40238</v>
          </cell>
          <cell r="W1124">
            <v>411.84</v>
          </cell>
        </row>
        <row r="1125">
          <cell r="V1125">
            <v>40239</v>
          </cell>
          <cell r="W1125">
            <v>411.84</v>
          </cell>
        </row>
        <row r="1126">
          <cell r="V1126">
            <v>40240</v>
          </cell>
          <cell r="W1126">
            <v>411.84</v>
          </cell>
        </row>
        <row r="1127">
          <cell r="V1127">
            <v>40241</v>
          </cell>
          <cell r="W1127">
            <v>411.84</v>
          </cell>
        </row>
        <row r="1128">
          <cell r="V1128">
            <v>40242</v>
          </cell>
          <cell r="W1128">
            <v>411.84</v>
          </cell>
        </row>
        <row r="1129">
          <cell r="V1129">
            <v>40245</v>
          </cell>
          <cell r="W1129">
            <v>411.84</v>
          </cell>
        </row>
        <row r="1130">
          <cell r="V1130">
            <v>40246</v>
          </cell>
          <cell r="W1130">
            <v>411.84</v>
          </cell>
        </row>
        <row r="1131">
          <cell r="V1131">
            <v>40247</v>
          </cell>
          <cell r="W1131">
            <v>411.84</v>
          </cell>
        </row>
        <row r="1132">
          <cell r="V1132">
            <v>40248</v>
          </cell>
          <cell r="W1132">
            <v>411.84</v>
          </cell>
        </row>
        <row r="1133">
          <cell r="V1133">
            <v>40249</v>
          </cell>
          <cell r="W1133">
            <v>411.84</v>
          </cell>
        </row>
        <row r="1134">
          <cell r="V1134">
            <v>40252</v>
          </cell>
          <cell r="W1134">
            <v>411.84</v>
          </cell>
        </row>
        <row r="1135">
          <cell r="V1135">
            <v>40253</v>
          </cell>
          <cell r="W1135">
            <v>411.84</v>
          </cell>
        </row>
        <row r="1136">
          <cell r="V1136">
            <v>40254</v>
          </cell>
          <cell r="W1136">
            <v>411.84</v>
          </cell>
        </row>
        <row r="1137">
          <cell r="V1137">
            <v>40255</v>
          </cell>
          <cell r="W1137">
            <v>411.84</v>
          </cell>
        </row>
        <row r="1138">
          <cell r="V1138">
            <v>40256</v>
          </cell>
          <cell r="W1138">
            <v>411.84</v>
          </cell>
        </row>
        <row r="1139">
          <cell r="V1139">
            <v>40259</v>
          </cell>
          <cell r="W1139">
            <v>411.84</v>
          </cell>
        </row>
        <row r="1140">
          <cell r="V1140">
            <v>40260</v>
          </cell>
          <cell r="W1140">
            <v>411.84</v>
          </cell>
        </row>
        <row r="1141">
          <cell r="V1141">
            <v>40261</v>
          </cell>
          <cell r="W1141">
            <v>411.84</v>
          </cell>
        </row>
        <row r="1142">
          <cell r="V1142">
            <v>40262</v>
          </cell>
          <cell r="W1142">
            <v>411.84</v>
          </cell>
        </row>
        <row r="1143">
          <cell r="V1143">
            <v>40263</v>
          </cell>
          <cell r="W1143">
            <v>411.84</v>
          </cell>
        </row>
        <row r="1144">
          <cell r="V1144">
            <v>40266</v>
          </cell>
          <cell r="W1144">
            <v>411.84</v>
          </cell>
        </row>
        <row r="1145">
          <cell r="V1145">
            <v>40267</v>
          </cell>
          <cell r="W1145">
            <v>415.73</v>
          </cell>
        </row>
        <row r="1146">
          <cell r="V1146">
            <v>40268</v>
          </cell>
          <cell r="W1146">
            <v>415.73</v>
          </cell>
        </row>
        <row r="1147">
          <cell r="V1147">
            <v>40269</v>
          </cell>
          <cell r="W1147">
            <v>415.73</v>
          </cell>
        </row>
        <row r="1148">
          <cell r="V1148">
            <v>40273</v>
          </cell>
          <cell r="W1148">
            <v>415.73</v>
          </cell>
        </row>
        <row r="1149">
          <cell r="V1149">
            <v>40274</v>
          </cell>
          <cell r="W1149">
            <v>415.73</v>
          </cell>
        </row>
        <row r="1150">
          <cell r="V1150">
            <v>40275</v>
          </cell>
          <cell r="W1150">
            <v>415.73</v>
          </cell>
        </row>
        <row r="1151">
          <cell r="V1151">
            <v>40276</v>
          </cell>
          <cell r="W1151">
            <v>415.73</v>
          </cell>
        </row>
        <row r="1152">
          <cell r="V1152">
            <v>40277</v>
          </cell>
          <cell r="W1152">
            <v>415.73</v>
          </cell>
        </row>
        <row r="1153">
          <cell r="V1153">
            <v>40280</v>
          </cell>
          <cell r="W1153">
            <v>415.73</v>
          </cell>
        </row>
        <row r="1154">
          <cell r="V1154">
            <v>40281</v>
          </cell>
          <cell r="W1154">
            <v>415.73</v>
          </cell>
        </row>
        <row r="1155">
          <cell r="V1155">
            <v>40282</v>
          </cell>
          <cell r="W1155">
            <v>415.73</v>
          </cell>
        </row>
        <row r="1156">
          <cell r="V1156">
            <v>40283</v>
          </cell>
          <cell r="W1156">
            <v>415.73</v>
          </cell>
        </row>
        <row r="1157">
          <cell r="V1157">
            <v>40284</v>
          </cell>
          <cell r="W1157">
            <v>415.73</v>
          </cell>
        </row>
        <row r="1158">
          <cell r="V1158">
            <v>40287</v>
          </cell>
          <cell r="W1158">
            <v>415.73</v>
          </cell>
        </row>
        <row r="1159">
          <cell r="V1159">
            <v>40288</v>
          </cell>
          <cell r="W1159">
            <v>415.73</v>
          </cell>
        </row>
        <row r="1160">
          <cell r="V1160">
            <v>40290</v>
          </cell>
          <cell r="W1160">
            <v>415.73</v>
          </cell>
        </row>
        <row r="1161">
          <cell r="V1161">
            <v>40291</v>
          </cell>
          <cell r="W1161">
            <v>415.73</v>
          </cell>
        </row>
        <row r="1162">
          <cell r="V1162">
            <v>40294</v>
          </cell>
          <cell r="W1162">
            <v>415.73</v>
          </cell>
        </row>
        <row r="1163">
          <cell r="V1163">
            <v>40295</v>
          </cell>
          <cell r="W1163">
            <v>415.73</v>
          </cell>
        </row>
        <row r="1164">
          <cell r="V1164">
            <v>40296</v>
          </cell>
          <cell r="W1164">
            <v>415.73</v>
          </cell>
        </row>
        <row r="1165">
          <cell r="V1165">
            <v>40297</v>
          </cell>
          <cell r="W1165">
            <v>418.92</v>
          </cell>
        </row>
        <row r="1166">
          <cell r="V1166">
            <v>40298</v>
          </cell>
          <cell r="W1166">
            <v>418.92</v>
          </cell>
        </row>
        <row r="1167">
          <cell r="V1167">
            <v>40301</v>
          </cell>
          <cell r="W1167">
            <v>418.92</v>
          </cell>
        </row>
        <row r="1168">
          <cell r="V1168">
            <v>40302</v>
          </cell>
          <cell r="W1168">
            <v>418.92</v>
          </cell>
        </row>
        <row r="1169">
          <cell r="V1169">
            <v>40303</v>
          </cell>
          <cell r="W1169">
            <v>418.92</v>
          </cell>
        </row>
        <row r="1170">
          <cell r="V1170">
            <v>40305</v>
          </cell>
          <cell r="W1170">
            <v>418.92</v>
          </cell>
        </row>
        <row r="1171">
          <cell r="V1171">
            <v>40308</v>
          </cell>
          <cell r="W1171">
            <v>418.92</v>
          </cell>
        </row>
        <row r="1172">
          <cell r="V1172">
            <v>40309</v>
          </cell>
          <cell r="W1172">
            <v>418.92</v>
          </cell>
        </row>
        <row r="1173">
          <cell r="V1173">
            <v>40310</v>
          </cell>
          <cell r="W1173">
            <v>418.92</v>
          </cell>
        </row>
        <row r="1174">
          <cell r="V1174">
            <v>40311</v>
          </cell>
          <cell r="W1174">
            <v>418.92</v>
          </cell>
        </row>
        <row r="1175">
          <cell r="V1175">
            <v>40312</v>
          </cell>
          <cell r="W1175">
            <v>418.92</v>
          </cell>
        </row>
        <row r="1176">
          <cell r="V1176">
            <v>40315</v>
          </cell>
          <cell r="W1176">
            <v>418.92</v>
          </cell>
        </row>
        <row r="1177">
          <cell r="V1177">
            <v>40316</v>
          </cell>
          <cell r="W1177">
            <v>418.92</v>
          </cell>
        </row>
        <row r="1178">
          <cell r="V1178">
            <v>40317</v>
          </cell>
          <cell r="W1178">
            <v>418.92</v>
          </cell>
        </row>
        <row r="1179">
          <cell r="V1179">
            <v>40318</v>
          </cell>
          <cell r="W1179">
            <v>418.92</v>
          </cell>
        </row>
        <row r="1180">
          <cell r="V1180">
            <v>40319</v>
          </cell>
          <cell r="W1180">
            <v>418.92</v>
          </cell>
        </row>
        <row r="1181">
          <cell r="V1181">
            <v>40322</v>
          </cell>
          <cell r="W1181">
            <v>418.92</v>
          </cell>
        </row>
        <row r="1182">
          <cell r="V1182">
            <v>40323</v>
          </cell>
          <cell r="W1182">
            <v>418.92</v>
          </cell>
        </row>
        <row r="1183">
          <cell r="V1183">
            <v>40324</v>
          </cell>
          <cell r="W1183">
            <v>418.92</v>
          </cell>
        </row>
        <row r="1184">
          <cell r="V1184">
            <v>40325</v>
          </cell>
          <cell r="W1184">
            <v>418.92</v>
          </cell>
        </row>
        <row r="1185">
          <cell r="V1185">
            <v>40326</v>
          </cell>
          <cell r="W1185">
            <v>423.89</v>
          </cell>
        </row>
        <row r="1186">
          <cell r="V1186">
            <v>40329</v>
          </cell>
          <cell r="W1186">
            <v>423.89</v>
          </cell>
        </row>
        <row r="1187">
          <cell r="V1187">
            <v>40330</v>
          </cell>
          <cell r="W1187">
            <v>423.89</v>
          </cell>
        </row>
        <row r="1188">
          <cell r="V1188">
            <v>40331</v>
          </cell>
          <cell r="W1188">
            <v>423.89</v>
          </cell>
        </row>
        <row r="1189">
          <cell r="V1189">
            <v>40333</v>
          </cell>
          <cell r="W1189">
            <v>423.89</v>
          </cell>
        </row>
        <row r="1190">
          <cell r="V1190">
            <v>40336</v>
          </cell>
          <cell r="W1190">
            <v>423.89</v>
          </cell>
        </row>
        <row r="1191">
          <cell r="V1191">
            <v>40337</v>
          </cell>
          <cell r="W1191">
            <v>423.89</v>
          </cell>
        </row>
        <row r="1192">
          <cell r="V1192">
            <v>40338</v>
          </cell>
          <cell r="W1192">
            <v>423.89</v>
          </cell>
        </row>
        <row r="1193">
          <cell r="V1193">
            <v>40339</v>
          </cell>
          <cell r="W1193">
            <v>423.89</v>
          </cell>
        </row>
        <row r="1194">
          <cell r="V1194">
            <v>40340</v>
          </cell>
          <cell r="W1194">
            <v>423.89</v>
          </cell>
        </row>
        <row r="1195">
          <cell r="V1195">
            <v>40343</v>
          </cell>
          <cell r="W1195">
            <v>423.89</v>
          </cell>
        </row>
        <row r="1196">
          <cell r="V1196">
            <v>40344</v>
          </cell>
          <cell r="W1196">
            <v>423.89</v>
          </cell>
        </row>
        <row r="1197">
          <cell r="V1197">
            <v>40345</v>
          </cell>
          <cell r="W1197">
            <v>423.89</v>
          </cell>
        </row>
        <row r="1198">
          <cell r="V1198">
            <v>40346</v>
          </cell>
          <cell r="W1198">
            <v>423.89</v>
          </cell>
        </row>
        <row r="1199">
          <cell r="V1199">
            <v>40347</v>
          </cell>
          <cell r="W1199">
            <v>423.89</v>
          </cell>
        </row>
        <row r="1200">
          <cell r="V1200">
            <v>40350</v>
          </cell>
          <cell r="W1200">
            <v>423.89</v>
          </cell>
        </row>
        <row r="1201">
          <cell r="V1201">
            <v>40351</v>
          </cell>
          <cell r="W1201">
            <v>423.89</v>
          </cell>
        </row>
        <row r="1202">
          <cell r="V1202">
            <v>40352</v>
          </cell>
          <cell r="W1202">
            <v>423.89</v>
          </cell>
        </row>
        <row r="1203">
          <cell r="V1203">
            <v>40353</v>
          </cell>
          <cell r="W1203">
            <v>423.89</v>
          </cell>
        </row>
        <row r="1204">
          <cell r="V1204">
            <v>40354</v>
          </cell>
          <cell r="W1204">
            <v>423.89</v>
          </cell>
        </row>
        <row r="1205">
          <cell r="V1205">
            <v>40357</v>
          </cell>
          <cell r="W1205">
            <v>423.89</v>
          </cell>
        </row>
        <row r="1206">
          <cell r="V1206">
            <v>40358</v>
          </cell>
          <cell r="W1206">
            <v>427.49</v>
          </cell>
        </row>
        <row r="1207">
          <cell r="V1207">
            <v>40359</v>
          </cell>
          <cell r="W1207">
            <v>427.49</v>
          </cell>
        </row>
        <row r="1208">
          <cell r="V1208">
            <v>40360</v>
          </cell>
          <cell r="W1208">
            <v>427.49</v>
          </cell>
        </row>
        <row r="1209">
          <cell r="V1209">
            <v>40361</v>
          </cell>
          <cell r="W1209">
            <v>427.49</v>
          </cell>
        </row>
        <row r="1210">
          <cell r="V1210">
            <v>40364</v>
          </cell>
          <cell r="W1210">
            <v>427.49</v>
          </cell>
        </row>
        <row r="1211">
          <cell r="V1211">
            <v>40365</v>
          </cell>
          <cell r="W1211">
            <v>427.49</v>
          </cell>
        </row>
        <row r="1212">
          <cell r="V1212">
            <v>40366</v>
          </cell>
          <cell r="W1212">
            <v>427.49</v>
          </cell>
        </row>
        <row r="1213">
          <cell r="V1213">
            <v>40367</v>
          </cell>
          <cell r="W1213">
            <v>427.49</v>
          </cell>
        </row>
        <row r="1214">
          <cell r="V1214">
            <v>40371</v>
          </cell>
          <cell r="W1214">
            <v>427.49</v>
          </cell>
        </row>
        <row r="1215">
          <cell r="V1215">
            <v>40372</v>
          </cell>
          <cell r="W1215">
            <v>427.49</v>
          </cell>
        </row>
        <row r="1216">
          <cell r="V1216">
            <v>40373</v>
          </cell>
          <cell r="W1216">
            <v>427.49</v>
          </cell>
        </row>
        <row r="1217">
          <cell r="V1217">
            <v>40374</v>
          </cell>
          <cell r="W1217">
            <v>427.49</v>
          </cell>
        </row>
        <row r="1218">
          <cell r="V1218">
            <v>40375</v>
          </cell>
          <cell r="W1218">
            <v>427.49</v>
          </cell>
        </row>
        <row r="1219">
          <cell r="V1219">
            <v>40378</v>
          </cell>
          <cell r="W1219">
            <v>427.49</v>
          </cell>
        </row>
        <row r="1220">
          <cell r="V1220">
            <v>40379</v>
          </cell>
          <cell r="W1220">
            <v>427.49</v>
          </cell>
        </row>
        <row r="1221">
          <cell r="V1221">
            <v>40380</v>
          </cell>
          <cell r="W1221">
            <v>427.49</v>
          </cell>
        </row>
        <row r="1222">
          <cell r="V1222">
            <v>40381</v>
          </cell>
          <cell r="W1222">
            <v>427.49</v>
          </cell>
        </row>
        <row r="1223">
          <cell r="V1223">
            <v>40382</v>
          </cell>
          <cell r="W1223">
            <v>427.49</v>
          </cell>
        </row>
        <row r="1224">
          <cell r="V1224">
            <v>40385</v>
          </cell>
          <cell r="W1224">
            <v>427.49</v>
          </cell>
        </row>
        <row r="1225">
          <cell r="V1225">
            <v>40386</v>
          </cell>
          <cell r="W1225">
            <v>427.49</v>
          </cell>
        </row>
        <row r="1226">
          <cell r="V1226">
            <v>40387</v>
          </cell>
          <cell r="W1226">
            <v>427.49</v>
          </cell>
        </row>
        <row r="1227">
          <cell r="V1227">
            <v>40388</v>
          </cell>
          <cell r="W1227">
            <v>428.15</v>
          </cell>
        </row>
        <row r="1228">
          <cell r="V1228">
            <v>40389</v>
          </cell>
          <cell r="W1228">
            <v>428.15</v>
          </cell>
        </row>
        <row r="1229">
          <cell r="V1229">
            <v>40392</v>
          </cell>
          <cell r="W1229">
            <v>428.15</v>
          </cell>
        </row>
        <row r="1230">
          <cell r="V1230">
            <v>40393</v>
          </cell>
          <cell r="W1230">
            <v>428.15</v>
          </cell>
        </row>
        <row r="1231">
          <cell r="V1231">
            <v>40394</v>
          </cell>
          <cell r="W1231">
            <v>428.15</v>
          </cell>
        </row>
        <row r="1232">
          <cell r="V1232">
            <v>40395</v>
          </cell>
          <cell r="W1232">
            <v>428.15</v>
          </cell>
        </row>
        <row r="1233">
          <cell r="V1233">
            <v>40396</v>
          </cell>
          <cell r="W1233">
            <v>428.15</v>
          </cell>
        </row>
        <row r="1234">
          <cell r="V1234">
            <v>40399</v>
          </cell>
          <cell r="W1234">
            <v>428.15</v>
          </cell>
        </row>
        <row r="1235">
          <cell r="V1235">
            <v>40400</v>
          </cell>
          <cell r="W1235">
            <v>428.15</v>
          </cell>
        </row>
        <row r="1236">
          <cell r="V1236">
            <v>40401</v>
          </cell>
          <cell r="W1236">
            <v>428.15</v>
          </cell>
        </row>
        <row r="1237">
          <cell r="V1237">
            <v>40402</v>
          </cell>
          <cell r="W1237">
            <v>428.15</v>
          </cell>
        </row>
        <row r="1238">
          <cell r="V1238">
            <v>40403</v>
          </cell>
          <cell r="W1238">
            <v>428.15</v>
          </cell>
        </row>
        <row r="1239">
          <cell r="V1239">
            <v>40406</v>
          </cell>
          <cell r="W1239">
            <v>428.15</v>
          </cell>
        </row>
        <row r="1240">
          <cell r="V1240">
            <v>40407</v>
          </cell>
          <cell r="W1240">
            <v>428.15</v>
          </cell>
        </row>
        <row r="1241">
          <cell r="V1241">
            <v>40408</v>
          </cell>
          <cell r="W1241">
            <v>428.15</v>
          </cell>
        </row>
        <row r="1242">
          <cell r="V1242">
            <v>40409</v>
          </cell>
          <cell r="W1242">
            <v>428.15</v>
          </cell>
        </row>
        <row r="1243">
          <cell r="V1243">
            <v>40410</v>
          </cell>
          <cell r="W1243">
            <v>428.15</v>
          </cell>
        </row>
        <row r="1244">
          <cell r="V1244">
            <v>40413</v>
          </cell>
          <cell r="W1244">
            <v>428.15</v>
          </cell>
        </row>
        <row r="1245">
          <cell r="V1245">
            <v>40414</v>
          </cell>
          <cell r="W1245">
            <v>428.15</v>
          </cell>
        </row>
        <row r="1246">
          <cell r="V1246">
            <v>40415</v>
          </cell>
          <cell r="W1246">
            <v>428.15</v>
          </cell>
        </row>
        <row r="1247">
          <cell r="V1247">
            <v>40416</v>
          </cell>
          <cell r="W1247">
            <v>428.15</v>
          </cell>
        </row>
        <row r="1248">
          <cell r="V1248">
            <v>40417</v>
          </cell>
          <cell r="W1248">
            <v>428.15</v>
          </cell>
        </row>
        <row r="1249">
          <cell r="V1249">
            <v>40420</v>
          </cell>
          <cell r="W1249">
            <v>431.44</v>
          </cell>
        </row>
        <row r="1250">
          <cell r="V1250">
            <v>40421</v>
          </cell>
          <cell r="W1250">
            <v>431.44</v>
          </cell>
        </row>
        <row r="1251">
          <cell r="V1251">
            <v>40422</v>
          </cell>
          <cell r="W1251">
            <v>431.44</v>
          </cell>
        </row>
        <row r="1252">
          <cell r="V1252">
            <v>40423</v>
          </cell>
          <cell r="W1252">
            <v>431.44</v>
          </cell>
        </row>
        <row r="1253">
          <cell r="V1253">
            <v>40424</v>
          </cell>
          <cell r="W1253">
            <v>431.44</v>
          </cell>
        </row>
        <row r="1254">
          <cell r="V1254">
            <v>40427</v>
          </cell>
          <cell r="W1254">
            <v>431.44</v>
          </cell>
        </row>
        <row r="1255">
          <cell r="V1255">
            <v>40429</v>
          </cell>
          <cell r="W1255">
            <v>431.44</v>
          </cell>
        </row>
        <row r="1256">
          <cell r="V1256">
            <v>40430</v>
          </cell>
          <cell r="W1256">
            <v>431.44</v>
          </cell>
        </row>
        <row r="1257">
          <cell r="V1257">
            <v>40431</v>
          </cell>
          <cell r="W1257">
            <v>431.44</v>
          </cell>
        </row>
        <row r="1258">
          <cell r="V1258">
            <v>40434</v>
          </cell>
          <cell r="W1258">
            <v>431.44</v>
          </cell>
        </row>
        <row r="1259">
          <cell r="V1259">
            <v>40435</v>
          </cell>
          <cell r="W1259">
            <v>431.44</v>
          </cell>
        </row>
        <row r="1260">
          <cell r="V1260">
            <v>40436</v>
          </cell>
          <cell r="W1260">
            <v>431.44</v>
          </cell>
        </row>
        <row r="1261">
          <cell r="V1261">
            <v>40437</v>
          </cell>
          <cell r="W1261">
            <v>431.44</v>
          </cell>
        </row>
        <row r="1262">
          <cell r="V1262">
            <v>40438</v>
          </cell>
          <cell r="W1262">
            <v>431.44</v>
          </cell>
        </row>
        <row r="1263">
          <cell r="V1263">
            <v>40441</v>
          </cell>
          <cell r="W1263">
            <v>431.44</v>
          </cell>
        </row>
        <row r="1264">
          <cell r="V1264">
            <v>40442</v>
          </cell>
          <cell r="W1264">
            <v>431.44</v>
          </cell>
        </row>
        <row r="1265">
          <cell r="V1265">
            <v>40443</v>
          </cell>
          <cell r="W1265">
            <v>431.44</v>
          </cell>
        </row>
        <row r="1266">
          <cell r="V1266">
            <v>40444</v>
          </cell>
          <cell r="W1266">
            <v>431.44</v>
          </cell>
        </row>
        <row r="1267">
          <cell r="V1267">
            <v>40445</v>
          </cell>
          <cell r="W1267">
            <v>431.44</v>
          </cell>
        </row>
        <row r="1268">
          <cell r="V1268">
            <v>40448</v>
          </cell>
          <cell r="W1268">
            <v>431.44</v>
          </cell>
        </row>
        <row r="1269">
          <cell r="V1269">
            <v>40449</v>
          </cell>
          <cell r="W1269">
            <v>431.44</v>
          </cell>
        </row>
        <row r="1270">
          <cell r="V1270">
            <v>40450</v>
          </cell>
          <cell r="W1270">
            <v>436.42</v>
          </cell>
        </row>
        <row r="1271">
          <cell r="V1271">
            <v>40451</v>
          </cell>
          <cell r="W1271">
            <v>436.42</v>
          </cell>
        </row>
        <row r="1272">
          <cell r="V1272">
            <v>40452</v>
          </cell>
          <cell r="W1272">
            <v>436.42</v>
          </cell>
        </row>
        <row r="1273">
          <cell r="V1273">
            <v>40455</v>
          </cell>
          <cell r="W1273">
            <v>436.42</v>
          </cell>
        </row>
        <row r="1274">
          <cell r="V1274">
            <v>40457</v>
          </cell>
          <cell r="W1274">
            <v>436.42</v>
          </cell>
        </row>
        <row r="1275">
          <cell r="V1275">
            <v>40458</v>
          </cell>
          <cell r="W1275">
            <v>436.42</v>
          </cell>
        </row>
        <row r="1276">
          <cell r="V1276">
            <v>40459</v>
          </cell>
          <cell r="W1276">
            <v>436.42</v>
          </cell>
        </row>
        <row r="1277">
          <cell r="V1277">
            <v>40462</v>
          </cell>
          <cell r="W1277">
            <v>436.42</v>
          </cell>
        </row>
        <row r="1278">
          <cell r="V1278">
            <v>40464</v>
          </cell>
          <cell r="W1278">
            <v>436.42</v>
          </cell>
        </row>
        <row r="1279">
          <cell r="V1279">
            <v>40465</v>
          </cell>
          <cell r="W1279">
            <v>436.42</v>
          </cell>
        </row>
        <row r="1280">
          <cell r="V1280">
            <v>40466</v>
          </cell>
          <cell r="W1280">
            <v>436.42</v>
          </cell>
        </row>
        <row r="1281">
          <cell r="V1281">
            <v>40469</v>
          </cell>
          <cell r="W1281">
            <v>436.42</v>
          </cell>
        </row>
        <row r="1282">
          <cell r="V1282">
            <v>40470</v>
          </cell>
          <cell r="W1282">
            <v>436.42</v>
          </cell>
        </row>
        <row r="1283">
          <cell r="V1283">
            <v>40471</v>
          </cell>
          <cell r="W1283">
            <v>436.42</v>
          </cell>
        </row>
        <row r="1284">
          <cell r="V1284">
            <v>40472</v>
          </cell>
          <cell r="W1284">
            <v>436.42</v>
          </cell>
        </row>
        <row r="1285">
          <cell r="V1285">
            <v>40473</v>
          </cell>
          <cell r="W1285">
            <v>436.42</v>
          </cell>
        </row>
        <row r="1286">
          <cell r="V1286">
            <v>40476</v>
          </cell>
          <cell r="W1286">
            <v>436.42</v>
          </cell>
        </row>
        <row r="1287">
          <cell r="V1287">
            <v>40477</v>
          </cell>
          <cell r="W1287">
            <v>436.42</v>
          </cell>
        </row>
        <row r="1288">
          <cell r="V1288">
            <v>40478</v>
          </cell>
          <cell r="W1288">
            <v>436.42</v>
          </cell>
        </row>
        <row r="1289">
          <cell r="V1289">
            <v>40479</v>
          </cell>
          <cell r="W1289">
            <v>440.83</v>
          </cell>
        </row>
        <row r="1290">
          <cell r="V1290">
            <v>40480</v>
          </cell>
          <cell r="W1290">
            <v>440.83</v>
          </cell>
        </row>
        <row r="1291">
          <cell r="V1291">
            <v>40483</v>
          </cell>
          <cell r="W1291">
            <v>440.83</v>
          </cell>
        </row>
        <row r="1292">
          <cell r="V1292">
            <v>40485</v>
          </cell>
          <cell r="W1292">
            <v>440.83</v>
          </cell>
        </row>
        <row r="1293">
          <cell r="V1293">
            <v>40486</v>
          </cell>
          <cell r="W1293">
            <v>440.83</v>
          </cell>
        </row>
        <row r="1294">
          <cell r="V1294">
            <v>40487</v>
          </cell>
          <cell r="W1294">
            <v>440.83</v>
          </cell>
        </row>
        <row r="1295">
          <cell r="V1295">
            <v>40490</v>
          </cell>
          <cell r="W1295">
            <v>440.83</v>
          </cell>
        </row>
        <row r="1296">
          <cell r="V1296">
            <v>40491</v>
          </cell>
          <cell r="W1296">
            <v>440.83</v>
          </cell>
        </row>
        <row r="1297">
          <cell r="V1297">
            <v>40492</v>
          </cell>
          <cell r="W1297">
            <v>440.83</v>
          </cell>
        </row>
        <row r="1298">
          <cell r="V1298">
            <v>40493</v>
          </cell>
          <cell r="W1298">
            <v>440.83</v>
          </cell>
        </row>
        <row r="1299">
          <cell r="V1299">
            <v>40494</v>
          </cell>
          <cell r="W1299">
            <v>440.83</v>
          </cell>
        </row>
        <row r="1300">
          <cell r="V1300">
            <v>40498</v>
          </cell>
          <cell r="W1300">
            <v>440.83</v>
          </cell>
        </row>
        <row r="1301">
          <cell r="V1301">
            <v>40499</v>
          </cell>
          <cell r="W1301">
            <v>440.83</v>
          </cell>
        </row>
        <row r="1302">
          <cell r="V1302">
            <v>40500</v>
          </cell>
          <cell r="W1302">
            <v>440.83</v>
          </cell>
        </row>
        <row r="1303">
          <cell r="V1303">
            <v>40501</v>
          </cell>
          <cell r="W1303">
            <v>440.83</v>
          </cell>
        </row>
        <row r="1304">
          <cell r="V1304">
            <v>40504</v>
          </cell>
          <cell r="W1304">
            <v>440.83</v>
          </cell>
        </row>
        <row r="1305">
          <cell r="V1305">
            <v>40505</v>
          </cell>
          <cell r="W1305">
            <v>440.83</v>
          </cell>
        </row>
        <row r="1306">
          <cell r="V1306">
            <v>40506</v>
          </cell>
          <cell r="W1306">
            <v>440.83</v>
          </cell>
        </row>
        <row r="1307">
          <cell r="V1307">
            <v>40507</v>
          </cell>
          <cell r="W1307">
            <v>440.83</v>
          </cell>
        </row>
        <row r="1308">
          <cell r="V1308">
            <v>40508</v>
          </cell>
          <cell r="W1308">
            <v>440.83</v>
          </cell>
        </row>
        <row r="1309">
          <cell r="V1309">
            <v>40511</v>
          </cell>
          <cell r="W1309">
            <v>447.21</v>
          </cell>
        </row>
        <row r="1310">
          <cell r="V1310">
            <v>40512</v>
          </cell>
          <cell r="W1310">
            <v>447.21</v>
          </cell>
        </row>
        <row r="1311">
          <cell r="V1311">
            <v>40513</v>
          </cell>
          <cell r="W1311">
            <v>447.21</v>
          </cell>
        </row>
        <row r="1312">
          <cell r="V1312">
            <v>40514</v>
          </cell>
          <cell r="W1312">
            <v>447.21</v>
          </cell>
        </row>
        <row r="1313">
          <cell r="V1313">
            <v>40515</v>
          </cell>
          <cell r="W1313">
            <v>447.21</v>
          </cell>
        </row>
        <row r="1314">
          <cell r="V1314">
            <v>40518</v>
          </cell>
          <cell r="W1314">
            <v>447.21</v>
          </cell>
        </row>
        <row r="1315">
          <cell r="V1315">
            <v>40519</v>
          </cell>
          <cell r="W1315">
            <v>447.21</v>
          </cell>
        </row>
        <row r="1316">
          <cell r="V1316">
            <v>40520</v>
          </cell>
          <cell r="W1316">
            <v>447.21</v>
          </cell>
        </row>
        <row r="1317">
          <cell r="V1317">
            <v>40521</v>
          </cell>
          <cell r="W1317">
            <v>447.21</v>
          </cell>
        </row>
        <row r="1318">
          <cell r="V1318">
            <v>40522</v>
          </cell>
          <cell r="W1318">
            <v>447.21</v>
          </cell>
        </row>
        <row r="1319">
          <cell r="V1319">
            <v>40525</v>
          </cell>
          <cell r="W1319">
            <v>447.21</v>
          </cell>
        </row>
        <row r="1320">
          <cell r="V1320">
            <v>40526</v>
          </cell>
          <cell r="W1320">
            <v>447.21</v>
          </cell>
        </row>
        <row r="1321">
          <cell r="V1321">
            <v>40527</v>
          </cell>
          <cell r="W1321">
            <v>447.21</v>
          </cell>
        </row>
        <row r="1322">
          <cell r="V1322">
            <v>40528</v>
          </cell>
          <cell r="W1322">
            <v>447.21</v>
          </cell>
        </row>
        <row r="1323">
          <cell r="V1323">
            <v>40529</v>
          </cell>
          <cell r="W1323">
            <v>447.21</v>
          </cell>
        </row>
        <row r="1324">
          <cell r="V1324">
            <v>40532</v>
          </cell>
          <cell r="W1324">
            <v>447.21</v>
          </cell>
        </row>
        <row r="1325">
          <cell r="V1325">
            <v>40533</v>
          </cell>
          <cell r="W1325">
            <v>447.21</v>
          </cell>
        </row>
        <row r="1326">
          <cell r="V1326">
            <v>40534</v>
          </cell>
          <cell r="W1326">
            <v>447.21</v>
          </cell>
        </row>
        <row r="1327">
          <cell r="V1327">
            <v>40535</v>
          </cell>
          <cell r="W1327">
            <v>447.21</v>
          </cell>
        </row>
        <row r="1328">
          <cell r="V1328">
            <v>40539</v>
          </cell>
          <cell r="W1328">
            <v>447.21</v>
          </cell>
        </row>
        <row r="1329">
          <cell r="V1329">
            <v>40540</v>
          </cell>
          <cell r="W1329">
            <v>447.21</v>
          </cell>
        </row>
        <row r="1330">
          <cell r="V1330">
            <v>40541</v>
          </cell>
          <cell r="W1330">
            <v>450.3</v>
          </cell>
        </row>
        <row r="1331">
          <cell r="V1331">
            <v>40542</v>
          </cell>
          <cell r="W1331">
            <v>450.3</v>
          </cell>
        </row>
        <row r="1332">
          <cell r="V1332">
            <v>40546</v>
          </cell>
          <cell r="W1332">
            <v>450.3</v>
          </cell>
        </row>
        <row r="1333">
          <cell r="V1333">
            <v>40547</v>
          </cell>
          <cell r="W1333">
            <v>450.3</v>
          </cell>
        </row>
        <row r="1334">
          <cell r="V1334">
            <v>40548</v>
          </cell>
          <cell r="W1334">
            <v>450.3</v>
          </cell>
        </row>
        <row r="1335">
          <cell r="V1335">
            <v>40549</v>
          </cell>
          <cell r="W1335">
            <v>450.3</v>
          </cell>
        </row>
        <row r="1336">
          <cell r="V1336">
            <v>40550</v>
          </cell>
          <cell r="W1336">
            <v>450.3</v>
          </cell>
        </row>
        <row r="1337">
          <cell r="V1337">
            <v>40553</v>
          </cell>
          <cell r="W1337">
            <v>450.3</v>
          </cell>
        </row>
        <row r="1338">
          <cell r="V1338">
            <v>40554</v>
          </cell>
          <cell r="W1338">
            <v>450.3</v>
          </cell>
        </row>
        <row r="1339">
          <cell r="V1339">
            <v>40555</v>
          </cell>
          <cell r="W1339">
            <v>450.3</v>
          </cell>
        </row>
        <row r="1340">
          <cell r="V1340">
            <v>40556</v>
          </cell>
          <cell r="W1340">
            <v>450.3</v>
          </cell>
        </row>
        <row r="1341">
          <cell r="V1341">
            <v>40557</v>
          </cell>
          <cell r="W1341">
            <v>450.3</v>
          </cell>
        </row>
        <row r="1342">
          <cell r="V1342">
            <v>40560</v>
          </cell>
          <cell r="W1342">
            <v>450.3</v>
          </cell>
        </row>
        <row r="1343">
          <cell r="V1343">
            <v>40561</v>
          </cell>
          <cell r="W1343">
            <v>450.3</v>
          </cell>
        </row>
        <row r="1344">
          <cell r="V1344">
            <v>40562</v>
          </cell>
          <cell r="W1344">
            <v>450.3</v>
          </cell>
        </row>
        <row r="1345">
          <cell r="V1345">
            <v>40563</v>
          </cell>
          <cell r="W1345">
            <v>450.3</v>
          </cell>
        </row>
        <row r="1346">
          <cell r="V1346">
            <v>40564</v>
          </cell>
          <cell r="W1346">
            <v>450.3</v>
          </cell>
        </row>
        <row r="1347">
          <cell r="V1347">
            <v>40567</v>
          </cell>
          <cell r="W1347">
            <v>450.3</v>
          </cell>
        </row>
        <row r="1348">
          <cell r="V1348">
            <v>40569</v>
          </cell>
          <cell r="W1348">
            <v>450.3</v>
          </cell>
        </row>
        <row r="1349">
          <cell r="V1349">
            <v>40570</v>
          </cell>
          <cell r="W1349">
            <v>450.3</v>
          </cell>
        </row>
        <row r="1350">
          <cell r="V1350">
            <v>40571</v>
          </cell>
          <cell r="W1350">
            <v>453.88</v>
          </cell>
        </row>
        <row r="1351">
          <cell r="V1351">
            <v>40574</v>
          </cell>
          <cell r="W1351">
            <v>453.88</v>
          </cell>
        </row>
        <row r="1352">
          <cell r="V1352">
            <v>40575</v>
          </cell>
          <cell r="W1352">
            <v>453.88</v>
          </cell>
        </row>
        <row r="1353">
          <cell r="V1353">
            <v>40576</v>
          </cell>
          <cell r="W1353">
            <v>453.88</v>
          </cell>
        </row>
        <row r="1354">
          <cell r="V1354">
            <v>40577</v>
          </cell>
          <cell r="W1354">
            <v>453.88</v>
          </cell>
        </row>
        <row r="1355">
          <cell r="V1355">
            <v>40578</v>
          </cell>
          <cell r="W1355">
            <v>453.88</v>
          </cell>
        </row>
        <row r="1356">
          <cell r="V1356">
            <v>40581</v>
          </cell>
          <cell r="W1356">
            <v>453.88</v>
          </cell>
        </row>
        <row r="1357">
          <cell r="V1357">
            <v>40582</v>
          </cell>
          <cell r="W1357">
            <v>453.88</v>
          </cell>
        </row>
        <row r="1358">
          <cell r="V1358">
            <v>40583</v>
          </cell>
          <cell r="W1358">
            <v>453.88</v>
          </cell>
        </row>
        <row r="1359">
          <cell r="V1359">
            <v>40584</v>
          </cell>
          <cell r="W1359">
            <v>453.88</v>
          </cell>
        </row>
        <row r="1360">
          <cell r="V1360">
            <v>40585</v>
          </cell>
          <cell r="W1360">
            <v>453.88</v>
          </cell>
        </row>
        <row r="1361">
          <cell r="V1361">
            <v>40588</v>
          </cell>
          <cell r="W1361">
            <v>453.88</v>
          </cell>
        </row>
        <row r="1362">
          <cell r="V1362">
            <v>40589</v>
          </cell>
          <cell r="W1362">
            <v>453.88</v>
          </cell>
        </row>
        <row r="1363">
          <cell r="V1363">
            <v>40590</v>
          </cell>
          <cell r="W1363">
            <v>453.88</v>
          </cell>
        </row>
        <row r="1364">
          <cell r="V1364">
            <v>40591</v>
          </cell>
          <cell r="W1364">
            <v>453.88</v>
          </cell>
        </row>
        <row r="1365">
          <cell r="V1365">
            <v>40592</v>
          </cell>
          <cell r="W1365">
            <v>453.88</v>
          </cell>
        </row>
        <row r="1366">
          <cell r="V1366">
            <v>40595</v>
          </cell>
          <cell r="W1366">
            <v>453.88</v>
          </cell>
        </row>
        <row r="1367">
          <cell r="V1367">
            <v>40596</v>
          </cell>
          <cell r="W1367">
            <v>453.88</v>
          </cell>
        </row>
        <row r="1368">
          <cell r="V1368">
            <v>40597</v>
          </cell>
          <cell r="W1368">
            <v>453.88</v>
          </cell>
        </row>
        <row r="1369">
          <cell r="V1369">
            <v>40598</v>
          </cell>
          <cell r="W1369">
            <v>453.88</v>
          </cell>
        </row>
        <row r="1370">
          <cell r="V1370">
            <v>40599</v>
          </cell>
          <cell r="W1370">
            <v>458.4</v>
          </cell>
        </row>
        <row r="1371">
          <cell r="V1371">
            <v>40602</v>
          </cell>
          <cell r="W1371">
            <v>458.4</v>
          </cell>
        </row>
        <row r="1372">
          <cell r="V1372">
            <v>40603</v>
          </cell>
          <cell r="W1372">
            <v>458.4</v>
          </cell>
        </row>
        <row r="1373">
          <cell r="V1373">
            <v>40604</v>
          </cell>
          <cell r="W1373">
            <v>458.4</v>
          </cell>
        </row>
        <row r="1374">
          <cell r="V1374">
            <v>40605</v>
          </cell>
          <cell r="W1374">
            <v>458.4</v>
          </cell>
        </row>
        <row r="1375">
          <cell r="V1375">
            <v>40606</v>
          </cell>
          <cell r="W1375">
            <v>458.4</v>
          </cell>
        </row>
        <row r="1376">
          <cell r="V1376">
            <v>40611</v>
          </cell>
          <cell r="W1376">
            <v>458.4</v>
          </cell>
        </row>
        <row r="1377">
          <cell r="V1377">
            <v>40612</v>
          </cell>
          <cell r="W1377">
            <v>458.4</v>
          </cell>
        </row>
        <row r="1378">
          <cell r="V1378">
            <v>40613</v>
          </cell>
          <cell r="W1378">
            <v>458.4</v>
          </cell>
        </row>
        <row r="1379">
          <cell r="V1379">
            <v>40616</v>
          </cell>
          <cell r="W1379">
            <v>458.4</v>
          </cell>
        </row>
        <row r="1380">
          <cell r="V1380">
            <v>40617</v>
          </cell>
          <cell r="W1380">
            <v>458.4</v>
          </cell>
        </row>
        <row r="1381">
          <cell r="V1381">
            <v>40619</v>
          </cell>
          <cell r="W1381">
            <v>458.4</v>
          </cell>
        </row>
        <row r="1382">
          <cell r="V1382">
            <v>40620</v>
          </cell>
          <cell r="W1382">
            <v>458.4</v>
          </cell>
        </row>
        <row r="1383">
          <cell r="V1383">
            <v>40623</v>
          </cell>
          <cell r="W1383">
            <v>458.4</v>
          </cell>
        </row>
        <row r="1384">
          <cell r="V1384">
            <v>40624</v>
          </cell>
          <cell r="W1384">
            <v>458.4</v>
          </cell>
        </row>
        <row r="1385">
          <cell r="V1385">
            <v>40625</v>
          </cell>
          <cell r="W1385">
            <v>458.4</v>
          </cell>
        </row>
        <row r="1386">
          <cell r="V1386">
            <v>40626</v>
          </cell>
          <cell r="W1386">
            <v>458.4</v>
          </cell>
        </row>
        <row r="1387">
          <cell r="V1387">
            <v>40627</v>
          </cell>
          <cell r="W1387">
            <v>458.4</v>
          </cell>
        </row>
        <row r="1388">
          <cell r="V1388">
            <v>40630</v>
          </cell>
          <cell r="W1388">
            <v>458.4</v>
          </cell>
        </row>
        <row r="1389">
          <cell r="V1389">
            <v>40631</v>
          </cell>
          <cell r="W1389">
            <v>458.4</v>
          </cell>
        </row>
        <row r="1390">
          <cell r="V1390">
            <v>40632</v>
          </cell>
          <cell r="W1390">
            <v>461.25</v>
          </cell>
        </row>
        <row r="1391">
          <cell r="V1391">
            <v>40633</v>
          </cell>
          <cell r="W1391">
            <v>461.25</v>
          </cell>
        </row>
        <row r="1392">
          <cell r="V1392">
            <v>40634</v>
          </cell>
          <cell r="W1392">
            <v>461.25</v>
          </cell>
        </row>
        <row r="1393">
          <cell r="V1393">
            <v>40637</v>
          </cell>
          <cell r="W1393">
            <v>461.25</v>
          </cell>
        </row>
        <row r="1394">
          <cell r="V1394">
            <v>40638</v>
          </cell>
          <cell r="W1394">
            <v>461.25</v>
          </cell>
        </row>
        <row r="1395">
          <cell r="V1395">
            <v>40639</v>
          </cell>
          <cell r="W1395">
            <v>461.25</v>
          </cell>
        </row>
        <row r="1396">
          <cell r="V1396">
            <v>40640</v>
          </cell>
          <cell r="W1396">
            <v>461.25</v>
          </cell>
        </row>
        <row r="1397">
          <cell r="V1397">
            <v>40641</v>
          </cell>
          <cell r="W1397">
            <v>461.25</v>
          </cell>
        </row>
        <row r="1398">
          <cell r="V1398">
            <v>40644</v>
          </cell>
          <cell r="W1398">
            <v>461.25</v>
          </cell>
        </row>
        <row r="1399">
          <cell r="V1399">
            <v>40645</v>
          </cell>
          <cell r="W1399">
            <v>461.25</v>
          </cell>
        </row>
        <row r="1400">
          <cell r="V1400">
            <v>40646</v>
          </cell>
          <cell r="W1400">
            <v>461.25</v>
          </cell>
        </row>
        <row r="1401">
          <cell r="V1401">
            <v>40647</v>
          </cell>
          <cell r="W1401">
            <v>461.25</v>
          </cell>
        </row>
        <row r="1402">
          <cell r="V1402">
            <v>40648</v>
          </cell>
          <cell r="W1402">
            <v>461.25</v>
          </cell>
        </row>
        <row r="1403">
          <cell r="V1403">
            <v>40651</v>
          </cell>
          <cell r="W1403">
            <v>461.25</v>
          </cell>
        </row>
        <row r="1404">
          <cell r="V1404">
            <v>40652</v>
          </cell>
          <cell r="W1404">
            <v>461.25</v>
          </cell>
        </row>
        <row r="1405">
          <cell r="V1405">
            <v>40653</v>
          </cell>
          <cell r="W1405">
            <v>461.25</v>
          </cell>
        </row>
        <row r="1406">
          <cell r="V1406">
            <v>40658</v>
          </cell>
          <cell r="W1406">
            <v>461.25</v>
          </cell>
        </row>
        <row r="1407">
          <cell r="V1407">
            <v>40659</v>
          </cell>
          <cell r="W1407">
            <v>461.25</v>
          </cell>
        </row>
        <row r="1408">
          <cell r="V1408">
            <v>40660</v>
          </cell>
          <cell r="W1408">
            <v>461.25</v>
          </cell>
        </row>
        <row r="1409">
          <cell r="V1409">
            <v>40661</v>
          </cell>
          <cell r="W1409">
            <v>463.31</v>
          </cell>
        </row>
        <row r="1410">
          <cell r="V1410">
            <v>40662</v>
          </cell>
          <cell r="W1410">
            <v>463.31</v>
          </cell>
        </row>
        <row r="1411">
          <cell r="V1411">
            <v>40665</v>
          </cell>
          <cell r="W1411">
            <v>463.31</v>
          </cell>
        </row>
        <row r="1412">
          <cell r="V1412">
            <v>40666</v>
          </cell>
          <cell r="W1412">
            <v>463.31</v>
          </cell>
        </row>
        <row r="1413">
          <cell r="V1413">
            <v>40667</v>
          </cell>
          <cell r="W1413">
            <v>463.31</v>
          </cell>
        </row>
        <row r="1414">
          <cell r="V1414">
            <v>40668</v>
          </cell>
          <cell r="W1414">
            <v>463.31</v>
          </cell>
        </row>
        <row r="1415">
          <cell r="V1415">
            <v>40669</v>
          </cell>
          <cell r="W1415">
            <v>463.31</v>
          </cell>
        </row>
        <row r="1416">
          <cell r="V1416">
            <v>40672</v>
          </cell>
          <cell r="W1416">
            <v>463.31</v>
          </cell>
        </row>
        <row r="1417">
          <cell r="V1417">
            <v>40673</v>
          </cell>
          <cell r="W1417">
            <v>463.31</v>
          </cell>
        </row>
        <row r="1418">
          <cell r="V1418">
            <v>40674</v>
          </cell>
          <cell r="W1418">
            <v>463.31</v>
          </cell>
        </row>
        <row r="1419">
          <cell r="V1419">
            <v>40675</v>
          </cell>
          <cell r="W1419">
            <v>463.31</v>
          </cell>
        </row>
        <row r="1420">
          <cell r="V1420">
            <v>40676</v>
          </cell>
          <cell r="W1420">
            <v>463.31</v>
          </cell>
        </row>
        <row r="1421">
          <cell r="V1421">
            <v>40679</v>
          </cell>
          <cell r="W1421">
            <v>463.31</v>
          </cell>
        </row>
        <row r="1422">
          <cell r="V1422">
            <v>40680</v>
          </cell>
          <cell r="W1422">
            <v>463.31</v>
          </cell>
        </row>
        <row r="1423">
          <cell r="V1423">
            <v>40681</v>
          </cell>
          <cell r="W1423">
            <v>463.31</v>
          </cell>
        </row>
        <row r="1424">
          <cell r="V1424">
            <v>40682</v>
          </cell>
          <cell r="W1424">
            <v>463.31</v>
          </cell>
        </row>
        <row r="1425">
          <cell r="V1425">
            <v>40683</v>
          </cell>
          <cell r="W1425">
            <v>463.31</v>
          </cell>
        </row>
        <row r="1426">
          <cell r="V1426">
            <v>40686</v>
          </cell>
          <cell r="W1426">
            <v>463.31</v>
          </cell>
        </row>
        <row r="1427">
          <cell r="V1427">
            <v>40687</v>
          </cell>
          <cell r="W1427">
            <v>463.31</v>
          </cell>
        </row>
        <row r="1428">
          <cell r="V1428">
            <v>40688</v>
          </cell>
          <cell r="W1428">
            <v>463.31</v>
          </cell>
        </row>
        <row r="1429">
          <cell r="V1429">
            <v>40689</v>
          </cell>
          <cell r="W1429">
            <v>463.31</v>
          </cell>
        </row>
        <row r="1430">
          <cell r="V1430">
            <v>40690</v>
          </cell>
          <cell r="W1430">
            <v>463.31</v>
          </cell>
        </row>
        <row r="1431">
          <cell r="V1431">
            <v>40693</v>
          </cell>
          <cell r="W1431">
            <v>465.31</v>
          </cell>
        </row>
        <row r="1432">
          <cell r="V1432">
            <v>40694</v>
          </cell>
          <cell r="W1432">
            <v>465.31</v>
          </cell>
        </row>
        <row r="1433">
          <cell r="V1433">
            <v>40695</v>
          </cell>
          <cell r="W1433">
            <v>465.31</v>
          </cell>
        </row>
        <row r="1434">
          <cell r="V1434">
            <v>40696</v>
          </cell>
          <cell r="W1434">
            <v>465.31</v>
          </cell>
        </row>
        <row r="1435">
          <cell r="V1435">
            <v>40697</v>
          </cell>
          <cell r="W1435">
            <v>465.31</v>
          </cell>
        </row>
        <row r="1436">
          <cell r="V1436">
            <v>40700</v>
          </cell>
          <cell r="W1436">
            <v>465.31</v>
          </cell>
        </row>
        <row r="1437">
          <cell r="V1437">
            <v>40701</v>
          </cell>
          <cell r="W1437">
            <v>465.31</v>
          </cell>
        </row>
        <row r="1438">
          <cell r="V1438">
            <v>40702</v>
          </cell>
          <cell r="W1438">
            <v>465.31</v>
          </cell>
        </row>
        <row r="1439">
          <cell r="V1439">
            <v>40703</v>
          </cell>
          <cell r="W1439">
            <v>465.31</v>
          </cell>
        </row>
        <row r="1440">
          <cell r="V1440">
            <v>40704</v>
          </cell>
          <cell r="W1440">
            <v>465.31</v>
          </cell>
        </row>
        <row r="1441">
          <cell r="V1441">
            <v>40707</v>
          </cell>
          <cell r="W1441">
            <v>465.31</v>
          </cell>
        </row>
        <row r="1442">
          <cell r="V1442">
            <v>40708</v>
          </cell>
          <cell r="W1442">
            <v>465.31</v>
          </cell>
        </row>
        <row r="1443">
          <cell r="V1443">
            <v>40709</v>
          </cell>
          <cell r="W1443">
            <v>465.31</v>
          </cell>
        </row>
        <row r="1444">
          <cell r="V1444">
            <v>40710</v>
          </cell>
          <cell r="W1444">
            <v>465.31</v>
          </cell>
        </row>
        <row r="1445">
          <cell r="V1445">
            <v>40711</v>
          </cell>
          <cell r="W1445">
            <v>465.31</v>
          </cell>
        </row>
        <row r="1446">
          <cell r="V1446">
            <v>40714</v>
          </cell>
          <cell r="W1446">
            <v>465.31</v>
          </cell>
        </row>
        <row r="1447">
          <cell r="V1447">
            <v>40715</v>
          </cell>
          <cell r="W1447">
            <v>465.31</v>
          </cell>
        </row>
        <row r="1448">
          <cell r="V1448">
            <v>40716</v>
          </cell>
          <cell r="W1448">
            <v>465.31</v>
          </cell>
        </row>
        <row r="1449">
          <cell r="V1449">
            <v>40718</v>
          </cell>
          <cell r="W1449">
            <v>465.31</v>
          </cell>
        </row>
        <row r="1450">
          <cell r="V1450">
            <v>40721</v>
          </cell>
          <cell r="W1450">
            <v>465.31</v>
          </cell>
        </row>
        <row r="1451">
          <cell r="V1451">
            <v>40722</v>
          </cell>
          <cell r="W1451">
            <v>465.31</v>
          </cell>
        </row>
        <row r="1452">
          <cell r="V1452">
            <v>40723</v>
          </cell>
          <cell r="W1452">
            <v>464.46</v>
          </cell>
        </row>
        <row r="1453">
          <cell r="V1453">
            <v>40724</v>
          </cell>
          <cell r="W1453">
            <v>464.46</v>
          </cell>
        </row>
        <row r="1454">
          <cell r="V1454">
            <v>40725</v>
          </cell>
          <cell r="W1454">
            <v>464.46</v>
          </cell>
        </row>
        <row r="1455">
          <cell r="V1455">
            <v>40728</v>
          </cell>
          <cell r="W1455">
            <v>464.46</v>
          </cell>
        </row>
        <row r="1456">
          <cell r="V1456">
            <v>40729</v>
          </cell>
          <cell r="W1456">
            <v>464.46</v>
          </cell>
        </row>
        <row r="1457">
          <cell r="V1457">
            <v>40730</v>
          </cell>
          <cell r="W1457">
            <v>464.46</v>
          </cell>
        </row>
        <row r="1458">
          <cell r="V1458">
            <v>40731</v>
          </cell>
          <cell r="W1458">
            <v>464.46</v>
          </cell>
        </row>
        <row r="1459">
          <cell r="V1459">
            <v>40732</v>
          </cell>
          <cell r="W1459">
            <v>464.46</v>
          </cell>
        </row>
        <row r="1460">
          <cell r="V1460">
            <v>40735</v>
          </cell>
          <cell r="W1460">
            <v>464.46</v>
          </cell>
        </row>
        <row r="1461">
          <cell r="V1461">
            <v>40736</v>
          </cell>
          <cell r="W1461">
            <v>464.46</v>
          </cell>
        </row>
        <row r="1462">
          <cell r="V1462">
            <v>40737</v>
          </cell>
          <cell r="W1462">
            <v>464.46</v>
          </cell>
        </row>
        <row r="1463">
          <cell r="V1463">
            <v>40738</v>
          </cell>
          <cell r="W1463">
            <v>464.46</v>
          </cell>
        </row>
        <row r="1464">
          <cell r="V1464">
            <v>40739</v>
          </cell>
          <cell r="W1464">
            <v>464.46</v>
          </cell>
        </row>
        <row r="1465">
          <cell r="V1465">
            <v>40742</v>
          </cell>
          <cell r="W1465">
            <v>464.46</v>
          </cell>
        </row>
        <row r="1466">
          <cell r="V1466">
            <v>40743</v>
          </cell>
          <cell r="W1466">
            <v>464.46</v>
          </cell>
        </row>
        <row r="1467">
          <cell r="V1467">
            <v>40744</v>
          </cell>
          <cell r="W1467">
            <v>464.46</v>
          </cell>
        </row>
        <row r="1468">
          <cell r="V1468">
            <v>40745</v>
          </cell>
          <cell r="W1468">
            <v>464.46</v>
          </cell>
        </row>
        <row r="1469">
          <cell r="V1469">
            <v>40746</v>
          </cell>
          <cell r="W1469">
            <v>464.46</v>
          </cell>
        </row>
        <row r="1470">
          <cell r="V1470">
            <v>40749</v>
          </cell>
          <cell r="W1470">
            <v>464.46</v>
          </cell>
        </row>
        <row r="1471">
          <cell r="V1471">
            <v>40750</v>
          </cell>
          <cell r="W1471">
            <v>464.46</v>
          </cell>
        </row>
        <row r="1472">
          <cell r="V1472">
            <v>40751</v>
          </cell>
          <cell r="W1472">
            <v>464.46</v>
          </cell>
        </row>
        <row r="1473">
          <cell r="V1473">
            <v>40752</v>
          </cell>
          <cell r="W1473">
            <v>463.93</v>
          </cell>
        </row>
        <row r="1474">
          <cell r="V1474">
            <v>40753</v>
          </cell>
          <cell r="W1474">
            <v>463.93</v>
          </cell>
        </row>
        <row r="1475">
          <cell r="V1475">
            <v>40756</v>
          </cell>
          <cell r="W1475">
            <v>463.93</v>
          </cell>
        </row>
        <row r="1476">
          <cell r="V1476">
            <v>40757</v>
          </cell>
          <cell r="W1476">
            <v>463.93</v>
          </cell>
        </row>
        <row r="1477">
          <cell r="V1477">
            <v>40758</v>
          </cell>
          <cell r="W1477">
            <v>463.93</v>
          </cell>
        </row>
        <row r="1478">
          <cell r="V1478">
            <v>40759</v>
          </cell>
          <cell r="W1478">
            <v>463.93</v>
          </cell>
        </row>
        <row r="1479">
          <cell r="V1479">
            <v>40760</v>
          </cell>
          <cell r="W1479">
            <v>463.93</v>
          </cell>
        </row>
        <row r="1480">
          <cell r="V1480">
            <v>40763</v>
          </cell>
          <cell r="W1480">
            <v>463.93</v>
          </cell>
        </row>
        <row r="1481">
          <cell r="V1481">
            <v>40764</v>
          </cell>
          <cell r="W1481">
            <v>463.93</v>
          </cell>
        </row>
        <row r="1482">
          <cell r="V1482">
            <v>40765</v>
          </cell>
          <cell r="W1482">
            <v>463.93</v>
          </cell>
        </row>
        <row r="1483">
          <cell r="V1483">
            <v>40766</v>
          </cell>
          <cell r="W1483">
            <v>463.93</v>
          </cell>
        </row>
        <row r="1484">
          <cell r="V1484">
            <v>40767</v>
          </cell>
          <cell r="W1484">
            <v>463.93</v>
          </cell>
        </row>
        <row r="1485">
          <cell r="V1485">
            <v>40770</v>
          </cell>
          <cell r="W1485">
            <v>463.93</v>
          </cell>
        </row>
        <row r="1486">
          <cell r="V1486">
            <v>40771</v>
          </cell>
          <cell r="W1486">
            <v>463.93</v>
          </cell>
        </row>
        <row r="1487">
          <cell r="V1487">
            <v>40772</v>
          </cell>
          <cell r="W1487">
            <v>463.93</v>
          </cell>
        </row>
        <row r="1488">
          <cell r="V1488">
            <v>40773</v>
          </cell>
          <cell r="W1488">
            <v>463.93</v>
          </cell>
        </row>
        <row r="1489">
          <cell r="V1489">
            <v>40774</v>
          </cell>
          <cell r="W1489">
            <v>463.93</v>
          </cell>
        </row>
        <row r="1490">
          <cell r="V1490">
            <v>40777</v>
          </cell>
          <cell r="W1490">
            <v>463.93</v>
          </cell>
        </row>
        <row r="1491">
          <cell r="V1491">
            <v>40778</v>
          </cell>
          <cell r="W1491">
            <v>463.93</v>
          </cell>
        </row>
        <row r="1492">
          <cell r="V1492">
            <v>40779</v>
          </cell>
          <cell r="W1492">
            <v>463.93</v>
          </cell>
        </row>
        <row r="1493">
          <cell r="V1493">
            <v>40780</v>
          </cell>
          <cell r="W1493">
            <v>463.93</v>
          </cell>
        </row>
        <row r="1494">
          <cell r="V1494">
            <v>40781</v>
          </cell>
          <cell r="W1494">
            <v>463.93</v>
          </cell>
        </row>
        <row r="1495">
          <cell r="V1495">
            <v>40784</v>
          </cell>
          <cell r="W1495">
            <v>463.93</v>
          </cell>
        </row>
        <row r="1496">
          <cell r="V1496">
            <v>40785</v>
          </cell>
          <cell r="W1496">
            <v>465.97</v>
          </cell>
        </row>
        <row r="1497">
          <cell r="V1497">
            <v>40786</v>
          </cell>
          <cell r="W1497">
            <v>465.97</v>
          </cell>
        </row>
        <row r="1498">
          <cell r="V1498">
            <v>40787</v>
          </cell>
          <cell r="W1498">
            <v>465.97</v>
          </cell>
        </row>
        <row r="1499">
          <cell r="V1499">
            <v>40788</v>
          </cell>
          <cell r="W1499">
            <v>465.97</v>
          </cell>
        </row>
        <row r="1500">
          <cell r="V1500">
            <v>40791</v>
          </cell>
          <cell r="W1500">
            <v>465.97</v>
          </cell>
        </row>
        <row r="1501">
          <cell r="V1501">
            <v>40792</v>
          </cell>
          <cell r="W1501">
            <v>465.97</v>
          </cell>
        </row>
        <row r="1502">
          <cell r="V1502">
            <v>40794</v>
          </cell>
          <cell r="W1502">
            <v>465.97</v>
          </cell>
        </row>
        <row r="1503">
          <cell r="V1503">
            <v>40795</v>
          </cell>
          <cell r="W1503">
            <v>465.97</v>
          </cell>
        </row>
        <row r="1504">
          <cell r="V1504">
            <v>40798</v>
          </cell>
          <cell r="W1504">
            <v>465.97</v>
          </cell>
        </row>
        <row r="1505">
          <cell r="V1505">
            <v>40799</v>
          </cell>
          <cell r="W1505">
            <v>465.97</v>
          </cell>
        </row>
        <row r="1506">
          <cell r="V1506">
            <v>40800</v>
          </cell>
          <cell r="W1506">
            <v>465.97</v>
          </cell>
        </row>
        <row r="1507">
          <cell r="V1507">
            <v>40801</v>
          </cell>
          <cell r="W1507">
            <v>465.97</v>
          </cell>
        </row>
        <row r="1508">
          <cell r="V1508">
            <v>40802</v>
          </cell>
          <cell r="W1508">
            <v>465.97</v>
          </cell>
        </row>
        <row r="1509">
          <cell r="V1509">
            <v>40805</v>
          </cell>
          <cell r="W1509">
            <v>465.97</v>
          </cell>
        </row>
        <row r="1510">
          <cell r="V1510">
            <v>40806</v>
          </cell>
          <cell r="W1510">
            <v>465.97</v>
          </cell>
        </row>
        <row r="1511">
          <cell r="V1511">
            <v>40807</v>
          </cell>
          <cell r="W1511">
            <v>465.97</v>
          </cell>
        </row>
        <row r="1512">
          <cell r="V1512">
            <v>40808</v>
          </cell>
          <cell r="W1512">
            <v>465.97</v>
          </cell>
        </row>
        <row r="1513">
          <cell r="V1513">
            <v>40809</v>
          </cell>
          <cell r="W1513">
            <v>465.97</v>
          </cell>
        </row>
        <row r="1514">
          <cell r="V1514">
            <v>40812</v>
          </cell>
          <cell r="W1514">
            <v>465.97</v>
          </cell>
        </row>
        <row r="1515">
          <cell r="V1515">
            <v>40813</v>
          </cell>
          <cell r="W1515">
            <v>465.97</v>
          </cell>
        </row>
        <row r="1516">
          <cell r="V1516">
            <v>40814</v>
          </cell>
          <cell r="W1516">
            <v>465.97</v>
          </cell>
        </row>
        <row r="1517">
          <cell r="V1517">
            <v>40815</v>
          </cell>
          <cell r="W1517">
            <v>468.98</v>
          </cell>
        </row>
        <row r="1518">
          <cell r="V1518">
            <v>40816</v>
          </cell>
          <cell r="W1518">
            <v>468.98</v>
          </cell>
        </row>
        <row r="1519">
          <cell r="V1519">
            <v>40819</v>
          </cell>
          <cell r="W1519">
            <v>468.98</v>
          </cell>
        </row>
        <row r="1520">
          <cell r="V1520">
            <v>40820</v>
          </cell>
          <cell r="W1520">
            <v>468.98</v>
          </cell>
        </row>
        <row r="1521">
          <cell r="V1521">
            <v>40821</v>
          </cell>
          <cell r="W1521">
            <v>468.98</v>
          </cell>
        </row>
        <row r="1522">
          <cell r="V1522">
            <v>40822</v>
          </cell>
          <cell r="W1522">
            <v>468.98</v>
          </cell>
        </row>
        <row r="1523">
          <cell r="V1523">
            <v>40823</v>
          </cell>
          <cell r="W1523">
            <v>468.98</v>
          </cell>
        </row>
        <row r="1524">
          <cell r="V1524">
            <v>40826</v>
          </cell>
          <cell r="W1524">
            <v>468.98</v>
          </cell>
        </row>
        <row r="1525">
          <cell r="V1525">
            <v>40827</v>
          </cell>
          <cell r="W1525">
            <v>468.98</v>
          </cell>
        </row>
        <row r="1526">
          <cell r="V1526">
            <v>40829</v>
          </cell>
          <cell r="W1526">
            <v>468.98</v>
          </cell>
        </row>
        <row r="1527">
          <cell r="V1527">
            <v>40830</v>
          </cell>
          <cell r="W1527">
            <v>468.98</v>
          </cell>
        </row>
        <row r="1528">
          <cell r="V1528">
            <v>40833</v>
          </cell>
          <cell r="W1528">
            <v>468.98</v>
          </cell>
        </row>
        <row r="1529">
          <cell r="V1529">
            <v>40834</v>
          </cell>
          <cell r="W1529">
            <v>468.98</v>
          </cell>
        </row>
        <row r="1530">
          <cell r="V1530">
            <v>40835</v>
          </cell>
          <cell r="W1530">
            <v>468.98</v>
          </cell>
        </row>
        <row r="1531">
          <cell r="V1531">
            <v>40836</v>
          </cell>
          <cell r="W1531">
            <v>468.98</v>
          </cell>
        </row>
        <row r="1532">
          <cell r="V1532">
            <v>40837</v>
          </cell>
          <cell r="W1532">
            <v>468.98</v>
          </cell>
        </row>
        <row r="1533">
          <cell r="V1533">
            <v>40840</v>
          </cell>
          <cell r="W1533">
            <v>468.98</v>
          </cell>
        </row>
        <row r="1534">
          <cell r="V1534">
            <v>40841</v>
          </cell>
          <cell r="W1534">
            <v>468.98</v>
          </cell>
        </row>
        <row r="1535">
          <cell r="V1535">
            <v>40842</v>
          </cell>
          <cell r="W1535">
            <v>468.98</v>
          </cell>
        </row>
        <row r="1536">
          <cell r="V1536">
            <v>40843</v>
          </cell>
          <cell r="W1536">
            <v>468.98</v>
          </cell>
        </row>
        <row r="1537">
          <cell r="V1537">
            <v>40844</v>
          </cell>
          <cell r="W1537">
            <v>471.47</v>
          </cell>
        </row>
        <row r="1538">
          <cell r="V1538">
            <v>40847</v>
          </cell>
          <cell r="W1538">
            <v>471.47</v>
          </cell>
        </row>
        <row r="1539">
          <cell r="V1539">
            <v>40848</v>
          </cell>
          <cell r="W1539">
            <v>471.47</v>
          </cell>
        </row>
        <row r="1540">
          <cell r="V1540">
            <v>40850</v>
          </cell>
          <cell r="W1540">
            <v>471.47</v>
          </cell>
        </row>
        <row r="1541">
          <cell r="V1541">
            <v>40851</v>
          </cell>
          <cell r="W1541">
            <v>471.47</v>
          </cell>
        </row>
        <row r="1542">
          <cell r="V1542">
            <v>40854</v>
          </cell>
          <cell r="W1542">
            <v>471.47</v>
          </cell>
        </row>
        <row r="1543">
          <cell r="V1543">
            <v>40855</v>
          </cell>
          <cell r="W1543">
            <v>471.47</v>
          </cell>
        </row>
        <row r="1544">
          <cell r="V1544">
            <v>40856</v>
          </cell>
          <cell r="W1544">
            <v>471.47</v>
          </cell>
        </row>
        <row r="1545">
          <cell r="V1545">
            <v>40857</v>
          </cell>
          <cell r="W1545">
            <v>471.47</v>
          </cell>
        </row>
        <row r="1546">
          <cell r="V1546">
            <v>40858</v>
          </cell>
          <cell r="W1546">
            <v>471.47</v>
          </cell>
        </row>
        <row r="1547">
          <cell r="V1547">
            <v>40861</v>
          </cell>
          <cell r="W1547">
            <v>471.47</v>
          </cell>
        </row>
        <row r="1548">
          <cell r="V1548">
            <v>40863</v>
          </cell>
          <cell r="W1548">
            <v>471.47</v>
          </cell>
        </row>
        <row r="1549">
          <cell r="V1549">
            <v>40864</v>
          </cell>
          <cell r="W1549">
            <v>471.47</v>
          </cell>
        </row>
        <row r="1550">
          <cell r="V1550">
            <v>40865</v>
          </cell>
          <cell r="W1550">
            <v>471.47</v>
          </cell>
        </row>
        <row r="1551">
          <cell r="V1551">
            <v>40868</v>
          </cell>
          <cell r="W1551">
            <v>471.47</v>
          </cell>
        </row>
        <row r="1552">
          <cell r="V1552">
            <v>40869</v>
          </cell>
          <cell r="W1552">
            <v>471.47</v>
          </cell>
        </row>
        <row r="1553">
          <cell r="V1553">
            <v>40870</v>
          </cell>
          <cell r="W1553">
            <v>471.47</v>
          </cell>
        </row>
        <row r="1554">
          <cell r="V1554">
            <v>40871</v>
          </cell>
          <cell r="W1554">
            <v>471.47</v>
          </cell>
        </row>
        <row r="1555">
          <cell r="V1555">
            <v>40872</v>
          </cell>
          <cell r="W1555">
            <v>471.47</v>
          </cell>
        </row>
        <row r="1556">
          <cell r="V1556">
            <v>40875</v>
          </cell>
          <cell r="W1556">
            <v>471.47</v>
          </cell>
        </row>
        <row r="1557">
          <cell r="V1557">
            <v>40876</v>
          </cell>
          <cell r="W1557">
            <v>473.81</v>
          </cell>
        </row>
        <row r="1558">
          <cell r="V1558">
            <v>40877</v>
          </cell>
          <cell r="W1558">
            <v>473.81</v>
          </cell>
        </row>
        <row r="1559">
          <cell r="V1559">
            <v>40878</v>
          </cell>
          <cell r="W1559">
            <v>473.81</v>
          </cell>
        </row>
        <row r="1560">
          <cell r="V1560">
            <v>40879</v>
          </cell>
          <cell r="W1560">
            <v>473.81</v>
          </cell>
        </row>
        <row r="1561">
          <cell r="V1561">
            <v>40882</v>
          </cell>
          <cell r="W1561">
            <v>473.81</v>
          </cell>
        </row>
        <row r="1562">
          <cell r="V1562">
            <v>40883</v>
          </cell>
          <cell r="W1562">
            <v>473.81</v>
          </cell>
        </row>
        <row r="1563">
          <cell r="V1563">
            <v>40884</v>
          </cell>
          <cell r="W1563">
            <v>473.81</v>
          </cell>
        </row>
        <row r="1564">
          <cell r="V1564">
            <v>40885</v>
          </cell>
          <cell r="W1564">
            <v>473.81</v>
          </cell>
        </row>
        <row r="1565">
          <cell r="V1565">
            <v>40886</v>
          </cell>
          <cell r="W1565">
            <v>473.81</v>
          </cell>
        </row>
        <row r="1566">
          <cell r="V1566">
            <v>40889</v>
          </cell>
          <cell r="W1566">
            <v>473.81</v>
          </cell>
        </row>
        <row r="1567">
          <cell r="V1567">
            <v>40890</v>
          </cell>
          <cell r="W1567">
            <v>473.81</v>
          </cell>
        </row>
        <row r="1568">
          <cell r="V1568">
            <v>40891</v>
          </cell>
          <cell r="W1568">
            <v>473.81</v>
          </cell>
        </row>
        <row r="1569">
          <cell r="V1569">
            <v>40892</v>
          </cell>
          <cell r="W1569">
            <v>473.81</v>
          </cell>
        </row>
        <row r="1570">
          <cell r="V1570">
            <v>40893</v>
          </cell>
          <cell r="W1570">
            <v>473.81</v>
          </cell>
        </row>
        <row r="1571">
          <cell r="V1571">
            <v>40896</v>
          </cell>
          <cell r="W1571">
            <v>473.81</v>
          </cell>
        </row>
        <row r="1572">
          <cell r="V1572">
            <v>40897</v>
          </cell>
          <cell r="W1572">
            <v>473.81</v>
          </cell>
        </row>
        <row r="1573">
          <cell r="V1573">
            <v>40898</v>
          </cell>
          <cell r="W1573">
            <v>473.81</v>
          </cell>
        </row>
        <row r="1574">
          <cell r="V1574">
            <v>40899</v>
          </cell>
          <cell r="W1574">
            <v>473.81</v>
          </cell>
        </row>
        <row r="1575">
          <cell r="V1575">
            <v>40900</v>
          </cell>
          <cell r="W1575">
            <v>473.81</v>
          </cell>
        </row>
        <row r="1576">
          <cell r="V1576">
            <v>40903</v>
          </cell>
          <cell r="W1576">
            <v>473.81</v>
          </cell>
        </row>
        <row r="1577">
          <cell r="V1577">
            <v>40904</v>
          </cell>
          <cell r="W1577">
            <v>473.81</v>
          </cell>
        </row>
        <row r="1578">
          <cell r="V1578">
            <v>40905</v>
          </cell>
          <cell r="W1578">
            <v>473.81</v>
          </cell>
        </row>
        <row r="1579">
          <cell r="V1579">
            <v>40906</v>
          </cell>
          <cell r="W1579">
            <v>473.25</v>
          </cell>
        </row>
        <row r="1580">
          <cell r="V1580">
            <v>40910</v>
          </cell>
          <cell r="W1580">
            <v>473.25</v>
          </cell>
        </row>
        <row r="1581">
          <cell r="V1581">
            <v>40911</v>
          </cell>
          <cell r="W1581">
            <v>473.25</v>
          </cell>
        </row>
        <row r="1582">
          <cell r="V1582">
            <v>40912</v>
          </cell>
          <cell r="W1582">
            <v>473.25</v>
          </cell>
        </row>
        <row r="1583">
          <cell r="V1583">
            <v>40913</v>
          </cell>
          <cell r="W1583">
            <v>473.25</v>
          </cell>
        </row>
        <row r="1584">
          <cell r="V1584">
            <v>40914</v>
          </cell>
          <cell r="W1584">
            <v>473.25</v>
          </cell>
        </row>
        <row r="1585">
          <cell r="V1585">
            <v>40917</v>
          </cell>
          <cell r="W1585">
            <v>473.25</v>
          </cell>
        </row>
        <row r="1586">
          <cell r="V1586">
            <v>40918</v>
          </cell>
          <cell r="W1586">
            <v>473.25</v>
          </cell>
        </row>
        <row r="1587">
          <cell r="V1587">
            <v>40919</v>
          </cell>
          <cell r="W1587">
            <v>473.25</v>
          </cell>
        </row>
        <row r="1588">
          <cell r="V1588">
            <v>40920</v>
          </cell>
          <cell r="W1588">
            <v>473.25</v>
          </cell>
        </row>
        <row r="1589">
          <cell r="V1589">
            <v>40921</v>
          </cell>
          <cell r="W1589">
            <v>473.25</v>
          </cell>
        </row>
        <row r="1590">
          <cell r="V1590">
            <v>40924</v>
          </cell>
          <cell r="W1590">
            <v>473.25</v>
          </cell>
        </row>
        <row r="1591">
          <cell r="V1591">
            <v>40925</v>
          </cell>
          <cell r="W1591">
            <v>473.25</v>
          </cell>
        </row>
        <row r="1592">
          <cell r="V1592">
            <v>40926</v>
          </cell>
          <cell r="W1592">
            <v>473.25</v>
          </cell>
        </row>
        <row r="1593">
          <cell r="V1593">
            <v>40927</v>
          </cell>
          <cell r="W1593">
            <v>473.25</v>
          </cell>
        </row>
        <row r="1594">
          <cell r="V1594">
            <v>40928</v>
          </cell>
          <cell r="W1594">
            <v>473.25</v>
          </cell>
        </row>
        <row r="1595">
          <cell r="V1595">
            <v>40931</v>
          </cell>
          <cell r="W1595">
            <v>473.25</v>
          </cell>
        </row>
        <row r="1596">
          <cell r="V1596">
            <v>40932</v>
          </cell>
          <cell r="W1596">
            <v>473.25</v>
          </cell>
        </row>
        <row r="1597">
          <cell r="V1597">
            <v>40934</v>
          </cell>
          <cell r="W1597">
            <v>473.25</v>
          </cell>
        </row>
        <row r="1598">
          <cell r="V1598">
            <v>40935</v>
          </cell>
          <cell r="W1598">
            <v>473.25</v>
          </cell>
        </row>
        <row r="1599">
          <cell r="V1599">
            <v>40938</v>
          </cell>
          <cell r="W1599">
            <v>474.43</v>
          </cell>
        </row>
        <row r="1600">
          <cell r="V1600">
            <v>40939</v>
          </cell>
          <cell r="W1600">
            <v>474.43</v>
          </cell>
        </row>
        <row r="1601">
          <cell r="V1601">
            <v>40940</v>
          </cell>
          <cell r="W1601">
            <v>474.43</v>
          </cell>
        </row>
        <row r="1602">
          <cell r="V1602">
            <v>40941</v>
          </cell>
          <cell r="W1602">
            <v>474.43</v>
          </cell>
        </row>
        <row r="1603">
          <cell r="V1603">
            <v>40942</v>
          </cell>
          <cell r="W1603">
            <v>474.43</v>
          </cell>
        </row>
        <row r="1604">
          <cell r="V1604">
            <v>40945</v>
          </cell>
          <cell r="W1604">
            <v>474.43</v>
          </cell>
        </row>
        <row r="1605">
          <cell r="V1605">
            <v>40946</v>
          </cell>
          <cell r="W1605">
            <v>474.43</v>
          </cell>
        </row>
        <row r="1606">
          <cell r="V1606">
            <v>40947</v>
          </cell>
          <cell r="W1606">
            <v>474.43</v>
          </cell>
        </row>
        <row r="1607">
          <cell r="V1607">
            <v>40948</v>
          </cell>
          <cell r="W1607">
            <v>474.43</v>
          </cell>
        </row>
        <row r="1608">
          <cell r="V1608">
            <v>40949</v>
          </cell>
          <cell r="W1608">
            <v>474.43</v>
          </cell>
        </row>
        <row r="1609">
          <cell r="V1609">
            <v>40952</v>
          </cell>
          <cell r="W1609">
            <v>474.43</v>
          </cell>
        </row>
        <row r="1610">
          <cell r="V1610">
            <v>40953</v>
          </cell>
          <cell r="W1610">
            <v>474.43</v>
          </cell>
        </row>
        <row r="1611">
          <cell r="V1611">
            <v>40954</v>
          </cell>
          <cell r="W1611">
            <v>474.43</v>
          </cell>
        </row>
        <row r="1612">
          <cell r="V1612">
            <v>40955</v>
          </cell>
          <cell r="W1612">
            <v>474.43</v>
          </cell>
        </row>
        <row r="1613">
          <cell r="V1613">
            <v>40956</v>
          </cell>
          <cell r="W1613">
            <v>474.43</v>
          </cell>
        </row>
        <row r="1614">
          <cell r="V1614">
            <v>40961</v>
          </cell>
          <cell r="W1614">
            <v>474.43</v>
          </cell>
        </row>
        <row r="1615">
          <cell r="V1615">
            <v>40962</v>
          </cell>
          <cell r="W1615">
            <v>474.43</v>
          </cell>
        </row>
        <row r="1616">
          <cell r="V1616">
            <v>40963</v>
          </cell>
          <cell r="W1616">
            <v>474.43</v>
          </cell>
        </row>
        <row r="1617">
          <cell r="V1617">
            <v>40966</v>
          </cell>
          <cell r="W1617">
            <v>474.14</v>
          </cell>
        </row>
        <row r="1618">
          <cell r="V1618">
            <v>40967</v>
          </cell>
          <cell r="W1618">
            <v>474.14</v>
          </cell>
        </row>
        <row r="1619">
          <cell r="V1619">
            <v>40968</v>
          </cell>
          <cell r="W1619">
            <v>474.14</v>
          </cell>
        </row>
        <row r="1620">
          <cell r="V1620">
            <v>40969</v>
          </cell>
          <cell r="W1620">
            <v>474.14</v>
          </cell>
        </row>
        <row r="1621">
          <cell r="V1621">
            <v>40970</v>
          </cell>
          <cell r="W1621">
            <v>474.14</v>
          </cell>
        </row>
        <row r="1622">
          <cell r="V1622">
            <v>40973</v>
          </cell>
          <cell r="W1622">
            <v>474.14</v>
          </cell>
        </row>
        <row r="1623">
          <cell r="V1623">
            <v>40974</v>
          </cell>
          <cell r="W1623">
            <v>474.14</v>
          </cell>
        </row>
        <row r="1624">
          <cell r="V1624">
            <v>40975</v>
          </cell>
          <cell r="W1624">
            <v>474.14</v>
          </cell>
        </row>
        <row r="1625">
          <cell r="V1625">
            <v>40976</v>
          </cell>
          <cell r="W1625">
            <v>474.14</v>
          </cell>
        </row>
        <row r="1626">
          <cell r="V1626">
            <v>40977</v>
          </cell>
          <cell r="W1626">
            <v>474.14</v>
          </cell>
        </row>
        <row r="1627">
          <cell r="V1627">
            <v>40980</v>
          </cell>
          <cell r="W1627">
            <v>474.14</v>
          </cell>
        </row>
        <row r="1628">
          <cell r="V1628">
            <v>40981</v>
          </cell>
          <cell r="W1628">
            <v>474.14</v>
          </cell>
        </row>
        <row r="1629">
          <cell r="V1629">
            <v>40982</v>
          </cell>
          <cell r="W1629">
            <v>474.14</v>
          </cell>
        </row>
        <row r="1630">
          <cell r="V1630">
            <v>40983</v>
          </cell>
          <cell r="W1630">
            <v>474.14</v>
          </cell>
        </row>
        <row r="1631">
          <cell r="V1631">
            <v>40984</v>
          </cell>
          <cell r="W1631">
            <v>474.14</v>
          </cell>
        </row>
        <row r="1632">
          <cell r="V1632">
            <v>40987</v>
          </cell>
          <cell r="W1632">
            <v>474.14</v>
          </cell>
        </row>
        <row r="1633">
          <cell r="V1633">
            <v>40988</v>
          </cell>
          <cell r="W1633">
            <v>474.14</v>
          </cell>
        </row>
        <row r="1634">
          <cell r="V1634">
            <v>40989</v>
          </cell>
          <cell r="W1634">
            <v>474.14</v>
          </cell>
        </row>
        <row r="1635">
          <cell r="V1635">
            <v>40990</v>
          </cell>
          <cell r="W1635">
            <v>474.14</v>
          </cell>
        </row>
        <row r="1636">
          <cell r="V1636">
            <v>40991</v>
          </cell>
          <cell r="W1636">
            <v>474.14</v>
          </cell>
        </row>
        <row r="1637">
          <cell r="V1637">
            <v>40994</v>
          </cell>
          <cell r="W1637">
            <v>474.14</v>
          </cell>
        </row>
        <row r="1638">
          <cell r="V1638">
            <v>40995</v>
          </cell>
          <cell r="W1638">
            <v>474.14</v>
          </cell>
        </row>
        <row r="1639">
          <cell r="V1639">
            <v>40996</v>
          </cell>
          <cell r="W1639">
            <v>474.14</v>
          </cell>
        </row>
        <row r="1640">
          <cell r="V1640">
            <v>40997</v>
          </cell>
          <cell r="W1640">
            <v>476.17</v>
          </cell>
        </row>
        <row r="1641">
          <cell r="V1641">
            <v>40998</v>
          </cell>
          <cell r="W1641">
            <v>476.17</v>
          </cell>
        </row>
        <row r="1642">
          <cell r="V1642">
            <v>41001</v>
          </cell>
          <cell r="W1642">
            <v>476.17</v>
          </cell>
        </row>
        <row r="1643">
          <cell r="V1643">
            <v>41002</v>
          </cell>
          <cell r="W1643">
            <v>476.17</v>
          </cell>
        </row>
        <row r="1644">
          <cell r="V1644">
            <v>41004</v>
          </cell>
          <cell r="W1644">
            <v>476.17</v>
          </cell>
        </row>
        <row r="1645">
          <cell r="V1645">
            <v>41008</v>
          </cell>
          <cell r="W1645">
            <v>476.17</v>
          </cell>
        </row>
        <row r="1646">
          <cell r="V1646">
            <v>41009</v>
          </cell>
          <cell r="W1646">
            <v>476.17</v>
          </cell>
        </row>
        <row r="1647">
          <cell r="V1647">
            <v>41010</v>
          </cell>
          <cell r="W1647">
            <v>476.17</v>
          </cell>
        </row>
        <row r="1648">
          <cell r="V1648">
            <v>41011</v>
          </cell>
          <cell r="W1648">
            <v>476.17</v>
          </cell>
        </row>
        <row r="1649">
          <cell r="V1649">
            <v>41012</v>
          </cell>
          <cell r="W1649">
            <v>476.17</v>
          </cell>
        </row>
        <row r="1650">
          <cell r="V1650">
            <v>41015</v>
          </cell>
          <cell r="W1650">
            <v>476.17</v>
          </cell>
        </row>
        <row r="1651">
          <cell r="V1651">
            <v>41016</v>
          </cell>
          <cell r="W1651">
            <v>476.17</v>
          </cell>
        </row>
        <row r="1652">
          <cell r="V1652">
            <v>41017</v>
          </cell>
          <cell r="W1652">
            <v>476.17</v>
          </cell>
        </row>
        <row r="1653">
          <cell r="V1653">
            <v>41018</v>
          </cell>
          <cell r="W1653">
            <v>476.17</v>
          </cell>
        </row>
        <row r="1654">
          <cell r="V1654">
            <v>41019</v>
          </cell>
          <cell r="W1654">
            <v>476.17</v>
          </cell>
        </row>
        <row r="1655">
          <cell r="V1655">
            <v>41022</v>
          </cell>
          <cell r="W1655">
            <v>476.17</v>
          </cell>
        </row>
        <row r="1656">
          <cell r="V1656">
            <v>41024</v>
          </cell>
          <cell r="W1656">
            <v>476.17</v>
          </cell>
        </row>
        <row r="1657">
          <cell r="V1657">
            <v>41025</v>
          </cell>
          <cell r="W1657">
            <v>476.17</v>
          </cell>
        </row>
        <row r="1658">
          <cell r="V1658">
            <v>41026</v>
          </cell>
          <cell r="W1658">
            <v>480.23</v>
          </cell>
        </row>
        <row r="1659">
          <cell r="V1659">
            <v>41029</v>
          </cell>
          <cell r="W1659">
            <v>480.23</v>
          </cell>
        </row>
        <row r="1660">
          <cell r="V1660">
            <v>41031</v>
          </cell>
          <cell r="W1660">
            <v>480.23</v>
          </cell>
        </row>
        <row r="1661">
          <cell r="V1661">
            <v>41032</v>
          </cell>
          <cell r="W1661">
            <v>480.23</v>
          </cell>
        </row>
        <row r="1662">
          <cell r="V1662">
            <v>41033</v>
          </cell>
          <cell r="W1662">
            <v>480.23</v>
          </cell>
        </row>
        <row r="1663">
          <cell r="V1663">
            <v>41036</v>
          </cell>
          <cell r="W1663">
            <v>480.23</v>
          </cell>
        </row>
        <row r="1664">
          <cell r="V1664">
            <v>41037</v>
          </cell>
          <cell r="W1664">
            <v>480.23</v>
          </cell>
        </row>
        <row r="1665">
          <cell r="V1665">
            <v>41038</v>
          </cell>
          <cell r="W1665">
            <v>480.23</v>
          </cell>
        </row>
        <row r="1666">
          <cell r="V1666">
            <v>41039</v>
          </cell>
          <cell r="W1666">
            <v>480.23</v>
          </cell>
        </row>
        <row r="1667">
          <cell r="V1667">
            <v>41040</v>
          </cell>
          <cell r="W1667">
            <v>480.23</v>
          </cell>
        </row>
        <row r="1668">
          <cell r="V1668">
            <v>41043</v>
          </cell>
          <cell r="W1668">
            <v>480.23</v>
          </cell>
        </row>
        <row r="1669">
          <cell r="V1669">
            <v>41044</v>
          </cell>
          <cell r="W1669">
            <v>480.23</v>
          </cell>
        </row>
        <row r="1670">
          <cell r="V1670">
            <v>41045</v>
          </cell>
          <cell r="W1670">
            <v>480.23</v>
          </cell>
        </row>
        <row r="1671">
          <cell r="V1671">
            <v>41046</v>
          </cell>
          <cell r="W1671">
            <v>480.23</v>
          </cell>
        </row>
        <row r="1672">
          <cell r="V1672">
            <v>41047</v>
          </cell>
          <cell r="W1672">
            <v>480.23</v>
          </cell>
        </row>
        <row r="1673">
          <cell r="V1673">
            <v>41050</v>
          </cell>
          <cell r="W1673">
            <v>480.23</v>
          </cell>
        </row>
        <row r="1674">
          <cell r="V1674">
            <v>41051</v>
          </cell>
          <cell r="W1674">
            <v>480.23</v>
          </cell>
        </row>
        <row r="1675">
          <cell r="V1675">
            <v>41052</v>
          </cell>
          <cell r="W1675">
            <v>480.23</v>
          </cell>
        </row>
        <row r="1676">
          <cell r="V1676">
            <v>41053</v>
          </cell>
          <cell r="W1676">
            <v>480.23</v>
          </cell>
        </row>
        <row r="1677">
          <cell r="V1677">
            <v>41054</v>
          </cell>
          <cell r="W1677">
            <v>480.23</v>
          </cell>
        </row>
        <row r="1678">
          <cell r="V1678">
            <v>41057</v>
          </cell>
          <cell r="W1678">
            <v>480.23</v>
          </cell>
        </row>
        <row r="1679">
          <cell r="V1679">
            <v>41058</v>
          </cell>
          <cell r="W1679">
            <v>480.23</v>
          </cell>
        </row>
        <row r="1680">
          <cell r="V1680">
            <v>41059</v>
          </cell>
          <cell r="W1680">
            <v>485.14</v>
          </cell>
        </row>
        <row r="1681">
          <cell r="V1681">
            <v>41060</v>
          </cell>
          <cell r="W1681">
            <v>485.14</v>
          </cell>
        </row>
        <row r="1682">
          <cell r="V1682">
            <v>41061</v>
          </cell>
          <cell r="W1682">
            <v>485.14</v>
          </cell>
        </row>
        <row r="1683">
          <cell r="V1683">
            <v>41064</v>
          </cell>
          <cell r="W1683">
            <v>485.14</v>
          </cell>
        </row>
        <row r="1684">
          <cell r="V1684">
            <v>41065</v>
          </cell>
          <cell r="W1684">
            <v>485.14</v>
          </cell>
        </row>
        <row r="1685">
          <cell r="V1685">
            <v>41066</v>
          </cell>
          <cell r="W1685">
            <v>485.14</v>
          </cell>
        </row>
        <row r="1686">
          <cell r="V1686">
            <v>41068</v>
          </cell>
          <cell r="W1686">
            <v>485.14</v>
          </cell>
        </row>
        <row r="1687">
          <cell r="V1687">
            <v>41071</v>
          </cell>
          <cell r="W1687">
            <v>485.14</v>
          </cell>
        </row>
        <row r="1688">
          <cell r="V1688">
            <v>41072</v>
          </cell>
          <cell r="W1688">
            <v>485.14</v>
          </cell>
        </row>
        <row r="1689">
          <cell r="V1689">
            <v>41073</v>
          </cell>
          <cell r="W1689">
            <v>485.14</v>
          </cell>
        </row>
        <row r="1690">
          <cell r="V1690">
            <v>41074</v>
          </cell>
          <cell r="W1690">
            <v>485.14</v>
          </cell>
        </row>
        <row r="1691">
          <cell r="V1691">
            <v>41075</v>
          </cell>
          <cell r="W1691">
            <v>485.14</v>
          </cell>
        </row>
        <row r="1692">
          <cell r="V1692">
            <v>41078</v>
          </cell>
          <cell r="W1692">
            <v>485.14</v>
          </cell>
        </row>
        <row r="1693">
          <cell r="V1693">
            <v>41079</v>
          </cell>
          <cell r="W1693">
            <v>485.14</v>
          </cell>
        </row>
        <row r="1694">
          <cell r="V1694">
            <v>41080</v>
          </cell>
          <cell r="W1694">
            <v>485.14</v>
          </cell>
        </row>
        <row r="1695">
          <cell r="V1695">
            <v>41081</v>
          </cell>
          <cell r="W1695">
            <v>485.14</v>
          </cell>
        </row>
        <row r="1696">
          <cell r="V1696">
            <v>41082</v>
          </cell>
          <cell r="W1696">
            <v>485.14</v>
          </cell>
        </row>
        <row r="1697">
          <cell r="V1697">
            <v>41085</v>
          </cell>
          <cell r="W1697">
            <v>485.14</v>
          </cell>
        </row>
        <row r="1698">
          <cell r="V1698">
            <v>41086</v>
          </cell>
          <cell r="W1698">
            <v>485.14</v>
          </cell>
        </row>
        <row r="1699">
          <cell r="V1699">
            <v>41087</v>
          </cell>
          <cell r="W1699">
            <v>485.14</v>
          </cell>
        </row>
        <row r="1700">
          <cell r="V1700">
            <v>41088</v>
          </cell>
          <cell r="W1700">
            <v>488.34</v>
          </cell>
        </row>
        <row r="1701">
          <cell r="V1701">
            <v>41089</v>
          </cell>
          <cell r="W1701">
            <v>488.34</v>
          </cell>
        </row>
        <row r="1702">
          <cell r="V1702">
            <v>41092</v>
          </cell>
          <cell r="W1702">
            <v>488.34</v>
          </cell>
        </row>
        <row r="1703">
          <cell r="V1703">
            <v>41093</v>
          </cell>
          <cell r="W1703">
            <v>488.34</v>
          </cell>
        </row>
        <row r="1704">
          <cell r="V1704">
            <v>41094</v>
          </cell>
          <cell r="W1704">
            <v>488.34</v>
          </cell>
        </row>
        <row r="1705">
          <cell r="V1705">
            <v>41095</v>
          </cell>
          <cell r="W1705">
            <v>488.34</v>
          </cell>
        </row>
        <row r="1706">
          <cell r="V1706">
            <v>41096</v>
          </cell>
          <cell r="W1706">
            <v>488.34</v>
          </cell>
        </row>
        <row r="1707">
          <cell r="V1707">
            <v>41100</v>
          </cell>
          <cell r="W1707">
            <v>488.34</v>
          </cell>
        </row>
        <row r="1708">
          <cell r="V1708">
            <v>41101</v>
          </cell>
          <cell r="W1708">
            <v>488.34</v>
          </cell>
        </row>
        <row r="1709">
          <cell r="V1709">
            <v>41102</v>
          </cell>
          <cell r="W1709">
            <v>488.34</v>
          </cell>
        </row>
        <row r="1710">
          <cell r="V1710">
            <v>41103</v>
          </cell>
          <cell r="W1710">
            <v>488.34</v>
          </cell>
        </row>
        <row r="1711">
          <cell r="V1711">
            <v>41106</v>
          </cell>
          <cell r="W1711">
            <v>488.34</v>
          </cell>
        </row>
        <row r="1712">
          <cell r="V1712">
            <v>41107</v>
          </cell>
          <cell r="W1712">
            <v>488.34</v>
          </cell>
        </row>
        <row r="1713">
          <cell r="V1713">
            <v>41108</v>
          </cell>
          <cell r="W1713">
            <v>488.34</v>
          </cell>
        </row>
        <row r="1714">
          <cell r="V1714">
            <v>41109</v>
          </cell>
          <cell r="W1714">
            <v>488.34</v>
          </cell>
        </row>
        <row r="1715">
          <cell r="V1715">
            <v>41110</v>
          </cell>
          <cell r="W1715">
            <v>488.34</v>
          </cell>
        </row>
        <row r="1716">
          <cell r="V1716">
            <v>41113</v>
          </cell>
          <cell r="W1716">
            <v>488.34</v>
          </cell>
        </row>
        <row r="1717">
          <cell r="V1717">
            <v>41114</v>
          </cell>
          <cell r="W1717">
            <v>488.34</v>
          </cell>
        </row>
        <row r="1718">
          <cell r="V1718">
            <v>41115</v>
          </cell>
          <cell r="W1718">
            <v>488.34</v>
          </cell>
        </row>
        <row r="1719">
          <cell r="V1719">
            <v>41116</v>
          </cell>
          <cell r="W1719">
            <v>488.34</v>
          </cell>
        </row>
        <row r="1720">
          <cell r="V1720">
            <v>41117</v>
          </cell>
          <cell r="W1720">
            <v>488.34</v>
          </cell>
        </row>
        <row r="1721">
          <cell r="V1721">
            <v>41120</v>
          </cell>
          <cell r="W1721">
            <v>494.89</v>
          </cell>
        </row>
        <row r="1722">
          <cell r="V1722">
            <v>41121</v>
          </cell>
          <cell r="W1722">
            <v>494.89</v>
          </cell>
        </row>
        <row r="1723">
          <cell r="V1723">
            <v>41122</v>
          </cell>
          <cell r="W1723">
            <v>494.89</v>
          </cell>
        </row>
        <row r="1724">
          <cell r="V1724">
            <v>41123</v>
          </cell>
          <cell r="W1724">
            <v>494.89</v>
          </cell>
        </row>
        <row r="1725">
          <cell r="V1725">
            <v>41124</v>
          </cell>
          <cell r="W1725">
            <v>494.89</v>
          </cell>
        </row>
        <row r="1726">
          <cell r="V1726">
            <v>41127</v>
          </cell>
          <cell r="W1726">
            <v>494.89</v>
          </cell>
        </row>
        <row r="1727">
          <cell r="V1727">
            <v>41128</v>
          </cell>
          <cell r="W1727">
            <v>494.89</v>
          </cell>
        </row>
        <row r="1728">
          <cell r="V1728">
            <v>41129</v>
          </cell>
          <cell r="W1728">
            <v>494.89</v>
          </cell>
        </row>
        <row r="1729">
          <cell r="V1729">
            <v>41130</v>
          </cell>
          <cell r="W1729">
            <v>494.89</v>
          </cell>
        </row>
        <row r="1730">
          <cell r="V1730">
            <v>41131</v>
          </cell>
          <cell r="W1730">
            <v>494.89</v>
          </cell>
        </row>
        <row r="1731">
          <cell r="V1731">
            <v>41134</v>
          </cell>
          <cell r="W1731">
            <v>494.89</v>
          </cell>
        </row>
        <row r="1732">
          <cell r="V1732">
            <v>41135</v>
          </cell>
          <cell r="W1732">
            <v>494.89</v>
          </cell>
        </row>
        <row r="1733">
          <cell r="V1733">
            <v>41136</v>
          </cell>
          <cell r="W1733">
            <v>494.89</v>
          </cell>
        </row>
        <row r="1734">
          <cell r="V1734">
            <v>41137</v>
          </cell>
          <cell r="W1734">
            <v>494.89</v>
          </cell>
        </row>
        <row r="1735">
          <cell r="V1735">
            <v>41138</v>
          </cell>
          <cell r="W1735">
            <v>494.89</v>
          </cell>
        </row>
        <row r="1736">
          <cell r="V1736">
            <v>41141</v>
          </cell>
          <cell r="W1736">
            <v>494.89</v>
          </cell>
        </row>
        <row r="1737">
          <cell r="V1737">
            <v>41142</v>
          </cell>
          <cell r="W1737">
            <v>494.89</v>
          </cell>
        </row>
        <row r="1738">
          <cell r="V1738">
            <v>41143</v>
          </cell>
          <cell r="W1738">
            <v>494.89</v>
          </cell>
        </row>
        <row r="1739">
          <cell r="V1739">
            <v>41144</v>
          </cell>
          <cell r="W1739">
            <v>494.89</v>
          </cell>
        </row>
        <row r="1740">
          <cell r="V1740">
            <v>41145</v>
          </cell>
          <cell r="W1740">
            <v>494.89</v>
          </cell>
        </row>
        <row r="1741">
          <cell r="V1741">
            <v>41148</v>
          </cell>
          <cell r="W1741">
            <v>494.89</v>
          </cell>
        </row>
        <row r="1742">
          <cell r="V1742">
            <v>41149</v>
          </cell>
          <cell r="W1742">
            <v>494.89</v>
          </cell>
        </row>
        <row r="1743">
          <cell r="V1743">
            <v>41150</v>
          </cell>
          <cell r="W1743">
            <v>494.89</v>
          </cell>
        </row>
        <row r="1744">
          <cell r="V1744">
            <v>41151</v>
          </cell>
          <cell r="W1744">
            <v>501.96</v>
          </cell>
        </row>
        <row r="1745">
          <cell r="V1745">
            <v>41152</v>
          </cell>
          <cell r="W1745">
            <v>501.96</v>
          </cell>
        </row>
        <row r="1746">
          <cell r="V1746">
            <v>41155</v>
          </cell>
          <cell r="W1746">
            <v>501.96</v>
          </cell>
        </row>
        <row r="1747">
          <cell r="V1747">
            <v>41156</v>
          </cell>
          <cell r="W1747">
            <v>501.96</v>
          </cell>
        </row>
        <row r="1748">
          <cell r="V1748">
            <v>41157</v>
          </cell>
          <cell r="W1748">
            <v>501.96</v>
          </cell>
        </row>
        <row r="1749">
          <cell r="V1749">
            <v>41158</v>
          </cell>
          <cell r="W1749">
            <v>501.96</v>
          </cell>
        </row>
        <row r="1750">
          <cell r="V1750">
            <v>41162</v>
          </cell>
          <cell r="W1750">
            <v>501.96</v>
          </cell>
        </row>
        <row r="1751">
          <cell r="V1751">
            <v>41163</v>
          </cell>
          <cell r="W1751">
            <v>501.96</v>
          </cell>
        </row>
        <row r="1752">
          <cell r="V1752">
            <v>41164</v>
          </cell>
          <cell r="W1752">
            <v>501.96</v>
          </cell>
        </row>
        <row r="1753">
          <cell r="V1753">
            <v>41165</v>
          </cell>
          <cell r="W1753">
            <v>501.96</v>
          </cell>
        </row>
        <row r="1754">
          <cell r="V1754">
            <v>41166</v>
          </cell>
          <cell r="W1754">
            <v>501.96</v>
          </cell>
        </row>
        <row r="1755">
          <cell r="V1755">
            <v>41169</v>
          </cell>
          <cell r="W1755">
            <v>501.96</v>
          </cell>
        </row>
        <row r="1756">
          <cell r="V1756">
            <v>41170</v>
          </cell>
          <cell r="W1756">
            <v>501.96</v>
          </cell>
        </row>
        <row r="1757">
          <cell r="V1757">
            <v>41171</v>
          </cell>
          <cell r="W1757">
            <v>501.96</v>
          </cell>
        </row>
        <row r="1758">
          <cell r="V1758">
            <v>41172</v>
          </cell>
          <cell r="W1758">
            <v>501.96</v>
          </cell>
        </row>
        <row r="1759">
          <cell r="V1759">
            <v>41173</v>
          </cell>
          <cell r="W1759">
            <v>501.96</v>
          </cell>
        </row>
        <row r="1760">
          <cell r="V1760">
            <v>41176</v>
          </cell>
          <cell r="W1760">
            <v>501.96</v>
          </cell>
        </row>
        <row r="1761">
          <cell r="V1761">
            <v>41177</v>
          </cell>
          <cell r="W1761">
            <v>501.96</v>
          </cell>
        </row>
        <row r="1762">
          <cell r="V1762">
            <v>41178</v>
          </cell>
          <cell r="W1762">
            <v>501.96</v>
          </cell>
        </row>
        <row r="1763">
          <cell r="V1763">
            <v>41179</v>
          </cell>
          <cell r="W1763">
            <v>506.8</v>
          </cell>
        </row>
        <row r="1764">
          <cell r="V1764">
            <v>41180</v>
          </cell>
          <cell r="W1764">
            <v>506.8</v>
          </cell>
        </row>
        <row r="1765">
          <cell r="V1765">
            <v>41183</v>
          </cell>
          <cell r="W1765">
            <v>506.8</v>
          </cell>
        </row>
        <row r="1766">
          <cell r="V1766">
            <v>41184</v>
          </cell>
          <cell r="W1766">
            <v>506.8</v>
          </cell>
        </row>
        <row r="1767">
          <cell r="V1767">
            <v>41185</v>
          </cell>
          <cell r="W1767">
            <v>506.8</v>
          </cell>
        </row>
        <row r="1768">
          <cell r="V1768">
            <v>41186</v>
          </cell>
          <cell r="W1768">
            <v>506.8</v>
          </cell>
        </row>
        <row r="1769">
          <cell r="V1769">
            <v>41187</v>
          </cell>
          <cell r="W1769">
            <v>506.8</v>
          </cell>
        </row>
        <row r="1770">
          <cell r="V1770">
            <v>41190</v>
          </cell>
          <cell r="W1770">
            <v>506.8</v>
          </cell>
        </row>
        <row r="1771">
          <cell r="V1771">
            <v>41191</v>
          </cell>
          <cell r="W1771">
            <v>506.8</v>
          </cell>
        </row>
        <row r="1772">
          <cell r="V1772">
            <v>41192</v>
          </cell>
          <cell r="W1772">
            <v>506.8</v>
          </cell>
        </row>
        <row r="1773">
          <cell r="V1773">
            <v>41193</v>
          </cell>
          <cell r="W1773">
            <v>506.8</v>
          </cell>
        </row>
        <row r="1774">
          <cell r="V1774">
            <v>41197</v>
          </cell>
          <cell r="W1774">
            <v>506.8</v>
          </cell>
        </row>
        <row r="1775">
          <cell r="V1775">
            <v>41199</v>
          </cell>
          <cell r="W1775">
            <v>506.8</v>
          </cell>
        </row>
        <row r="1776">
          <cell r="V1776">
            <v>41200</v>
          </cell>
          <cell r="W1776">
            <v>506.8</v>
          </cell>
        </row>
        <row r="1777">
          <cell r="V1777">
            <v>41201</v>
          </cell>
          <cell r="W1777">
            <v>506.8</v>
          </cell>
        </row>
        <row r="1778">
          <cell r="V1778">
            <v>41204</v>
          </cell>
          <cell r="W1778">
            <v>506.8</v>
          </cell>
        </row>
        <row r="1779">
          <cell r="V1779">
            <v>41205</v>
          </cell>
          <cell r="W1779">
            <v>506.8</v>
          </cell>
        </row>
        <row r="1780">
          <cell r="V1780">
            <v>41206</v>
          </cell>
          <cell r="W1780">
            <v>506.8</v>
          </cell>
        </row>
        <row r="1781">
          <cell r="V1781">
            <v>41207</v>
          </cell>
          <cell r="W1781">
            <v>506.8</v>
          </cell>
        </row>
        <row r="1782">
          <cell r="V1782">
            <v>41208</v>
          </cell>
          <cell r="W1782">
            <v>506.8</v>
          </cell>
        </row>
        <row r="1783">
          <cell r="V1783">
            <v>41211</v>
          </cell>
          <cell r="W1783">
            <v>506.8</v>
          </cell>
        </row>
        <row r="1784">
          <cell r="V1784">
            <v>41212</v>
          </cell>
          <cell r="W1784">
            <v>506.92599999999999</v>
          </cell>
        </row>
        <row r="1785">
          <cell r="V1785">
            <v>41213</v>
          </cell>
          <cell r="W1785">
            <v>506.92599999999999</v>
          </cell>
        </row>
        <row r="1786">
          <cell r="V1786">
            <v>41214</v>
          </cell>
          <cell r="W1786">
            <v>506.92599999999999</v>
          </cell>
        </row>
        <row r="1787">
          <cell r="V1787">
            <v>41218</v>
          </cell>
          <cell r="W1787">
            <v>506.92599999999999</v>
          </cell>
        </row>
        <row r="1788">
          <cell r="V1788">
            <v>41219</v>
          </cell>
          <cell r="W1788">
            <v>506.92599999999999</v>
          </cell>
        </row>
        <row r="1789">
          <cell r="V1789">
            <v>41220</v>
          </cell>
          <cell r="W1789">
            <v>506.92599999999999</v>
          </cell>
        </row>
        <row r="1790">
          <cell r="V1790">
            <v>41221</v>
          </cell>
          <cell r="W1790">
            <v>506.92599999999999</v>
          </cell>
        </row>
        <row r="1791">
          <cell r="V1791">
            <v>41222</v>
          </cell>
          <cell r="W1791">
            <v>506.92599999999999</v>
          </cell>
        </row>
        <row r="1792">
          <cell r="V1792">
            <v>41225</v>
          </cell>
          <cell r="W1792">
            <v>506.92599999999999</v>
          </cell>
        </row>
        <row r="1793">
          <cell r="V1793">
            <v>41226</v>
          </cell>
          <cell r="W1793">
            <v>506.92599999999999</v>
          </cell>
        </row>
        <row r="1794">
          <cell r="V1794">
            <v>41227</v>
          </cell>
          <cell r="W1794">
            <v>506.92599999999999</v>
          </cell>
        </row>
        <row r="1795">
          <cell r="V1795">
            <v>41229</v>
          </cell>
          <cell r="W1795">
            <v>506.92599999999999</v>
          </cell>
        </row>
        <row r="1796">
          <cell r="V1796">
            <v>41232</v>
          </cell>
          <cell r="W1796">
            <v>506.92599999999999</v>
          </cell>
        </row>
        <row r="1797">
          <cell r="V1797">
            <v>41233</v>
          </cell>
          <cell r="W1797">
            <v>506.92599999999999</v>
          </cell>
        </row>
        <row r="1798">
          <cell r="V1798">
            <v>41234</v>
          </cell>
          <cell r="W1798">
            <v>506.92599999999999</v>
          </cell>
        </row>
        <row r="1799">
          <cell r="V1799">
            <v>41235</v>
          </cell>
          <cell r="W1799">
            <v>506.92599999999999</v>
          </cell>
        </row>
        <row r="1800">
          <cell r="V1800">
            <v>41236</v>
          </cell>
          <cell r="W1800">
            <v>506.92599999999999</v>
          </cell>
        </row>
        <row r="1801">
          <cell r="V1801">
            <v>41239</v>
          </cell>
          <cell r="W1801">
            <v>506.92599999999999</v>
          </cell>
        </row>
        <row r="1802">
          <cell r="V1802">
            <v>41240</v>
          </cell>
          <cell r="W1802">
            <v>506.92599999999999</v>
          </cell>
        </row>
        <row r="1803">
          <cell r="V1803">
            <v>41241</v>
          </cell>
          <cell r="W1803">
            <v>506.92599999999999</v>
          </cell>
        </row>
        <row r="1804">
          <cell r="V1804">
            <v>41242</v>
          </cell>
          <cell r="W1804">
            <v>506.92599999999999</v>
          </cell>
        </row>
        <row r="1805">
          <cell r="V1805">
            <v>41243</v>
          </cell>
          <cell r="W1805">
            <v>506.79500000000002</v>
          </cell>
        </row>
        <row r="1806">
          <cell r="V1806">
            <v>41246</v>
          </cell>
          <cell r="W1806">
            <v>506.79500000000002</v>
          </cell>
        </row>
        <row r="1807">
          <cell r="V1807">
            <v>41247</v>
          </cell>
          <cell r="W1807">
            <v>506.79500000000002</v>
          </cell>
        </row>
        <row r="1808">
          <cell r="V1808">
            <v>41248</v>
          </cell>
          <cell r="W1808">
            <v>506.79500000000002</v>
          </cell>
        </row>
        <row r="1809">
          <cell r="V1809">
            <v>41249</v>
          </cell>
          <cell r="W1809">
            <v>506.79500000000002</v>
          </cell>
        </row>
        <row r="1810">
          <cell r="V1810">
            <v>41250</v>
          </cell>
          <cell r="W1810">
            <v>506.79500000000002</v>
          </cell>
        </row>
        <row r="1811">
          <cell r="V1811">
            <v>41253</v>
          </cell>
          <cell r="W1811">
            <v>506.79500000000002</v>
          </cell>
        </row>
        <row r="1812">
          <cell r="V1812">
            <v>41254</v>
          </cell>
          <cell r="W1812">
            <v>506.79500000000002</v>
          </cell>
        </row>
        <row r="1813">
          <cell r="V1813">
            <v>41255</v>
          </cell>
          <cell r="W1813">
            <v>506.79500000000002</v>
          </cell>
        </row>
        <row r="1814">
          <cell r="V1814">
            <v>41256</v>
          </cell>
          <cell r="W1814">
            <v>506.79500000000002</v>
          </cell>
        </row>
        <row r="1815">
          <cell r="V1815">
            <v>41257</v>
          </cell>
          <cell r="W1815">
            <v>506.79500000000002</v>
          </cell>
        </row>
        <row r="1816">
          <cell r="V1816">
            <v>41260</v>
          </cell>
          <cell r="W1816">
            <v>506.79500000000002</v>
          </cell>
        </row>
        <row r="1817">
          <cell r="V1817">
            <v>41261</v>
          </cell>
          <cell r="W1817">
            <v>506.79500000000002</v>
          </cell>
        </row>
        <row r="1818">
          <cell r="V1818">
            <v>41262</v>
          </cell>
          <cell r="W1818">
            <v>506.79500000000002</v>
          </cell>
        </row>
        <row r="1819">
          <cell r="V1819">
            <v>41263</v>
          </cell>
          <cell r="W1819">
            <v>506.79500000000002</v>
          </cell>
        </row>
        <row r="1820">
          <cell r="V1820">
            <v>41264</v>
          </cell>
          <cell r="W1820">
            <v>506.79500000000002</v>
          </cell>
        </row>
        <row r="1821">
          <cell r="V1821">
            <v>41267</v>
          </cell>
          <cell r="W1821">
            <v>506.79500000000002</v>
          </cell>
        </row>
        <row r="1822">
          <cell r="V1822">
            <v>41269</v>
          </cell>
          <cell r="W1822">
            <v>506.79500000000002</v>
          </cell>
        </row>
        <row r="1823">
          <cell r="V1823">
            <v>41270</v>
          </cell>
          <cell r="W1823">
            <v>510.25200000000001</v>
          </cell>
        </row>
        <row r="1824">
          <cell r="V1824">
            <v>41271</v>
          </cell>
          <cell r="W1824">
            <v>510.25200000000001</v>
          </cell>
        </row>
        <row r="1825">
          <cell r="V1825">
            <v>41274</v>
          </cell>
          <cell r="W1825">
            <v>510.25200000000001</v>
          </cell>
        </row>
        <row r="1826">
          <cell r="V1826">
            <v>41276</v>
          </cell>
          <cell r="W1826">
            <v>510.25200000000001</v>
          </cell>
        </row>
        <row r="1827">
          <cell r="V1827">
            <v>41277</v>
          </cell>
          <cell r="W1827">
            <v>510.25200000000001</v>
          </cell>
        </row>
        <row r="1828">
          <cell r="V1828">
            <v>41278</v>
          </cell>
          <cell r="W1828">
            <v>510.25200000000001</v>
          </cell>
        </row>
        <row r="1829">
          <cell r="V1829">
            <v>41281</v>
          </cell>
          <cell r="W1829">
            <v>510.25200000000001</v>
          </cell>
        </row>
        <row r="1830">
          <cell r="V1830">
            <v>41282</v>
          </cell>
          <cell r="W1830">
            <v>510.25200000000001</v>
          </cell>
        </row>
        <row r="1831">
          <cell r="V1831">
            <v>41283</v>
          </cell>
          <cell r="W1831">
            <v>510.25200000000001</v>
          </cell>
        </row>
        <row r="1832">
          <cell r="V1832">
            <v>41284</v>
          </cell>
          <cell r="W1832">
            <v>510.25200000000001</v>
          </cell>
        </row>
        <row r="1833">
          <cell r="V1833">
            <v>41285</v>
          </cell>
          <cell r="W1833">
            <v>510.25200000000001</v>
          </cell>
        </row>
        <row r="1834">
          <cell r="V1834">
            <v>41288</v>
          </cell>
          <cell r="W1834">
            <v>510.25200000000001</v>
          </cell>
        </row>
        <row r="1835">
          <cell r="V1835">
            <v>41289</v>
          </cell>
          <cell r="W1835">
            <v>510.25200000000001</v>
          </cell>
        </row>
        <row r="1836">
          <cell r="V1836">
            <v>41290</v>
          </cell>
          <cell r="W1836">
            <v>510.25200000000001</v>
          </cell>
        </row>
        <row r="1837">
          <cell r="V1837">
            <v>41291</v>
          </cell>
          <cell r="W1837">
            <v>510.25200000000001</v>
          </cell>
        </row>
        <row r="1838">
          <cell r="V1838">
            <v>41292</v>
          </cell>
          <cell r="W1838">
            <v>510.25200000000001</v>
          </cell>
        </row>
        <row r="1839">
          <cell r="V1839">
            <v>41295</v>
          </cell>
          <cell r="W1839">
            <v>510.25200000000001</v>
          </cell>
        </row>
        <row r="1840">
          <cell r="V1840">
            <v>41296</v>
          </cell>
          <cell r="W1840">
            <v>510.25200000000001</v>
          </cell>
        </row>
        <row r="1841">
          <cell r="V1841">
            <v>41297</v>
          </cell>
          <cell r="W1841">
            <v>510.25200000000001</v>
          </cell>
        </row>
        <row r="1842">
          <cell r="V1842">
            <v>41298</v>
          </cell>
          <cell r="W1842">
            <v>510.25200000000001</v>
          </cell>
        </row>
        <row r="1843">
          <cell r="V1843">
            <v>41299</v>
          </cell>
          <cell r="W1843">
            <v>510.25200000000001</v>
          </cell>
        </row>
        <row r="1844">
          <cell r="V1844">
            <v>41302</v>
          </cell>
          <cell r="W1844">
            <v>510.25200000000001</v>
          </cell>
        </row>
        <row r="1845">
          <cell r="V1845">
            <v>41303</v>
          </cell>
          <cell r="W1845">
            <v>510.25200000000001</v>
          </cell>
        </row>
        <row r="1846">
          <cell r="V1846">
            <v>41304</v>
          </cell>
          <cell r="W1846">
            <v>511.97699999999998</v>
          </cell>
        </row>
        <row r="1847">
          <cell r="V1847">
            <v>41305</v>
          </cell>
          <cell r="W1847">
            <v>511.97699999999998</v>
          </cell>
        </row>
        <row r="1848">
          <cell r="V1848">
            <v>41306</v>
          </cell>
          <cell r="W1848">
            <v>511.97699999999998</v>
          </cell>
        </row>
        <row r="1849">
          <cell r="V1849">
            <v>41309</v>
          </cell>
          <cell r="W1849">
            <v>511.97699999999998</v>
          </cell>
        </row>
        <row r="1850">
          <cell r="V1850">
            <v>41310</v>
          </cell>
          <cell r="W1850">
            <v>511.97699999999998</v>
          </cell>
        </row>
        <row r="1851">
          <cell r="V1851">
            <v>41311</v>
          </cell>
          <cell r="W1851">
            <v>511.97699999999998</v>
          </cell>
        </row>
        <row r="1852">
          <cell r="V1852">
            <v>41312</v>
          </cell>
          <cell r="W1852">
            <v>511.97699999999998</v>
          </cell>
        </row>
        <row r="1853">
          <cell r="V1853">
            <v>41313</v>
          </cell>
          <cell r="W1853">
            <v>511.97699999999998</v>
          </cell>
        </row>
        <row r="1854">
          <cell r="V1854">
            <v>41318</v>
          </cell>
          <cell r="W1854">
            <v>511.97699999999998</v>
          </cell>
        </row>
        <row r="1855">
          <cell r="V1855">
            <v>41319</v>
          </cell>
          <cell r="W1855">
            <v>511.97699999999998</v>
          </cell>
        </row>
        <row r="1856">
          <cell r="V1856">
            <v>41320</v>
          </cell>
          <cell r="W1856">
            <v>511.97699999999998</v>
          </cell>
        </row>
        <row r="1857">
          <cell r="V1857">
            <v>41323</v>
          </cell>
          <cell r="W1857">
            <v>511.97699999999998</v>
          </cell>
        </row>
        <row r="1858">
          <cell r="V1858">
            <v>41324</v>
          </cell>
          <cell r="W1858">
            <v>511.97699999999998</v>
          </cell>
        </row>
        <row r="1859">
          <cell r="V1859">
            <v>41325</v>
          </cell>
          <cell r="W1859">
            <v>511.97699999999998</v>
          </cell>
        </row>
        <row r="1860">
          <cell r="V1860">
            <v>41326</v>
          </cell>
          <cell r="W1860">
            <v>511.97699999999998</v>
          </cell>
        </row>
        <row r="1861">
          <cell r="V1861">
            <v>41327</v>
          </cell>
          <cell r="W1861">
            <v>511.97699999999998</v>
          </cell>
        </row>
        <row r="1862">
          <cell r="V1862">
            <v>41330</v>
          </cell>
          <cell r="W1862">
            <v>511.97699999999998</v>
          </cell>
        </row>
        <row r="1863">
          <cell r="V1863">
            <v>41331</v>
          </cell>
          <cell r="W1863">
            <v>513.46699999999998</v>
          </cell>
        </row>
        <row r="1864">
          <cell r="V1864">
            <v>41332</v>
          </cell>
          <cell r="W1864">
            <v>513.46699999999998</v>
          </cell>
        </row>
        <row r="1865">
          <cell r="V1865">
            <v>41333</v>
          </cell>
          <cell r="W1865">
            <v>513.46699999999998</v>
          </cell>
        </row>
        <row r="1866">
          <cell r="V1866">
            <v>41334</v>
          </cell>
          <cell r="W1866">
            <v>513.46699999999998</v>
          </cell>
        </row>
        <row r="1867">
          <cell r="V1867">
            <v>41337</v>
          </cell>
          <cell r="W1867">
            <v>513.46699999999998</v>
          </cell>
        </row>
        <row r="1868">
          <cell r="V1868">
            <v>41338</v>
          </cell>
          <cell r="W1868">
            <v>513.46699999999998</v>
          </cell>
        </row>
        <row r="1869">
          <cell r="V1869">
            <v>41339</v>
          </cell>
          <cell r="W1869">
            <v>513.46699999999998</v>
          </cell>
        </row>
        <row r="1870">
          <cell r="V1870">
            <v>41340</v>
          </cell>
          <cell r="W1870">
            <v>513.46699999999998</v>
          </cell>
        </row>
        <row r="1871">
          <cell r="V1871">
            <v>41341</v>
          </cell>
          <cell r="W1871">
            <v>513.46699999999998</v>
          </cell>
        </row>
        <row r="1872">
          <cell r="V1872">
            <v>41344</v>
          </cell>
          <cell r="W1872">
            <v>513.46699999999998</v>
          </cell>
        </row>
        <row r="1873">
          <cell r="V1873">
            <v>41345</v>
          </cell>
          <cell r="W1873">
            <v>513.46699999999998</v>
          </cell>
        </row>
        <row r="1874">
          <cell r="V1874">
            <v>41346</v>
          </cell>
          <cell r="W1874">
            <v>513.46699999999998</v>
          </cell>
        </row>
        <row r="1875">
          <cell r="V1875">
            <v>41347</v>
          </cell>
          <cell r="W1875">
            <v>513.46699999999998</v>
          </cell>
        </row>
        <row r="1876">
          <cell r="V1876">
            <v>41348</v>
          </cell>
          <cell r="W1876">
            <v>513.46699999999998</v>
          </cell>
        </row>
        <row r="1877">
          <cell r="V1877">
            <v>41351</v>
          </cell>
          <cell r="W1877">
            <v>513.46699999999998</v>
          </cell>
        </row>
        <row r="1878">
          <cell r="V1878">
            <v>41352</v>
          </cell>
          <cell r="W1878">
            <v>513.46699999999998</v>
          </cell>
        </row>
        <row r="1879">
          <cell r="V1879">
            <v>41353</v>
          </cell>
          <cell r="W1879">
            <v>513.46699999999998</v>
          </cell>
        </row>
        <row r="1880">
          <cell r="V1880">
            <v>41354</v>
          </cell>
          <cell r="W1880">
            <v>513.46699999999998</v>
          </cell>
        </row>
        <row r="1881">
          <cell r="V1881">
            <v>41355</v>
          </cell>
          <cell r="W1881">
            <v>513.46699999999998</v>
          </cell>
        </row>
        <row r="1882">
          <cell r="V1882">
            <v>41358</v>
          </cell>
          <cell r="W1882">
            <v>513.46699999999998</v>
          </cell>
        </row>
        <row r="1883">
          <cell r="V1883">
            <v>41359</v>
          </cell>
          <cell r="W1883">
            <v>513.46699999999998</v>
          </cell>
        </row>
        <row r="1884">
          <cell r="V1884">
            <v>41360</v>
          </cell>
          <cell r="W1884">
            <v>514.52599999999995</v>
          </cell>
        </row>
      </sheetData>
      <sheetData sheetId="1"/>
      <sheetData sheetId="2"/>
      <sheetData sheetId="3"/>
      <sheetData sheetId="4"/>
      <sheetData sheetId="5">
        <row r="3">
          <cell r="A3">
            <v>39448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">
          <cell r="A3">
            <v>39448</v>
          </cell>
        </row>
      </sheetData>
      <sheetData sheetId="22"/>
      <sheetData sheetId="23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coDeDados"/>
      <sheetName val="Composicao"/>
      <sheetName val="EntradaDeDados"/>
      <sheetName val="DadosNoMes"/>
      <sheetName val="DadosAteoMes"/>
      <sheetName val="DadosTrabalhados"/>
      <sheetName val="Template"/>
      <sheetName val="Listas"/>
      <sheetName val="DadosGrafRes"/>
      <sheetName val="BMGeral"/>
      <sheetName val="GrafGeral"/>
      <sheetName val="GrafNucleos"/>
      <sheetName val="ArvoreN"/>
      <sheetName val="Arvore1N"/>
      <sheetName val="Arvore2N"/>
      <sheetName val="Arvore3N"/>
      <sheetName val="Arvore4N"/>
      <sheetName val="Arvore5N"/>
      <sheetName val="Arvore6N"/>
      <sheetName val="Arvore7N"/>
      <sheetName val="Arvore9N"/>
      <sheetName val="ListasArvoreN"/>
      <sheetName val="Resumo"/>
      <sheetName val="ResumoPaulo"/>
      <sheetName val="DeltaArv"/>
      <sheetName val="DeltaArvBackup"/>
      <sheetName val="Arvore"/>
      <sheetName val="Arvore1"/>
      <sheetName val="Arvore2"/>
      <sheetName val="Arvore3"/>
      <sheetName val="Arvore4"/>
      <sheetName val="Arvore5"/>
      <sheetName val="Arvore6"/>
      <sheetName val="Arvore7"/>
      <sheetName val="Arvore8"/>
      <sheetName val="Arvore9"/>
      <sheetName val="ListasArvore"/>
      <sheetName val="FormataTelas"/>
      <sheetName val="CalcFM"/>
      <sheetName val="ArvoreFM"/>
      <sheetName val="AssComp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E1">
            <v>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>
        <row r="3">
          <cell r="X3">
            <v>6</v>
          </cell>
        </row>
      </sheetData>
      <sheetData sheetId="41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Summary"/>
      <sheetName val="Extra GSM 900 spectrum"/>
      <sheetName val="Input from Commercial"/>
      <sheetName val="Conversions"/>
      <sheetName val="Scenarios and Sensitivities"/>
      <sheetName val="Inputs"/>
      <sheetName val="Inputs - Network Components"/>
      <sheetName val="Licence A Chart"/>
      <sheetName val="Licence B chart"/>
      <sheetName val="Rollout summaries"/>
      <sheetName val="Inputs - Coverage Area"/>
      <sheetName val="Inputs - Handset rollout"/>
      <sheetName val="Inputs - Traffic Origin"/>
      <sheetName val="Traffic model"/>
      <sheetName val="Nokia hybrid model"/>
      <sheetName val="Data rate scaling"/>
      <sheetName val="Smith model"/>
      <sheetName val="Cell requirements"/>
      <sheetName val="Traffic statistics"/>
      <sheetName val="Transmission Network"/>
      <sheetName val="Revised Transmission Network"/>
      <sheetName val="Cust Ops and Billing"/>
      <sheetName val="Service Creation"/>
      <sheetName val="Component Numbers (total)"/>
      <sheetName val="Numbers (incremental)"/>
      <sheetName val="CAPEX"/>
      <sheetName val="CAPEX summary worksheet"/>
      <sheetName val="OPEX"/>
      <sheetName val="Outputs"/>
      <sheetName val="Base stations"/>
      <sheetName val="No of base station sites"/>
      <sheetName val="Population coverages"/>
      <sheetName val="Cumulative CAPEX"/>
      <sheetName val="CAPEX - OPEX"/>
      <sheetName val="Cumulative NPV A vs B"/>
      <sheetName val="Base Station Spend"/>
      <sheetName val="Core Network Spend"/>
      <sheetName val="MSC Headroom"/>
      <sheetName val="Traffic in-out"/>
      <sheetName val="Traffic by network"/>
      <sheetName val="GSM base station sites"/>
      <sheetName val="Core Network Components"/>
      <sheetName val="CAPEX by type"/>
      <sheetName val="OPEX by type"/>
      <sheetName val="Busy hour traffic"/>
      <sheetName val="Total traffic volumes"/>
      <sheetName val="Traffic Vol by Type"/>
      <sheetName val="Base Case Population Coverage"/>
      <sheetName val="Monthly Traffic per subs"/>
      <sheetName val="Capacity Available by platform"/>
      <sheetName val="Transmission vs traffic volumes"/>
      <sheetName val="CAPEX by platform"/>
      <sheetName val="Sites, backhaul &amp; transmission"/>
      <sheetName val="Service creation OPEX"/>
      <sheetName val="UMTS utilisation at Busy Hour"/>
      <sheetName val="Inputs _ Network Compon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6">
          <cell r="N6">
            <v>0.8</v>
          </cell>
        </row>
      </sheetData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lhorias"/>
      <sheetName val="Dados Gerais"/>
      <sheetName val="Share"/>
      <sheetName val="Comissão"/>
      <sheetName val="TabAnatel"/>
      <sheetName val="MemCalc"/>
      <sheetName val="Base_Dados"/>
      <sheetName val="Produtos"/>
      <sheetName val="Resumo"/>
      <sheetName val="Tabelas"/>
      <sheetName val="Premissas"/>
      <sheetName val="Físicos"/>
      <sheetName val="Receitas"/>
      <sheetName val="Despesas"/>
      <sheetName val="Investimentos-Depreciações"/>
      <sheetName val="EVA"/>
      <sheetName val="Dados_Hist_Fcst"/>
      <sheetName val="Dados_Hist_Orçado"/>
      <sheetName val="Dados_Qualidade"/>
      <sheetName val="Dados_Hist_Tendencia"/>
      <sheetName val="apo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9">
          <cell r="G19">
            <v>8.7373253829560339E-3</v>
          </cell>
        </row>
        <row r="20">
          <cell r="G20">
            <v>0.35318328605690164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CC"/>
    </sheetNames>
    <sheetDataSet>
      <sheetData sheetId="0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ário"/>
      <sheetName val="Atualizar"/>
      <sheetName val="SAÍDA Análise"/>
      <sheetName val="Grafico Orc X Real"/>
      <sheetName val="SAÍDA Evolução"/>
      <sheetName val="Gráfico Evolução"/>
      <sheetName val="TAC"/>
      <sheetName val="CSL"/>
      <sheetName val="TPG"/>
      <sheetName val="TMAR"/>
      <sheetName val="TCS"/>
      <sheetName val="TN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C6" t="str">
            <v>Receita Líquida de Serviços</v>
          </cell>
        </row>
        <row r="8">
          <cell r="C8" t="str">
            <v>Despesas Relacionadas à Receita</v>
          </cell>
        </row>
        <row r="9">
          <cell r="C9" t="str">
            <v>Interconexão</v>
          </cell>
        </row>
        <row r="10">
          <cell r="C10" t="str">
            <v>PDD</v>
          </cell>
        </row>
        <row r="11">
          <cell r="C11" t="str">
            <v>Mgt Fee / FUST / FUNTEL</v>
          </cell>
        </row>
        <row r="12">
          <cell r="C12" t="str">
            <v>Despesas Relacionadas à Planta</v>
          </cell>
        </row>
        <row r="13">
          <cell r="C13" t="str">
            <v>Manutenção da Planta</v>
          </cell>
        </row>
        <row r="14">
          <cell r="C14" t="str">
            <v>Materiais</v>
          </cell>
        </row>
        <row r="15">
          <cell r="C15" t="str">
            <v>Serviços</v>
          </cell>
        </row>
        <row r="16">
          <cell r="C16" t="str">
            <v>Infra-estrutura de Transmissão</v>
          </cell>
        </row>
        <row r="17">
          <cell r="C17" t="str">
            <v>Infra-estrutura de Telecom</v>
          </cell>
        </row>
        <row r="18">
          <cell r="C18" t="str">
            <v>Infra-estrutura</v>
          </cell>
        </row>
        <row r="19">
          <cell r="C19" t="str">
            <v>Listas e Cadastros</v>
          </cell>
        </row>
        <row r="20">
          <cell r="C20" t="str">
            <v>Cartão Indutivo</v>
          </cell>
        </row>
        <row r="21">
          <cell r="C21" t="str">
            <v>Relacionamento com o cliente</v>
          </cell>
        </row>
        <row r="22">
          <cell r="C22" t="str">
            <v>Call Center</v>
          </cell>
        </row>
        <row r="23">
          <cell r="C23" t="str">
            <v>0800</v>
          </cell>
        </row>
        <row r="24">
          <cell r="C24" t="str">
            <v>Faturamento</v>
          </cell>
        </row>
        <row r="25">
          <cell r="C25" t="str">
            <v>Apoio a Inadimplência</v>
          </cell>
        </row>
        <row r="26">
          <cell r="C26" t="str">
            <v>Energia Elétrica</v>
          </cell>
        </row>
        <row r="27">
          <cell r="C27" t="str">
            <v>SG &amp; A</v>
          </cell>
        </row>
        <row r="28">
          <cell r="C28" t="str">
            <v>Pessoal</v>
          </cell>
        </row>
        <row r="29">
          <cell r="C29" t="str">
            <v>Salários</v>
          </cell>
        </row>
        <row r="30">
          <cell r="C30" t="str">
            <v>Encargos</v>
          </cell>
        </row>
        <row r="31">
          <cell r="C31" t="str">
            <v>Terceiros</v>
          </cell>
        </row>
        <row r="32">
          <cell r="C32" t="str">
            <v>Recisões</v>
          </cell>
        </row>
        <row r="33">
          <cell r="C33" t="str">
            <v>Benefícios Sociais</v>
          </cell>
        </row>
        <row r="34">
          <cell r="C34" t="str">
            <v>Alimentação</v>
          </cell>
        </row>
        <row r="35">
          <cell r="C35" t="str">
            <v>Saúde</v>
          </cell>
        </row>
        <row r="36">
          <cell r="C36" t="str">
            <v>Treinamento</v>
          </cell>
        </row>
        <row r="37">
          <cell r="C37" t="str">
            <v>Recrutamento e Seleção</v>
          </cell>
        </row>
        <row r="38">
          <cell r="C38" t="str">
            <v>Publicidade e Propaganda</v>
          </cell>
        </row>
        <row r="39">
          <cell r="C39" t="str">
            <v>P&amp;P - Produção</v>
          </cell>
        </row>
        <row r="40">
          <cell r="C40" t="str">
            <v>P&amp;P - Veiculação</v>
          </cell>
        </row>
        <row r="41">
          <cell r="C41" t="str">
            <v>Patrocínios</v>
          </cell>
        </row>
        <row r="42">
          <cell r="C42" t="str">
            <v>Doações</v>
          </cell>
        </row>
        <row r="43">
          <cell r="C43" t="str">
            <v>Outros</v>
          </cell>
        </row>
        <row r="44">
          <cell r="C44" t="str">
            <v>Informática</v>
          </cell>
        </row>
        <row r="45">
          <cell r="C45" t="str">
            <v>Processamento de Dados</v>
          </cell>
        </row>
        <row r="46">
          <cell r="C46" t="str">
            <v>Outros</v>
          </cell>
        </row>
        <row r="47">
          <cell r="C47" t="str">
            <v>Despesas Gerais (ex-Energia)</v>
          </cell>
        </row>
        <row r="48">
          <cell r="C48" t="str">
            <v>Imóveis e Escritórios</v>
          </cell>
        </row>
        <row r="49">
          <cell r="C49" t="str">
            <v>Veículos</v>
          </cell>
        </row>
        <row r="50">
          <cell r="C50" t="str">
            <v>Serv. Públicos e Logística</v>
          </cell>
        </row>
        <row r="51">
          <cell r="C51" t="str">
            <v>Viagens</v>
          </cell>
        </row>
        <row r="52">
          <cell r="C52" t="str">
            <v>Serviços Especializados</v>
          </cell>
        </row>
        <row r="53">
          <cell r="C53" t="str">
            <v>Serviços</v>
          </cell>
        </row>
        <row r="54">
          <cell r="C54" t="str">
            <v>Seguros</v>
          </cell>
        </row>
        <row r="55">
          <cell r="C55" t="str">
            <v>Vendas</v>
          </cell>
        </row>
        <row r="56">
          <cell r="C56" t="str">
            <v>Material de revenda</v>
          </cell>
        </row>
        <row r="57">
          <cell r="C57" t="str">
            <v>Comissão e Agenciamento</v>
          </cell>
        </row>
        <row r="58">
          <cell r="C58" t="str">
            <v>Custo de Mercadoria Vendida</v>
          </cell>
        </row>
        <row r="59">
          <cell r="C59" t="str">
            <v>Administração de Estoques</v>
          </cell>
        </row>
        <row r="60">
          <cell r="C60" t="str">
            <v>Obrigações Tributárias</v>
          </cell>
        </row>
        <row r="61">
          <cell r="C61" t="str">
            <v>Outras</v>
          </cell>
        </row>
        <row r="62">
          <cell r="C62" t="str">
            <v>Contingências</v>
          </cell>
        </row>
        <row r="63">
          <cell r="C63" t="str">
            <v>Jurídico</v>
          </cell>
        </row>
        <row r="64">
          <cell r="C64" t="str">
            <v>Telemar Acesso</v>
          </cell>
        </row>
        <row r="65">
          <cell r="C65" t="str">
            <v>Consórcio</v>
          </cell>
        </row>
        <row r="66">
          <cell r="C66" t="str">
            <v>Ítens Extraordinários</v>
          </cell>
        </row>
        <row r="67">
          <cell r="C67" t="str">
            <v>Renovação da Concessão</v>
          </cell>
        </row>
        <row r="68">
          <cell r="C68" t="str">
            <v>Receita de Aluguel de Infra</v>
          </cell>
        </row>
        <row r="69">
          <cell r="C69" t="str">
            <v>Participações no Resultado</v>
          </cell>
        </row>
        <row r="70">
          <cell r="C70" t="str">
            <v>Total de Custos e Despesas</v>
          </cell>
        </row>
        <row r="72">
          <cell r="C72" t="str">
            <v>EBITDA</v>
          </cell>
        </row>
        <row r="73">
          <cell r="C73" t="str">
            <v>Margem EBITDA (% RLS)</v>
          </cell>
        </row>
        <row r="75">
          <cell r="C75" t="str">
            <v>AjustesEVA</v>
          </cell>
        </row>
        <row r="76">
          <cell r="C76" t="str">
            <v>PDD</v>
          </cell>
        </row>
        <row r="77">
          <cell r="C77" t="str">
            <v>Despesas de Contingências</v>
          </cell>
        </row>
        <row r="78">
          <cell r="C78" t="str">
            <v>Multas ANATEL</v>
          </cell>
        </row>
        <row r="79">
          <cell r="C79" t="str">
            <v>Management Fee</v>
          </cell>
        </row>
        <row r="80">
          <cell r="C80" t="str">
            <v>Itens Capitalizados</v>
          </cell>
        </row>
        <row r="81">
          <cell r="C81" t="str">
            <v>Fistel / Subsídio</v>
          </cell>
        </row>
        <row r="82">
          <cell r="C82" t="str">
            <v>Reversão do CAPU Contábil</v>
          </cell>
        </row>
        <row r="83">
          <cell r="C83" t="str">
            <v>Outros</v>
          </cell>
        </row>
        <row r="84">
          <cell r="C84" t="str">
            <v>EBITDA Contábil Ajustado</v>
          </cell>
        </row>
        <row r="85">
          <cell r="C85" t="str">
            <v>AjustesEVA+</v>
          </cell>
        </row>
        <row r="86">
          <cell r="C86" t="str">
            <v xml:space="preserve"> PDD EVA</v>
          </cell>
        </row>
        <row r="87">
          <cell r="C87" t="str">
            <v>CAPU</v>
          </cell>
        </row>
        <row r="88">
          <cell r="C88" t="str">
            <v>Outros</v>
          </cell>
        </row>
        <row r="89">
          <cell r="C89" t="str">
            <v>Ajuste de Inflação no Capital de Giro</v>
          </cell>
        </row>
        <row r="90">
          <cell r="C90" t="str">
            <v>EBITDAEVA Operacional</v>
          </cell>
        </row>
        <row r="91">
          <cell r="C91" t="str">
            <v>Depreciação e amortizaçãoEVA</v>
          </cell>
        </row>
        <row r="92">
          <cell r="C92" t="str">
            <v>Depreciação e amortização</v>
          </cell>
        </row>
        <row r="93">
          <cell r="C93" t="str">
            <v>AjustesEVA</v>
          </cell>
        </row>
        <row r="94">
          <cell r="C94" t="str">
            <v>Amortização Juros e V.C. Capitalizados</v>
          </cell>
        </row>
        <row r="95">
          <cell r="C95" t="str">
            <v>Ajuste do Diferido - Oi</v>
          </cell>
        </row>
        <row r="96">
          <cell r="C96" t="str">
            <v>Amortização ágio incorporado</v>
          </cell>
        </row>
        <row r="97">
          <cell r="C97" t="str">
            <v>Ajuste de Inflação na Depreciação</v>
          </cell>
        </row>
        <row r="98">
          <cell r="C98" t="str">
            <v>Equivalência patrimonial e dividendos</v>
          </cell>
        </row>
        <row r="99">
          <cell r="C99" t="str">
            <v>EBITEVA</v>
          </cell>
        </row>
        <row r="100">
          <cell r="C100" t="str">
            <v>Despesas / (Receitas) financeiras operacionais</v>
          </cell>
        </row>
        <row r="101">
          <cell r="C101" t="str">
            <v>Participações no Resultado2006</v>
          </cell>
        </row>
        <row r="102">
          <cell r="C102" t="str">
            <v>Correção Depósitos Judiciais</v>
          </cell>
        </row>
        <row r="103">
          <cell r="C103" t="str">
            <v>NOPBT Operacional</v>
          </cell>
        </row>
        <row r="104">
          <cell r="C104" t="str">
            <v>ImpostosEVA</v>
          </cell>
        </row>
        <row r="105">
          <cell r="C105" t="str">
            <v>Imposto à alíquota de 26% sobre NOPBT</v>
          </cell>
        </row>
        <row r="106">
          <cell r="C106" t="str">
            <v>Benefício fiscal JCP minoritários / management fee</v>
          </cell>
        </row>
        <row r="107">
          <cell r="C107" t="str">
            <v>NOPAT Operacional</v>
          </cell>
        </row>
        <row r="108">
          <cell r="C108" t="str">
            <v>Encargo de capital</v>
          </cell>
        </row>
        <row r="109">
          <cell r="C109" t="str">
            <v>Capital inicial</v>
          </cell>
        </row>
        <row r="110">
          <cell r="C110" t="str">
            <v>Capital de Giro Operacional</v>
          </cell>
        </row>
        <row r="111">
          <cell r="C111" t="str">
            <v>Contas a receber</v>
          </cell>
        </row>
        <row r="112">
          <cell r="C112" t="str">
            <v>Impostos a recuperar</v>
          </cell>
        </row>
        <row r="113">
          <cell r="C113" t="str">
            <v>Dividendos e JCP a reecber</v>
          </cell>
        </row>
        <row r="114">
          <cell r="C114" t="str">
            <v>Empréstimos e Financiamentos a receber</v>
          </cell>
        </row>
        <row r="115">
          <cell r="C115" t="str">
            <v>Estoques</v>
          </cell>
        </row>
        <row r="116">
          <cell r="C116" t="str">
            <v>Outros Ativos</v>
          </cell>
        </row>
        <row r="117">
          <cell r="C117" t="str">
            <v>Fornecedores</v>
          </cell>
        </row>
        <row r="118">
          <cell r="C118" t="str">
            <v>Pessoal, Encargos e Benefícios Sociais</v>
          </cell>
        </row>
        <row r="119">
          <cell r="C119" t="str">
            <v>Impostos a Recolher</v>
          </cell>
        </row>
        <row r="120">
          <cell r="C120" t="str">
            <v>Valores a Repassar para Terceiros</v>
          </cell>
        </row>
        <row r="121">
          <cell r="C121" t="str">
            <v>Outras Obrigações</v>
          </cell>
        </row>
        <row r="122">
          <cell r="C122" t="str">
            <v>Provisão para Contingências Fiscais</v>
          </cell>
        </row>
        <row r="123">
          <cell r="C123" t="str">
            <v>Ativo Permanente Operacional</v>
          </cell>
        </row>
        <row r="124">
          <cell r="C124" t="str">
            <v>Investimentos</v>
          </cell>
        </row>
        <row r="125">
          <cell r="C125" t="str">
            <v>Imobilizado líquido</v>
          </cell>
        </row>
        <row r="126">
          <cell r="C126" t="str">
            <v>Diferido Líquido (ex-Ágio Incorporado)</v>
          </cell>
        </row>
        <row r="127">
          <cell r="C127" t="str">
            <v>Ágio Incorporado, Líquido do Efeito Fiscal da Amortização</v>
          </cell>
        </row>
        <row r="128">
          <cell r="C128" t="str">
            <v>Deságio Invest. Telemar-RJ, Líquido do Efeito Fiscal da Amortização</v>
          </cell>
        </row>
        <row r="129">
          <cell r="C129" t="str">
            <v>Ajustes Recomposição Capital e EVA Cap</v>
          </cell>
        </row>
        <row r="130">
          <cell r="C130" t="str">
            <v>Programa de Demissão Voluntária</v>
          </cell>
        </row>
        <row r="131">
          <cell r="C131" t="str">
            <v>Ajuste do Imposto Acumulado</v>
          </cell>
        </row>
        <row r="132">
          <cell r="C132" t="str">
            <v>Variação Cambial</v>
          </cell>
        </row>
        <row r="133">
          <cell r="C133" t="str">
            <v>(Ganho) Perda na Venda de Ativos Permanentes</v>
          </cell>
        </row>
        <row r="134">
          <cell r="C134" t="str">
            <v>EVA Capitalizado</v>
          </cell>
        </row>
        <row r="135">
          <cell r="C135" t="str">
            <v>Correção de Inflação do Capital</v>
          </cell>
        </row>
        <row r="136">
          <cell r="C136" t="str">
            <v>Custo de capital anual</v>
          </cell>
        </row>
        <row r="137">
          <cell r="C137" t="str">
            <v>EVA® OPERACIONAL</v>
          </cell>
        </row>
        <row r="138">
          <cell r="C138" t="str">
            <v>Ajustes</v>
          </cell>
        </row>
        <row r="139">
          <cell r="C139" t="str">
            <v>Velox</v>
          </cell>
        </row>
        <row r="140">
          <cell r="C140" t="str">
            <v>Pégasus</v>
          </cell>
        </row>
        <row r="141">
          <cell r="C141" t="str">
            <v>Outros Ajustes</v>
          </cell>
        </row>
        <row r="142">
          <cell r="C142" t="str">
            <v>EVA® OPERACIONAL AJUSTADO</v>
          </cell>
        </row>
        <row r="143">
          <cell r="C143" t="str">
            <v>EVA® ANO ANTERIOR</v>
          </cell>
        </row>
        <row r="144">
          <cell r="C144" t="str">
            <v>MELHORIA DE EVA® OPERACIONAL</v>
          </cell>
        </row>
      </sheetData>
      <sheetData sheetId="10"/>
      <sheetData sheetId="1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X de Canais"/>
      <sheetName val="Realizado x Projetado"/>
      <sheetName val="Projeção de Vendas_por canal"/>
      <sheetName val="CUSTO COMISSÃO"/>
      <sheetName val="Quadro Resumo"/>
      <sheetName val="Preço x Volume"/>
      <sheetName val="Agregado"/>
      <sheetName val="Quadro Resumo 2"/>
      <sheetName val="Resumo Paulo"/>
      <sheetName val="Mascara Fin Banda Larga"/>
      <sheetName val="Considerações"/>
      <sheetName val="Orçamento'10"/>
      <sheetName val="Plan3"/>
      <sheetName val="iG"/>
      <sheetName val="BrTurbo"/>
      <sheetName val="Oi"/>
      <sheetName val="Empresas"/>
      <sheetName val="Wifi"/>
      <sheetName val="CONSOLIDADO"/>
      <sheetName val="Ticket Médio"/>
      <sheetName val="Entrantes Oi R2"/>
      <sheetName val="Contas"/>
      <sheetName val="CC X CF"/>
      <sheetName val="Premissas Financeiras"/>
      <sheetName val="Carga"/>
      <sheetName val="Churn Oi R1"/>
      <sheetName val="churn ig brturbo e oi r2"/>
      <sheetName val="Economia de repasse"/>
      <sheetName val="Vendas Zumba"/>
      <sheetName val="Entrantes iG -R1"/>
      <sheetName val="Entrantes iG -R2"/>
      <sheetName val="Entrantes iG -R3"/>
      <sheetName val="Entrantes Brturbo"/>
      <sheetName val="Entrantes Oi R1"/>
      <sheetName val="Ret-ig"/>
      <sheetName val="iG-venda"/>
      <sheetName val="oi R1 - Ret"/>
      <sheetName val="iG Banda Larga Ret"/>
      <sheetName val="iG Banda Larga Vend"/>
      <sheetName val="oi BL Ret"/>
      <sheetName val="oi BL venda"/>
      <sheetName val="oi BL Vend"/>
      <sheetName val="oi BL Plus Vend"/>
      <sheetName val="Plan6"/>
      <sheetName val="teste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torio Sintetico"/>
      <sheetName val="Historico"/>
      <sheetName val="Indices"/>
    </sheetNames>
    <sheetDataSet>
      <sheetData sheetId="0"/>
      <sheetData sheetId="1"/>
      <sheetData sheetId="2">
        <row r="1">
          <cell r="G1" t="str">
            <v>Data</v>
          </cell>
          <cell r="H1" t="str">
            <v>Taxa</v>
          </cell>
        </row>
        <row r="2">
          <cell r="G2">
            <v>38993</v>
          </cell>
          <cell r="H2">
            <v>5.3625000000000007</v>
          </cell>
        </row>
        <row r="3">
          <cell r="G3">
            <v>39175</v>
          </cell>
          <cell r="H3">
            <v>5.33</v>
          </cell>
        </row>
        <row r="4">
          <cell r="G4">
            <v>39358</v>
          </cell>
          <cell r="H4">
            <v>5.1662500000000007</v>
          </cell>
        </row>
        <row r="5">
          <cell r="G5">
            <v>39541</v>
          </cell>
          <cell r="H5">
            <v>2.72</v>
          </cell>
        </row>
        <row r="6">
          <cell r="G6">
            <v>39724</v>
          </cell>
          <cell r="H6">
            <v>4.1312500000000005</v>
          </cell>
        </row>
        <row r="7">
          <cell r="G7">
            <v>39906</v>
          </cell>
          <cell r="H7">
            <v>1.7125000000000001</v>
          </cell>
        </row>
        <row r="8">
          <cell r="G8">
            <v>40089</v>
          </cell>
          <cell r="H8">
            <v>0.60187999999999997</v>
          </cell>
        </row>
        <row r="9">
          <cell r="G9">
            <v>40271</v>
          </cell>
          <cell r="H9">
            <v>0</v>
          </cell>
        </row>
        <row r="10">
          <cell r="G10">
            <v>40454</v>
          </cell>
          <cell r="H10">
            <v>0</v>
          </cell>
        </row>
        <row r="11">
          <cell r="G11">
            <v>40636</v>
          </cell>
          <cell r="H11">
            <v>0</v>
          </cell>
        </row>
      </sheetData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&gt;&gt;&gt; Análises"/>
      <sheetName val="Real x Orçado"/>
      <sheetName val="&gt;&gt;&gt; Forecast"/>
      <sheetName val="FC Forecast"/>
      <sheetName val="&gt;&gt;&gt; Projetado"/>
      <sheetName val="FC Projetado"/>
      <sheetName val="Comparativo Vendas"/>
      <sheetName val="Premissas"/>
      <sheetName val="Premissas - DRE"/>
      <sheetName val="&gt;&gt;&gt; Real"/>
      <sheetName val="Flash Financeiro"/>
      <sheetName val="Flash Seller"/>
      <sheetName val="Plano de Contas Despesas"/>
      <sheetName val="FC ULL"/>
      <sheetName val="FC Seller"/>
      <sheetName val="FC Real"/>
      <sheetName val="&gt;&gt;&gt; Bases"/>
      <sheetName val="Venda"/>
      <sheetName val="Dinheiro"/>
      <sheetName val="Extratos"/>
      <sheetName val="Débito"/>
      <sheetName val="Cartao Leader"/>
      <sheetName val="Crediário"/>
      <sheetName val="Cartao Terceiros"/>
      <sheetName val="Outras Entradas"/>
      <sheetName val="Fornec. Revenda SAP"/>
      <sheetName val="Fornecedores Não Revenda"/>
      <sheetName val="Fornec. Revenda (Acordo&amp;Avista)"/>
      <sheetName val="Pessoal + Encargos e Benefícios"/>
      <sheetName val="Impostos"/>
      <sheetName val="Endividamento"/>
      <sheetName val="&gt;&gt;&gt; Check"/>
      <sheetName val="Rec Bruta Nova Me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>
            <v>0</v>
          </cell>
        </row>
        <row r="3">
          <cell r="C3">
            <v>0</v>
          </cell>
        </row>
        <row r="4">
          <cell r="C4" t="str">
            <v>Dia da Semana</v>
          </cell>
        </row>
        <row r="5">
          <cell r="C5">
            <v>4</v>
          </cell>
        </row>
        <row r="6">
          <cell r="C6">
            <v>5</v>
          </cell>
        </row>
        <row r="7">
          <cell r="C7">
            <v>6</v>
          </cell>
        </row>
        <row r="8">
          <cell r="C8">
            <v>7</v>
          </cell>
        </row>
        <row r="9">
          <cell r="C9">
            <v>1</v>
          </cell>
        </row>
        <row r="10">
          <cell r="C10">
            <v>2</v>
          </cell>
        </row>
        <row r="11">
          <cell r="C11">
            <v>3</v>
          </cell>
        </row>
        <row r="12">
          <cell r="C12">
            <v>4</v>
          </cell>
        </row>
        <row r="13">
          <cell r="C13">
            <v>5</v>
          </cell>
        </row>
        <row r="14">
          <cell r="C14">
            <v>6</v>
          </cell>
        </row>
        <row r="15">
          <cell r="C15">
            <v>7</v>
          </cell>
        </row>
        <row r="16">
          <cell r="C16">
            <v>1</v>
          </cell>
        </row>
        <row r="17">
          <cell r="C17">
            <v>2</v>
          </cell>
        </row>
        <row r="18">
          <cell r="C18">
            <v>3</v>
          </cell>
        </row>
        <row r="19">
          <cell r="C19">
            <v>4</v>
          </cell>
        </row>
        <row r="20">
          <cell r="C20">
            <v>5</v>
          </cell>
        </row>
        <row r="21">
          <cell r="C21">
            <v>6</v>
          </cell>
        </row>
        <row r="22">
          <cell r="C22">
            <v>7</v>
          </cell>
        </row>
        <row r="23">
          <cell r="C23">
            <v>1</v>
          </cell>
        </row>
        <row r="24">
          <cell r="C24">
            <v>2</v>
          </cell>
        </row>
        <row r="25">
          <cell r="C25">
            <v>3</v>
          </cell>
        </row>
        <row r="26">
          <cell r="C26">
            <v>4</v>
          </cell>
        </row>
        <row r="27">
          <cell r="C27">
            <v>5</v>
          </cell>
        </row>
        <row r="28">
          <cell r="C28">
            <v>6</v>
          </cell>
        </row>
        <row r="29">
          <cell r="C29">
            <v>7</v>
          </cell>
        </row>
        <row r="30">
          <cell r="C30">
            <v>1</v>
          </cell>
        </row>
        <row r="31">
          <cell r="C31">
            <v>2</v>
          </cell>
        </row>
        <row r="32">
          <cell r="C32">
            <v>3</v>
          </cell>
        </row>
        <row r="33">
          <cell r="C33">
            <v>4</v>
          </cell>
        </row>
        <row r="34">
          <cell r="C34">
            <v>5</v>
          </cell>
        </row>
        <row r="35">
          <cell r="C35">
            <v>6</v>
          </cell>
        </row>
        <row r="36">
          <cell r="C36">
            <v>7</v>
          </cell>
        </row>
        <row r="37">
          <cell r="C37">
            <v>1</v>
          </cell>
        </row>
        <row r="38">
          <cell r="C38">
            <v>2</v>
          </cell>
        </row>
        <row r="39">
          <cell r="C39">
            <v>3</v>
          </cell>
        </row>
        <row r="40">
          <cell r="C40">
            <v>4</v>
          </cell>
        </row>
        <row r="41">
          <cell r="C41">
            <v>5</v>
          </cell>
        </row>
        <row r="42">
          <cell r="C42">
            <v>6</v>
          </cell>
        </row>
        <row r="43">
          <cell r="C43">
            <v>7</v>
          </cell>
        </row>
        <row r="44">
          <cell r="C44">
            <v>1</v>
          </cell>
        </row>
        <row r="45">
          <cell r="C45">
            <v>2</v>
          </cell>
        </row>
        <row r="46">
          <cell r="C46">
            <v>3</v>
          </cell>
        </row>
        <row r="47">
          <cell r="C47">
            <v>4</v>
          </cell>
        </row>
        <row r="48">
          <cell r="C48">
            <v>5</v>
          </cell>
        </row>
        <row r="49">
          <cell r="C49">
            <v>6</v>
          </cell>
        </row>
        <row r="50">
          <cell r="C50">
            <v>7</v>
          </cell>
        </row>
        <row r="51">
          <cell r="C51">
            <v>1</v>
          </cell>
        </row>
        <row r="52">
          <cell r="C52">
            <v>2</v>
          </cell>
        </row>
        <row r="53">
          <cell r="C53">
            <v>3</v>
          </cell>
        </row>
        <row r="54">
          <cell r="C54">
            <v>4</v>
          </cell>
        </row>
        <row r="55">
          <cell r="C55">
            <v>5</v>
          </cell>
        </row>
        <row r="56">
          <cell r="C56">
            <v>6</v>
          </cell>
        </row>
        <row r="57">
          <cell r="C57">
            <v>7</v>
          </cell>
        </row>
        <row r="58">
          <cell r="C58">
            <v>1</v>
          </cell>
        </row>
        <row r="59">
          <cell r="C59">
            <v>2</v>
          </cell>
        </row>
        <row r="60">
          <cell r="C60">
            <v>3</v>
          </cell>
        </row>
        <row r="61">
          <cell r="C61">
            <v>4</v>
          </cell>
        </row>
        <row r="62">
          <cell r="C62">
            <v>5</v>
          </cell>
        </row>
        <row r="63">
          <cell r="C63">
            <v>6</v>
          </cell>
        </row>
        <row r="64">
          <cell r="C64">
            <v>7</v>
          </cell>
        </row>
        <row r="65">
          <cell r="C65">
            <v>1</v>
          </cell>
        </row>
        <row r="66">
          <cell r="C66">
            <v>2</v>
          </cell>
        </row>
        <row r="67">
          <cell r="C67">
            <v>3</v>
          </cell>
        </row>
        <row r="68">
          <cell r="C68">
            <v>4</v>
          </cell>
        </row>
        <row r="69">
          <cell r="C69">
            <v>5</v>
          </cell>
        </row>
        <row r="70">
          <cell r="C70">
            <v>6</v>
          </cell>
        </row>
        <row r="71">
          <cell r="C71">
            <v>7</v>
          </cell>
        </row>
        <row r="72">
          <cell r="C72">
            <v>1</v>
          </cell>
        </row>
        <row r="73">
          <cell r="C73">
            <v>2</v>
          </cell>
        </row>
        <row r="74">
          <cell r="C74">
            <v>3</v>
          </cell>
        </row>
        <row r="75">
          <cell r="C75">
            <v>4</v>
          </cell>
        </row>
        <row r="76">
          <cell r="C76">
            <v>5</v>
          </cell>
        </row>
        <row r="77">
          <cell r="C77">
            <v>6</v>
          </cell>
        </row>
        <row r="78">
          <cell r="C78">
            <v>7</v>
          </cell>
        </row>
        <row r="79">
          <cell r="C79">
            <v>1</v>
          </cell>
        </row>
        <row r="80">
          <cell r="C80">
            <v>2</v>
          </cell>
        </row>
        <row r="81">
          <cell r="C81">
            <v>3</v>
          </cell>
        </row>
        <row r="82">
          <cell r="C82">
            <v>4</v>
          </cell>
        </row>
        <row r="83">
          <cell r="C83">
            <v>5</v>
          </cell>
        </row>
        <row r="84">
          <cell r="C84">
            <v>6</v>
          </cell>
        </row>
        <row r="85">
          <cell r="C85">
            <v>7</v>
          </cell>
        </row>
        <row r="86">
          <cell r="C86">
            <v>1</v>
          </cell>
        </row>
        <row r="87">
          <cell r="C87">
            <v>2</v>
          </cell>
        </row>
        <row r="88">
          <cell r="C88">
            <v>3</v>
          </cell>
        </row>
        <row r="89">
          <cell r="C89">
            <v>4</v>
          </cell>
        </row>
        <row r="90">
          <cell r="C90">
            <v>5</v>
          </cell>
        </row>
        <row r="91">
          <cell r="C91">
            <v>6</v>
          </cell>
        </row>
        <row r="92">
          <cell r="C92">
            <v>7</v>
          </cell>
        </row>
        <row r="93">
          <cell r="C93">
            <v>1</v>
          </cell>
        </row>
        <row r="94">
          <cell r="C94">
            <v>2</v>
          </cell>
        </row>
        <row r="95">
          <cell r="C95">
            <v>3</v>
          </cell>
        </row>
        <row r="96">
          <cell r="C96">
            <v>4</v>
          </cell>
        </row>
        <row r="97">
          <cell r="C97">
            <v>5</v>
          </cell>
        </row>
        <row r="98">
          <cell r="C98">
            <v>6</v>
          </cell>
        </row>
        <row r="99">
          <cell r="C99">
            <v>7</v>
          </cell>
        </row>
        <row r="100">
          <cell r="C100">
            <v>1</v>
          </cell>
        </row>
        <row r="101">
          <cell r="C101">
            <v>2</v>
          </cell>
        </row>
        <row r="102">
          <cell r="C102">
            <v>3</v>
          </cell>
        </row>
        <row r="103">
          <cell r="C103">
            <v>4</v>
          </cell>
        </row>
        <row r="104">
          <cell r="C104">
            <v>5</v>
          </cell>
        </row>
        <row r="105">
          <cell r="C105">
            <v>6</v>
          </cell>
        </row>
        <row r="106">
          <cell r="C106">
            <v>7</v>
          </cell>
        </row>
        <row r="107">
          <cell r="C107">
            <v>1</v>
          </cell>
        </row>
        <row r="108">
          <cell r="C108">
            <v>2</v>
          </cell>
        </row>
        <row r="109">
          <cell r="C109">
            <v>3</v>
          </cell>
        </row>
        <row r="110">
          <cell r="C110">
            <v>4</v>
          </cell>
        </row>
        <row r="111">
          <cell r="C111">
            <v>5</v>
          </cell>
        </row>
        <row r="112">
          <cell r="C112">
            <v>6</v>
          </cell>
        </row>
        <row r="113">
          <cell r="C113">
            <v>7</v>
          </cell>
        </row>
        <row r="114">
          <cell r="C114">
            <v>1</v>
          </cell>
        </row>
        <row r="115">
          <cell r="C115">
            <v>2</v>
          </cell>
        </row>
        <row r="116">
          <cell r="C116">
            <v>3</v>
          </cell>
        </row>
        <row r="117">
          <cell r="C117">
            <v>4</v>
          </cell>
        </row>
        <row r="118">
          <cell r="C118">
            <v>5</v>
          </cell>
        </row>
        <row r="119">
          <cell r="C119">
            <v>6</v>
          </cell>
        </row>
        <row r="120">
          <cell r="C120">
            <v>7</v>
          </cell>
        </row>
        <row r="121">
          <cell r="C121">
            <v>1</v>
          </cell>
        </row>
        <row r="122">
          <cell r="C122">
            <v>2</v>
          </cell>
        </row>
        <row r="123">
          <cell r="C123">
            <v>3</v>
          </cell>
        </row>
        <row r="124">
          <cell r="C124">
            <v>4</v>
          </cell>
        </row>
        <row r="125">
          <cell r="C125">
            <v>5</v>
          </cell>
        </row>
        <row r="126">
          <cell r="C126">
            <v>6</v>
          </cell>
        </row>
        <row r="127">
          <cell r="C127">
            <v>7</v>
          </cell>
        </row>
        <row r="128">
          <cell r="C128">
            <v>1</v>
          </cell>
        </row>
        <row r="129">
          <cell r="C129">
            <v>2</v>
          </cell>
        </row>
        <row r="130">
          <cell r="C130">
            <v>3</v>
          </cell>
        </row>
        <row r="131">
          <cell r="C131">
            <v>4</v>
          </cell>
        </row>
        <row r="132">
          <cell r="C132">
            <v>5</v>
          </cell>
        </row>
        <row r="133">
          <cell r="C133">
            <v>6</v>
          </cell>
        </row>
        <row r="134">
          <cell r="C134">
            <v>7</v>
          </cell>
        </row>
        <row r="135">
          <cell r="C135">
            <v>1</v>
          </cell>
        </row>
        <row r="136">
          <cell r="C136">
            <v>2</v>
          </cell>
        </row>
        <row r="137">
          <cell r="C137">
            <v>3</v>
          </cell>
        </row>
        <row r="138">
          <cell r="C138">
            <v>4</v>
          </cell>
        </row>
        <row r="139">
          <cell r="C139">
            <v>5</v>
          </cell>
        </row>
        <row r="140">
          <cell r="C140">
            <v>6</v>
          </cell>
        </row>
        <row r="141">
          <cell r="C141">
            <v>7</v>
          </cell>
        </row>
        <row r="142">
          <cell r="C142">
            <v>1</v>
          </cell>
        </row>
        <row r="143">
          <cell r="C143">
            <v>2</v>
          </cell>
        </row>
        <row r="144">
          <cell r="C144">
            <v>3</v>
          </cell>
        </row>
        <row r="145">
          <cell r="C145">
            <v>4</v>
          </cell>
        </row>
        <row r="146">
          <cell r="C146">
            <v>5</v>
          </cell>
        </row>
        <row r="147">
          <cell r="C147">
            <v>6</v>
          </cell>
        </row>
        <row r="148">
          <cell r="C148">
            <v>7</v>
          </cell>
        </row>
        <row r="149">
          <cell r="C149">
            <v>1</v>
          </cell>
        </row>
        <row r="150">
          <cell r="C150">
            <v>2</v>
          </cell>
        </row>
        <row r="151">
          <cell r="C151">
            <v>3</v>
          </cell>
        </row>
        <row r="152">
          <cell r="C152">
            <v>4</v>
          </cell>
        </row>
        <row r="153">
          <cell r="C153">
            <v>5</v>
          </cell>
        </row>
        <row r="154">
          <cell r="C154">
            <v>6</v>
          </cell>
        </row>
        <row r="155">
          <cell r="C155">
            <v>7</v>
          </cell>
        </row>
        <row r="156">
          <cell r="C156">
            <v>1</v>
          </cell>
        </row>
        <row r="157">
          <cell r="C157">
            <v>2</v>
          </cell>
        </row>
        <row r="158">
          <cell r="C158">
            <v>3</v>
          </cell>
        </row>
        <row r="159">
          <cell r="C159">
            <v>4</v>
          </cell>
        </row>
        <row r="160">
          <cell r="C160">
            <v>5</v>
          </cell>
        </row>
        <row r="161">
          <cell r="C161">
            <v>6</v>
          </cell>
        </row>
        <row r="162">
          <cell r="C162">
            <v>7</v>
          </cell>
        </row>
        <row r="163">
          <cell r="C163">
            <v>1</v>
          </cell>
        </row>
        <row r="164">
          <cell r="C164">
            <v>2</v>
          </cell>
        </row>
        <row r="165">
          <cell r="C165">
            <v>3</v>
          </cell>
        </row>
        <row r="166">
          <cell r="C166">
            <v>4</v>
          </cell>
        </row>
        <row r="167">
          <cell r="C167">
            <v>5</v>
          </cell>
        </row>
        <row r="168">
          <cell r="C168">
            <v>6</v>
          </cell>
        </row>
        <row r="169">
          <cell r="C169">
            <v>7</v>
          </cell>
        </row>
        <row r="170">
          <cell r="C170">
            <v>1</v>
          </cell>
        </row>
        <row r="171">
          <cell r="C171">
            <v>2</v>
          </cell>
        </row>
        <row r="172">
          <cell r="C172">
            <v>3</v>
          </cell>
        </row>
        <row r="173">
          <cell r="C173">
            <v>4</v>
          </cell>
        </row>
        <row r="174">
          <cell r="C174">
            <v>5</v>
          </cell>
        </row>
        <row r="175">
          <cell r="C175">
            <v>6</v>
          </cell>
        </row>
        <row r="176">
          <cell r="C176">
            <v>7</v>
          </cell>
        </row>
        <row r="177">
          <cell r="C177">
            <v>1</v>
          </cell>
        </row>
        <row r="178">
          <cell r="C178">
            <v>2</v>
          </cell>
        </row>
        <row r="179">
          <cell r="C179">
            <v>3</v>
          </cell>
        </row>
        <row r="180">
          <cell r="C180">
            <v>4</v>
          </cell>
        </row>
        <row r="181">
          <cell r="C181">
            <v>5</v>
          </cell>
        </row>
        <row r="182">
          <cell r="C182">
            <v>6</v>
          </cell>
        </row>
        <row r="183">
          <cell r="C183">
            <v>7</v>
          </cell>
        </row>
        <row r="184">
          <cell r="C184">
            <v>1</v>
          </cell>
        </row>
        <row r="185">
          <cell r="C185">
            <v>2</v>
          </cell>
        </row>
        <row r="186">
          <cell r="C186">
            <v>3</v>
          </cell>
        </row>
        <row r="187">
          <cell r="C187">
            <v>4</v>
          </cell>
        </row>
        <row r="188">
          <cell r="C188">
            <v>5</v>
          </cell>
        </row>
        <row r="189">
          <cell r="C189">
            <v>6</v>
          </cell>
        </row>
        <row r="190">
          <cell r="C190">
            <v>7</v>
          </cell>
        </row>
        <row r="191">
          <cell r="C191">
            <v>1</v>
          </cell>
        </row>
        <row r="192">
          <cell r="C192">
            <v>2</v>
          </cell>
        </row>
        <row r="193">
          <cell r="C193">
            <v>3</v>
          </cell>
        </row>
        <row r="194">
          <cell r="C194">
            <v>4</v>
          </cell>
        </row>
        <row r="195">
          <cell r="C195">
            <v>5</v>
          </cell>
        </row>
        <row r="196">
          <cell r="C196">
            <v>6</v>
          </cell>
        </row>
        <row r="197">
          <cell r="C197">
            <v>7</v>
          </cell>
        </row>
        <row r="198">
          <cell r="C198">
            <v>1</v>
          </cell>
        </row>
        <row r="199">
          <cell r="C199">
            <v>2</v>
          </cell>
        </row>
        <row r="200">
          <cell r="C200">
            <v>3</v>
          </cell>
        </row>
        <row r="201">
          <cell r="C201">
            <v>4</v>
          </cell>
        </row>
        <row r="202">
          <cell r="C202">
            <v>5</v>
          </cell>
        </row>
        <row r="203">
          <cell r="C203">
            <v>6</v>
          </cell>
        </row>
        <row r="204">
          <cell r="C204">
            <v>7</v>
          </cell>
        </row>
        <row r="205">
          <cell r="C205">
            <v>1</v>
          </cell>
        </row>
        <row r="206">
          <cell r="C206">
            <v>2</v>
          </cell>
        </row>
        <row r="207">
          <cell r="C207">
            <v>3</v>
          </cell>
        </row>
        <row r="208">
          <cell r="C208">
            <v>4</v>
          </cell>
        </row>
        <row r="209">
          <cell r="C209">
            <v>5</v>
          </cell>
        </row>
        <row r="210">
          <cell r="C210">
            <v>6</v>
          </cell>
        </row>
        <row r="211">
          <cell r="C211">
            <v>7</v>
          </cell>
        </row>
        <row r="212">
          <cell r="C212">
            <v>1</v>
          </cell>
        </row>
        <row r="213">
          <cell r="C213">
            <v>2</v>
          </cell>
        </row>
        <row r="214">
          <cell r="C214">
            <v>3</v>
          </cell>
        </row>
        <row r="215">
          <cell r="C215">
            <v>4</v>
          </cell>
        </row>
        <row r="216">
          <cell r="C216">
            <v>5</v>
          </cell>
        </row>
        <row r="217">
          <cell r="C217">
            <v>6</v>
          </cell>
        </row>
        <row r="218">
          <cell r="C218">
            <v>7</v>
          </cell>
        </row>
        <row r="219">
          <cell r="C219">
            <v>1</v>
          </cell>
        </row>
        <row r="220">
          <cell r="C220">
            <v>2</v>
          </cell>
        </row>
        <row r="221">
          <cell r="C221">
            <v>3</v>
          </cell>
        </row>
        <row r="222">
          <cell r="C222">
            <v>4</v>
          </cell>
        </row>
        <row r="223">
          <cell r="C223">
            <v>5</v>
          </cell>
        </row>
        <row r="224">
          <cell r="C224">
            <v>6</v>
          </cell>
        </row>
        <row r="225">
          <cell r="C225">
            <v>7</v>
          </cell>
        </row>
        <row r="226">
          <cell r="C226">
            <v>1</v>
          </cell>
        </row>
        <row r="227">
          <cell r="C227">
            <v>2</v>
          </cell>
        </row>
        <row r="228">
          <cell r="C228">
            <v>3</v>
          </cell>
        </row>
        <row r="229">
          <cell r="C229">
            <v>4</v>
          </cell>
        </row>
        <row r="230">
          <cell r="C230">
            <v>5</v>
          </cell>
        </row>
        <row r="231">
          <cell r="C231">
            <v>6</v>
          </cell>
        </row>
        <row r="232">
          <cell r="C232">
            <v>7</v>
          </cell>
        </row>
        <row r="233">
          <cell r="C233">
            <v>1</v>
          </cell>
        </row>
        <row r="234">
          <cell r="C234">
            <v>2</v>
          </cell>
        </row>
        <row r="235">
          <cell r="C235">
            <v>3</v>
          </cell>
        </row>
        <row r="236">
          <cell r="C236">
            <v>4</v>
          </cell>
        </row>
        <row r="237">
          <cell r="C237">
            <v>5</v>
          </cell>
        </row>
        <row r="238">
          <cell r="C238">
            <v>6</v>
          </cell>
        </row>
        <row r="239">
          <cell r="C239">
            <v>7</v>
          </cell>
        </row>
        <row r="240">
          <cell r="C240">
            <v>1</v>
          </cell>
        </row>
        <row r="241">
          <cell r="C241">
            <v>2</v>
          </cell>
        </row>
        <row r="242">
          <cell r="C242">
            <v>3</v>
          </cell>
        </row>
        <row r="243">
          <cell r="C243">
            <v>4</v>
          </cell>
        </row>
        <row r="244">
          <cell r="C244">
            <v>5</v>
          </cell>
        </row>
        <row r="245">
          <cell r="C245">
            <v>6</v>
          </cell>
        </row>
        <row r="246">
          <cell r="C246">
            <v>7</v>
          </cell>
        </row>
        <row r="247">
          <cell r="C247">
            <v>1</v>
          </cell>
        </row>
        <row r="248">
          <cell r="C248">
            <v>2</v>
          </cell>
        </row>
        <row r="249">
          <cell r="C249">
            <v>3</v>
          </cell>
        </row>
        <row r="250">
          <cell r="C250">
            <v>4</v>
          </cell>
        </row>
        <row r="251">
          <cell r="C251">
            <v>5</v>
          </cell>
        </row>
        <row r="252">
          <cell r="C252">
            <v>6</v>
          </cell>
        </row>
        <row r="253">
          <cell r="C253">
            <v>7</v>
          </cell>
        </row>
        <row r="254">
          <cell r="C254">
            <v>1</v>
          </cell>
        </row>
        <row r="255">
          <cell r="C255">
            <v>2</v>
          </cell>
        </row>
        <row r="256">
          <cell r="C256">
            <v>3</v>
          </cell>
        </row>
        <row r="257">
          <cell r="C257">
            <v>4</v>
          </cell>
        </row>
        <row r="258">
          <cell r="C258">
            <v>5</v>
          </cell>
        </row>
        <row r="259">
          <cell r="C259">
            <v>6</v>
          </cell>
        </row>
        <row r="260">
          <cell r="C260">
            <v>7</v>
          </cell>
        </row>
        <row r="261">
          <cell r="C261">
            <v>1</v>
          </cell>
        </row>
        <row r="262">
          <cell r="C262">
            <v>2</v>
          </cell>
        </row>
        <row r="263">
          <cell r="C263">
            <v>3</v>
          </cell>
        </row>
        <row r="264">
          <cell r="C264">
            <v>4</v>
          </cell>
        </row>
        <row r="265">
          <cell r="C265">
            <v>5</v>
          </cell>
        </row>
        <row r="266">
          <cell r="C266">
            <v>6</v>
          </cell>
        </row>
        <row r="267">
          <cell r="C267">
            <v>7</v>
          </cell>
        </row>
        <row r="268">
          <cell r="C268">
            <v>1</v>
          </cell>
        </row>
        <row r="269">
          <cell r="C269">
            <v>2</v>
          </cell>
        </row>
        <row r="270">
          <cell r="C270">
            <v>3</v>
          </cell>
        </row>
        <row r="271">
          <cell r="C271">
            <v>4</v>
          </cell>
        </row>
        <row r="272">
          <cell r="C272">
            <v>5</v>
          </cell>
        </row>
        <row r="273">
          <cell r="C273">
            <v>6</v>
          </cell>
        </row>
        <row r="274">
          <cell r="C274">
            <v>7</v>
          </cell>
        </row>
        <row r="275">
          <cell r="C275">
            <v>1</v>
          </cell>
        </row>
        <row r="276">
          <cell r="C276">
            <v>2</v>
          </cell>
        </row>
        <row r="277">
          <cell r="C277">
            <v>3</v>
          </cell>
        </row>
        <row r="278">
          <cell r="C278">
            <v>4</v>
          </cell>
        </row>
        <row r="279">
          <cell r="C279">
            <v>5</v>
          </cell>
        </row>
        <row r="280">
          <cell r="C280">
            <v>6</v>
          </cell>
        </row>
        <row r="281">
          <cell r="C281">
            <v>7</v>
          </cell>
        </row>
        <row r="282">
          <cell r="C282">
            <v>1</v>
          </cell>
        </row>
        <row r="283">
          <cell r="C283">
            <v>2</v>
          </cell>
        </row>
        <row r="284">
          <cell r="C284">
            <v>3</v>
          </cell>
        </row>
        <row r="285">
          <cell r="C285">
            <v>4</v>
          </cell>
        </row>
        <row r="286">
          <cell r="C286">
            <v>5</v>
          </cell>
        </row>
        <row r="287">
          <cell r="C287">
            <v>6</v>
          </cell>
        </row>
        <row r="288">
          <cell r="C288">
            <v>7</v>
          </cell>
        </row>
        <row r="289">
          <cell r="C289">
            <v>1</v>
          </cell>
        </row>
        <row r="290">
          <cell r="C290">
            <v>2</v>
          </cell>
        </row>
        <row r="291">
          <cell r="C291">
            <v>3</v>
          </cell>
        </row>
        <row r="292">
          <cell r="C292">
            <v>4</v>
          </cell>
        </row>
        <row r="293">
          <cell r="C293">
            <v>5</v>
          </cell>
        </row>
        <row r="294">
          <cell r="C294">
            <v>6</v>
          </cell>
        </row>
        <row r="295">
          <cell r="C295">
            <v>7</v>
          </cell>
        </row>
        <row r="296">
          <cell r="C296">
            <v>1</v>
          </cell>
        </row>
        <row r="297">
          <cell r="C297">
            <v>2</v>
          </cell>
        </row>
        <row r="298">
          <cell r="C298">
            <v>3</v>
          </cell>
        </row>
        <row r="299">
          <cell r="C299">
            <v>4</v>
          </cell>
        </row>
        <row r="300">
          <cell r="C300">
            <v>5</v>
          </cell>
        </row>
        <row r="301">
          <cell r="C301">
            <v>6</v>
          </cell>
        </row>
        <row r="302">
          <cell r="C302">
            <v>7</v>
          </cell>
        </row>
        <row r="303">
          <cell r="C303">
            <v>1</v>
          </cell>
        </row>
        <row r="304">
          <cell r="C304">
            <v>2</v>
          </cell>
        </row>
        <row r="305">
          <cell r="C305">
            <v>3</v>
          </cell>
        </row>
        <row r="306">
          <cell r="C306">
            <v>4</v>
          </cell>
        </row>
        <row r="307">
          <cell r="C307">
            <v>5</v>
          </cell>
        </row>
        <row r="308">
          <cell r="C308">
            <v>6</v>
          </cell>
        </row>
        <row r="309">
          <cell r="C309">
            <v>7</v>
          </cell>
        </row>
        <row r="310">
          <cell r="C310">
            <v>1</v>
          </cell>
        </row>
        <row r="311">
          <cell r="C311">
            <v>2</v>
          </cell>
        </row>
        <row r="312">
          <cell r="C312">
            <v>3</v>
          </cell>
        </row>
        <row r="313">
          <cell r="C313">
            <v>4</v>
          </cell>
        </row>
        <row r="314">
          <cell r="C314">
            <v>5</v>
          </cell>
        </row>
        <row r="315">
          <cell r="C315">
            <v>6</v>
          </cell>
        </row>
        <row r="316">
          <cell r="C316">
            <v>7</v>
          </cell>
        </row>
        <row r="317">
          <cell r="C317">
            <v>1</v>
          </cell>
        </row>
        <row r="318">
          <cell r="C318">
            <v>2</v>
          </cell>
        </row>
        <row r="319">
          <cell r="C319">
            <v>3</v>
          </cell>
        </row>
        <row r="320">
          <cell r="C320">
            <v>4</v>
          </cell>
        </row>
        <row r="321">
          <cell r="C321">
            <v>5</v>
          </cell>
        </row>
        <row r="322">
          <cell r="C322">
            <v>6</v>
          </cell>
        </row>
        <row r="323">
          <cell r="C323">
            <v>7</v>
          </cell>
        </row>
        <row r="324">
          <cell r="C324">
            <v>1</v>
          </cell>
        </row>
        <row r="325">
          <cell r="C325">
            <v>2</v>
          </cell>
        </row>
        <row r="326">
          <cell r="C326">
            <v>3</v>
          </cell>
        </row>
        <row r="327">
          <cell r="C327">
            <v>4</v>
          </cell>
        </row>
        <row r="328">
          <cell r="C328">
            <v>5</v>
          </cell>
        </row>
        <row r="329">
          <cell r="C329">
            <v>6</v>
          </cell>
        </row>
        <row r="330">
          <cell r="C330">
            <v>7</v>
          </cell>
        </row>
        <row r="331">
          <cell r="C331">
            <v>1</v>
          </cell>
        </row>
        <row r="332">
          <cell r="C332">
            <v>2</v>
          </cell>
        </row>
        <row r="333">
          <cell r="C333">
            <v>3</v>
          </cell>
        </row>
        <row r="334">
          <cell r="C334">
            <v>4</v>
          </cell>
        </row>
        <row r="335">
          <cell r="C335">
            <v>5</v>
          </cell>
        </row>
        <row r="336">
          <cell r="C336">
            <v>6</v>
          </cell>
        </row>
        <row r="337">
          <cell r="C337">
            <v>7</v>
          </cell>
        </row>
        <row r="338">
          <cell r="C338">
            <v>1</v>
          </cell>
        </row>
        <row r="339">
          <cell r="C339">
            <v>2</v>
          </cell>
        </row>
        <row r="340">
          <cell r="C340">
            <v>3</v>
          </cell>
        </row>
        <row r="341">
          <cell r="C341">
            <v>4</v>
          </cell>
        </row>
        <row r="342">
          <cell r="C342">
            <v>5</v>
          </cell>
        </row>
        <row r="343">
          <cell r="C343">
            <v>6</v>
          </cell>
        </row>
        <row r="344">
          <cell r="C344">
            <v>7</v>
          </cell>
        </row>
        <row r="345">
          <cell r="C345">
            <v>1</v>
          </cell>
        </row>
        <row r="346">
          <cell r="C346">
            <v>2</v>
          </cell>
        </row>
        <row r="347">
          <cell r="C347">
            <v>3</v>
          </cell>
        </row>
        <row r="348">
          <cell r="C348">
            <v>4</v>
          </cell>
        </row>
        <row r="349">
          <cell r="C349">
            <v>5</v>
          </cell>
        </row>
        <row r="350">
          <cell r="C350">
            <v>6</v>
          </cell>
        </row>
        <row r="351">
          <cell r="C351">
            <v>7</v>
          </cell>
        </row>
        <row r="352">
          <cell r="C352">
            <v>1</v>
          </cell>
        </row>
        <row r="353">
          <cell r="C353">
            <v>2</v>
          </cell>
        </row>
        <row r="354">
          <cell r="C354">
            <v>3</v>
          </cell>
        </row>
        <row r="355">
          <cell r="C355">
            <v>4</v>
          </cell>
        </row>
        <row r="356">
          <cell r="C356">
            <v>5</v>
          </cell>
        </row>
        <row r="357">
          <cell r="C357">
            <v>6</v>
          </cell>
        </row>
        <row r="358">
          <cell r="C358">
            <v>7</v>
          </cell>
        </row>
        <row r="359">
          <cell r="C359">
            <v>1</v>
          </cell>
        </row>
        <row r="360">
          <cell r="C360">
            <v>2</v>
          </cell>
        </row>
        <row r="361">
          <cell r="C361">
            <v>3</v>
          </cell>
        </row>
        <row r="362">
          <cell r="C362">
            <v>4</v>
          </cell>
        </row>
        <row r="363">
          <cell r="C363">
            <v>5</v>
          </cell>
        </row>
        <row r="364">
          <cell r="C364">
            <v>6</v>
          </cell>
        </row>
        <row r="365">
          <cell r="C365">
            <v>7</v>
          </cell>
        </row>
        <row r="366">
          <cell r="C366">
            <v>1</v>
          </cell>
        </row>
        <row r="367">
          <cell r="C367">
            <v>2</v>
          </cell>
        </row>
        <row r="368">
          <cell r="C368">
            <v>3</v>
          </cell>
        </row>
        <row r="369">
          <cell r="C369">
            <v>4</v>
          </cell>
        </row>
        <row r="370">
          <cell r="C370">
            <v>5</v>
          </cell>
        </row>
        <row r="371">
          <cell r="C371">
            <v>6</v>
          </cell>
        </row>
        <row r="372">
          <cell r="C372">
            <v>7</v>
          </cell>
        </row>
        <row r="373">
          <cell r="C373">
            <v>1</v>
          </cell>
        </row>
        <row r="374">
          <cell r="C374">
            <v>2</v>
          </cell>
        </row>
        <row r="375">
          <cell r="C375">
            <v>3</v>
          </cell>
        </row>
        <row r="376">
          <cell r="C376">
            <v>4</v>
          </cell>
        </row>
        <row r="377">
          <cell r="C377">
            <v>5</v>
          </cell>
        </row>
        <row r="378">
          <cell r="C378">
            <v>6</v>
          </cell>
        </row>
        <row r="379">
          <cell r="C379">
            <v>7</v>
          </cell>
        </row>
        <row r="380">
          <cell r="C380">
            <v>1</v>
          </cell>
        </row>
        <row r="381">
          <cell r="C381">
            <v>2</v>
          </cell>
        </row>
        <row r="382">
          <cell r="C382">
            <v>3</v>
          </cell>
        </row>
        <row r="383">
          <cell r="C383">
            <v>4</v>
          </cell>
        </row>
        <row r="384">
          <cell r="C384">
            <v>5</v>
          </cell>
        </row>
        <row r="385">
          <cell r="C385">
            <v>6</v>
          </cell>
        </row>
        <row r="386">
          <cell r="C386">
            <v>7</v>
          </cell>
        </row>
        <row r="387">
          <cell r="C387">
            <v>1</v>
          </cell>
        </row>
        <row r="388">
          <cell r="C388">
            <v>2</v>
          </cell>
        </row>
        <row r="389">
          <cell r="C389">
            <v>3</v>
          </cell>
        </row>
        <row r="390">
          <cell r="C390">
            <v>4</v>
          </cell>
        </row>
        <row r="391">
          <cell r="C391">
            <v>5</v>
          </cell>
        </row>
        <row r="392">
          <cell r="C392">
            <v>6</v>
          </cell>
        </row>
        <row r="393">
          <cell r="C393">
            <v>7</v>
          </cell>
        </row>
        <row r="394">
          <cell r="C394">
            <v>1</v>
          </cell>
        </row>
        <row r="395">
          <cell r="C395">
            <v>2</v>
          </cell>
        </row>
        <row r="396">
          <cell r="C396">
            <v>3</v>
          </cell>
        </row>
        <row r="397">
          <cell r="C397">
            <v>4</v>
          </cell>
        </row>
        <row r="398">
          <cell r="C398">
            <v>5</v>
          </cell>
        </row>
        <row r="399">
          <cell r="C399">
            <v>6</v>
          </cell>
        </row>
        <row r="400">
          <cell r="C400">
            <v>7</v>
          </cell>
        </row>
        <row r="401">
          <cell r="C401">
            <v>1</v>
          </cell>
        </row>
        <row r="402">
          <cell r="C402">
            <v>2</v>
          </cell>
        </row>
        <row r="403">
          <cell r="C403">
            <v>3</v>
          </cell>
        </row>
        <row r="404">
          <cell r="C404">
            <v>4</v>
          </cell>
        </row>
        <row r="405">
          <cell r="C405">
            <v>5</v>
          </cell>
        </row>
        <row r="406">
          <cell r="C406">
            <v>6</v>
          </cell>
        </row>
        <row r="407">
          <cell r="C407">
            <v>7</v>
          </cell>
        </row>
        <row r="408">
          <cell r="C408">
            <v>1</v>
          </cell>
        </row>
        <row r="409">
          <cell r="C409">
            <v>2</v>
          </cell>
        </row>
        <row r="410">
          <cell r="C410">
            <v>3</v>
          </cell>
        </row>
        <row r="411">
          <cell r="C411">
            <v>4</v>
          </cell>
        </row>
        <row r="412">
          <cell r="C412">
            <v>5</v>
          </cell>
        </row>
        <row r="413">
          <cell r="C413">
            <v>6</v>
          </cell>
        </row>
        <row r="414">
          <cell r="C414">
            <v>7</v>
          </cell>
        </row>
        <row r="415">
          <cell r="C415">
            <v>1</v>
          </cell>
        </row>
        <row r="416">
          <cell r="C416">
            <v>2</v>
          </cell>
        </row>
        <row r="417">
          <cell r="C417">
            <v>3</v>
          </cell>
        </row>
        <row r="418">
          <cell r="C418">
            <v>4</v>
          </cell>
        </row>
        <row r="419">
          <cell r="C419">
            <v>5</v>
          </cell>
        </row>
        <row r="420">
          <cell r="C420">
            <v>6</v>
          </cell>
        </row>
        <row r="421">
          <cell r="C421">
            <v>7</v>
          </cell>
        </row>
        <row r="422">
          <cell r="C422">
            <v>1</v>
          </cell>
        </row>
        <row r="423">
          <cell r="C423">
            <v>2</v>
          </cell>
        </row>
        <row r="424">
          <cell r="C424">
            <v>3</v>
          </cell>
        </row>
        <row r="425">
          <cell r="C425">
            <v>4</v>
          </cell>
        </row>
        <row r="426">
          <cell r="C426">
            <v>5</v>
          </cell>
        </row>
        <row r="427">
          <cell r="C427">
            <v>6</v>
          </cell>
        </row>
        <row r="428">
          <cell r="C428">
            <v>7</v>
          </cell>
        </row>
        <row r="429">
          <cell r="C429">
            <v>1</v>
          </cell>
        </row>
        <row r="430">
          <cell r="C430">
            <v>2</v>
          </cell>
        </row>
        <row r="431">
          <cell r="C431">
            <v>3</v>
          </cell>
        </row>
        <row r="432">
          <cell r="C432">
            <v>4</v>
          </cell>
        </row>
        <row r="433">
          <cell r="C433">
            <v>5</v>
          </cell>
        </row>
        <row r="434">
          <cell r="C434">
            <v>6</v>
          </cell>
        </row>
        <row r="435">
          <cell r="C435">
            <v>7</v>
          </cell>
        </row>
        <row r="436">
          <cell r="C436">
            <v>1</v>
          </cell>
        </row>
        <row r="437">
          <cell r="C437">
            <v>2</v>
          </cell>
        </row>
        <row r="438">
          <cell r="C438">
            <v>3</v>
          </cell>
        </row>
        <row r="439">
          <cell r="C439">
            <v>4</v>
          </cell>
        </row>
        <row r="440">
          <cell r="C440">
            <v>5</v>
          </cell>
        </row>
        <row r="441">
          <cell r="C441">
            <v>6</v>
          </cell>
        </row>
        <row r="442">
          <cell r="C442">
            <v>7</v>
          </cell>
        </row>
        <row r="443">
          <cell r="C443">
            <v>1</v>
          </cell>
        </row>
        <row r="444">
          <cell r="C444">
            <v>2</v>
          </cell>
        </row>
        <row r="445">
          <cell r="C445">
            <v>3</v>
          </cell>
        </row>
        <row r="446">
          <cell r="C446">
            <v>4</v>
          </cell>
        </row>
        <row r="447">
          <cell r="C447">
            <v>5</v>
          </cell>
        </row>
        <row r="448">
          <cell r="C448">
            <v>6</v>
          </cell>
        </row>
        <row r="449">
          <cell r="C449">
            <v>7</v>
          </cell>
        </row>
        <row r="450">
          <cell r="C450">
            <v>1</v>
          </cell>
        </row>
        <row r="451">
          <cell r="C451">
            <v>2</v>
          </cell>
        </row>
        <row r="452">
          <cell r="C452">
            <v>3</v>
          </cell>
        </row>
        <row r="453">
          <cell r="C453">
            <v>4</v>
          </cell>
        </row>
        <row r="454">
          <cell r="C454">
            <v>5</v>
          </cell>
        </row>
        <row r="455">
          <cell r="C455">
            <v>6</v>
          </cell>
        </row>
        <row r="456">
          <cell r="C456">
            <v>7</v>
          </cell>
        </row>
        <row r="457">
          <cell r="C457">
            <v>1</v>
          </cell>
        </row>
        <row r="458">
          <cell r="C458">
            <v>2</v>
          </cell>
        </row>
        <row r="459">
          <cell r="C459">
            <v>3</v>
          </cell>
        </row>
        <row r="460">
          <cell r="C460">
            <v>4</v>
          </cell>
        </row>
        <row r="461">
          <cell r="C461">
            <v>5</v>
          </cell>
        </row>
        <row r="462">
          <cell r="C462">
            <v>6</v>
          </cell>
        </row>
        <row r="463">
          <cell r="C463">
            <v>7</v>
          </cell>
        </row>
        <row r="464">
          <cell r="C464">
            <v>1</v>
          </cell>
        </row>
        <row r="465">
          <cell r="C465">
            <v>2</v>
          </cell>
        </row>
        <row r="466">
          <cell r="C466">
            <v>3</v>
          </cell>
        </row>
        <row r="467">
          <cell r="C467">
            <v>4</v>
          </cell>
        </row>
        <row r="468">
          <cell r="C468">
            <v>5</v>
          </cell>
        </row>
        <row r="469">
          <cell r="C469">
            <v>6</v>
          </cell>
        </row>
        <row r="470">
          <cell r="C470">
            <v>7</v>
          </cell>
        </row>
        <row r="471">
          <cell r="C471">
            <v>1</v>
          </cell>
        </row>
        <row r="472">
          <cell r="C472">
            <v>2</v>
          </cell>
        </row>
        <row r="473">
          <cell r="C473">
            <v>3</v>
          </cell>
        </row>
        <row r="474">
          <cell r="C474">
            <v>4</v>
          </cell>
        </row>
        <row r="475">
          <cell r="C475">
            <v>5</v>
          </cell>
        </row>
        <row r="476">
          <cell r="C476">
            <v>6</v>
          </cell>
        </row>
        <row r="477">
          <cell r="C477">
            <v>7</v>
          </cell>
        </row>
        <row r="478">
          <cell r="C478">
            <v>1</v>
          </cell>
        </row>
        <row r="479">
          <cell r="C479">
            <v>2</v>
          </cell>
        </row>
        <row r="480">
          <cell r="C480">
            <v>3</v>
          </cell>
        </row>
        <row r="481">
          <cell r="C481">
            <v>4</v>
          </cell>
        </row>
        <row r="482">
          <cell r="C482">
            <v>5</v>
          </cell>
        </row>
        <row r="483">
          <cell r="C483">
            <v>6</v>
          </cell>
        </row>
        <row r="484">
          <cell r="C484">
            <v>7</v>
          </cell>
        </row>
        <row r="485">
          <cell r="C485">
            <v>1</v>
          </cell>
        </row>
        <row r="486">
          <cell r="C486">
            <v>2</v>
          </cell>
        </row>
        <row r="487">
          <cell r="C487">
            <v>3</v>
          </cell>
        </row>
        <row r="488">
          <cell r="C488">
            <v>4</v>
          </cell>
        </row>
        <row r="489">
          <cell r="C489">
            <v>5</v>
          </cell>
        </row>
        <row r="490">
          <cell r="C490">
            <v>6</v>
          </cell>
        </row>
        <row r="491">
          <cell r="C491">
            <v>7</v>
          </cell>
        </row>
        <row r="492">
          <cell r="C492">
            <v>1</v>
          </cell>
        </row>
        <row r="493">
          <cell r="C493">
            <v>2</v>
          </cell>
        </row>
        <row r="494">
          <cell r="C494">
            <v>3</v>
          </cell>
        </row>
        <row r="495">
          <cell r="C495">
            <v>4</v>
          </cell>
        </row>
        <row r="496">
          <cell r="C496">
            <v>5</v>
          </cell>
        </row>
        <row r="497">
          <cell r="C497">
            <v>6</v>
          </cell>
        </row>
        <row r="498">
          <cell r="C498">
            <v>7</v>
          </cell>
        </row>
        <row r="499">
          <cell r="C499">
            <v>1</v>
          </cell>
        </row>
        <row r="500">
          <cell r="C500">
            <v>2</v>
          </cell>
        </row>
        <row r="501">
          <cell r="C501">
            <v>3</v>
          </cell>
        </row>
        <row r="502">
          <cell r="C502">
            <v>4</v>
          </cell>
        </row>
        <row r="503">
          <cell r="C503">
            <v>5</v>
          </cell>
        </row>
        <row r="504">
          <cell r="C504">
            <v>6</v>
          </cell>
        </row>
        <row r="505">
          <cell r="C505">
            <v>7</v>
          </cell>
        </row>
        <row r="506">
          <cell r="C506">
            <v>1</v>
          </cell>
        </row>
        <row r="507">
          <cell r="C507">
            <v>2</v>
          </cell>
        </row>
        <row r="508">
          <cell r="C508">
            <v>3</v>
          </cell>
        </row>
        <row r="509">
          <cell r="C509">
            <v>4</v>
          </cell>
        </row>
        <row r="510">
          <cell r="C510">
            <v>5</v>
          </cell>
        </row>
        <row r="511">
          <cell r="C511">
            <v>6</v>
          </cell>
        </row>
        <row r="512">
          <cell r="C512">
            <v>7</v>
          </cell>
        </row>
        <row r="513">
          <cell r="C513">
            <v>1</v>
          </cell>
        </row>
        <row r="514">
          <cell r="C514">
            <v>2</v>
          </cell>
        </row>
        <row r="515">
          <cell r="C515">
            <v>3</v>
          </cell>
        </row>
        <row r="516">
          <cell r="C516">
            <v>4</v>
          </cell>
        </row>
        <row r="517">
          <cell r="C517">
            <v>5</v>
          </cell>
        </row>
        <row r="518">
          <cell r="C518">
            <v>6</v>
          </cell>
        </row>
        <row r="519">
          <cell r="C519">
            <v>7</v>
          </cell>
        </row>
        <row r="520">
          <cell r="C520">
            <v>1</v>
          </cell>
        </row>
        <row r="521">
          <cell r="C521">
            <v>2</v>
          </cell>
        </row>
        <row r="522">
          <cell r="C522">
            <v>3</v>
          </cell>
        </row>
        <row r="523">
          <cell r="C523">
            <v>4</v>
          </cell>
        </row>
        <row r="524">
          <cell r="C524">
            <v>5</v>
          </cell>
        </row>
        <row r="525">
          <cell r="C525">
            <v>6</v>
          </cell>
        </row>
        <row r="526">
          <cell r="C526">
            <v>7</v>
          </cell>
        </row>
        <row r="527">
          <cell r="C527">
            <v>1</v>
          </cell>
        </row>
        <row r="528">
          <cell r="C528">
            <v>2</v>
          </cell>
        </row>
        <row r="529">
          <cell r="C529">
            <v>3</v>
          </cell>
        </row>
        <row r="530">
          <cell r="C530">
            <v>4</v>
          </cell>
        </row>
        <row r="531">
          <cell r="C531">
            <v>5</v>
          </cell>
        </row>
        <row r="532">
          <cell r="C532">
            <v>6</v>
          </cell>
        </row>
        <row r="533">
          <cell r="C533">
            <v>7</v>
          </cell>
        </row>
        <row r="534">
          <cell r="C534">
            <v>1</v>
          </cell>
        </row>
        <row r="535">
          <cell r="C535">
            <v>2</v>
          </cell>
        </row>
        <row r="536">
          <cell r="C536">
            <v>3</v>
          </cell>
        </row>
        <row r="537">
          <cell r="C537">
            <v>4</v>
          </cell>
        </row>
        <row r="538">
          <cell r="C538">
            <v>5</v>
          </cell>
        </row>
        <row r="539">
          <cell r="C539">
            <v>6</v>
          </cell>
        </row>
        <row r="540">
          <cell r="C540">
            <v>7</v>
          </cell>
        </row>
        <row r="541">
          <cell r="C541">
            <v>1</v>
          </cell>
        </row>
        <row r="542">
          <cell r="C542">
            <v>2</v>
          </cell>
        </row>
        <row r="543">
          <cell r="C543">
            <v>3</v>
          </cell>
        </row>
        <row r="544">
          <cell r="C544">
            <v>4</v>
          </cell>
        </row>
        <row r="545">
          <cell r="C545">
            <v>5</v>
          </cell>
        </row>
        <row r="546">
          <cell r="C546">
            <v>6</v>
          </cell>
        </row>
        <row r="547">
          <cell r="C547">
            <v>7</v>
          </cell>
        </row>
        <row r="548">
          <cell r="C548">
            <v>1</v>
          </cell>
        </row>
        <row r="549">
          <cell r="C549">
            <v>2</v>
          </cell>
        </row>
        <row r="550">
          <cell r="C550">
            <v>3</v>
          </cell>
        </row>
        <row r="551">
          <cell r="C551">
            <v>4</v>
          </cell>
        </row>
        <row r="552">
          <cell r="C552">
            <v>5</v>
          </cell>
        </row>
        <row r="553">
          <cell r="C553">
            <v>6</v>
          </cell>
        </row>
        <row r="554">
          <cell r="C554">
            <v>7</v>
          </cell>
        </row>
        <row r="555">
          <cell r="C555">
            <v>1</v>
          </cell>
        </row>
        <row r="556">
          <cell r="C556">
            <v>2</v>
          </cell>
        </row>
        <row r="557">
          <cell r="C557">
            <v>3</v>
          </cell>
        </row>
        <row r="558">
          <cell r="C558">
            <v>4</v>
          </cell>
        </row>
        <row r="559">
          <cell r="C559">
            <v>5</v>
          </cell>
        </row>
        <row r="560">
          <cell r="C560">
            <v>6</v>
          </cell>
        </row>
        <row r="561">
          <cell r="C561">
            <v>7</v>
          </cell>
        </row>
        <row r="562">
          <cell r="C562">
            <v>1</v>
          </cell>
        </row>
        <row r="563">
          <cell r="C563">
            <v>2</v>
          </cell>
        </row>
        <row r="564">
          <cell r="C564">
            <v>3</v>
          </cell>
        </row>
        <row r="565">
          <cell r="C565">
            <v>4</v>
          </cell>
        </row>
        <row r="566">
          <cell r="C566">
            <v>5</v>
          </cell>
        </row>
        <row r="567">
          <cell r="C567">
            <v>6</v>
          </cell>
        </row>
        <row r="568">
          <cell r="C568">
            <v>7</v>
          </cell>
        </row>
        <row r="569">
          <cell r="C569">
            <v>1</v>
          </cell>
        </row>
        <row r="570">
          <cell r="C570">
            <v>2</v>
          </cell>
        </row>
        <row r="571">
          <cell r="C571">
            <v>3</v>
          </cell>
        </row>
        <row r="572">
          <cell r="C572">
            <v>4</v>
          </cell>
        </row>
        <row r="573">
          <cell r="C573">
            <v>5</v>
          </cell>
        </row>
        <row r="574">
          <cell r="C574">
            <v>6</v>
          </cell>
        </row>
        <row r="575">
          <cell r="C575">
            <v>7</v>
          </cell>
        </row>
        <row r="576">
          <cell r="C576">
            <v>1</v>
          </cell>
        </row>
        <row r="577">
          <cell r="C577">
            <v>2</v>
          </cell>
        </row>
        <row r="578">
          <cell r="C578">
            <v>3</v>
          </cell>
        </row>
        <row r="579">
          <cell r="C579">
            <v>4</v>
          </cell>
        </row>
        <row r="580">
          <cell r="C580">
            <v>5</v>
          </cell>
        </row>
        <row r="581">
          <cell r="C581">
            <v>6</v>
          </cell>
        </row>
        <row r="582">
          <cell r="C582">
            <v>7</v>
          </cell>
        </row>
        <row r="583">
          <cell r="C583">
            <v>1</v>
          </cell>
        </row>
        <row r="584">
          <cell r="C584">
            <v>2</v>
          </cell>
        </row>
        <row r="585">
          <cell r="C585">
            <v>3</v>
          </cell>
        </row>
        <row r="586">
          <cell r="C586">
            <v>4</v>
          </cell>
        </row>
        <row r="587">
          <cell r="C587">
            <v>5</v>
          </cell>
        </row>
        <row r="588">
          <cell r="C588">
            <v>6</v>
          </cell>
        </row>
        <row r="589">
          <cell r="C589">
            <v>7</v>
          </cell>
        </row>
        <row r="590">
          <cell r="C590">
            <v>1</v>
          </cell>
        </row>
        <row r="591">
          <cell r="C591">
            <v>2</v>
          </cell>
        </row>
        <row r="592">
          <cell r="C592">
            <v>3</v>
          </cell>
        </row>
        <row r="593">
          <cell r="C593">
            <v>4</v>
          </cell>
        </row>
        <row r="594">
          <cell r="C594">
            <v>5</v>
          </cell>
        </row>
        <row r="595">
          <cell r="C595">
            <v>6</v>
          </cell>
        </row>
        <row r="596">
          <cell r="C596">
            <v>7</v>
          </cell>
        </row>
        <row r="597">
          <cell r="C597">
            <v>1</v>
          </cell>
        </row>
        <row r="598">
          <cell r="C598">
            <v>2</v>
          </cell>
        </row>
        <row r="599">
          <cell r="C599">
            <v>3</v>
          </cell>
        </row>
        <row r="600">
          <cell r="C600">
            <v>4</v>
          </cell>
        </row>
        <row r="601">
          <cell r="C601">
            <v>5</v>
          </cell>
        </row>
        <row r="602">
          <cell r="C602">
            <v>6</v>
          </cell>
        </row>
        <row r="603">
          <cell r="C603">
            <v>7</v>
          </cell>
        </row>
        <row r="604">
          <cell r="C604">
            <v>1</v>
          </cell>
        </row>
        <row r="605">
          <cell r="C605">
            <v>2</v>
          </cell>
        </row>
        <row r="606">
          <cell r="C606">
            <v>3</v>
          </cell>
        </row>
        <row r="607">
          <cell r="C607">
            <v>4</v>
          </cell>
        </row>
        <row r="608">
          <cell r="C608">
            <v>5</v>
          </cell>
        </row>
        <row r="609">
          <cell r="C609">
            <v>6</v>
          </cell>
        </row>
        <row r="610">
          <cell r="C610">
            <v>7</v>
          </cell>
        </row>
        <row r="611">
          <cell r="C611">
            <v>1</v>
          </cell>
        </row>
        <row r="612">
          <cell r="C612">
            <v>2</v>
          </cell>
        </row>
        <row r="613">
          <cell r="C613">
            <v>3</v>
          </cell>
        </row>
        <row r="614">
          <cell r="C614">
            <v>4</v>
          </cell>
        </row>
        <row r="615">
          <cell r="C615">
            <v>5</v>
          </cell>
        </row>
        <row r="616">
          <cell r="C616">
            <v>6</v>
          </cell>
        </row>
        <row r="617">
          <cell r="C617">
            <v>7</v>
          </cell>
        </row>
        <row r="618">
          <cell r="C618">
            <v>1</v>
          </cell>
        </row>
        <row r="619">
          <cell r="C619">
            <v>2</v>
          </cell>
        </row>
        <row r="620">
          <cell r="C620">
            <v>3</v>
          </cell>
        </row>
        <row r="621">
          <cell r="C621">
            <v>4</v>
          </cell>
        </row>
        <row r="622">
          <cell r="C622">
            <v>5</v>
          </cell>
        </row>
        <row r="623">
          <cell r="C623">
            <v>6</v>
          </cell>
        </row>
        <row r="624">
          <cell r="C624">
            <v>7</v>
          </cell>
        </row>
        <row r="625">
          <cell r="C625">
            <v>1</v>
          </cell>
        </row>
        <row r="626">
          <cell r="C626">
            <v>2</v>
          </cell>
        </row>
        <row r="627">
          <cell r="C627">
            <v>3</v>
          </cell>
        </row>
        <row r="628">
          <cell r="C628">
            <v>4</v>
          </cell>
        </row>
        <row r="629">
          <cell r="C629">
            <v>5</v>
          </cell>
        </row>
        <row r="630">
          <cell r="C630">
            <v>6</v>
          </cell>
        </row>
        <row r="631">
          <cell r="C631">
            <v>7</v>
          </cell>
        </row>
        <row r="632">
          <cell r="C632">
            <v>1</v>
          </cell>
        </row>
        <row r="633">
          <cell r="C633">
            <v>2</v>
          </cell>
        </row>
        <row r="634">
          <cell r="C634">
            <v>3</v>
          </cell>
        </row>
        <row r="635">
          <cell r="C635">
            <v>4</v>
          </cell>
        </row>
        <row r="636">
          <cell r="C636">
            <v>5</v>
          </cell>
        </row>
        <row r="637">
          <cell r="C637">
            <v>6</v>
          </cell>
        </row>
        <row r="638">
          <cell r="C638">
            <v>7</v>
          </cell>
        </row>
        <row r="639">
          <cell r="C639">
            <v>1</v>
          </cell>
        </row>
        <row r="640">
          <cell r="C640">
            <v>2</v>
          </cell>
        </row>
        <row r="641">
          <cell r="C641">
            <v>3</v>
          </cell>
        </row>
        <row r="642">
          <cell r="C642">
            <v>4</v>
          </cell>
        </row>
        <row r="643">
          <cell r="C643">
            <v>5</v>
          </cell>
        </row>
        <row r="644">
          <cell r="C644">
            <v>6</v>
          </cell>
        </row>
        <row r="645">
          <cell r="C645">
            <v>7</v>
          </cell>
        </row>
        <row r="646">
          <cell r="C646">
            <v>1</v>
          </cell>
        </row>
        <row r="647">
          <cell r="C647">
            <v>2</v>
          </cell>
        </row>
        <row r="648">
          <cell r="C648">
            <v>3</v>
          </cell>
        </row>
        <row r="649">
          <cell r="C649">
            <v>4</v>
          </cell>
        </row>
        <row r="650">
          <cell r="C650">
            <v>5</v>
          </cell>
        </row>
        <row r="651">
          <cell r="C651">
            <v>6</v>
          </cell>
        </row>
        <row r="652">
          <cell r="C652">
            <v>7</v>
          </cell>
        </row>
        <row r="653">
          <cell r="C653">
            <v>1</v>
          </cell>
        </row>
        <row r="654">
          <cell r="C654">
            <v>2</v>
          </cell>
        </row>
        <row r="655">
          <cell r="C655">
            <v>3</v>
          </cell>
        </row>
        <row r="656">
          <cell r="C656">
            <v>4</v>
          </cell>
        </row>
        <row r="657">
          <cell r="C657">
            <v>5</v>
          </cell>
        </row>
        <row r="658">
          <cell r="C658">
            <v>6</v>
          </cell>
        </row>
        <row r="659">
          <cell r="C659">
            <v>7</v>
          </cell>
        </row>
        <row r="660">
          <cell r="C660">
            <v>1</v>
          </cell>
        </row>
        <row r="661">
          <cell r="C661">
            <v>2</v>
          </cell>
        </row>
        <row r="662">
          <cell r="C662">
            <v>3</v>
          </cell>
        </row>
        <row r="663">
          <cell r="C663">
            <v>4</v>
          </cell>
        </row>
        <row r="664">
          <cell r="C664">
            <v>5</v>
          </cell>
        </row>
        <row r="665">
          <cell r="C665">
            <v>6</v>
          </cell>
        </row>
        <row r="666">
          <cell r="C666">
            <v>7</v>
          </cell>
        </row>
        <row r="667">
          <cell r="C667">
            <v>1</v>
          </cell>
        </row>
        <row r="668">
          <cell r="C668">
            <v>2</v>
          </cell>
        </row>
        <row r="669">
          <cell r="C669">
            <v>3</v>
          </cell>
        </row>
        <row r="670">
          <cell r="C670">
            <v>4</v>
          </cell>
        </row>
        <row r="671">
          <cell r="C671">
            <v>5</v>
          </cell>
        </row>
        <row r="672">
          <cell r="C672">
            <v>6</v>
          </cell>
        </row>
        <row r="673">
          <cell r="C673">
            <v>7</v>
          </cell>
        </row>
        <row r="674">
          <cell r="C674">
            <v>1</v>
          </cell>
        </row>
        <row r="675">
          <cell r="C675">
            <v>2</v>
          </cell>
        </row>
        <row r="676">
          <cell r="C676">
            <v>3</v>
          </cell>
        </row>
        <row r="677">
          <cell r="C677">
            <v>4</v>
          </cell>
        </row>
        <row r="678">
          <cell r="C678">
            <v>5</v>
          </cell>
        </row>
        <row r="679">
          <cell r="C679">
            <v>6</v>
          </cell>
        </row>
        <row r="680">
          <cell r="C680">
            <v>7</v>
          </cell>
        </row>
        <row r="681">
          <cell r="C681">
            <v>1</v>
          </cell>
        </row>
        <row r="682">
          <cell r="C682">
            <v>2</v>
          </cell>
        </row>
        <row r="683">
          <cell r="C683">
            <v>3</v>
          </cell>
        </row>
        <row r="684">
          <cell r="C684">
            <v>4</v>
          </cell>
        </row>
        <row r="685">
          <cell r="C685">
            <v>5</v>
          </cell>
        </row>
        <row r="686">
          <cell r="C686">
            <v>6</v>
          </cell>
        </row>
        <row r="687">
          <cell r="C687">
            <v>7</v>
          </cell>
        </row>
        <row r="688">
          <cell r="C688">
            <v>1</v>
          </cell>
        </row>
        <row r="689">
          <cell r="C689">
            <v>2</v>
          </cell>
        </row>
        <row r="690">
          <cell r="C690">
            <v>3</v>
          </cell>
        </row>
        <row r="691">
          <cell r="C691">
            <v>4</v>
          </cell>
        </row>
        <row r="692">
          <cell r="C692">
            <v>5</v>
          </cell>
        </row>
        <row r="693">
          <cell r="C693">
            <v>6</v>
          </cell>
        </row>
        <row r="694">
          <cell r="C694">
            <v>7</v>
          </cell>
        </row>
        <row r="695">
          <cell r="C695">
            <v>1</v>
          </cell>
        </row>
        <row r="696">
          <cell r="C696">
            <v>2</v>
          </cell>
        </row>
        <row r="697">
          <cell r="C697">
            <v>3</v>
          </cell>
        </row>
        <row r="698">
          <cell r="C698">
            <v>4</v>
          </cell>
        </row>
        <row r="699">
          <cell r="C699">
            <v>5</v>
          </cell>
        </row>
        <row r="700">
          <cell r="C700">
            <v>6</v>
          </cell>
        </row>
        <row r="701">
          <cell r="C701">
            <v>7</v>
          </cell>
        </row>
        <row r="702">
          <cell r="C702">
            <v>1</v>
          </cell>
        </row>
        <row r="703">
          <cell r="C703">
            <v>2</v>
          </cell>
        </row>
        <row r="704">
          <cell r="C704">
            <v>3</v>
          </cell>
        </row>
        <row r="705">
          <cell r="C705">
            <v>4</v>
          </cell>
        </row>
        <row r="706">
          <cell r="C706">
            <v>5</v>
          </cell>
        </row>
        <row r="707">
          <cell r="C707">
            <v>6</v>
          </cell>
        </row>
        <row r="708">
          <cell r="C708">
            <v>7</v>
          </cell>
        </row>
        <row r="709">
          <cell r="C709">
            <v>1</v>
          </cell>
        </row>
        <row r="710">
          <cell r="C710">
            <v>2</v>
          </cell>
        </row>
        <row r="711">
          <cell r="C711">
            <v>3</v>
          </cell>
        </row>
        <row r="712">
          <cell r="C712">
            <v>4</v>
          </cell>
        </row>
        <row r="713">
          <cell r="C713">
            <v>5</v>
          </cell>
        </row>
        <row r="714">
          <cell r="C714">
            <v>6</v>
          </cell>
        </row>
        <row r="715">
          <cell r="C715">
            <v>7</v>
          </cell>
        </row>
        <row r="716">
          <cell r="C716">
            <v>1</v>
          </cell>
        </row>
        <row r="717">
          <cell r="C717">
            <v>2</v>
          </cell>
        </row>
        <row r="718">
          <cell r="C718">
            <v>3</v>
          </cell>
        </row>
        <row r="719">
          <cell r="C719">
            <v>4</v>
          </cell>
        </row>
        <row r="720">
          <cell r="C720">
            <v>5</v>
          </cell>
        </row>
        <row r="721">
          <cell r="C721">
            <v>6</v>
          </cell>
        </row>
        <row r="722">
          <cell r="C722">
            <v>7</v>
          </cell>
        </row>
        <row r="723">
          <cell r="C723">
            <v>1</v>
          </cell>
        </row>
        <row r="724">
          <cell r="C724">
            <v>2</v>
          </cell>
        </row>
        <row r="725">
          <cell r="C725">
            <v>3</v>
          </cell>
        </row>
        <row r="726">
          <cell r="C726">
            <v>4</v>
          </cell>
        </row>
        <row r="727">
          <cell r="C727">
            <v>5</v>
          </cell>
        </row>
        <row r="728">
          <cell r="C728">
            <v>6</v>
          </cell>
        </row>
        <row r="729">
          <cell r="C729">
            <v>7</v>
          </cell>
        </row>
        <row r="730">
          <cell r="C730">
            <v>1</v>
          </cell>
        </row>
        <row r="731">
          <cell r="C731">
            <v>2</v>
          </cell>
        </row>
        <row r="732">
          <cell r="C732">
            <v>3</v>
          </cell>
        </row>
        <row r="733">
          <cell r="C733">
            <v>4</v>
          </cell>
        </row>
        <row r="734">
          <cell r="C734">
            <v>5</v>
          </cell>
        </row>
        <row r="735">
          <cell r="C735">
            <v>6</v>
          </cell>
        </row>
        <row r="736">
          <cell r="C736">
            <v>7</v>
          </cell>
        </row>
        <row r="737">
          <cell r="C737">
            <v>1</v>
          </cell>
        </row>
        <row r="738">
          <cell r="C738">
            <v>2</v>
          </cell>
        </row>
        <row r="739">
          <cell r="C739">
            <v>3</v>
          </cell>
        </row>
        <row r="740">
          <cell r="C740">
            <v>4</v>
          </cell>
        </row>
        <row r="741">
          <cell r="C741">
            <v>5</v>
          </cell>
        </row>
        <row r="742">
          <cell r="C742">
            <v>6</v>
          </cell>
        </row>
        <row r="743">
          <cell r="C743">
            <v>7</v>
          </cell>
        </row>
        <row r="744">
          <cell r="C744">
            <v>1</v>
          </cell>
        </row>
        <row r="745">
          <cell r="C745">
            <v>2</v>
          </cell>
        </row>
        <row r="746">
          <cell r="C746">
            <v>3</v>
          </cell>
        </row>
        <row r="747">
          <cell r="C747">
            <v>4</v>
          </cell>
        </row>
        <row r="748">
          <cell r="C748">
            <v>5</v>
          </cell>
        </row>
        <row r="749">
          <cell r="C749">
            <v>6</v>
          </cell>
        </row>
        <row r="750">
          <cell r="C750">
            <v>7</v>
          </cell>
        </row>
        <row r="751">
          <cell r="C751">
            <v>1</v>
          </cell>
        </row>
        <row r="752">
          <cell r="C752">
            <v>2</v>
          </cell>
        </row>
        <row r="753">
          <cell r="C753">
            <v>3</v>
          </cell>
        </row>
        <row r="754">
          <cell r="C754">
            <v>4</v>
          </cell>
        </row>
        <row r="755">
          <cell r="C755">
            <v>5</v>
          </cell>
        </row>
        <row r="756">
          <cell r="C756">
            <v>6</v>
          </cell>
        </row>
        <row r="757">
          <cell r="C757">
            <v>7</v>
          </cell>
        </row>
        <row r="758">
          <cell r="C758">
            <v>1</v>
          </cell>
        </row>
        <row r="759">
          <cell r="C759">
            <v>2</v>
          </cell>
        </row>
        <row r="760">
          <cell r="C760">
            <v>3</v>
          </cell>
        </row>
        <row r="761">
          <cell r="C761">
            <v>4</v>
          </cell>
        </row>
        <row r="762">
          <cell r="C762">
            <v>5</v>
          </cell>
        </row>
        <row r="763">
          <cell r="C763">
            <v>6</v>
          </cell>
        </row>
        <row r="764">
          <cell r="C764">
            <v>7</v>
          </cell>
        </row>
        <row r="765">
          <cell r="C765">
            <v>1</v>
          </cell>
        </row>
        <row r="766">
          <cell r="C766">
            <v>2</v>
          </cell>
        </row>
        <row r="767">
          <cell r="C767">
            <v>3</v>
          </cell>
        </row>
        <row r="768">
          <cell r="C768">
            <v>4</v>
          </cell>
        </row>
        <row r="769">
          <cell r="C769">
            <v>5</v>
          </cell>
        </row>
        <row r="770">
          <cell r="C770">
            <v>6</v>
          </cell>
        </row>
        <row r="771">
          <cell r="C771">
            <v>7</v>
          </cell>
        </row>
        <row r="772">
          <cell r="C772">
            <v>1</v>
          </cell>
        </row>
        <row r="773">
          <cell r="C773">
            <v>2</v>
          </cell>
        </row>
        <row r="774">
          <cell r="C774">
            <v>3</v>
          </cell>
        </row>
        <row r="775">
          <cell r="C775">
            <v>4</v>
          </cell>
        </row>
        <row r="776">
          <cell r="C776">
            <v>5</v>
          </cell>
        </row>
        <row r="777">
          <cell r="C777">
            <v>6</v>
          </cell>
        </row>
        <row r="778">
          <cell r="C778">
            <v>7</v>
          </cell>
        </row>
        <row r="779">
          <cell r="C779">
            <v>1</v>
          </cell>
        </row>
        <row r="780">
          <cell r="C780">
            <v>2</v>
          </cell>
        </row>
        <row r="781">
          <cell r="C781">
            <v>3</v>
          </cell>
        </row>
        <row r="782">
          <cell r="C782">
            <v>4</v>
          </cell>
        </row>
        <row r="783">
          <cell r="C783">
            <v>5</v>
          </cell>
        </row>
        <row r="784">
          <cell r="C784">
            <v>6</v>
          </cell>
        </row>
        <row r="785">
          <cell r="C785">
            <v>7</v>
          </cell>
        </row>
        <row r="786">
          <cell r="C786">
            <v>1</v>
          </cell>
        </row>
        <row r="787">
          <cell r="C787">
            <v>2</v>
          </cell>
        </row>
        <row r="788">
          <cell r="C788">
            <v>3</v>
          </cell>
        </row>
        <row r="789">
          <cell r="C789">
            <v>4</v>
          </cell>
        </row>
        <row r="790">
          <cell r="C790">
            <v>5</v>
          </cell>
        </row>
        <row r="791">
          <cell r="C791">
            <v>6</v>
          </cell>
        </row>
        <row r="792">
          <cell r="C792">
            <v>7</v>
          </cell>
        </row>
        <row r="793">
          <cell r="C793">
            <v>1</v>
          </cell>
        </row>
        <row r="794">
          <cell r="C794">
            <v>2</v>
          </cell>
        </row>
        <row r="795">
          <cell r="C795">
            <v>3</v>
          </cell>
        </row>
        <row r="796">
          <cell r="C796">
            <v>4</v>
          </cell>
        </row>
        <row r="797">
          <cell r="C797">
            <v>5</v>
          </cell>
        </row>
        <row r="798">
          <cell r="C798">
            <v>6</v>
          </cell>
        </row>
        <row r="799">
          <cell r="C799">
            <v>7</v>
          </cell>
        </row>
        <row r="800">
          <cell r="C800">
            <v>1</v>
          </cell>
        </row>
        <row r="801">
          <cell r="C801">
            <v>2</v>
          </cell>
        </row>
        <row r="802">
          <cell r="C802">
            <v>3</v>
          </cell>
        </row>
        <row r="803">
          <cell r="C803">
            <v>4</v>
          </cell>
        </row>
        <row r="804">
          <cell r="C804">
            <v>5</v>
          </cell>
        </row>
        <row r="805">
          <cell r="C805">
            <v>6</v>
          </cell>
        </row>
        <row r="806">
          <cell r="C806">
            <v>7</v>
          </cell>
        </row>
        <row r="807">
          <cell r="C807">
            <v>1</v>
          </cell>
        </row>
        <row r="808">
          <cell r="C808">
            <v>2</v>
          </cell>
        </row>
        <row r="809">
          <cell r="C809">
            <v>3</v>
          </cell>
        </row>
        <row r="810">
          <cell r="C810">
            <v>4</v>
          </cell>
        </row>
        <row r="811">
          <cell r="C811">
            <v>5</v>
          </cell>
        </row>
        <row r="812">
          <cell r="C812">
            <v>6</v>
          </cell>
        </row>
        <row r="813">
          <cell r="C813">
            <v>7</v>
          </cell>
        </row>
        <row r="814">
          <cell r="C814">
            <v>1</v>
          </cell>
        </row>
        <row r="815">
          <cell r="C815">
            <v>2</v>
          </cell>
        </row>
        <row r="816">
          <cell r="C816">
            <v>3</v>
          </cell>
        </row>
        <row r="817">
          <cell r="C817">
            <v>4</v>
          </cell>
        </row>
        <row r="818">
          <cell r="C818">
            <v>5</v>
          </cell>
        </row>
        <row r="819">
          <cell r="C819">
            <v>6</v>
          </cell>
        </row>
        <row r="820">
          <cell r="C820">
            <v>7</v>
          </cell>
        </row>
        <row r="821">
          <cell r="C821">
            <v>1</v>
          </cell>
        </row>
        <row r="822">
          <cell r="C822">
            <v>2</v>
          </cell>
        </row>
        <row r="823">
          <cell r="C823">
            <v>3</v>
          </cell>
        </row>
        <row r="824">
          <cell r="C824">
            <v>4</v>
          </cell>
        </row>
        <row r="825">
          <cell r="C825">
            <v>5</v>
          </cell>
        </row>
        <row r="826">
          <cell r="C826">
            <v>6</v>
          </cell>
        </row>
        <row r="827">
          <cell r="C827">
            <v>7</v>
          </cell>
        </row>
        <row r="828">
          <cell r="C828">
            <v>1</v>
          </cell>
        </row>
        <row r="829">
          <cell r="C829">
            <v>2</v>
          </cell>
        </row>
        <row r="830">
          <cell r="C830">
            <v>3</v>
          </cell>
        </row>
        <row r="831">
          <cell r="C831">
            <v>4</v>
          </cell>
        </row>
        <row r="832">
          <cell r="C832">
            <v>5</v>
          </cell>
        </row>
        <row r="833">
          <cell r="C833">
            <v>6</v>
          </cell>
        </row>
        <row r="834">
          <cell r="C834">
            <v>7</v>
          </cell>
        </row>
        <row r="835">
          <cell r="C835">
            <v>1</v>
          </cell>
        </row>
        <row r="836">
          <cell r="C836">
            <v>2</v>
          </cell>
        </row>
        <row r="837">
          <cell r="C837">
            <v>3</v>
          </cell>
        </row>
        <row r="838">
          <cell r="C838">
            <v>4</v>
          </cell>
        </row>
        <row r="839">
          <cell r="C839">
            <v>5</v>
          </cell>
        </row>
        <row r="840">
          <cell r="C840">
            <v>6</v>
          </cell>
        </row>
        <row r="841">
          <cell r="C841">
            <v>7</v>
          </cell>
        </row>
        <row r="842">
          <cell r="C842">
            <v>1</v>
          </cell>
        </row>
        <row r="843">
          <cell r="C843">
            <v>2</v>
          </cell>
        </row>
        <row r="844">
          <cell r="C844">
            <v>3</v>
          </cell>
        </row>
        <row r="845">
          <cell r="C845">
            <v>4</v>
          </cell>
        </row>
        <row r="846">
          <cell r="C846">
            <v>5</v>
          </cell>
        </row>
        <row r="847">
          <cell r="C847">
            <v>6</v>
          </cell>
        </row>
        <row r="848">
          <cell r="C848">
            <v>7</v>
          </cell>
        </row>
        <row r="849">
          <cell r="C849">
            <v>1</v>
          </cell>
        </row>
        <row r="850">
          <cell r="C850">
            <v>2</v>
          </cell>
        </row>
        <row r="851">
          <cell r="C851">
            <v>3</v>
          </cell>
        </row>
        <row r="852">
          <cell r="C852">
            <v>4</v>
          </cell>
        </row>
        <row r="853">
          <cell r="C853">
            <v>5</v>
          </cell>
        </row>
        <row r="854">
          <cell r="C854">
            <v>6</v>
          </cell>
        </row>
        <row r="855">
          <cell r="C855">
            <v>7</v>
          </cell>
        </row>
        <row r="856">
          <cell r="C856">
            <v>1</v>
          </cell>
        </row>
        <row r="857">
          <cell r="C857">
            <v>2</v>
          </cell>
        </row>
        <row r="858">
          <cell r="C858">
            <v>3</v>
          </cell>
        </row>
        <row r="859">
          <cell r="C859">
            <v>4</v>
          </cell>
        </row>
        <row r="860">
          <cell r="C860">
            <v>5</v>
          </cell>
        </row>
        <row r="861">
          <cell r="C861">
            <v>6</v>
          </cell>
        </row>
        <row r="862">
          <cell r="C862">
            <v>7</v>
          </cell>
        </row>
        <row r="863">
          <cell r="C863">
            <v>1</v>
          </cell>
        </row>
        <row r="864">
          <cell r="C864">
            <v>2</v>
          </cell>
        </row>
        <row r="865">
          <cell r="C865">
            <v>3</v>
          </cell>
        </row>
        <row r="866">
          <cell r="C866">
            <v>4</v>
          </cell>
        </row>
        <row r="867">
          <cell r="C867">
            <v>5</v>
          </cell>
        </row>
        <row r="868">
          <cell r="C868">
            <v>6</v>
          </cell>
        </row>
        <row r="869">
          <cell r="C869">
            <v>7</v>
          </cell>
        </row>
        <row r="870">
          <cell r="C870">
            <v>1</v>
          </cell>
        </row>
        <row r="871">
          <cell r="C871">
            <v>2</v>
          </cell>
        </row>
        <row r="872">
          <cell r="C872">
            <v>3</v>
          </cell>
        </row>
        <row r="873">
          <cell r="C873">
            <v>4</v>
          </cell>
        </row>
        <row r="874">
          <cell r="C874">
            <v>5</v>
          </cell>
        </row>
        <row r="875">
          <cell r="C875">
            <v>6</v>
          </cell>
        </row>
        <row r="876">
          <cell r="C876">
            <v>7</v>
          </cell>
        </row>
        <row r="877">
          <cell r="C877">
            <v>1</v>
          </cell>
        </row>
        <row r="878">
          <cell r="C878">
            <v>2</v>
          </cell>
        </row>
        <row r="879">
          <cell r="C879">
            <v>3</v>
          </cell>
        </row>
        <row r="880">
          <cell r="C880">
            <v>4</v>
          </cell>
        </row>
        <row r="881">
          <cell r="C881">
            <v>5</v>
          </cell>
        </row>
        <row r="882">
          <cell r="C882">
            <v>6</v>
          </cell>
        </row>
        <row r="883">
          <cell r="C883">
            <v>7</v>
          </cell>
        </row>
        <row r="884">
          <cell r="C884">
            <v>1</v>
          </cell>
        </row>
        <row r="885">
          <cell r="C885">
            <v>2</v>
          </cell>
        </row>
        <row r="886">
          <cell r="C886">
            <v>3</v>
          </cell>
        </row>
        <row r="887">
          <cell r="C887">
            <v>4</v>
          </cell>
        </row>
        <row r="888">
          <cell r="C888">
            <v>5</v>
          </cell>
        </row>
        <row r="889">
          <cell r="C889">
            <v>6</v>
          </cell>
        </row>
        <row r="890">
          <cell r="C890">
            <v>7</v>
          </cell>
        </row>
        <row r="891">
          <cell r="C891">
            <v>1</v>
          </cell>
        </row>
        <row r="892">
          <cell r="C892">
            <v>2</v>
          </cell>
        </row>
        <row r="893">
          <cell r="C893">
            <v>3</v>
          </cell>
        </row>
        <row r="894">
          <cell r="C894">
            <v>4</v>
          </cell>
        </row>
        <row r="895">
          <cell r="C895">
            <v>5</v>
          </cell>
        </row>
        <row r="896">
          <cell r="C896">
            <v>6</v>
          </cell>
        </row>
        <row r="897">
          <cell r="C897">
            <v>7</v>
          </cell>
        </row>
        <row r="898">
          <cell r="C898">
            <v>1</v>
          </cell>
        </row>
        <row r="899">
          <cell r="C899">
            <v>2</v>
          </cell>
        </row>
        <row r="900">
          <cell r="C900">
            <v>3</v>
          </cell>
        </row>
        <row r="901">
          <cell r="C901">
            <v>4</v>
          </cell>
        </row>
        <row r="902">
          <cell r="C902">
            <v>5</v>
          </cell>
        </row>
        <row r="903">
          <cell r="C903">
            <v>6</v>
          </cell>
        </row>
        <row r="904">
          <cell r="C904">
            <v>7</v>
          </cell>
        </row>
        <row r="905">
          <cell r="C905">
            <v>1</v>
          </cell>
        </row>
        <row r="906">
          <cell r="C906">
            <v>2</v>
          </cell>
        </row>
        <row r="907">
          <cell r="C907">
            <v>3</v>
          </cell>
        </row>
        <row r="908">
          <cell r="C908">
            <v>4</v>
          </cell>
        </row>
        <row r="909">
          <cell r="C909">
            <v>5</v>
          </cell>
        </row>
        <row r="910">
          <cell r="C910">
            <v>6</v>
          </cell>
        </row>
        <row r="911">
          <cell r="C911">
            <v>7</v>
          </cell>
        </row>
        <row r="912">
          <cell r="C912">
            <v>1</v>
          </cell>
        </row>
        <row r="913">
          <cell r="C913">
            <v>2</v>
          </cell>
        </row>
        <row r="914">
          <cell r="C914">
            <v>3</v>
          </cell>
        </row>
        <row r="915">
          <cell r="C915">
            <v>4</v>
          </cell>
        </row>
        <row r="916">
          <cell r="C916">
            <v>5</v>
          </cell>
        </row>
        <row r="917">
          <cell r="C917">
            <v>6</v>
          </cell>
        </row>
        <row r="918">
          <cell r="C918">
            <v>7</v>
          </cell>
        </row>
        <row r="919">
          <cell r="C919">
            <v>1</v>
          </cell>
        </row>
        <row r="920">
          <cell r="C920">
            <v>2</v>
          </cell>
        </row>
        <row r="921">
          <cell r="C921">
            <v>3</v>
          </cell>
        </row>
        <row r="922">
          <cell r="C922">
            <v>4</v>
          </cell>
        </row>
        <row r="923">
          <cell r="C923">
            <v>5</v>
          </cell>
        </row>
        <row r="924">
          <cell r="C924">
            <v>6</v>
          </cell>
        </row>
        <row r="925">
          <cell r="C925">
            <v>7</v>
          </cell>
        </row>
        <row r="926">
          <cell r="C926">
            <v>1</v>
          </cell>
        </row>
        <row r="927">
          <cell r="C927">
            <v>2</v>
          </cell>
        </row>
        <row r="928">
          <cell r="C928">
            <v>3</v>
          </cell>
        </row>
        <row r="929">
          <cell r="C929">
            <v>4</v>
          </cell>
        </row>
        <row r="930">
          <cell r="C930">
            <v>5</v>
          </cell>
        </row>
        <row r="931">
          <cell r="C931">
            <v>6</v>
          </cell>
        </row>
        <row r="932">
          <cell r="C932">
            <v>7</v>
          </cell>
        </row>
        <row r="933">
          <cell r="C933">
            <v>1</v>
          </cell>
        </row>
        <row r="934">
          <cell r="C934">
            <v>2</v>
          </cell>
        </row>
        <row r="935">
          <cell r="C935">
            <v>3</v>
          </cell>
        </row>
        <row r="936">
          <cell r="C936">
            <v>4</v>
          </cell>
        </row>
        <row r="937">
          <cell r="C937">
            <v>5</v>
          </cell>
        </row>
        <row r="938">
          <cell r="C938">
            <v>6</v>
          </cell>
        </row>
        <row r="939">
          <cell r="C939">
            <v>7</v>
          </cell>
        </row>
        <row r="940">
          <cell r="C940">
            <v>1</v>
          </cell>
        </row>
        <row r="941">
          <cell r="C941">
            <v>2</v>
          </cell>
        </row>
        <row r="942">
          <cell r="C942">
            <v>3</v>
          </cell>
        </row>
        <row r="943">
          <cell r="C943">
            <v>4</v>
          </cell>
        </row>
        <row r="944">
          <cell r="C944">
            <v>5</v>
          </cell>
        </row>
        <row r="945">
          <cell r="C945">
            <v>6</v>
          </cell>
        </row>
        <row r="946">
          <cell r="C946">
            <v>7</v>
          </cell>
        </row>
        <row r="947">
          <cell r="C947">
            <v>1</v>
          </cell>
        </row>
        <row r="948">
          <cell r="C948">
            <v>2</v>
          </cell>
        </row>
        <row r="949">
          <cell r="C949">
            <v>3</v>
          </cell>
        </row>
        <row r="950">
          <cell r="C950">
            <v>4</v>
          </cell>
        </row>
        <row r="951">
          <cell r="C951">
            <v>5</v>
          </cell>
        </row>
        <row r="952">
          <cell r="C952">
            <v>6</v>
          </cell>
        </row>
        <row r="953">
          <cell r="C953">
            <v>7</v>
          </cell>
        </row>
        <row r="954">
          <cell r="C954">
            <v>1</v>
          </cell>
        </row>
        <row r="955">
          <cell r="C955">
            <v>2</v>
          </cell>
        </row>
        <row r="956">
          <cell r="C956">
            <v>3</v>
          </cell>
        </row>
        <row r="957">
          <cell r="C957">
            <v>4</v>
          </cell>
        </row>
        <row r="958">
          <cell r="C958">
            <v>5</v>
          </cell>
        </row>
        <row r="959">
          <cell r="C959">
            <v>6</v>
          </cell>
        </row>
        <row r="960">
          <cell r="C960">
            <v>7</v>
          </cell>
        </row>
        <row r="961">
          <cell r="C961">
            <v>1</v>
          </cell>
        </row>
        <row r="962">
          <cell r="C962">
            <v>2</v>
          </cell>
        </row>
        <row r="963">
          <cell r="C963">
            <v>3</v>
          </cell>
        </row>
        <row r="964">
          <cell r="C964">
            <v>4</v>
          </cell>
        </row>
        <row r="965">
          <cell r="C965">
            <v>5</v>
          </cell>
        </row>
        <row r="966">
          <cell r="C966">
            <v>6</v>
          </cell>
        </row>
        <row r="967">
          <cell r="C967">
            <v>7</v>
          </cell>
        </row>
        <row r="968">
          <cell r="C968">
            <v>1</v>
          </cell>
        </row>
        <row r="969">
          <cell r="C969">
            <v>2</v>
          </cell>
        </row>
        <row r="970">
          <cell r="C970">
            <v>3</v>
          </cell>
        </row>
        <row r="971">
          <cell r="C971">
            <v>4</v>
          </cell>
        </row>
        <row r="972">
          <cell r="C972">
            <v>5</v>
          </cell>
        </row>
        <row r="973">
          <cell r="C973">
            <v>6</v>
          </cell>
        </row>
        <row r="974">
          <cell r="C974">
            <v>7</v>
          </cell>
        </row>
        <row r="975">
          <cell r="C975">
            <v>1</v>
          </cell>
        </row>
        <row r="976">
          <cell r="C976">
            <v>2</v>
          </cell>
        </row>
        <row r="977">
          <cell r="C977">
            <v>3</v>
          </cell>
        </row>
        <row r="978">
          <cell r="C978">
            <v>4</v>
          </cell>
        </row>
        <row r="979">
          <cell r="C979">
            <v>5</v>
          </cell>
        </row>
        <row r="980">
          <cell r="C980">
            <v>6</v>
          </cell>
        </row>
        <row r="981">
          <cell r="C981">
            <v>7</v>
          </cell>
        </row>
        <row r="982">
          <cell r="C982">
            <v>1</v>
          </cell>
        </row>
        <row r="983">
          <cell r="C983">
            <v>2</v>
          </cell>
        </row>
        <row r="984">
          <cell r="C984">
            <v>3</v>
          </cell>
        </row>
        <row r="985">
          <cell r="C985">
            <v>4</v>
          </cell>
        </row>
        <row r="986">
          <cell r="C986">
            <v>5</v>
          </cell>
        </row>
        <row r="987">
          <cell r="C987">
            <v>6</v>
          </cell>
        </row>
        <row r="988">
          <cell r="C988">
            <v>7</v>
          </cell>
        </row>
        <row r="989">
          <cell r="C989">
            <v>1</v>
          </cell>
        </row>
        <row r="990">
          <cell r="C990">
            <v>2</v>
          </cell>
        </row>
        <row r="991">
          <cell r="C991">
            <v>3</v>
          </cell>
        </row>
        <row r="992">
          <cell r="C992">
            <v>4</v>
          </cell>
        </row>
        <row r="993">
          <cell r="C993">
            <v>5</v>
          </cell>
        </row>
        <row r="994">
          <cell r="C994">
            <v>6</v>
          </cell>
        </row>
        <row r="995">
          <cell r="C995">
            <v>7</v>
          </cell>
        </row>
        <row r="996">
          <cell r="C996">
            <v>1</v>
          </cell>
        </row>
        <row r="997">
          <cell r="C997">
            <v>2</v>
          </cell>
        </row>
        <row r="998">
          <cell r="C998">
            <v>3</v>
          </cell>
        </row>
        <row r="999">
          <cell r="C999">
            <v>4</v>
          </cell>
        </row>
        <row r="1000">
          <cell r="C1000">
            <v>5</v>
          </cell>
        </row>
        <row r="1001">
          <cell r="C1001">
            <v>6</v>
          </cell>
        </row>
        <row r="1002">
          <cell r="C1002">
            <v>7</v>
          </cell>
        </row>
        <row r="1003">
          <cell r="C1003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namica"/>
      <sheetName val="BD - Projetos"/>
      <sheetName val="modelo"/>
      <sheetName val="Resumo"/>
      <sheetName val="Planilha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ntes"/>
      <sheetName val="Batimento 04.2013"/>
      <sheetName val="DePara"/>
      <sheetName val="Carga"/>
      <sheetName val="Planejamento Carga"/>
      <sheetName val="Reclassificar Patrim. Saldo"/>
      <sheetName val="Base Patrimonial"/>
      <sheetName val="Planeja carga resultado"/>
      <sheetName val="teste"/>
      <sheetName val="Reclassificar Resultado Saldo"/>
      <sheetName val="Base Resultado"/>
      <sheetName val="cargaiof"/>
      <sheetName val="baseinput"/>
      <sheetName val="iofabril"/>
      <sheetName val="Mov Mensal"/>
      <sheetName val="Jurídico"/>
      <sheetName val=" Dívida Líquida 2"/>
      <sheetName val="Dívida Líquida"/>
      <sheetName val="Resumo - Tributos Diretos"/>
      <sheetName val="Resumo - Tributos Diretos (2)"/>
      <sheetName val="Ativo &amp; Passivo R1"/>
      <sheetName val="Ativo &amp; Passivo R2"/>
      <sheetName val="IRRF &amp; IOF - R2"/>
      <sheetName val="Reclassificações R2"/>
      <sheetName val="Reclassificações R1"/>
      <sheetName val="Conciliação Deb R1"/>
      <sheetName val="Conciliação Deb R2"/>
    </sheetNames>
    <sheetDataSet>
      <sheetData sheetId="0"/>
      <sheetData sheetId="1"/>
      <sheetData sheetId="2"/>
      <sheetData sheetId="3"/>
      <sheetData sheetId="4">
        <row r="2">
          <cell r="S2" t="str">
            <v>3031 (TCO3)</v>
          </cell>
        </row>
        <row r="3">
          <cell r="S3" t="str">
            <v>3041 (BRTI)</v>
          </cell>
        </row>
        <row r="4">
          <cell r="S4" t="str">
            <v>3042 (BRPE)</v>
          </cell>
        </row>
        <row r="5">
          <cell r="S5" t="str">
            <v>BTSA</v>
          </cell>
        </row>
        <row r="6">
          <cell r="S6" t="str">
            <v>MRED</v>
          </cell>
        </row>
        <row r="7">
          <cell r="S7" t="str">
            <v>PGA</v>
          </cell>
        </row>
        <row r="8">
          <cell r="S8" t="str">
            <v>PGE</v>
          </cell>
        </row>
        <row r="9">
          <cell r="S9" t="str">
            <v>PGQ</v>
          </cell>
        </row>
        <row r="10">
          <cell r="S10" t="str">
            <v>SMPE</v>
          </cell>
        </row>
        <row r="11">
          <cell r="S11" t="str">
            <v>TCAS</v>
          </cell>
        </row>
        <row r="12">
          <cell r="S12" t="str">
            <v>TCS</v>
          </cell>
        </row>
        <row r="13">
          <cell r="S13" t="str">
            <v>TLM</v>
          </cell>
        </row>
        <row r="14">
          <cell r="S14" t="str">
            <v>TSR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ETA Entrada"/>
      <sheetName val="BOLETA Saida"/>
      <sheetName val="RES. B.O. ENTRADA"/>
      <sheetName val="RESUMO B.O SAÍDA"/>
      <sheetName val="RES. TESOURARIA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Agência O Jornal da Internet Ltda.</v>
          </cell>
          <cell r="B3" t="str">
            <v>AJIN</v>
          </cell>
          <cell r="C3" t="str">
            <v>Região II</v>
          </cell>
          <cell r="D3" t="str">
            <v>04.021.027/0001-11</v>
          </cell>
          <cell r="E3" t="str">
            <v>DASCAM</v>
          </cell>
          <cell r="G3" t="str">
            <v>1 -CÂMBIO ENTRADA - Exportação</v>
          </cell>
          <cell r="H3" t="str">
            <v>ADP</v>
          </cell>
          <cell r="I3" t="str">
            <v>Peseta - Andorra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str">
            <v>ANUIDADE</v>
          </cell>
          <cell r="T3" t="str">
            <v>ABC</v>
          </cell>
        </row>
        <row r="4">
          <cell r="A4" t="str">
            <v>Brasil Telecom Cabos Submarinos Ltda.</v>
          </cell>
          <cell r="B4" t="str">
            <v>BTCS</v>
          </cell>
          <cell r="C4" t="str">
            <v>Região II</v>
          </cell>
          <cell r="D4" t="str">
            <v>02.934.071/0001-97</v>
          </cell>
          <cell r="E4" t="str">
            <v>FOURTRADE</v>
          </cell>
          <cell r="G4" t="str">
            <v>3 -CÂMBIO ENTRADA - em geral</v>
          </cell>
          <cell r="H4" t="str">
            <v>AED</v>
          </cell>
          <cell r="I4" t="str">
            <v>Dirrã - Emirados Árabes Unidos</v>
          </cell>
          <cell r="J4">
            <v>0.15</v>
          </cell>
          <cell r="K4">
            <v>3.8E-3</v>
          </cell>
          <cell r="L4">
            <v>0.1</v>
          </cell>
          <cell r="M4">
            <v>1.6500000000000001E-2</v>
          </cell>
          <cell r="N4">
            <v>7.5999999999999998E-2</v>
          </cell>
          <cell r="O4">
            <v>0.02</v>
          </cell>
          <cell r="P4">
            <v>0.02</v>
          </cell>
          <cell r="Q4">
            <v>0.03</v>
          </cell>
          <cell r="R4" t="str">
            <v>AQUISIÇÃO DE LIVROS TÉCNICOS</v>
          </cell>
          <cell r="T4" t="str">
            <v>Alfa S.A</v>
          </cell>
        </row>
        <row r="5">
          <cell r="A5" t="str">
            <v>Brasil Telecom Call Center S.A.</v>
          </cell>
          <cell r="B5" t="str">
            <v>BTCC</v>
          </cell>
          <cell r="C5" t="str">
            <v>Região II</v>
          </cell>
          <cell r="D5" t="str">
            <v>04.014.081/0001-30</v>
          </cell>
          <cell r="E5" t="str">
            <v>-</v>
          </cell>
          <cell r="G5" t="str">
            <v>2 -CÂMBIO SAÍDA - Importação</v>
          </cell>
          <cell r="H5" t="str">
            <v>AFA</v>
          </cell>
          <cell r="I5" t="str">
            <v>Afegani</v>
          </cell>
          <cell r="J5">
            <v>0.25</v>
          </cell>
          <cell r="O5">
            <v>0.03</v>
          </cell>
          <cell r="P5">
            <v>0.05</v>
          </cell>
          <cell r="Q5">
            <v>0.11</v>
          </cell>
          <cell r="R5" t="str">
            <v>ASSINATURA DE JORNAL/REVISTA</v>
          </cell>
          <cell r="T5" t="str">
            <v>Banco do Brasil</v>
          </cell>
        </row>
        <row r="6">
          <cell r="A6" t="str">
            <v>Brasil Telecom Comunicação Multimídia Ltda.</v>
          </cell>
          <cell r="B6" t="str">
            <v>MRED</v>
          </cell>
          <cell r="C6" t="str">
            <v>Região II</v>
          </cell>
          <cell r="D6" t="str">
            <v>02.041.460/0001-93</v>
          </cell>
          <cell r="G6" t="str">
            <v>4 -CÂMBIO SAÍDA  - em geral</v>
          </cell>
          <cell r="H6" t="str">
            <v>ALL</v>
          </cell>
          <cell r="I6" t="str">
            <v>Lek - Albânia</v>
          </cell>
          <cell r="J6">
            <v>0.125</v>
          </cell>
          <cell r="O6">
            <v>0.05</v>
          </cell>
          <cell r="P6">
            <v>0.25</v>
          </cell>
          <cell r="R6" t="str">
            <v>CAPTAÇÃO</v>
          </cell>
          <cell r="T6" t="str">
            <v>Bnp Paribas Brasil SA</v>
          </cell>
        </row>
        <row r="7">
          <cell r="A7" t="str">
            <v>Brasil Telecom de Venezuela, S.A.</v>
          </cell>
          <cell r="B7" t="str">
            <v>BTSV</v>
          </cell>
          <cell r="C7" t="str">
            <v>Região II</v>
          </cell>
          <cell r="D7" t="str">
            <v>não tem</v>
          </cell>
          <cell r="H7" t="str">
            <v>AMD</v>
          </cell>
          <cell r="I7" t="str">
            <v>Dram - Armênia</v>
          </cell>
          <cell r="R7" t="str">
            <v>COMISSÃO SOBRE PRESTAÇÃO DE SERVIÇO</v>
          </cell>
          <cell r="T7" t="str">
            <v>Bradesco</v>
          </cell>
        </row>
        <row r="8">
          <cell r="A8" t="str">
            <v>Brasil Telecom of America Inc.</v>
          </cell>
          <cell r="B8" t="str">
            <v>BTSA</v>
          </cell>
          <cell r="C8" t="str">
            <v>Região II</v>
          </cell>
          <cell r="D8" t="str">
            <v>não tem</v>
          </cell>
          <cell r="H8" t="str">
            <v>ANG</v>
          </cell>
          <cell r="I8" t="str">
            <v>Florim das Antilhas Holandesas</v>
          </cell>
          <cell r="R8" t="str">
            <v>CONSULTORIA</v>
          </cell>
          <cell r="T8" t="str">
            <v>Citibank</v>
          </cell>
        </row>
        <row r="9">
          <cell r="A9" t="str">
            <v>Brasil Telecom Participações S.A.</v>
          </cell>
          <cell r="B9" t="str">
            <v>BTPT</v>
          </cell>
          <cell r="C9" t="str">
            <v>Região II</v>
          </cell>
          <cell r="D9" t="str">
            <v>02.570.688/0001-70</v>
          </cell>
          <cell r="H9" t="str">
            <v>AON</v>
          </cell>
          <cell r="I9" t="str">
            <v>Kuanza - Angola</v>
          </cell>
          <cell r="R9" t="str">
            <v>CUSTO DE CAPTAÇÃO</v>
          </cell>
          <cell r="T9" t="str">
            <v>Deutsche</v>
          </cell>
        </row>
        <row r="10">
          <cell r="A10" t="str">
            <v>Brasil Telecom Subsea Cable Systems (Bermuda) Ltd.</v>
          </cell>
          <cell r="B10" t="str">
            <v>BTSB</v>
          </cell>
          <cell r="C10" t="str">
            <v>Região II</v>
          </cell>
          <cell r="D10" t="str">
            <v>não tem</v>
          </cell>
          <cell r="H10" t="str">
            <v>ARS</v>
          </cell>
          <cell r="I10" t="str">
            <v>Peso argentino</v>
          </cell>
          <cell r="R10" t="str">
            <v>DIREITOS AUTORAIS</v>
          </cell>
          <cell r="T10" t="str">
            <v>HSBC Bank Brasil SA</v>
          </cell>
        </row>
        <row r="11">
          <cell r="A11" t="str">
            <v>BrT Card Serviços Financeiros Ltda.</v>
          </cell>
          <cell r="B11" t="str">
            <v>BTCA</v>
          </cell>
          <cell r="C11" t="str">
            <v>Região II</v>
          </cell>
          <cell r="D11" t="str">
            <v>10.213.810/0001-80</v>
          </cell>
          <cell r="H11" t="str">
            <v>ATS</v>
          </cell>
          <cell r="I11" t="str">
            <v>Xelim austríaco</v>
          </cell>
          <cell r="R11" t="str">
            <v>DISPONIBILIDADE</v>
          </cell>
          <cell r="T11" t="str">
            <v>Itaú</v>
          </cell>
        </row>
        <row r="12">
          <cell r="A12" t="str">
            <v>BrT Serviços de Internet S.A.</v>
          </cell>
          <cell r="B12" t="str">
            <v>BTIT</v>
          </cell>
          <cell r="C12" t="str">
            <v>Região II</v>
          </cell>
          <cell r="D12" t="str">
            <v>04.714.634/0001-67</v>
          </cell>
          <cell r="H12" t="str">
            <v>AUD</v>
          </cell>
          <cell r="I12" t="str">
            <v>Dólar australiano</v>
          </cell>
          <cell r="R12" t="str">
            <v>DIVIDENDOS</v>
          </cell>
          <cell r="T12" t="str">
            <v>JP Morgan</v>
          </cell>
        </row>
        <row r="13">
          <cell r="A13" t="str">
            <v>Copart 1 Participações</v>
          </cell>
          <cell r="B13" t="str">
            <v>TCO1</v>
          </cell>
          <cell r="C13" t="str">
            <v>Região I</v>
          </cell>
          <cell r="D13" t="str">
            <v>09.338.797/0001-06</v>
          </cell>
          <cell r="H13" t="str">
            <v>AUDN</v>
          </cell>
          <cell r="I13" t="str">
            <v>Australian dollar extra decimals</v>
          </cell>
          <cell r="R13" t="str">
            <v>HONORARIOS ADVOCATICIOS</v>
          </cell>
          <cell r="T13" t="str">
            <v>Modal S.A</v>
          </cell>
        </row>
        <row r="14">
          <cell r="A14" t="str">
            <v>Copart 2 Participações</v>
          </cell>
          <cell r="B14" t="str">
            <v>TCO2</v>
          </cell>
          <cell r="C14" t="str">
            <v>Região I</v>
          </cell>
          <cell r="D14" t="str">
            <v>09.165.087/0001-21</v>
          </cell>
          <cell r="H14" t="str">
            <v>AWG</v>
          </cell>
          <cell r="I14" t="str">
            <v>Florim de Aruba</v>
          </cell>
          <cell r="R14" t="str">
            <v>IMPORTAÇÃO HARDWARE</v>
          </cell>
          <cell r="T14" t="str">
            <v>Safra</v>
          </cell>
        </row>
        <row r="15">
          <cell r="A15" t="str">
            <v>Copart 3 Participações</v>
          </cell>
          <cell r="B15" t="str">
            <v>TCO3</v>
          </cell>
          <cell r="C15" t="str">
            <v>Região I</v>
          </cell>
          <cell r="D15" t="str">
            <v>09.296.063/0001-01</v>
          </cell>
          <cell r="H15" t="str">
            <v>AZM</v>
          </cell>
          <cell r="I15" t="str">
            <v>Manat - Azerbaidjão</v>
          </cell>
          <cell r="R15" t="str">
            <v>JUROS E COMISSÕES</v>
          </cell>
          <cell r="T15" t="str">
            <v>Santander</v>
          </cell>
        </row>
        <row r="16">
          <cell r="A16" t="str">
            <v>IG Participações S.A.</v>
          </cell>
          <cell r="B16" t="str">
            <v>IGPT</v>
          </cell>
          <cell r="C16" t="str">
            <v>Região II</v>
          </cell>
          <cell r="D16" t="str">
            <v>09.292.922/0001-94</v>
          </cell>
          <cell r="H16" t="str">
            <v>BAD</v>
          </cell>
          <cell r="I16" t="str">
            <v>Dinar - Bósnia-Herzegóvina</v>
          </cell>
          <cell r="R16" t="str">
            <v>LICENÇA SOFTWARE</v>
          </cell>
          <cell r="T16" t="str">
            <v>Société Generale</v>
          </cell>
        </row>
        <row r="17">
          <cell r="A17" t="str">
            <v>Internet Group (Cayman) Ltd.</v>
          </cell>
          <cell r="B17" t="str">
            <v>IGCY</v>
          </cell>
          <cell r="C17" t="str">
            <v>Região II</v>
          </cell>
          <cell r="D17" t="str">
            <v>não tem</v>
          </cell>
          <cell r="H17" t="str">
            <v>BBD</v>
          </cell>
          <cell r="I17" t="str">
            <v>Dólar de Barbados</v>
          </cell>
          <cell r="R17" t="str">
            <v>PAGAMENTO SWAP</v>
          </cell>
          <cell r="T17" t="str">
            <v>Standard de Investimentos SA</v>
          </cell>
        </row>
        <row r="18">
          <cell r="A18" t="str">
            <v>Internet Group do Brasil S.A.</v>
          </cell>
          <cell r="B18" t="str">
            <v>IGBR</v>
          </cell>
          <cell r="C18" t="str">
            <v>Região II</v>
          </cell>
          <cell r="D18" t="str">
            <v>03.368.522/0001-39</v>
          </cell>
          <cell r="H18" t="str">
            <v>BDT</v>
          </cell>
          <cell r="I18" t="str">
            <v>Taca - Bangladesh</v>
          </cell>
          <cell r="R18" t="str">
            <v>PATROCÍNIO</v>
          </cell>
          <cell r="T18" t="str">
            <v>Standark Bank</v>
          </cell>
        </row>
        <row r="19">
          <cell r="A19" t="str">
            <v>Nova Tarrafa Inc.</v>
          </cell>
          <cell r="B19" t="str">
            <v>NTIN</v>
          </cell>
          <cell r="C19" t="str">
            <v>Região II</v>
          </cell>
          <cell r="D19" t="str">
            <v>não tem</v>
          </cell>
          <cell r="H19" t="str">
            <v>BEF</v>
          </cell>
          <cell r="I19" t="str">
            <v>Franco belga</v>
          </cell>
          <cell r="R19" t="str">
            <v>PGTO DÍVIDA - JUROS</v>
          </cell>
          <cell r="T19" t="str">
            <v>Unibanco</v>
          </cell>
        </row>
        <row r="20">
          <cell r="A20" t="str">
            <v>Nova Tarrafa Participações Ltda.</v>
          </cell>
          <cell r="B20" t="str">
            <v>NTPT</v>
          </cell>
          <cell r="C20" t="str">
            <v>Região II</v>
          </cell>
          <cell r="D20" t="str">
            <v>03.001.341/0001-70</v>
          </cell>
          <cell r="H20" t="str">
            <v>BGL</v>
          </cell>
          <cell r="I20" t="str">
            <v>Lev - Bulgária</v>
          </cell>
          <cell r="R20" t="str">
            <v>PGTO DÍVIDA - PRINCIPAL</v>
          </cell>
          <cell r="T20" t="str">
            <v>Votorantim</v>
          </cell>
        </row>
        <row r="21">
          <cell r="A21" t="str">
            <v>Oi Móvel S/A</v>
          </cell>
          <cell r="B21" t="str">
            <v>SMPE</v>
          </cell>
          <cell r="C21" t="str">
            <v>Região II</v>
          </cell>
          <cell r="D21" t="str">
            <v>05.423.963/0001-11</v>
          </cell>
          <cell r="H21" t="str">
            <v>BHD</v>
          </cell>
          <cell r="I21" t="str">
            <v>Dinar - Barein</v>
          </cell>
          <cell r="R21" t="str">
            <v>PGTO TAXA (FEE)</v>
          </cell>
        </row>
        <row r="22">
          <cell r="A22" t="str">
            <v>OI S.A.</v>
          </cell>
          <cell r="B22" t="str">
            <v>BTSA</v>
          </cell>
          <cell r="C22" t="str">
            <v>Região II</v>
          </cell>
          <cell r="D22" t="str">
            <v>76.535.764/0001-43</v>
          </cell>
          <cell r="H22" t="str">
            <v>BIF</v>
          </cell>
          <cell r="I22" t="str">
            <v>Franco do Burundi</v>
          </cell>
          <cell r="R22" t="str">
            <v>PROGRAMAÇÃO DE TV</v>
          </cell>
        </row>
        <row r="23">
          <cell r="A23" t="str">
            <v>Paggo Acquirer Ltda</v>
          </cell>
          <cell r="B23" t="str">
            <v>PGQ</v>
          </cell>
          <cell r="C23" t="str">
            <v>Região I</v>
          </cell>
          <cell r="D23" t="str">
            <v>07.953.674/0001-50</v>
          </cell>
          <cell r="H23" t="str">
            <v>BMD</v>
          </cell>
          <cell r="I23" t="str">
            <v>Dólar das Bermudas</v>
          </cell>
          <cell r="R23" t="str">
            <v>PROVIMENTO DE CONTEÚDO</v>
          </cell>
        </row>
        <row r="24">
          <cell r="A24" t="str">
            <v>Paggo Administradora Ltda</v>
          </cell>
          <cell r="B24" t="str">
            <v>PGA</v>
          </cell>
          <cell r="C24" t="str">
            <v>Região I</v>
          </cell>
          <cell r="D24" t="str">
            <v>07.953.678/0001-38</v>
          </cell>
          <cell r="H24" t="str">
            <v>BND</v>
          </cell>
          <cell r="I24" t="str">
            <v>Dólar do Brunei</v>
          </cell>
          <cell r="R24" t="str">
            <v>PUBLICIDADE</v>
          </cell>
        </row>
        <row r="25">
          <cell r="A25" t="str">
            <v>Paggo Empreendimentos S/a</v>
          </cell>
          <cell r="B25" t="str">
            <v>PGE</v>
          </cell>
          <cell r="C25" t="str">
            <v>Região I</v>
          </cell>
          <cell r="D25" t="str">
            <v>09.080.006/0001-90</v>
          </cell>
          <cell r="H25" t="str">
            <v>BOB</v>
          </cell>
          <cell r="I25" t="str">
            <v>Peso boliviano</v>
          </cell>
          <cell r="R25" t="str">
            <v>RATING CORPORATIVO</v>
          </cell>
        </row>
        <row r="26">
          <cell r="A26" t="str">
            <v>Serede S/A</v>
          </cell>
          <cell r="B26" t="str">
            <v>TSR</v>
          </cell>
          <cell r="C26" t="str">
            <v>Região I</v>
          </cell>
          <cell r="D26" t="str">
            <v>08.596.854/0001-94</v>
          </cell>
          <cell r="H26" t="str">
            <v>BRL</v>
          </cell>
          <cell r="I26" t="str">
            <v>Real - Brasil</v>
          </cell>
          <cell r="R26" t="str">
            <v>RECEBIMENTO SWAP</v>
          </cell>
        </row>
        <row r="27">
          <cell r="A27" t="str">
            <v>Tele Norte Celular Participações S.A.</v>
          </cell>
          <cell r="B27" t="str">
            <v>TNCP</v>
          </cell>
          <cell r="C27" t="str">
            <v>Região I</v>
          </cell>
          <cell r="D27" t="str">
            <v>02.558.154/0001-29</v>
          </cell>
          <cell r="H27" t="str">
            <v>BSD</v>
          </cell>
          <cell r="I27" t="str">
            <v>Dólar das Bahamas</v>
          </cell>
          <cell r="R27" t="str">
            <v>REEMBOLSO DE DESPESAS</v>
          </cell>
        </row>
        <row r="28">
          <cell r="A28" t="str">
            <v>Tele Norte Leste Participações S/A</v>
          </cell>
          <cell r="B28" t="str">
            <v>TNL</v>
          </cell>
          <cell r="C28" t="str">
            <v>Região I</v>
          </cell>
          <cell r="D28" t="str">
            <v>02.558.134/0001-58</v>
          </cell>
          <cell r="H28" t="str">
            <v>BTN</v>
          </cell>
          <cell r="I28" t="str">
            <v>Ngultrum - Butão</v>
          </cell>
          <cell r="R28" t="str">
            <v>REPATRIAÇÃO DE DIVISAS</v>
          </cell>
        </row>
        <row r="29">
          <cell r="A29" t="str">
            <v>Telemar Internet Ltda.</v>
          </cell>
          <cell r="B29" t="str">
            <v>TBS</v>
          </cell>
          <cell r="C29" t="str">
            <v>Região I</v>
          </cell>
          <cell r="D29" t="str">
            <v>03.986.348/0001-98</v>
          </cell>
          <cell r="H29" t="str">
            <v>BWP</v>
          </cell>
          <cell r="I29" t="str">
            <v>Pula - Botsuana</v>
          </cell>
          <cell r="R29" t="str">
            <v>ROAMING/DETRAF</v>
          </cell>
        </row>
        <row r="30">
          <cell r="A30" t="str">
            <v>Telemar Norte Leste S/A</v>
          </cell>
          <cell r="B30" t="str">
            <v>TLM</v>
          </cell>
          <cell r="C30" t="str">
            <v>Região I</v>
          </cell>
          <cell r="D30" t="str">
            <v>33.000.118/0001-79</v>
          </cell>
          <cell r="H30" t="str">
            <v>BYR</v>
          </cell>
          <cell r="I30" t="str">
            <v>Rublo bielorrusso</v>
          </cell>
          <cell r="R30" t="str">
            <v>SEGURO</v>
          </cell>
        </row>
        <row r="31">
          <cell r="A31" t="str">
            <v>TNL Net Participações</v>
          </cell>
          <cell r="B31" t="str">
            <v>TNET</v>
          </cell>
          <cell r="C31" t="str">
            <v>Região I</v>
          </cell>
          <cell r="D31" t="str">
            <v>03.559.312/0001-28</v>
          </cell>
          <cell r="H31" t="str">
            <v>BZD</v>
          </cell>
          <cell r="I31" t="str">
            <v>Dólar de Belize</v>
          </cell>
          <cell r="R31" t="str">
            <v>SERVIÇOS DE INFORMAÇÕES</v>
          </cell>
        </row>
        <row r="32">
          <cell r="A32" t="str">
            <v>TNL PCS S/A</v>
          </cell>
          <cell r="B32" t="str">
            <v>TCS</v>
          </cell>
          <cell r="C32" t="str">
            <v>Região I</v>
          </cell>
          <cell r="D32" t="str">
            <v>04.164.616/0001-59</v>
          </cell>
          <cell r="H32" t="str">
            <v>CAD</v>
          </cell>
          <cell r="I32" t="str">
            <v>Dólar canadense</v>
          </cell>
          <cell r="R32" t="str">
            <v>SERVIÇOS DIVERSOS</v>
          </cell>
        </row>
        <row r="33">
          <cell r="A33" t="str">
            <v>TNL Trading S/A</v>
          </cell>
          <cell r="B33" t="str">
            <v>TTRA</v>
          </cell>
          <cell r="C33" t="str">
            <v>Região I</v>
          </cell>
          <cell r="D33" t="str">
            <v>03.782.762/0001-85</v>
          </cell>
          <cell r="H33" t="str">
            <v>CDI</v>
          </cell>
          <cell r="I33" t="str">
            <v>CDI</v>
          </cell>
          <cell r="R33" t="str">
            <v>SERVIÇOS TÉCNICOS</v>
          </cell>
        </row>
        <row r="34">
          <cell r="A34" t="str">
            <v>Vant Telecomunicações S.A.</v>
          </cell>
          <cell r="B34" t="str">
            <v>VANT</v>
          </cell>
          <cell r="C34" t="str">
            <v>Região II</v>
          </cell>
          <cell r="D34" t="str">
            <v>01.859.295/0001-19</v>
          </cell>
          <cell r="H34" t="str">
            <v>CFP</v>
          </cell>
          <cell r="I34" t="str">
            <v>Franco francês (ilhas no Pacífico)</v>
          </cell>
          <cell r="R34" t="str">
            <v>SUPORTE TÉCNICO</v>
          </cell>
        </row>
        <row r="35">
          <cell r="A35" t="str">
            <v>Way TV Belo Horizonte S/A</v>
          </cell>
          <cell r="B35" t="str">
            <v>TWAY</v>
          </cell>
          <cell r="C35" t="str">
            <v>Região I</v>
          </cell>
          <cell r="D35" t="str">
            <v>04.603.960/0001-05</v>
          </cell>
          <cell r="H35" t="str">
            <v>CHF</v>
          </cell>
          <cell r="I35" t="str">
            <v>Franco suíço</v>
          </cell>
          <cell r="R35" t="str">
            <v>TREINAMENTO</v>
          </cell>
        </row>
        <row r="36">
          <cell r="H36" t="str">
            <v>CLP</v>
          </cell>
          <cell r="I36" t="str">
            <v>Peso chileno</v>
          </cell>
        </row>
        <row r="37">
          <cell r="H37" t="str">
            <v>CMIR$</v>
          </cell>
          <cell r="I37" t="str">
            <v>Correção monetária integral em real</v>
          </cell>
        </row>
        <row r="38">
          <cell r="H38" t="str">
            <v>CNY</v>
          </cell>
          <cell r="I38" t="str">
            <v>Renminbi - China</v>
          </cell>
        </row>
        <row r="39">
          <cell r="H39" t="str">
            <v>COP</v>
          </cell>
          <cell r="I39" t="str">
            <v>Peso colombiano</v>
          </cell>
        </row>
        <row r="40">
          <cell r="H40" t="str">
            <v>CRC</v>
          </cell>
          <cell r="I40" t="str">
            <v>Colón costarriquenho</v>
          </cell>
        </row>
        <row r="41">
          <cell r="H41" t="str">
            <v>CUP</v>
          </cell>
          <cell r="I41" t="str">
            <v>Peso cubano</v>
          </cell>
        </row>
        <row r="42">
          <cell r="H42" t="str">
            <v>CVE</v>
          </cell>
          <cell r="I42" t="str">
            <v>Escudo do Cabo Verde</v>
          </cell>
        </row>
        <row r="43">
          <cell r="H43" t="str">
            <v>CYP</v>
          </cell>
          <cell r="I43" t="str">
            <v>Libra cipriota</v>
          </cell>
        </row>
        <row r="44">
          <cell r="H44" t="str">
            <v>CZK</v>
          </cell>
          <cell r="I44" t="str">
            <v>Coroa tcheca</v>
          </cell>
        </row>
        <row r="45">
          <cell r="H45" t="str">
            <v>DEM</v>
          </cell>
          <cell r="I45" t="str">
            <v>Marco alemão</v>
          </cell>
        </row>
        <row r="46">
          <cell r="H46" t="str">
            <v>DJF</v>
          </cell>
          <cell r="I46" t="str">
            <v>Franco do Djibuti</v>
          </cell>
        </row>
        <row r="47">
          <cell r="H47" t="str">
            <v>DKK</v>
          </cell>
          <cell r="I47" t="str">
            <v>Coroa dinamarquesa</v>
          </cell>
        </row>
        <row r="48">
          <cell r="H48" t="str">
            <v>DOP</v>
          </cell>
          <cell r="I48" t="str">
            <v>Peso dominicano</v>
          </cell>
        </row>
        <row r="49">
          <cell r="H49" t="str">
            <v>DZD</v>
          </cell>
          <cell r="I49" t="str">
            <v>Dinar argelino</v>
          </cell>
        </row>
        <row r="50">
          <cell r="H50" t="str">
            <v>ECS</v>
          </cell>
          <cell r="I50" t="str">
            <v>Sucre - Equador</v>
          </cell>
        </row>
        <row r="51">
          <cell r="H51" t="str">
            <v>EEK</v>
          </cell>
          <cell r="I51" t="str">
            <v>Coroa - Estônia</v>
          </cell>
        </row>
        <row r="52">
          <cell r="H52" t="str">
            <v>EGP</v>
          </cell>
          <cell r="I52" t="str">
            <v>Libra egípcia</v>
          </cell>
        </row>
        <row r="53">
          <cell r="H53" t="str">
            <v>ESP</v>
          </cell>
          <cell r="I53" t="str">
            <v>Peseta espanhola</v>
          </cell>
        </row>
        <row r="54">
          <cell r="H54" t="str">
            <v>ETB</v>
          </cell>
          <cell r="I54" t="str">
            <v>Birr Etiópia</v>
          </cell>
        </row>
        <row r="55">
          <cell r="H55" t="str">
            <v>EUR</v>
          </cell>
          <cell r="I55" t="str">
            <v>Euro (moeda da UE a partir 01.01.1999)</v>
          </cell>
        </row>
        <row r="56">
          <cell r="H56" t="str">
            <v>FIM</v>
          </cell>
          <cell r="I56" t="str">
            <v>Marco finlandês</v>
          </cell>
        </row>
        <row r="57">
          <cell r="H57" t="str">
            <v>FJD</v>
          </cell>
          <cell r="I57" t="str">
            <v>Dólar de Fiji</v>
          </cell>
        </row>
        <row r="58">
          <cell r="H58" t="str">
            <v>FKP</v>
          </cell>
          <cell r="I58" t="str">
            <v>Libra das Ilhas Falkland</v>
          </cell>
        </row>
        <row r="59">
          <cell r="H59" t="str">
            <v>FRF</v>
          </cell>
          <cell r="I59" t="str">
            <v>Franco francês</v>
          </cell>
        </row>
        <row r="60">
          <cell r="H60" t="str">
            <v>GBP</v>
          </cell>
          <cell r="I60" t="str">
            <v>Libra esterlina</v>
          </cell>
        </row>
        <row r="61">
          <cell r="H61" t="str">
            <v>GEK</v>
          </cell>
          <cell r="I61" t="str">
            <v>Kuponi - Geórgia</v>
          </cell>
        </row>
        <row r="62">
          <cell r="H62" t="str">
            <v>GHC</v>
          </cell>
          <cell r="I62" t="str">
            <v>Cedi - Gana</v>
          </cell>
        </row>
        <row r="63">
          <cell r="H63" t="str">
            <v>GIP</v>
          </cell>
          <cell r="I63" t="str">
            <v>Libra de Gibraltar</v>
          </cell>
        </row>
        <row r="64">
          <cell r="H64" t="str">
            <v>GMD</v>
          </cell>
          <cell r="I64" t="str">
            <v>Dalasi - Gâmbia</v>
          </cell>
        </row>
        <row r="65">
          <cell r="H65" t="str">
            <v>GNS</v>
          </cell>
          <cell r="I65" t="str">
            <v>Franco - Guiné</v>
          </cell>
        </row>
        <row r="66">
          <cell r="H66" t="str">
            <v>GRD</v>
          </cell>
          <cell r="I66" t="str">
            <v>Dracma - Grécia</v>
          </cell>
        </row>
        <row r="67">
          <cell r="H67" t="str">
            <v>GTQ</v>
          </cell>
          <cell r="I67" t="str">
            <v>Quetzal - Guatemala</v>
          </cell>
        </row>
        <row r="68">
          <cell r="H68" t="str">
            <v>GWP</v>
          </cell>
          <cell r="I68" t="str">
            <v>Peso da Guiné</v>
          </cell>
        </row>
        <row r="69">
          <cell r="H69" t="str">
            <v>GYD</v>
          </cell>
          <cell r="I69" t="str">
            <v>Dólar guianense</v>
          </cell>
        </row>
        <row r="70">
          <cell r="H70" t="str">
            <v>HKD</v>
          </cell>
          <cell r="I70" t="str">
            <v>Dólar Hong Kong</v>
          </cell>
        </row>
        <row r="71">
          <cell r="H71" t="str">
            <v>HNL</v>
          </cell>
          <cell r="I71" t="str">
            <v>Lempira - Honduras</v>
          </cell>
        </row>
        <row r="72">
          <cell r="H72" t="str">
            <v>HRK</v>
          </cell>
          <cell r="I72" t="str">
            <v>Kuna - Croácia</v>
          </cell>
        </row>
        <row r="73">
          <cell r="H73" t="str">
            <v>HTG</v>
          </cell>
          <cell r="I73" t="str">
            <v>Gourde - Haiti</v>
          </cell>
        </row>
        <row r="74">
          <cell r="H74" t="str">
            <v>HUF</v>
          </cell>
          <cell r="I74" t="str">
            <v>Florim húngaro</v>
          </cell>
        </row>
        <row r="75">
          <cell r="H75" t="str">
            <v>IDR</v>
          </cell>
          <cell r="I75" t="str">
            <v>Rúpia - Indonésia</v>
          </cell>
        </row>
        <row r="76">
          <cell r="H76" t="str">
            <v>IEP</v>
          </cell>
          <cell r="I76" t="str">
            <v>Libra irlandesa</v>
          </cell>
        </row>
        <row r="77">
          <cell r="H77" t="str">
            <v>IGPM</v>
          </cell>
          <cell r="I77" t="str">
            <v>Indice Geral de Preços</v>
          </cell>
        </row>
        <row r="78">
          <cell r="H78" t="str">
            <v>ILS</v>
          </cell>
          <cell r="I78" t="str">
            <v>Shekel - Israel</v>
          </cell>
        </row>
        <row r="79">
          <cell r="H79" t="str">
            <v>INR</v>
          </cell>
          <cell r="I79" t="str">
            <v>Rúpia indiana</v>
          </cell>
        </row>
        <row r="80">
          <cell r="H80" t="str">
            <v>IQD</v>
          </cell>
          <cell r="I80" t="str">
            <v>Dinar iraquiano</v>
          </cell>
        </row>
        <row r="81">
          <cell r="H81" t="str">
            <v>IRR</v>
          </cell>
          <cell r="I81" t="str">
            <v>Rial iraniano</v>
          </cell>
        </row>
        <row r="82">
          <cell r="H82" t="str">
            <v>ISK</v>
          </cell>
          <cell r="I82" t="str">
            <v>Coroa islandesa</v>
          </cell>
        </row>
        <row r="83">
          <cell r="H83" t="str">
            <v>ITL</v>
          </cell>
          <cell r="I83" t="str">
            <v>Lira italiana</v>
          </cell>
        </row>
        <row r="84">
          <cell r="H84" t="str">
            <v>JMD</v>
          </cell>
          <cell r="I84" t="str">
            <v>Dólar jamaicano</v>
          </cell>
        </row>
        <row r="85">
          <cell r="H85" t="str">
            <v>JOD</v>
          </cell>
          <cell r="I85" t="str">
            <v>Dinar jordaniano</v>
          </cell>
        </row>
        <row r="86">
          <cell r="H86" t="str">
            <v>JPY</v>
          </cell>
          <cell r="I86" t="str">
            <v>Iene japonês</v>
          </cell>
        </row>
        <row r="87">
          <cell r="H87" t="str">
            <v>JPYD</v>
          </cell>
          <cell r="I87" t="str">
            <v>Iene Japonês c/duas casas decimais-Loans</v>
          </cell>
        </row>
        <row r="88">
          <cell r="H88" t="str">
            <v>JPYT</v>
          </cell>
          <cell r="I88" t="str">
            <v>Iene japonês com duas casas decimais</v>
          </cell>
        </row>
        <row r="89">
          <cell r="H89" t="str">
            <v>KES</v>
          </cell>
          <cell r="I89" t="str">
            <v>Xelim queniano</v>
          </cell>
        </row>
        <row r="90">
          <cell r="H90" t="str">
            <v>KGS</v>
          </cell>
          <cell r="I90" t="str">
            <v>Som - Quirguízia</v>
          </cell>
        </row>
        <row r="91">
          <cell r="H91" t="str">
            <v>KHR</v>
          </cell>
          <cell r="I91" t="str">
            <v>Riel - Camboja</v>
          </cell>
        </row>
        <row r="92">
          <cell r="H92" t="str">
            <v>KMF</v>
          </cell>
          <cell r="I92" t="str">
            <v>Franco comorense</v>
          </cell>
        </row>
        <row r="93">
          <cell r="H93" t="str">
            <v>KPW</v>
          </cell>
          <cell r="I93" t="str">
            <v>Won norte-coreano</v>
          </cell>
        </row>
        <row r="94">
          <cell r="H94" t="str">
            <v>KRW</v>
          </cell>
          <cell r="I94" t="str">
            <v>Won sul-coreano</v>
          </cell>
        </row>
        <row r="95">
          <cell r="H95" t="str">
            <v>KWD</v>
          </cell>
          <cell r="I95" t="str">
            <v>Dinar kuweitiano</v>
          </cell>
        </row>
        <row r="96">
          <cell r="H96" t="str">
            <v>KYD</v>
          </cell>
          <cell r="I96" t="str">
            <v>Dólar das Ilhas Cayman</v>
          </cell>
        </row>
        <row r="97">
          <cell r="H97" t="str">
            <v>KZT</v>
          </cell>
          <cell r="I97" t="str">
            <v>Tenge - Cazaquistão</v>
          </cell>
        </row>
        <row r="98">
          <cell r="H98" t="str">
            <v>LAK</v>
          </cell>
          <cell r="I98" t="str">
            <v>Kip - Laos</v>
          </cell>
        </row>
        <row r="99">
          <cell r="H99" t="str">
            <v>LBP</v>
          </cell>
          <cell r="I99" t="str">
            <v>Libra libanesa</v>
          </cell>
        </row>
        <row r="100">
          <cell r="H100" t="str">
            <v>LKR</v>
          </cell>
          <cell r="I100" t="str">
            <v>Rúpia cingalesa</v>
          </cell>
        </row>
        <row r="101">
          <cell r="H101" t="str">
            <v>LRD</v>
          </cell>
          <cell r="I101" t="str">
            <v>Dólar liberiano</v>
          </cell>
        </row>
        <row r="102">
          <cell r="H102" t="str">
            <v>LSL</v>
          </cell>
          <cell r="I102" t="str">
            <v>Loti - Lesoto</v>
          </cell>
        </row>
        <row r="103">
          <cell r="H103" t="str">
            <v>LTL</v>
          </cell>
          <cell r="I103" t="str">
            <v>Litas - Lituânia</v>
          </cell>
        </row>
        <row r="104">
          <cell r="H104" t="str">
            <v>LUF</v>
          </cell>
          <cell r="I104" t="str">
            <v>Franco luxemburguês</v>
          </cell>
        </row>
        <row r="105">
          <cell r="H105" t="str">
            <v>LVL</v>
          </cell>
          <cell r="I105" t="str">
            <v>Lat - Letônia</v>
          </cell>
        </row>
        <row r="106">
          <cell r="H106" t="str">
            <v>LYD</v>
          </cell>
          <cell r="I106" t="str">
            <v>Dinar líbio</v>
          </cell>
        </row>
        <row r="107">
          <cell r="H107" t="str">
            <v>MAD</v>
          </cell>
          <cell r="I107" t="str">
            <v>Dirrã - Marrocos</v>
          </cell>
        </row>
        <row r="108">
          <cell r="H108" t="str">
            <v>MDL</v>
          </cell>
          <cell r="I108" t="str">
            <v>Leu - Moldávia</v>
          </cell>
        </row>
        <row r="109">
          <cell r="H109" t="str">
            <v>MGF</v>
          </cell>
          <cell r="I109" t="str">
            <v>Franco malgaxe</v>
          </cell>
        </row>
        <row r="110">
          <cell r="H110" t="str">
            <v>MNT</v>
          </cell>
          <cell r="I110" t="str">
            <v>Tugrik - Mongólia</v>
          </cell>
        </row>
        <row r="111">
          <cell r="H111" t="str">
            <v>MOP</v>
          </cell>
          <cell r="I111" t="str">
            <v>Pataca - Macau</v>
          </cell>
        </row>
        <row r="112">
          <cell r="H112" t="str">
            <v>MRO</v>
          </cell>
          <cell r="I112" t="str">
            <v>Uguia - Mauritânia</v>
          </cell>
        </row>
        <row r="113">
          <cell r="H113" t="str">
            <v>MTL</v>
          </cell>
          <cell r="I113" t="str">
            <v>Libra maltesa</v>
          </cell>
        </row>
        <row r="114">
          <cell r="H114" t="str">
            <v>MUR</v>
          </cell>
          <cell r="I114" t="str">
            <v>Rúpia mauriciana</v>
          </cell>
        </row>
        <row r="115">
          <cell r="H115" t="str">
            <v>MVR</v>
          </cell>
          <cell r="I115" t="str">
            <v>Rúpia maldívia</v>
          </cell>
        </row>
        <row r="116">
          <cell r="H116" t="str">
            <v>MWK</v>
          </cell>
          <cell r="I116" t="str">
            <v>Cuacha malaviana</v>
          </cell>
        </row>
        <row r="117">
          <cell r="H117" t="str">
            <v>MXN</v>
          </cell>
          <cell r="I117" t="str">
            <v>Peso mexicano</v>
          </cell>
        </row>
        <row r="118">
          <cell r="H118" t="str">
            <v>MYR</v>
          </cell>
          <cell r="I118" t="str">
            <v>Ringgit - Malásia</v>
          </cell>
        </row>
        <row r="119">
          <cell r="H119" t="str">
            <v>MZM</v>
          </cell>
          <cell r="I119" t="str">
            <v>Metical - Moçambique</v>
          </cell>
        </row>
        <row r="120">
          <cell r="H120" t="str">
            <v>NAD</v>
          </cell>
          <cell r="I120" t="str">
            <v>Dólar Namíbia</v>
          </cell>
        </row>
        <row r="121">
          <cell r="H121" t="str">
            <v>NGN</v>
          </cell>
          <cell r="I121" t="str">
            <v>Naira - Nigéria</v>
          </cell>
        </row>
        <row r="122">
          <cell r="H122" t="str">
            <v>NIC</v>
          </cell>
          <cell r="I122" t="str">
            <v>Córdoba - Nicarágua</v>
          </cell>
        </row>
        <row r="123">
          <cell r="H123" t="str">
            <v>NLG</v>
          </cell>
          <cell r="I123" t="str">
            <v>Florim holandês</v>
          </cell>
        </row>
        <row r="124">
          <cell r="H124" t="str">
            <v>NOK</v>
          </cell>
          <cell r="I124" t="str">
            <v>Coroa norueguesa</v>
          </cell>
        </row>
        <row r="125">
          <cell r="H125" t="str">
            <v>NPR</v>
          </cell>
          <cell r="I125" t="str">
            <v>Rúpia do Nepal</v>
          </cell>
        </row>
        <row r="126">
          <cell r="H126" t="str">
            <v>NZD</v>
          </cell>
          <cell r="I126" t="str">
            <v>Dólar neozelandês</v>
          </cell>
        </row>
        <row r="127">
          <cell r="H127" t="str">
            <v>OMR</v>
          </cell>
          <cell r="I127" t="str">
            <v>Rial omani</v>
          </cell>
        </row>
        <row r="128">
          <cell r="H128" t="str">
            <v>PAB</v>
          </cell>
          <cell r="I128" t="str">
            <v>Balboa - Panamá</v>
          </cell>
        </row>
        <row r="129">
          <cell r="H129" t="str">
            <v>PEN</v>
          </cell>
          <cell r="I129" t="str">
            <v>Sol novo - Peru</v>
          </cell>
        </row>
        <row r="130">
          <cell r="H130" t="str">
            <v>PGK</v>
          </cell>
          <cell r="I130" t="str">
            <v>Kina - Papua Nova Guiné</v>
          </cell>
        </row>
        <row r="131">
          <cell r="H131" t="str">
            <v>PHP</v>
          </cell>
          <cell r="I131" t="str">
            <v>Peso filipino</v>
          </cell>
        </row>
        <row r="132">
          <cell r="H132" t="str">
            <v>PKR</v>
          </cell>
          <cell r="I132" t="str">
            <v>Rúpia paquistanesa</v>
          </cell>
        </row>
        <row r="133">
          <cell r="H133" t="str">
            <v>PLN</v>
          </cell>
          <cell r="I133" t="str">
            <v>Zloty da Polônia (novo)</v>
          </cell>
        </row>
        <row r="134">
          <cell r="H134" t="str">
            <v>PTE</v>
          </cell>
          <cell r="I134" t="str">
            <v>Escudo - Portugal</v>
          </cell>
        </row>
        <row r="135">
          <cell r="H135" t="str">
            <v>PYG</v>
          </cell>
          <cell r="I135" t="str">
            <v>Guaranai - Paraguai</v>
          </cell>
        </row>
        <row r="136">
          <cell r="H136" t="str">
            <v>QAR</v>
          </cell>
          <cell r="I136" t="str">
            <v>Rial do Catar</v>
          </cell>
        </row>
        <row r="137">
          <cell r="H137" t="str">
            <v>RMB</v>
          </cell>
          <cell r="I137" t="str">
            <v>Iuan - China</v>
          </cell>
        </row>
        <row r="138">
          <cell r="H138" t="str">
            <v>ROL</v>
          </cell>
          <cell r="I138" t="str">
            <v>Leu - romeno</v>
          </cell>
        </row>
        <row r="139">
          <cell r="H139" t="str">
            <v>RUB</v>
          </cell>
          <cell r="I139" t="str">
            <v>Rublo russo (novo a partir de 01.01.98)</v>
          </cell>
        </row>
        <row r="140">
          <cell r="H140" t="str">
            <v>RUR</v>
          </cell>
          <cell r="I140" t="str">
            <v>Rublo russo (antigo)</v>
          </cell>
        </row>
        <row r="141">
          <cell r="H141" t="str">
            <v>RWF</v>
          </cell>
          <cell r="I141" t="str">
            <v>Franco Ruanda</v>
          </cell>
        </row>
        <row r="142">
          <cell r="H142" t="str">
            <v>SAR</v>
          </cell>
          <cell r="I142" t="str">
            <v>Rial saudita</v>
          </cell>
        </row>
        <row r="143">
          <cell r="H143" t="str">
            <v>SBD</v>
          </cell>
          <cell r="I143" t="str">
            <v>Dólar das Ilhas Salomão</v>
          </cell>
        </row>
        <row r="144">
          <cell r="H144" t="str">
            <v>SCR</v>
          </cell>
          <cell r="I144" t="str">
            <v>Rúpia de Seychelles</v>
          </cell>
        </row>
        <row r="145">
          <cell r="H145" t="str">
            <v>SDP</v>
          </cell>
          <cell r="I145" t="str">
            <v>Libra sudanesa</v>
          </cell>
        </row>
        <row r="146">
          <cell r="H146" t="str">
            <v>SDR</v>
          </cell>
          <cell r="I146" t="str">
            <v>Special Drawing Rights(JPY+USD+EURO+LST)</v>
          </cell>
        </row>
        <row r="147">
          <cell r="H147" t="str">
            <v>SEK</v>
          </cell>
          <cell r="I147" t="str">
            <v>Coroa sueca</v>
          </cell>
        </row>
        <row r="148">
          <cell r="H148" t="str">
            <v>SGD</v>
          </cell>
          <cell r="I148" t="str">
            <v>Dólar de Cingapura</v>
          </cell>
        </row>
        <row r="149">
          <cell r="H149" t="str">
            <v>SHP</v>
          </cell>
          <cell r="I149" t="str">
            <v>Libra de Santa Helena</v>
          </cell>
        </row>
        <row r="150">
          <cell r="H150" t="str">
            <v>SIT</v>
          </cell>
          <cell r="I150" t="str">
            <v>Tolar - Eslovênia</v>
          </cell>
        </row>
        <row r="151">
          <cell r="H151" t="str">
            <v>SKK</v>
          </cell>
          <cell r="I151" t="str">
            <v>Coroa eslovaca</v>
          </cell>
        </row>
        <row r="152">
          <cell r="H152" t="str">
            <v>SLL</v>
          </cell>
          <cell r="I152" t="str">
            <v>Leone - Serra Leoa</v>
          </cell>
        </row>
        <row r="153">
          <cell r="H153" t="str">
            <v>SOS</v>
          </cell>
          <cell r="I153" t="str">
            <v>Xelim somaliano</v>
          </cell>
        </row>
        <row r="154">
          <cell r="H154" t="str">
            <v>SRG</v>
          </cell>
          <cell r="I154" t="str">
            <v>Florim do Suriname</v>
          </cell>
        </row>
        <row r="155">
          <cell r="H155" t="str">
            <v>STD</v>
          </cell>
          <cell r="I155" t="str">
            <v>Dobra - São Tomé e Príncipe</v>
          </cell>
        </row>
        <row r="156">
          <cell r="H156" t="str">
            <v>SUR</v>
          </cell>
          <cell r="I156" t="str">
            <v>Rublo russo (antigo)</v>
          </cell>
        </row>
        <row r="157">
          <cell r="H157" t="str">
            <v>SVC</v>
          </cell>
          <cell r="I157" t="str">
            <v>Cólon salvadorenho</v>
          </cell>
        </row>
        <row r="158">
          <cell r="H158" t="str">
            <v>SYP</v>
          </cell>
          <cell r="I158" t="str">
            <v>Libra síria</v>
          </cell>
        </row>
        <row r="159">
          <cell r="H159" t="str">
            <v>SZL</v>
          </cell>
          <cell r="I159" t="str">
            <v>Lilangeni - Suazilândia</v>
          </cell>
        </row>
        <row r="160">
          <cell r="H160" t="str">
            <v>THB</v>
          </cell>
          <cell r="I160" t="str">
            <v>Baht - Tailândia</v>
          </cell>
        </row>
        <row r="161">
          <cell r="H161" t="str">
            <v>TJR</v>
          </cell>
          <cell r="I161" t="str">
            <v>Rublo - Tadjiquistão</v>
          </cell>
        </row>
        <row r="162">
          <cell r="H162" t="str">
            <v>TMM</v>
          </cell>
          <cell r="I162" t="str">
            <v>Manat turcomano</v>
          </cell>
        </row>
        <row r="163">
          <cell r="H163" t="str">
            <v>TND</v>
          </cell>
          <cell r="I163" t="str">
            <v>Dinar tunisiano</v>
          </cell>
        </row>
        <row r="164">
          <cell r="H164" t="str">
            <v>TOP</v>
          </cell>
          <cell r="I164" t="str">
            <v>Pa'anga - Tonga</v>
          </cell>
        </row>
        <row r="165">
          <cell r="H165" t="str">
            <v>TPE</v>
          </cell>
          <cell r="I165" t="str">
            <v>Rúpia - Timor</v>
          </cell>
        </row>
        <row r="166">
          <cell r="H166" t="str">
            <v>TRL</v>
          </cell>
          <cell r="I166" t="str">
            <v>Lira turca</v>
          </cell>
        </row>
        <row r="167">
          <cell r="H167" t="str">
            <v>TTD</v>
          </cell>
          <cell r="I167" t="str">
            <v>Dólar de Trinidad e Tobago</v>
          </cell>
        </row>
        <row r="168">
          <cell r="H168" t="str">
            <v>TWD</v>
          </cell>
          <cell r="I168" t="str">
            <v>Dólar de Formosa</v>
          </cell>
        </row>
        <row r="169">
          <cell r="H169" t="str">
            <v>TZS</v>
          </cell>
          <cell r="I169" t="str">
            <v>Xelim tanzaniano</v>
          </cell>
        </row>
        <row r="170">
          <cell r="H170" t="str">
            <v>UAH</v>
          </cell>
          <cell r="I170" t="str">
            <v>Hrzvnia da Ucrânia</v>
          </cell>
        </row>
        <row r="171">
          <cell r="H171" t="str">
            <v>UFIR</v>
          </cell>
          <cell r="I171" t="str">
            <v>Unidade Fiscal - Brasil</v>
          </cell>
        </row>
        <row r="172">
          <cell r="H172" t="str">
            <v>UGX</v>
          </cell>
          <cell r="I172" t="str">
            <v>Xelima de Uganda</v>
          </cell>
        </row>
        <row r="173">
          <cell r="H173" t="str">
            <v>UM590</v>
          </cell>
          <cell r="I173" t="str">
            <v>Unidade Monetária do BNDES</v>
          </cell>
        </row>
        <row r="174">
          <cell r="H174" t="str">
            <v>UR314</v>
          </cell>
          <cell r="I174" t="str">
            <v>Unidade de Referência TJLP</v>
          </cell>
        </row>
        <row r="175">
          <cell r="H175" t="str">
            <v>USD</v>
          </cell>
          <cell r="I175" t="str">
            <v>Dólar americano</v>
          </cell>
        </row>
        <row r="176">
          <cell r="H176" t="str">
            <v>USDC</v>
          </cell>
          <cell r="I176" t="str">
            <v>DOLAR PTAX COMPRA</v>
          </cell>
        </row>
        <row r="177">
          <cell r="H177" t="str">
            <v>USDN</v>
          </cell>
          <cell r="I177" t="str">
            <v>HR: dólar americano com 5 casas decimais</v>
          </cell>
        </row>
        <row r="178">
          <cell r="H178" t="str">
            <v>USN</v>
          </cell>
          <cell r="I178" t="str">
            <v>Dólar americano</v>
          </cell>
        </row>
        <row r="179">
          <cell r="H179" t="str">
            <v>UYU</v>
          </cell>
          <cell r="I179" t="str">
            <v>Peso uruguaio (novo)</v>
          </cell>
        </row>
        <row r="180">
          <cell r="H180" t="str">
            <v>VEB</v>
          </cell>
          <cell r="I180" t="str">
            <v>Bolívar - Venezuela</v>
          </cell>
        </row>
        <row r="181">
          <cell r="H181" t="str">
            <v>VND</v>
          </cell>
          <cell r="I181" t="str">
            <v>Dong - Vietnã</v>
          </cell>
        </row>
        <row r="182">
          <cell r="H182" t="str">
            <v>VUV</v>
          </cell>
          <cell r="I182" t="str">
            <v>Vatu - Vanuatu</v>
          </cell>
        </row>
        <row r="183">
          <cell r="H183" t="str">
            <v>WST</v>
          </cell>
          <cell r="I183" t="str">
            <v>Tala - Samoa</v>
          </cell>
        </row>
        <row r="184">
          <cell r="H184" t="str">
            <v>XAF</v>
          </cell>
          <cell r="I184" t="str">
            <v>Franco CFA - Gabão</v>
          </cell>
        </row>
        <row r="185">
          <cell r="H185" t="str">
            <v>XCD</v>
          </cell>
          <cell r="I185" t="str">
            <v>Dólar do Caribe Oriental</v>
          </cell>
        </row>
        <row r="186">
          <cell r="H186" t="str">
            <v>XDS</v>
          </cell>
          <cell r="I186" t="str">
            <v>Dólar St. Christopher</v>
          </cell>
        </row>
        <row r="187">
          <cell r="H187" t="str">
            <v>XEU</v>
          </cell>
          <cell r="I187" t="str">
            <v>Unidade Monetária Européia (E.C.U.)</v>
          </cell>
        </row>
        <row r="188">
          <cell r="H188" t="str">
            <v>XOF</v>
          </cell>
          <cell r="I188" t="str">
            <v>Franco CFA - Benin</v>
          </cell>
        </row>
        <row r="189">
          <cell r="H189" t="str">
            <v>XPF</v>
          </cell>
          <cell r="I189" t="str">
            <v>CFP Franco</v>
          </cell>
        </row>
        <row r="190">
          <cell r="H190" t="str">
            <v>YER</v>
          </cell>
          <cell r="I190" t="str">
            <v>Rial iemenita</v>
          </cell>
        </row>
        <row r="191">
          <cell r="H191" t="str">
            <v>ZAR</v>
          </cell>
          <cell r="I191" t="str">
            <v>Rande - África do Sul</v>
          </cell>
        </row>
        <row r="192">
          <cell r="H192" t="str">
            <v>ZMK</v>
          </cell>
          <cell r="I192" t="str">
            <v>Cuacha zambiana</v>
          </cell>
        </row>
        <row r="193">
          <cell r="H193" t="str">
            <v>ZRN</v>
          </cell>
          <cell r="I193" t="str">
            <v>Zaire</v>
          </cell>
        </row>
        <row r="194">
          <cell r="H194" t="str">
            <v>ZWD</v>
          </cell>
          <cell r="I194" t="str">
            <v>Dólar zimbabuano</v>
          </cell>
        </row>
        <row r="195">
          <cell r="H195" t="str">
            <v>-</v>
          </cell>
        </row>
      </sheetData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ETA Entrada"/>
      <sheetName val="BOLETA Saida"/>
      <sheetName val="RES. B.O. ENTRADA"/>
      <sheetName val="RESUMO B.O SAÍDA"/>
      <sheetName val="RES. TESOURARIA"/>
      <sheetName val="LISTAS"/>
      <sheetName val="DI"/>
      <sheetName val="Controle"/>
      <sheetName val="Clie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C4" t="str">
            <v>AB SVENSK EXPORTKREDIT</v>
          </cell>
        </row>
        <row r="5">
          <cell r="C5" t="str">
            <v>ALCIAN SOLUCOES</v>
          </cell>
        </row>
        <row r="6">
          <cell r="C6" t="str">
            <v>ANTEL ADMINISTRACION NACIONAL DE TELECOMUNICACIO</v>
          </cell>
        </row>
        <row r="7">
          <cell r="C7" t="str">
            <v>ARBINET THEXCHENGE</v>
          </cell>
        </row>
        <row r="8">
          <cell r="C8" t="str">
            <v>ASPECT EDUCATION LTD</v>
          </cell>
        </row>
        <row r="9">
          <cell r="C9" t="str">
            <v>AT&amp;T CORPORATION</v>
          </cell>
        </row>
        <row r="10">
          <cell r="C10" t="str">
            <v>BC GLOBAL SERVICES LIMITED</v>
          </cell>
        </row>
        <row r="11">
          <cell r="C11" t="str">
            <v>CITROSUCO INTERNATIONAL</v>
          </cell>
        </row>
        <row r="12">
          <cell r="C12" t="str">
            <v>COTAS LTDA</v>
          </cell>
        </row>
        <row r="13">
          <cell r="C13" t="str">
            <v>COTERI - COOPERATIVA DE TELEFONOS RIBERALTA</v>
          </cell>
        </row>
        <row r="14">
          <cell r="C14" t="str">
            <v>CREDIT AGRICOLE</v>
          </cell>
        </row>
        <row r="15">
          <cell r="C15" t="str">
            <v>DEUTSCHE TELEKOM NORTH AMERICA (T-SYSTEMS)</v>
          </cell>
        </row>
        <row r="16">
          <cell r="C16" t="str">
            <v>ENTEL AS BOLIVIA</v>
          </cell>
        </row>
        <row r="17">
          <cell r="C17" t="str">
            <v>FINNISH EXP CREDIT PLC</v>
          </cell>
        </row>
        <row r="18">
          <cell r="C18" t="str">
            <v>FITCH</v>
          </cell>
        </row>
        <row r="19">
          <cell r="C19" t="str">
            <v>FRANCE TELECOM ESPANA</v>
          </cell>
        </row>
        <row r="20">
          <cell r="C20" t="str">
            <v>FRESHFIELDS BRUCKHAUS DERINGER LLP</v>
          </cell>
        </row>
        <row r="21">
          <cell r="C21" t="str">
            <v>GOOGLE INC</v>
          </cell>
        </row>
        <row r="22">
          <cell r="C22" t="str">
            <v>HONG KONG TELECOMUNICATIONS</v>
          </cell>
        </row>
        <row r="23">
          <cell r="C23" t="str">
            <v>IBASSIS INC</v>
          </cell>
        </row>
        <row r="24">
          <cell r="C24" t="str">
            <v>IDT DOMESTIC TELECOM</v>
          </cell>
        </row>
        <row r="25">
          <cell r="C25" t="str">
            <v>INFONET PORTUGAL LDA</v>
          </cell>
        </row>
        <row r="26">
          <cell r="C26" t="str">
            <v>KDDI CORPORATION</v>
          </cell>
        </row>
        <row r="27">
          <cell r="C27" t="str">
            <v>KFW</v>
          </cell>
        </row>
        <row r="28">
          <cell r="C28" t="str">
            <v>MACH SOLUTIONS</v>
          </cell>
        </row>
        <row r="29">
          <cell r="C29" t="str">
            <v>MCI WORLDCOM INTERNATIONAL, INC.</v>
          </cell>
        </row>
        <row r="30">
          <cell r="C30" t="str">
            <v>MEDIA CONSULTING INC</v>
          </cell>
        </row>
        <row r="31">
          <cell r="C31" t="str">
            <v>MILBANK TWEED HADLEY &amp; mccloy</v>
          </cell>
        </row>
        <row r="32">
          <cell r="C32" t="str">
            <v>MOODYS INVESTORS SERVICE</v>
          </cell>
        </row>
        <row r="33">
          <cell r="C33" t="str">
            <v>NGN LATAN COMUNICATIONS</v>
          </cell>
        </row>
        <row r="34">
          <cell r="C34" t="str">
            <v>OFFICE N.DU DUCROIRE</v>
          </cell>
        </row>
        <row r="35">
          <cell r="C35" t="str">
            <v>OI BRASIL HOLDINGS COOPERATIEF</v>
          </cell>
        </row>
        <row r="36">
          <cell r="C36" t="str">
            <v>OLX INC</v>
          </cell>
        </row>
        <row r="37">
          <cell r="C37" t="str">
            <v>PCCW GLOBAL</v>
          </cell>
        </row>
        <row r="38">
          <cell r="C38" t="str">
            <v>PIONNER HI-BRED INTERNACIONAL</v>
          </cell>
        </row>
        <row r="39">
          <cell r="C39" t="str">
            <v>PIONNES HI-BRED INTERNACIONAL</v>
          </cell>
        </row>
        <row r="40">
          <cell r="C40" t="str">
            <v>PORTUGAL TELECOM</v>
          </cell>
        </row>
        <row r="41">
          <cell r="C41" t="str">
            <v>PRIMUS TELECOMUNICATIONS</v>
          </cell>
        </row>
        <row r="42">
          <cell r="C42" t="str">
            <v>PT COMUNICACOES</v>
          </cell>
        </row>
        <row r="43">
          <cell r="C43" t="str">
            <v>SKIM EUROPE</v>
          </cell>
        </row>
        <row r="44">
          <cell r="C44" t="str">
            <v>SPRINT COMMUNICATIONS COMPANY L.P.</v>
          </cell>
        </row>
        <row r="45">
          <cell r="C45" t="str">
            <v>SUZANO TRADING LTD</v>
          </cell>
        </row>
        <row r="46">
          <cell r="C46" t="str">
            <v>SUZANO TRADING LTD - suica</v>
          </cell>
        </row>
        <row r="47">
          <cell r="C47" t="str">
            <v xml:space="preserve">TELECAL TELECOM CORP </v>
          </cell>
        </row>
        <row r="48">
          <cell r="C48" t="str">
            <v>TELEFONICA GESTION DE SERV COMPARTI</v>
          </cell>
        </row>
        <row r="49">
          <cell r="C49" t="str">
            <v>TELEFONICA INTERNATIONAL WHOLESAIE SERVICES S.L.</v>
          </cell>
        </row>
        <row r="50">
          <cell r="C50" t="str">
            <v>TELEFONICA TIWS</v>
          </cell>
        </row>
        <row r="51">
          <cell r="C51" t="str">
            <v>TELEGLOBE CANADA</v>
          </cell>
        </row>
        <row r="52">
          <cell r="C52" t="str">
            <v>TELEMAR NORTE LESTE S.A.</v>
          </cell>
        </row>
        <row r="53">
          <cell r="C53" t="str">
            <v>TELENOR GLOBAL SERVICE</v>
          </cell>
        </row>
        <row r="54">
          <cell r="C54" t="str">
            <v>TELIASONERA INTERNATIONAL CARRIER</v>
          </cell>
        </row>
        <row r="55">
          <cell r="C55" t="str">
            <v>THE BANK OF NEW YORK MELLON</v>
          </cell>
        </row>
        <row r="56">
          <cell r="C56" t="str">
            <v>T-SYSTEMS NORTH AMERICA</v>
          </cell>
        </row>
        <row r="57">
          <cell r="C57" t="str">
            <v>TXO SYSTEMS LTD</v>
          </cell>
        </row>
        <row r="58">
          <cell r="C58" t="str">
            <v>VALE INTERNACIONAL AS</v>
          </cell>
        </row>
        <row r="59">
          <cell r="C59" t="str">
            <v>VALE MANGANESE FRANCE</v>
          </cell>
        </row>
        <row r="60">
          <cell r="C60" t="str">
            <v>VERIZON FINANCIAL SERVICES</v>
          </cell>
        </row>
        <row r="61">
          <cell r="C61" t="str">
            <v>VODAFONE ESPANHA</v>
          </cell>
        </row>
      </sheetData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ETA Entrada"/>
      <sheetName val="BOLETA Saida"/>
      <sheetName val="RES. B.O. ENTRADA"/>
      <sheetName val="RESUMO B.O SAÍDA"/>
      <sheetName val="RES. TESOURARIA"/>
      <sheetName val="LISTAS"/>
      <sheetName val="DI"/>
      <sheetName val="Controle"/>
      <sheetName val="Clie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-</v>
          </cell>
          <cell r="D3" t="str">
            <v>-</v>
          </cell>
          <cell r="E3" t="str">
            <v>-</v>
          </cell>
          <cell r="F3" t="str">
            <v>-</v>
          </cell>
          <cell r="G3" t="str">
            <v>-</v>
          </cell>
          <cell r="H3" t="str">
            <v>-</v>
          </cell>
        </row>
        <row r="4">
          <cell r="C4" t="str">
            <v>A&amp;L GOODBODY SOLICITORS</v>
          </cell>
          <cell r="D4" t="str">
            <v>IRLANDA</v>
          </cell>
          <cell r="E4" t="str">
            <v>NATURx4.282</v>
          </cell>
          <cell r="F4" t="str">
            <v>A&amp;L Goodbody, IFSC, North Wall Quay, Dublin 1.</v>
          </cell>
          <cell r="G4" t="str">
            <v>IE 0040207W</v>
          </cell>
          <cell r="H4" t="str">
            <v>R1 a1</v>
          </cell>
          <cell r="I4" t="str">
            <v>R2 a1</v>
          </cell>
        </row>
        <row r="5">
          <cell r="C5" t="str">
            <v>AB SVENSK EXPORTKREDIT</v>
          </cell>
          <cell r="D5" t="str">
            <v>SUECIA</v>
          </cell>
          <cell r="E5" t="str">
            <v>NATURx4.240</v>
          </cell>
          <cell r="G5" t="str">
            <v>NIF135teste</v>
          </cell>
          <cell r="H5" t="str">
            <v>R1 a2</v>
          </cell>
          <cell r="I5" t="str">
            <v>R2 a2</v>
          </cell>
        </row>
        <row r="6">
          <cell r="C6" t="str">
            <v>ABBEYBARN COMMUNICATIONS LIMITED</v>
          </cell>
          <cell r="D6" t="str">
            <v>REINO UNIDO</v>
          </cell>
          <cell r="E6" t="str">
            <v>NATURx4.230</v>
          </cell>
          <cell r="G6" t="str">
            <v>NIF159teste</v>
          </cell>
          <cell r="H6" t="str">
            <v>R1 a3</v>
          </cell>
          <cell r="I6" t="str">
            <v>R2 a3</v>
          </cell>
        </row>
        <row r="7">
          <cell r="C7" t="str">
            <v>ABN AMRO BANK - NIB</v>
          </cell>
          <cell r="D7" t="str">
            <v>ESTADOS UNIDOS</v>
          </cell>
          <cell r="E7" t="str">
            <v>NATURx4.205</v>
          </cell>
          <cell r="G7" t="str">
            <v>NIF105teste</v>
          </cell>
          <cell r="H7" t="str">
            <v>R1 a4</v>
          </cell>
          <cell r="I7" t="str">
            <v>R2 a4</v>
          </cell>
        </row>
        <row r="8">
          <cell r="C8" t="str">
            <v>ADECEF S.A.</v>
          </cell>
          <cell r="D8" t="str">
            <v>ARGENTINA</v>
          </cell>
          <cell r="E8" t="str">
            <v>NATURx4.136</v>
          </cell>
          <cell r="F8" t="str">
            <v>3 de Febrero 3005 Unidad 9 Buenos Aires</v>
          </cell>
          <cell r="G8" t="str">
            <v>NIF144teste</v>
          </cell>
          <cell r="H8" t="str">
            <v>R1 a5</v>
          </cell>
          <cell r="I8" t="str">
            <v>R2 a5</v>
          </cell>
        </row>
        <row r="9">
          <cell r="C9" t="str">
            <v>ADVOKATFIRMAN VINGE</v>
          </cell>
          <cell r="D9" t="str">
            <v>SUECIA</v>
          </cell>
          <cell r="E9" t="str">
            <v>NATURx4.196</v>
          </cell>
          <cell r="G9" t="str">
            <v>NIF130teste</v>
          </cell>
          <cell r="H9" t="str">
            <v>R1 a6</v>
          </cell>
          <cell r="I9" t="str">
            <v>R2 a6</v>
          </cell>
        </row>
        <row r="10">
          <cell r="C10" t="str">
            <v>AHCIET</v>
          </cell>
          <cell r="D10" t="str">
            <v>ESPANHA</v>
          </cell>
          <cell r="E10" t="str">
            <v>NATURx4.16</v>
          </cell>
          <cell r="F10" t="str">
            <v>28013 MADRID</v>
          </cell>
          <cell r="G10" t="str">
            <v>NIF14teste</v>
          </cell>
          <cell r="H10" t="str">
            <v>R1 a7</v>
          </cell>
          <cell r="I10" t="str">
            <v>R2 a7</v>
          </cell>
        </row>
        <row r="11">
          <cell r="C11" t="str">
            <v>ALCATEL CIT</v>
          </cell>
          <cell r="D11" t="str">
            <v>FRANÇA</v>
          </cell>
          <cell r="E11" t="str">
            <v>NATURx4.105</v>
          </cell>
          <cell r="F11" t="str">
            <v>RUE DE LA BAUME 12 75008, PARIS</v>
          </cell>
          <cell r="G11" t="str">
            <v>NIF102teste</v>
          </cell>
          <cell r="H11" t="str">
            <v>R1 a8</v>
          </cell>
          <cell r="I11" t="str">
            <v>R2 a8</v>
          </cell>
        </row>
        <row r="12">
          <cell r="C12" t="str">
            <v>ALCIAN SOLUCOES</v>
          </cell>
          <cell r="D12" t="str">
            <v>ANGOLA</v>
          </cell>
          <cell r="E12" t="str">
            <v>NATURx4.280</v>
          </cell>
          <cell r="F12" t="str">
            <v>Av. Hochimin, Opto. De Arquitectura, Pavilhão C Luanda</v>
          </cell>
          <cell r="G12" t="str">
            <v>NIF243teste</v>
          </cell>
          <cell r="H12" t="str">
            <v>R1 a9</v>
          </cell>
          <cell r="I12" t="str">
            <v>R2 a9</v>
          </cell>
        </row>
        <row r="13">
          <cell r="C13" t="str">
            <v>ALLEN &amp;OVERY LLP</v>
          </cell>
          <cell r="D13" t="str">
            <v>HOLANDA</v>
          </cell>
          <cell r="E13" t="str">
            <v>NATURx4.228</v>
          </cell>
          <cell r="G13" t="str">
            <v>NIF101teste</v>
          </cell>
          <cell r="H13" t="str">
            <v>R1 a10</v>
          </cell>
          <cell r="I13" t="str">
            <v>R2 a10</v>
          </cell>
        </row>
        <row r="14">
          <cell r="C14" t="str">
            <v>ALSTON &amp; BIRD LLP</v>
          </cell>
          <cell r="D14" t="str">
            <v>ESTADOS UNIDOS</v>
          </cell>
          <cell r="E14" t="str">
            <v>NATURx4.145</v>
          </cell>
          <cell r="F14" t="str">
            <v>90 Park Avennue new York, NY</v>
          </cell>
          <cell r="G14" t="str">
            <v>NIF138teste</v>
          </cell>
          <cell r="H14" t="str">
            <v>R1 a11</v>
          </cell>
          <cell r="I14" t="str">
            <v>R2 a11</v>
          </cell>
        </row>
        <row r="15">
          <cell r="C15" t="str">
            <v>AMDOCS SOFTWARE SOLUTION LIMITED</v>
          </cell>
          <cell r="D15" t="str">
            <v>ESTADOS UNIDOS</v>
          </cell>
          <cell r="E15" t="str">
            <v>NATURx4.19</v>
          </cell>
          <cell r="G15" t="str">
            <v>NIF01teste</v>
          </cell>
          <cell r="H15" t="str">
            <v>R1 a12</v>
          </cell>
          <cell r="I15" t="str">
            <v>R2 a12</v>
          </cell>
        </row>
        <row r="16">
          <cell r="C16" t="str">
            <v>ANTEL ADMINISTRACION NACIONAL DE TELECOMUNICACIO</v>
          </cell>
          <cell r="D16" t="str">
            <v>URUGUAI</v>
          </cell>
          <cell r="E16" t="str">
            <v>NATURx4.131</v>
          </cell>
          <cell r="F16" t="str">
            <v>Calle Guatemala 1075 Montevideo</v>
          </cell>
          <cell r="G16" t="str">
            <v>TIN 21 1003420017</v>
          </cell>
          <cell r="H16" t="str">
            <v>R1 a13</v>
          </cell>
          <cell r="I16" t="str">
            <v>R2 a13</v>
          </cell>
        </row>
        <row r="17">
          <cell r="C17" t="str">
            <v>ARBINET THEXCHENGE</v>
          </cell>
          <cell r="D17" t="str">
            <v>ESTADOS UNIDOS</v>
          </cell>
          <cell r="E17" t="str">
            <v>NATURx4.140</v>
          </cell>
          <cell r="F17" t="str">
            <v>120 Albany St Tower II 4th flr New Brunswick New Jersey 08901</v>
          </cell>
          <cell r="G17" t="str">
            <v>13-3930916</v>
          </cell>
          <cell r="H17" t="str">
            <v>R1 a14</v>
          </cell>
          <cell r="I17" t="str">
            <v>R2 a14</v>
          </cell>
        </row>
        <row r="18">
          <cell r="C18" t="str">
            <v>ARCHITECTING THE ENTERPRISE LTD</v>
          </cell>
          <cell r="D18" t="str">
            <v>INGLATERRA</v>
          </cell>
          <cell r="E18" t="str">
            <v>NATURx4.272</v>
          </cell>
          <cell r="G18" t="str">
            <v>NIF10teste</v>
          </cell>
          <cell r="H18" t="str">
            <v>R1 a15</v>
          </cell>
          <cell r="I18" t="str">
            <v>R2 a15</v>
          </cell>
        </row>
        <row r="19">
          <cell r="C19" t="str">
            <v>ARIADNA</v>
          </cell>
          <cell r="D19" t="str">
            <v>ESTADOS UNIDOS</v>
          </cell>
          <cell r="E19" t="str">
            <v>NATURx4.175</v>
          </cell>
          <cell r="G19" t="str">
            <v>NIF155teste</v>
          </cell>
          <cell r="H19" t="str">
            <v>R1 a16</v>
          </cell>
          <cell r="I19" t="str">
            <v>R2 a16</v>
          </cell>
        </row>
        <row r="20">
          <cell r="C20" t="str">
            <v>ARK MOBILE FINANCE</v>
          </cell>
          <cell r="D20" t="str">
            <v>ESTADOS UNIDOS</v>
          </cell>
          <cell r="E20" t="str">
            <v>NATURx4.165</v>
          </cell>
          <cell r="G20" t="str">
            <v>NIF117teste</v>
          </cell>
          <cell r="H20" t="str">
            <v>R1 a17</v>
          </cell>
          <cell r="I20" t="str">
            <v>R2 a17</v>
          </cell>
        </row>
        <row r="21">
          <cell r="C21" t="str">
            <v>ASPECT EDUCATION LTD</v>
          </cell>
          <cell r="D21" t="str">
            <v>REINO UNIDO</v>
          </cell>
          <cell r="E21" t="str">
            <v>NATURx4.251</v>
          </cell>
          <cell r="G21" t="str">
            <v>NIF148teste</v>
          </cell>
          <cell r="H21" t="str">
            <v>R1 a18</v>
          </cell>
          <cell r="I21" t="str">
            <v>R2 a18</v>
          </cell>
        </row>
        <row r="22">
          <cell r="C22" t="str">
            <v>ASSOCIACION IBEROAMERICANA DE CENTROS DE INVESTIGACION Y EMPRESAS DE TELECOMUNICACIONE</v>
          </cell>
          <cell r="D22" t="str">
            <v>COLOMBIA</v>
          </cell>
          <cell r="E22" t="str">
            <v>NATURx4.25</v>
          </cell>
          <cell r="G22" t="str">
            <v>NIF85teste</v>
          </cell>
          <cell r="H22" t="str">
            <v>R1 a19</v>
          </cell>
          <cell r="I22" t="str">
            <v>R2 a19</v>
          </cell>
        </row>
        <row r="23">
          <cell r="C23" t="str">
            <v>AT&amp;T CORPORATION</v>
          </cell>
          <cell r="D23" t="str">
            <v>ESTADOS UNIDOS</v>
          </cell>
          <cell r="E23" t="str">
            <v>NATURx4.108</v>
          </cell>
          <cell r="F23" t="str">
            <v>32 AVENUE OF AMERICAS, NEW YORK</v>
          </cell>
          <cell r="G23" t="str">
            <v>NIF122teste</v>
          </cell>
          <cell r="H23" t="str">
            <v>R1 a20</v>
          </cell>
          <cell r="I23" t="str">
            <v>R2 a20</v>
          </cell>
        </row>
        <row r="24">
          <cell r="C24" t="str">
            <v>ATTACHMATE CORPORATION</v>
          </cell>
          <cell r="D24" t="str">
            <v>ESTADOS UNIDOS</v>
          </cell>
          <cell r="E24" t="str">
            <v>NATURx4.169</v>
          </cell>
          <cell r="G24" t="str">
            <v>NIF136teste</v>
          </cell>
          <cell r="H24" t="str">
            <v>R1 a21</v>
          </cell>
          <cell r="I24" t="str">
            <v>R2 a21</v>
          </cell>
        </row>
        <row r="25">
          <cell r="C25" t="str">
            <v>AXURE SOFTWARE SOLUTIONS INC</v>
          </cell>
          <cell r="D25" t="str">
            <v>ESTADOS UNIDOS</v>
          </cell>
          <cell r="E25" t="str">
            <v>NATURx4.781</v>
          </cell>
          <cell r="G25" t="str">
            <v>NIF84teste</v>
          </cell>
          <cell r="H25" t="str">
            <v>R1 a22</v>
          </cell>
          <cell r="I25" t="str">
            <v>R2 a22</v>
          </cell>
        </row>
        <row r="26">
          <cell r="C26" t="str">
            <v>B&amp;P BUECHI ET PARTY SARL</v>
          </cell>
          <cell r="D26" t="str">
            <v>SUICA</v>
          </cell>
          <cell r="E26" t="str">
            <v>NATURx4.288</v>
          </cell>
          <cell r="G26" t="str">
            <v>NIF250teste</v>
          </cell>
          <cell r="H26" t="str">
            <v>R1 a23</v>
          </cell>
          <cell r="I26" t="str">
            <v>R2 a23</v>
          </cell>
        </row>
        <row r="27">
          <cell r="C27" t="str">
            <v>BABY NETWORK LIMITED</v>
          </cell>
          <cell r="D27" t="str">
            <v>REINO UNIDO</v>
          </cell>
          <cell r="E27" t="str">
            <v>NATURx4.102</v>
          </cell>
          <cell r="F27" t="str">
            <v>Charecroft Way Shepherds Bush London W14 OEE</v>
          </cell>
          <cell r="G27" t="str">
            <v>NIF82teste</v>
          </cell>
          <cell r="H27" t="str">
            <v>R1 a24</v>
          </cell>
          <cell r="I27" t="str">
            <v>R2 a24</v>
          </cell>
        </row>
        <row r="28">
          <cell r="C28" t="str">
            <v>BANK OF AMERICA</v>
          </cell>
          <cell r="D28" t="str">
            <v>ESTADOS UNIDOS</v>
          </cell>
          <cell r="E28" t="str">
            <v>NATURx4.782</v>
          </cell>
          <cell r="G28" t="str">
            <v>NIF113teste</v>
          </cell>
          <cell r="H28" t="str">
            <v>R1 a25</v>
          </cell>
          <cell r="I28" t="str">
            <v>R2 a25</v>
          </cell>
        </row>
        <row r="29">
          <cell r="C29" t="str">
            <v>BBC WORLD DISTRIBUTION</v>
          </cell>
          <cell r="D29" t="str">
            <v>ESTADOS UNIDOS</v>
          </cell>
          <cell r="E29" t="str">
            <v>NATURx4.207</v>
          </cell>
          <cell r="G29" t="str">
            <v>NIF112teste</v>
          </cell>
          <cell r="H29" t="str">
            <v>R1 a26</v>
          </cell>
          <cell r="I29" t="str">
            <v>R2 a26</v>
          </cell>
        </row>
        <row r="30">
          <cell r="C30" t="str">
            <v>BC GLOBAL SERVICES LIMITED</v>
          </cell>
          <cell r="D30" t="str">
            <v>REINO UNIDO</v>
          </cell>
          <cell r="E30" t="str">
            <v>NATURx4.242</v>
          </cell>
          <cell r="G30" t="str">
            <v>NIF160teste</v>
          </cell>
          <cell r="H30" t="str">
            <v>R1 a27</v>
          </cell>
          <cell r="I30" t="str">
            <v>R2 a27</v>
          </cell>
        </row>
        <row r="31">
          <cell r="C31" t="str">
            <v>BLOOMBERG TELEVISION</v>
          </cell>
          <cell r="D31" t="str">
            <v>ESTADOS UNIDOS</v>
          </cell>
          <cell r="E31" t="str">
            <v>NATURx4.139</v>
          </cell>
          <cell r="F31" t="str">
            <v>731 Lexington Ave New York NY 10022</v>
          </cell>
          <cell r="G31" t="str">
            <v>13-3417984</v>
          </cell>
          <cell r="H31" t="str">
            <v>R1 a28</v>
          </cell>
          <cell r="I31" t="str">
            <v>R2 a28</v>
          </cell>
        </row>
        <row r="32">
          <cell r="C32" t="str">
            <v>BNP PARIBAS - FRANCA</v>
          </cell>
          <cell r="D32" t="str">
            <v>FRANCA</v>
          </cell>
          <cell r="E32" t="str">
            <v>NATURx4.2</v>
          </cell>
          <cell r="G32" t="str">
            <v>NIF145teste</v>
          </cell>
          <cell r="H32" t="str">
            <v>R1 a29</v>
          </cell>
          <cell r="I32" t="str">
            <v>R2 a29</v>
          </cell>
        </row>
        <row r="33">
          <cell r="C33" t="str">
            <v>BNP PARIBAS - INGLATERRA</v>
          </cell>
          <cell r="D33" t="str">
            <v>REINO UNIDO</v>
          </cell>
          <cell r="E33" t="str">
            <v>NATURx4.229</v>
          </cell>
          <cell r="G33" t="str">
            <v>NIF120teste</v>
          </cell>
          <cell r="H33" t="str">
            <v>R1 a30</v>
          </cell>
          <cell r="I33" t="str">
            <v>R2 a30</v>
          </cell>
        </row>
        <row r="34">
          <cell r="C34" t="str">
            <v>BRAINPIX LDA</v>
          </cell>
          <cell r="D34" t="str">
            <v>PORTUGAL</v>
          </cell>
          <cell r="E34" t="str">
            <v>NATURx4.133</v>
          </cell>
          <cell r="F34" t="str">
            <v>AV. DA REPUBLICA, 416 LISBOA</v>
          </cell>
          <cell r="G34" t="str">
            <v>NIF153teste</v>
          </cell>
          <cell r="H34" t="str">
            <v>R1 a31</v>
          </cell>
          <cell r="I34" t="str">
            <v>R2 a31</v>
          </cell>
        </row>
        <row r="35">
          <cell r="C35" t="str">
            <v>BRASIL DISTRIBUTION LLC</v>
          </cell>
          <cell r="D35" t="str">
            <v>ESTADOS UNIDOS</v>
          </cell>
          <cell r="E35" t="str">
            <v>NATURx4.101</v>
          </cell>
          <cell r="F35" t="str">
            <v>C/O 1209 Orange street, Willmington, Delaware 19801</v>
          </cell>
          <cell r="G35" t="str">
            <v>46-0965265</v>
          </cell>
          <cell r="H35" t="str">
            <v>R1 a32</v>
          </cell>
          <cell r="I35" t="str">
            <v>R2 a32</v>
          </cell>
        </row>
        <row r="36">
          <cell r="C36" t="str">
            <v>BRASIL TELECOM OF AMERICA INC</v>
          </cell>
          <cell r="D36" t="str">
            <v>ESTADOS UNIDOS</v>
          </cell>
          <cell r="E36" t="str">
            <v>NATURx4.26</v>
          </cell>
          <cell r="G36" t="str">
            <v>NIF110teste</v>
          </cell>
          <cell r="H36" t="str">
            <v>R1 a33</v>
          </cell>
          <cell r="I36" t="str">
            <v>R2 a33</v>
          </cell>
        </row>
        <row r="37">
          <cell r="C37" t="str">
            <v>BRASIL TELECOM SUBSEA CABLE SYSTEM BERMUDA</v>
          </cell>
          <cell r="D37" t="str">
            <v>ESTADOS UNIDOS</v>
          </cell>
          <cell r="E37" t="str">
            <v>NATURx4.18</v>
          </cell>
          <cell r="G37" t="str">
            <v>NIF142teste</v>
          </cell>
          <cell r="H37" t="str">
            <v>R1 a34</v>
          </cell>
          <cell r="I37" t="str">
            <v>R2 a34</v>
          </cell>
        </row>
        <row r="38">
          <cell r="C38" t="str">
            <v>BRASIL TELECOM SUBSEA SYSTEM</v>
          </cell>
          <cell r="D38" t="str">
            <v>REINO UNIDO</v>
          </cell>
          <cell r="E38" t="str">
            <v>NATURx4.122</v>
          </cell>
          <cell r="F38" t="str">
            <v>5355 Town Center Road suite 1102 Boca Raton, FL 33486</v>
          </cell>
          <cell r="G38" t="str">
            <v>NIF114teste</v>
          </cell>
          <cell r="H38" t="str">
            <v>R1 a35</v>
          </cell>
          <cell r="I38" t="str">
            <v>R2 a35</v>
          </cell>
        </row>
        <row r="39">
          <cell r="C39" t="str">
            <v>BRIDGE LINGUATEC INC</v>
          </cell>
          <cell r="D39" t="str">
            <v>ESTADOS UNIDOS</v>
          </cell>
          <cell r="E39" t="str">
            <v>NATURx4.771</v>
          </cell>
          <cell r="F39" t="str">
            <v>915 South Colorado Blvd DENVER CO 80246</v>
          </cell>
          <cell r="G39" t="str">
            <v>NIF115teste</v>
          </cell>
          <cell r="H39" t="str">
            <v>R1 a36</v>
          </cell>
          <cell r="I39" t="str">
            <v>R2 a36</v>
          </cell>
        </row>
        <row r="40">
          <cell r="C40" t="str">
            <v>BUENA VISTA INTERNET GROUP (DISNEY ONLINE)</v>
          </cell>
          <cell r="D40" t="str">
            <v>ESTADOS UNIDOS</v>
          </cell>
          <cell r="E40" t="str">
            <v>NATURx4.129</v>
          </cell>
          <cell r="F40" t="str">
            <v>12757 Collections Center Drive, Chicago, IL 60693</v>
          </cell>
          <cell r="G40" t="str">
            <v>NIF107teste</v>
          </cell>
          <cell r="H40" t="str">
            <v>R1 a37</v>
          </cell>
          <cell r="I40" t="str">
            <v>R2 a37</v>
          </cell>
        </row>
        <row r="41">
          <cell r="C41" t="str">
            <v>BUSINESS NEWS AMERICAS</v>
          </cell>
          <cell r="D41" t="str">
            <v>CHILE</v>
          </cell>
          <cell r="E41" t="str">
            <v>NATURx4.156</v>
          </cell>
          <cell r="F41" t="str">
            <v>SÃO PATRICIO 2944 LOS CONDES SANTIAGO</v>
          </cell>
          <cell r="G41" t="str">
            <v>NIF108teste</v>
          </cell>
          <cell r="H41" t="str">
            <v>R1 a38</v>
          </cell>
          <cell r="I41" t="str">
            <v>R2 a38</v>
          </cell>
        </row>
        <row r="42">
          <cell r="C42" t="str">
            <v>CABLE WIRELESS AMERICA</v>
          </cell>
          <cell r="D42" t="str">
            <v>ESTADOS UNIDOS</v>
          </cell>
          <cell r="E42" t="str">
            <v>NATURx4.260</v>
          </cell>
          <cell r="G42" t="str">
            <v>NIF109teste</v>
          </cell>
          <cell r="H42" t="str">
            <v>R1 a39</v>
          </cell>
          <cell r="I42" t="str">
            <v>R2 a39</v>
          </cell>
        </row>
        <row r="43">
          <cell r="C43" t="str">
            <v>CENTRAL NIC</v>
          </cell>
          <cell r="D43" t="str">
            <v>REINO UNIDO</v>
          </cell>
          <cell r="E43" t="str">
            <v>NATURx4.790</v>
          </cell>
          <cell r="F43" t="str">
            <v>35-39 moorgate, london</v>
          </cell>
          <cell r="G43" t="str">
            <v>NIF11teste</v>
          </cell>
          <cell r="H43" t="str">
            <v>R1 a40</v>
          </cell>
          <cell r="I43" t="str">
            <v>R2 a40</v>
          </cell>
        </row>
        <row r="44">
          <cell r="C44" t="str">
            <v>CHARTIS SEGUROS</v>
          </cell>
          <cell r="D44" t="str">
            <v>BRASIL</v>
          </cell>
          <cell r="E44" t="str">
            <v>NATURx4.791</v>
          </cell>
          <cell r="G44" t="str">
            <v>NIF123teste</v>
          </cell>
          <cell r="H44" t="str">
            <v>R1 a41</v>
          </cell>
          <cell r="I44" t="str">
            <v>R2 a41</v>
          </cell>
        </row>
        <row r="45">
          <cell r="C45" t="str">
            <v>CHINA DEVELOPMENT BANK SHENZHEN BRANCH</v>
          </cell>
          <cell r="D45" t="str">
            <v>CHINA</v>
          </cell>
          <cell r="E45" t="str">
            <v>NATURx4.1</v>
          </cell>
          <cell r="F45" t="str">
            <v>FLOOR 12-15, Citic Tower 1093 Shennan road, Shenzhen, Guangdong,</v>
          </cell>
          <cell r="G45" t="str">
            <v>NIF124teste</v>
          </cell>
          <cell r="H45" t="str">
            <v>R1 a42</v>
          </cell>
          <cell r="I45" t="str">
            <v>R2 a42</v>
          </cell>
        </row>
        <row r="46">
          <cell r="C46" t="str">
            <v>CIA DE SEGUROS NINAS BRASIL</v>
          </cell>
          <cell r="D46" t="str">
            <v>BRASIL</v>
          </cell>
          <cell r="E46" t="str">
            <v>NATURx4.267</v>
          </cell>
          <cell r="G46" t="str">
            <v>NIF146teste</v>
          </cell>
          <cell r="H46" t="str">
            <v>R1 a43</v>
          </cell>
          <cell r="I46" t="str">
            <v>R2 a43</v>
          </cell>
        </row>
        <row r="47">
          <cell r="C47" t="str">
            <v>CISCO SYSTEM CAPITAL CORP</v>
          </cell>
          <cell r="D47" t="str">
            <v>ESTADOS UNIDOS</v>
          </cell>
          <cell r="E47" t="str">
            <v>NATURx4.149</v>
          </cell>
          <cell r="G47" t="str">
            <v>NIF157teste</v>
          </cell>
          <cell r="H47" t="str">
            <v>R1 a44</v>
          </cell>
          <cell r="I47" t="str">
            <v>R2 a44</v>
          </cell>
        </row>
        <row r="48">
          <cell r="C48" t="str">
            <v>CITIBANK INTERNACIONAL PLC</v>
          </cell>
          <cell r="D48" t="str">
            <v>PORTUGAL</v>
          </cell>
          <cell r="E48" t="str">
            <v>NATURx4.233</v>
          </cell>
          <cell r="F48" t="str">
            <v>Rua Barata Salgueiro 30-4 1269-056 Lisboa</v>
          </cell>
          <cell r="G48" t="str">
            <v>VAT 980194121</v>
          </cell>
          <cell r="H48" t="str">
            <v>R1 a45</v>
          </cell>
          <cell r="I48" t="str">
            <v>R2 a45</v>
          </cell>
        </row>
        <row r="49">
          <cell r="C49" t="str">
            <v>CITIBANK INTL</v>
          </cell>
          <cell r="D49" t="str">
            <v>PORTUGAL</v>
          </cell>
          <cell r="E49" t="str">
            <v>NATURx4.170</v>
          </cell>
          <cell r="G49" t="str">
            <v>NIF126teste</v>
          </cell>
          <cell r="H49" t="str">
            <v>R1 a46</v>
          </cell>
          <cell r="I49" t="str">
            <v>R2 a46</v>
          </cell>
        </row>
        <row r="50">
          <cell r="C50" t="str">
            <v>CITIGROUP MARKETS INC</v>
          </cell>
          <cell r="D50" t="str">
            <v>ESTADOS UNIDOS</v>
          </cell>
          <cell r="E50" t="str">
            <v>NATURx4.231</v>
          </cell>
          <cell r="G50" t="str">
            <v>NIF127teste</v>
          </cell>
          <cell r="H50" t="str">
            <v>R1 a47</v>
          </cell>
          <cell r="I50" t="str">
            <v>R2 a47</v>
          </cell>
        </row>
        <row r="51">
          <cell r="C51" t="str">
            <v>CITROSUCO INTERNATIONAL</v>
          </cell>
          <cell r="D51" t="str">
            <v>ESTADOS UNIDOS</v>
          </cell>
          <cell r="E51" t="str">
            <v>NATURx4.86</v>
          </cell>
          <cell r="F51" t="str">
            <v>W CYPRESS CREEK ROAD 550 SUITE 420 FORT LAUDERDAL - FLORIDA</v>
          </cell>
          <cell r="G51" t="str">
            <v>NIF128teste</v>
          </cell>
          <cell r="H51" t="str">
            <v>R1 a48</v>
          </cell>
          <cell r="I51" t="str">
            <v>R2 a48</v>
          </cell>
        </row>
        <row r="52">
          <cell r="C52" t="str">
            <v>CLICK SOFTWARE</v>
          </cell>
          <cell r="D52" t="str">
            <v>ISRAEL</v>
          </cell>
          <cell r="E52" t="str">
            <v>NATURx4.281</v>
          </cell>
          <cell r="F52" t="str">
            <v>AzorimPark, Oren Building,94 Em Hamoshavot RD</v>
          </cell>
          <cell r="G52">
            <v>510829971</v>
          </cell>
          <cell r="H52" t="str">
            <v>R1 a49</v>
          </cell>
          <cell r="I52" t="str">
            <v>R2 a49</v>
          </cell>
        </row>
        <row r="53">
          <cell r="C53" t="str">
            <v>CME GROUP INDEX SERVICE</v>
          </cell>
          <cell r="D53" t="str">
            <v>ESTADOS UNIDOS</v>
          </cell>
          <cell r="E53" t="str">
            <v>NATURx4.199</v>
          </cell>
          <cell r="G53" t="str">
            <v>NIF129teste</v>
          </cell>
          <cell r="H53" t="str">
            <v>R1 a50</v>
          </cell>
          <cell r="I53" t="str">
            <v>R2 a50</v>
          </cell>
        </row>
        <row r="54">
          <cell r="C54" t="str">
            <v>COMMUNICATIONS NETWORKING SERVICES</v>
          </cell>
          <cell r="D54" t="str">
            <v>ESTADOS UNIDOS</v>
          </cell>
          <cell r="E54" t="str">
            <v>NATURx4.124</v>
          </cell>
          <cell r="F54" t="str">
            <v>11440 Commerce Park Drive Reston, VA 20191</v>
          </cell>
          <cell r="G54" t="str">
            <v>VAT GB245719348</v>
          </cell>
          <cell r="H54" t="str">
            <v>R1 a51</v>
          </cell>
          <cell r="I54" t="str">
            <v>R2 a51</v>
          </cell>
        </row>
        <row r="55">
          <cell r="C55" t="str">
            <v>COMPANHIA DE SEGUROS MINAS BRASIL</v>
          </cell>
          <cell r="D55" t="str">
            <v>BRASIL</v>
          </cell>
          <cell r="E55" t="str">
            <v>NATURx4.172</v>
          </cell>
          <cell r="G55" t="str">
            <v>NIF154teste</v>
          </cell>
          <cell r="H55" t="str">
            <v>R1 a52</v>
          </cell>
          <cell r="I55" t="str">
            <v>R2 a52</v>
          </cell>
        </row>
        <row r="56">
          <cell r="C56" t="str">
            <v>CONFONE AG</v>
          </cell>
          <cell r="D56" t="str">
            <v>SUICA</v>
          </cell>
          <cell r="E56" t="str">
            <v>NATURx4.137</v>
          </cell>
          <cell r="F56" t="str">
            <v>Nussbaumstrasse 25 Switzerland</v>
          </cell>
          <cell r="G56" t="str">
            <v>VAT 417415</v>
          </cell>
          <cell r="H56" t="str">
            <v>R1 a53</v>
          </cell>
          <cell r="I56" t="str">
            <v>R2 a53</v>
          </cell>
        </row>
        <row r="57">
          <cell r="C57" t="str">
            <v>CORE SECURITY TECHNOLOGIES</v>
          </cell>
          <cell r="D57" t="str">
            <v>ESTADOS UNIDOS</v>
          </cell>
          <cell r="E57" t="str">
            <v>NATURx4.24</v>
          </cell>
          <cell r="G57" t="str">
            <v>NIF131teste</v>
          </cell>
          <cell r="H57" t="str">
            <v>R1 a54</v>
          </cell>
          <cell r="I57" t="str">
            <v>R2 a54</v>
          </cell>
        </row>
        <row r="58">
          <cell r="C58" t="str">
            <v>CORPORATE EXECUTIVE BOARD</v>
          </cell>
          <cell r="D58" t="str">
            <v>ESTADOS UNIDOS</v>
          </cell>
          <cell r="E58" t="str">
            <v>NATURx4.781</v>
          </cell>
          <cell r="F58" t="str">
            <v>3393 Collections Center Drive Chicago IL 60693</v>
          </cell>
          <cell r="G58" t="str">
            <v>NIF156teste</v>
          </cell>
          <cell r="H58" t="str">
            <v>R1 a55</v>
          </cell>
          <cell r="I58" t="str">
            <v>R2 a55</v>
          </cell>
        </row>
        <row r="59">
          <cell r="C59" t="str">
            <v>COTAS LTDA</v>
          </cell>
          <cell r="D59" t="str">
            <v>BOLIVIA</v>
          </cell>
          <cell r="E59" t="str">
            <v>NATURx4.85</v>
          </cell>
          <cell r="F59" t="str">
            <v>Calle Chuquisaca nº 168, Santa Cruz de La Sierra</v>
          </cell>
          <cell r="G59" t="str">
            <v>NIF141teste</v>
          </cell>
          <cell r="H59" t="str">
            <v>R1 a56</v>
          </cell>
          <cell r="I59" t="str">
            <v>R2 a56</v>
          </cell>
        </row>
        <row r="60">
          <cell r="C60" t="str">
            <v>COTERI - COOPERATIVA DE TELEFONOS RIBERALTA</v>
          </cell>
          <cell r="D60" t="str">
            <v>BOLIVIA</v>
          </cell>
          <cell r="E60" t="str">
            <v>NATURx4.190</v>
          </cell>
          <cell r="F60" t="str">
            <v>FR Bernardino Uchoa nº 376 Casilla nº 69</v>
          </cell>
          <cell r="G60" t="str">
            <v>NIF132teste</v>
          </cell>
          <cell r="H60" t="str">
            <v>R1 a57</v>
          </cell>
          <cell r="I60" t="str">
            <v>R2 a57</v>
          </cell>
        </row>
        <row r="61">
          <cell r="C61" t="str">
            <v>COUNCIL ON FOREIGN RELATIONS</v>
          </cell>
          <cell r="D61" t="str">
            <v>ESTADOS UNIDOS</v>
          </cell>
          <cell r="E61" t="str">
            <v>NATURx4.254</v>
          </cell>
          <cell r="G61" t="str">
            <v>NIF137teste</v>
          </cell>
          <cell r="H61" t="str">
            <v>R1 a58</v>
          </cell>
          <cell r="I61" t="str">
            <v>R2 a58</v>
          </cell>
        </row>
        <row r="62">
          <cell r="C62" t="str">
            <v>CRAMTON ASSOCIATES LLC</v>
          </cell>
          <cell r="D62" t="str">
            <v>ESTADOS UNIDOS</v>
          </cell>
          <cell r="E62" t="str">
            <v>NATURx4.256</v>
          </cell>
          <cell r="G62" t="str">
            <v>NIF152teste</v>
          </cell>
          <cell r="H62" t="str">
            <v>R1 a59</v>
          </cell>
          <cell r="I62" t="str">
            <v>R2 a59</v>
          </cell>
        </row>
        <row r="63">
          <cell r="C63" t="str">
            <v>CREATIVE EDGE PARTIES</v>
          </cell>
          <cell r="D63" t="str">
            <v>ESTADOS UNIDOS</v>
          </cell>
          <cell r="E63" t="str">
            <v>NATURx4.255</v>
          </cell>
          <cell r="G63" t="str">
            <v>NIF147teste</v>
          </cell>
          <cell r="H63" t="str">
            <v>R1 a60</v>
          </cell>
          <cell r="I63" t="str">
            <v>R2 a60</v>
          </cell>
        </row>
        <row r="64">
          <cell r="C64" t="str">
            <v>CREDIT AGRICOLE</v>
          </cell>
          <cell r="D64" t="str">
            <v>FRANCA</v>
          </cell>
          <cell r="E64" t="str">
            <v>NATURx4.83</v>
          </cell>
          <cell r="G64" t="str">
            <v>NIF140teste</v>
          </cell>
          <cell r="H64" t="str">
            <v>R1 a61</v>
          </cell>
          <cell r="I64" t="str">
            <v>R2 a61</v>
          </cell>
        </row>
        <row r="65">
          <cell r="C65" t="str">
            <v>CT CORPORATION SYSTEM</v>
          </cell>
          <cell r="D65" t="str">
            <v>ESTADOS UNIDOS</v>
          </cell>
          <cell r="E65" t="str">
            <v>NATURx4.223</v>
          </cell>
          <cell r="G65" t="str">
            <v>NIF133teste</v>
          </cell>
          <cell r="H65" t="str">
            <v>R1 a62</v>
          </cell>
          <cell r="I65" t="str">
            <v>R2 a62</v>
          </cell>
        </row>
        <row r="66">
          <cell r="C66" t="str">
            <v>CULLEN INTERNATIONAL S.A.</v>
          </cell>
          <cell r="D66" t="str">
            <v>BELGICA</v>
          </cell>
          <cell r="E66" t="str">
            <v>NATURx4.218</v>
          </cell>
          <cell r="F66" t="str">
            <v>Rue saint Jean, 6 5000 Namur</v>
          </cell>
          <cell r="G66" t="str">
            <v>vat be0429199165</v>
          </cell>
          <cell r="H66" t="str">
            <v>R1 a63</v>
          </cell>
          <cell r="I66" t="str">
            <v>R2 a63</v>
          </cell>
        </row>
        <row r="67">
          <cell r="C67" t="str">
            <v>CYRTE INVESTMENTS</v>
          </cell>
          <cell r="D67" t="str">
            <v>HOLANDA</v>
          </cell>
          <cell r="E67" t="str">
            <v>NATURx4.187</v>
          </cell>
          <cell r="F67" t="str">
            <v>Flevolaan 41A 1411 KC Naarrden</v>
          </cell>
          <cell r="G67" t="str">
            <v>NIF161teste</v>
          </cell>
          <cell r="H67" t="str">
            <v>R1 a64</v>
          </cell>
          <cell r="I67" t="str">
            <v>R2 a64</v>
          </cell>
        </row>
        <row r="68">
          <cell r="C68" t="str">
            <v>DBA OF SCENE LLC A LIMITED LIABILITY COMPANY</v>
          </cell>
          <cell r="D68" t="str">
            <v>ESTADOS UNIDOS</v>
          </cell>
          <cell r="E68" t="str">
            <v>NATURx4.263</v>
          </cell>
          <cell r="G68" t="str">
            <v>NIF162teste</v>
          </cell>
          <cell r="H68" t="str">
            <v>R1 a65</v>
          </cell>
          <cell r="I68" t="str">
            <v>R2 a65</v>
          </cell>
        </row>
        <row r="69">
          <cell r="C69" t="str">
            <v>DESALZA SL (GLOBALFUN EUROPE)</v>
          </cell>
          <cell r="D69" t="str">
            <v>ESPANHA</v>
          </cell>
          <cell r="E69" t="str">
            <v>NATURx4.198</v>
          </cell>
          <cell r="G69" t="str">
            <v>NIF163teste</v>
          </cell>
          <cell r="H69" t="str">
            <v>R1 a66</v>
          </cell>
          <cell r="I69" t="str">
            <v>R2 a66</v>
          </cell>
        </row>
        <row r="70">
          <cell r="C70" t="str">
            <v>DEUTSCHE BANK</v>
          </cell>
          <cell r="D70" t="str">
            <v>REINO UNIDO</v>
          </cell>
          <cell r="E70" t="str">
            <v>NATURx4.186</v>
          </cell>
          <cell r="G70" t="str">
            <v>NIF164teste</v>
          </cell>
          <cell r="H70" t="str">
            <v>R1 a67</v>
          </cell>
          <cell r="I70" t="str">
            <v>R2 a67</v>
          </cell>
        </row>
        <row r="71">
          <cell r="C71" t="str">
            <v>DEUTSCHE TELEKOM NORTH AMERICA (T-SYSTEMS)</v>
          </cell>
          <cell r="D71" t="str">
            <v>ESTADOS UNIDOS</v>
          </cell>
          <cell r="E71" t="str">
            <v>NATURx4.132</v>
          </cell>
          <cell r="F71" t="str">
            <v>Warrenville Road - Liste 701 Illinois</v>
          </cell>
          <cell r="G71" t="str">
            <v>26-1595250</v>
          </cell>
          <cell r="H71" t="str">
            <v>R1 a68</v>
          </cell>
          <cell r="I71" t="str">
            <v>R2 a68</v>
          </cell>
        </row>
        <row r="72">
          <cell r="C72" t="str">
            <v>DEUTSCHE WELLE</v>
          </cell>
          <cell r="D72" t="str">
            <v>ALEMANHA</v>
          </cell>
          <cell r="E72" t="str">
            <v>NATURx4.284</v>
          </cell>
          <cell r="F72" t="str">
            <v xml:space="preserve">53110 Bonn </v>
          </cell>
          <cell r="G72" t="str">
            <v>205/57772003</v>
          </cell>
          <cell r="H72" t="str">
            <v>R1 a69</v>
          </cell>
          <cell r="I72" t="str">
            <v>R2 a69</v>
          </cell>
        </row>
        <row r="73">
          <cell r="C73" t="str">
            <v>DISCOVERY LATIN AMERICA</v>
          </cell>
          <cell r="D73" t="str">
            <v>ESTADOS UNIDOS</v>
          </cell>
          <cell r="E73" t="str">
            <v>NATURx4.96</v>
          </cell>
          <cell r="F73" t="str">
            <v>6505 Blue Lagoon Dr, Ste 190, Miami FL 33126</v>
          </cell>
          <cell r="G73" t="str">
            <v>52-2009598</v>
          </cell>
          <cell r="H73" t="str">
            <v>R1 a70</v>
          </cell>
          <cell r="I73" t="str">
            <v>R2 a70</v>
          </cell>
        </row>
        <row r="74">
          <cell r="C74" t="str">
            <v>DISNEY ONLINE</v>
          </cell>
          <cell r="D74" t="str">
            <v>ESTADOS UNIDOS</v>
          </cell>
          <cell r="E74" t="str">
            <v>NATURx4.185</v>
          </cell>
          <cell r="G74" t="str">
            <v>NIF167teste</v>
          </cell>
          <cell r="H74" t="str">
            <v>R1 a71</v>
          </cell>
          <cell r="I74" t="str">
            <v>R2 a71</v>
          </cell>
        </row>
        <row r="75">
          <cell r="C75" t="str">
            <v>DNS ENTERPRISE INC</v>
          </cell>
          <cell r="D75" t="str">
            <v>ESTADOS UNIDOS</v>
          </cell>
          <cell r="E75" t="str">
            <v>NATURx4.775</v>
          </cell>
          <cell r="G75" t="str">
            <v>NIF168teste</v>
          </cell>
          <cell r="H75" t="str">
            <v>R1 a72</v>
          </cell>
          <cell r="I75" t="str">
            <v>R2 a72</v>
          </cell>
        </row>
        <row r="76">
          <cell r="C76" t="str">
            <v>DOW JONES &amp; COMPANY</v>
          </cell>
          <cell r="D76" t="str">
            <v>ESTADOS UNIDOS</v>
          </cell>
          <cell r="E76" t="str">
            <v>NATURx4.161</v>
          </cell>
          <cell r="G76" t="str">
            <v>NIF169teste</v>
          </cell>
          <cell r="H76" t="str">
            <v>R1 a73</v>
          </cell>
          <cell r="I76" t="str">
            <v>R2 a73</v>
          </cell>
        </row>
        <row r="77">
          <cell r="C77" t="str">
            <v>EBIX INC</v>
          </cell>
          <cell r="D77" t="str">
            <v>ESTADOS UNIDOS</v>
          </cell>
          <cell r="E77" t="str">
            <v>NATURx4.226</v>
          </cell>
          <cell r="G77" t="str">
            <v>NIF17teste</v>
          </cell>
          <cell r="H77" t="str">
            <v>R1 a74</v>
          </cell>
          <cell r="I77" t="str">
            <v>R2 a74</v>
          </cell>
        </row>
        <row r="78">
          <cell r="C78" t="str">
            <v>EDC - EXPORT DEVELOPMENT CANADA</v>
          </cell>
          <cell r="D78" t="str">
            <v>CANADA</v>
          </cell>
          <cell r="E78" t="str">
            <v>NATURx4.28</v>
          </cell>
          <cell r="F78" t="str">
            <v>150 Slater, Ottawa, ON k1A 1K3</v>
          </cell>
          <cell r="G78" t="str">
            <v>NIF242teste</v>
          </cell>
          <cell r="H78" t="str">
            <v>R1 a75</v>
          </cell>
          <cell r="I78" t="str">
            <v>R2 a75</v>
          </cell>
        </row>
        <row r="79">
          <cell r="C79" t="str">
            <v>ELITE MOVING SYSTEMS LTD</v>
          </cell>
          <cell r="D79" t="str">
            <v>45110.40.0.95.90</v>
          </cell>
          <cell r="E79" t="str">
            <v>NATURx4.215</v>
          </cell>
          <cell r="G79" t="str">
            <v>NIF170teste</v>
          </cell>
          <cell r="H79" t="str">
            <v>R1 a76</v>
          </cell>
          <cell r="I79" t="str">
            <v>R2 a76</v>
          </cell>
        </row>
        <row r="80">
          <cell r="C80" t="str">
            <v>EMARKETER INC</v>
          </cell>
          <cell r="D80" t="str">
            <v>ESTADOS UNIDOS</v>
          </cell>
          <cell r="E80" t="str">
            <v>NATURx4.151</v>
          </cell>
          <cell r="F80" t="str">
            <v>75 Broad Street, Floor 31 New York</v>
          </cell>
          <cell r="G80" t="str">
            <v>NIF171teste</v>
          </cell>
          <cell r="H80" t="str">
            <v>R1 a77</v>
          </cell>
          <cell r="I80" t="str">
            <v>R2 a77</v>
          </cell>
        </row>
        <row r="81">
          <cell r="C81" t="str">
            <v>ENOM INC</v>
          </cell>
          <cell r="D81" t="str">
            <v>ESTADOS UNIDOS</v>
          </cell>
          <cell r="E81" t="str">
            <v>NATURx4.146</v>
          </cell>
          <cell r="F81" t="str">
            <v>15801 NE 24th St. BELLEVUE  Washington</v>
          </cell>
          <cell r="G81" t="str">
            <v>NIF172teste</v>
          </cell>
          <cell r="H81" t="str">
            <v>R1 a78</v>
          </cell>
          <cell r="I81" t="str">
            <v>R2 a78</v>
          </cell>
        </row>
        <row r="82">
          <cell r="C82" t="str">
            <v>ENTEL AS BOLIVIA</v>
          </cell>
          <cell r="D82" t="str">
            <v>BOLIVIA</v>
          </cell>
          <cell r="E82" t="str">
            <v>NATURx4.289</v>
          </cell>
          <cell r="G82" t="str">
            <v>NIF251teste</v>
          </cell>
          <cell r="H82" t="str">
            <v>R1 a79</v>
          </cell>
          <cell r="I82" t="str">
            <v>R2 a79</v>
          </cell>
        </row>
        <row r="83">
          <cell r="C83" t="str">
            <v>EQUINIX INC</v>
          </cell>
          <cell r="D83" t="str">
            <v>ESTADOS UNIDOS</v>
          </cell>
          <cell r="E83" t="str">
            <v>NATURx4.100</v>
          </cell>
          <cell r="F83" t="str">
            <v>4252 Solutions Center, Chicago, IL 60677-4002</v>
          </cell>
          <cell r="G83" t="str">
            <v>77-0487526</v>
          </cell>
          <cell r="H83" t="str">
            <v>R1 a80</v>
          </cell>
          <cell r="I83" t="str">
            <v>R2 a80</v>
          </cell>
        </row>
        <row r="84">
          <cell r="C84" t="str">
            <v>ESSENTIAL APPLICATIONS INC</v>
          </cell>
          <cell r="D84" t="str">
            <v>ESTADOS UNIDOS</v>
          </cell>
          <cell r="E84" t="str">
            <v>NATURx4.246</v>
          </cell>
          <cell r="G84" t="str">
            <v>NIF174teste</v>
          </cell>
          <cell r="H84" t="str">
            <v>R1 a81</v>
          </cell>
          <cell r="I84" t="str">
            <v>R2 a81</v>
          </cell>
        </row>
        <row r="85">
          <cell r="C85" t="str">
            <v>EUROCHANNEL</v>
          </cell>
          <cell r="D85" t="str">
            <v>ESTADOS UNIDOS</v>
          </cell>
          <cell r="E85" t="str">
            <v>NATURx4.173</v>
          </cell>
          <cell r="F85" t="str">
            <v>235 Lincoln Road Suite 201 Miami Beach, Florida 33139</v>
          </cell>
          <cell r="G85">
            <v>651009237</v>
          </cell>
          <cell r="H85" t="str">
            <v>R1 a82</v>
          </cell>
          <cell r="I85" t="str">
            <v>R2 a82</v>
          </cell>
        </row>
        <row r="86">
          <cell r="C86" t="str">
            <v>EXAGO VENTURE S.A.</v>
          </cell>
          <cell r="D86" t="str">
            <v>PORTUGAL</v>
          </cell>
          <cell r="E86" t="str">
            <v>NATURx4.283</v>
          </cell>
          <cell r="F86" t="str">
            <v>Praça do Principe Real nº22 Lisboa</v>
          </cell>
          <cell r="G86">
            <v>508354684</v>
          </cell>
          <cell r="H86" t="str">
            <v>R1 a83</v>
          </cell>
          <cell r="I86" t="str">
            <v>R2 a83</v>
          </cell>
        </row>
        <row r="87">
          <cell r="C87" t="str">
            <v>EXECUTION NOBLE</v>
          </cell>
          <cell r="D87" t="str">
            <v>REINO UNIDO</v>
          </cell>
          <cell r="E87" t="str">
            <v>NATURx4.154</v>
          </cell>
          <cell r="F87" t="str">
            <v>10 Paternoster square, London</v>
          </cell>
          <cell r="G87" t="str">
            <v>NIF176teste</v>
          </cell>
          <cell r="H87" t="str">
            <v>R1 a84</v>
          </cell>
          <cell r="I87" t="str">
            <v>R2 a84</v>
          </cell>
        </row>
        <row r="88">
          <cell r="C88" t="str">
            <v>FEDERATION INTERNATIONALE DE FOOTBALL ASSOCIATION</v>
          </cell>
          <cell r="D88" t="str">
            <v>SUICA</v>
          </cell>
          <cell r="E88" t="str">
            <v>NATURx4.235</v>
          </cell>
          <cell r="G88" t="str">
            <v>NIF177teste</v>
          </cell>
          <cell r="H88" t="str">
            <v>R1 a85</v>
          </cell>
          <cell r="I88" t="str">
            <v>R2 a85</v>
          </cell>
        </row>
        <row r="89">
          <cell r="C89" t="str">
            <v>FIFA</v>
          </cell>
          <cell r="D89" t="str">
            <v>SUICA</v>
          </cell>
          <cell r="E89" t="str">
            <v>NATURx4.274</v>
          </cell>
          <cell r="G89" t="str">
            <v>NIF178teste</v>
          </cell>
          <cell r="H89" t="str">
            <v>R1 a86</v>
          </cell>
          <cell r="I89" t="str">
            <v>R2 a86</v>
          </cell>
        </row>
        <row r="90">
          <cell r="C90" t="str">
            <v>FINNISH EXP CREDIT PLC</v>
          </cell>
          <cell r="D90" t="str">
            <v>FINLANDIA</v>
          </cell>
          <cell r="E90" t="str">
            <v>NATURx4.150</v>
          </cell>
          <cell r="G90" t="str">
            <v>NIF179teste</v>
          </cell>
          <cell r="H90" t="str">
            <v>R1 a87</v>
          </cell>
          <cell r="I90" t="str">
            <v>R2 a87</v>
          </cell>
        </row>
        <row r="91">
          <cell r="C91" t="str">
            <v>FITCH</v>
          </cell>
          <cell r="D91" t="str">
            <v>ESTADOS UNIDOS</v>
          </cell>
          <cell r="E91" t="str">
            <v>NATURx4.177</v>
          </cell>
          <cell r="F91" t="str">
            <v>One State Street Plaza 33 Floor NY 10004</v>
          </cell>
          <cell r="G91" t="str">
            <v>13-3974563</v>
          </cell>
          <cell r="H91" t="str">
            <v>R1 a88</v>
          </cell>
          <cell r="I91" t="str">
            <v>R2 a88</v>
          </cell>
        </row>
        <row r="92">
          <cell r="C92" t="str">
            <v>FON TECHNOLOGY SL</v>
          </cell>
          <cell r="D92" t="str">
            <v>ESPANHA</v>
          </cell>
          <cell r="E92" t="str">
            <v>NATURx4.234</v>
          </cell>
          <cell r="G92" t="str">
            <v>NIF180teste</v>
          </cell>
          <cell r="H92" t="str">
            <v>R1 a89</v>
          </cell>
          <cell r="I92" t="str">
            <v>R2 a89</v>
          </cell>
        </row>
        <row r="93">
          <cell r="C93" t="str">
            <v>FOX LATIN AMERICAN CHANNEL INC</v>
          </cell>
          <cell r="D93" t="str">
            <v>ESTADOS UNIDOS</v>
          </cell>
          <cell r="E93" t="str">
            <v>NATURx4.118</v>
          </cell>
          <cell r="F93" t="str">
            <v>1440 SEPULVIDA BLVD, LOS ANGELES, CALIFORNIA 90025</v>
          </cell>
          <cell r="G93" t="str">
            <v>95-4428164</v>
          </cell>
          <cell r="H93">
            <v>165565</v>
          </cell>
          <cell r="I93" t="str">
            <v>R2 a90</v>
          </cell>
        </row>
        <row r="94">
          <cell r="C94" t="str">
            <v>FRANCE TELECOM ESPANA</v>
          </cell>
          <cell r="D94" t="str">
            <v>ESPANHA</v>
          </cell>
          <cell r="E94" t="str">
            <v>NATURx4.211</v>
          </cell>
          <cell r="F94" t="str">
            <v>Parque Empresarial La Fianca - Paseo del Club Deportivo 1, Edificio 7 Pozuelo de Alarcon 28223 Madrd</v>
          </cell>
          <cell r="G94" t="str">
            <v>A82009812</v>
          </cell>
          <cell r="H94" t="str">
            <v>R1 a91</v>
          </cell>
          <cell r="I94" t="str">
            <v>R2 a91</v>
          </cell>
        </row>
        <row r="95">
          <cell r="C95" t="str">
            <v>FRESHFIELDS BRUCKHAUS DERINGER LLP</v>
          </cell>
          <cell r="D95" t="str">
            <v>BELGICA</v>
          </cell>
          <cell r="E95" t="str">
            <v>NATURx4.238</v>
          </cell>
          <cell r="F95" t="str">
            <v>Bastion Tower Place du Champ de Mars 5 1050 Brussels</v>
          </cell>
          <cell r="G95" t="str">
            <v>VAT BF 0538335152</v>
          </cell>
          <cell r="H95" t="str">
            <v>R1 a92</v>
          </cell>
          <cell r="I95" t="str">
            <v>R2 a92</v>
          </cell>
        </row>
        <row r="96">
          <cell r="C96" t="str">
            <v>GENERAL SECRETARIAT OF THE OAS</v>
          </cell>
          <cell r="D96" t="str">
            <v>ESTADOS UNIDOS</v>
          </cell>
          <cell r="E96" t="str">
            <v>NATURx4.143</v>
          </cell>
          <cell r="F96" t="str">
            <v>1889 F Street, NW Washington DC</v>
          </cell>
          <cell r="G96" t="str">
            <v>NIF184teste</v>
          </cell>
          <cell r="H96" t="str">
            <v>R1 a93</v>
          </cell>
          <cell r="I96" t="str">
            <v>R2 a93</v>
          </cell>
        </row>
        <row r="97">
          <cell r="C97" t="str">
            <v>GERNS &amp; PARTNER</v>
          </cell>
          <cell r="D97" t="str">
            <v>ALEMANHA</v>
          </cell>
          <cell r="E97" t="str">
            <v>NATURx4.261</v>
          </cell>
          <cell r="G97" t="str">
            <v>NIF185teste</v>
          </cell>
          <cell r="H97" t="str">
            <v>R1 a94</v>
          </cell>
          <cell r="I97" t="str">
            <v>R2 a94</v>
          </cell>
        </row>
        <row r="98">
          <cell r="C98" t="str">
            <v>GFU JPM HERITAGE DEBT SERVICE ACCOUNT</v>
          </cell>
          <cell r="D98" t="str">
            <v>ESTADOS UNIDOS</v>
          </cell>
          <cell r="E98" t="str">
            <v>NATURx4.768</v>
          </cell>
          <cell r="F98" t="str">
            <v>101 BARCLEY STREET NEW YORK NY 10286</v>
          </cell>
          <cell r="G98" t="str">
            <v>NIF730teste</v>
          </cell>
          <cell r="H98" t="str">
            <v>R1 a95</v>
          </cell>
          <cell r="I98" t="str">
            <v>R2 a95</v>
          </cell>
        </row>
        <row r="99">
          <cell r="C99" t="str">
            <v>GLOBAL CROSSING CHILE</v>
          </cell>
          <cell r="D99" t="str">
            <v>CHILE</v>
          </cell>
          <cell r="E99" t="str">
            <v>NATURx4.125</v>
          </cell>
          <cell r="F99" t="str">
            <v>Av. Kennedy 5735 -of 802 Torre Poniente</v>
          </cell>
          <cell r="G99" t="str">
            <v>96.896.440-2</v>
          </cell>
          <cell r="H99" t="str">
            <v>R1 a96</v>
          </cell>
          <cell r="I99" t="str">
            <v>R2 a96</v>
          </cell>
        </row>
        <row r="100">
          <cell r="C100" t="str">
            <v>GLOBAL CROSSING LANDING MEXICANA</v>
          </cell>
          <cell r="D100" t="str">
            <v>MEXICO</v>
          </cell>
          <cell r="E100" t="str">
            <v>NATURx4.123</v>
          </cell>
          <cell r="F100" t="str">
            <v>Lago Zurich nº 96 Colonia Ampliacion Granada Delegacion Miguel Hidalgo CP 11529</v>
          </cell>
          <cell r="G100" t="str">
            <v>RFC GCL990526IY8</v>
          </cell>
          <cell r="H100" t="str">
            <v>R1 a97</v>
          </cell>
          <cell r="I100" t="str">
            <v>R2 a97</v>
          </cell>
        </row>
        <row r="101">
          <cell r="C101" t="str">
            <v>GLOBAL CROSSING SAC ARGENTINA</v>
          </cell>
          <cell r="D101" t="str">
            <v>ARGENTINA</v>
          </cell>
          <cell r="E101" t="str">
            <v>NATURx4.114</v>
          </cell>
          <cell r="F101" t="str">
            <v>ELVIRA Rawson de Dellepiane 150, Buenos Aires</v>
          </cell>
          <cell r="G101" t="str">
            <v>NIF188teste</v>
          </cell>
          <cell r="H101" t="str">
            <v>R1 a98</v>
          </cell>
          <cell r="I101" t="str">
            <v>R2 a98</v>
          </cell>
        </row>
        <row r="102">
          <cell r="C102" t="str">
            <v>GLOBAL CROSSING SAC PERU</v>
          </cell>
          <cell r="D102" t="str">
            <v>PERU</v>
          </cell>
          <cell r="E102" t="str">
            <v>NATURx4.113</v>
          </cell>
          <cell r="F102" t="str">
            <v>CAMINO REAL,390 TORRE CENTRAL,OF801 SAN ISIDRO</v>
          </cell>
          <cell r="G102" t="str">
            <v>NIF189teste</v>
          </cell>
          <cell r="H102" t="str">
            <v>R1 a99</v>
          </cell>
          <cell r="I102" t="str">
            <v>R2 a99</v>
          </cell>
        </row>
        <row r="103">
          <cell r="C103" t="str">
            <v>GLOBAL CROSSING TELECOMMUNICATIONS</v>
          </cell>
          <cell r="D103" t="str">
            <v>ESTADOS UNIDOS</v>
          </cell>
          <cell r="E103" t="str">
            <v>NATURx4.121</v>
          </cell>
          <cell r="F103" t="str">
            <v>200 Galleria Officentre Suite 402 Southfield, Michigan 48034</v>
          </cell>
          <cell r="G103" t="str">
            <v>36-3098226</v>
          </cell>
          <cell r="H103" t="str">
            <v>R1 a100</v>
          </cell>
          <cell r="I103" t="str">
            <v>R2 a100</v>
          </cell>
        </row>
        <row r="104">
          <cell r="C104" t="str">
            <v xml:space="preserve">GLOBAL CROSSING VENEZUELA </v>
          </cell>
          <cell r="D104" t="str">
            <v>VENEZUELA</v>
          </cell>
          <cell r="E104" t="str">
            <v>NATURx4.111</v>
          </cell>
          <cell r="F104" t="str">
            <v>La urbina, Caracas 1070</v>
          </cell>
          <cell r="G104" t="str">
            <v>NIF190teste</v>
          </cell>
          <cell r="H104" t="str">
            <v>R1 a101</v>
          </cell>
          <cell r="I104" t="str">
            <v>R2 a101</v>
          </cell>
        </row>
        <row r="105">
          <cell r="C105" t="str">
            <v xml:space="preserve">GLU MOBILE </v>
          </cell>
          <cell r="D105" t="str">
            <v>ESTADOS UNIDOS</v>
          </cell>
          <cell r="E105" t="str">
            <v>NATURx4.13</v>
          </cell>
          <cell r="F105" t="str">
            <v>2207 Bridgepointe parkway, suite 300, San Mateo CA 94404</v>
          </cell>
          <cell r="G105" t="str">
            <v>NIF191teste</v>
          </cell>
          <cell r="H105">
            <v>165306</v>
          </cell>
          <cell r="I105" t="str">
            <v>R2 a102</v>
          </cell>
        </row>
        <row r="106">
          <cell r="C106" t="str">
            <v>GOOGLE INC</v>
          </cell>
          <cell r="D106" t="str">
            <v>ESTADOS UNIDOS</v>
          </cell>
          <cell r="E106" t="str">
            <v>NATURx4.128</v>
          </cell>
          <cell r="F106" t="str">
            <v>1600 Amphitheatre Parkway, Mountain View CA 94043-1351</v>
          </cell>
          <cell r="G106" t="str">
            <v>NIF192teste</v>
          </cell>
          <cell r="H106" t="str">
            <v>R1 a103</v>
          </cell>
          <cell r="I106">
            <v>602311</v>
          </cell>
        </row>
        <row r="107">
          <cell r="C107" t="str">
            <v>GSMA</v>
          </cell>
          <cell r="D107" t="str">
            <v>REINO UNIDO</v>
          </cell>
          <cell r="E107" t="str">
            <v>NATURx4.162</v>
          </cell>
          <cell r="F107" t="str">
            <v>5 NEW STREET SQUARE LODON</v>
          </cell>
          <cell r="G107" t="str">
            <v>NIF193teste</v>
          </cell>
          <cell r="H107" t="str">
            <v>R1 a104</v>
          </cell>
          <cell r="I107" t="str">
            <v>R2 a104</v>
          </cell>
        </row>
        <row r="108">
          <cell r="C108" t="str">
            <v>GUMBO MEDIA LLC</v>
          </cell>
          <cell r="D108" t="str">
            <v>ESTADOS UNIDOS</v>
          </cell>
          <cell r="E108" t="str">
            <v>NATURx4.202</v>
          </cell>
          <cell r="G108" t="str">
            <v>NIF194teste</v>
          </cell>
          <cell r="H108" t="str">
            <v>R1 a105</v>
          </cell>
          <cell r="I108" t="str">
            <v>R2 a105</v>
          </cell>
        </row>
        <row r="109">
          <cell r="C109" t="str">
            <v>HBS 2010 AG</v>
          </cell>
          <cell r="D109" t="str">
            <v>SUICA</v>
          </cell>
          <cell r="E109" t="str">
            <v>NATURx4.239</v>
          </cell>
          <cell r="G109" t="str">
            <v>NIF195teste</v>
          </cell>
          <cell r="H109" t="str">
            <v>R1 a106</v>
          </cell>
          <cell r="I109" t="str">
            <v>R2 a106</v>
          </cell>
        </row>
        <row r="110">
          <cell r="C110" t="str">
            <v>HONG KONG TELECOMUNICATIONS</v>
          </cell>
          <cell r="D110" t="str">
            <v>HONG KONG</v>
          </cell>
          <cell r="E110" t="str">
            <v>NATURx4.245</v>
          </cell>
          <cell r="G110" t="str">
            <v>NIF196teste</v>
          </cell>
          <cell r="H110" t="str">
            <v>R1 a107</v>
          </cell>
          <cell r="I110" t="str">
            <v>R2 a107</v>
          </cell>
        </row>
        <row r="111">
          <cell r="C111" t="str">
            <v>HOOTSUITE MEDIA INC</v>
          </cell>
          <cell r="D111" t="str">
            <v>CANADA</v>
          </cell>
          <cell r="E111" t="str">
            <v>NATURx4.217</v>
          </cell>
          <cell r="G111" t="str">
            <v>NIF197teste</v>
          </cell>
          <cell r="H111" t="str">
            <v>R1 a108</v>
          </cell>
          <cell r="I111" t="str">
            <v>R2 a108</v>
          </cell>
        </row>
        <row r="112">
          <cell r="C112" t="str">
            <v>HOSTOPIA.COM</v>
          </cell>
          <cell r="D112" t="str">
            <v>ESTADOS UNIDOS</v>
          </cell>
          <cell r="E112" t="str">
            <v>NATURx4.147</v>
          </cell>
          <cell r="F112" t="str">
            <v>East Broward Blvd, 110 1650 Fort Lauderdale Flórida</v>
          </cell>
          <cell r="G112" t="str">
            <v>65-1036866</v>
          </cell>
          <cell r="H112" t="str">
            <v>R1 a109</v>
          </cell>
          <cell r="I112">
            <v>200860</v>
          </cell>
        </row>
        <row r="113">
          <cell r="C113" t="str">
            <v>HSBC BANK USA NA</v>
          </cell>
          <cell r="D113" t="str">
            <v>ESTADOS UNIDOS</v>
          </cell>
          <cell r="E113" t="str">
            <v>NATURx4.232</v>
          </cell>
          <cell r="G113" t="str">
            <v>NIF199teste</v>
          </cell>
          <cell r="H113" t="str">
            <v>R1 a110</v>
          </cell>
          <cell r="I113" t="str">
            <v>R2 a110</v>
          </cell>
        </row>
        <row r="114">
          <cell r="C114" t="str">
            <v>HSBC SECURITIES USA INC</v>
          </cell>
          <cell r="D114" t="str">
            <v>ESTADOS UNIDOS</v>
          </cell>
          <cell r="E114" t="str">
            <v>NATURx4.158</v>
          </cell>
          <cell r="G114" t="str">
            <v>NIF02teste</v>
          </cell>
          <cell r="H114" t="str">
            <v>R1 a111</v>
          </cell>
          <cell r="I114" t="str">
            <v>R2 a111</v>
          </cell>
        </row>
        <row r="115">
          <cell r="C115" t="str">
            <v>IBASSIS INC</v>
          </cell>
          <cell r="D115" t="str">
            <v>ESTADOS UNIDOS</v>
          </cell>
          <cell r="E115" t="str">
            <v>NATURx4.179</v>
          </cell>
          <cell r="F115" t="str">
            <v>20 Second Avenue Burlinaton MA 01803</v>
          </cell>
          <cell r="G115" t="str">
            <v>04-3524321</v>
          </cell>
          <cell r="H115" t="str">
            <v>R1 a112</v>
          </cell>
          <cell r="I115" t="str">
            <v>R2 a112</v>
          </cell>
        </row>
        <row r="116">
          <cell r="C116" t="str">
            <v>ICANN - INTERNET CORPORATIONS FOR ASSIGNED NAMES AND NUMBER</v>
          </cell>
          <cell r="D116" t="str">
            <v>ESTADOS UNIDOS</v>
          </cell>
          <cell r="E116" t="str">
            <v>NATURx4.178</v>
          </cell>
          <cell r="F116" t="str">
            <v>12025 Waterfront Drive Suite 300 Los Angeles CA 900942536</v>
          </cell>
          <cell r="G116" t="str">
            <v>NIF200teste</v>
          </cell>
          <cell r="H116" t="str">
            <v>R1 a113</v>
          </cell>
          <cell r="I116" t="str">
            <v>R2 a113</v>
          </cell>
        </row>
        <row r="117">
          <cell r="C117" t="str">
            <v>ICC INTERNATIONAL CHAMBER OF COMMERCE</v>
          </cell>
          <cell r="D117" t="str">
            <v>FRANCA</v>
          </cell>
          <cell r="E117" t="str">
            <v>NATURx4.259</v>
          </cell>
          <cell r="G117" t="str">
            <v>NIF201teste</v>
          </cell>
          <cell r="H117" t="str">
            <v>R1 a114</v>
          </cell>
          <cell r="I117" t="str">
            <v>R2 a114</v>
          </cell>
        </row>
        <row r="118">
          <cell r="C118" t="str">
            <v>IDEAS INTERNATIONAL INC</v>
          </cell>
          <cell r="D118" t="str">
            <v>ESTADOS UNIDOS</v>
          </cell>
          <cell r="E118" t="str">
            <v>NATURx4.250</v>
          </cell>
          <cell r="G118" t="str">
            <v>NIF202teste</v>
          </cell>
          <cell r="H118" t="str">
            <v>R1 a115</v>
          </cell>
          <cell r="I118" t="str">
            <v>R2 a115</v>
          </cell>
        </row>
        <row r="119">
          <cell r="C119" t="str">
            <v>IDT DOMESTIC TELECOM</v>
          </cell>
          <cell r="D119" t="str">
            <v>ESTADOS UNIDOS</v>
          </cell>
          <cell r="E119" t="str">
            <v>NATURx4.174</v>
          </cell>
          <cell r="F119" t="str">
            <v>I520 Broad Street 15th Floor Newark NJ 07102</v>
          </cell>
          <cell r="G119" t="str">
            <v>52-2310760</v>
          </cell>
          <cell r="H119" t="str">
            <v>R1 a116</v>
          </cell>
          <cell r="I119" t="str">
            <v>R2 a116</v>
          </cell>
        </row>
        <row r="120">
          <cell r="C120" t="str">
            <v>IMD INTERNACIONAL</v>
          </cell>
          <cell r="D120" t="str">
            <v>ESTADOS UNIDOS</v>
          </cell>
          <cell r="E120" t="str">
            <v>NATURx4.195</v>
          </cell>
          <cell r="G120" t="str">
            <v>NIF204teste</v>
          </cell>
          <cell r="H120" t="str">
            <v>R1 a117</v>
          </cell>
          <cell r="I120" t="str">
            <v>R2 a117</v>
          </cell>
        </row>
        <row r="121">
          <cell r="C121" t="str">
            <v>INFONET PORTUGAL LDA</v>
          </cell>
          <cell r="D121" t="str">
            <v>PORTUGAL</v>
          </cell>
          <cell r="E121" t="str">
            <v>NATURx4.287</v>
          </cell>
          <cell r="F121" t="str">
            <v xml:space="preserve">Caastilho 39 12G Lisboa </v>
          </cell>
          <cell r="G121" t="str">
            <v>NIF25teste</v>
          </cell>
          <cell r="H121" t="str">
            <v>R1 a118</v>
          </cell>
          <cell r="I121" t="str">
            <v>R2 a118</v>
          </cell>
        </row>
        <row r="122">
          <cell r="C122" t="str">
            <v>INFORMA UK LIMITED</v>
          </cell>
          <cell r="D122" t="str">
            <v>INGLATERRA</v>
          </cell>
          <cell r="E122" t="str">
            <v>NATURx4.286</v>
          </cell>
          <cell r="F122" t="str">
            <v>Sheepen Place Colchester CO3 3LP</v>
          </cell>
          <cell r="G122">
            <v>5314020700</v>
          </cell>
          <cell r="H122" t="str">
            <v>R1 a119</v>
          </cell>
          <cell r="I122" t="str">
            <v>R2 a119</v>
          </cell>
        </row>
        <row r="123">
          <cell r="C123" t="str">
            <v>INSPECT &amp; ADAPT</v>
          </cell>
          <cell r="D123" t="str">
            <v>REINO UNIDO</v>
          </cell>
          <cell r="E123" t="str">
            <v>NATURx4.203</v>
          </cell>
          <cell r="G123" t="str">
            <v>NIF205teste</v>
          </cell>
          <cell r="H123" t="str">
            <v>R1 a120</v>
          </cell>
          <cell r="I123" t="str">
            <v>R2 a120</v>
          </cell>
        </row>
        <row r="124">
          <cell r="C124" t="str">
            <v>INTEX MANAGEMENTE SERVICES</v>
          </cell>
          <cell r="D124" t="str">
            <v>ESTADOS UNIDOS</v>
          </cell>
          <cell r="E124" t="str">
            <v>NATURx4.115</v>
          </cell>
          <cell r="F124" t="str">
            <v>NORTHLAND DRIVE 3301 SUITE 400 AUSTIN 78731 TEXAS</v>
          </cell>
          <cell r="G124" t="str">
            <v>NIF206teste</v>
          </cell>
          <cell r="H124" t="str">
            <v>R1 a121</v>
          </cell>
          <cell r="I124" t="str">
            <v>R2 a121</v>
          </cell>
        </row>
        <row r="125">
          <cell r="C125" t="str">
            <v xml:space="preserve">IPASS INC </v>
          </cell>
          <cell r="D125" t="str">
            <v>ESTADOS UNIDOS</v>
          </cell>
          <cell r="E125" t="str">
            <v>NATURx4.126</v>
          </cell>
          <cell r="F125" t="str">
            <v>3800 BRIDGE PARKWAY, REDWOOD SHORES, SANTA CLARA - CA</v>
          </cell>
          <cell r="G125" t="str">
            <v>NIF207teste</v>
          </cell>
          <cell r="H125" t="str">
            <v>R1 a122</v>
          </cell>
          <cell r="I125" t="str">
            <v>R2 a122</v>
          </cell>
        </row>
        <row r="126">
          <cell r="C126" t="str">
            <v>ITIBANK INTERNATIONAL</v>
          </cell>
          <cell r="D126" t="str">
            <v>PORTUGAL</v>
          </cell>
          <cell r="E126" t="str">
            <v>NATURx4.266</v>
          </cell>
          <cell r="G126" t="str">
            <v>NIF208teste</v>
          </cell>
          <cell r="H126" t="str">
            <v>R1 a123</v>
          </cell>
          <cell r="I126" t="str">
            <v>R2 a123</v>
          </cell>
        </row>
        <row r="127">
          <cell r="C127" t="str">
            <v>ITU - INTERNATIONAL TELECOMMUNICATION</v>
          </cell>
          <cell r="D127" t="str">
            <v>SUICA</v>
          </cell>
          <cell r="E127" t="str">
            <v>NATURx4.208</v>
          </cell>
          <cell r="G127" t="str">
            <v>NIF209teste</v>
          </cell>
          <cell r="H127" t="str">
            <v>R1 a124</v>
          </cell>
          <cell r="I127" t="str">
            <v>R2 a124</v>
          </cell>
        </row>
        <row r="128">
          <cell r="C128" t="str">
            <v>J ARON AND COMPANY</v>
          </cell>
          <cell r="D128" t="str">
            <v>ESTADOS UNIDOS</v>
          </cell>
          <cell r="E128" t="str">
            <v>NATURx4.116</v>
          </cell>
          <cell r="F128" t="str">
            <v>-</v>
          </cell>
          <cell r="G128" t="str">
            <v>NIF21teste</v>
          </cell>
          <cell r="H128" t="str">
            <v>R1 a125</v>
          </cell>
          <cell r="I128" t="str">
            <v>R2 a125</v>
          </cell>
        </row>
        <row r="129">
          <cell r="C129" t="str">
            <v>J. D. POWER AND ASSOCIATES</v>
          </cell>
          <cell r="D129" t="str">
            <v>ESTADOS UNIDOS</v>
          </cell>
          <cell r="E129" t="str">
            <v>NATURx4.776</v>
          </cell>
          <cell r="G129" t="str">
            <v>NIF210teste</v>
          </cell>
          <cell r="H129" t="str">
            <v>R1 a126</v>
          </cell>
          <cell r="I129" t="str">
            <v>R2 a126</v>
          </cell>
        </row>
        <row r="130">
          <cell r="C130" t="str">
            <v>JAPAN BANK FOR INTL. COOPERATION</v>
          </cell>
          <cell r="D130" t="str">
            <v>JAPÃO</v>
          </cell>
          <cell r="E130" t="str">
            <v>NATURx4.10</v>
          </cell>
          <cell r="F130" t="str">
            <v>3-3, Marunouchi 1-chome, Chiyoda-kn, Tokyo 100-8210</v>
          </cell>
          <cell r="G130" t="str">
            <v>NIF211teste</v>
          </cell>
          <cell r="H130" t="str">
            <v>R1 a127</v>
          </cell>
          <cell r="I130" t="str">
            <v>R2 a127</v>
          </cell>
        </row>
        <row r="131">
          <cell r="C131" t="str">
            <v>JONES DAY</v>
          </cell>
          <cell r="D131" t="str">
            <v>ESTADOS UNIDOS</v>
          </cell>
          <cell r="E131" t="str">
            <v>NATURx4.227</v>
          </cell>
          <cell r="G131" t="str">
            <v>NIF212teste</v>
          </cell>
          <cell r="H131" t="str">
            <v>R1 a128</v>
          </cell>
          <cell r="I131" t="str">
            <v>R2 a128</v>
          </cell>
        </row>
        <row r="132">
          <cell r="C132" t="str">
            <v>JONES WALKER</v>
          </cell>
          <cell r="D132" t="str">
            <v>ESTADOS UNIDOS</v>
          </cell>
          <cell r="E132" t="str">
            <v>NATURx4.244</v>
          </cell>
          <cell r="G132" t="str">
            <v>NIF213teste</v>
          </cell>
          <cell r="H132" t="str">
            <v>R1 a129</v>
          </cell>
          <cell r="I132" t="str">
            <v>R2 a129</v>
          </cell>
        </row>
        <row r="133">
          <cell r="C133" t="str">
            <v>KABOOM LATAM</v>
          </cell>
          <cell r="D133" t="str">
            <v>PANAMA</v>
          </cell>
          <cell r="E133" t="str">
            <v>NATURx4.130</v>
          </cell>
          <cell r="F133" t="str">
            <v>Plaza 2000, Calle 50, AP 0816-01098</v>
          </cell>
          <cell r="G133" t="str">
            <v>NIF214teste</v>
          </cell>
          <cell r="H133">
            <v>179589</v>
          </cell>
          <cell r="I133" t="str">
            <v>R2 a130</v>
          </cell>
        </row>
        <row r="134">
          <cell r="C134" t="str">
            <v>KDDI CORPORATION</v>
          </cell>
          <cell r="D134" t="str">
            <v>JAPÃO</v>
          </cell>
          <cell r="E134" t="str">
            <v>NATURx4.252</v>
          </cell>
          <cell r="G134" t="str">
            <v>NIF215teste</v>
          </cell>
          <cell r="H134" t="str">
            <v>R1 a131</v>
          </cell>
          <cell r="I134" t="str">
            <v>R2 a131</v>
          </cell>
        </row>
        <row r="135">
          <cell r="C135" t="str">
            <v>KELLOGG NORTHWESTERN UNIVERSITY</v>
          </cell>
          <cell r="D135" t="str">
            <v>ESTADOS UNIDOS</v>
          </cell>
          <cell r="E135" t="str">
            <v>NATURx4.166</v>
          </cell>
          <cell r="F135" t="str">
            <v>2169 Campus Drive Evanston IL 60208-2800</v>
          </cell>
          <cell r="G135" t="str">
            <v>NIF216teste</v>
          </cell>
          <cell r="H135" t="str">
            <v>R1 a132</v>
          </cell>
          <cell r="I135" t="str">
            <v>R2 a132</v>
          </cell>
        </row>
        <row r="136">
          <cell r="C136" t="str">
            <v>KFW</v>
          </cell>
          <cell r="D136" t="str">
            <v>ALEMANHA</v>
          </cell>
          <cell r="E136" t="str">
            <v>NATURx4.204</v>
          </cell>
          <cell r="F136" t="str">
            <v>Palmengartenstrasse 5-9 60325 Frankfurt</v>
          </cell>
          <cell r="G136" t="str">
            <v>NIF217teste</v>
          </cell>
          <cell r="H136" t="str">
            <v>R1 a133</v>
          </cell>
          <cell r="I136" t="str">
            <v>R2 a133</v>
          </cell>
        </row>
        <row r="137">
          <cell r="C137" t="str">
            <v>KPN BV HOLANDA</v>
          </cell>
          <cell r="D137" t="str">
            <v>HOLANDA</v>
          </cell>
          <cell r="E137" t="str">
            <v>NATURx4.17</v>
          </cell>
          <cell r="F137" t="str">
            <v>PO Box 3000 2500 GA The Hague</v>
          </cell>
          <cell r="G137" t="str">
            <v>VAT NL 009292056B01</v>
          </cell>
          <cell r="H137" t="str">
            <v>R1 a134</v>
          </cell>
          <cell r="I137" t="str">
            <v>R2 a134</v>
          </cell>
        </row>
        <row r="138">
          <cell r="C138" t="str">
            <v>KREDITANSTALT FUR WIEDERAUFBAU</v>
          </cell>
          <cell r="D138" t="str">
            <v>ALEMANHA</v>
          </cell>
          <cell r="E138" t="str">
            <v>NATURx4.110</v>
          </cell>
          <cell r="F138" t="str">
            <v>60325 Frankfurt</v>
          </cell>
          <cell r="G138" t="str">
            <v>NIF219teste</v>
          </cell>
          <cell r="H138" t="str">
            <v>R1 a135</v>
          </cell>
          <cell r="I138" t="str">
            <v>R2 a135</v>
          </cell>
        </row>
        <row r="139">
          <cell r="C139" t="str">
            <v>LATHAM &amp; WATKINS LLP</v>
          </cell>
          <cell r="D139" t="str">
            <v>BELGICA</v>
          </cell>
          <cell r="E139" t="str">
            <v>NATURx4.273</v>
          </cell>
          <cell r="G139" t="str">
            <v>NIF22teste</v>
          </cell>
          <cell r="H139" t="str">
            <v>R1 a136</v>
          </cell>
          <cell r="I139" t="str">
            <v>R2 a136</v>
          </cell>
        </row>
        <row r="140">
          <cell r="C140" t="str">
            <v>LAW DEBENTURE CORPORATE SERVICES LIMITED - Reino Unido</v>
          </cell>
          <cell r="D140" t="str">
            <v>REINO UNIDO</v>
          </cell>
          <cell r="E140" t="str">
            <v>NATURx4.194</v>
          </cell>
          <cell r="F140" t="str">
            <v>The Law Debenture Corporation p.l.c.Fifth Floor100 Wood StreetLondonEC2V 7EX</v>
          </cell>
          <cell r="G140" t="str">
            <v>NIF220teste</v>
          </cell>
          <cell r="H140" t="str">
            <v>R1 a137</v>
          </cell>
          <cell r="I140" t="str">
            <v>R2 a137</v>
          </cell>
        </row>
        <row r="141">
          <cell r="C141" t="str">
            <v>LAW DEBENTURE CORPORATE SERVICES LIMITED - USA</v>
          </cell>
          <cell r="D141" t="str">
            <v>ESTADOS UNIDOS</v>
          </cell>
          <cell r="E141" t="str">
            <v>NATURx4.193</v>
          </cell>
          <cell r="G141" t="str">
            <v>NIF221teste</v>
          </cell>
          <cell r="H141" t="str">
            <v>R1 a138</v>
          </cell>
          <cell r="I141" t="str">
            <v>R2 a138</v>
          </cell>
        </row>
        <row r="142">
          <cell r="C142" t="str">
            <v>MACH SOLUTIONS</v>
          </cell>
          <cell r="D142" t="str">
            <v>REINO UNIDO</v>
          </cell>
          <cell r="E142" t="str">
            <v>NATURx4.155</v>
          </cell>
          <cell r="G142" t="str">
            <v>NIF222teste</v>
          </cell>
          <cell r="H142" t="str">
            <v>R1 a139</v>
          </cell>
          <cell r="I142" t="str">
            <v>R2 a139</v>
          </cell>
        </row>
        <row r="143">
          <cell r="C143" t="str">
            <v>MARSH LDA</v>
          </cell>
          <cell r="D143" t="str">
            <v>PORTUGAL</v>
          </cell>
          <cell r="E143" t="str">
            <v>NATURx4.279</v>
          </cell>
          <cell r="F143" t="str">
            <v>Av. Fontes Pereira de Melo, 51 - 6.º EEdifício MonumentalApartado 10721052-803 Lisboa</v>
          </cell>
          <cell r="G143" t="str">
            <v>NIF241teste</v>
          </cell>
          <cell r="H143" t="str">
            <v>R1 a140</v>
          </cell>
          <cell r="I143" t="str">
            <v>R2 a140</v>
          </cell>
        </row>
        <row r="144">
          <cell r="C144" t="str">
            <v>MARTIN RODRGUEZ - ELGOOD</v>
          </cell>
          <cell r="D144" t="str">
            <v>URUGUAI</v>
          </cell>
          <cell r="E144" t="str">
            <v>NATURx4.222</v>
          </cell>
          <cell r="G144" t="str">
            <v>NIF223teste</v>
          </cell>
          <cell r="H144" t="str">
            <v>R1 a141</v>
          </cell>
          <cell r="I144" t="str">
            <v>R2 a141</v>
          </cell>
        </row>
        <row r="145">
          <cell r="C145" t="str">
            <v>MASSACHUSETS INSTITUTE OF TECHNOLOGY</v>
          </cell>
          <cell r="D145" t="str">
            <v>ESTADOS UNIDOS</v>
          </cell>
          <cell r="E145" t="str">
            <v>NATURx4.152</v>
          </cell>
          <cell r="F145" t="str">
            <v>77 Massachusetts Avenue Cambridge, MA</v>
          </cell>
          <cell r="G145" t="str">
            <v>NIF224teste</v>
          </cell>
          <cell r="H145" t="str">
            <v>R1 a142</v>
          </cell>
          <cell r="I145" t="str">
            <v>R2 a142</v>
          </cell>
        </row>
        <row r="146">
          <cell r="C146" t="str">
            <v>MCI WORLDCOM INTERNATIONAL, INC.</v>
          </cell>
          <cell r="D146" t="str">
            <v>ESTADOS UNIDOS</v>
          </cell>
          <cell r="E146" t="str">
            <v>NATURx4.109</v>
          </cell>
          <cell r="F146" t="str">
            <v>2 INTERNATIONAL DRIVE, RYE BROOK, 10573, NEW YORK</v>
          </cell>
          <cell r="G146" t="str">
            <v>NIF225teste</v>
          </cell>
          <cell r="H146" t="str">
            <v>R1 a143</v>
          </cell>
          <cell r="I146" t="str">
            <v>R2 a143</v>
          </cell>
        </row>
        <row r="147">
          <cell r="C147" t="str">
            <v>MEDIA CONSULTING INC</v>
          </cell>
          <cell r="D147" t="str">
            <v>ESTADOS UNIDOS</v>
          </cell>
          <cell r="E147" t="str">
            <v>NATURx4.200</v>
          </cell>
          <cell r="F147" t="str">
            <v>2828 Coral Way 201 Suite 201 C Miami FL 33145</v>
          </cell>
          <cell r="G147" t="str">
            <v>NIF226teste</v>
          </cell>
          <cell r="H147" t="str">
            <v>R1 a144</v>
          </cell>
          <cell r="I147" t="str">
            <v>R2 a144</v>
          </cell>
        </row>
        <row r="148">
          <cell r="C148" t="str">
            <v>MEDIA NETWORKS LATIN AMERICA</v>
          </cell>
          <cell r="D148" t="str">
            <v>PERU</v>
          </cell>
          <cell r="E148" t="str">
            <v>NATURx4.157</v>
          </cell>
          <cell r="F148" t="str">
            <v>CALLE SCHELL 310 - MIRAFLORES - LIMA</v>
          </cell>
          <cell r="G148" t="str">
            <v>NIF227teste</v>
          </cell>
          <cell r="H148" t="str">
            <v>R1 a145</v>
          </cell>
          <cell r="I148" t="str">
            <v>R2 a145</v>
          </cell>
        </row>
        <row r="149">
          <cell r="C149" t="str">
            <v>MELLO JONES &amp; MARTIN</v>
          </cell>
          <cell r="D149" t="str">
            <v>ESTADOS UNIDOS</v>
          </cell>
          <cell r="E149" t="str">
            <v>NATURx4.278</v>
          </cell>
          <cell r="F149" t="str">
            <v>THISTLE HOUSE 4 BURNABY STREET HAMILTON HM</v>
          </cell>
          <cell r="G149" t="str">
            <v>NIF240teste</v>
          </cell>
          <cell r="H149" t="str">
            <v>R1 a146</v>
          </cell>
          <cell r="I149" t="str">
            <v>R2 a146</v>
          </cell>
        </row>
        <row r="150">
          <cell r="C150" t="str">
            <v>MERIT NETWORK INC</v>
          </cell>
          <cell r="D150" t="str">
            <v>ESTADOS UNIDOS</v>
          </cell>
          <cell r="E150" t="str">
            <v>NATURx4.236</v>
          </cell>
          <cell r="G150" t="str">
            <v>NIF228teste</v>
          </cell>
          <cell r="H150" t="str">
            <v>R1 a147</v>
          </cell>
          <cell r="I150" t="str">
            <v>R2 a147</v>
          </cell>
        </row>
        <row r="151">
          <cell r="C151" t="str">
            <v>MFORMA EUROPE</v>
          </cell>
          <cell r="D151" t="str">
            <v>REINO UNIDO</v>
          </cell>
          <cell r="E151" t="str">
            <v>NATURx4.181</v>
          </cell>
          <cell r="F151" t="str">
            <v>101 Princess street 3rd floor Manchester m16dd</v>
          </cell>
          <cell r="G151" t="str">
            <v>NIF229teste</v>
          </cell>
          <cell r="H151">
            <v>165591</v>
          </cell>
          <cell r="I151" t="str">
            <v>R2 a148</v>
          </cell>
        </row>
        <row r="152">
          <cell r="C152" t="str">
            <v>MGM NETWORKS LATIN AMERICA</v>
          </cell>
          <cell r="D152" t="str">
            <v>ESTADOS UNIDOS</v>
          </cell>
          <cell r="E152" t="str">
            <v>NATURx4.142</v>
          </cell>
          <cell r="F152" t="str">
            <v>800 Douglas Road, North Tower, 10th Floor CORAL GABLES  FLORIDA</v>
          </cell>
          <cell r="G152" t="str">
            <v>95-4694430 </v>
          </cell>
          <cell r="H152" t="str">
            <v>R1 a149</v>
          </cell>
          <cell r="I152" t="str">
            <v>R2 a149</v>
          </cell>
        </row>
        <row r="153">
          <cell r="C153" t="str">
            <v>MICROSOFT LICENSING GP</v>
          </cell>
          <cell r="D153" t="str">
            <v>ESTADOS UNIDOS</v>
          </cell>
          <cell r="E153" t="str">
            <v>NATURx4.107</v>
          </cell>
          <cell r="F153" t="str">
            <v>6100 NEIL ROAD STE 210, COD 89511-1132, NEVADA</v>
          </cell>
          <cell r="G153">
            <v>880443249</v>
          </cell>
          <cell r="H153" t="str">
            <v>R1 a150</v>
          </cell>
          <cell r="I153" t="str">
            <v>R2 a150</v>
          </cell>
        </row>
        <row r="154">
          <cell r="C154" t="str">
            <v>MILBANK TWEED HADLEY &amp; mccloy</v>
          </cell>
          <cell r="D154" t="str">
            <v>ESTADOS UNIDOS</v>
          </cell>
          <cell r="E154" t="str">
            <v>NATURx4.197</v>
          </cell>
          <cell r="F154" t="str">
            <v>1 Chase Manhattan PlazaNew York, NY 10005</v>
          </cell>
          <cell r="G154" t="str">
            <v>NIF231teste</v>
          </cell>
          <cell r="H154" t="str">
            <v>R1 a151</v>
          </cell>
          <cell r="I154" t="str">
            <v>R2 a151</v>
          </cell>
        </row>
        <row r="155">
          <cell r="C155" t="str">
            <v>MINITAB</v>
          </cell>
          <cell r="D155" t="str">
            <v>ESTADOS UNIDOS</v>
          </cell>
          <cell r="E155" t="str">
            <v>NATURx4.20</v>
          </cell>
          <cell r="G155" t="str">
            <v>NIF232teste</v>
          </cell>
          <cell r="H155" t="str">
            <v>R1 a152</v>
          </cell>
          <cell r="I155" t="str">
            <v>R2 a152</v>
          </cell>
        </row>
        <row r="156">
          <cell r="C156" t="str">
            <v>MOBILE ROADE LLC</v>
          </cell>
          <cell r="D156" t="str">
            <v>ESTADOS UNIDOS</v>
          </cell>
          <cell r="E156" t="str">
            <v>NATURx4.138</v>
          </cell>
          <cell r="F156" t="str">
            <v>8671 Wilshire Blvd 5th Floor, Beverly Hills, CA 90211</v>
          </cell>
          <cell r="G156" t="str">
            <v>NIF233teste</v>
          </cell>
          <cell r="H156" t="str">
            <v>R1 a153</v>
          </cell>
          <cell r="I156" t="str">
            <v>R2 a153</v>
          </cell>
        </row>
        <row r="157">
          <cell r="C157" t="str">
            <v>MOODYS INVESTORS SERVICE</v>
          </cell>
          <cell r="D157" t="str">
            <v>ESTADOS UNIDOS</v>
          </cell>
          <cell r="E157" t="str">
            <v>NATURx4.153</v>
          </cell>
          <cell r="F157" t="str">
            <v>7WTC at 250 greenwich Street New York , NY</v>
          </cell>
          <cell r="G157" t="str">
            <v>NIF234teste</v>
          </cell>
          <cell r="H157" t="str">
            <v>R1 a154</v>
          </cell>
          <cell r="I157" t="str">
            <v>R2 a154</v>
          </cell>
        </row>
        <row r="158">
          <cell r="C158" t="str">
            <v>MORAIS LEITAO, GALVAO TELES SOARES DA SILVA &amp; ASSOC</v>
          </cell>
          <cell r="D158" t="str">
            <v>PORTUGAL</v>
          </cell>
          <cell r="E158" t="str">
            <v>NATURx4.148</v>
          </cell>
          <cell r="F158" t="str">
            <v>RUA CASTILHO 165 LISBOA</v>
          </cell>
          <cell r="G158" t="str">
            <v>NIF235teste</v>
          </cell>
          <cell r="H158" t="str">
            <v>R1 a155</v>
          </cell>
          <cell r="I158" t="str">
            <v>R2 a155</v>
          </cell>
        </row>
        <row r="159">
          <cell r="C159" t="str">
            <v>MTV NETWORKS LATIN AMERICA</v>
          </cell>
          <cell r="D159" t="str">
            <v>ESTADOS UNIDOS</v>
          </cell>
          <cell r="E159" t="str">
            <v>NATURx4.167</v>
          </cell>
          <cell r="F159" t="str">
            <v>1111Lincoln Road Miami Bach, Florida 33139</v>
          </cell>
          <cell r="G159">
            <v>133714355</v>
          </cell>
          <cell r="H159" t="str">
            <v>R1 a156</v>
          </cell>
          <cell r="I159" t="str">
            <v>R2 a156</v>
          </cell>
        </row>
        <row r="160">
          <cell r="C160" t="str">
            <v>NAHUM BENHMEN SIROTSKY</v>
          </cell>
          <cell r="D160" t="str">
            <v>ISRAEL</v>
          </cell>
          <cell r="E160" t="str">
            <v>NATURx4.141</v>
          </cell>
          <cell r="F160" t="str">
            <v xml:space="preserve">Sabatash, 23 Tel Aviv </v>
          </cell>
          <cell r="G160" t="str">
            <v>NIF237teste</v>
          </cell>
          <cell r="H160" t="str">
            <v>R1 a157</v>
          </cell>
          <cell r="I160" t="str">
            <v>R2 a157</v>
          </cell>
        </row>
        <row r="161">
          <cell r="C161" t="str">
            <v>NETVIBES INC</v>
          </cell>
          <cell r="D161" t="str">
            <v>ESTADOS UNIDOS</v>
          </cell>
          <cell r="E161" t="str">
            <v>NATURx4.134</v>
          </cell>
          <cell r="F161" t="str">
            <v>840 Battery Street San Francisco, CA 94111</v>
          </cell>
          <cell r="G161" t="str">
            <v>NIF238teste</v>
          </cell>
          <cell r="H161" t="str">
            <v>R1 a158</v>
          </cell>
          <cell r="I161" t="str">
            <v>R2 a158</v>
          </cell>
        </row>
        <row r="162">
          <cell r="C162" t="str">
            <v>NEW IT SOLLUTIONS LTD</v>
          </cell>
          <cell r="D162" t="str">
            <v>ILHAS VIRGENS BRITANICAS</v>
          </cell>
          <cell r="E162" t="str">
            <v>NATURx4.135</v>
          </cell>
          <cell r="F162" t="str">
            <v>Road Town, Tortolla</v>
          </cell>
          <cell r="G162" t="str">
            <v>NIF239teste</v>
          </cell>
          <cell r="H162" t="str">
            <v>R1 a159</v>
          </cell>
          <cell r="I162" t="str">
            <v>R2 a159</v>
          </cell>
        </row>
        <row r="163">
          <cell r="C163" t="str">
            <v>NGN LATAN COMUNICATIONS</v>
          </cell>
          <cell r="D163" t="str">
            <v>ESPANHA</v>
          </cell>
          <cell r="E163" t="str">
            <v>NATURx4.79</v>
          </cell>
          <cell r="G163" t="str">
            <v>NIF24teste</v>
          </cell>
          <cell r="H163" t="str">
            <v>R1 a160</v>
          </cell>
          <cell r="I163" t="str">
            <v>R2 a160</v>
          </cell>
        </row>
        <row r="164">
          <cell r="C164" t="str">
            <v>NOMExx2.29</v>
          </cell>
          <cell r="D164" t="str">
            <v>PAISx3.29</v>
          </cell>
          <cell r="E164" t="str">
            <v>NATURx4.29</v>
          </cell>
          <cell r="F164" t="str">
            <v>eNDx5.29</v>
          </cell>
          <cell r="G164" t="str">
            <v>NIF252teste</v>
          </cell>
          <cell r="H164" t="str">
            <v>R1 a161</v>
          </cell>
          <cell r="I164" t="str">
            <v>R2 a161</v>
          </cell>
        </row>
        <row r="165">
          <cell r="C165" t="str">
            <v>NOMExx2.290</v>
          </cell>
          <cell r="D165" t="str">
            <v>PAISx3.290</v>
          </cell>
          <cell r="E165" t="str">
            <v>NATURx4.290</v>
          </cell>
          <cell r="F165" t="str">
            <v>eNDx5.290</v>
          </cell>
          <cell r="G165" t="str">
            <v>NIF253teste</v>
          </cell>
          <cell r="H165" t="str">
            <v>R1 a162</v>
          </cell>
          <cell r="I165" t="str">
            <v>R2 a162</v>
          </cell>
        </row>
        <row r="166">
          <cell r="C166" t="str">
            <v>NOMExx2.291</v>
          </cell>
          <cell r="D166" t="str">
            <v>PAISx3.291</v>
          </cell>
          <cell r="E166" t="str">
            <v>NATURx4.291</v>
          </cell>
          <cell r="F166" t="str">
            <v>eNDx5.291</v>
          </cell>
          <cell r="G166" t="str">
            <v>NIF254teste</v>
          </cell>
          <cell r="H166" t="str">
            <v>R1 a163</v>
          </cell>
          <cell r="I166" t="str">
            <v>R2 a163</v>
          </cell>
        </row>
        <row r="167">
          <cell r="C167" t="str">
            <v>NOMExx2.292</v>
          </cell>
          <cell r="D167" t="str">
            <v>PAISx3.292</v>
          </cell>
          <cell r="E167" t="str">
            <v>NATURx4.292</v>
          </cell>
          <cell r="F167" t="str">
            <v>eNDx5.292</v>
          </cell>
          <cell r="G167" t="str">
            <v>NIF255teste</v>
          </cell>
          <cell r="H167" t="str">
            <v>R1 a164</v>
          </cell>
          <cell r="I167" t="str">
            <v>R2 a164</v>
          </cell>
        </row>
        <row r="168">
          <cell r="C168" t="str">
            <v>NOMExx2.293</v>
          </cell>
          <cell r="D168" t="str">
            <v>PAISx3.293</v>
          </cell>
          <cell r="E168" t="str">
            <v>NATURx4.293</v>
          </cell>
          <cell r="F168" t="str">
            <v>eNDx5.293</v>
          </cell>
          <cell r="G168" t="str">
            <v>NIF256teste</v>
          </cell>
          <cell r="H168" t="str">
            <v>R1 a165</v>
          </cell>
          <cell r="I168" t="str">
            <v>R2 a165</v>
          </cell>
        </row>
        <row r="169">
          <cell r="C169" t="str">
            <v>NOMExx2.294</v>
          </cell>
          <cell r="D169" t="str">
            <v>PAISx3.294</v>
          </cell>
          <cell r="E169" t="str">
            <v>NATURx4.294</v>
          </cell>
          <cell r="F169" t="str">
            <v>eNDx5.294</v>
          </cell>
          <cell r="G169" t="str">
            <v>NIF257teste</v>
          </cell>
          <cell r="H169" t="str">
            <v>R1 a166</v>
          </cell>
          <cell r="I169" t="str">
            <v>R2 a166</v>
          </cell>
        </row>
        <row r="170">
          <cell r="C170" t="str">
            <v>NOMExx2.295</v>
          </cell>
          <cell r="D170" t="str">
            <v>PAISx3.295</v>
          </cell>
          <cell r="E170" t="str">
            <v>NATURx4.295</v>
          </cell>
          <cell r="F170" t="str">
            <v>eNDx5.295</v>
          </cell>
          <cell r="G170" t="str">
            <v>NIF258teste</v>
          </cell>
          <cell r="H170" t="str">
            <v>R1 a167</v>
          </cell>
          <cell r="I170" t="str">
            <v>R2 a167</v>
          </cell>
        </row>
        <row r="171">
          <cell r="C171" t="str">
            <v>NOMExx2.296</v>
          </cell>
          <cell r="D171" t="str">
            <v>PAISx3.296</v>
          </cell>
          <cell r="E171" t="str">
            <v>NATURx4.296</v>
          </cell>
          <cell r="F171" t="str">
            <v>eNDx5.296</v>
          </cell>
          <cell r="G171" t="str">
            <v>NIF259teste</v>
          </cell>
          <cell r="H171" t="str">
            <v>R1 a168</v>
          </cell>
          <cell r="I171" t="str">
            <v>R2 a168</v>
          </cell>
        </row>
        <row r="172">
          <cell r="C172" t="str">
            <v>NOMExx2.297</v>
          </cell>
          <cell r="D172" t="str">
            <v>PAISx3.297</v>
          </cell>
          <cell r="E172" t="str">
            <v>NATURx4.297</v>
          </cell>
          <cell r="F172" t="str">
            <v>eNDx5.297</v>
          </cell>
          <cell r="G172" t="str">
            <v>NIF26teste</v>
          </cell>
          <cell r="H172" t="str">
            <v>R1 a169</v>
          </cell>
          <cell r="I172" t="str">
            <v>R2 a169</v>
          </cell>
        </row>
        <row r="173">
          <cell r="C173" t="str">
            <v>NOMExx2.298</v>
          </cell>
          <cell r="D173" t="str">
            <v>PAISx3.298</v>
          </cell>
          <cell r="E173" t="str">
            <v>NATURx4.298</v>
          </cell>
          <cell r="F173" t="str">
            <v>eNDx5.298</v>
          </cell>
          <cell r="G173" t="str">
            <v>NIF260teste</v>
          </cell>
          <cell r="H173" t="str">
            <v>R1 a170</v>
          </cell>
          <cell r="I173" t="str">
            <v>R2 a170</v>
          </cell>
        </row>
        <row r="174">
          <cell r="C174" t="str">
            <v>NOMExx2.299</v>
          </cell>
          <cell r="D174" t="str">
            <v>PAISx3.299</v>
          </cell>
          <cell r="E174" t="str">
            <v>NATURx4.299</v>
          </cell>
          <cell r="F174" t="str">
            <v>eNDx5.299</v>
          </cell>
          <cell r="G174" t="str">
            <v>NIF261teste</v>
          </cell>
          <cell r="H174" t="str">
            <v>R1 a171</v>
          </cell>
          <cell r="I174" t="str">
            <v>R2 a171</v>
          </cell>
        </row>
        <row r="175">
          <cell r="C175" t="str">
            <v>NOMExx2.3</v>
          </cell>
          <cell r="D175" t="str">
            <v>PAISx3.3</v>
          </cell>
          <cell r="E175" t="str">
            <v>NATURx4.3</v>
          </cell>
          <cell r="F175" t="str">
            <v>eNDx5.3</v>
          </cell>
          <cell r="G175" t="str">
            <v>NIF262teste</v>
          </cell>
          <cell r="H175" t="str">
            <v>R1 a172</v>
          </cell>
          <cell r="I175" t="str">
            <v>R2 a172</v>
          </cell>
        </row>
        <row r="176">
          <cell r="C176" t="str">
            <v>NOMExx2.30</v>
          </cell>
          <cell r="D176" t="str">
            <v>PAISx3.30</v>
          </cell>
          <cell r="E176" t="str">
            <v>NATURx4.30</v>
          </cell>
          <cell r="F176" t="str">
            <v>eNDx5.30</v>
          </cell>
          <cell r="G176" t="str">
            <v>NIF263teste</v>
          </cell>
          <cell r="H176" t="str">
            <v>R1 a173</v>
          </cell>
          <cell r="I176" t="str">
            <v>R2 a173</v>
          </cell>
        </row>
        <row r="177">
          <cell r="C177" t="str">
            <v>NOMExx2.300</v>
          </cell>
          <cell r="D177" t="str">
            <v>PAISx3.300</v>
          </cell>
          <cell r="E177" t="str">
            <v>NATURx4.300</v>
          </cell>
          <cell r="F177" t="str">
            <v>eNDx5.300</v>
          </cell>
          <cell r="G177" t="str">
            <v>NIF264teste</v>
          </cell>
          <cell r="H177" t="str">
            <v>R1 a174</v>
          </cell>
          <cell r="I177" t="str">
            <v>R2 a174</v>
          </cell>
        </row>
        <row r="178">
          <cell r="C178" t="str">
            <v>NOMExx2.301</v>
          </cell>
          <cell r="D178" t="str">
            <v>PAISx3.301</v>
          </cell>
          <cell r="E178" t="str">
            <v>NATURx4.301</v>
          </cell>
          <cell r="F178" t="str">
            <v>eNDx5.301</v>
          </cell>
          <cell r="G178" t="str">
            <v>NIF265teste</v>
          </cell>
          <cell r="H178" t="str">
            <v>R1 a175</v>
          </cell>
          <cell r="I178" t="str">
            <v>R2 a175</v>
          </cell>
        </row>
        <row r="179">
          <cell r="C179" t="str">
            <v>NOMExx2.302</v>
          </cell>
          <cell r="D179" t="str">
            <v>PAISx3.302</v>
          </cell>
          <cell r="E179" t="str">
            <v>NATURx4.302</v>
          </cell>
          <cell r="F179" t="str">
            <v>eNDx5.302</v>
          </cell>
          <cell r="G179" t="str">
            <v>NIF266teste</v>
          </cell>
          <cell r="H179" t="str">
            <v>R1 a176</v>
          </cell>
          <cell r="I179" t="str">
            <v>R2 a176</v>
          </cell>
        </row>
        <row r="180">
          <cell r="C180" t="str">
            <v>NOMExx2.303</v>
          </cell>
          <cell r="D180" t="str">
            <v>PAISx3.303</v>
          </cell>
          <cell r="E180" t="str">
            <v>NATURx4.303</v>
          </cell>
          <cell r="F180" t="str">
            <v>eNDx5.303</v>
          </cell>
          <cell r="G180" t="str">
            <v>NIF267teste</v>
          </cell>
          <cell r="H180" t="str">
            <v>R1 a177</v>
          </cell>
          <cell r="I180" t="str">
            <v>R2 a177</v>
          </cell>
        </row>
        <row r="181">
          <cell r="C181" t="str">
            <v>NOMExx2.304</v>
          </cell>
          <cell r="D181" t="str">
            <v>PAISx3.304</v>
          </cell>
          <cell r="E181" t="str">
            <v>NATURx4.304</v>
          </cell>
          <cell r="F181" t="str">
            <v>eNDx5.304</v>
          </cell>
          <cell r="G181" t="str">
            <v>NIF268teste</v>
          </cell>
          <cell r="H181" t="str">
            <v>R1 a178</v>
          </cell>
          <cell r="I181" t="str">
            <v>R2 a178</v>
          </cell>
        </row>
        <row r="182">
          <cell r="C182" t="str">
            <v>NOMExx2.305</v>
          </cell>
          <cell r="D182" t="str">
            <v>PAISx3.305</v>
          </cell>
          <cell r="E182" t="str">
            <v>NATURx4.305</v>
          </cell>
          <cell r="F182" t="str">
            <v>eNDx5.305</v>
          </cell>
          <cell r="G182" t="str">
            <v>NIF269teste</v>
          </cell>
          <cell r="H182" t="str">
            <v>R1 a179</v>
          </cell>
          <cell r="I182" t="str">
            <v>R2 a179</v>
          </cell>
        </row>
        <row r="183">
          <cell r="C183" t="str">
            <v>NOMExx2.306</v>
          </cell>
          <cell r="D183" t="str">
            <v>PAISx3.306</v>
          </cell>
          <cell r="E183" t="str">
            <v>NATURx4.306</v>
          </cell>
          <cell r="F183" t="str">
            <v>eNDx5.306</v>
          </cell>
          <cell r="G183" t="str">
            <v>NIF27teste</v>
          </cell>
          <cell r="H183" t="str">
            <v>R1 a180</v>
          </cell>
          <cell r="I183" t="str">
            <v>R2 a180</v>
          </cell>
        </row>
        <row r="184">
          <cell r="C184" t="str">
            <v>NOMExx2.307</v>
          </cell>
          <cell r="D184" t="str">
            <v>PAISx3.307</v>
          </cell>
          <cell r="E184" t="str">
            <v>NATURx4.307</v>
          </cell>
          <cell r="F184" t="str">
            <v>eNDx5.307</v>
          </cell>
          <cell r="G184" t="str">
            <v>NIF270teste</v>
          </cell>
          <cell r="H184" t="str">
            <v>R1 a181</v>
          </cell>
          <cell r="I184" t="str">
            <v>R2 a181</v>
          </cell>
        </row>
        <row r="185">
          <cell r="C185" t="str">
            <v>NOMExx2.308</v>
          </cell>
          <cell r="D185" t="str">
            <v>PAISx3.308</v>
          </cell>
          <cell r="E185" t="str">
            <v>NATURx4.308</v>
          </cell>
          <cell r="F185" t="str">
            <v>eNDx5.308</v>
          </cell>
          <cell r="G185" t="str">
            <v>NIF271teste</v>
          </cell>
          <cell r="H185" t="str">
            <v>R1 a182</v>
          </cell>
          <cell r="I185" t="str">
            <v>R2 a182</v>
          </cell>
        </row>
        <row r="186">
          <cell r="C186" t="str">
            <v>NOMExx2.309</v>
          </cell>
          <cell r="D186" t="str">
            <v>PAISx3.309</v>
          </cell>
          <cell r="E186" t="str">
            <v>NATURx4.309</v>
          </cell>
          <cell r="F186" t="str">
            <v>eNDx5.309</v>
          </cell>
          <cell r="G186" t="str">
            <v>NIF272teste</v>
          </cell>
          <cell r="H186" t="str">
            <v>R1 a183</v>
          </cell>
          <cell r="I186" t="str">
            <v>R2 a183</v>
          </cell>
        </row>
        <row r="187">
          <cell r="C187" t="str">
            <v>NOMExx2.31</v>
          </cell>
          <cell r="D187" t="str">
            <v>PAISx3.31</v>
          </cell>
          <cell r="E187" t="str">
            <v>NATURx4.31</v>
          </cell>
          <cell r="F187" t="str">
            <v>eNDx5.31</v>
          </cell>
          <cell r="G187" t="str">
            <v>NIF273teste</v>
          </cell>
          <cell r="H187" t="str">
            <v>R1 a184</v>
          </cell>
          <cell r="I187" t="str">
            <v>R2 a184</v>
          </cell>
        </row>
        <row r="188">
          <cell r="C188" t="str">
            <v>NOMExx2.310</v>
          </cell>
          <cell r="D188" t="str">
            <v>PAISx3.310</v>
          </cell>
          <cell r="E188" t="str">
            <v>NATURx4.310</v>
          </cell>
          <cell r="F188" t="str">
            <v>eNDx5.310</v>
          </cell>
          <cell r="G188" t="str">
            <v>NIF274teste</v>
          </cell>
          <cell r="H188" t="str">
            <v>R1 a185</v>
          </cell>
          <cell r="I188" t="str">
            <v>R2 a185</v>
          </cell>
        </row>
        <row r="189">
          <cell r="C189" t="str">
            <v>NOMExx2.311</v>
          </cell>
          <cell r="D189" t="str">
            <v>PAISx3.311</v>
          </cell>
          <cell r="E189" t="str">
            <v>NATURx4.311</v>
          </cell>
          <cell r="F189" t="str">
            <v>eNDx5.311</v>
          </cell>
          <cell r="G189" t="str">
            <v>NIF275teste</v>
          </cell>
          <cell r="H189" t="str">
            <v>R1 a186</v>
          </cell>
          <cell r="I189" t="str">
            <v>R2 a186</v>
          </cell>
        </row>
        <row r="190">
          <cell r="C190" t="str">
            <v>NOMExx2.312</v>
          </cell>
          <cell r="D190" t="str">
            <v>PAISx3.312</v>
          </cell>
          <cell r="E190" t="str">
            <v>NATURx4.312</v>
          </cell>
          <cell r="F190" t="str">
            <v>eNDx5.312</v>
          </cell>
          <cell r="G190" t="str">
            <v>NIF276teste</v>
          </cell>
          <cell r="H190" t="str">
            <v>R1 a187</v>
          </cell>
          <cell r="I190" t="str">
            <v>R2 a187</v>
          </cell>
        </row>
        <row r="191">
          <cell r="C191" t="str">
            <v>NOMExx2.313</v>
          </cell>
          <cell r="D191" t="str">
            <v>PAISx3.313</v>
          </cell>
          <cell r="E191" t="str">
            <v>NATURx4.313</v>
          </cell>
          <cell r="F191" t="str">
            <v>eNDx5.313</v>
          </cell>
          <cell r="G191" t="str">
            <v>NIF277teste</v>
          </cell>
          <cell r="H191" t="str">
            <v>R1 a188</v>
          </cell>
          <cell r="I191" t="str">
            <v>R2 a188</v>
          </cell>
        </row>
        <row r="192">
          <cell r="C192" t="str">
            <v>NOMExx2.314</v>
          </cell>
          <cell r="D192" t="str">
            <v>PAISx3.314</v>
          </cell>
          <cell r="E192" t="str">
            <v>NATURx4.314</v>
          </cell>
          <cell r="F192" t="str">
            <v>eNDx5.314</v>
          </cell>
          <cell r="G192" t="str">
            <v>NIF278teste</v>
          </cell>
          <cell r="H192" t="str">
            <v>R1 a189</v>
          </cell>
          <cell r="I192" t="str">
            <v>R2 a189</v>
          </cell>
        </row>
        <row r="193">
          <cell r="C193" t="str">
            <v>NOMExx2.315</v>
          </cell>
          <cell r="D193" t="str">
            <v>PAISx3.315</v>
          </cell>
          <cell r="E193" t="str">
            <v>NATURx4.315</v>
          </cell>
          <cell r="F193" t="str">
            <v>eNDx5.315</v>
          </cell>
          <cell r="G193" t="str">
            <v>NIF279teste</v>
          </cell>
          <cell r="H193" t="str">
            <v>R1 a190</v>
          </cell>
          <cell r="I193" t="str">
            <v>R2 a190</v>
          </cell>
        </row>
        <row r="194">
          <cell r="C194" t="str">
            <v>NOMExx2.316</v>
          </cell>
          <cell r="D194" t="str">
            <v>PAISx3.316</v>
          </cell>
          <cell r="E194" t="str">
            <v>NATURx4.316</v>
          </cell>
          <cell r="F194" t="str">
            <v>eNDx5.316</v>
          </cell>
          <cell r="G194" t="str">
            <v>NIF28teste</v>
          </cell>
          <cell r="H194" t="str">
            <v>R1 a191</v>
          </cell>
          <cell r="I194" t="str">
            <v>R2 a191</v>
          </cell>
        </row>
        <row r="195">
          <cell r="C195" t="str">
            <v>NOMExx2.317</v>
          </cell>
          <cell r="D195" t="str">
            <v>PAISx3.317</v>
          </cell>
          <cell r="E195" t="str">
            <v>NATURx4.317</v>
          </cell>
          <cell r="F195" t="str">
            <v>eNDx5.317</v>
          </cell>
          <cell r="G195" t="str">
            <v>NIF280teste</v>
          </cell>
          <cell r="H195" t="str">
            <v>R1 a192</v>
          </cell>
          <cell r="I195" t="str">
            <v>R2 a192</v>
          </cell>
        </row>
        <row r="196">
          <cell r="C196" t="str">
            <v>NOMExx2.318</v>
          </cell>
          <cell r="D196" t="str">
            <v>PAISx3.318</v>
          </cell>
          <cell r="E196" t="str">
            <v>NATURx4.318</v>
          </cell>
          <cell r="F196" t="str">
            <v>eNDx5.318</v>
          </cell>
          <cell r="G196" t="str">
            <v>NIF281teste</v>
          </cell>
          <cell r="H196" t="str">
            <v>R1 a193</v>
          </cell>
          <cell r="I196" t="str">
            <v>R2 a193</v>
          </cell>
        </row>
        <row r="197">
          <cell r="C197" t="str">
            <v>NOMExx2.319</v>
          </cell>
          <cell r="D197" t="str">
            <v>PAISx3.319</v>
          </cell>
          <cell r="E197" t="str">
            <v>NATURx4.319</v>
          </cell>
          <cell r="F197" t="str">
            <v>eNDx5.319</v>
          </cell>
          <cell r="G197" t="str">
            <v>NIF282teste</v>
          </cell>
          <cell r="H197" t="str">
            <v>R1 a194</v>
          </cell>
          <cell r="I197" t="str">
            <v>R2 a194</v>
          </cell>
        </row>
        <row r="198">
          <cell r="C198" t="str">
            <v>NOMExx2.32</v>
          </cell>
          <cell r="D198" t="str">
            <v>PAISx3.32</v>
          </cell>
          <cell r="E198" t="str">
            <v>NATURx4.32</v>
          </cell>
          <cell r="F198" t="str">
            <v>eNDx5.32</v>
          </cell>
          <cell r="G198" t="str">
            <v>NIF283teste</v>
          </cell>
          <cell r="H198" t="str">
            <v>R1 a195</v>
          </cell>
          <cell r="I198" t="str">
            <v>R2 a195</v>
          </cell>
        </row>
        <row r="199">
          <cell r="C199" t="str">
            <v>NOMExx2.320</v>
          </cell>
          <cell r="D199" t="str">
            <v>PAISx3.320</v>
          </cell>
          <cell r="E199" t="str">
            <v>NATURx4.320</v>
          </cell>
          <cell r="F199" t="str">
            <v>eNDx5.320</v>
          </cell>
          <cell r="G199" t="str">
            <v>NIF284teste</v>
          </cell>
          <cell r="H199" t="str">
            <v>R1 a196</v>
          </cell>
          <cell r="I199" t="str">
            <v>R2 a196</v>
          </cell>
        </row>
        <row r="200">
          <cell r="C200" t="str">
            <v>NOMExx2.321</v>
          </cell>
          <cell r="D200" t="str">
            <v>PAISx3.321</v>
          </cell>
          <cell r="E200" t="str">
            <v>NATURx4.321</v>
          </cell>
          <cell r="F200" t="str">
            <v>eNDx5.321</v>
          </cell>
          <cell r="G200" t="str">
            <v>NIF285teste</v>
          </cell>
          <cell r="H200" t="str">
            <v>R1 a197</v>
          </cell>
          <cell r="I200" t="str">
            <v>R2 a197</v>
          </cell>
        </row>
        <row r="201">
          <cell r="C201" t="str">
            <v>NOMExx2.322</v>
          </cell>
          <cell r="D201" t="str">
            <v>PAISx3.322</v>
          </cell>
          <cell r="E201" t="str">
            <v>NATURx4.322</v>
          </cell>
          <cell r="F201" t="str">
            <v>eNDx5.322</v>
          </cell>
          <cell r="G201" t="str">
            <v>NIF286teste</v>
          </cell>
          <cell r="H201" t="str">
            <v>R1 a198</v>
          </cell>
          <cell r="I201" t="str">
            <v>R2 a198</v>
          </cell>
        </row>
        <row r="202">
          <cell r="C202" t="str">
            <v>NOMExx2.323</v>
          </cell>
          <cell r="D202" t="str">
            <v>PAISx3.323</v>
          </cell>
          <cell r="E202" t="str">
            <v>NATURx4.323</v>
          </cell>
          <cell r="F202" t="str">
            <v>eNDx5.323</v>
          </cell>
          <cell r="G202" t="str">
            <v>NIF287teste</v>
          </cell>
          <cell r="H202" t="str">
            <v>R1 a199</v>
          </cell>
          <cell r="I202" t="str">
            <v>R2 a199</v>
          </cell>
        </row>
        <row r="203">
          <cell r="C203" t="str">
            <v>NOMExx2.324</v>
          </cell>
          <cell r="D203" t="str">
            <v>PAISx3.324</v>
          </cell>
          <cell r="E203" t="str">
            <v>NATURx4.324</v>
          </cell>
          <cell r="F203" t="str">
            <v>eNDx5.324</v>
          </cell>
          <cell r="G203" t="str">
            <v>NIF288teste</v>
          </cell>
          <cell r="H203" t="str">
            <v>R1 a200</v>
          </cell>
          <cell r="I203" t="str">
            <v>R2 a200</v>
          </cell>
        </row>
        <row r="204">
          <cell r="C204" t="str">
            <v>NOMExx2.325</v>
          </cell>
          <cell r="D204" t="str">
            <v>PAISx3.325</v>
          </cell>
          <cell r="E204" t="str">
            <v>NATURx4.325</v>
          </cell>
          <cell r="F204" t="str">
            <v>eNDx5.325</v>
          </cell>
          <cell r="G204" t="str">
            <v>NIF289teste</v>
          </cell>
          <cell r="H204" t="str">
            <v>R1 a201</v>
          </cell>
          <cell r="I204" t="str">
            <v>R2 a201</v>
          </cell>
        </row>
        <row r="205">
          <cell r="C205" t="str">
            <v>NOMExx2.326</v>
          </cell>
          <cell r="D205" t="str">
            <v>PAISx3.326</v>
          </cell>
          <cell r="E205" t="str">
            <v>NATURx4.326</v>
          </cell>
          <cell r="F205" t="str">
            <v>eNDx5.326</v>
          </cell>
          <cell r="G205" t="str">
            <v>NIF29teste</v>
          </cell>
          <cell r="H205" t="str">
            <v>R1 a202</v>
          </cell>
          <cell r="I205" t="str">
            <v>R2 a202</v>
          </cell>
        </row>
        <row r="206">
          <cell r="C206" t="str">
            <v>NOMExx2.327</v>
          </cell>
          <cell r="D206" t="str">
            <v>PAISx3.327</v>
          </cell>
          <cell r="E206" t="str">
            <v>NATURx4.327</v>
          </cell>
          <cell r="F206" t="str">
            <v>eNDx5.327</v>
          </cell>
          <cell r="G206" t="str">
            <v>NIF290teste</v>
          </cell>
          <cell r="H206" t="str">
            <v>R1 a203</v>
          </cell>
          <cell r="I206" t="str">
            <v>R2 a203</v>
          </cell>
        </row>
        <row r="207">
          <cell r="C207" t="str">
            <v>NOMExx2.328</v>
          </cell>
          <cell r="D207" t="str">
            <v>PAISx3.328</v>
          </cell>
          <cell r="E207" t="str">
            <v>NATURx4.328</v>
          </cell>
          <cell r="F207" t="str">
            <v>eNDx5.328</v>
          </cell>
          <cell r="G207" t="str">
            <v>NIF291teste</v>
          </cell>
          <cell r="H207" t="str">
            <v>R1 a204</v>
          </cell>
          <cell r="I207" t="str">
            <v>R2 a204</v>
          </cell>
        </row>
        <row r="208">
          <cell r="C208" t="str">
            <v>NOMExx2.329</v>
          </cell>
          <cell r="D208" t="str">
            <v>PAISx3.329</v>
          </cell>
          <cell r="E208" t="str">
            <v>NATURx4.329</v>
          </cell>
          <cell r="F208" t="str">
            <v>eNDx5.329</v>
          </cell>
          <cell r="G208" t="str">
            <v>NIF292teste</v>
          </cell>
          <cell r="H208" t="str">
            <v>R1 a205</v>
          </cell>
          <cell r="I208" t="str">
            <v>R2 a205</v>
          </cell>
        </row>
        <row r="209">
          <cell r="C209" t="str">
            <v>NOMExx2.33</v>
          </cell>
          <cell r="D209" t="str">
            <v>PAISx3.33</v>
          </cell>
          <cell r="E209" t="str">
            <v>NATURx4.33</v>
          </cell>
          <cell r="F209" t="str">
            <v>eNDx5.33</v>
          </cell>
          <cell r="G209" t="str">
            <v>NIF293teste</v>
          </cell>
          <cell r="H209" t="str">
            <v>R1 a206</v>
          </cell>
          <cell r="I209" t="str">
            <v>R2 a206</v>
          </cell>
        </row>
        <row r="210">
          <cell r="C210" t="str">
            <v>NOMExx2.330</v>
          </cell>
          <cell r="D210" t="str">
            <v>PAISx3.330</v>
          </cell>
          <cell r="E210" t="str">
            <v>NATURx4.330</v>
          </cell>
          <cell r="F210" t="str">
            <v>eNDx5.330</v>
          </cell>
          <cell r="G210" t="str">
            <v>NIF294teste</v>
          </cell>
          <cell r="H210" t="str">
            <v>R1 a207</v>
          </cell>
          <cell r="I210" t="str">
            <v>R2 a207</v>
          </cell>
        </row>
        <row r="211">
          <cell r="C211" t="str">
            <v>NOMExx2.331</v>
          </cell>
          <cell r="D211" t="str">
            <v>PAISx3.331</v>
          </cell>
          <cell r="E211" t="str">
            <v>NATURx4.331</v>
          </cell>
          <cell r="F211" t="str">
            <v>eNDx5.331</v>
          </cell>
          <cell r="G211" t="str">
            <v>NIF295teste</v>
          </cell>
          <cell r="H211" t="str">
            <v>R1 a208</v>
          </cell>
          <cell r="I211" t="str">
            <v>R2 a208</v>
          </cell>
        </row>
        <row r="212">
          <cell r="C212" t="str">
            <v>NOMExx2.332</v>
          </cell>
          <cell r="D212" t="str">
            <v>PAISx3.332</v>
          </cell>
          <cell r="E212" t="str">
            <v>NATURx4.332</v>
          </cell>
          <cell r="F212" t="str">
            <v>eNDx5.332</v>
          </cell>
          <cell r="G212" t="str">
            <v>NIF296teste</v>
          </cell>
          <cell r="H212" t="str">
            <v>R1 a209</v>
          </cell>
          <cell r="I212" t="str">
            <v>R2 a209</v>
          </cell>
        </row>
        <row r="213">
          <cell r="C213" t="str">
            <v>NOMExx2.333</v>
          </cell>
          <cell r="D213" t="str">
            <v>PAISx3.333</v>
          </cell>
          <cell r="E213" t="str">
            <v>NATURx4.333</v>
          </cell>
          <cell r="F213" t="str">
            <v>eNDx5.333</v>
          </cell>
          <cell r="G213" t="str">
            <v>NIF297teste</v>
          </cell>
          <cell r="H213" t="str">
            <v>R1 a210</v>
          </cell>
          <cell r="I213" t="str">
            <v>R2 a210</v>
          </cell>
        </row>
        <row r="214">
          <cell r="C214" t="str">
            <v>NOMExx2.334</v>
          </cell>
          <cell r="D214" t="str">
            <v>PAISx3.334</v>
          </cell>
          <cell r="E214" t="str">
            <v>NATURx4.334</v>
          </cell>
          <cell r="F214" t="str">
            <v>eNDx5.334</v>
          </cell>
          <cell r="G214" t="str">
            <v>NIF298teste</v>
          </cell>
          <cell r="H214" t="str">
            <v>R1 a211</v>
          </cell>
          <cell r="I214" t="str">
            <v>R2 a211</v>
          </cell>
        </row>
        <row r="215">
          <cell r="C215" t="str">
            <v>NOMExx2.335</v>
          </cell>
          <cell r="D215" t="str">
            <v>PAISx3.335</v>
          </cell>
          <cell r="E215" t="str">
            <v>NATURx4.335</v>
          </cell>
          <cell r="F215" t="str">
            <v>eNDx5.335</v>
          </cell>
          <cell r="G215" t="str">
            <v>NIF299teste</v>
          </cell>
          <cell r="H215" t="str">
            <v>R1 a212</v>
          </cell>
          <cell r="I215" t="str">
            <v>R2 a212</v>
          </cell>
        </row>
        <row r="216">
          <cell r="C216" t="str">
            <v>NOMExx2.336</v>
          </cell>
          <cell r="D216" t="str">
            <v>PAISx3.336</v>
          </cell>
          <cell r="E216" t="str">
            <v>NATURx4.336</v>
          </cell>
          <cell r="F216" t="str">
            <v>eNDx5.336</v>
          </cell>
          <cell r="G216" t="str">
            <v>NIF03teste</v>
          </cell>
          <cell r="H216" t="str">
            <v>R1 a213</v>
          </cell>
          <cell r="I216" t="str">
            <v>R2 a213</v>
          </cell>
        </row>
        <row r="217">
          <cell r="C217" t="str">
            <v>NOMExx2.337</v>
          </cell>
          <cell r="D217" t="str">
            <v>PAISx3.337</v>
          </cell>
          <cell r="E217" t="str">
            <v>NATURx4.337</v>
          </cell>
          <cell r="F217" t="str">
            <v>eNDx5.337</v>
          </cell>
          <cell r="G217" t="str">
            <v>NIF30teste</v>
          </cell>
          <cell r="H217" t="str">
            <v>R1 a214</v>
          </cell>
          <cell r="I217" t="str">
            <v>R2 a214</v>
          </cell>
        </row>
        <row r="218">
          <cell r="C218" t="str">
            <v>NOMExx2.338</v>
          </cell>
          <cell r="D218" t="str">
            <v>PAISx3.338</v>
          </cell>
          <cell r="E218" t="str">
            <v>NATURx4.338</v>
          </cell>
          <cell r="F218" t="str">
            <v>eNDx5.338</v>
          </cell>
          <cell r="G218" t="str">
            <v>NIF300teste</v>
          </cell>
          <cell r="H218" t="str">
            <v>R1 a215</v>
          </cell>
          <cell r="I218" t="str">
            <v>R2 a215</v>
          </cell>
        </row>
        <row r="219">
          <cell r="C219" t="str">
            <v>NOMExx2.339</v>
          </cell>
          <cell r="D219" t="str">
            <v>PAISx3.339</v>
          </cell>
          <cell r="E219" t="str">
            <v>NATURx4.339</v>
          </cell>
          <cell r="F219" t="str">
            <v>eNDx5.339</v>
          </cell>
          <cell r="G219" t="str">
            <v>NIF301teste</v>
          </cell>
          <cell r="H219" t="str">
            <v>R1 a216</v>
          </cell>
          <cell r="I219" t="str">
            <v>R2 a216</v>
          </cell>
        </row>
        <row r="220">
          <cell r="C220" t="str">
            <v>NOMExx2.34</v>
          </cell>
          <cell r="D220" t="str">
            <v>PAISx3.34</v>
          </cell>
          <cell r="E220" t="str">
            <v>NATURx4.34</v>
          </cell>
          <cell r="F220" t="str">
            <v>eNDx5.34</v>
          </cell>
          <cell r="G220" t="str">
            <v>NIF302teste</v>
          </cell>
          <cell r="H220" t="str">
            <v>R1 a217</v>
          </cell>
          <cell r="I220" t="str">
            <v>R2 a217</v>
          </cell>
        </row>
        <row r="221">
          <cell r="C221" t="str">
            <v>NOMExx2.340</v>
          </cell>
          <cell r="D221" t="str">
            <v>PAISx3.340</v>
          </cell>
          <cell r="E221" t="str">
            <v>NATURx4.340</v>
          </cell>
          <cell r="F221" t="str">
            <v>eNDx5.340</v>
          </cell>
          <cell r="G221" t="str">
            <v>NIF303teste</v>
          </cell>
          <cell r="H221" t="str">
            <v>R1 a218</v>
          </cell>
          <cell r="I221" t="str">
            <v>R2 a218</v>
          </cell>
        </row>
        <row r="222">
          <cell r="C222" t="str">
            <v>NOMExx2.341</v>
          </cell>
          <cell r="D222" t="str">
            <v>PAISx3.341</v>
          </cell>
          <cell r="E222" t="str">
            <v>NATURx4.341</v>
          </cell>
          <cell r="F222" t="str">
            <v>eNDx5.341</v>
          </cell>
          <cell r="G222" t="str">
            <v>NIF304teste</v>
          </cell>
          <cell r="H222" t="str">
            <v>R1 a219</v>
          </cell>
          <cell r="I222" t="str">
            <v>R2 a219</v>
          </cell>
        </row>
        <row r="223">
          <cell r="C223" t="str">
            <v>NOMExx2.342</v>
          </cell>
          <cell r="D223" t="str">
            <v>PAISx3.342</v>
          </cell>
          <cell r="E223" t="str">
            <v>NATURx4.342</v>
          </cell>
          <cell r="F223" t="str">
            <v>eNDx5.342</v>
          </cell>
          <cell r="G223" t="str">
            <v>NIF305teste</v>
          </cell>
          <cell r="H223" t="str">
            <v>R1 a220</v>
          </cell>
          <cell r="I223" t="str">
            <v>R2 a220</v>
          </cell>
        </row>
        <row r="224">
          <cell r="C224" t="str">
            <v>NOMExx2.343</v>
          </cell>
          <cell r="D224" t="str">
            <v>PAISx3.343</v>
          </cell>
          <cell r="E224" t="str">
            <v>NATURx4.343</v>
          </cell>
          <cell r="F224" t="str">
            <v>eNDx5.343</v>
          </cell>
          <cell r="G224" t="str">
            <v>NIF306teste</v>
          </cell>
          <cell r="H224" t="str">
            <v>R1 a221</v>
          </cell>
          <cell r="I224" t="str">
            <v>R2 a221</v>
          </cell>
        </row>
        <row r="225">
          <cell r="C225" t="str">
            <v>NOMExx2.344</v>
          </cell>
          <cell r="D225" t="str">
            <v>PAISx3.344</v>
          </cell>
          <cell r="E225" t="str">
            <v>NATURx4.344</v>
          </cell>
          <cell r="F225" t="str">
            <v>eNDx5.344</v>
          </cell>
          <cell r="G225" t="str">
            <v>NIF307teste</v>
          </cell>
          <cell r="H225" t="str">
            <v>R1 a222</v>
          </cell>
          <cell r="I225" t="str">
            <v>R2 a222</v>
          </cell>
        </row>
        <row r="226">
          <cell r="C226" t="str">
            <v>NOMExx2.345</v>
          </cell>
          <cell r="D226" t="str">
            <v>PAISx3.345</v>
          </cell>
          <cell r="E226" t="str">
            <v>NATURx4.345</v>
          </cell>
          <cell r="F226" t="str">
            <v>eNDx5.345</v>
          </cell>
          <cell r="G226" t="str">
            <v>NIF308teste</v>
          </cell>
          <cell r="H226" t="str">
            <v>R1 a223</v>
          </cell>
          <cell r="I226" t="str">
            <v>R2 a223</v>
          </cell>
        </row>
        <row r="227">
          <cell r="C227" t="str">
            <v>NOMExx2.346</v>
          </cell>
          <cell r="D227" t="str">
            <v>PAISx3.346</v>
          </cell>
          <cell r="E227" t="str">
            <v>NATURx4.346</v>
          </cell>
          <cell r="F227" t="str">
            <v>eNDx5.346</v>
          </cell>
          <cell r="G227" t="str">
            <v>NIF309teste</v>
          </cell>
          <cell r="H227" t="str">
            <v>R1 a224</v>
          </cell>
          <cell r="I227" t="str">
            <v>R2 a224</v>
          </cell>
        </row>
        <row r="228">
          <cell r="C228" t="str">
            <v>NOMExx2.347</v>
          </cell>
          <cell r="D228" t="str">
            <v>PAISx3.347</v>
          </cell>
          <cell r="E228" t="str">
            <v>NATURx4.347</v>
          </cell>
          <cell r="F228" t="str">
            <v>eNDx5.347</v>
          </cell>
          <cell r="G228" t="str">
            <v>NIF31teste</v>
          </cell>
          <cell r="H228" t="str">
            <v>R1 a225</v>
          </cell>
          <cell r="I228" t="str">
            <v>R2 a225</v>
          </cell>
        </row>
        <row r="229">
          <cell r="C229" t="str">
            <v>NOMExx2.348</v>
          </cell>
          <cell r="D229" t="str">
            <v>PAISx3.348</v>
          </cell>
          <cell r="E229" t="str">
            <v>NATURx4.348</v>
          </cell>
          <cell r="F229" t="str">
            <v>eNDx5.348</v>
          </cell>
          <cell r="G229" t="str">
            <v>NIF310teste</v>
          </cell>
          <cell r="H229" t="str">
            <v>R1 a226</v>
          </cell>
          <cell r="I229" t="str">
            <v>R2 a226</v>
          </cell>
        </row>
        <row r="230">
          <cell r="C230" t="str">
            <v>NOMExx2.349</v>
          </cell>
          <cell r="D230" t="str">
            <v>PAISx3.349</v>
          </cell>
          <cell r="E230" t="str">
            <v>NATURx4.349</v>
          </cell>
          <cell r="F230" t="str">
            <v>eNDx5.349</v>
          </cell>
          <cell r="G230" t="str">
            <v>NIF311teste</v>
          </cell>
          <cell r="H230" t="str">
            <v>R1 a227</v>
          </cell>
          <cell r="I230" t="str">
            <v>R2 a227</v>
          </cell>
        </row>
        <row r="231">
          <cell r="C231" t="str">
            <v>NOMExx2.35</v>
          </cell>
          <cell r="D231" t="str">
            <v>PAISx3.35</v>
          </cell>
          <cell r="E231" t="str">
            <v>NATURx4.35</v>
          </cell>
          <cell r="F231" t="str">
            <v>eNDx5.35</v>
          </cell>
          <cell r="G231" t="str">
            <v>NIF312teste</v>
          </cell>
          <cell r="H231" t="str">
            <v>R1 a228</v>
          </cell>
          <cell r="I231" t="str">
            <v>R2 a228</v>
          </cell>
        </row>
        <row r="232">
          <cell r="C232" t="str">
            <v>NOMExx2.350</v>
          </cell>
          <cell r="D232" t="str">
            <v>PAISx3.350</v>
          </cell>
          <cell r="E232" t="str">
            <v>NATURx4.350</v>
          </cell>
          <cell r="F232" t="str">
            <v>eNDx5.350</v>
          </cell>
          <cell r="G232" t="str">
            <v>NIF313teste</v>
          </cell>
          <cell r="H232" t="str">
            <v>R1 a229</v>
          </cell>
          <cell r="I232" t="str">
            <v>R2 a229</v>
          </cell>
        </row>
        <row r="233">
          <cell r="C233" t="str">
            <v>NOMExx2.351</v>
          </cell>
          <cell r="D233" t="str">
            <v>PAISx3.351</v>
          </cell>
          <cell r="E233" t="str">
            <v>NATURx4.351</v>
          </cell>
          <cell r="F233" t="str">
            <v>eNDx5.351</v>
          </cell>
          <cell r="G233" t="str">
            <v>NIF314teste</v>
          </cell>
          <cell r="H233" t="str">
            <v>R1 a230</v>
          </cell>
          <cell r="I233" t="str">
            <v>R2 a230</v>
          </cell>
        </row>
        <row r="234">
          <cell r="C234" t="str">
            <v>NOMExx2.352</v>
          </cell>
          <cell r="D234" t="str">
            <v>PAISx3.352</v>
          </cell>
          <cell r="E234" t="str">
            <v>NATURx4.352</v>
          </cell>
          <cell r="F234" t="str">
            <v>eNDx5.352</v>
          </cell>
          <cell r="G234" t="str">
            <v>NIF315teste</v>
          </cell>
          <cell r="H234" t="str">
            <v>R1 a231</v>
          </cell>
          <cell r="I234" t="str">
            <v>R2 a231</v>
          </cell>
        </row>
        <row r="235">
          <cell r="C235" t="str">
            <v>NOMExx2.353</v>
          </cell>
          <cell r="D235" t="str">
            <v>PAISx3.353</v>
          </cell>
          <cell r="E235" t="str">
            <v>NATURx4.353</v>
          </cell>
          <cell r="F235" t="str">
            <v>eNDx5.353</v>
          </cell>
          <cell r="G235" t="str">
            <v>NIF316teste</v>
          </cell>
          <cell r="H235" t="str">
            <v>R1 a232</v>
          </cell>
          <cell r="I235" t="str">
            <v>R2 a232</v>
          </cell>
        </row>
        <row r="236">
          <cell r="C236" t="str">
            <v>NOMExx2.354</v>
          </cell>
          <cell r="D236" t="str">
            <v>PAISx3.354</v>
          </cell>
          <cell r="E236" t="str">
            <v>NATURx4.354</v>
          </cell>
          <cell r="F236" t="str">
            <v>eNDx5.354</v>
          </cell>
          <cell r="G236" t="str">
            <v>NIF317teste</v>
          </cell>
          <cell r="H236" t="str">
            <v>R1 a233</v>
          </cell>
          <cell r="I236" t="str">
            <v>R2 a233</v>
          </cell>
        </row>
        <row r="237">
          <cell r="C237" t="str">
            <v>NOMExx2.355</v>
          </cell>
          <cell r="D237" t="str">
            <v>PAISx3.355</v>
          </cell>
          <cell r="E237" t="str">
            <v>NATURx4.355</v>
          </cell>
          <cell r="F237" t="str">
            <v>eNDx5.355</v>
          </cell>
          <cell r="G237" t="str">
            <v>NIF318teste</v>
          </cell>
          <cell r="H237" t="str">
            <v>R1 a234</v>
          </cell>
          <cell r="I237" t="str">
            <v>R2 a234</v>
          </cell>
        </row>
        <row r="238">
          <cell r="C238" t="str">
            <v>NOMExx2.356</v>
          </cell>
          <cell r="D238" t="str">
            <v>PAISx3.356</v>
          </cell>
          <cell r="E238" t="str">
            <v>NATURx4.356</v>
          </cell>
          <cell r="F238" t="str">
            <v>eNDx5.356</v>
          </cell>
          <cell r="G238" t="str">
            <v>NIF319teste</v>
          </cell>
          <cell r="H238" t="str">
            <v>R1 a235</v>
          </cell>
          <cell r="I238" t="str">
            <v>R2 a235</v>
          </cell>
        </row>
        <row r="239">
          <cell r="C239" t="str">
            <v>NOMExx2.357</v>
          </cell>
          <cell r="D239" t="str">
            <v>PAISx3.357</v>
          </cell>
          <cell r="E239" t="str">
            <v>NATURx4.357</v>
          </cell>
          <cell r="F239" t="str">
            <v>eNDx5.357</v>
          </cell>
          <cell r="G239" t="str">
            <v>NIF32teste</v>
          </cell>
          <cell r="H239" t="str">
            <v>R1 a236</v>
          </cell>
          <cell r="I239" t="str">
            <v>R2 a236</v>
          </cell>
        </row>
        <row r="240">
          <cell r="C240" t="str">
            <v>NOMExx2.358</v>
          </cell>
          <cell r="D240" t="str">
            <v>PAISx3.358</v>
          </cell>
          <cell r="E240" t="str">
            <v>NATURx4.358</v>
          </cell>
          <cell r="F240" t="str">
            <v>eNDx5.358</v>
          </cell>
          <cell r="G240" t="str">
            <v>NIF320teste</v>
          </cell>
          <cell r="H240" t="str">
            <v>R1 a237</v>
          </cell>
          <cell r="I240" t="str">
            <v>R2 a237</v>
          </cell>
        </row>
        <row r="241">
          <cell r="C241" t="str">
            <v>NOMExx2.359</v>
          </cell>
          <cell r="D241" t="str">
            <v>PAISx3.359</v>
          </cell>
          <cell r="E241" t="str">
            <v>NATURx4.359</v>
          </cell>
          <cell r="F241" t="str">
            <v>eNDx5.359</v>
          </cell>
          <cell r="G241" t="str">
            <v>NIF321teste</v>
          </cell>
          <cell r="H241" t="str">
            <v>R1 a238</v>
          </cell>
          <cell r="I241" t="str">
            <v>R2 a238</v>
          </cell>
        </row>
        <row r="242">
          <cell r="C242" t="str">
            <v>NOMExx2.36</v>
          </cell>
          <cell r="D242" t="str">
            <v>PAISx3.36</v>
          </cell>
          <cell r="E242" t="str">
            <v>NATURx4.36</v>
          </cell>
          <cell r="F242" t="str">
            <v>eNDx5.36</v>
          </cell>
          <cell r="G242" t="str">
            <v>NIF322teste</v>
          </cell>
          <cell r="H242" t="str">
            <v>R1 a239</v>
          </cell>
          <cell r="I242" t="str">
            <v>R2 a239</v>
          </cell>
        </row>
        <row r="243">
          <cell r="C243" t="str">
            <v>NOMExx2.360</v>
          </cell>
          <cell r="D243" t="str">
            <v>PAISx3.360</v>
          </cell>
          <cell r="E243" t="str">
            <v>NATURx4.360</v>
          </cell>
          <cell r="F243" t="str">
            <v>eNDx5.360</v>
          </cell>
          <cell r="G243" t="str">
            <v>NIF323teste</v>
          </cell>
          <cell r="H243" t="str">
            <v>R1 a240</v>
          </cell>
          <cell r="I243" t="str">
            <v>R2 a240</v>
          </cell>
        </row>
        <row r="244">
          <cell r="C244" t="str">
            <v>NOMExx2.361</v>
          </cell>
          <cell r="D244" t="str">
            <v>PAISx3.361</v>
          </cell>
          <cell r="E244" t="str">
            <v>NATURx4.361</v>
          </cell>
          <cell r="F244" t="str">
            <v>eNDx5.361</v>
          </cell>
          <cell r="G244" t="str">
            <v>NIF324teste</v>
          </cell>
          <cell r="H244" t="str">
            <v>R1 a241</v>
          </cell>
          <cell r="I244" t="str">
            <v>R2 a241</v>
          </cell>
        </row>
        <row r="245">
          <cell r="C245" t="str">
            <v>NOMExx2.362</v>
          </cell>
          <cell r="D245" t="str">
            <v>PAISx3.362</v>
          </cell>
          <cell r="E245" t="str">
            <v>NATURx4.362</v>
          </cell>
          <cell r="F245" t="str">
            <v>eNDx5.362</v>
          </cell>
          <cell r="G245" t="str">
            <v>NIF325teste</v>
          </cell>
          <cell r="H245" t="str">
            <v>R1 a242</v>
          </cell>
          <cell r="I245" t="str">
            <v>R2 a242</v>
          </cell>
        </row>
        <row r="246">
          <cell r="C246" t="str">
            <v>NOMExx2.363</v>
          </cell>
          <cell r="D246" t="str">
            <v>PAISx3.363</v>
          </cell>
          <cell r="E246" t="str">
            <v>NATURx4.363</v>
          </cell>
          <cell r="F246" t="str">
            <v>eNDx5.363</v>
          </cell>
          <cell r="G246" t="str">
            <v>NIF326teste</v>
          </cell>
          <cell r="H246" t="str">
            <v>R1 a243</v>
          </cell>
          <cell r="I246" t="str">
            <v>R2 a243</v>
          </cell>
        </row>
        <row r="247">
          <cell r="C247" t="str">
            <v>NOMExx2.364</v>
          </cell>
          <cell r="D247" t="str">
            <v>PAISx3.364</v>
          </cell>
          <cell r="E247" t="str">
            <v>NATURx4.364</v>
          </cell>
          <cell r="F247" t="str">
            <v>eNDx5.364</v>
          </cell>
          <cell r="G247" t="str">
            <v>NIF327teste</v>
          </cell>
          <cell r="H247" t="str">
            <v>R1 a244</v>
          </cell>
          <cell r="I247" t="str">
            <v>R2 a244</v>
          </cell>
        </row>
        <row r="248">
          <cell r="C248" t="str">
            <v>NOMExx2.365</v>
          </cell>
          <cell r="D248" t="str">
            <v>PAISx3.365</v>
          </cell>
          <cell r="E248" t="str">
            <v>NATURx4.365</v>
          </cell>
          <cell r="F248" t="str">
            <v>eNDx5.365</v>
          </cell>
          <cell r="G248" t="str">
            <v>NIF328teste</v>
          </cell>
          <cell r="H248" t="str">
            <v>R1 a245</v>
          </cell>
          <cell r="I248" t="str">
            <v>R2 a245</v>
          </cell>
        </row>
        <row r="249">
          <cell r="C249" t="str">
            <v>NOMExx2.366</v>
          </cell>
          <cell r="D249" t="str">
            <v>PAISx3.366</v>
          </cell>
          <cell r="E249" t="str">
            <v>NATURx4.366</v>
          </cell>
          <cell r="F249" t="str">
            <v>eNDx5.366</v>
          </cell>
          <cell r="G249" t="str">
            <v>NIF329teste</v>
          </cell>
          <cell r="H249" t="str">
            <v>R1 a246</v>
          </cell>
          <cell r="I249" t="str">
            <v>R2 a246</v>
          </cell>
        </row>
        <row r="250">
          <cell r="C250" t="str">
            <v>NOMExx2.367</v>
          </cell>
          <cell r="D250" t="str">
            <v>PAISx3.367</v>
          </cell>
          <cell r="E250" t="str">
            <v>NATURx4.367</v>
          </cell>
          <cell r="F250" t="str">
            <v>eNDx5.367</v>
          </cell>
          <cell r="G250" t="str">
            <v>NIF33teste</v>
          </cell>
          <cell r="H250" t="str">
            <v>R1 a247</v>
          </cell>
          <cell r="I250" t="str">
            <v>R2 a247</v>
          </cell>
        </row>
        <row r="251">
          <cell r="C251" t="str">
            <v>NOMExx2.368</v>
          </cell>
          <cell r="D251" t="str">
            <v>PAISx3.368</v>
          </cell>
          <cell r="E251" t="str">
            <v>NATURx4.368</v>
          </cell>
          <cell r="F251" t="str">
            <v>eNDx5.368</v>
          </cell>
          <cell r="G251" t="str">
            <v>NIF330teste</v>
          </cell>
          <cell r="H251" t="str">
            <v>R1 a248</v>
          </cell>
          <cell r="I251" t="str">
            <v>R2 a248</v>
          </cell>
        </row>
        <row r="252">
          <cell r="C252" t="str">
            <v>NOMExx2.369</v>
          </cell>
          <cell r="D252" t="str">
            <v>PAISx3.369</v>
          </cell>
          <cell r="E252" t="str">
            <v>NATURx4.369</v>
          </cell>
          <cell r="F252" t="str">
            <v>eNDx5.369</v>
          </cell>
          <cell r="G252" t="str">
            <v>NIF331teste</v>
          </cell>
          <cell r="H252" t="str">
            <v>R1 a249</v>
          </cell>
          <cell r="I252" t="str">
            <v>R2 a249</v>
          </cell>
        </row>
        <row r="253">
          <cell r="C253" t="str">
            <v>NOMExx2.37</v>
          </cell>
          <cell r="D253" t="str">
            <v>PAISx3.37</v>
          </cell>
          <cell r="E253" t="str">
            <v>NATURx4.37</v>
          </cell>
          <cell r="F253" t="str">
            <v>eNDx5.37</v>
          </cell>
          <cell r="G253" t="str">
            <v>NIF332teste</v>
          </cell>
          <cell r="H253" t="str">
            <v>R1 a250</v>
          </cell>
          <cell r="I253" t="str">
            <v>R2 a250</v>
          </cell>
        </row>
        <row r="254">
          <cell r="C254" t="str">
            <v>NOMExx2.370</v>
          </cell>
          <cell r="D254" t="str">
            <v>PAISx3.370</v>
          </cell>
          <cell r="E254" t="str">
            <v>NATURx4.370</v>
          </cell>
          <cell r="F254" t="str">
            <v>eNDx5.370</v>
          </cell>
          <cell r="G254" t="str">
            <v>NIF333teste</v>
          </cell>
          <cell r="H254" t="str">
            <v>R1 a251</v>
          </cell>
          <cell r="I254" t="str">
            <v>R2 a251</v>
          </cell>
        </row>
        <row r="255">
          <cell r="C255" t="str">
            <v>NOMExx2.371</v>
          </cell>
          <cell r="D255" t="str">
            <v>PAISx3.371</v>
          </cell>
          <cell r="E255" t="str">
            <v>NATURx4.371</v>
          </cell>
          <cell r="F255" t="str">
            <v>eNDx5.371</v>
          </cell>
          <cell r="G255" t="str">
            <v>NIF334teste</v>
          </cell>
          <cell r="H255" t="str">
            <v>R1 a252</v>
          </cell>
          <cell r="I255" t="str">
            <v>R2 a252</v>
          </cell>
        </row>
        <row r="256">
          <cell r="C256" t="str">
            <v>NOMExx2.372</v>
          </cell>
          <cell r="D256" t="str">
            <v>PAISx3.372</v>
          </cell>
          <cell r="E256" t="str">
            <v>NATURx4.372</v>
          </cell>
          <cell r="F256" t="str">
            <v>eNDx5.372</v>
          </cell>
          <cell r="G256" t="str">
            <v>NIF335teste</v>
          </cell>
          <cell r="H256" t="str">
            <v>R1 a253</v>
          </cell>
          <cell r="I256" t="str">
            <v>R2 a253</v>
          </cell>
        </row>
        <row r="257">
          <cell r="C257" t="str">
            <v>NOMExx2.373</v>
          </cell>
          <cell r="D257" t="str">
            <v>PAISx3.373</v>
          </cell>
          <cell r="E257" t="str">
            <v>NATURx4.373</v>
          </cell>
          <cell r="F257" t="str">
            <v>eNDx5.373</v>
          </cell>
          <cell r="G257" t="str">
            <v>NIF336teste</v>
          </cell>
          <cell r="H257" t="str">
            <v>R1 a254</v>
          </cell>
          <cell r="I257" t="str">
            <v>R2 a254</v>
          </cell>
        </row>
        <row r="258">
          <cell r="C258" t="str">
            <v>NOMExx2.374</v>
          </cell>
          <cell r="D258" t="str">
            <v>PAISx3.374</v>
          </cell>
          <cell r="E258" t="str">
            <v>NATURx4.374</v>
          </cell>
          <cell r="F258" t="str">
            <v>eNDx5.374</v>
          </cell>
          <cell r="G258" t="str">
            <v>NIF337teste</v>
          </cell>
          <cell r="H258" t="str">
            <v>R1 a255</v>
          </cell>
          <cell r="I258" t="str">
            <v>R2 a255</v>
          </cell>
        </row>
        <row r="259">
          <cell r="C259" t="str">
            <v>NOMExx2.375</v>
          </cell>
          <cell r="D259" t="str">
            <v>PAISx3.375</v>
          </cell>
          <cell r="E259" t="str">
            <v>NATURx4.375</v>
          </cell>
          <cell r="F259" t="str">
            <v>eNDx5.375</v>
          </cell>
          <cell r="G259" t="str">
            <v>NIF338teste</v>
          </cell>
          <cell r="H259" t="str">
            <v>R1 a256</v>
          </cell>
          <cell r="I259" t="str">
            <v>R2 a256</v>
          </cell>
        </row>
        <row r="260">
          <cell r="C260" t="str">
            <v>NOMExx2.376</v>
          </cell>
          <cell r="D260" t="str">
            <v>PAISx3.376</v>
          </cell>
          <cell r="E260" t="str">
            <v>NATURx4.376</v>
          </cell>
          <cell r="F260" t="str">
            <v>eNDx5.376</v>
          </cell>
          <cell r="G260" t="str">
            <v>NIF339teste</v>
          </cell>
          <cell r="H260" t="str">
            <v>R1 a257</v>
          </cell>
          <cell r="I260" t="str">
            <v>R2 a257</v>
          </cell>
        </row>
        <row r="261">
          <cell r="C261" t="str">
            <v>NOMExx2.377</v>
          </cell>
          <cell r="D261" t="str">
            <v>PAISx3.377</v>
          </cell>
          <cell r="E261" t="str">
            <v>NATURx4.377</v>
          </cell>
          <cell r="F261" t="str">
            <v>eNDx5.377</v>
          </cell>
          <cell r="G261" t="str">
            <v>NIF34teste</v>
          </cell>
          <cell r="H261" t="str">
            <v>R1 a258</v>
          </cell>
          <cell r="I261" t="str">
            <v>R2 a258</v>
          </cell>
        </row>
        <row r="262">
          <cell r="C262" t="str">
            <v>NOMExx2.378</v>
          </cell>
          <cell r="D262" t="str">
            <v>PAISx3.378</v>
          </cell>
          <cell r="E262" t="str">
            <v>NATURx4.378</v>
          </cell>
          <cell r="F262" t="str">
            <v>eNDx5.378</v>
          </cell>
          <cell r="G262" t="str">
            <v>NIF340teste</v>
          </cell>
          <cell r="H262" t="str">
            <v>R1 a259</v>
          </cell>
          <cell r="I262" t="str">
            <v>R2 a259</v>
          </cell>
        </row>
        <row r="263">
          <cell r="C263" t="str">
            <v>NOMExx2.379</v>
          </cell>
          <cell r="D263" t="str">
            <v>PAISx3.379</v>
          </cell>
          <cell r="E263" t="str">
            <v>NATURx4.379</v>
          </cell>
          <cell r="F263" t="str">
            <v>eNDx5.379</v>
          </cell>
          <cell r="G263" t="str">
            <v>NIF341teste</v>
          </cell>
          <cell r="H263" t="str">
            <v>R1 a260</v>
          </cell>
          <cell r="I263" t="str">
            <v>R2 a260</v>
          </cell>
        </row>
        <row r="264">
          <cell r="C264" t="str">
            <v>NOMExx2.38</v>
          </cell>
          <cell r="D264" t="str">
            <v>PAISx3.38</v>
          </cell>
          <cell r="E264" t="str">
            <v>NATURx4.38</v>
          </cell>
          <cell r="F264" t="str">
            <v>eNDx5.38</v>
          </cell>
          <cell r="G264" t="str">
            <v>NIF342teste</v>
          </cell>
          <cell r="H264" t="str">
            <v>R1 a261</v>
          </cell>
          <cell r="I264" t="str">
            <v>R2 a261</v>
          </cell>
        </row>
        <row r="265">
          <cell r="C265" t="str">
            <v>NOMExx2.380</v>
          </cell>
          <cell r="D265" t="str">
            <v>PAISx3.380</v>
          </cell>
          <cell r="E265" t="str">
            <v>NATURx4.380</v>
          </cell>
          <cell r="F265" t="str">
            <v>eNDx5.380</v>
          </cell>
          <cell r="G265" t="str">
            <v>NIF343teste</v>
          </cell>
          <cell r="H265" t="str">
            <v>R1 a262</v>
          </cell>
          <cell r="I265" t="str">
            <v>R2 a262</v>
          </cell>
        </row>
        <row r="266">
          <cell r="C266" t="str">
            <v>NOMExx2.381</v>
          </cell>
          <cell r="D266" t="str">
            <v>PAISx3.381</v>
          </cell>
          <cell r="E266" t="str">
            <v>NATURx4.381</v>
          </cell>
          <cell r="F266" t="str">
            <v>eNDx5.381</v>
          </cell>
          <cell r="G266" t="str">
            <v>NIF344teste</v>
          </cell>
          <cell r="H266" t="str">
            <v>R1 a263</v>
          </cell>
          <cell r="I266" t="str">
            <v>R2 a263</v>
          </cell>
        </row>
        <row r="267">
          <cell r="C267" t="str">
            <v>NOMExx2.382</v>
          </cell>
          <cell r="D267" t="str">
            <v>PAISx3.382</v>
          </cell>
          <cell r="E267" t="str">
            <v>NATURx4.382</v>
          </cell>
          <cell r="F267" t="str">
            <v>eNDx5.382</v>
          </cell>
          <cell r="G267" t="str">
            <v>NIF345teste</v>
          </cell>
          <cell r="H267" t="str">
            <v>R1 a264</v>
          </cell>
          <cell r="I267" t="str">
            <v>R2 a264</v>
          </cell>
        </row>
        <row r="268">
          <cell r="C268" t="str">
            <v>NOMExx2.383</v>
          </cell>
          <cell r="D268" t="str">
            <v>PAISx3.383</v>
          </cell>
          <cell r="E268" t="str">
            <v>NATURx4.383</v>
          </cell>
          <cell r="F268" t="str">
            <v>eNDx5.383</v>
          </cell>
          <cell r="G268" t="str">
            <v>NIF346teste</v>
          </cell>
          <cell r="H268" t="str">
            <v>R1 a265</v>
          </cell>
          <cell r="I268" t="str">
            <v>R2 a265</v>
          </cell>
        </row>
        <row r="269">
          <cell r="C269" t="str">
            <v>NOMExx2.384</v>
          </cell>
          <cell r="D269" t="str">
            <v>PAISx3.384</v>
          </cell>
          <cell r="E269" t="str">
            <v>NATURx4.384</v>
          </cell>
          <cell r="F269" t="str">
            <v>eNDx5.384</v>
          </cell>
          <cell r="G269" t="str">
            <v>NIF347teste</v>
          </cell>
          <cell r="H269" t="str">
            <v>R1 a266</v>
          </cell>
          <cell r="I269" t="str">
            <v>R2 a266</v>
          </cell>
        </row>
        <row r="270">
          <cell r="C270" t="str">
            <v>NOMExx2.385</v>
          </cell>
          <cell r="D270" t="str">
            <v>PAISx3.385</v>
          </cell>
          <cell r="E270" t="str">
            <v>NATURx4.385</v>
          </cell>
          <cell r="F270" t="str">
            <v>eNDx5.385</v>
          </cell>
          <cell r="G270" t="str">
            <v>NIF348teste</v>
          </cell>
          <cell r="H270" t="str">
            <v>R1 a267</v>
          </cell>
          <cell r="I270" t="str">
            <v>R2 a267</v>
          </cell>
        </row>
        <row r="271">
          <cell r="C271" t="str">
            <v>NOMExx2.386</v>
          </cell>
          <cell r="D271" t="str">
            <v>PAISx3.386</v>
          </cell>
          <cell r="E271" t="str">
            <v>NATURx4.386</v>
          </cell>
          <cell r="F271" t="str">
            <v>eNDx5.386</v>
          </cell>
          <cell r="G271" t="str">
            <v>NIF349teste</v>
          </cell>
          <cell r="H271" t="str">
            <v>R1 a268</v>
          </cell>
          <cell r="I271" t="str">
            <v>R2 a268</v>
          </cell>
        </row>
        <row r="272">
          <cell r="C272" t="str">
            <v>NOMExx2.387</v>
          </cell>
          <cell r="D272" t="str">
            <v>PAISx3.387</v>
          </cell>
          <cell r="E272" t="str">
            <v>NATURx4.387</v>
          </cell>
          <cell r="F272" t="str">
            <v>eNDx5.387</v>
          </cell>
          <cell r="G272" t="str">
            <v>NIF35teste</v>
          </cell>
          <cell r="H272" t="str">
            <v>R1 a269</v>
          </cell>
          <cell r="I272" t="str">
            <v>R2 a269</v>
          </cell>
        </row>
        <row r="273">
          <cell r="C273" t="str">
            <v>NOMExx2.388</v>
          </cell>
          <cell r="D273" t="str">
            <v>PAISx3.388</v>
          </cell>
          <cell r="E273" t="str">
            <v>NATURx4.388</v>
          </cell>
          <cell r="F273" t="str">
            <v>eNDx5.388</v>
          </cell>
          <cell r="G273" t="str">
            <v>NIF350teste</v>
          </cell>
          <cell r="H273" t="str">
            <v>R1 a270</v>
          </cell>
          <cell r="I273" t="str">
            <v>R2 a270</v>
          </cell>
        </row>
        <row r="274">
          <cell r="C274" t="str">
            <v>NOMExx2.389</v>
          </cell>
          <cell r="D274" t="str">
            <v>PAISx3.389</v>
          </cell>
          <cell r="E274" t="str">
            <v>NATURx4.389</v>
          </cell>
          <cell r="F274" t="str">
            <v>eNDx5.389</v>
          </cell>
          <cell r="G274" t="str">
            <v>NIF351teste</v>
          </cell>
          <cell r="H274" t="str">
            <v>R1 a271</v>
          </cell>
          <cell r="I274" t="str">
            <v>R2 a271</v>
          </cell>
        </row>
        <row r="275">
          <cell r="C275" t="str">
            <v>NOMExx2.39</v>
          </cell>
          <cell r="D275" t="str">
            <v>PAISx3.39</v>
          </cell>
          <cell r="E275" t="str">
            <v>NATURx4.39</v>
          </cell>
          <cell r="F275" t="str">
            <v>eNDx5.39</v>
          </cell>
          <cell r="G275" t="str">
            <v>NIF352teste</v>
          </cell>
          <cell r="H275" t="str">
            <v>R1 a272</v>
          </cell>
          <cell r="I275" t="str">
            <v>R2 a272</v>
          </cell>
        </row>
        <row r="276">
          <cell r="C276" t="str">
            <v>NOMExx2.390</v>
          </cell>
          <cell r="D276" t="str">
            <v>PAISx3.390</v>
          </cell>
          <cell r="E276" t="str">
            <v>NATURx4.390</v>
          </cell>
          <cell r="F276" t="str">
            <v>eNDx5.390</v>
          </cell>
          <cell r="G276" t="str">
            <v>NIF353teste</v>
          </cell>
          <cell r="H276" t="str">
            <v>R1 a273</v>
          </cell>
          <cell r="I276" t="str">
            <v>R2 a273</v>
          </cell>
        </row>
        <row r="277">
          <cell r="C277" t="str">
            <v>NOMExx2.391</v>
          </cell>
          <cell r="D277" t="str">
            <v>PAISx3.391</v>
          </cell>
          <cell r="E277" t="str">
            <v>NATURx4.391</v>
          </cell>
          <cell r="F277" t="str">
            <v>eNDx5.391</v>
          </cell>
          <cell r="G277" t="str">
            <v>NIF354teste</v>
          </cell>
          <cell r="H277" t="str">
            <v>R1 a274</v>
          </cell>
          <cell r="I277" t="str">
            <v>R2 a274</v>
          </cell>
        </row>
        <row r="278">
          <cell r="C278" t="str">
            <v>NOMExx2.392</v>
          </cell>
          <cell r="D278" t="str">
            <v>PAISx3.392</v>
          </cell>
          <cell r="E278" t="str">
            <v>NATURx4.392</v>
          </cell>
          <cell r="F278" t="str">
            <v>eNDx5.392</v>
          </cell>
          <cell r="G278" t="str">
            <v>NIF355teste</v>
          </cell>
          <cell r="H278" t="str">
            <v>R1 a275</v>
          </cell>
          <cell r="I278" t="str">
            <v>R2 a275</v>
          </cell>
        </row>
        <row r="279">
          <cell r="C279" t="str">
            <v>NOMExx2.393</v>
          </cell>
          <cell r="D279" t="str">
            <v>PAISx3.393</v>
          </cell>
          <cell r="E279" t="str">
            <v>NATURx4.393</v>
          </cell>
          <cell r="F279" t="str">
            <v>eNDx5.393</v>
          </cell>
          <cell r="G279" t="str">
            <v>NIF356teste</v>
          </cell>
          <cell r="H279" t="str">
            <v>R1 a276</v>
          </cell>
          <cell r="I279" t="str">
            <v>R2 a276</v>
          </cell>
        </row>
        <row r="280">
          <cell r="C280" t="str">
            <v>NOMExx2.394</v>
          </cell>
          <cell r="D280" t="str">
            <v>PAISx3.394</v>
          </cell>
          <cell r="E280" t="str">
            <v>NATURx4.394</v>
          </cell>
          <cell r="F280" t="str">
            <v>eNDx5.394</v>
          </cell>
          <cell r="G280" t="str">
            <v>NIF357teste</v>
          </cell>
          <cell r="H280" t="str">
            <v>R1 a277</v>
          </cell>
          <cell r="I280" t="str">
            <v>R2 a277</v>
          </cell>
        </row>
        <row r="281">
          <cell r="C281" t="str">
            <v>NOMExx2.395</v>
          </cell>
          <cell r="D281" t="str">
            <v>PAISx3.395</v>
          </cell>
          <cell r="E281" t="str">
            <v>NATURx4.395</v>
          </cell>
          <cell r="F281" t="str">
            <v>eNDx5.395</v>
          </cell>
          <cell r="G281" t="str">
            <v>NIF358teste</v>
          </cell>
          <cell r="H281" t="str">
            <v>R1 a278</v>
          </cell>
          <cell r="I281" t="str">
            <v>R2 a278</v>
          </cell>
        </row>
        <row r="282">
          <cell r="C282" t="str">
            <v>NOMExx2.396</v>
          </cell>
          <cell r="D282" t="str">
            <v>PAISx3.396</v>
          </cell>
          <cell r="E282" t="str">
            <v>NATURx4.396</v>
          </cell>
          <cell r="F282" t="str">
            <v>eNDx5.396</v>
          </cell>
          <cell r="G282" t="str">
            <v>NIF359teste</v>
          </cell>
          <cell r="H282" t="str">
            <v>R1 a279</v>
          </cell>
          <cell r="I282" t="str">
            <v>R2 a279</v>
          </cell>
        </row>
        <row r="283">
          <cell r="C283" t="str">
            <v>NOMExx2.397</v>
          </cell>
          <cell r="D283" t="str">
            <v>PAISx3.397</v>
          </cell>
          <cell r="E283" t="str">
            <v>NATURx4.397</v>
          </cell>
          <cell r="F283" t="str">
            <v>eNDx5.397</v>
          </cell>
          <cell r="G283" t="str">
            <v>NIF36teste</v>
          </cell>
          <cell r="H283" t="str">
            <v>R1 a280</v>
          </cell>
          <cell r="I283" t="str">
            <v>R2 a280</v>
          </cell>
        </row>
        <row r="284">
          <cell r="C284" t="str">
            <v>NOMExx2.398</v>
          </cell>
          <cell r="D284" t="str">
            <v>PAISx3.398</v>
          </cell>
          <cell r="E284" t="str">
            <v>NATURx4.398</v>
          </cell>
          <cell r="F284" t="str">
            <v>eNDx5.398</v>
          </cell>
          <cell r="G284" t="str">
            <v>NIF360teste</v>
          </cell>
          <cell r="H284" t="str">
            <v>R1 a281</v>
          </cell>
          <cell r="I284" t="str">
            <v>R2 a281</v>
          </cell>
        </row>
        <row r="285">
          <cell r="C285" t="str">
            <v>NOMExx2.399</v>
          </cell>
          <cell r="D285" t="str">
            <v>PAISx3.399</v>
          </cell>
          <cell r="E285" t="str">
            <v>NATURx4.399</v>
          </cell>
          <cell r="F285" t="str">
            <v>eNDx5.399</v>
          </cell>
          <cell r="G285" t="str">
            <v>NIF361teste</v>
          </cell>
          <cell r="H285" t="str">
            <v>R1 a282</v>
          </cell>
          <cell r="I285" t="str">
            <v>R2 a282</v>
          </cell>
        </row>
        <row r="286">
          <cell r="C286" t="str">
            <v>NOMExx2.4</v>
          </cell>
          <cell r="D286" t="str">
            <v>PAISx3.4</v>
          </cell>
          <cell r="E286" t="str">
            <v>NATURx4.4</v>
          </cell>
          <cell r="F286" t="str">
            <v>eNDx5.4</v>
          </cell>
          <cell r="G286" t="str">
            <v>NIF362teste</v>
          </cell>
          <cell r="H286" t="str">
            <v>R1 a283</v>
          </cell>
          <cell r="I286" t="str">
            <v>R2 a283</v>
          </cell>
        </row>
        <row r="287">
          <cell r="C287" t="str">
            <v>NOMExx2.40</v>
          </cell>
          <cell r="D287" t="str">
            <v>PAISx3.40</v>
          </cell>
          <cell r="E287" t="str">
            <v>NATURx4.40</v>
          </cell>
          <cell r="F287" t="str">
            <v>eNDx5.40</v>
          </cell>
          <cell r="G287" t="str">
            <v>NIF363teste</v>
          </cell>
          <cell r="H287" t="str">
            <v>R1 a284</v>
          </cell>
          <cell r="I287" t="str">
            <v>R2 a284</v>
          </cell>
        </row>
        <row r="288">
          <cell r="C288" t="str">
            <v>NOMExx2.400</v>
          </cell>
          <cell r="D288" t="str">
            <v>PAISx3.400</v>
          </cell>
          <cell r="E288" t="str">
            <v>NATURx4.400</v>
          </cell>
          <cell r="F288" t="str">
            <v>eNDx5.400</v>
          </cell>
          <cell r="G288" t="str">
            <v>NIF364teste</v>
          </cell>
          <cell r="H288" t="str">
            <v>R1 a285</v>
          </cell>
          <cell r="I288" t="str">
            <v>R2 a285</v>
          </cell>
        </row>
        <row r="289">
          <cell r="C289" t="str">
            <v>NOMExx2.401</v>
          </cell>
          <cell r="D289" t="str">
            <v>PAISx3.401</v>
          </cell>
          <cell r="E289" t="str">
            <v>NATURx4.401</v>
          </cell>
          <cell r="F289" t="str">
            <v>eNDx5.401</v>
          </cell>
          <cell r="G289" t="str">
            <v>NIF365teste</v>
          </cell>
          <cell r="H289" t="str">
            <v>R1 a286</v>
          </cell>
          <cell r="I289" t="str">
            <v>R2 a286</v>
          </cell>
        </row>
        <row r="290">
          <cell r="C290" t="str">
            <v>NOMExx2.402</v>
          </cell>
          <cell r="D290" t="str">
            <v>PAISx3.402</v>
          </cell>
          <cell r="E290" t="str">
            <v>NATURx4.402</v>
          </cell>
          <cell r="F290" t="str">
            <v>eNDx5.402</v>
          </cell>
          <cell r="G290" t="str">
            <v>NIF366teste</v>
          </cell>
          <cell r="H290" t="str">
            <v>R1 a287</v>
          </cell>
          <cell r="I290" t="str">
            <v>R2 a287</v>
          </cell>
        </row>
        <row r="291">
          <cell r="C291" t="str">
            <v>NOMExx2.403</v>
          </cell>
          <cell r="D291" t="str">
            <v>PAISx3.403</v>
          </cell>
          <cell r="E291" t="str">
            <v>NATURx4.403</v>
          </cell>
          <cell r="F291" t="str">
            <v>eNDx5.403</v>
          </cell>
          <cell r="G291" t="str">
            <v>NIF367teste</v>
          </cell>
          <cell r="H291" t="str">
            <v>R1 a288</v>
          </cell>
          <cell r="I291" t="str">
            <v>R2 a288</v>
          </cell>
        </row>
        <row r="292">
          <cell r="C292" t="str">
            <v>NOMExx2.404</v>
          </cell>
          <cell r="D292" t="str">
            <v>PAISx3.404</v>
          </cell>
          <cell r="E292" t="str">
            <v>NATURx4.404</v>
          </cell>
          <cell r="F292" t="str">
            <v>eNDx5.404</v>
          </cell>
          <cell r="G292" t="str">
            <v>NIF368teste</v>
          </cell>
          <cell r="H292" t="str">
            <v>R1 a289</v>
          </cell>
          <cell r="I292" t="str">
            <v>R2 a289</v>
          </cell>
        </row>
        <row r="293">
          <cell r="C293" t="str">
            <v>NOMExx2.405</v>
          </cell>
          <cell r="D293" t="str">
            <v>PAISx3.405</v>
          </cell>
          <cell r="E293" t="str">
            <v>NATURx4.405</v>
          </cell>
          <cell r="F293" t="str">
            <v>eNDx5.405</v>
          </cell>
          <cell r="G293" t="str">
            <v>NIF369teste</v>
          </cell>
          <cell r="H293" t="str">
            <v>R1 a290</v>
          </cell>
          <cell r="I293" t="str">
            <v>R2 a290</v>
          </cell>
        </row>
        <row r="294">
          <cell r="C294" t="str">
            <v>NOMExx2.406</v>
          </cell>
          <cell r="D294" t="str">
            <v>PAISx3.406</v>
          </cell>
          <cell r="E294" t="str">
            <v>NATURx4.406</v>
          </cell>
          <cell r="F294" t="str">
            <v>eNDx5.406</v>
          </cell>
          <cell r="G294" t="str">
            <v>NIF37teste</v>
          </cell>
          <cell r="H294" t="str">
            <v>R1 a291</v>
          </cell>
          <cell r="I294" t="str">
            <v>R2 a291</v>
          </cell>
        </row>
        <row r="295">
          <cell r="C295" t="str">
            <v>NOMExx2.407</v>
          </cell>
          <cell r="D295" t="str">
            <v>PAISx3.407</v>
          </cell>
          <cell r="E295" t="str">
            <v>NATURx4.407</v>
          </cell>
          <cell r="F295" t="str">
            <v>eNDx5.407</v>
          </cell>
          <cell r="G295" t="str">
            <v>NIF370teste</v>
          </cell>
          <cell r="H295" t="str">
            <v>R1 a292</v>
          </cell>
          <cell r="I295" t="str">
            <v>R2 a292</v>
          </cell>
        </row>
        <row r="296">
          <cell r="C296" t="str">
            <v>NOMExx2.408</v>
          </cell>
          <cell r="D296" t="str">
            <v>PAISx3.408</v>
          </cell>
          <cell r="E296" t="str">
            <v>NATURx4.408</v>
          </cell>
          <cell r="F296" t="str">
            <v>eNDx5.408</v>
          </cell>
          <cell r="G296" t="str">
            <v>NIF371teste</v>
          </cell>
          <cell r="H296" t="str">
            <v>R1 a293</v>
          </cell>
          <cell r="I296" t="str">
            <v>R2 a293</v>
          </cell>
        </row>
        <row r="297">
          <cell r="C297" t="str">
            <v>NOMExx2.409</v>
          </cell>
          <cell r="D297" t="str">
            <v>PAISx3.409</v>
          </cell>
          <cell r="E297" t="str">
            <v>NATURx4.409</v>
          </cell>
          <cell r="F297" t="str">
            <v>eNDx5.409</v>
          </cell>
          <cell r="G297" t="str">
            <v>NIF372teste</v>
          </cell>
          <cell r="H297" t="str">
            <v>R1 a294</v>
          </cell>
          <cell r="I297" t="str">
            <v>R2 a294</v>
          </cell>
        </row>
        <row r="298">
          <cell r="C298" t="str">
            <v>NOMExx2.41</v>
          </cell>
          <cell r="D298" t="str">
            <v>PAISx3.41</v>
          </cell>
          <cell r="E298" t="str">
            <v>NATURx4.41</v>
          </cell>
          <cell r="F298" t="str">
            <v>eNDx5.41</v>
          </cell>
          <cell r="G298" t="str">
            <v>NIF373teste</v>
          </cell>
          <cell r="H298" t="str">
            <v>R1 a295</v>
          </cell>
          <cell r="I298" t="str">
            <v>R2 a295</v>
          </cell>
        </row>
        <row r="299">
          <cell r="C299" t="str">
            <v>NOMExx2.410</v>
          </cell>
          <cell r="D299" t="str">
            <v>PAISx3.410</v>
          </cell>
          <cell r="E299" t="str">
            <v>NATURx4.410</v>
          </cell>
          <cell r="F299" t="str">
            <v>eNDx5.410</v>
          </cell>
          <cell r="G299" t="str">
            <v>NIF374teste</v>
          </cell>
          <cell r="H299" t="str">
            <v>R1 a296</v>
          </cell>
          <cell r="I299" t="str">
            <v>R2 a296</v>
          </cell>
        </row>
        <row r="300">
          <cell r="C300" t="str">
            <v>NOMExx2.411</v>
          </cell>
          <cell r="D300" t="str">
            <v>PAISx3.411</v>
          </cell>
          <cell r="E300" t="str">
            <v>NATURx4.411</v>
          </cell>
          <cell r="F300" t="str">
            <v>eNDx5.411</v>
          </cell>
          <cell r="G300" t="str">
            <v>NIF375teste</v>
          </cell>
          <cell r="H300" t="str">
            <v>R1 a297</v>
          </cell>
          <cell r="I300" t="str">
            <v>R2 a297</v>
          </cell>
        </row>
        <row r="301">
          <cell r="C301" t="str">
            <v>NOMExx2.412</v>
          </cell>
          <cell r="D301" t="str">
            <v>PAISx3.412</v>
          </cell>
          <cell r="E301" t="str">
            <v>NATURx4.412</v>
          </cell>
          <cell r="F301" t="str">
            <v>eNDx5.412</v>
          </cell>
          <cell r="G301" t="str">
            <v>NIF376teste</v>
          </cell>
          <cell r="H301" t="str">
            <v>R1 a298</v>
          </cell>
          <cell r="I301" t="str">
            <v>R2 a298</v>
          </cell>
        </row>
        <row r="302">
          <cell r="C302" t="str">
            <v>NOMExx2.413</v>
          </cell>
          <cell r="D302" t="str">
            <v>PAISx3.413</v>
          </cell>
          <cell r="E302" t="str">
            <v>NATURx4.413</v>
          </cell>
          <cell r="F302" t="str">
            <v>eNDx5.413</v>
          </cell>
          <cell r="G302" t="str">
            <v>NIF377teste</v>
          </cell>
          <cell r="H302" t="str">
            <v>R1 a299</v>
          </cell>
          <cell r="I302" t="str">
            <v>R2 a299</v>
          </cell>
        </row>
        <row r="303">
          <cell r="C303" t="str">
            <v>NOMExx2.414</v>
          </cell>
          <cell r="D303" t="str">
            <v>PAISx3.414</v>
          </cell>
          <cell r="E303" t="str">
            <v>NATURx4.414</v>
          </cell>
          <cell r="F303" t="str">
            <v>eNDx5.414</v>
          </cell>
          <cell r="G303" t="str">
            <v>NIF378teste</v>
          </cell>
          <cell r="H303" t="str">
            <v>R1 a300</v>
          </cell>
          <cell r="I303" t="str">
            <v>R2 a300</v>
          </cell>
        </row>
        <row r="304">
          <cell r="C304" t="str">
            <v>NOMExx2.415</v>
          </cell>
          <cell r="D304" t="str">
            <v>PAISx3.415</v>
          </cell>
          <cell r="E304" t="str">
            <v>NATURx4.415</v>
          </cell>
          <cell r="F304" t="str">
            <v>eNDx5.415</v>
          </cell>
          <cell r="G304" t="str">
            <v>NIF379teste</v>
          </cell>
          <cell r="H304" t="str">
            <v>R1 a301</v>
          </cell>
          <cell r="I304" t="str">
            <v>R2 a301</v>
          </cell>
        </row>
        <row r="305">
          <cell r="C305" t="str">
            <v>NOMExx2.416</v>
          </cell>
          <cell r="D305" t="str">
            <v>PAISx3.416</v>
          </cell>
          <cell r="E305" t="str">
            <v>NATURx4.416</v>
          </cell>
          <cell r="F305" t="str">
            <v>eNDx5.416</v>
          </cell>
          <cell r="G305" t="str">
            <v>NIF38teste</v>
          </cell>
          <cell r="H305" t="str">
            <v>R1 a302</v>
          </cell>
          <cell r="I305" t="str">
            <v>R2 a302</v>
          </cell>
        </row>
        <row r="306">
          <cell r="C306" t="str">
            <v>NOMExx2.417</v>
          </cell>
          <cell r="D306" t="str">
            <v>PAISx3.417</v>
          </cell>
          <cell r="E306" t="str">
            <v>NATURx4.417</v>
          </cell>
          <cell r="F306" t="str">
            <v>eNDx5.417</v>
          </cell>
          <cell r="G306" t="str">
            <v>NIF380teste</v>
          </cell>
          <cell r="H306" t="str">
            <v>R1 a303</v>
          </cell>
          <cell r="I306" t="str">
            <v>R2 a303</v>
          </cell>
        </row>
        <row r="307">
          <cell r="C307" t="str">
            <v>NOMExx2.418</v>
          </cell>
          <cell r="D307" t="str">
            <v>PAISx3.418</v>
          </cell>
          <cell r="E307" t="str">
            <v>NATURx4.418</v>
          </cell>
          <cell r="F307" t="str">
            <v>eNDx5.418</v>
          </cell>
          <cell r="G307" t="str">
            <v>NIF381teste</v>
          </cell>
          <cell r="H307" t="str">
            <v>R1 a304</v>
          </cell>
          <cell r="I307" t="str">
            <v>R2 a304</v>
          </cell>
        </row>
        <row r="308">
          <cell r="C308" t="str">
            <v>NOMExx2.419</v>
          </cell>
          <cell r="D308" t="str">
            <v>PAISx3.419</v>
          </cell>
          <cell r="E308" t="str">
            <v>NATURx4.419</v>
          </cell>
          <cell r="F308" t="str">
            <v>eNDx5.419</v>
          </cell>
          <cell r="G308" t="str">
            <v>NIF382teste</v>
          </cell>
          <cell r="H308" t="str">
            <v>R1 a305</v>
          </cell>
          <cell r="I308" t="str">
            <v>R2 a305</v>
          </cell>
        </row>
        <row r="309">
          <cell r="C309" t="str">
            <v>NOMExx2.42</v>
          </cell>
          <cell r="D309" t="str">
            <v>PAISx3.42</v>
          </cell>
          <cell r="E309" t="str">
            <v>NATURx4.42</v>
          </cell>
          <cell r="F309" t="str">
            <v>eNDx5.42</v>
          </cell>
          <cell r="G309" t="str">
            <v>NIF383teste</v>
          </cell>
          <cell r="H309" t="str">
            <v>R1 a306</v>
          </cell>
          <cell r="I309" t="str">
            <v>R2 a306</v>
          </cell>
        </row>
        <row r="310">
          <cell r="C310" t="str">
            <v>NOMExx2.420</v>
          </cell>
          <cell r="D310" t="str">
            <v>PAISx3.420</v>
          </cell>
          <cell r="E310" t="str">
            <v>NATURx4.420</v>
          </cell>
          <cell r="F310" t="str">
            <v>eNDx5.420</v>
          </cell>
          <cell r="G310" t="str">
            <v>NIF384teste</v>
          </cell>
          <cell r="H310" t="str">
            <v>R1 a307</v>
          </cell>
          <cell r="I310" t="str">
            <v>R2 a307</v>
          </cell>
        </row>
        <row r="311">
          <cell r="C311" t="str">
            <v>NOMExx2.421</v>
          </cell>
          <cell r="D311" t="str">
            <v>PAISx3.421</v>
          </cell>
          <cell r="E311" t="str">
            <v>NATURx4.421</v>
          </cell>
          <cell r="F311" t="str">
            <v>eNDx5.421</v>
          </cell>
          <cell r="G311" t="str">
            <v>NIF385teste</v>
          </cell>
          <cell r="H311" t="str">
            <v>R1 a308</v>
          </cell>
          <cell r="I311" t="str">
            <v>R2 a308</v>
          </cell>
        </row>
        <row r="312">
          <cell r="C312" t="str">
            <v>NOMExx2.422</v>
          </cell>
          <cell r="D312" t="str">
            <v>PAISx3.422</v>
          </cell>
          <cell r="E312" t="str">
            <v>NATURx4.422</v>
          </cell>
          <cell r="F312" t="str">
            <v>eNDx5.422</v>
          </cell>
          <cell r="G312" t="str">
            <v>NIF386teste</v>
          </cell>
          <cell r="H312" t="str">
            <v>R1 a309</v>
          </cell>
          <cell r="I312" t="str">
            <v>R2 a309</v>
          </cell>
        </row>
        <row r="313">
          <cell r="C313" t="str">
            <v>NOMExx2.423</v>
          </cell>
          <cell r="D313" t="str">
            <v>PAISx3.423</v>
          </cell>
          <cell r="E313" t="str">
            <v>NATURx4.423</v>
          </cell>
          <cell r="F313" t="str">
            <v>eNDx5.423</v>
          </cell>
          <cell r="G313" t="str">
            <v>NIF387teste</v>
          </cell>
          <cell r="H313" t="str">
            <v>R1 a310</v>
          </cell>
          <cell r="I313" t="str">
            <v>R2 a310</v>
          </cell>
        </row>
        <row r="314">
          <cell r="C314" t="str">
            <v>NOMExx2.424</v>
          </cell>
          <cell r="D314" t="str">
            <v>PAISx3.424</v>
          </cell>
          <cell r="E314" t="str">
            <v>NATURx4.424</v>
          </cell>
          <cell r="F314" t="str">
            <v>eNDx5.424</v>
          </cell>
          <cell r="G314" t="str">
            <v>NIF388teste</v>
          </cell>
          <cell r="H314" t="str">
            <v>R1 a311</v>
          </cell>
          <cell r="I314" t="str">
            <v>R2 a311</v>
          </cell>
        </row>
        <row r="315">
          <cell r="C315" t="str">
            <v>NOMExx2.425</v>
          </cell>
          <cell r="D315" t="str">
            <v>PAISx3.425</v>
          </cell>
          <cell r="E315" t="str">
            <v>NATURx4.425</v>
          </cell>
          <cell r="F315" t="str">
            <v>eNDx5.425</v>
          </cell>
          <cell r="G315" t="str">
            <v>NIF389teste</v>
          </cell>
          <cell r="H315" t="str">
            <v>R1 a312</v>
          </cell>
          <cell r="I315" t="str">
            <v>R2 a312</v>
          </cell>
        </row>
        <row r="316">
          <cell r="C316" t="str">
            <v>NOMExx2.426</v>
          </cell>
          <cell r="D316" t="str">
            <v>PAISx3.426</v>
          </cell>
          <cell r="E316" t="str">
            <v>NATURx4.426</v>
          </cell>
          <cell r="F316" t="str">
            <v>eNDx5.426</v>
          </cell>
          <cell r="G316" t="str">
            <v>NIF39teste</v>
          </cell>
          <cell r="H316" t="str">
            <v>R1 a313</v>
          </cell>
          <cell r="I316" t="str">
            <v>R2 a313</v>
          </cell>
        </row>
        <row r="317">
          <cell r="C317" t="str">
            <v>NOMExx2.427</v>
          </cell>
          <cell r="D317" t="str">
            <v>PAISx3.427</v>
          </cell>
          <cell r="E317" t="str">
            <v>NATURx4.427</v>
          </cell>
          <cell r="F317" t="str">
            <v>eNDx5.427</v>
          </cell>
          <cell r="G317" t="str">
            <v>NIF390teste</v>
          </cell>
          <cell r="H317" t="str">
            <v>R1 a314</v>
          </cell>
          <cell r="I317" t="str">
            <v>R2 a314</v>
          </cell>
        </row>
        <row r="318">
          <cell r="C318" t="str">
            <v>NOMExx2.428</v>
          </cell>
          <cell r="D318" t="str">
            <v>PAISx3.428</v>
          </cell>
          <cell r="E318" t="str">
            <v>NATURx4.428</v>
          </cell>
          <cell r="F318" t="str">
            <v>eNDx5.428</v>
          </cell>
          <cell r="G318" t="str">
            <v>NIF391teste</v>
          </cell>
          <cell r="H318" t="str">
            <v>R1 a315</v>
          </cell>
          <cell r="I318" t="str">
            <v>R2 a315</v>
          </cell>
        </row>
        <row r="319">
          <cell r="C319" t="str">
            <v>NOMExx2.429</v>
          </cell>
          <cell r="D319" t="str">
            <v>PAISx3.429</v>
          </cell>
          <cell r="E319" t="str">
            <v>NATURx4.429</v>
          </cell>
          <cell r="F319" t="str">
            <v>eNDx5.429</v>
          </cell>
          <cell r="G319" t="str">
            <v>NIF392teste</v>
          </cell>
          <cell r="H319" t="str">
            <v>R1 a316</v>
          </cell>
          <cell r="I319" t="str">
            <v>R2 a316</v>
          </cell>
        </row>
        <row r="320">
          <cell r="C320" t="str">
            <v>NOMExx2.43</v>
          </cell>
          <cell r="D320" t="str">
            <v>PAISx3.43</v>
          </cell>
          <cell r="E320" t="str">
            <v>NATURx4.43</v>
          </cell>
          <cell r="F320" t="str">
            <v>eNDx5.43</v>
          </cell>
          <cell r="G320" t="str">
            <v>NIF393teste</v>
          </cell>
          <cell r="H320" t="str">
            <v>R1 a317</v>
          </cell>
          <cell r="I320" t="str">
            <v>R2 a317</v>
          </cell>
        </row>
        <row r="321">
          <cell r="C321" t="str">
            <v>NOMExx2.430</v>
          </cell>
          <cell r="D321" t="str">
            <v>PAISx3.430</v>
          </cell>
          <cell r="E321" t="str">
            <v>NATURx4.430</v>
          </cell>
          <cell r="F321" t="str">
            <v>eNDx5.430</v>
          </cell>
          <cell r="G321" t="str">
            <v>NIF394teste</v>
          </cell>
          <cell r="H321" t="str">
            <v>R1 a318</v>
          </cell>
          <cell r="I321" t="str">
            <v>R2 a318</v>
          </cell>
        </row>
        <row r="322">
          <cell r="C322" t="str">
            <v>NOMExx2.431</v>
          </cell>
          <cell r="D322" t="str">
            <v>PAISx3.431</v>
          </cell>
          <cell r="E322" t="str">
            <v>NATURx4.431</v>
          </cell>
          <cell r="F322" t="str">
            <v>eNDx5.431</v>
          </cell>
          <cell r="G322" t="str">
            <v>NIF395teste</v>
          </cell>
          <cell r="H322" t="str">
            <v>R1 a319</v>
          </cell>
          <cell r="I322" t="str">
            <v>R2 a319</v>
          </cell>
        </row>
        <row r="323">
          <cell r="C323" t="str">
            <v>NOMExx2.432</v>
          </cell>
          <cell r="D323" t="str">
            <v>PAISx3.432</v>
          </cell>
          <cell r="E323" t="str">
            <v>NATURx4.432</v>
          </cell>
          <cell r="F323" t="str">
            <v>eNDx5.432</v>
          </cell>
          <cell r="G323" t="str">
            <v>NIF396teste</v>
          </cell>
          <cell r="H323" t="str">
            <v>R1 a320</v>
          </cell>
          <cell r="I323" t="str">
            <v>R2 a320</v>
          </cell>
        </row>
        <row r="324">
          <cell r="C324" t="str">
            <v>NOMExx2.433</v>
          </cell>
          <cell r="D324" t="str">
            <v>PAISx3.433</v>
          </cell>
          <cell r="E324" t="str">
            <v>NATURx4.433</v>
          </cell>
          <cell r="F324" t="str">
            <v>eNDx5.433</v>
          </cell>
          <cell r="G324" t="str">
            <v>NIF397teste</v>
          </cell>
          <cell r="H324" t="str">
            <v>R1 a321</v>
          </cell>
          <cell r="I324" t="str">
            <v>R2 a321</v>
          </cell>
        </row>
        <row r="325">
          <cell r="C325" t="str">
            <v>NOMExx2.434</v>
          </cell>
          <cell r="D325" t="str">
            <v>PAISx3.434</v>
          </cell>
          <cell r="E325" t="str">
            <v>NATURx4.434</v>
          </cell>
          <cell r="F325" t="str">
            <v>eNDx5.434</v>
          </cell>
          <cell r="G325" t="str">
            <v>NIF398teste</v>
          </cell>
          <cell r="H325" t="str">
            <v>R1 a322</v>
          </cell>
          <cell r="I325" t="str">
            <v>R2 a322</v>
          </cell>
        </row>
        <row r="326">
          <cell r="C326" t="str">
            <v>NOMExx2.435</v>
          </cell>
          <cell r="D326" t="str">
            <v>PAISx3.435</v>
          </cell>
          <cell r="E326" t="str">
            <v>NATURx4.435</v>
          </cell>
          <cell r="F326" t="str">
            <v>eNDx5.435</v>
          </cell>
          <cell r="G326" t="str">
            <v>NIF399teste</v>
          </cell>
          <cell r="H326" t="str">
            <v>R1 a323</v>
          </cell>
          <cell r="I326" t="str">
            <v>R2 a323</v>
          </cell>
        </row>
        <row r="327">
          <cell r="C327" t="str">
            <v>NOMExx2.436</v>
          </cell>
          <cell r="D327" t="str">
            <v>PAISx3.436</v>
          </cell>
          <cell r="E327" t="str">
            <v>NATURx4.436</v>
          </cell>
          <cell r="F327" t="str">
            <v>eNDx5.436</v>
          </cell>
          <cell r="G327" t="str">
            <v>NIF04teste</v>
          </cell>
          <cell r="H327" t="str">
            <v>R1 a324</v>
          </cell>
          <cell r="I327" t="str">
            <v>R2 a324</v>
          </cell>
        </row>
        <row r="328">
          <cell r="C328" t="str">
            <v>NOMExx2.437</v>
          </cell>
          <cell r="D328" t="str">
            <v>PAISx3.437</v>
          </cell>
          <cell r="E328" t="str">
            <v>NATURx4.437</v>
          </cell>
          <cell r="F328" t="str">
            <v>eNDx5.437</v>
          </cell>
          <cell r="G328" t="str">
            <v>NIF40teste</v>
          </cell>
          <cell r="H328" t="str">
            <v>R1 a325</v>
          </cell>
          <cell r="I328" t="str">
            <v>R2 a325</v>
          </cell>
        </row>
        <row r="329">
          <cell r="C329" t="str">
            <v>NOMExx2.438</v>
          </cell>
          <cell r="D329" t="str">
            <v>PAISx3.438</v>
          </cell>
          <cell r="E329" t="str">
            <v>NATURx4.438</v>
          </cell>
          <cell r="F329" t="str">
            <v>eNDx5.438</v>
          </cell>
          <cell r="G329" t="str">
            <v>NIF400teste</v>
          </cell>
          <cell r="H329" t="str">
            <v>R1 a326</v>
          </cell>
          <cell r="I329" t="str">
            <v>R2 a326</v>
          </cell>
        </row>
        <row r="330">
          <cell r="C330" t="str">
            <v>NOMExx2.439</v>
          </cell>
          <cell r="D330" t="str">
            <v>PAISx3.439</v>
          </cell>
          <cell r="E330" t="str">
            <v>NATURx4.439</v>
          </cell>
          <cell r="F330" t="str">
            <v>eNDx5.439</v>
          </cell>
          <cell r="G330" t="str">
            <v>NIF401teste</v>
          </cell>
          <cell r="H330" t="str">
            <v>R1 a327</v>
          </cell>
          <cell r="I330" t="str">
            <v>R2 a327</v>
          </cell>
        </row>
        <row r="331">
          <cell r="C331" t="str">
            <v>NOMExx2.44</v>
          </cell>
          <cell r="D331" t="str">
            <v>PAISx3.44</v>
          </cell>
          <cell r="E331" t="str">
            <v>NATURx4.44</v>
          </cell>
          <cell r="F331" t="str">
            <v>eNDx5.44</v>
          </cell>
          <cell r="G331" t="str">
            <v>NIF402teste</v>
          </cell>
          <cell r="H331" t="str">
            <v>R1 a328</v>
          </cell>
          <cell r="I331" t="str">
            <v>R2 a328</v>
          </cell>
        </row>
        <row r="332">
          <cell r="C332" t="str">
            <v>NOMExx2.440</v>
          </cell>
          <cell r="D332" t="str">
            <v>PAISx3.440</v>
          </cell>
          <cell r="E332" t="str">
            <v>NATURx4.440</v>
          </cell>
          <cell r="F332" t="str">
            <v>eNDx5.440</v>
          </cell>
          <cell r="G332" t="str">
            <v>NIF403teste</v>
          </cell>
          <cell r="H332" t="str">
            <v>R1 a329</v>
          </cell>
          <cell r="I332" t="str">
            <v>R2 a329</v>
          </cell>
        </row>
        <row r="333">
          <cell r="C333" t="str">
            <v>NOMExx2.441</v>
          </cell>
          <cell r="D333" t="str">
            <v>PAISx3.441</v>
          </cell>
          <cell r="E333" t="str">
            <v>NATURx4.441</v>
          </cell>
          <cell r="F333" t="str">
            <v>eNDx5.441</v>
          </cell>
          <cell r="G333" t="str">
            <v>NIF404teste</v>
          </cell>
          <cell r="H333" t="str">
            <v>R1 a330</v>
          </cell>
          <cell r="I333" t="str">
            <v>R2 a330</v>
          </cell>
        </row>
        <row r="334">
          <cell r="C334" t="str">
            <v>NOMExx2.442</v>
          </cell>
          <cell r="D334" t="str">
            <v>PAISx3.442</v>
          </cell>
          <cell r="E334" t="str">
            <v>NATURx4.442</v>
          </cell>
          <cell r="F334" t="str">
            <v>eNDx5.442</v>
          </cell>
          <cell r="G334" t="str">
            <v>NIF405teste</v>
          </cell>
          <cell r="H334" t="str">
            <v>R1 a331</v>
          </cell>
          <cell r="I334" t="str">
            <v>R2 a331</v>
          </cell>
        </row>
        <row r="335">
          <cell r="C335" t="str">
            <v>NOMExx2.443</v>
          </cell>
          <cell r="D335" t="str">
            <v>PAISx3.443</v>
          </cell>
          <cell r="E335" t="str">
            <v>NATURx4.443</v>
          </cell>
          <cell r="F335" t="str">
            <v>eNDx5.443</v>
          </cell>
          <cell r="G335" t="str">
            <v>NIF406teste</v>
          </cell>
          <cell r="H335" t="str">
            <v>R1 a332</v>
          </cell>
          <cell r="I335" t="str">
            <v>R2 a332</v>
          </cell>
        </row>
        <row r="336">
          <cell r="C336" t="str">
            <v>NOMExx2.444</v>
          </cell>
          <cell r="D336" t="str">
            <v>PAISx3.444</v>
          </cell>
          <cell r="E336" t="str">
            <v>NATURx4.444</v>
          </cell>
          <cell r="F336" t="str">
            <v>eNDx5.444</v>
          </cell>
          <cell r="G336" t="str">
            <v>NIF407teste</v>
          </cell>
          <cell r="H336" t="str">
            <v>R1 a333</v>
          </cell>
          <cell r="I336" t="str">
            <v>R2 a333</v>
          </cell>
        </row>
        <row r="337">
          <cell r="C337" t="str">
            <v>NOMExx2.445</v>
          </cell>
          <cell r="D337" t="str">
            <v>PAISx3.445</v>
          </cell>
          <cell r="E337" t="str">
            <v>NATURx4.445</v>
          </cell>
          <cell r="F337" t="str">
            <v>eNDx5.445</v>
          </cell>
          <cell r="G337" t="str">
            <v>NIF408teste</v>
          </cell>
          <cell r="H337" t="str">
            <v>R1 a334</v>
          </cell>
          <cell r="I337" t="str">
            <v>R2 a334</v>
          </cell>
        </row>
        <row r="338">
          <cell r="C338" t="str">
            <v>NOMExx2.446</v>
          </cell>
          <cell r="D338" t="str">
            <v>PAISx3.446</v>
          </cell>
          <cell r="E338" t="str">
            <v>NATURx4.446</v>
          </cell>
          <cell r="F338" t="str">
            <v>eNDx5.446</v>
          </cell>
          <cell r="G338" t="str">
            <v>NIF409teste</v>
          </cell>
          <cell r="H338" t="str">
            <v>R1 a335</v>
          </cell>
          <cell r="I338" t="str">
            <v>R2 a335</v>
          </cell>
        </row>
        <row r="339">
          <cell r="C339" t="str">
            <v>NOMExx2.447</v>
          </cell>
          <cell r="D339" t="str">
            <v>PAISx3.447</v>
          </cell>
          <cell r="E339" t="str">
            <v>NATURx4.447</v>
          </cell>
          <cell r="F339" t="str">
            <v>eNDx5.447</v>
          </cell>
          <cell r="G339" t="str">
            <v>NIF41teste</v>
          </cell>
          <cell r="H339" t="str">
            <v>R1 a336</v>
          </cell>
          <cell r="I339" t="str">
            <v>R2 a336</v>
          </cell>
        </row>
        <row r="340">
          <cell r="C340" t="str">
            <v>NOMExx2.448</v>
          </cell>
          <cell r="D340" t="str">
            <v>PAISx3.448</v>
          </cell>
          <cell r="E340" t="str">
            <v>NATURx4.448</v>
          </cell>
          <cell r="F340" t="str">
            <v>eNDx5.448</v>
          </cell>
          <cell r="G340" t="str">
            <v>NIF410teste</v>
          </cell>
          <cell r="H340" t="str">
            <v>R1 a337</v>
          </cell>
          <cell r="I340" t="str">
            <v>R2 a337</v>
          </cell>
        </row>
        <row r="341">
          <cell r="C341" t="str">
            <v>NOMExx2.449</v>
          </cell>
          <cell r="D341" t="str">
            <v>PAISx3.449</v>
          </cell>
          <cell r="E341" t="str">
            <v>NATURx4.449</v>
          </cell>
          <cell r="F341" t="str">
            <v>eNDx5.449</v>
          </cell>
          <cell r="G341" t="str">
            <v>NIF411teste</v>
          </cell>
          <cell r="H341" t="str">
            <v>R1 a338</v>
          </cell>
          <cell r="I341" t="str">
            <v>R2 a338</v>
          </cell>
        </row>
        <row r="342">
          <cell r="C342" t="str">
            <v>NOMExx2.45</v>
          </cell>
          <cell r="D342" t="str">
            <v>PAISx3.45</v>
          </cell>
          <cell r="E342" t="str">
            <v>NATURx4.45</v>
          </cell>
          <cell r="F342" t="str">
            <v>eNDx5.45</v>
          </cell>
          <cell r="G342" t="str">
            <v>NIF412teste</v>
          </cell>
          <cell r="H342" t="str">
            <v>R1 a339</v>
          </cell>
          <cell r="I342" t="str">
            <v>R2 a339</v>
          </cell>
        </row>
        <row r="343">
          <cell r="C343" t="str">
            <v>NOMExx2.450</v>
          </cell>
          <cell r="D343" t="str">
            <v>PAISx3.450</v>
          </cell>
          <cell r="E343" t="str">
            <v>NATURx4.450</v>
          </cell>
          <cell r="F343" t="str">
            <v>eNDx5.450</v>
          </cell>
          <cell r="G343" t="str">
            <v>NIF413teste</v>
          </cell>
          <cell r="H343" t="str">
            <v>R1 a340</v>
          </cell>
          <cell r="I343" t="str">
            <v>R2 a340</v>
          </cell>
        </row>
        <row r="344">
          <cell r="C344" t="str">
            <v>NOMExx2.451</v>
          </cell>
          <cell r="D344" t="str">
            <v>PAISx3.451</v>
          </cell>
          <cell r="E344" t="str">
            <v>NATURx4.451</v>
          </cell>
          <cell r="F344" t="str">
            <v>eNDx5.451</v>
          </cell>
          <cell r="G344" t="str">
            <v>NIF414teste</v>
          </cell>
          <cell r="H344" t="str">
            <v>R1 a341</v>
          </cell>
          <cell r="I344" t="str">
            <v>R2 a341</v>
          </cell>
        </row>
        <row r="345">
          <cell r="C345" t="str">
            <v>NOMExx2.452</v>
          </cell>
          <cell r="D345" t="str">
            <v>PAISx3.452</v>
          </cell>
          <cell r="E345" t="str">
            <v>NATURx4.452</v>
          </cell>
          <cell r="F345" t="str">
            <v>eNDx5.452</v>
          </cell>
          <cell r="G345" t="str">
            <v>NIF415teste</v>
          </cell>
          <cell r="H345" t="str">
            <v>R1 a342</v>
          </cell>
          <cell r="I345" t="str">
            <v>R2 a342</v>
          </cell>
        </row>
        <row r="346">
          <cell r="C346" t="str">
            <v>NOMExx2.453</v>
          </cell>
          <cell r="D346" t="str">
            <v>PAISx3.453</v>
          </cell>
          <cell r="E346" t="str">
            <v>NATURx4.453</v>
          </cell>
          <cell r="F346" t="str">
            <v>eNDx5.453</v>
          </cell>
          <cell r="G346" t="str">
            <v>NIF416teste</v>
          </cell>
          <cell r="H346" t="str">
            <v>R1 a343</v>
          </cell>
          <cell r="I346" t="str">
            <v>R2 a343</v>
          </cell>
        </row>
        <row r="347">
          <cell r="C347" t="str">
            <v>NOMExx2.454</v>
          </cell>
          <cell r="D347" t="str">
            <v>PAISx3.454</v>
          </cell>
          <cell r="E347" t="str">
            <v>NATURx4.454</v>
          </cell>
          <cell r="F347" t="str">
            <v>eNDx5.454</v>
          </cell>
          <cell r="G347" t="str">
            <v>NIF417teste</v>
          </cell>
          <cell r="H347" t="str">
            <v>R1 a344</v>
          </cell>
          <cell r="I347" t="str">
            <v>R2 a344</v>
          </cell>
        </row>
        <row r="348">
          <cell r="C348" t="str">
            <v>NOMExx2.455</v>
          </cell>
          <cell r="D348" t="str">
            <v>PAISx3.455</v>
          </cell>
          <cell r="E348" t="str">
            <v>NATURx4.455</v>
          </cell>
          <cell r="F348" t="str">
            <v>eNDx5.455</v>
          </cell>
          <cell r="G348" t="str">
            <v>NIF418teste</v>
          </cell>
          <cell r="H348" t="str">
            <v>R1 a345</v>
          </cell>
          <cell r="I348" t="str">
            <v>R2 a345</v>
          </cell>
        </row>
        <row r="349">
          <cell r="C349" t="str">
            <v>NOMExx2.456</v>
          </cell>
          <cell r="D349" t="str">
            <v>PAISx3.456</v>
          </cell>
          <cell r="E349" t="str">
            <v>NATURx4.456</v>
          </cell>
          <cell r="F349" t="str">
            <v>eNDx5.456</v>
          </cell>
          <cell r="G349" t="str">
            <v>NIF419teste</v>
          </cell>
          <cell r="H349" t="str">
            <v>R1 a346</v>
          </cell>
          <cell r="I349" t="str">
            <v>R2 a346</v>
          </cell>
        </row>
        <row r="350">
          <cell r="C350" t="str">
            <v>NOMExx2.457</v>
          </cell>
          <cell r="D350" t="str">
            <v>PAISx3.457</v>
          </cell>
          <cell r="E350" t="str">
            <v>NATURx4.457</v>
          </cell>
          <cell r="F350" t="str">
            <v>eNDx5.457</v>
          </cell>
          <cell r="G350" t="str">
            <v>NIF42teste</v>
          </cell>
          <cell r="H350" t="str">
            <v>R1 a347</v>
          </cell>
          <cell r="I350" t="str">
            <v>R2 a347</v>
          </cell>
        </row>
        <row r="351">
          <cell r="C351" t="str">
            <v>NOMExx2.458</v>
          </cell>
          <cell r="D351" t="str">
            <v>PAISx3.458</v>
          </cell>
          <cell r="E351" t="str">
            <v>NATURx4.458</v>
          </cell>
          <cell r="F351" t="str">
            <v>eNDx5.458</v>
          </cell>
          <cell r="G351" t="str">
            <v>NIF420teste</v>
          </cell>
          <cell r="H351" t="str">
            <v>R1 a348</v>
          </cell>
          <cell r="I351" t="str">
            <v>R2 a348</v>
          </cell>
        </row>
        <row r="352">
          <cell r="C352" t="str">
            <v>NOMExx2.459</v>
          </cell>
          <cell r="D352" t="str">
            <v>PAISx3.459</v>
          </cell>
          <cell r="E352" t="str">
            <v>NATURx4.459</v>
          </cell>
          <cell r="F352" t="str">
            <v>eNDx5.459</v>
          </cell>
          <cell r="G352" t="str">
            <v>NIF421teste</v>
          </cell>
          <cell r="H352" t="str">
            <v>R1 a349</v>
          </cell>
          <cell r="I352" t="str">
            <v>R2 a349</v>
          </cell>
        </row>
        <row r="353">
          <cell r="C353" t="str">
            <v>NOMExx2.46</v>
          </cell>
          <cell r="D353" t="str">
            <v>PAISx3.46</v>
          </cell>
          <cell r="E353" t="str">
            <v>NATURx4.46</v>
          </cell>
          <cell r="F353" t="str">
            <v>eNDx5.46</v>
          </cell>
          <cell r="G353" t="str">
            <v>NIF422teste</v>
          </cell>
          <cell r="H353" t="str">
            <v>R1 a350</v>
          </cell>
          <cell r="I353" t="str">
            <v>R2 a350</v>
          </cell>
        </row>
        <row r="354">
          <cell r="C354" t="str">
            <v>NOMExx2.460</v>
          </cell>
          <cell r="D354" t="str">
            <v>PAISx3.460</v>
          </cell>
          <cell r="E354" t="str">
            <v>NATURx4.460</v>
          </cell>
          <cell r="F354" t="str">
            <v>eNDx5.460</v>
          </cell>
          <cell r="G354" t="str">
            <v>NIF423teste</v>
          </cell>
          <cell r="H354" t="str">
            <v>R1 a351</v>
          </cell>
          <cell r="I354" t="str">
            <v>R2 a351</v>
          </cell>
        </row>
        <row r="355">
          <cell r="C355" t="str">
            <v>NOMExx2.461</v>
          </cell>
          <cell r="D355" t="str">
            <v>PAISx3.461</v>
          </cell>
          <cell r="E355" t="str">
            <v>NATURx4.461</v>
          </cell>
          <cell r="F355" t="str">
            <v>eNDx5.461</v>
          </cell>
          <cell r="G355" t="str">
            <v>NIF424teste</v>
          </cell>
          <cell r="H355" t="str">
            <v>R1 a352</v>
          </cell>
          <cell r="I355" t="str">
            <v>R2 a352</v>
          </cell>
        </row>
        <row r="356">
          <cell r="C356" t="str">
            <v>NOMExx2.462</v>
          </cell>
          <cell r="D356" t="str">
            <v>PAISx3.462</v>
          </cell>
          <cell r="E356" t="str">
            <v>NATURx4.462</v>
          </cell>
          <cell r="F356" t="str">
            <v>eNDx5.462</v>
          </cell>
          <cell r="G356" t="str">
            <v>NIF425teste</v>
          </cell>
          <cell r="H356" t="str">
            <v>R1 a353</v>
          </cell>
          <cell r="I356" t="str">
            <v>R2 a353</v>
          </cell>
        </row>
        <row r="357">
          <cell r="C357" t="str">
            <v>NOMExx2.463</v>
          </cell>
          <cell r="D357" t="str">
            <v>PAISx3.463</v>
          </cell>
          <cell r="E357" t="str">
            <v>NATURx4.463</v>
          </cell>
          <cell r="F357" t="str">
            <v>eNDx5.463</v>
          </cell>
          <cell r="G357" t="str">
            <v>NIF426teste</v>
          </cell>
          <cell r="H357" t="str">
            <v>R1 a354</v>
          </cell>
          <cell r="I357" t="str">
            <v>R2 a354</v>
          </cell>
        </row>
        <row r="358">
          <cell r="C358" t="str">
            <v>NOMExx2.464</v>
          </cell>
          <cell r="D358" t="str">
            <v>PAISx3.464</v>
          </cell>
          <cell r="E358" t="str">
            <v>NATURx4.464</v>
          </cell>
          <cell r="F358" t="str">
            <v>eNDx5.464</v>
          </cell>
          <cell r="G358" t="str">
            <v>NIF427teste</v>
          </cell>
          <cell r="H358" t="str">
            <v>R1 a355</v>
          </cell>
          <cell r="I358" t="str">
            <v>R2 a355</v>
          </cell>
        </row>
        <row r="359">
          <cell r="C359" t="str">
            <v>NOMExx2.465</v>
          </cell>
          <cell r="D359" t="str">
            <v>PAISx3.465</v>
          </cell>
          <cell r="E359" t="str">
            <v>NATURx4.465</v>
          </cell>
          <cell r="F359" t="str">
            <v>eNDx5.465</v>
          </cell>
          <cell r="G359" t="str">
            <v>NIF428teste</v>
          </cell>
          <cell r="H359" t="str">
            <v>R1 a356</v>
          </cell>
          <cell r="I359" t="str">
            <v>R2 a356</v>
          </cell>
        </row>
        <row r="360">
          <cell r="C360" t="str">
            <v>NOMExx2.466</v>
          </cell>
          <cell r="D360" t="str">
            <v>PAISx3.466</v>
          </cell>
          <cell r="E360" t="str">
            <v>NATURx4.466</v>
          </cell>
          <cell r="F360" t="str">
            <v>eNDx5.466</v>
          </cell>
          <cell r="G360" t="str">
            <v>NIF429teste</v>
          </cell>
          <cell r="H360" t="str">
            <v>R1 a357</v>
          </cell>
          <cell r="I360" t="str">
            <v>R2 a357</v>
          </cell>
        </row>
        <row r="361">
          <cell r="C361" t="str">
            <v>NOMExx2.467</v>
          </cell>
          <cell r="D361" t="str">
            <v>PAISx3.467</v>
          </cell>
          <cell r="E361" t="str">
            <v>NATURx4.467</v>
          </cell>
          <cell r="F361" t="str">
            <v>eNDx5.467</v>
          </cell>
          <cell r="G361" t="str">
            <v>NIF43teste</v>
          </cell>
          <cell r="H361" t="str">
            <v>R1 a358</v>
          </cell>
          <cell r="I361" t="str">
            <v>R2 a358</v>
          </cell>
        </row>
        <row r="362">
          <cell r="C362" t="str">
            <v>NOMExx2.468</v>
          </cell>
          <cell r="D362" t="str">
            <v>PAISx3.468</v>
          </cell>
          <cell r="E362" t="str">
            <v>NATURx4.468</v>
          </cell>
          <cell r="F362" t="str">
            <v>eNDx5.468</v>
          </cell>
          <cell r="G362" t="str">
            <v>NIF430teste</v>
          </cell>
          <cell r="H362" t="str">
            <v>R1 a359</v>
          </cell>
          <cell r="I362" t="str">
            <v>R2 a359</v>
          </cell>
        </row>
        <row r="363">
          <cell r="C363" t="str">
            <v>NOMExx2.469</v>
          </cell>
          <cell r="D363" t="str">
            <v>PAISx3.469</v>
          </cell>
          <cell r="E363" t="str">
            <v>NATURx4.469</v>
          </cell>
          <cell r="F363" t="str">
            <v>eNDx5.469</v>
          </cell>
          <cell r="G363" t="str">
            <v>NIF431teste</v>
          </cell>
          <cell r="H363" t="str">
            <v>R1 a360</v>
          </cell>
          <cell r="I363" t="str">
            <v>R2 a360</v>
          </cell>
        </row>
        <row r="364">
          <cell r="C364" t="str">
            <v>NOMExx2.47</v>
          </cell>
          <cell r="D364" t="str">
            <v>PAISx3.47</v>
          </cell>
          <cell r="E364" t="str">
            <v>NATURx4.47</v>
          </cell>
          <cell r="F364" t="str">
            <v>eNDx5.47</v>
          </cell>
          <cell r="G364" t="str">
            <v>NIF432teste</v>
          </cell>
          <cell r="H364" t="str">
            <v>R1 a361</v>
          </cell>
          <cell r="I364" t="str">
            <v>R2 a361</v>
          </cell>
        </row>
        <row r="365">
          <cell r="C365" t="str">
            <v>NOMExx2.470</v>
          </cell>
          <cell r="D365" t="str">
            <v>PAISx3.470</v>
          </cell>
          <cell r="E365" t="str">
            <v>NATURx4.470</v>
          </cell>
          <cell r="F365" t="str">
            <v>eNDx5.470</v>
          </cell>
          <cell r="G365" t="str">
            <v>NIF433teste</v>
          </cell>
          <cell r="H365" t="str">
            <v>R1 a362</v>
          </cell>
          <cell r="I365" t="str">
            <v>R2 a362</v>
          </cell>
        </row>
        <row r="366">
          <cell r="C366" t="str">
            <v>NOMExx2.471</v>
          </cell>
          <cell r="D366" t="str">
            <v>PAISx3.471</v>
          </cell>
          <cell r="E366" t="str">
            <v>NATURx4.471</v>
          </cell>
          <cell r="F366" t="str">
            <v>eNDx5.471</v>
          </cell>
          <cell r="G366" t="str">
            <v>NIF434teste</v>
          </cell>
          <cell r="H366" t="str">
            <v>R1 a363</v>
          </cell>
          <cell r="I366" t="str">
            <v>R2 a363</v>
          </cell>
        </row>
        <row r="367">
          <cell r="C367" t="str">
            <v>NOMExx2.472</v>
          </cell>
          <cell r="D367" t="str">
            <v>PAISx3.472</v>
          </cell>
          <cell r="E367" t="str">
            <v>NATURx4.472</v>
          </cell>
          <cell r="F367" t="str">
            <v>eNDx5.472</v>
          </cell>
          <cell r="G367" t="str">
            <v>NIF435teste</v>
          </cell>
          <cell r="H367" t="str">
            <v>R1 a364</v>
          </cell>
          <cell r="I367" t="str">
            <v>R2 a364</v>
          </cell>
        </row>
        <row r="368">
          <cell r="C368" t="str">
            <v>NOMExx2.473</v>
          </cell>
          <cell r="D368" t="str">
            <v>PAISx3.473</v>
          </cell>
          <cell r="E368" t="str">
            <v>NATURx4.473</v>
          </cell>
          <cell r="F368" t="str">
            <v>eNDx5.473</v>
          </cell>
          <cell r="G368" t="str">
            <v>NIF436teste</v>
          </cell>
          <cell r="H368" t="str">
            <v>R1 a365</v>
          </cell>
          <cell r="I368" t="str">
            <v>R2 a365</v>
          </cell>
        </row>
        <row r="369">
          <cell r="C369" t="str">
            <v>NOMExx2.474</v>
          </cell>
          <cell r="D369" t="str">
            <v>PAISx3.474</v>
          </cell>
          <cell r="E369" t="str">
            <v>NATURx4.474</v>
          </cell>
          <cell r="F369" t="str">
            <v>eNDx5.474</v>
          </cell>
          <cell r="G369" t="str">
            <v>NIF437teste</v>
          </cell>
          <cell r="H369" t="str">
            <v>R1 a366</v>
          </cell>
          <cell r="I369" t="str">
            <v>R2 a366</v>
          </cell>
        </row>
        <row r="370">
          <cell r="C370" t="str">
            <v>NOMExx2.475</v>
          </cell>
          <cell r="D370" t="str">
            <v>PAISx3.475</v>
          </cell>
          <cell r="E370" t="str">
            <v>NATURx4.475</v>
          </cell>
          <cell r="F370" t="str">
            <v>eNDx5.475</v>
          </cell>
          <cell r="G370" t="str">
            <v>NIF438teste</v>
          </cell>
          <cell r="H370" t="str">
            <v>R1 a367</v>
          </cell>
          <cell r="I370" t="str">
            <v>R2 a367</v>
          </cell>
        </row>
        <row r="371">
          <cell r="C371" t="str">
            <v>NOMExx2.476</v>
          </cell>
          <cell r="D371" t="str">
            <v>PAISx3.476</v>
          </cell>
          <cell r="E371" t="str">
            <v>NATURx4.476</v>
          </cell>
          <cell r="F371" t="str">
            <v>eNDx5.476</v>
          </cell>
          <cell r="G371" t="str">
            <v>NIF439teste</v>
          </cell>
          <cell r="H371" t="str">
            <v>R1 a368</v>
          </cell>
          <cell r="I371" t="str">
            <v>R2 a368</v>
          </cell>
        </row>
        <row r="372">
          <cell r="C372" t="str">
            <v>NOMExx2.477</v>
          </cell>
          <cell r="D372" t="str">
            <v>PAISx3.477</v>
          </cell>
          <cell r="E372" t="str">
            <v>NATURx4.477</v>
          </cell>
          <cell r="F372" t="str">
            <v>eNDx5.477</v>
          </cell>
          <cell r="G372" t="str">
            <v>NIF44teste</v>
          </cell>
          <cell r="H372" t="str">
            <v>R1 a369</v>
          </cell>
          <cell r="I372" t="str">
            <v>R2 a369</v>
          </cell>
        </row>
        <row r="373">
          <cell r="C373" t="str">
            <v>NOMExx2.478</v>
          </cell>
          <cell r="D373" t="str">
            <v>PAISx3.478</v>
          </cell>
          <cell r="E373" t="str">
            <v>NATURx4.478</v>
          </cell>
          <cell r="F373" t="str">
            <v>eNDx5.478</v>
          </cell>
          <cell r="G373" t="str">
            <v>NIF440teste</v>
          </cell>
          <cell r="H373" t="str">
            <v>R1 a370</v>
          </cell>
          <cell r="I373" t="str">
            <v>R2 a370</v>
          </cell>
        </row>
        <row r="374">
          <cell r="C374" t="str">
            <v>NOMExx2.479</v>
          </cell>
          <cell r="D374" t="str">
            <v>PAISx3.479</v>
          </cell>
          <cell r="E374" t="str">
            <v>NATURx4.479</v>
          </cell>
          <cell r="F374" t="str">
            <v>eNDx5.479</v>
          </cell>
          <cell r="G374" t="str">
            <v>NIF441teste</v>
          </cell>
          <cell r="H374" t="str">
            <v>R1 a371</v>
          </cell>
          <cell r="I374" t="str">
            <v>R2 a371</v>
          </cell>
        </row>
        <row r="375">
          <cell r="C375" t="str">
            <v>NOMExx2.48</v>
          </cell>
          <cell r="D375" t="str">
            <v>PAISx3.48</v>
          </cell>
          <cell r="E375" t="str">
            <v>NATURx4.48</v>
          </cell>
          <cell r="F375" t="str">
            <v>eNDx5.48</v>
          </cell>
          <cell r="G375" t="str">
            <v>NIF442teste</v>
          </cell>
          <cell r="H375" t="str">
            <v>R1 a372</v>
          </cell>
          <cell r="I375" t="str">
            <v>R2 a372</v>
          </cell>
        </row>
        <row r="376">
          <cell r="C376" t="str">
            <v>NOMExx2.480</v>
          </cell>
          <cell r="D376" t="str">
            <v>PAISx3.480</v>
          </cell>
          <cell r="E376" t="str">
            <v>NATURx4.480</v>
          </cell>
          <cell r="F376" t="str">
            <v>eNDx5.480</v>
          </cell>
          <cell r="G376" t="str">
            <v>NIF443teste</v>
          </cell>
          <cell r="H376" t="str">
            <v>R1 a373</v>
          </cell>
          <cell r="I376" t="str">
            <v>R2 a373</v>
          </cell>
        </row>
        <row r="377">
          <cell r="C377" t="str">
            <v>NOMExx2.481</v>
          </cell>
          <cell r="D377" t="str">
            <v>PAISx3.481</v>
          </cell>
          <cell r="E377" t="str">
            <v>NATURx4.481</v>
          </cell>
          <cell r="F377" t="str">
            <v>eNDx5.481</v>
          </cell>
          <cell r="G377" t="str">
            <v>NIF444teste</v>
          </cell>
          <cell r="H377" t="str">
            <v>R1 a374</v>
          </cell>
          <cell r="I377" t="str">
            <v>R2 a374</v>
          </cell>
        </row>
        <row r="378">
          <cell r="C378" t="str">
            <v>NOMExx2.482</v>
          </cell>
          <cell r="D378" t="str">
            <v>PAISx3.482</v>
          </cell>
          <cell r="E378" t="str">
            <v>NATURx4.482</v>
          </cell>
          <cell r="F378" t="str">
            <v>eNDx5.482</v>
          </cell>
          <cell r="G378" t="str">
            <v>NIF445teste</v>
          </cell>
          <cell r="H378" t="str">
            <v>R1 a375</v>
          </cell>
          <cell r="I378" t="str">
            <v>R2 a375</v>
          </cell>
        </row>
        <row r="379">
          <cell r="C379" t="str">
            <v>NOMExx2.483</v>
          </cell>
          <cell r="D379" t="str">
            <v>PAISx3.483</v>
          </cell>
          <cell r="E379" t="str">
            <v>NATURx4.483</v>
          </cell>
          <cell r="F379" t="str">
            <v>eNDx5.483</v>
          </cell>
          <cell r="G379" t="str">
            <v>NIF446teste</v>
          </cell>
          <cell r="H379" t="str">
            <v>R1 a376</v>
          </cell>
          <cell r="I379" t="str">
            <v>R2 a376</v>
          </cell>
        </row>
        <row r="380">
          <cell r="C380" t="str">
            <v>NOMExx2.484</v>
          </cell>
          <cell r="D380" t="str">
            <v>PAISx3.484</v>
          </cell>
          <cell r="E380" t="str">
            <v>NATURx4.484</v>
          </cell>
          <cell r="F380" t="str">
            <v>eNDx5.484</v>
          </cell>
          <cell r="G380" t="str">
            <v>NIF447teste</v>
          </cell>
          <cell r="H380" t="str">
            <v>R1 a377</v>
          </cell>
          <cell r="I380" t="str">
            <v>R2 a377</v>
          </cell>
        </row>
        <row r="381">
          <cell r="C381" t="str">
            <v>NOMExx2.485</v>
          </cell>
          <cell r="D381" t="str">
            <v>PAISx3.485</v>
          </cell>
          <cell r="E381" t="str">
            <v>NATURx4.485</v>
          </cell>
          <cell r="F381" t="str">
            <v>eNDx5.485</v>
          </cell>
          <cell r="G381" t="str">
            <v>NIF448teste</v>
          </cell>
          <cell r="H381" t="str">
            <v>R1 a378</v>
          </cell>
          <cell r="I381" t="str">
            <v>R2 a378</v>
          </cell>
        </row>
        <row r="382">
          <cell r="C382" t="str">
            <v>NOMExx2.486</v>
          </cell>
          <cell r="D382" t="str">
            <v>PAISx3.486</v>
          </cell>
          <cell r="E382" t="str">
            <v>NATURx4.486</v>
          </cell>
          <cell r="F382" t="str">
            <v>eNDx5.486</v>
          </cell>
          <cell r="G382" t="str">
            <v>NIF449teste</v>
          </cell>
          <cell r="H382" t="str">
            <v>R1 a379</v>
          </cell>
          <cell r="I382" t="str">
            <v>R2 a379</v>
          </cell>
        </row>
        <row r="383">
          <cell r="C383" t="str">
            <v>NOMExx2.487</v>
          </cell>
          <cell r="D383" t="str">
            <v>PAISx3.487</v>
          </cell>
          <cell r="E383" t="str">
            <v>NATURx4.487</v>
          </cell>
          <cell r="F383" t="str">
            <v>eNDx5.487</v>
          </cell>
          <cell r="G383" t="str">
            <v>NIF45teste</v>
          </cell>
          <cell r="H383" t="str">
            <v>R1 a380</v>
          </cell>
          <cell r="I383" t="str">
            <v>R2 a380</v>
          </cell>
        </row>
        <row r="384">
          <cell r="C384" t="str">
            <v>NOMExx2.488</v>
          </cell>
          <cell r="D384" t="str">
            <v>PAISx3.488</v>
          </cell>
          <cell r="E384" t="str">
            <v>NATURx4.488</v>
          </cell>
          <cell r="F384" t="str">
            <v>eNDx5.488</v>
          </cell>
          <cell r="G384" t="str">
            <v>NIF450teste</v>
          </cell>
          <cell r="H384" t="str">
            <v>R1 a381</v>
          </cell>
          <cell r="I384" t="str">
            <v>R2 a381</v>
          </cell>
        </row>
        <row r="385">
          <cell r="C385" t="str">
            <v>NOMExx2.489</v>
          </cell>
          <cell r="D385" t="str">
            <v>PAISx3.489</v>
          </cell>
          <cell r="E385" t="str">
            <v>NATURx4.489</v>
          </cell>
          <cell r="F385" t="str">
            <v>eNDx5.489</v>
          </cell>
          <cell r="G385" t="str">
            <v>NIF451teste</v>
          </cell>
          <cell r="H385" t="str">
            <v>R1 a382</v>
          </cell>
          <cell r="I385" t="str">
            <v>R2 a382</v>
          </cell>
        </row>
        <row r="386">
          <cell r="C386" t="str">
            <v>NOMExx2.49</v>
          </cell>
          <cell r="D386" t="str">
            <v>PAISx3.49</v>
          </cell>
          <cell r="E386" t="str">
            <v>NATURx4.49</v>
          </cell>
          <cell r="F386" t="str">
            <v>eNDx5.49</v>
          </cell>
          <cell r="G386" t="str">
            <v>NIF452teste</v>
          </cell>
          <cell r="H386" t="str">
            <v>R1 a383</v>
          </cell>
          <cell r="I386" t="str">
            <v>R2 a383</v>
          </cell>
        </row>
        <row r="387">
          <cell r="C387" t="str">
            <v>NOMExx2.490</v>
          </cell>
          <cell r="D387" t="str">
            <v>PAISx3.490</v>
          </cell>
          <cell r="E387" t="str">
            <v>NATURx4.490</v>
          </cell>
          <cell r="F387" t="str">
            <v>eNDx5.490</v>
          </cell>
          <cell r="G387" t="str">
            <v>NIF453teste</v>
          </cell>
          <cell r="H387" t="str">
            <v>R1 a384</v>
          </cell>
          <cell r="I387" t="str">
            <v>R2 a384</v>
          </cell>
        </row>
        <row r="388">
          <cell r="C388" t="str">
            <v>NOMExx2.491</v>
          </cell>
          <cell r="D388" t="str">
            <v>PAISx3.491</v>
          </cell>
          <cell r="E388" t="str">
            <v>NATURx4.491</v>
          </cell>
          <cell r="F388" t="str">
            <v>eNDx5.491</v>
          </cell>
          <cell r="G388" t="str">
            <v>NIF454teste</v>
          </cell>
          <cell r="H388" t="str">
            <v>R1 a385</v>
          </cell>
          <cell r="I388" t="str">
            <v>R2 a385</v>
          </cell>
        </row>
        <row r="389">
          <cell r="C389" t="str">
            <v>NOMExx2.492</v>
          </cell>
          <cell r="D389" t="str">
            <v>PAISx3.492</v>
          </cell>
          <cell r="E389" t="str">
            <v>NATURx4.492</v>
          </cell>
          <cell r="F389" t="str">
            <v>eNDx5.492</v>
          </cell>
          <cell r="G389" t="str">
            <v>NIF455teste</v>
          </cell>
          <cell r="H389" t="str">
            <v>R1 a386</v>
          </cell>
          <cell r="I389" t="str">
            <v>R2 a386</v>
          </cell>
        </row>
        <row r="390">
          <cell r="C390" t="str">
            <v>NOMExx2.493</v>
          </cell>
          <cell r="D390" t="str">
            <v>PAISx3.493</v>
          </cell>
          <cell r="E390" t="str">
            <v>NATURx4.493</v>
          </cell>
          <cell r="F390" t="str">
            <v>eNDx5.493</v>
          </cell>
          <cell r="G390" t="str">
            <v>NIF456teste</v>
          </cell>
          <cell r="H390" t="str">
            <v>R1 a387</v>
          </cell>
          <cell r="I390" t="str">
            <v>R2 a387</v>
          </cell>
        </row>
        <row r="391">
          <cell r="C391" t="str">
            <v>NOMExx2.494</v>
          </cell>
          <cell r="D391" t="str">
            <v>PAISx3.494</v>
          </cell>
          <cell r="E391" t="str">
            <v>NATURx4.494</v>
          </cell>
          <cell r="F391" t="str">
            <v>eNDx5.494</v>
          </cell>
          <cell r="G391" t="str">
            <v>NIF457teste</v>
          </cell>
          <cell r="H391" t="str">
            <v>R1 a388</v>
          </cell>
          <cell r="I391" t="str">
            <v>R2 a388</v>
          </cell>
        </row>
        <row r="392">
          <cell r="C392" t="str">
            <v>NOMExx2.495</v>
          </cell>
          <cell r="D392" t="str">
            <v>PAISx3.495</v>
          </cell>
          <cell r="E392" t="str">
            <v>NATURx4.495</v>
          </cell>
          <cell r="F392" t="str">
            <v>eNDx5.495</v>
          </cell>
          <cell r="G392" t="str">
            <v>NIF458teste</v>
          </cell>
          <cell r="H392" t="str">
            <v>R1 a389</v>
          </cell>
          <cell r="I392" t="str">
            <v>R2 a389</v>
          </cell>
        </row>
        <row r="393">
          <cell r="C393" t="str">
            <v>NOMExx2.496</v>
          </cell>
          <cell r="D393" t="str">
            <v>PAISx3.496</v>
          </cell>
          <cell r="E393" t="str">
            <v>NATURx4.496</v>
          </cell>
          <cell r="F393" t="str">
            <v>eNDx5.496</v>
          </cell>
          <cell r="G393" t="str">
            <v>NIF459teste</v>
          </cell>
          <cell r="H393" t="str">
            <v>R1 a390</v>
          </cell>
          <cell r="I393" t="str">
            <v>R2 a390</v>
          </cell>
        </row>
        <row r="394">
          <cell r="C394" t="str">
            <v>NOMExx2.497</v>
          </cell>
          <cell r="D394" t="str">
            <v>PAISx3.497</v>
          </cell>
          <cell r="E394" t="str">
            <v>NATURx4.497</v>
          </cell>
          <cell r="F394" t="str">
            <v>eNDx5.497</v>
          </cell>
          <cell r="G394" t="str">
            <v>NIF46teste</v>
          </cell>
          <cell r="H394" t="str">
            <v>R1 a391</v>
          </cell>
          <cell r="I394" t="str">
            <v>R2 a391</v>
          </cell>
        </row>
        <row r="395">
          <cell r="C395" t="str">
            <v>NOMExx2.498</v>
          </cell>
          <cell r="D395" t="str">
            <v>PAISx3.498</v>
          </cell>
          <cell r="E395" t="str">
            <v>NATURx4.498</v>
          </cell>
          <cell r="F395" t="str">
            <v>eNDx5.498</v>
          </cell>
          <cell r="G395" t="str">
            <v>NIF460teste</v>
          </cell>
          <cell r="H395" t="str">
            <v>R1 a392</v>
          </cell>
          <cell r="I395" t="str">
            <v>R2 a392</v>
          </cell>
        </row>
        <row r="396">
          <cell r="C396" t="str">
            <v>NOMExx2.499</v>
          </cell>
          <cell r="D396" t="str">
            <v>PAISx3.499</v>
          </cell>
          <cell r="E396" t="str">
            <v>NATURx4.499</v>
          </cell>
          <cell r="F396" t="str">
            <v>eNDx5.499</v>
          </cell>
          <cell r="G396" t="str">
            <v>NIF461teste</v>
          </cell>
          <cell r="H396" t="str">
            <v>R1 a393</v>
          </cell>
          <cell r="I396" t="str">
            <v>R2 a393</v>
          </cell>
        </row>
        <row r="397">
          <cell r="C397" t="str">
            <v>NOMExx2.5</v>
          </cell>
          <cell r="D397" t="str">
            <v>PAISx3.5</v>
          </cell>
          <cell r="E397" t="str">
            <v>NATURx4.5</v>
          </cell>
          <cell r="F397" t="str">
            <v>eNDx5.5</v>
          </cell>
          <cell r="G397" t="str">
            <v>NIF462teste</v>
          </cell>
          <cell r="H397" t="str">
            <v>R1 a394</v>
          </cell>
          <cell r="I397" t="str">
            <v>R2 a394</v>
          </cell>
        </row>
        <row r="398">
          <cell r="C398" t="str">
            <v>NOMExx2.50</v>
          </cell>
          <cell r="D398" t="str">
            <v>PAISx3.50</v>
          </cell>
          <cell r="E398" t="str">
            <v>NATURx4.50</v>
          </cell>
          <cell r="F398" t="str">
            <v>eNDx5.50</v>
          </cell>
          <cell r="G398" t="str">
            <v>NIF463teste</v>
          </cell>
          <cell r="H398" t="str">
            <v>R1 a395</v>
          </cell>
          <cell r="I398" t="str">
            <v>R2 a395</v>
          </cell>
        </row>
        <row r="399">
          <cell r="C399" t="str">
            <v>NOMExx2.500</v>
          </cell>
          <cell r="D399" t="str">
            <v>PAISx3.500</v>
          </cell>
          <cell r="E399" t="str">
            <v>NATURx4.500</v>
          </cell>
          <cell r="F399" t="str">
            <v>eNDx5.500</v>
          </cell>
          <cell r="G399" t="str">
            <v>NIF464teste</v>
          </cell>
          <cell r="H399" t="str">
            <v>R1 a396</v>
          </cell>
          <cell r="I399" t="str">
            <v>R2 a396</v>
          </cell>
        </row>
        <row r="400">
          <cell r="C400" t="str">
            <v>NOMExx2.501</v>
          </cell>
          <cell r="D400" t="str">
            <v>PAISx3.501</v>
          </cell>
          <cell r="E400" t="str">
            <v>NATURx4.501</v>
          </cell>
          <cell r="F400" t="str">
            <v>eNDx5.501</v>
          </cell>
          <cell r="G400" t="str">
            <v>NIF465teste</v>
          </cell>
          <cell r="H400" t="str">
            <v>R1 a397</v>
          </cell>
          <cell r="I400" t="str">
            <v>R2 a397</v>
          </cell>
        </row>
        <row r="401">
          <cell r="C401" t="str">
            <v>NOMExx2.502</v>
          </cell>
          <cell r="D401" t="str">
            <v>PAISx3.502</v>
          </cell>
          <cell r="E401" t="str">
            <v>NATURx4.502</v>
          </cell>
          <cell r="F401" t="str">
            <v>eNDx5.502</v>
          </cell>
          <cell r="G401" t="str">
            <v>NIF466teste</v>
          </cell>
          <cell r="H401" t="str">
            <v>R1 a398</v>
          </cell>
          <cell r="I401" t="str">
            <v>R2 a398</v>
          </cell>
        </row>
        <row r="402">
          <cell r="C402" t="str">
            <v>NOMExx2.503</v>
          </cell>
          <cell r="D402" t="str">
            <v>PAISx3.503</v>
          </cell>
          <cell r="E402" t="str">
            <v>NATURx4.503</v>
          </cell>
          <cell r="F402" t="str">
            <v>eNDx5.503</v>
          </cell>
          <cell r="G402" t="str">
            <v>NIF467teste</v>
          </cell>
          <cell r="H402" t="str">
            <v>R1 a399</v>
          </cell>
          <cell r="I402" t="str">
            <v>R2 a399</v>
          </cell>
        </row>
        <row r="403">
          <cell r="C403" t="str">
            <v>NOMExx2.504</v>
          </cell>
          <cell r="D403" t="str">
            <v>PAISx3.504</v>
          </cell>
          <cell r="E403" t="str">
            <v>NATURx4.504</v>
          </cell>
          <cell r="F403" t="str">
            <v>eNDx5.504</v>
          </cell>
          <cell r="G403" t="str">
            <v>NIF468teste</v>
          </cell>
          <cell r="H403" t="str">
            <v>R1 a400</v>
          </cell>
          <cell r="I403" t="str">
            <v>R2 a400</v>
          </cell>
        </row>
        <row r="404">
          <cell r="C404" t="str">
            <v>NOMExx2.505</v>
          </cell>
          <cell r="D404" t="str">
            <v>PAISx3.505</v>
          </cell>
          <cell r="E404" t="str">
            <v>NATURx4.505</v>
          </cell>
          <cell r="F404" t="str">
            <v>eNDx5.505</v>
          </cell>
          <cell r="G404" t="str">
            <v>NIF469teste</v>
          </cell>
          <cell r="H404" t="str">
            <v>R1 a401</v>
          </cell>
          <cell r="I404" t="str">
            <v>R2 a401</v>
          </cell>
        </row>
        <row r="405">
          <cell r="C405" t="str">
            <v>NOMExx2.506</v>
          </cell>
          <cell r="D405" t="str">
            <v>PAISx3.506</v>
          </cell>
          <cell r="E405" t="str">
            <v>NATURx4.506</v>
          </cell>
          <cell r="F405" t="str">
            <v>eNDx5.506</v>
          </cell>
          <cell r="G405" t="str">
            <v>NIF47teste</v>
          </cell>
          <cell r="H405" t="str">
            <v>R1 a402</v>
          </cell>
          <cell r="I405" t="str">
            <v>R2 a402</v>
          </cell>
        </row>
        <row r="406">
          <cell r="C406" t="str">
            <v>NOMExx2.507</v>
          </cell>
          <cell r="D406" t="str">
            <v>PAISx3.507</v>
          </cell>
          <cell r="E406" t="str">
            <v>NATURx4.507</v>
          </cell>
          <cell r="F406" t="str">
            <v>eNDx5.507</v>
          </cell>
          <cell r="G406" t="str">
            <v>NIF470teste</v>
          </cell>
          <cell r="H406" t="str">
            <v>R1 a403</v>
          </cell>
          <cell r="I406" t="str">
            <v>R2 a403</v>
          </cell>
        </row>
        <row r="407">
          <cell r="C407" t="str">
            <v>NOMExx2.508</v>
          </cell>
          <cell r="D407" t="str">
            <v>PAISx3.508</v>
          </cell>
          <cell r="E407" t="str">
            <v>NATURx4.508</v>
          </cell>
          <cell r="F407" t="str">
            <v>eNDx5.508</v>
          </cell>
          <cell r="G407" t="str">
            <v>NIF471teste</v>
          </cell>
          <cell r="H407" t="str">
            <v>R1 a404</v>
          </cell>
          <cell r="I407" t="str">
            <v>R2 a404</v>
          </cell>
        </row>
        <row r="408">
          <cell r="C408" t="str">
            <v>NOMExx2.509</v>
          </cell>
          <cell r="D408" t="str">
            <v>PAISx3.509</v>
          </cell>
          <cell r="E408" t="str">
            <v>NATURx4.509</v>
          </cell>
          <cell r="F408" t="str">
            <v>eNDx5.509</v>
          </cell>
          <cell r="G408" t="str">
            <v>NIF472teste</v>
          </cell>
          <cell r="H408" t="str">
            <v>R1 a405</v>
          </cell>
          <cell r="I408" t="str">
            <v>R2 a405</v>
          </cell>
        </row>
        <row r="409">
          <cell r="C409" t="str">
            <v>NOMExx2.51</v>
          </cell>
          <cell r="D409" t="str">
            <v>PAISx3.51</v>
          </cell>
          <cell r="E409" t="str">
            <v>NATURx4.51</v>
          </cell>
          <cell r="F409" t="str">
            <v>eNDx5.51</v>
          </cell>
          <cell r="G409" t="str">
            <v>NIF473teste</v>
          </cell>
          <cell r="H409" t="str">
            <v>R1 a406</v>
          </cell>
          <cell r="I409" t="str">
            <v>R2 a406</v>
          </cell>
        </row>
        <row r="410">
          <cell r="C410" t="str">
            <v>NOMExx2.510</v>
          </cell>
          <cell r="D410" t="str">
            <v>PAISx3.510</v>
          </cell>
          <cell r="E410" t="str">
            <v>NATURx4.510</v>
          </cell>
          <cell r="F410" t="str">
            <v>eNDx5.510</v>
          </cell>
          <cell r="G410" t="str">
            <v>NIF474teste</v>
          </cell>
          <cell r="H410" t="str">
            <v>R1 a407</v>
          </cell>
          <cell r="I410" t="str">
            <v>R2 a407</v>
          </cell>
        </row>
        <row r="411">
          <cell r="C411" t="str">
            <v>NOMExx2.511</v>
          </cell>
          <cell r="D411" t="str">
            <v>PAISx3.511</v>
          </cell>
          <cell r="E411" t="str">
            <v>NATURx4.511</v>
          </cell>
          <cell r="F411" t="str">
            <v>eNDx5.511</v>
          </cell>
          <cell r="G411" t="str">
            <v>NIF475teste</v>
          </cell>
          <cell r="H411" t="str">
            <v>R1 a408</v>
          </cell>
          <cell r="I411" t="str">
            <v>R2 a408</v>
          </cell>
        </row>
        <row r="412">
          <cell r="C412" t="str">
            <v>NOMExx2.512</v>
          </cell>
          <cell r="D412" t="str">
            <v>PAISx3.512</v>
          </cell>
          <cell r="E412" t="str">
            <v>NATURx4.512</v>
          </cell>
          <cell r="F412" t="str">
            <v>eNDx5.512</v>
          </cell>
          <cell r="G412" t="str">
            <v>NIF476teste</v>
          </cell>
          <cell r="H412" t="str">
            <v>R1 a409</v>
          </cell>
          <cell r="I412" t="str">
            <v>R2 a409</v>
          </cell>
        </row>
        <row r="413">
          <cell r="C413" t="str">
            <v>NOMExx2.513</v>
          </cell>
          <cell r="D413" t="str">
            <v>PAISx3.513</v>
          </cell>
          <cell r="E413" t="str">
            <v>NATURx4.513</v>
          </cell>
          <cell r="F413" t="str">
            <v>eNDx5.513</v>
          </cell>
          <cell r="G413" t="str">
            <v>NIF477teste</v>
          </cell>
          <cell r="H413" t="str">
            <v>R1 a410</v>
          </cell>
          <cell r="I413" t="str">
            <v>R2 a410</v>
          </cell>
        </row>
        <row r="414">
          <cell r="C414" t="str">
            <v>NOMExx2.514</v>
          </cell>
          <cell r="D414" t="str">
            <v>PAISx3.514</v>
          </cell>
          <cell r="E414" t="str">
            <v>NATURx4.514</v>
          </cell>
          <cell r="F414" t="str">
            <v>eNDx5.514</v>
          </cell>
          <cell r="G414" t="str">
            <v>NIF478teste</v>
          </cell>
          <cell r="H414" t="str">
            <v>R1 a411</v>
          </cell>
          <cell r="I414" t="str">
            <v>R2 a411</v>
          </cell>
        </row>
        <row r="415">
          <cell r="C415" t="str">
            <v>NOMExx2.515</v>
          </cell>
          <cell r="D415" t="str">
            <v>PAISx3.515</v>
          </cell>
          <cell r="E415" t="str">
            <v>NATURx4.515</v>
          </cell>
          <cell r="F415" t="str">
            <v>eNDx5.515</v>
          </cell>
          <cell r="G415" t="str">
            <v>NIF479teste</v>
          </cell>
          <cell r="H415" t="str">
            <v>R1 a412</v>
          </cell>
          <cell r="I415" t="str">
            <v>R2 a412</v>
          </cell>
        </row>
        <row r="416">
          <cell r="C416" t="str">
            <v>NOMExx2.516</v>
          </cell>
          <cell r="D416" t="str">
            <v>PAISx3.516</v>
          </cell>
          <cell r="E416" t="str">
            <v>NATURx4.516</v>
          </cell>
          <cell r="F416" t="str">
            <v>eNDx5.516</v>
          </cell>
          <cell r="G416" t="str">
            <v>NIF48teste</v>
          </cell>
          <cell r="H416" t="str">
            <v>R1 a413</v>
          </cell>
          <cell r="I416" t="str">
            <v>R2 a413</v>
          </cell>
        </row>
        <row r="417">
          <cell r="C417" t="str">
            <v>NOMExx2.517</v>
          </cell>
          <cell r="D417" t="str">
            <v>PAISx3.517</v>
          </cell>
          <cell r="E417" t="str">
            <v>NATURx4.517</v>
          </cell>
          <cell r="F417" t="str">
            <v>eNDx5.517</v>
          </cell>
          <cell r="G417" t="str">
            <v>NIF480teste</v>
          </cell>
          <cell r="H417" t="str">
            <v>R1 a414</v>
          </cell>
          <cell r="I417" t="str">
            <v>R2 a414</v>
          </cell>
        </row>
        <row r="418">
          <cell r="C418" t="str">
            <v>NOMExx2.518</v>
          </cell>
          <cell r="D418" t="str">
            <v>PAISx3.518</v>
          </cell>
          <cell r="E418" t="str">
            <v>NATURx4.518</v>
          </cell>
          <cell r="F418" t="str">
            <v>eNDx5.518</v>
          </cell>
          <cell r="G418" t="str">
            <v>NIF481teste</v>
          </cell>
          <cell r="H418" t="str">
            <v>R1 a415</v>
          </cell>
          <cell r="I418" t="str">
            <v>R2 a415</v>
          </cell>
        </row>
        <row r="419">
          <cell r="C419" t="str">
            <v>NOMExx2.519</v>
          </cell>
          <cell r="D419" t="str">
            <v>PAISx3.519</v>
          </cell>
          <cell r="E419" t="str">
            <v>NATURx4.519</v>
          </cell>
          <cell r="F419" t="str">
            <v>eNDx5.519</v>
          </cell>
          <cell r="G419" t="str">
            <v>NIF482teste</v>
          </cell>
          <cell r="H419" t="str">
            <v>R1 a416</v>
          </cell>
          <cell r="I419" t="str">
            <v>R2 a416</v>
          </cell>
        </row>
        <row r="420">
          <cell r="C420" t="str">
            <v>NOMExx2.52</v>
          </cell>
          <cell r="D420" t="str">
            <v>PAISx3.52</v>
          </cell>
          <cell r="E420" t="str">
            <v>NATURx4.52</v>
          </cell>
          <cell r="F420" t="str">
            <v>eNDx5.52</v>
          </cell>
          <cell r="G420" t="str">
            <v>NIF483teste</v>
          </cell>
          <cell r="H420" t="str">
            <v>R1 a417</v>
          </cell>
          <cell r="I420" t="str">
            <v>R2 a417</v>
          </cell>
        </row>
        <row r="421">
          <cell r="C421" t="str">
            <v>NOMExx2.520</v>
          </cell>
          <cell r="D421" t="str">
            <v>PAISx3.520</v>
          </cell>
          <cell r="E421" t="str">
            <v>NATURx4.520</v>
          </cell>
          <cell r="F421" t="str">
            <v>eNDx5.520</v>
          </cell>
          <cell r="G421" t="str">
            <v>NIF484teste</v>
          </cell>
          <cell r="H421" t="str">
            <v>R1 a418</v>
          </cell>
          <cell r="I421" t="str">
            <v>R2 a418</v>
          </cell>
        </row>
        <row r="422">
          <cell r="C422" t="str">
            <v>NOMExx2.521</v>
          </cell>
          <cell r="D422" t="str">
            <v>PAISx3.521</v>
          </cell>
          <cell r="E422" t="str">
            <v>NATURx4.521</v>
          </cell>
          <cell r="F422" t="str">
            <v>eNDx5.521</v>
          </cell>
          <cell r="G422" t="str">
            <v>NIF485teste</v>
          </cell>
          <cell r="H422" t="str">
            <v>R1 a419</v>
          </cell>
          <cell r="I422" t="str">
            <v>R2 a419</v>
          </cell>
        </row>
        <row r="423">
          <cell r="C423" t="str">
            <v>NOMExx2.522</v>
          </cell>
          <cell r="D423" t="str">
            <v>PAISx3.522</v>
          </cell>
          <cell r="E423" t="str">
            <v>NATURx4.522</v>
          </cell>
          <cell r="F423" t="str">
            <v>eNDx5.522</v>
          </cell>
          <cell r="G423" t="str">
            <v>NIF486teste</v>
          </cell>
          <cell r="H423" t="str">
            <v>R1 a420</v>
          </cell>
          <cell r="I423" t="str">
            <v>R2 a420</v>
          </cell>
        </row>
        <row r="424">
          <cell r="C424" t="str">
            <v>NOMExx2.523</v>
          </cell>
          <cell r="D424" t="str">
            <v>PAISx3.523</v>
          </cell>
          <cell r="E424" t="str">
            <v>NATURx4.523</v>
          </cell>
          <cell r="F424" t="str">
            <v>eNDx5.523</v>
          </cell>
          <cell r="G424" t="str">
            <v>NIF487teste</v>
          </cell>
          <cell r="H424" t="str">
            <v>R1 a421</v>
          </cell>
          <cell r="I424" t="str">
            <v>R2 a421</v>
          </cell>
        </row>
        <row r="425">
          <cell r="C425" t="str">
            <v>NOMExx2.524</v>
          </cell>
          <cell r="D425" t="str">
            <v>PAISx3.524</v>
          </cell>
          <cell r="E425" t="str">
            <v>NATURx4.524</v>
          </cell>
          <cell r="F425" t="str">
            <v>eNDx5.524</v>
          </cell>
          <cell r="G425" t="str">
            <v>NIF488teste</v>
          </cell>
          <cell r="H425" t="str">
            <v>R1 a422</v>
          </cell>
          <cell r="I425" t="str">
            <v>R2 a422</v>
          </cell>
        </row>
        <row r="426">
          <cell r="C426" t="str">
            <v>NOMExx2.525</v>
          </cell>
          <cell r="D426" t="str">
            <v>PAISx3.525</v>
          </cell>
          <cell r="E426" t="str">
            <v>NATURx4.525</v>
          </cell>
          <cell r="F426" t="str">
            <v>eNDx5.525</v>
          </cell>
          <cell r="G426" t="str">
            <v>NIF489teste</v>
          </cell>
          <cell r="H426" t="str">
            <v>R1 a423</v>
          </cell>
          <cell r="I426" t="str">
            <v>R2 a423</v>
          </cell>
        </row>
        <row r="427">
          <cell r="C427" t="str">
            <v>NOMExx2.526</v>
          </cell>
          <cell r="D427" t="str">
            <v>PAISx3.526</v>
          </cell>
          <cell r="E427" t="str">
            <v>NATURx4.526</v>
          </cell>
          <cell r="F427" t="str">
            <v>eNDx5.526</v>
          </cell>
          <cell r="G427" t="str">
            <v>NIF49teste</v>
          </cell>
          <cell r="H427" t="str">
            <v>R1 a424</v>
          </cell>
          <cell r="I427" t="str">
            <v>R2 a424</v>
          </cell>
        </row>
        <row r="428">
          <cell r="C428" t="str">
            <v>NOMExx2.527</v>
          </cell>
          <cell r="D428" t="str">
            <v>PAISx3.527</v>
          </cell>
          <cell r="E428" t="str">
            <v>NATURx4.527</v>
          </cell>
          <cell r="F428" t="str">
            <v>eNDx5.527</v>
          </cell>
          <cell r="G428" t="str">
            <v>NIF490teste</v>
          </cell>
          <cell r="H428" t="str">
            <v>R1 a425</v>
          </cell>
          <cell r="I428" t="str">
            <v>R2 a425</v>
          </cell>
        </row>
        <row r="429">
          <cell r="C429" t="str">
            <v>NOMExx2.528</v>
          </cell>
          <cell r="D429" t="str">
            <v>PAISx3.528</v>
          </cell>
          <cell r="E429" t="str">
            <v>NATURx4.528</v>
          </cell>
          <cell r="F429" t="str">
            <v>eNDx5.528</v>
          </cell>
          <cell r="G429" t="str">
            <v>NIF491teste</v>
          </cell>
          <cell r="H429" t="str">
            <v>R1 a426</v>
          </cell>
          <cell r="I429" t="str">
            <v>R2 a426</v>
          </cell>
        </row>
        <row r="430">
          <cell r="C430" t="str">
            <v>NOMExx2.529</v>
          </cell>
          <cell r="D430" t="str">
            <v>PAISx3.529</v>
          </cell>
          <cell r="E430" t="str">
            <v>NATURx4.529</v>
          </cell>
          <cell r="F430" t="str">
            <v>eNDx5.529</v>
          </cell>
          <cell r="G430" t="str">
            <v>NIF492teste</v>
          </cell>
          <cell r="H430" t="str">
            <v>R1 a427</v>
          </cell>
          <cell r="I430" t="str">
            <v>R2 a427</v>
          </cell>
        </row>
        <row r="431">
          <cell r="C431" t="str">
            <v>NOMExx2.53</v>
          </cell>
          <cell r="D431" t="str">
            <v>PAISx3.53</v>
          </cell>
          <cell r="E431" t="str">
            <v>NATURx4.53</v>
          </cell>
          <cell r="F431" t="str">
            <v>eNDx5.53</v>
          </cell>
          <cell r="G431" t="str">
            <v>NIF493teste</v>
          </cell>
          <cell r="H431" t="str">
            <v>R1 a428</v>
          </cell>
          <cell r="I431" t="str">
            <v>R2 a428</v>
          </cell>
        </row>
        <row r="432">
          <cell r="C432" t="str">
            <v>NOMExx2.530</v>
          </cell>
          <cell r="D432" t="str">
            <v>PAISx3.530</v>
          </cell>
          <cell r="E432" t="str">
            <v>NATURx4.530</v>
          </cell>
          <cell r="F432" t="str">
            <v>eNDx5.530</v>
          </cell>
          <cell r="G432" t="str">
            <v>NIF494teste</v>
          </cell>
          <cell r="H432" t="str">
            <v>R1 a429</v>
          </cell>
          <cell r="I432" t="str">
            <v>R2 a429</v>
          </cell>
        </row>
        <row r="433">
          <cell r="C433" t="str">
            <v>NOMExx2.531</v>
          </cell>
          <cell r="D433" t="str">
            <v>PAISx3.531</v>
          </cell>
          <cell r="E433" t="str">
            <v>NATURx4.531</v>
          </cell>
          <cell r="F433" t="str">
            <v>eNDx5.531</v>
          </cell>
          <cell r="G433" t="str">
            <v>NIF495teste</v>
          </cell>
          <cell r="H433" t="str">
            <v>R1 a430</v>
          </cell>
          <cell r="I433" t="str">
            <v>R2 a430</v>
          </cell>
        </row>
        <row r="434">
          <cell r="C434" t="str">
            <v>NOMExx2.532</v>
          </cell>
          <cell r="D434" t="str">
            <v>PAISx3.532</v>
          </cell>
          <cell r="E434" t="str">
            <v>NATURx4.532</v>
          </cell>
          <cell r="F434" t="str">
            <v>eNDx5.532</v>
          </cell>
          <cell r="G434" t="str">
            <v>NIF496teste</v>
          </cell>
          <cell r="H434" t="str">
            <v>R1 a431</v>
          </cell>
          <cell r="I434" t="str">
            <v>R2 a431</v>
          </cell>
        </row>
        <row r="435">
          <cell r="C435" t="str">
            <v>NOMExx2.533</v>
          </cell>
          <cell r="D435" t="str">
            <v>PAISx3.533</v>
          </cell>
          <cell r="E435" t="str">
            <v>NATURx4.533</v>
          </cell>
          <cell r="F435" t="str">
            <v>eNDx5.533</v>
          </cell>
          <cell r="G435" t="str">
            <v>NIF497teste</v>
          </cell>
          <cell r="H435" t="str">
            <v>R1 a432</v>
          </cell>
          <cell r="I435" t="str">
            <v>R2 a432</v>
          </cell>
        </row>
        <row r="436">
          <cell r="C436" t="str">
            <v>NOMExx2.534</v>
          </cell>
          <cell r="D436" t="str">
            <v>PAISx3.534</v>
          </cell>
          <cell r="E436" t="str">
            <v>NATURx4.534</v>
          </cell>
          <cell r="F436" t="str">
            <v>eNDx5.534</v>
          </cell>
          <cell r="G436" t="str">
            <v>NIF498teste</v>
          </cell>
          <cell r="H436" t="str">
            <v>R1 a433</v>
          </cell>
          <cell r="I436" t="str">
            <v>R2 a433</v>
          </cell>
        </row>
        <row r="437">
          <cell r="C437" t="str">
            <v>NOMExx2.535</v>
          </cell>
          <cell r="D437" t="str">
            <v>PAISx3.535</v>
          </cell>
          <cell r="E437" t="str">
            <v>NATURx4.535</v>
          </cell>
          <cell r="F437" t="str">
            <v>eNDx5.535</v>
          </cell>
          <cell r="G437" t="str">
            <v>NIF499teste</v>
          </cell>
          <cell r="H437" t="str">
            <v>R1 a434</v>
          </cell>
          <cell r="I437" t="str">
            <v>R2 a434</v>
          </cell>
        </row>
        <row r="438">
          <cell r="C438" t="str">
            <v>NOMExx2.536</v>
          </cell>
          <cell r="D438" t="str">
            <v>PAISx3.536</v>
          </cell>
          <cell r="E438" t="str">
            <v>NATURx4.536</v>
          </cell>
          <cell r="F438" t="str">
            <v>eNDx5.536</v>
          </cell>
          <cell r="G438" t="str">
            <v>NIF05teste</v>
          </cell>
          <cell r="H438" t="str">
            <v>R1 a435</v>
          </cell>
          <cell r="I438" t="str">
            <v>R2 a435</v>
          </cell>
        </row>
        <row r="439">
          <cell r="C439" t="str">
            <v>NOMExx2.537</v>
          </cell>
          <cell r="D439" t="str">
            <v>PAISx3.537</v>
          </cell>
          <cell r="E439" t="str">
            <v>NATURx4.537</v>
          </cell>
          <cell r="F439" t="str">
            <v>eNDx5.537</v>
          </cell>
          <cell r="G439" t="str">
            <v>NIF50teste</v>
          </cell>
          <cell r="H439" t="str">
            <v>R1 a436</v>
          </cell>
          <cell r="I439" t="str">
            <v>R2 a436</v>
          </cell>
        </row>
        <row r="440">
          <cell r="C440" t="str">
            <v>NOMExx2.538</v>
          </cell>
          <cell r="D440" t="str">
            <v>PAISx3.538</v>
          </cell>
          <cell r="E440" t="str">
            <v>NATURx4.538</v>
          </cell>
          <cell r="F440" t="str">
            <v>eNDx5.538</v>
          </cell>
          <cell r="G440" t="str">
            <v>NIF500teste</v>
          </cell>
          <cell r="H440" t="str">
            <v>R1 a437</v>
          </cell>
          <cell r="I440" t="str">
            <v>R2 a437</v>
          </cell>
        </row>
        <row r="441">
          <cell r="C441" t="str">
            <v>NOMExx2.539</v>
          </cell>
          <cell r="D441" t="str">
            <v>PAISx3.539</v>
          </cell>
          <cell r="E441" t="str">
            <v>NATURx4.539</v>
          </cell>
          <cell r="F441" t="str">
            <v>eNDx5.539</v>
          </cell>
          <cell r="G441" t="str">
            <v>NIF501teste</v>
          </cell>
          <cell r="H441" t="str">
            <v>R1 a438</v>
          </cell>
          <cell r="I441" t="str">
            <v>R2 a438</v>
          </cell>
        </row>
        <row r="442">
          <cell r="C442" t="str">
            <v>NOMExx2.54</v>
          </cell>
          <cell r="D442" t="str">
            <v>PAISx3.54</v>
          </cell>
          <cell r="E442" t="str">
            <v>NATURx4.54</v>
          </cell>
          <cell r="F442" t="str">
            <v>eNDx5.54</v>
          </cell>
          <cell r="G442" t="str">
            <v>NIF502teste</v>
          </cell>
          <cell r="H442" t="str">
            <v>R1 a439</v>
          </cell>
          <cell r="I442" t="str">
            <v>R2 a439</v>
          </cell>
        </row>
        <row r="443">
          <cell r="C443" t="str">
            <v>NOMExx2.540</v>
          </cell>
          <cell r="D443" t="str">
            <v>PAISx3.540</v>
          </cell>
          <cell r="E443" t="str">
            <v>NATURx4.540</v>
          </cell>
          <cell r="F443" t="str">
            <v>eNDx5.540</v>
          </cell>
          <cell r="G443" t="str">
            <v>NIF503teste</v>
          </cell>
          <cell r="H443" t="str">
            <v>R1 a440</v>
          </cell>
          <cell r="I443" t="str">
            <v>R2 a440</v>
          </cell>
        </row>
        <row r="444">
          <cell r="C444" t="str">
            <v>NOMExx2.541</v>
          </cell>
          <cell r="D444" t="str">
            <v>PAISx3.541</v>
          </cell>
          <cell r="E444" t="str">
            <v>NATURx4.541</v>
          </cell>
          <cell r="F444" t="str">
            <v>eNDx5.541</v>
          </cell>
          <cell r="G444" t="str">
            <v>NIF504teste</v>
          </cell>
          <cell r="H444" t="str">
            <v>R1 a441</v>
          </cell>
          <cell r="I444" t="str">
            <v>R2 a441</v>
          </cell>
        </row>
        <row r="445">
          <cell r="C445" t="str">
            <v>NOMExx2.542</v>
          </cell>
          <cell r="D445" t="str">
            <v>PAISx3.542</v>
          </cell>
          <cell r="E445" t="str">
            <v>NATURx4.542</v>
          </cell>
          <cell r="F445" t="str">
            <v>eNDx5.542</v>
          </cell>
          <cell r="G445" t="str">
            <v>NIF505teste</v>
          </cell>
          <cell r="H445" t="str">
            <v>R1 a442</v>
          </cell>
          <cell r="I445" t="str">
            <v>R2 a442</v>
          </cell>
        </row>
        <row r="446">
          <cell r="C446" t="str">
            <v>NOMExx2.543</v>
          </cell>
          <cell r="D446" t="str">
            <v>PAISx3.543</v>
          </cell>
          <cell r="E446" t="str">
            <v>NATURx4.543</v>
          </cell>
          <cell r="F446" t="str">
            <v>eNDx5.543</v>
          </cell>
          <cell r="G446" t="str">
            <v>NIF506teste</v>
          </cell>
          <cell r="H446" t="str">
            <v>R1 a443</v>
          </cell>
          <cell r="I446" t="str">
            <v>R2 a443</v>
          </cell>
        </row>
        <row r="447">
          <cell r="C447" t="str">
            <v>NOMExx2.544</v>
          </cell>
          <cell r="D447" t="str">
            <v>PAISx3.544</v>
          </cell>
          <cell r="E447" t="str">
            <v>NATURx4.544</v>
          </cell>
          <cell r="F447" t="str">
            <v>eNDx5.544</v>
          </cell>
          <cell r="G447" t="str">
            <v>NIF507teste</v>
          </cell>
          <cell r="H447" t="str">
            <v>R1 a444</v>
          </cell>
          <cell r="I447" t="str">
            <v>R2 a444</v>
          </cell>
        </row>
        <row r="448">
          <cell r="C448" t="str">
            <v>NOMExx2.545</v>
          </cell>
          <cell r="D448" t="str">
            <v>PAISx3.545</v>
          </cell>
          <cell r="E448" t="str">
            <v>NATURx4.545</v>
          </cell>
          <cell r="F448" t="str">
            <v>eNDx5.545</v>
          </cell>
          <cell r="G448" t="str">
            <v>NIF508teste</v>
          </cell>
          <cell r="H448" t="str">
            <v>R1 a445</v>
          </cell>
          <cell r="I448" t="str">
            <v>R2 a445</v>
          </cell>
        </row>
        <row r="449">
          <cell r="C449" t="str">
            <v>NOMExx2.546</v>
          </cell>
          <cell r="D449" t="str">
            <v>PAISx3.546</v>
          </cell>
          <cell r="E449" t="str">
            <v>NATURx4.546</v>
          </cell>
          <cell r="F449" t="str">
            <v>eNDx5.546</v>
          </cell>
          <cell r="G449" t="str">
            <v>NIF509teste</v>
          </cell>
          <cell r="H449" t="str">
            <v>R1 a446</v>
          </cell>
          <cell r="I449" t="str">
            <v>R2 a446</v>
          </cell>
        </row>
        <row r="450">
          <cell r="C450" t="str">
            <v>NOMExx2.547</v>
          </cell>
          <cell r="D450" t="str">
            <v>PAISx3.547</v>
          </cell>
          <cell r="E450" t="str">
            <v>NATURx4.547</v>
          </cell>
          <cell r="F450" t="str">
            <v>eNDx5.547</v>
          </cell>
          <cell r="G450" t="str">
            <v>NIF51teste</v>
          </cell>
          <cell r="H450" t="str">
            <v>R1 a447</v>
          </cell>
          <cell r="I450" t="str">
            <v>R2 a447</v>
          </cell>
        </row>
        <row r="451">
          <cell r="C451" t="str">
            <v>NOMExx2.548</v>
          </cell>
          <cell r="D451" t="str">
            <v>PAISx3.548</v>
          </cell>
          <cell r="E451" t="str">
            <v>NATURx4.548</v>
          </cell>
          <cell r="F451" t="str">
            <v>eNDx5.548</v>
          </cell>
          <cell r="G451" t="str">
            <v>NIF510teste</v>
          </cell>
          <cell r="H451" t="str">
            <v>R1 a448</v>
          </cell>
          <cell r="I451" t="str">
            <v>R2 a448</v>
          </cell>
        </row>
        <row r="452">
          <cell r="C452" t="str">
            <v>NOMExx2.549</v>
          </cell>
          <cell r="D452" t="str">
            <v>PAISx3.549</v>
          </cell>
          <cell r="E452" t="str">
            <v>NATURx4.549</v>
          </cell>
          <cell r="F452" t="str">
            <v>eNDx5.549</v>
          </cell>
          <cell r="G452" t="str">
            <v>NIF511teste</v>
          </cell>
          <cell r="H452" t="str">
            <v>R1 a449</v>
          </cell>
          <cell r="I452" t="str">
            <v>R2 a449</v>
          </cell>
        </row>
        <row r="453">
          <cell r="C453" t="str">
            <v>NOMExx2.55</v>
          </cell>
          <cell r="D453" t="str">
            <v>PAISx3.55</v>
          </cell>
          <cell r="E453" t="str">
            <v>NATURx4.55</v>
          </cell>
          <cell r="F453" t="str">
            <v>eNDx5.55</v>
          </cell>
          <cell r="G453" t="str">
            <v>NIF512teste</v>
          </cell>
          <cell r="H453" t="str">
            <v>R1 a450</v>
          </cell>
          <cell r="I453" t="str">
            <v>R2 a450</v>
          </cell>
        </row>
        <row r="454">
          <cell r="C454" t="str">
            <v>NOMExx2.550</v>
          </cell>
          <cell r="D454" t="str">
            <v>PAISx3.550</v>
          </cell>
          <cell r="E454" t="str">
            <v>NATURx4.550</v>
          </cell>
          <cell r="F454" t="str">
            <v>eNDx5.550</v>
          </cell>
          <cell r="G454" t="str">
            <v>NIF513teste</v>
          </cell>
          <cell r="H454" t="str">
            <v>R1 a451</v>
          </cell>
          <cell r="I454" t="str">
            <v>R2 a451</v>
          </cell>
        </row>
        <row r="455">
          <cell r="C455" t="str">
            <v>NOMExx2.551</v>
          </cell>
          <cell r="D455" t="str">
            <v>PAISx3.551</v>
          </cell>
          <cell r="E455" t="str">
            <v>NATURx4.551</v>
          </cell>
          <cell r="F455" t="str">
            <v>eNDx5.551</v>
          </cell>
          <cell r="G455" t="str">
            <v>NIF514teste</v>
          </cell>
          <cell r="H455" t="str">
            <v>R1 a452</v>
          </cell>
          <cell r="I455" t="str">
            <v>R2 a452</v>
          </cell>
        </row>
        <row r="456">
          <cell r="C456" t="str">
            <v>NOMExx2.552</v>
          </cell>
          <cell r="D456" t="str">
            <v>PAISx3.552</v>
          </cell>
          <cell r="E456" t="str">
            <v>NATURx4.552</v>
          </cell>
          <cell r="F456" t="str">
            <v>eNDx5.552</v>
          </cell>
          <cell r="G456" t="str">
            <v>NIF515teste</v>
          </cell>
          <cell r="H456" t="str">
            <v>R1 a453</v>
          </cell>
          <cell r="I456" t="str">
            <v>R2 a453</v>
          </cell>
        </row>
        <row r="457">
          <cell r="C457" t="str">
            <v>NOMExx2.553</v>
          </cell>
          <cell r="D457" t="str">
            <v>PAISx3.553</v>
          </cell>
          <cell r="E457" t="str">
            <v>NATURx4.553</v>
          </cell>
          <cell r="F457" t="str">
            <v>eNDx5.553</v>
          </cell>
          <cell r="G457" t="str">
            <v>NIF516teste</v>
          </cell>
          <cell r="H457" t="str">
            <v>R1 a454</v>
          </cell>
          <cell r="I457" t="str">
            <v>R2 a454</v>
          </cell>
        </row>
        <row r="458">
          <cell r="C458" t="str">
            <v>NOMExx2.554</v>
          </cell>
          <cell r="D458" t="str">
            <v>PAISx3.554</v>
          </cell>
          <cell r="E458" t="str">
            <v>NATURx4.554</v>
          </cell>
          <cell r="F458" t="str">
            <v>eNDx5.554</v>
          </cell>
          <cell r="G458" t="str">
            <v>NIF517teste</v>
          </cell>
          <cell r="H458" t="str">
            <v>R1 a455</v>
          </cell>
          <cell r="I458" t="str">
            <v>R2 a455</v>
          </cell>
        </row>
        <row r="459">
          <cell r="C459" t="str">
            <v>NOMExx2.555</v>
          </cell>
          <cell r="D459" t="str">
            <v>PAISx3.555</v>
          </cell>
          <cell r="E459" t="str">
            <v>NATURx4.555</v>
          </cell>
          <cell r="F459" t="str">
            <v>eNDx5.555</v>
          </cell>
          <cell r="G459" t="str">
            <v>NIF518teste</v>
          </cell>
          <cell r="H459" t="str">
            <v>R1 a456</v>
          </cell>
          <cell r="I459" t="str">
            <v>R2 a456</v>
          </cell>
        </row>
        <row r="460">
          <cell r="C460" t="str">
            <v>NOMExx2.556</v>
          </cell>
          <cell r="D460" t="str">
            <v>PAISx3.556</v>
          </cell>
          <cell r="E460" t="str">
            <v>NATURx4.556</v>
          </cell>
          <cell r="F460" t="str">
            <v>eNDx5.556</v>
          </cell>
          <cell r="G460" t="str">
            <v>NIF519teste</v>
          </cell>
          <cell r="H460" t="str">
            <v>R1 a457</v>
          </cell>
          <cell r="I460" t="str">
            <v>R2 a457</v>
          </cell>
        </row>
        <row r="461">
          <cell r="C461" t="str">
            <v>NOMExx2.557</v>
          </cell>
          <cell r="D461" t="str">
            <v>PAISx3.557</v>
          </cell>
          <cell r="E461" t="str">
            <v>NATURx4.557</v>
          </cell>
          <cell r="F461" t="str">
            <v>eNDx5.557</v>
          </cell>
          <cell r="G461" t="str">
            <v>NIF52teste</v>
          </cell>
          <cell r="H461" t="str">
            <v>R1 a458</v>
          </cell>
          <cell r="I461" t="str">
            <v>R2 a458</v>
          </cell>
        </row>
        <row r="462">
          <cell r="C462" t="str">
            <v>NOMExx2.558</v>
          </cell>
          <cell r="D462" t="str">
            <v>PAISx3.558</v>
          </cell>
          <cell r="E462" t="str">
            <v>NATURx4.558</v>
          </cell>
          <cell r="F462" t="str">
            <v>eNDx5.558</v>
          </cell>
          <cell r="G462" t="str">
            <v>NIF520teste</v>
          </cell>
          <cell r="H462" t="str">
            <v>R1 a459</v>
          </cell>
          <cell r="I462" t="str">
            <v>R2 a459</v>
          </cell>
        </row>
        <row r="463">
          <cell r="C463" t="str">
            <v>NOMExx2.559</v>
          </cell>
          <cell r="D463" t="str">
            <v>PAISx3.559</v>
          </cell>
          <cell r="E463" t="str">
            <v>NATURx4.559</v>
          </cell>
          <cell r="F463" t="str">
            <v>eNDx5.559</v>
          </cell>
          <cell r="G463" t="str">
            <v>NIF521teste</v>
          </cell>
          <cell r="H463" t="str">
            <v>R1 a460</v>
          </cell>
          <cell r="I463" t="str">
            <v>R2 a460</v>
          </cell>
        </row>
        <row r="464">
          <cell r="C464" t="str">
            <v>NOMExx2.56</v>
          </cell>
          <cell r="D464" t="str">
            <v>PAISx3.56</v>
          </cell>
          <cell r="E464" t="str">
            <v>NATURx4.56</v>
          </cell>
          <cell r="F464" t="str">
            <v>eNDx5.56</v>
          </cell>
          <cell r="G464" t="str">
            <v>NIF522teste</v>
          </cell>
          <cell r="H464" t="str">
            <v>R1 a461</v>
          </cell>
          <cell r="I464" t="str">
            <v>R2 a461</v>
          </cell>
        </row>
        <row r="465">
          <cell r="C465" t="str">
            <v>NOMExx2.560</v>
          </cell>
          <cell r="D465" t="str">
            <v>PAISx3.560</v>
          </cell>
          <cell r="E465" t="str">
            <v>NATURx4.560</v>
          </cell>
          <cell r="F465" t="str">
            <v>eNDx5.560</v>
          </cell>
          <cell r="G465" t="str">
            <v>NIF523teste</v>
          </cell>
          <cell r="H465" t="str">
            <v>R1 a462</v>
          </cell>
          <cell r="I465" t="str">
            <v>R2 a462</v>
          </cell>
        </row>
        <row r="466">
          <cell r="C466" t="str">
            <v>NOMExx2.561</v>
          </cell>
          <cell r="D466" t="str">
            <v>PAISx3.561</v>
          </cell>
          <cell r="E466" t="str">
            <v>NATURx4.561</v>
          </cell>
          <cell r="F466" t="str">
            <v>eNDx5.561</v>
          </cell>
          <cell r="G466" t="str">
            <v>NIF524teste</v>
          </cell>
          <cell r="H466" t="str">
            <v>R1 a463</v>
          </cell>
          <cell r="I466" t="str">
            <v>R2 a463</v>
          </cell>
        </row>
        <row r="467">
          <cell r="C467" t="str">
            <v>NOMExx2.562</v>
          </cell>
          <cell r="D467" t="str">
            <v>PAISx3.562</v>
          </cell>
          <cell r="E467" t="str">
            <v>NATURx4.562</v>
          </cell>
          <cell r="F467" t="str">
            <v>eNDx5.562</v>
          </cell>
          <cell r="G467" t="str">
            <v>NIF525teste</v>
          </cell>
          <cell r="H467" t="str">
            <v>R1 a464</v>
          </cell>
          <cell r="I467" t="str">
            <v>R2 a464</v>
          </cell>
        </row>
        <row r="468">
          <cell r="C468" t="str">
            <v>NOMExx2.563</v>
          </cell>
          <cell r="D468" t="str">
            <v>PAISx3.563</v>
          </cell>
          <cell r="E468" t="str">
            <v>NATURx4.563</v>
          </cell>
          <cell r="F468" t="str">
            <v>eNDx5.563</v>
          </cell>
          <cell r="G468" t="str">
            <v>NIF526teste</v>
          </cell>
          <cell r="H468" t="str">
            <v>R1 a465</v>
          </cell>
          <cell r="I468" t="str">
            <v>R2 a465</v>
          </cell>
        </row>
        <row r="469">
          <cell r="C469" t="str">
            <v>NOMExx2.564</v>
          </cell>
          <cell r="D469" t="str">
            <v>PAISx3.564</v>
          </cell>
          <cell r="E469" t="str">
            <v>NATURx4.564</v>
          </cell>
          <cell r="F469" t="str">
            <v>eNDx5.564</v>
          </cell>
          <cell r="G469" t="str">
            <v>NIF527teste</v>
          </cell>
          <cell r="H469" t="str">
            <v>R1 a466</v>
          </cell>
          <cell r="I469" t="str">
            <v>R2 a466</v>
          </cell>
        </row>
        <row r="470">
          <cell r="C470" t="str">
            <v>NOMExx2.565</v>
          </cell>
          <cell r="D470" t="str">
            <v>PAISx3.565</v>
          </cell>
          <cell r="E470" t="str">
            <v>NATURx4.565</v>
          </cell>
          <cell r="F470" t="str">
            <v>eNDx5.565</v>
          </cell>
          <cell r="G470" t="str">
            <v>NIF528teste</v>
          </cell>
          <cell r="H470" t="str">
            <v>R1 a467</v>
          </cell>
          <cell r="I470" t="str">
            <v>R2 a467</v>
          </cell>
        </row>
        <row r="471">
          <cell r="C471" t="str">
            <v>NOMExx2.566</v>
          </cell>
          <cell r="D471" t="str">
            <v>PAISx3.566</v>
          </cell>
          <cell r="E471" t="str">
            <v>NATURx4.566</v>
          </cell>
          <cell r="F471" t="str">
            <v>eNDx5.566</v>
          </cell>
          <cell r="G471" t="str">
            <v>NIF529teste</v>
          </cell>
          <cell r="H471" t="str">
            <v>R1 a468</v>
          </cell>
          <cell r="I471" t="str">
            <v>R2 a468</v>
          </cell>
        </row>
        <row r="472">
          <cell r="C472" t="str">
            <v>NOMExx2.567</v>
          </cell>
          <cell r="D472" t="str">
            <v>PAISx3.567</v>
          </cell>
          <cell r="E472" t="str">
            <v>NATURx4.567</v>
          </cell>
          <cell r="F472" t="str">
            <v>eNDx5.567</v>
          </cell>
          <cell r="G472" t="str">
            <v>NIF53teste</v>
          </cell>
          <cell r="H472" t="str">
            <v>R1 a469</v>
          </cell>
          <cell r="I472" t="str">
            <v>R2 a469</v>
          </cell>
        </row>
        <row r="473">
          <cell r="C473" t="str">
            <v>NOMExx2.568</v>
          </cell>
          <cell r="D473" t="str">
            <v>PAISx3.568</v>
          </cell>
          <cell r="E473" t="str">
            <v>NATURx4.568</v>
          </cell>
          <cell r="F473" t="str">
            <v>eNDx5.568</v>
          </cell>
          <cell r="G473" t="str">
            <v>NIF530teste</v>
          </cell>
          <cell r="H473" t="str">
            <v>R1 a470</v>
          </cell>
          <cell r="I473" t="str">
            <v>R2 a470</v>
          </cell>
        </row>
        <row r="474">
          <cell r="C474" t="str">
            <v>NOMExx2.569</v>
          </cell>
          <cell r="D474" t="str">
            <v>PAISx3.569</v>
          </cell>
          <cell r="E474" t="str">
            <v>NATURx4.569</v>
          </cell>
          <cell r="F474" t="str">
            <v>eNDx5.569</v>
          </cell>
          <cell r="G474" t="str">
            <v>NIF531teste</v>
          </cell>
          <cell r="H474" t="str">
            <v>R1 a471</v>
          </cell>
          <cell r="I474" t="str">
            <v>R2 a471</v>
          </cell>
        </row>
        <row r="475">
          <cell r="C475" t="str">
            <v>NOMExx2.57</v>
          </cell>
          <cell r="D475" t="str">
            <v>PAISx3.57</v>
          </cell>
          <cell r="E475" t="str">
            <v>NATURx4.57</v>
          </cell>
          <cell r="F475" t="str">
            <v>eNDx5.57</v>
          </cell>
          <cell r="G475" t="str">
            <v>NIF532teste</v>
          </cell>
          <cell r="H475" t="str">
            <v>R1 a472</v>
          </cell>
          <cell r="I475" t="str">
            <v>R2 a472</v>
          </cell>
        </row>
        <row r="476">
          <cell r="C476" t="str">
            <v>NOMExx2.570</v>
          </cell>
          <cell r="D476" t="str">
            <v>PAISx3.570</v>
          </cell>
          <cell r="E476" t="str">
            <v>NATURx4.570</v>
          </cell>
          <cell r="F476" t="str">
            <v>eNDx5.570</v>
          </cell>
          <cell r="G476" t="str">
            <v>NIF533teste</v>
          </cell>
          <cell r="H476" t="str">
            <v>R1 a473</v>
          </cell>
          <cell r="I476" t="str">
            <v>R2 a473</v>
          </cell>
        </row>
        <row r="477">
          <cell r="C477" t="str">
            <v>NOMExx2.571</v>
          </cell>
          <cell r="D477" t="str">
            <v>PAISx3.571</v>
          </cell>
          <cell r="E477" t="str">
            <v>NATURx4.571</v>
          </cell>
          <cell r="F477" t="str">
            <v>eNDx5.571</v>
          </cell>
          <cell r="G477" t="str">
            <v>NIF534teste</v>
          </cell>
          <cell r="H477" t="str">
            <v>R1 a474</v>
          </cell>
          <cell r="I477" t="str">
            <v>R2 a474</v>
          </cell>
        </row>
        <row r="478">
          <cell r="C478" t="str">
            <v>NOMExx2.572</v>
          </cell>
          <cell r="D478" t="str">
            <v>PAISx3.572</v>
          </cell>
          <cell r="E478" t="str">
            <v>NATURx4.572</v>
          </cell>
          <cell r="F478" t="str">
            <v>eNDx5.572</v>
          </cell>
          <cell r="G478" t="str">
            <v>NIF535teste</v>
          </cell>
          <cell r="H478" t="str">
            <v>R1 a475</v>
          </cell>
          <cell r="I478" t="str">
            <v>R2 a475</v>
          </cell>
        </row>
        <row r="479">
          <cell r="C479" t="str">
            <v>NOMExx2.573</v>
          </cell>
          <cell r="D479" t="str">
            <v>PAISx3.573</v>
          </cell>
          <cell r="E479" t="str">
            <v>NATURx4.573</v>
          </cell>
          <cell r="F479" t="str">
            <v>eNDx5.573</v>
          </cell>
          <cell r="G479" t="str">
            <v>NIF536teste</v>
          </cell>
          <cell r="H479" t="str">
            <v>R1 a476</v>
          </cell>
          <cell r="I479" t="str">
            <v>R2 a476</v>
          </cell>
        </row>
        <row r="480">
          <cell r="C480" t="str">
            <v>NOMExx2.574</v>
          </cell>
          <cell r="D480" t="str">
            <v>PAISx3.574</v>
          </cell>
          <cell r="E480" t="str">
            <v>NATURx4.574</v>
          </cell>
          <cell r="F480" t="str">
            <v>eNDx5.574</v>
          </cell>
          <cell r="G480" t="str">
            <v>NIF537teste</v>
          </cell>
          <cell r="H480" t="str">
            <v>R1 a477</v>
          </cell>
          <cell r="I480" t="str">
            <v>R2 a477</v>
          </cell>
        </row>
        <row r="481">
          <cell r="C481" t="str">
            <v>NOMExx2.575</v>
          </cell>
          <cell r="D481" t="str">
            <v>PAISx3.575</v>
          </cell>
          <cell r="E481" t="str">
            <v>NATURx4.575</v>
          </cell>
          <cell r="F481" t="str">
            <v>eNDx5.575</v>
          </cell>
          <cell r="G481" t="str">
            <v>NIF538teste</v>
          </cell>
          <cell r="H481" t="str">
            <v>R1 a478</v>
          </cell>
          <cell r="I481" t="str">
            <v>R2 a478</v>
          </cell>
        </row>
        <row r="482">
          <cell r="C482" t="str">
            <v>NOMExx2.576</v>
          </cell>
          <cell r="D482" t="str">
            <v>PAISx3.576</v>
          </cell>
          <cell r="E482" t="str">
            <v>NATURx4.576</v>
          </cell>
          <cell r="F482" t="str">
            <v>eNDx5.576</v>
          </cell>
          <cell r="G482" t="str">
            <v>NIF539teste</v>
          </cell>
          <cell r="H482" t="str">
            <v>R1 a479</v>
          </cell>
          <cell r="I482" t="str">
            <v>R2 a479</v>
          </cell>
        </row>
        <row r="483">
          <cell r="C483" t="str">
            <v>NOMExx2.577</v>
          </cell>
          <cell r="D483" t="str">
            <v>PAISx3.577</v>
          </cell>
          <cell r="E483" t="str">
            <v>NATURx4.577</v>
          </cell>
          <cell r="F483" t="str">
            <v>eNDx5.577</v>
          </cell>
          <cell r="G483" t="str">
            <v>NIF54teste</v>
          </cell>
          <cell r="H483" t="str">
            <v>R1 a480</v>
          </cell>
          <cell r="I483" t="str">
            <v>R2 a480</v>
          </cell>
        </row>
        <row r="484">
          <cell r="C484" t="str">
            <v>NOMExx2.578</v>
          </cell>
          <cell r="D484" t="str">
            <v>PAISx3.578</v>
          </cell>
          <cell r="E484" t="str">
            <v>NATURx4.578</v>
          </cell>
          <cell r="F484" t="str">
            <v>eNDx5.578</v>
          </cell>
          <cell r="G484" t="str">
            <v>NIF540teste</v>
          </cell>
          <cell r="H484" t="str">
            <v>R1 a481</v>
          </cell>
          <cell r="I484" t="str">
            <v>R2 a481</v>
          </cell>
        </row>
        <row r="485">
          <cell r="C485" t="str">
            <v>NOMExx2.579</v>
          </cell>
          <cell r="D485" t="str">
            <v>PAISx3.579</v>
          </cell>
          <cell r="E485" t="str">
            <v>NATURx4.579</v>
          </cell>
          <cell r="F485" t="str">
            <v>eNDx5.579</v>
          </cell>
          <cell r="G485" t="str">
            <v>NIF541teste</v>
          </cell>
          <cell r="H485" t="str">
            <v>R1 a482</v>
          </cell>
          <cell r="I485" t="str">
            <v>R2 a482</v>
          </cell>
        </row>
        <row r="486">
          <cell r="C486" t="str">
            <v>NOMExx2.58</v>
          </cell>
          <cell r="D486" t="str">
            <v>PAISx3.58</v>
          </cell>
          <cell r="E486" t="str">
            <v>NATURx4.58</v>
          </cell>
          <cell r="F486" t="str">
            <v>eNDx5.58</v>
          </cell>
          <cell r="G486" t="str">
            <v>NIF542teste</v>
          </cell>
          <cell r="H486" t="str">
            <v>R1 a483</v>
          </cell>
          <cell r="I486" t="str">
            <v>R2 a483</v>
          </cell>
        </row>
        <row r="487">
          <cell r="C487" t="str">
            <v>NOMExx2.580</v>
          </cell>
          <cell r="D487" t="str">
            <v>PAISx3.580</v>
          </cell>
          <cell r="E487" t="str">
            <v>NATURx4.580</v>
          </cell>
          <cell r="F487" t="str">
            <v>eNDx5.580</v>
          </cell>
          <cell r="G487" t="str">
            <v>NIF543teste</v>
          </cell>
          <cell r="H487" t="str">
            <v>R1 a484</v>
          </cell>
          <cell r="I487" t="str">
            <v>R2 a484</v>
          </cell>
        </row>
        <row r="488">
          <cell r="C488" t="str">
            <v>NOMExx2.581</v>
          </cell>
          <cell r="D488" t="str">
            <v>PAISx3.581</v>
          </cell>
          <cell r="E488" t="str">
            <v>NATURx4.581</v>
          </cell>
          <cell r="F488" t="str">
            <v>eNDx5.581</v>
          </cell>
          <cell r="G488" t="str">
            <v>NIF544teste</v>
          </cell>
          <cell r="H488" t="str">
            <v>R1 a485</v>
          </cell>
          <cell r="I488" t="str">
            <v>R2 a485</v>
          </cell>
        </row>
        <row r="489">
          <cell r="C489" t="str">
            <v>NOMExx2.582</v>
          </cell>
          <cell r="D489" t="str">
            <v>PAISx3.582</v>
          </cell>
          <cell r="E489" t="str">
            <v>NATURx4.582</v>
          </cell>
          <cell r="F489" t="str">
            <v>eNDx5.582</v>
          </cell>
          <cell r="G489" t="str">
            <v>NIF545teste</v>
          </cell>
          <cell r="H489" t="str">
            <v>R1 a486</v>
          </cell>
          <cell r="I489" t="str">
            <v>R2 a486</v>
          </cell>
        </row>
        <row r="490">
          <cell r="C490" t="str">
            <v>NOMExx2.583</v>
          </cell>
          <cell r="D490" t="str">
            <v>PAISx3.583</v>
          </cell>
          <cell r="E490" t="str">
            <v>NATURx4.583</v>
          </cell>
          <cell r="F490" t="str">
            <v>eNDx5.583</v>
          </cell>
          <cell r="G490" t="str">
            <v>NIF546teste</v>
          </cell>
          <cell r="H490" t="str">
            <v>R1 a487</v>
          </cell>
          <cell r="I490" t="str">
            <v>R2 a487</v>
          </cell>
        </row>
        <row r="491">
          <cell r="C491" t="str">
            <v>NOMExx2.584</v>
          </cell>
          <cell r="D491" t="str">
            <v>PAISx3.584</v>
          </cell>
          <cell r="E491" t="str">
            <v>NATURx4.584</v>
          </cell>
          <cell r="F491" t="str">
            <v>eNDx5.584</v>
          </cell>
          <cell r="G491" t="str">
            <v>NIF547teste</v>
          </cell>
          <cell r="H491" t="str">
            <v>R1 a488</v>
          </cell>
          <cell r="I491" t="str">
            <v>R2 a488</v>
          </cell>
        </row>
        <row r="492">
          <cell r="C492" t="str">
            <v>NOMExx2.585</v>
          </cell>
          <cell r="D492" t="str">
            <v>PAISx3.585</v>
          </cell>
          <cell r="E492" t="str">
            <v>NATURx4.585</v>
          </cell>
          <cell r="F492" t="str">
            <v>eNDx5.585</v>
          </cell>
          <cell r="G492" t="str">
            <v>NIF548teste</v>
          </cell>
          <cell r="H492" t="str">
            <v>R1 a489</v>
          </cell>
          <cell r="I492" t="str">
            <v>R2 a489</v>
          </cell>
        </row>
        <row r="493">
          <cell r="C493" t="str">
            <v>NOMExx2.586</v>
          </cell>
          <cell r="D493" t="str">
            <v>PAISx3.586</v>
          </cell>
          <cell r="E493" t="str">
            <v>NATURx4.586</v>
          </cell>
          <cell r="F493" t="str">
            <v>eNDx5.586</v>
          </cell>
          <cell r="G493" t="str">
            <v>NIF549teste</v>
          </cell>
          <cell r="H493" t="str">
            <v>R1 a490</v>
          </cell>
          <cell r="I493" t="str">
            <v>R2 a490</v>
          </cell>
        </row>
        <row r="494">
          <cell r="C494" t="str">
            <v>NOMExx2.587</v>
          </cell>
          <cell r="D494" t="str">
            <v>PAISx3.587</v>
          </cell>
          <cell r="E494" t="str">
            <v>NATURx4.587</v>
          </cell>
          <cell r="F494" t="str">
            <v>eNDx5.587</v>
          </cell>
          <cell r="G494" t="str">
            <v>NIF55teste</v>
          </cell>
          <cell r="H494" t="str">
            <v>R1 a491</v>
          </cell>
          <cell r="I494" t="str">
            <v>R2 a491</v>
          </cell>
        </row>
        <row r="495">
          <cell r="C495" t="str">
            <v>NOMExx2.588</v>
          </cell>
          <cell r="D495" t="str">
            <v>PAISx3.588</v>
          </cell>
          <cell r="E495" t="str">
            <v>NATURx4.588</v>
          </cell>
          <cell r="F495" t="str">
            <v>eNDx5.588</v>
          </cell>
          <cell r="G495" t="str">
            <v>NIF550teste</v>
          </cell>
          <cell r="H495" t="str">
            <v>R1 a492</v>
          </cell>
          <cell r="I495" t="str">
            <v>R2 a492</v>
          </cell>
        </row>
        <row r="496">
          <cell r="C496" t="str">
            <v>NOMExx2.589</v>
          </cell>
          <cell r="D496" t="str">
            <v>PAISx3.589</v>
          </cell>
          <cell r="E496" t="str">
            <v>NATURx4.589</v>
          </cell>
          <cell r="F496" t="str">
            <v>eNDx5.589</v>
          </cell>
          <cell r="G496" t="str">
            <v>NIF551teste</v>
          </cell>
          <cell r="H496" t="str">
            <v>R1 a493</v>
          </cell>
          <cell r="I496" t="str">
            <v>R2 a493</v>
          </cell>
        </row>
        <row r="497">
          <cell r="C497" t="str">
            <v>NOMExx2.59</v>
          </cell>
          <cell r="D497" t="str">
            <v>PAISx3.59</v>
          </cell>
          <cell r="E497" t="str">
            <v>NATURx4.59</v>
          </cell>
          <cell r="F497" t="str">
            <v>eNDx5.59</v>
          </cell>
          <cell r="G497" t="str">
            <v>NIF552teste</v>
          </cell>
          <cell r="H497" t="str">
            <v>R1 a494</v>
          </cell>
          <cell r="I497" t="str">
            <v>R2 a494</v>
          </cell>
        </row>
        <row r="498">
          <cell r="C498" t="str">
            <v>NOMExx2.590</v>
          </cell>
          <cell r="D498" t="str">
            <v>PAISx3.590</v>
          </cell>
          <cell r="E498" t="str">
            <v>NATURx4.590</v>
          </cell>
          <cell r="F498" t="str">
            <v>eNDx5.590</v>
          </cell>
          <cell r="G498" t="str">
            <v>NIF553teste</v>
          </cell>
          <cell r="H498" t="str">
            <v>R1 a495</v>
          </cell>
          <cell r="I498" t="str">
            <v>R2 a495</v>
          </cell>
        </row>
        <row r="499">
          <cell r="C499" t="str">
            <v>NOMExx2.591</v>
          </cell>
          <cell r="D499" t="str">
            <v>PAISx3.591</v>
          </cell>
          <cell r="E499" t="str">
            <v>NATURx4.591</v>
          </cell>
          <cell r="F499" t="str">
            <v>eNDx5.591</v>
          </cell>
          <cell r="G499" t="str">
            <v>NIF554teste</v>
          </cell>
          <cell r="H499" t="str">
            <v>R1 a496</v>
          </cell>
          <cell r="I499" t="str">
            <v>R2 a496</v>
          </cell>
        </row>
        <row r="500">
          <cell r="C500" t="str">
            <v>NOMExx2.592</v>
          </cell>
          <cell r="D500" t="str">
            <v>PAISx3.592</v>
          </cell>
          <cell r="E500" t="str">
            <v>NATURx4.592</v>
          </cell>
          <cell r="F500" t="str">
            <v>eNDx5.592</v>
          </cell>
          <cell r="G500" t="str">
            <v>NIF555teste</v>
          </cell>
          <cell r="H500" t="str">
            <v>R1 a497</v>
          </cell>
          <cell r="I500" t="str">
            <v>R2 a497</v>
          </cell>
        </row>
        <row r="501">
          <cell r="C501" t="str">
            <v>NOMExx2.593</v>
          </cell>
          <cell r="D501" t="str">
            <v>PAISx3.593</v>
          </cell>
          <cell r="E501" t="str">
            <v>NATURx4.593</v>
          </cell>
          <cell r="F501" t="str">
            <v>eNDx5.593</v>
          </cell>
          <cell r="G501" t="str">
            <v>NIF556teste</v>
          </cell>
          <cell r="H501" t="str">
            <v>R1 a498</v>
          </cell>
          <cell r="I501" t="str">
            <v>R2 a498</v>
          </cell>
        </row>
        <row r="502">
          <cell r="C502" t="str">
            <v>NOMExx2.594</v>
          </cell>
          <cell r="D502" t="str">
            <v>PAISx3.594</v>
          </cell>
          <cell r="E502" t="str">
            <v>NATURx4.594</v>
          </cell>
          <cell r="F502" t="str">
            <v>eNDx5.594</v>
          </cell>
          <cell r="G502" t="str">
            <v>NIF557teste</v>
          </cell>
          <cell r="H502" t="str">
            <v>R1 a499</v>
          </cell>
          <cell r="I502" t="str">
            <v>R2 a499</v>
          </cell>
        </row>
        <row r="503">
          <cell r="C503" t="str">
            <v>NOMExx2.595</v>
          </cell>
          <cell r="D503" t="str">
            <v>PAISx3.595</v>
          </cell>
          <cell r="E503" t="str">
            <v>NATURx4.595</v>
          </cell>
          <cell r="F503" t="str">
            <v>eNDx5.595</v>
          </cell>
          <cell r="G503" t="str">
            <v>NIF558teste</v>
          </cell>
          <cell r="H503" t="str">
            <v>R1 a500</v>
          </cell>
          <cell r="I503" t="str">
            <v>R2 a500</v>
          </cell>
        </row>
        <row r="504">
          <cell r="C504" t="str">
            <v>NOMExx2.596</v>
          </cell>
          <cell r="D504" t="str">
            <v>PAISx3.596</v>
          </cell>
          <cell r="E504" t="str">
            <v>NATURx4.596</v>
          </cell>
          <cell r="F504" t="str">
            <v>eNDx5.596</v>
          </cell>
          <cell r="G504" t="str">
            <v>NIF559teste</v>
          </cell>
          <cell r="H504" t="str">
            <v>R1 a501</v>
          </cell>
          <cell r="I504" t="str">
            <v>R2 a501</v>
          </cell>
        </row>
        <row r="505">
          <cell r="C505" t="str">
            <v>NOMExx2.597</v>
          </cell>
          <cell r="D505" t="str">
            <v>PAISx3.597</v>
          </cell>
          <cell r="E505" t="str">
            <v>NATURx4.597</v>
          </cell>
          <cell r="F505" t="str">
            <v>eNDx5.597</v>
          </cell>
          <cell r="G505" t="str">
            <v>NIF56teste</v>
          </cell>
          <cell r="H505" t="str">
            <v>R1 a502</v>
          </cell>
          <cell r="I505" t="str">
            <v>R2 a502</v>
          </cell>
        </row>
        <row r="506">
          <cell r="C506" t="str">
            <v>NOMExx2.598</v>
          </cell>
          <cell r="D506" t="str">
            <v>PAISx3.598</v>
          </cell>
          <cell r="E506" t="str">
            <v>NATURx4.598</v>
          </cell>
          <cell r="F506" t="str">
            <v>eNDx5.598</v>
          </cell>
          <cell r="G506" t="str">
            <v>NIF560teste</v>
          </cell>
          <cell r="H506" t="str">
            <v>R1 a503</v>
          </cell>
          <cell r="I506" t="str">
            <v>R2 a503</v>
          </cell>
        </row>
        <row r="507">
          <cell r="C507" t="str">
            <v>NOMExx2.599</v>
          </cell>
          <cell r="D507" t="str">
            <v>PAISx3.599</v>
          </cell>
          <cell r="E507" t="str">
            <v>NATURx4.599</v>
          </cell>
          <cell r="F507" t="str">
            <v>eNDx5.599</v>
          </cell>
          <cell r="G507" t="str">
            <v>NIF561teste</v>
          </cell>
          <cell r="H507" t="str">
            <v>R1 a504</v>
          </cell>
          <cell r="I507" t="str">
            <v>R2 a504</v>
          </cell>
        </row>
        <row r="508">
          <cell r="C508" t="str">
            <v>NOMExx2.6</v>
          </cell>
          <cell r="D508" t="str">
            <v>PAISx3.6</v>
          </cell>
          <cell r="E508" t="str">
            <v>NATURx4.6</v>
          </cell>
          <cell r="F508" t="str">
            <v>eNDx5.6</v>
          </cell>
          <cell r="G508" t="str">
            <v>NIF562teste</v>
          </cell>
          <cell r="H508" t="str">
            <v>R1 a505</v>
          </cell>
          <cell r="I508" t="str">
            <v>R2 a505</v>
          </cell>
        </row>
        <row r="509">
          <cell r="C509" t="str">
            <v>NOMExx2.60</v>
          </cell>
          <cell r="D509" t="str">
            <v>PAISx3.60</v>
          </cell>
          <cell r="E509" t="str">
            <v>NATURx4.60</v>
          </cell>
          <cell r="F509" t="str">
            <v>eNDx5.60</v>
          </cell>
          <cell r="G509" t="str">
            <v>NIF563teste</v>
          </cell>
          <cell r="H509" t="str">
            <v>R1 a506</v>
          </cell>
          <cell r="I509" t="str">
            <v>R2 a506</v>
          </cell>
        </row>
        <row r="510">
          <cell r="C510" t="str">
            <v>NOMExx2.600</v>
          </cell>
          <cell r="D510" t="str">
            <v>PAISx3.600</v>
          </cell>
          <cell r="E510" t="str">
            <v>NATURx4.600</v>
          </cell>
          <cell r="F510" t="str">
            <v>eNDx5.600</v>
          </cell>
          <cell r="G510" t="str">
            <v>NIF564teste</v>
          </cell>
          <cell r="H510" t="str">
            <v>R1 a507</v>
          </cell>
          <cell r="I510" t="str">
            <v>R2 a507</v>
          </cell>
        </row>
        <row r="511">
          <cell r="C511" t="str">
            <v>NOMExx2.601</v>
          </cell>
          <cell r="D511" t="str">
            <v>PAISx3.601</v>
          </cell>
          <cell r="E511" t="str">
            <v>NATURx4.601</v>
          </cell>
          <cell r="F511" t="str">
            <v>eNDx5.601</v>
          </cell>
          <cell r="G511" t="str">
            <v>NIF565teste</v>
          </cell>
          <cell r="H511" t="str">
            <v>R1 a508</v>
          </cell>
          <cell r="I511" t="str">
            <v>R2 a508</v>
          </cell>
        </row>
        <row r="512">
          <cell r="C512" t="str">
            <v>NOMExx2.602</v>
          </cell>
          <cell r="D512" t="str">
            <v>PAISx3.602</v>
          </cell>
          <cell r="E512" t="str">
            <v>NATURx4.602</v>
          </cell>
          <cell r="F512" t="str">
            <v>eNDx5.602</v>
          </cell>
          <cell r="G512" t="str">
            <v>NIF566teste</v>
          </cell>
          <cell r="H512" t="str">
            <v>R1 a509</v>
          </cell>
          <cell r="I512" t="str">
            <v>R2 a509</v>
          </cell>
        </row>
        <row r="513">
          <cell r="C513" t="str">
            <v>NOMExx2.603</v>
          </cell>
          <cell r="D513" t="str">
            <v>PAISx3.603</v>
          </cell>
          <cell r="E513" t="str">
            <v>NATURx4.603</v>
          </cell>
          <cell r="F513" t="str">
            <v>eNDx5.603</v>
          </cell>
          <cell r="G513" t="str">
            <v>NIF567teste</v>
          </cell>
          <cell r="H513" t="str">
            <v>R1 a510</v>
          </cell>
          <cell r="I513" t="str">
            <v>R2 a510</v>
          </cell>
        </row>
        <row r="514">
          <cell r="C514" t="str">
            <v>NOMExx2.604</v>
          </cell>
          <cell r="D514" t="str">
            <v>PAISx3.604</v>
          </cell>
          <cell r="E514" t="str">
            <v>NATURx4.604</v>
          </cell>
          <cell r="F514" t="str">
            <v>eNDx5.604</v>
          </cell>
          <cell r="G514" t="str">
            <v>NIF568teste</v>
          </cell>
          <cell r="H514" t="str">
            <v>R1 a511</v>
          </cell>
          <cell r="I514" t="str">
            <v>R2 a511</v>
          </cell>
        </row>
        <row r="515">
          <cell r="C515" t="str">
            <v>NOMExx2.605</v>
          </cell>
          <cell r="D515" t="str">
            <v>PAISx3.605</v>
          </cell>
          <cell r="E515" t="str">
            <v>NATURx4.605</v>
          </cell>
          <cell r="F515" t="str">
            <v>eNDx5.605</v>
          </cell>
          <cell r="G515" t="str">
            <v>NIF569teste</v>
          </cell>
          <cell r="H515" t="str">
            <v>R1 a512</v>
          </cell>
          <cell r="I515" t="str">
            <v>R2 a512</v>
          </cell>
        </row>
        <row r="516">
          <cell r="C516" t="str">
            <v>NOMExx2.606</v>
          </cell>
          <cell r="D516" t="str">
            <v>PAISx3.606</v>
          </cell>
          <cell r="E516" t="str">
            <v>NATURx4.606</v>
          </cell>
          <cell r="F516" t="str">
            <v>eNDx5.606</v>
          </cell>
          <cell r="G516" t="str">
            <v>NIF57teste</v>
          </cell>
          <cell r="H516" t="str">
            <v>R1 a513</v>
          </cell>
          <cell r="I516" t="str">
            <v>R2 a513</v>
          </cell>
        </row>
        <row r="517">
          <cell r="C517" t="str">
            <v>NOMExx2.607</v>
          </cell>
          <cell r="D517" t="str">
            <v>PAISx3.607</v>
          </cell>
          <cell r="E517" t="str">
            <v>NATURx4.607</v>
          </cell>
          <cell r="F517" t="str">
            <v>eNDx5.607</v>
          </cell>
          <cell r="G517" t="str">
            <v>NIF570teste</v>
          </cell>
          <cell r="H517" t="str">
            <v>R1 a514</v>
          </cell>
          <cell r="I517" t="str">
            <v>R2 a514</v>
          </cell>
        </row>
        <row r="518">
          <cell r="C518" t="str">
            <v>NOMExx2.608</v>
          </cell>
          <cell r="D518" t="str">
            <v>PAISx3.608</v>
          </cell>
          <cell r="E518" t="str">
            <v>NATURx4.608</v>
          </cell>
          <cell r="F518" t="str">
            <v>eNDx5.608</v>
          </cell>
          <cell r="G518" t="str">
            <v>NIF571teste</v>
          </cell>
          <cell r="H518" t="str">
            <v>R1 a515</v>
          </cell>
          <cell r="I518" t="str">
            <v>R2 a515</v>
          </cell>
        </row>
        <row r="519">
          <cell r="C519" t="str">
            <v>NOMExx2.609</v>
          </cell>
          <cell r="D519" t="str">
            <v>PAISx3.609</v>
          </cell>
          <cell r="E519" t="str">
            <v>NATURx4.609</v>
          </cell>
          <cell r="F519" t="str">
            <v>eNDx5.609</v>
          </cell>
          <cell r="G519" t="str">
            <v>NIF572teste</v>
          </cell>
          <cell r="H519" t="str">
            <v>R1 a516</v>
          </cell>
          <cell r="I519" t="str">
            <v>R2 a516</v>
          </cell>
        </row>
        <row r="520">
          <cell r="C520" t="str">
            <v>NOMExx2.61</v>
          </cell>
          <cell r="D520" t="str">
            <v>PAISx3.61</v>
          </cell>
          <cell r="E520" t="str">
            <v>NATURx4.61</v>
          </cell>
          <cell r="F520" t="str">
            <v>eNDx5.61</v>
          </cell>
          <cell r="G520" t="str">
            <v>NIF573teste</v>
          </cell>
          <cell r="H520" t="str">
            <v>R1 a517</v>
          </cell>
          <cell r="I520" t="str">
            <v>R2 a517</v>
          </cell>
        </row>
        <row r="521">
          <cell r="C521" t="str">
            <v>NOMExx2.610</v>
          </cell>
          <cell r="D521" t="str">
            <v>PAISx3.610</v>
          </cell>
          <cell r="E521" t="str">
            <v>NATURx4.610</v>
          </cell>
          <cell r="F521" t="str">
            <v>eNDx5.610</v>
          </cell>
          <cell r="G521" t="str">
            <v>NIF574teste</v>
          </cell>
          <cell r="H521" t="str">
            <v>R1 a518</v>
          </cell>
          <cell r="I521" t="str">
            <v>R2 a518</v>
          </cell>
        </row>
        <row r="522">
          <cell r="C522" t="str">
            <v>NOMExx2.611</v>
          </cell>
          <cell r="D522" t="str">
            <v>PAISx3.611</v>
          </cell>
          <cell r="E522" t="str">
            <v>NATURx4.611</v>
          </cell>
          <cell r="F522" t="str">
            <v>eNDx5.611</v>
          </cell>
          <cell r="G522" t="str">
            <v>NIF575teste</v>
          </cell>
          <cell r="H522" t="str">
            <v>R1 a519</v>
          </cell>
          <cell r="I522" t="str">
            <v>R2 a519</v>
          </cell>
        </row>
        <row r="523">
          <cell r="C523" t="str">
            <v>NOMExx2.612</v>
          </cell>
          <cell r="D523" t="str">
            <v>PAISx3.612</v>
          </cell>
          <cell r="E523" t="str">
            <v>NATURx4.612</v>
          </cell>
          <cell r="F523" t="str">
            <v>eNDx5.612</v>
          </cell>
          <cell r="G523" t="str">
            <v>NIF576teste</v>
          </cell>
          <cell r="H523" t="str">
            <v>R1 a520</v>
          </cell>
          <cell r="I523" t="str">
            <v>R2 a520</v>
          </cell>
        </row>
        <row r="524">
          <cell r="C524" t="str">
            <v>NOMExx2.613</v>
          </cell>
          <cell r="D524" t="str">
            <v>PAISx3.613</v>
          </cell>
          <cell r="E524" t="str">
            <v>NATURx4.613</v>
          </cell>
          <cell r="F524" t="str">
            <v>eNDx5.613</v>
          </cell>
          <cell r="G524" t="str">
            <v>NIF577teste</v>
          </cell>
          <cell r="H524" t="str">
            <v>R1 a521</v>
          </cell>
          <cell r="I524" t="str">
            <v>R2 a521</v>
          </cell>
        </row>
        <row r="525">
          <cell r="C525" t="str">
            <v>NOMExx2.614</v>
          </cell>
          <cell r="D525" t="str">
            <v>PAISx3.614</v>
          </cell>
          <cell r="E525" t="str">
            <v>NATURx4.614</v>
          </cell>
          <cell r="F525" t="str">
            <v>eNDx5.614</v>
          </cell>
          <cell r="G525" t="str">
            <v>NIF578teste</v>
          </cell>
          <cell r="H525" t="str">
            <v>R1 a522</v>
          </cell>
          <cell r="I525" t="str">
            <v>R2 a522</v>
          </cell>
        </row>
        <row r="526">
          <cell r="C526" t="str">
            <v>NOMExx2.615</v>
          </cell>
          <cell r="D526" t="str">
            <v>PAISx3.615</v>
          </cell>
          <cell r="E526" t="str">
            <v>NATURx4.615</v>
          </cell>
          <cell r="F526" t="str">
            <v>eNDx5.615</v>
          </cell>
          <cell r="G526" t="str">
            <v>NIF579teste</v>
          </cell>
          <cell r="H526" t="str">
            <v>R1 a523</v>
          </cell>
          <cell r="I526" t="str">
            <v>R2 a523</v>
          </cell>
        </row>
        <row r="527">
          <cell r="C527" t="str">
            <v>NOMExx2.616</v>
          </cell>
          <cell r="D527" t="str">
            <v>PAISx3.616</v>
          </cell>
          <cell r="E527" t="str">
            <v>NATURx4.616</v>
          </cell>
          <cell r="F527" t="str">
            <v>eNDx5.616</v>
          </cell>
          <cell r="G527" t="str">
            <v>NIF58teste</v>
          </cell>
          <cell r="H527" t="str">
            <v>R1 a524</v>
          </cell>
          <cell r="I527" t="str">
            <v>R2 a524</v>
          </cell>
        </row>
        <row r="528">
          <cell r="C528" t="str">
            <v>NOMExx2.617</v>
          </cell>
          <cell r="D528" t="str">
            <v>PAISx3.617</v>
          </cell>
          <cell r="E528" t="str">
            <v>NATURx4.617</v>
          </cell>
          <cell r="F528" t="str">
            <v>eNDx5.617</v>
          </cell>
          <cell r="G528" t="str">
            <v>NIF580teste</v>
          </cell>
          <cell r="H528" t="str">
            <v>R1 a525</v>
          </cell>
          <cell r="I528" t="str">
            <v>R2 a525</v>
          </cell>
        </row>
        <row r="529">
          <cell r="C529" t="str">
            <v>NOMExx2.618</v>
          </cell>
          <cell r="D529" t="str">
            <v>PAISx3.618</v>
          </cell>
          <cell r="E529" t="str">
            <v>NATURx4.618</v>
          </cell>
          <cell r="F529" t="str">
            <v>eNDx5.618</v>
          </cell>
          <cell r="G529" t="str">
            <v>NIF581teste</v>
          </cell>
          <cell r="H529" t="str">
            <v>R1 a526</v>
          </cell>
          <cell r="I529" t="str">
            <v>R2 a526</v>
          </cell>
        </row>
        <row r="530">
          <cell r="C530" t="str">
            <v>NOMExx2.619</v>
          </cell>
          <cell r="D530" t="str">
            <v>PAISx3.619</v>
          </cell>
          <cell r="E530" t="str">
            <v>NATURx4.619</v>
          </cell>
          <cell r="F530" t="str">
            <v>eNDx5.619</v>
          </cell>
          <cell r="G530" t="str">
            <v>NIF582teste</v>
          </cell>
          <cell r="H530" t="str">
            <v>R1 a527</v>
          </cell>
          <cell r="I530" t="str">
            <v>R2 a527</v>
          </cell>
        </row>
        <row r="531">
          <cell r="C531" t="str">
            <v>NOMExx2.62</v>
          </cell>
          <cell r="D531" t="str">
            <v>PAISx3.62</v>
          </cell>
          <cell r="E531" t="str">
            <v>NATURx4.62</v>
          </cell>
          <cell r="F531" t="str">
            <v>eNDx5.62</v>
          </cell>
          <cell r="G531" t="str">
            <v>NIF583teste</v>
          </cell>
          <cell r="H531" t="str">
            <v>R1 a528</v>
          </cell>
          <cell r="I531" t="str">
            <v>R2 a528</v>
          </cell>
        </row>
        <row r="532">
          <cell r="C532" t="str">
            <v>NOMExx2.620</v>
          </cell>
          <cell r="D532" t="str">
            <v>PAISx3.620</v>
          </cell>
          <cell r="E532" t="str">
            <v>NATURx4.620</v>
          </cell>
          <cell r="F532" t="str">
            <v>eNDx5.620</v>
          </cell>
          <cell r="G532" t="str">
            <v>NIF584teste</v>
          </cell>
          <cell r="H532" t="str">
            <v>R1 a529</v>
          </cell>
          <cell r="I532" t="str">
            <v>R2 a529</v>
          </cell>
        </row>
        <row r="533">
          <cell r="C533" t="str">
            <v>NOMExx2.621</v>
          </cell>
          <cell r="D533" t="str">
            <v>PAISx3.621</v>
          </cell>
          <cell r="E533" t="str">
            <v>NATURx4.621</v>
          </cell>
          <cell r="F533" t="str">
            <v>eNDx5.621</v>
          </cell>
          <cell r="G533" t="str">
            <v>NIF585teste</v>
          </cell>
          <cell r="H533" t="str">
            <v>R1 a530</v>
          </cell>
          <cell r="I533" t="str">
            <v>R2 a530</v>
          </cell>
        </row>
        <row r="534">
          <cell r="C534" t="str">
            <v>NOMExx2.622</v>
          </cell>
          <cell r="D534" t="str">
            <v>PAISx3.622</v>
          </cell>
          <cell r="E534" t="str">
            <v>NATURx4.622</v>
          </cell>
          <cell r="F534" t="str">
            <v>eNDx5.622</v>
          </cell>
          <cell r="G534" t="str">
            <v>NIF586teste</v>
          </cell>
          <cell r="H534" t="str">
            <v>R1 a531</v>
          </cell>
          <cell r="I534" t="str">
            <v>R2 a531</v>
          </cell>
        </row>
        <row r="535">
          <cell r="C535" t="str">
            <v>NOMExx2.623</v>
          </cell>
          <cell r="D535" t="str">
            <v>PAISx3.623</v>
          </cell>
          <cell r="E535" t="str">
            <v>NATURx4.623</v>
          </cell>
          <cell r="F535" t="str">
            <v>eNDx5.623</v>
          </cell>
          <cell r="G535" t="str">
            <v>NIF587teste</v>
          </cell>
          <cell r="H535" t="str">
            <v>R1 a532</v>
          </cell>
          <cell r="I535" t="str">
            <v>R2 a532</v>
          </cell>
        </row>
        <row r="536">
          <cell r="C536" t="str">
            <v>NOMExx2.624</v>
          </cell>
          <cell r="D536" t="str">
            <v>PAISx3.624</v>
          </cell>
          <cell r="E536" t="str">
            <v>NATURx4.624</v>
          </cell>
          <cell r="F536" t="str">
            <v>eNDx5.624</v>
          </cell>
          <cell r="G536" t="str">
            <v>NIF588teste</v>
          </cell>
          <cell r="H536" t="str">
            <v>R1 a533</v>
          </cell>
          <cell r="I536" t="str">
            <v>R2 a533</v>
          </cell>
        </row>
        <row r="537">
          <cell r="C537" t="str">
            <v>NOMExx2.625</v>
          </cell>
          <cell r="D537" t="str">
            <v>PAISx3.625</v>
          </cell>
          <cell r="E537" t="str">
            <v>NATURx4.625</v>
          </cell>
          <cell r="F537" t="str">
            <v>eNDx5.625</v>
          </cell>
          <cell r="G537" t="str">
            <v>NIF589teste</v>
          </cell>
          <cell r="H537" t="str">
            <v>R1 a534</v>
          </cell>
          <cell r="I537" t="str">
            <v>R2 a534</v>
          </cell>
        </row>
        <row r="538">
          <cell r="C538" t="str">
            <v>NOMExx2.626</v>
          </cell>
          <cell r="D538" t="str">
            <v>PAISx3.626</v>
          </cell>
          <cell r="E538" t="str">
            <v>NATURx4.626</v>
          </cell>
          <cell r="F538" t="str">
            <v>eNDx5.626</v>
          </cell>
          <cell r="G538" t="str">
            <v>NIF59teste</v>
          </cell>
          <cell r="H538" t="str">
            <v>R1 a535</v>
          </cell>
          <cell r="I538" t="str">
            <v>R2 a535</v>
          </cell>
        </row>
        <row r="539">
          <cell r="C539" t="str">
            <v>NOMExx2.627</v>
          </cell>
          <cell r="D539" t="str">
            <v>PAISx3.627</v>
          </cell>
          <cell r="E539" t="str">
            <v>NATURx4.627</v>
          </cell>
          <cell r="F539" t="str">
            <v>eNDx5.627</v>
          </cell>
          <cell r="G539" t="str">
            <v>NIF590teste</v>
          </cell>
          <cell r="H539" t="str">
            <v>R1 a536</v>
          </cell>
          <cell r="I539" t="str">
            <v>R2 a536</v>
          </cell>
        </row>
        <row r="540">
          <cell r="C540" t="str">
            <v>NOMExx2.628</v>
          </cell>
          <cell r="D540" t="str">
            <v>PAISx3.628</v>
          </cell>
          <cell r="E540" t="str">
            <v>NATURx4.628</v>
          </cell>
          <cell r="F540" t="str">
            <v>eNDx5.628</v>
          </cell>
          <cell r="G540" t="str">
            <v>NIF591teste</v>
          </cell>
          <cell r="H540" t="str">
            <v>R1 a537</v>
          </cell>
          <cell r="I540" t="str">
            <v>R2 a537</v>
          </cell>
        </row>
        <row r="541">
          <cell r="C541" t="str">
            <v>NOMExx2.629</v>
          </cell>
          <cell r="D541" t="str">
            <v>PAISx3.629</v>
          </cell>
          <cell r="E541" t="str">
            <v>NATURx4.629</v>
          </cell>
          <cell r="F541" t="str">
            <v>eNDx5.629</v>
          </cell>
          <cell r="G541" t="str">
            <v>NIF592teste</v>
          </cell>
          <cell r="H541" t="str">
            <v>R1 a538</v>
          </cell>
          <cell r="I541" t="str">
            <v>R2 a538</v>
          </cell>
        </row>
        <row r="542">
          <cell r="C542" t="str">
            <v>NOMExx2.63</v>
          </cell>
          <cell r="D542" t="str">
            <v>PAISx3.63</v>
          </cell>
          <cell r="E542" t="str">
            <v>NATURx4.63</v>
          </cell>
          <cell r="F542" t="str">
            <v>eNDx5.63</v>
          </cell>
          <cell r="G542" t="str">
            <v>NIF593teste</v>
          </cell>
          <cell r="H542" t="str">
            <v>R1 a539</v>
          </cell>
          <cell r="I542" t="str">
            <v>R2 a539</v>
          </cell>
        </row>
        <row r="543">
          <cell r="C543" t="str">
            <v>NOMExx2.630</v>
          </cell>
          <cell r="D543" t="str">
            <v>PAISx3.630</v>
          </cell>
          <cell r="E543" t="str">
            <v>NATURx4.630</v>
          </cell>
          <cell r="F543" t="str">
            <v>eNDx5.630</v>
          </cell>
          <cell r="G543" t="str">
            <v>NIF594teste</v>
          </cell>
          <cell r="H543" t="str">
            <v>R1 a540</v>
          </cell>
          <cell r="I543" t="str">
            <v>R2 a540</v>
          </cell>
        </row>
        <row r="544">
          <cell r="C544" t="str">
            <v>NOMExx2.631</v>
          </cell>
          <cell r="D544" t="str">
            <v>PAISx3.631</v>
          </cell>
          <cell r="E544" t="str">
            <v>NATURx4.631</v>
          </cell>
          <cell r="F544" t="str">
            <v>eNDx5.631</v>
          </cell>
          <cell r="G544" t="str">
            <v>NIF595teste</v>
          </cell>
          <cell r="H544" t="str">
            <v>R1 a541</v>
          </cell>
          <cell r="I544" t="str">
            <v>R2 a541</v>
          </cell>
        </row>
        <row r="545">
          <cell r="C545" t="str">
            <v>NOMExx2.632</v>
          </cell>
          <cell r="D545" t="str">
            <v>PAISx3.632</v>
          </cell>
          <cell r="E545" t="str">
            <v>NATURx4.632</v>
          </cell>
          <cell r="F545" t="str">
            <v>eNDx5.632</v>
          </cell>
          <cell r="G545" t="str">
            <v>NIF596teste</v>
          </cell>
          <cell r="H545" t="str">
            <v>R1 a542</v>
          </cell>
          <cell r="I545" t="str">
            <v>R2 a542</v>
          </cell>
        </row>
        <row r="546">
          <cell r="C546" t="str">
            <v>NOMExx2.633</v>
          </cell>
          <cell r="D546" t="str">
            <v>PAISx3.633</v>
          </cell>
          <cell r="E546" t="str">
            <v>NATURx4.633</v>
          </cell>
          <cell r="F546" t="str">
            <v>eNDx5.633</v>
          </cell>
          <cell r="G546" t="str">
            <v>NIF597teste</v>
          </cell>
          <cell r="H546" t="str">
            <v>R1 a543</v>
          </cell>
          <cell r="I546" t="str">
            <v>R2 a543</v>
          </cell>
        </row>
        <row r="547">
          <cell r="C547" t="str">
            <v>NOMExx2.634</v>
          </cell>
          <cell r="D547" t="str">
            <v>PAISx3.634</v>
          </cell>
          <cell r="E547" t="str">
            <v>NATURx4.634</v>
          </cell>
          <cell r="F547" t="str">
            <v>eNDx5.634</v>
          </cell>
          <cell r="G547" t="str">
            <v>NIF598teste</v>
          </cell>
          <cell r="H547" t="str">
            <v>R1 a544</v>
          </cell>
          <cell r="I547" t="str">
            <v>R2 a544</v>
          </cell>
        </row>
        <row r="548">
          <cell r="C548" t="str">
            <v>NOMExx2.635</v>
          </cell>
          <cell r="D548" t="str">
            <v>PAISx3.635</v>
          </cell>
          <cell r="E548" t="str">
            <v>NATURx4.635</v>
          </cell>
          <cell r="F548" t="str">
            <v>eNDx5.635</v>
          </cell>
          <cell r="G548" t="str">
            <v>NIF599teste</v>
          </cell>
          <cell r="H548" t="str">
            <v>R1 a545</v>
          </cell>
          <cell r="I548" t="str">
            <v>R2 a545</v>
          </cell>
        </row>
        <row r="549">
          <cell r="C549" t="str">
            <v>NOMExx2.636</v>
          </cell>
          <cell r="D549" t="str">
            <v>PAISx3.636</v>
          </cell>
          <cell r="E549" t="str">
            <v>NATURx4.636</v>
          </cell>
          <cell r="F549" t="str">
            <v>eNDx5.636</v>
          </cell>
          <cell r="G549" t="str">
            <v>NIF06teste</v>
          </cell>
          <cell r="H549" t="str">
            <v>R1 a546</v>
          </cell>
          <cell r="I549" t="str">
            <v>R2 a546</v>
          </cell>
        </row>
        <row r="550">
          <cell r="C550" t="str">
            <v>NOMExx2.637</v>
          </cell>
          <cell r="D550" t="str">
            <v>PAISx3.637</v>
          </cell>
          <cell r="E550" t="str">
            <v>NATURx4.637</v>
          </cell>
          <cell r="F550" t="str">
            <v>eNDx5.637</v>
          </cell>
          <cell r="G550" t="str">
            <v>NIF60teste</v>
          </cell>
          <cell r="H550" t="str">
            <v>R1 a547</v>
          </cell>
          <cell r="I550" t="str">
            <v>R2 a547</v>
          </cell>
        </row>
        <row r="551">
          <cell r="C551" t="str">
            <v>NOMExx2.638</v>
          </cell>
          <cell r="D551" t="str">
            <v>PAISx3.638</v>
          </cell>
          <cell r="E551" t="str">
            <v>NATURx4.638</v>
          </cell>
          <cell r="F551" t="str">
            <v>eNDx5.638</v>
          </cell>
          <cell r="G551" t="str">
            <v>NIF600teste</v>
          </cell>
          <cell r="H551" t="str">
            <v>R1 a548</v>
          </cell>
          <cell r="I551" t="str">
            <v>R2 a548</v>
          </cell>
        </row>
        <row r="552">
          <cell r="C552" t="str">
            <v>NOMExx2.639</v>
          </cell>
          <cell r="D552" t="str">
            <v>PAISx3.639</v>
          </cell>
          <cell r="E552" t="str">
            <v>NATURx4.639</v>
          </cell>
          <cell r="F552" t="str">
            <v>eNDx5.639</v>
          </cell>
          <cell r="G552" t="str">
            <v>NIF601teste</v>
          </cell>
          <cell r="H552" t="str">
            <v>R1 a549</v>
          </cell>
          <cell r="I552" t="str">
            <v>R2 a549</v>
          </cell>
        </row>
        <row r="553">
          <cell r="C553" t="str">
            <v>NOMExx2.64</v>
          </cell>
          <cell r="D553" t="str">
            <v>PAISx3.64</v>
          </cell>
          <cell r="E553" t="str">
            <v>NATURx4.64</v>
          </cell>
          <cell r="F553" t="str">
            <v>eNDx5.64</v>
          </cell>
          <cell r="G553" t="str">
            <v>NIF602teste</v>
          </cell>
          <cell r="H553" t="str">
            <v>R1 a550</v>
          </cell>
          <cell r="I553" t="str">
            <v>R2 a550</v>
          </cell>
        </row>
        <row r="554">
          <cell r="C554" t="str">
            <v>NOMExx2.640</v>
          </cell>
          <cell r="D554" t="str">
            <v>PAISx3.640</v>
          </cell>
          <cell r="E554" t="str">
            <v>NATURx4.640</v>
          </cell>
          <cell r="F554" t="str">
            <v>eNDx5.640</v>
          </cell>
          <cell r="G554" t="str">
            <v>NIF603teste</v>
          </cell>
          <cell r="H554" t="str">
            <v>R1 a551</v>
          </cell>
          <cell r="I554" t="str">
            <v>R2 a551</v>
          </cell>
        </row>
        <row r="555">
          <cell r="C555" t="str">
            <v>NOMExx2.641</v>
          </cell>
          <cell r="D555" t="str">
            <v>PAISx3.641</v>
          </cell>
          <cell r="E555" t="str">
            <v>NATURx4.641</v>
          </cell>
          <cell r="F555" t="str">
            <v>eNDx5.641</v>
          </cell>
          <cell r="G555" t="str">
            <v>NIF604teste</v>
          </cell>
          <cell r="H555" t="str">
            <v>R1 a552</v>
          </cell>
          <cell r="I555" t="str">
            <v>R2 a552</v>
          </cell>
        </row>
        <row r="556">
          <cell r="C556" t="str">
            <v>NOMExx2.642</v>
          </cell>
          <cell r="D556" t="str">
            <v>PAISx3.642</v>
          </cell>
          <cell r="E556" t="str">
            <v>NATURx4.642</v>
          </cell>
          <cell r="F556" t="str">
            <v>eNDx5.642</v>
          </cell>
          <cell r="G556" t="str">
            <v>NIF605teste</v>
          </cell>
          <cell r="H556" t="str">
            <v>R1 a553</v>
          </cell>
          <cell r="I556" t="str">
            <v>R2 a553</v>
          </cell>
        </row>
        <row r="557">
          <cell r="C557" t="str">
            <v>NOMExx2.643</v>
          </cell>
          <cell r="D557" t="str">
            <v>PAISx3.643</v>
          </cell>
          <cell r="E557" t="str">
            <v>NATURx4.643</v>
          </cell>
          <cell r="F557" t="str">
            <v>eNDx5.643</v>
          </cell>
          <cell r="G557" t="str">
            <v>NIF606teste</v>
          </cell>
          <cell r="H557" t="str">
            <v>R1 a554</v>
          </cell>
          <cell r="I557" t="str">
            <v>R2 a554</v>
          </cell>
        </row>
        <row r="558">
          <cell r="C558" t="str">
            <v>NOMExx2.644</v>
          </cell>
          <cell r="D558" t="str">
            <v>PAISx3.644</v>
          </cell>
          <cell r="E558" t="str">
            <v>NATURx4.644</v>
          </cell>
          <cell r="F558" t="str">
            <v>eNDx5.644</v>
          </cell>
          <cell r="G558" t="str">
            <v>NIF607teste</v>
          </cell>
          <cell r="H558" t="str">
            <v>R1 a555</v>
          </cell>
          <cell r="I558" t="str">
            <v>R2 a555</v>
          </cell>
        </row>
        <row r="559">
          <cell r="C559" t="str">
            <v>NOMExx2.645</v>
          </cell>
          <cell r="D559" t="str">
            <v>PAISx3.645</v>
          </cell>
          <cell r="E559" t="str">
            <v>NATURx4.645</v>
          </cell>
          <cell r="F559" t="str">
            <v>eNDx5.645</v>
          </cell>
          <cell r="G559" t="str">
            <v>NIF608teste</v>
          </cell>
          <cell r="H559" t="str">
            <v>R1 a556</v>
          </cell>
          <cell r="I559" t="str">
            <v>R2 a556</v>
          </cell>
        </row>
        <row r="560">
          <cell r="C560" t="str">
            <v>NOMExx2.646</v>
          </cell>
          <cell r="D560" t="str">
            <v>PAISx3.646</v>
          </cell>
          <cell r="E560" t="str">
            <v>NATURx4.646</v>
          </cell>
          <cell r="F560" t="str">
            <v>eNDx5.646</v>
          </cell>
          <cell r="G560" t="str">
            <v>NIF609teste</v>
          </cell>
          <cell r="H560" t="str">
            <v>R1 a557</v>
          </cell>
          <cell r="I560" t="str">
            <v>R2 a557</v>
          </cell>
        </row>
        <row r="561">
          <cell r="C561" t="str">
            <v>NOMExx2.647</v>
          </cell>
          <cell r="D561" t="str">
            <v>PAISx3.647</v>
          </cell>
          <cell r="E561" t="str">
            <v>NATURx4.647</v>
          </cell>
          <cell r="F561" t="str">
            <v>eNDx5.647</v>
          </cell>
          <cell r="G561" t="str">
            <v>NIF61teste</v>
          </cell>
          <cell r="H561" t="str">
            <v>R1 a558</v>
          </cell>
          <cell r="I561" t="str">
            <v>R2 a558</v>
          </cell>
        </row>
        <row r="562">
          <cell r="C562" t="str">
            <v>NOMExx2.648</v>
          </cell>
          <cell r="D562" t="str">
            <v>PAISx3.648</v>
          </cell>
          <cell r="E562" t="str">
            <v>NATURx4.648</v>
          </cell>
          <cell r="F562" t="str">
            <v>eNDx5.648</v>
          </cell>
          <cell r="G562" t="str">
            <v>NIF610teste</v>
          </cell>
          <cell r="H562" t="str">
            <v>R1 a559</v>
          </cell>
          <cell r="I562" t="str">
            <v>R2 a559</v>
          </cell>
        </row>
        <row r="563">
          <cell r="C563" t="str">
            <v>NOMExx2.649</v>
          </cell>
          <cell r="D563" t="str">
            <v>PAISx3.649</v>
          </cell>
          <cell r="E563" t="str">
            <v>NATURx4.649</v>
          </cell>
          <cell r="F563" t="str">
            <v>eNDx5.649</v>
          </cell>
          <cell r="G563" t="str">
            <v>NIF611teste</v>
          </cell>
          <cell r="H563" t="str">
            <v>R1 a560</v>
          </cell>
          <cell r="I563" t="str">
            <v>R2 a560</v>
          </cell>
        </row>
        <row r="564">
          <cell r="C564" t="str">
            <v>NOMExx2.65</v>
          </cell>
          <cell r="D564" t="str">
            <v>PAISx3.65</v>
          </cell>
          <cell r="E564" t="str">
            <v>NATURx4.65</v>
          </cell>
          <cell r="F564" t="str">
            <v>eNDx5.65</v>
          </cell>
          <cell r="G564" t="str">
            <v>NIF612teste</v>
          </cell>
          <cell r="H564" t="str">
            <v>R1 a561</v>
          </cell>
          <cell r="I564" t="str">
            <v>R2 a561</v>
          </cell>
        </row>
        <row r="565">
          <cell r="C565" t="str">
            <v>NOMExx2.650</v>
          </cell>
          <cell r="D565" t="str">
            <v>PAISx3.650</v>
          </cell>
          <cell r="E565" t="str">
            <v>NATURx4.650</v>
          </cell>
          <cell r="F565" t="str">
            <v>eNDx5.650</v>
          </cell>
          <cell r="G565" t="str">
            <v>NIF613teste</v>
          </cell>
          <cell r="H565" t="str">
            <v>R1 a562</v>
          </cell>
          <cell r="I565" t="str">
            <v>R2 a562</v>
          </cell>
        </row>
        <row r="566">
          <cell r="C566" t="str">
            <v>NOMExx2.651</v>
          </cell>
          <cell r="D566" t="str">
            <v>PAISx3.651</v>
          </cell>
          <cell r="E566" t="str">
            <v>NATURx4.651</v>
          </cell>
          <cell r="F566" t="str">
            <v>eNDx5.651</v>
          </cell>
          <cell r="G566" t="str">
            <v>NIF614teste</v>
          </cell>
          <cell r="H566" t="str">
            <v>R1 a563</v>
          </cell>
          <cell r="I566" t="str">
            <v>R2 a563</v>
          </cell>
        </row>
        <row r="567">
          <cell r="C567" t="str">
            <v>NOMExx2.652</v>
          </cell>
          <cell r="D567" t="str">
            <v>PAISx3.652</v>
          </cell>
          <cell r="E567" t="str">
            <v>NATURx4.652</v>
          </cell>
          <cell r="F567" t="str">
            <v>eNDx5.652</v>
          </cell>
          <cell r="G567" t="str">
            <v>NIF615teste</v>
          </cell>
          <cell r="H567" t="str">
            <v>R1 a564</v>
          </cell>
          <cell r="I567" t="str">
            <v>R2 a564</v>
          </cell>
        </row>
        <row r="568">
          <cell r="C568" t="str">
            <v>NOMExx2.653</v>
          </cell>
          <cell r="D568" t="str">
            <v>PAISx3.653</v>
          </cell>
          <cell r="E568" t="str">
            <v>NATURx4.653</v>
          </cell>
          <cell r="F568" t="str">
            <v>eNDx5.653</v>
          </cell>
          <cell r="G568" t="str">
            <v>NIF616teste</v>
          </cell>
          <cell r="H568" t="str">
            <v>R1 a565</v>
          </cell>
          <cell r="I568" t="str">
            <v>R2 a565</v>
          </cell>
        </row>
        <row r="569">
          <cell r="C569" t="str">
            <v>NOMExx2.654</v>
          </cell>
          <cell r="D569" t="str">
            <v>PAISx3.654</v>
          </cell>
          <cell r="E569" t="str">
            <v>NATURx4.654</v>
          </cell>
          <cell r="F569" t="str">
            <v>eNDx5.654</v>
          </cell>
          <cell r="G569" t="str">
            <v>NIF617teste</v>
          </cell>
          <cell r="H569" t="str">
            <v>R1 a566</v>
          </cell>
          <cell r="I569" t="str">
            <v>R2 a566</v>
          </cell>
        </row>
        <row r="570">
          <cell r="C570" t="str">
            <v>NOMExx2.655</v>
          </cell>
          <cell r="D570" t="str">
            <v>PAISx3.655</v>
          </cell>
          <cell r="E570" t="str">
            <v>NATURx4.655</v>
          </cell>
          <cell r="F570" t="str">
            <v>eNDx5.655</v>
          </cell>
          <cell r="G570" t="str">
            <v>NIF618teste</v>
          </cell>
          <cell r="H570" t="str">
            <v>R1 a567</v>
          </cell>
          <cell r="I570" t="str">
            <v>R2 a567</v>
          </cell>
        </row>
        <row r="571">
          <cell r="C571" t="str">
            <v>NOMExx2.656</v>
          </cell>
          <cell r="D571" t="str">
            <v>PAISx3.656</v>
          </cell>
          <cell r="E571" t="str">
            <v>NATURx4.656</v>
          </cell>
          <cell r="F571" t="str">
            <v>eNDx5.656</v>
          </cell>
          <cell r="G571" t="str">
            <v>NIF619teste</v>
          </cell>
          <cell r="H571" t="str">
            <v>R1 a568</v>
          </cell>
          <cell r="I571" t="str">
            <v>R2 a568</v>
          </cell>
        </row>
        <row r="572">
          <cell r="C572" t="str">
            <v>NOMExx2.657</v>
          </cell>
          <cell r="D572" t="str">
            <v>PAISx3.657</v>
          </cell>
          <cell r="E572" t="str">
            <v>NATURx4.657</v>
          </cell>
          <cell r="F572" t="str">
            <v>eNDx5.657</v>
          </cell>
          <cell r="G572" t="str">
            <v>NIF62teste</v>
          </cell>
          <cell r="H572" t="str">
            <v>R1 a569</v>
          </cell>
          <cell r="I572" t="str">
            <v>R2 a569</v>
          </cell>
        </row>
        <row r="573">
          <cell r="C573" t="str">
            <v>NOMExx2.658</v>
          </cell>
          <cell r="D573" t="str">
            <v>PAISx3.658</v>
          </cell>
          <cell r="E573" t="str">
            <v>NATURx4.658</v>
          </cell>
          <cell r="F573" t="str">
            <v>eNDx5.658</v>
          </cell>
          <cell r="G573" t="str">
            <v>NIF620teste</v>
          </cell>
          <cell r="H573" t="str">
            <v>R1 a570</v>
          </cell>
          <cell r="I573" t="str">
            <v>R2 a570</v>
          </cell>
        </row>
        <row r="574">
          <cell r="C574" t="str">
            <v>NOMExx2.659</v>
          </cell>
          <cell r="D574" t="str">
            <v>PAISx3.659</v>
          </cell>
          <cell r="E574" t="str">
            <v>NATURx4.659</v>
          </cell>
          <cell r="F574" t="str">
            <v>eNDx5.659</v>
          </cell>
          <cell r="G574" t="str">
            <v>NIF621teste</v>
          </cell>
          <cell r="H574" t="str">
            <v>R1 a571</v>
          </cell>
          <cell r="I574" t="str">
            <v>R2 a571</v>
          </cell>
        </row>
        <row r="575">
          <cell r="C575" t="str">
            <v>NOMExx2.66</v>
          </cell>
          <cell r="D575" t="str">
            <v>PAISx3.66</v>
          </cell>
          <cell r="E575" t="str">
            <v>NATURx4.66</v>
          </cell>
          <cell r="F575" t="str">
            <v>eNDx5.66</v>
          </cell>
          <cell r="G575" t="str">
            <v>NIF622teste</v>
          </cell>
          <cell r="H575" t="str">
            <v>R1 a572</v>
          </cell>
          <cell r="I575" t="str">
            <v>R2 a572</v>
          </cell>
        </row>
        <row r="576">
          <cell r="C576" t="str">
            <v>NOMExx2.660</v>
          </cell>
          <cell r="D576" t="str">
            <v>PAISx3.660</v>
          </cell>
          <cell r="E576" t="str">
            <v>NATURx4.660</v>
          </cell>
          <cell r="F576" t="str">
            <v>eNDx5.660</v>
          </cell>
          <cell r="G576" t="str">
            <v>NIF623teste</v>
          </cell>
          <cell r="H576" t="str">
            <v>R1 a573</v>
          </cell>
          <cell r="I576" t="str">
            <v>R2 a573</v>
          </cell>
        </row>
        <row r="577">
          <cell r="C577" t="str">
            <v>NOMExx2.661</v>
          </cell>
          <cell r="D577" t="str">
            <v>PAISx3.661</v>
          </cell>
          <cell r="E577" t="str">
            <v>NATURx4.661</v>
          </cell>
          <cell r="F577" t="str">
            <v>eNDx5.661</v>
          </cell>
          <cell r="G577" t="str">
            <v>NIF624teste</v>
          </cell>
          <cell r="H577" t="str">
            <v>R1 a574</v>
          </cell>
          <cell r="I577" t="str">
            <v>R2 a574</v>
          </cell>
        </row>
        <row r="578">
          <cell r="C578" t="str">
            <v>NOMExx2.662</v>
          </cell>
          <cell r="D578" t="str">
            <v>PAISx3.662</v>
          </cell>
          <cell r="E578" t="str">
            <v>NATURx4.662</v>
          </cell>
          <cell r="F578" t="str">
            <v>eNDx5.662</v>
          </cell>
          <cell r="G578" t="str">
            <v>NIF625teste</v>
          </cell>
          <cell r="H578" t="str">
            <v>R1 a575</v>
          </cell>
          <cell r="I578" t="str">
            <v>R2 a575</v>
          </cell>
        </row>
        <row r="579">
          <cell r="C579" t="str">
            <v>NOMExx2.663</v>
          </cell>
          <cell r="D579" t="str">
            <v>PAISx3.663</v>
          </cell>
          <cell r="E579" t="str">
            <v>NATURx4.663</v>
          </cell>
          <cell r="F579" t="str">
            <v>eNDx5.663</v>
          </cell>
          <cell r="G579" t="str">
            <v>NIF626teste</v>
          </cell>
          <cell r="H579" t="str">
            <v>R1 a576</v>
          </cell>
          <cell r="I579" t="str">
            <v>R2 a576</v>
          </cell>
        </row>
        <row r="580">
          <cell r="C580" t="str">
            <v>NOMExx2.664</v>
          </cell>
          <cell r="D580" t="str">
            <v>PAISx3.664</v>
          </cell>
          <cell r="E580" t="str">
            <v>NATURx4.664</v>
          </cell>
          <cell r="F580" t="str">
            <v>eNDx5.664</v>
          </cell>
          <cell r="G580" t="str">
            <v>NIF627teste</v>
          </cell>
          <cell r="H580" t="str">
            <v>R1 a577</v>
          </cell>
          <cell r="I580" t="str">
            <v>R2 a577</v>
          </cell>
        </row>
        <row r="581">
          <cell r="C581" t="str">
            <v>NOMExx2.665</v>
          </cell>
          <cell r="D581" t="str">
            <v>PAISx3.665</v>
          </cell>
          <cell r="E581" t="str">
            <v>NATURx4.665</v>
          </cell>
          <cell r="F581" t="str">
            <v>eNDx5.665</v>
          </cell>
          <cell r="G581" t="str">
            <v>NIF628teste</v>
          </cell>
          <cell r="H581" t="str">
            <v>R1 a578</v>
          </cell>
          <cell r="I581" t="str">
            <v>R2 a578</v>
          </cell>
        </row>
        <row r="582">
          <cell r="C582" t="str">
            <v>NOMExx2.666</v>
          </cell>
          <cell r="D582" t="str">
            <v>PAISx3.666</v>
          </cell>
          <cell r="E582" t="str">
            <v>NATURx4.666</v>
          </cell>
          <cell r="F582" t="str">
            <v>eNDx5.666</v>
          </cell>
          <cell r="G582" t="str">
            <v>NIF629teste</v>
          </cell>
          <cell r="H582" t="str">
            <v>R1 a579</v>
          </cell>
          <cell r="I582" t="str">
            <v>R2 a579</v>
          </cell>
        </row>
        <row r="583">
          <cell r="C583" t="str">
            <v>NOMExx2.667</v>
          </cell>
          <cell r="D583" t="str">
            <v>PAISx3.667</v>
          </cell>
          <cell r="E583" t="str">
            <v>NATURx4.667</v>
          </cell>
          <cell r="F583" t="str">
            <v>eNDx5.667</v>
          </cell>
          <cell r="G583" t="str">
            <v>NIF63teste</v>
          </cell>
          <cell r="H583" t="str">
            <v>R1 a580</v>
          </cell>
          <cell r="I583" t="str">
            <v>R2 a580</v>
          </cell>
        </row>
        <row r="584">
          <cell r="C584" t="str">
            <v>NOMExx2.668</v>
          </cell>
          <cell r="D584" t="str">
            <v>PAISx3.668</v>
          </cell>
          <cell r="E584" t="str">
            <v>NATURx4.668</v>
          </cell>
          <cell r="F584" t="str">
            <v>eNDx5.668</v>
          </cell>
          <cell r="G584" t="str">
            <v>NIF630teste</v>
          </cell>
          <cell r="H584" t="str">
            <v>R1 a581</v>
          </cell>
          <cell r="I584" t="str">
            <v>R2 a581</v>
          </cell>
        </row>
        <row r="585">
          <cell r="C585" t="str">
            <v>NOMExx2.669</v>
          </cell>
          <cell r="D585" t="str">
            <v>PAISx3.669</v>
          </cell>
          <cell r="E585" t="str">
            <v>NATURx4.669</v>
          </cell>
          <cell r="F585" t="str">
            <v>eNDx5.669</v>
          </cell>
          <cell r="G585" t="str">
            <v>NIF631teste</v>
          </cell>
          <cell r="H585" t="str">
            <v>R1 a582</v>
          </cell>
          <cell r="I585" t="str">
            <v>R2 a582</v>
          </cell>
        </row>
        <row r="586">
          <cell r="C586" t="str">
            <v>NOMExx2.67</v>
          </cell>
          <cell r="D586" t="str">
            <v>PAISx3.67</v>
          </cell>
          <cell r="E586" t="str">
            <v>NATURx4.67</v>
          </cell>
          <cell r="F586" t="str">
            <v>eNDx5.67</v>
          </cell>
          <cell r="G586" t="str">
            <v>NIF632teste</v>
          </cell>
          <cell r="H586" t="str">
            <v>R1 a583</v>
          </cell>
          <cell r="I586" t="str">
            <v>R2 a583</v>
          </cell>
        </row>
        <row r="587">
          <cell r="C587" t="str">
            <v>NOMExx2.670</v>
          </cell>
          <cell r="D587" t="str">
            <v>PAISx3.670</v>
          </cell>
          <cell r="E587" t="str">
            <v>NATURx4.670</v>
          </cell>
          <cell r="F587" t="str">
            <v>eNDx5.670</v>
          </cell>
          <cell r="G587" t="str">
            <v>NIF633teste</v>
          </cell>
          <cell r="H587" t="str">
            <v>R1 a584</v>
          </cell>
          <cell r="I587" t="str">
            <v>R2 a584</v>
          </cell>
        </row>
        <row r="588">
          <cell r="C588" t="str">
            <v>NOMExx2.671</v>
          </cell>
          <cell r="D588" t="str">
            <v>PAISx3.671</v>
          </cell>
          <cell r="E588" t="str">
            <v>NATURx4.671</v>
          </cell>
          <cell r="F588" t="str">
            <v>eNDx5.671</v>
          </cell>
          <cell r="G588" t="str">
            <v>NIF634teste</v>
          </cell>
          <cell r="H588" t="str">
            <v>R1 a585</v>
          </cell>
          <cell r="I588" t="str">
            <v>R2 a585</v>
          </cell>
        </row>
        <row r="589">
          <cell r="C589" t="str">
            <v>NOMExx2.672</v>
          </cell>
          <cell r="D589" t="str">
            <v>PAISx3.672</v>
          </cell>
          <cell r="E589" t="str">
            <v>NATURx4.672</v>
          </cell>
          <cell r="F589" t="str">
            <v>eNDx5.672</v>
          </cell>
          <cell r="G589" t="str">
            <v>NIF635teste</v>
          </cell>
          <cell r="H589" t="str">
            <v>R1 a586</v>
          </cell>
          <cell r="I589" t="str">
            <v>R2 a586</v>
          </cell>
        </row>
        <row r="590">
          <cell r="C590" t="str">
            <v>NOMExx2.673</v>
          </cell>
          <cell r="D590" t="str">
            <v>PAISx3.673</v>
          </cell>
          <cell r="E590" t="str">
            <v>NATURx4.673</v>
          </cell>
          <cell r="F590" t="str">
            <v>eNDx5.673</v>
          </cell>
          <cell r="G590" t="str">
            <v>NIF636teste</v>
          </cell>
          <cell r="H590" t="str">
            <v>R1 a587</v>
          </cell>
          <cell r="I590" t="str">
            <v>R2 a587</v>
          </cell>
        </row>
        <row r="591">
          <cell r="C591" t="str">
            <v>NOMExx2.674</v>
          </cell>
          <cell r="D591" t="str">
            <v>PAISx3.674</v>
          </cell>
          <cell r="E591" t="str">
            <v>NATURx4.674</v>
          </cell>
          <cell r="F591" t="str">
            <v>eNDx5.674</v>
          </cell>
          <cell r="G591" t="str">
            <v>NIF637teste</v>
          </cell>
          <cell r="H591" t="str">
            <v>R1 a588</v>
          </cell>
          <cell r="I591" t="str">
            <v>R2 a588</v>
          </cell>
        </row>
        <row r="592">
          <cell r="C592" t="str">
            <v>NOMExx2.675</v>
          </cell>
          <cell r="D592" t="str">
            <v>PAISx3.675</v>
          </cell>
          <cell r="E592" t="str">
            <v>NATURx4.675</v>
          </cell>
          <cell r="F592" t="str">
            <v>eNDx5.675</v>
          </cell>
          <cell r="G592" t="str">
            <v>NIF638teste</v>
          </cell>
          <cell r="H592" t="str">
            <v>R1 a589</v>
          </cell>
          <cell r="I592" t="str">
            <v>R2 a589</v>
          </cell>
        </row>
        <row r="593">
          <cell r="C593" t="str">
            <v>NOMExx2.676</v>
          </cell>
          <cell r="D593" t="str">
            <v>PAISx3.676</v>
          </cell>
          <cell r="E593" t="str">
            <v>NATURx4.676</v>
          </cell>
          <cell r="F593" t="str">
            <v>eNDx5.676</v>
          </cell>
          <cell r="G593" t="str">
            <v>NIF639teste</v>
          </cell>
          <cell r="H593" t="str">
            <v>R1 a590</v>
          </cell>
          <cell r="I593" t="str">
            <v>R2 a590</v>
          </cell>
        </row>
        <row r="594">
          <cell r="C594" t="str">
            <v>NOMExx2.677</v>
          </cell>
          <cell r="D594" t="str">
            <v>PAISx3.677</v>
          </cell>
          <cell r="E594" t="str">
            <v>NATURx4.677</v>
          </cell>
          <cell r="F594" t="str">
            <v>eNDx5.677</v>
          </cell>
          <cell r="G594" t="str">
            <v>NIF64teste</v>
          </cell>
          <cell r="H594" t="str">
            <v>R1 a591</v>
          </cell>
          <cell r="I594" t="str">
            <v>R2 a591</v>
          </cell>
        </row>
        <row r="595">
          <cell r="C595" t="str">
            <v>NOMExx2.678</v>
          </cell>
          <cell r="D595" t="str">
            <v>PAISx3.678</v>
          </cell>
          <cell r="E595" t="str">
            <v>NATURx4.678</v>
          </cell>
          <cell r="F595" t="str">
            <v>eNDx5.678</v>
          </cell>
          <cell r="G595" t="str">
            <v>NIF640teste</v>
          </cell>
          <cell r="H595" t="str">
            <v>R1 a592</v>
          </cell>
          <cell r="I595" t="str">
            <v>R2 a592</v>
          </cell>
        </row>
        <row r="596">
          <cell r="C596" t="str">
            <v>NOMExx2.679</v>
          </cell>
          <cell r="D596" t="str">
            <v>PAISx3.679</v>
          </cell>
          <cell r="E596" t="str">
            <v>NATURx4.679</v>
          </cell>
          <cell r="F596" t="str">
            <v>eNDx5.679</v>
          </cell>
          <cell r="G596" t="str">
            <v>NIF641teste</v>
          </cell>
          <cell r="H596" t="str">
            <v>R1 a593</v>
          </cell>
          <cell r="I596" t="str">
            <v>R2 a593</v>
          </cell>
        </row>
        <row r="597">
          <cell r="C597" t="str">
            <v>NOMExx2.68</v>
          </cell>
          <cell r="D597" t="str">
            <v>PAISx3.68</v>
          </cell>
          <cell r="E597" t="str">
            <v>NATURx4.68</v>
          </cell>
          <cell r="F597" t="str">
            <v>eNDx5.68</v>
          </cell>
          <cell r="G597" t="str">
            <v>NIF642teste</v>
          </cell>
          <cell r="H597" t="str">
            <v>R1 a594</v>
          </cell>
          <cell r="I597" t="str">
            <v>R2 a594</v>
          </cell>
        </row>
        <row r="598">
          <cell r="C598" t="str">
            <v>NOMExx2.680</v>
          </cell>
          <cell r="D598" t="str">
            <v>PAISx3.680</v>
          </cell>
          <cell r="E598" t="str">
            <v>NATURx4.680</v>
          </cell>
          <cell r="F598" t="str">
            <v>eNDx5.680</v>
          </cell>
          <cell r="G598" t="str">
            <v>NIF643teste</v>
          </cell>
          <cell r="H598" t="str">
            <v>R1 a595</v>
          </cell>
          <cell r="I598" t="str">
            <v>R2 a595</v>
          </cell>
        </row>
        <row r="599">
          <cell r="C599" t="str">
            <v>NOMExx2.681</v>
          </cell>
          <cell r="D599" t="str">
            <v>PAISx3.681</v>
          </cell>
          <cell r="E599" t="str">
            <v>NATURx4.681</v>
          </cell>
          <cell r="F599" t="str">
            <v>eNDx5.681</v>
          </cell>
          <cell r="G599" t="str">
            <v>NIF644teste</v>
          </cell>
          <cell r="H599" t="str">
            <v>R1 a596</v>
          </cell>
          <cell r="I599" t="str">
            <v>R2 a596</v>
          </cell>
        </row>
        <row r="600">
          <cell r="C600" t="str">
            <v>NOMExx2.682</v>
          </cell>
          <cell r="D600" t="str">
            <v>PAISx3.682</v>
          </cell>
          <cell r="E600" t="str">
            <v>NATURx4.682</v>
          </cell>
          <cell r="F600" t="str">
            <v>eNDx5.682</v>
          </cell>
          <cell r="G600" t="str">
            <v>NIF645teste</v>
          </cell>
          <cell r="H600" t="str">
            <v>R1 a597</v>
          </cell>
          <cell r="I600" t="str">
            <v>R2 a597</v>
          </cell>
        </row>
        <row r="601">
          <cell r="C601" t="str">
            <v>NOMExx2.683</v>
          </cell>
          <cell r="D601" t="str">
            <v>PAISx3.683</v>
          </cell>
          <cell r="E601" t="str">
            <v>NATURx4.683</v>
          </cell>
          <cell r="F601" t="str">
            <v>eNDx5.683</v>
          </cell>
          <cell r="G601" t="str">
            <v>NIF646teste</v>
          </cell>
          <cell r="H601" t="str">
            <v>R1 a598</v>
          </cell>
          <cell r="I601" t="str">
            <v>R2 a598</v>
          </cell>
        </row>
        <row r="602">
          <cell r="C602" t="str">
            <v>NOMExx2.684</v>
          </cell>
          <cell r="D602" t="str">
            <v>PAISx3.684</v>
          </cell>
          <cell r="E602" t="str">
            <v>NATURx4.684</v>
          </cell>
          <cell r="F602" t="str">
            <v>eNDx5.684</v>
          </cell>
          <cell r="G602" t="str">
            <v>NIF647teste</v>
          </cell>
          <cell r="H602" t="str">
            <v>R1 a599</v>
          </cell>
          <cell r="I602" t="str">
            <v>R2 a599</v>
          </cell>
        </row>
        <row r="603">
          <cell r="C603" t="str">
            <v>NOMExx2.685</v>
          </cell>
          <cell r="D603" t="str">
            <v>PAISx3.685</v>
          </cell>
          <cell r="E603" t="str">
            <v>NATURx4.685</v>
          </cell>
          <cell r="F603" t="str">
            <v>eNDx5.685</v>
          </cell>
          <cell r="G603" t="str">
            <v>NIF648teste</v>
          </cell>
          <cell r="H603" t="str">
            <v>R1 a600</v>
          </cell>
          <cell r="I603" t="str">
            <v>R2 a600</v>
          </cell>
        </row>
        <row r="604">
          <cell r="C604" t="str">
            <v>NOMExx2.686</v>
          </cell>
          <cell r="D604" t="str">
            <v>PAISx3.686</v>
          </cell>
          <cell r="E604" t="str">
            <v>NATURx4.686</v>
          </cell>
          <cell r="F604" t="str">
            <v>eNDx5.686</v>
          </cell>
          <cell r="G604" t="str">
            <v>NIF649teste</v>
          </cell>
          <cell r="H604" t="str">
            <v>R1 a601</v>
          </cell>
          <cell r="I604" t="str">
            <v>R2 a601</v>
          </cell>
        </row>
        <row r="605">
          <cell r="C605" t="str">
            <v>NOMExx2.687</v>
          </cell>
          <cell r="D605" t="str">
            <v>PAISx3.687</v>
          </cell>
          <cell r="E605" t="str">
            <v>NATURx4.687</v>
          </cell>
          <cell r="F605" t="str">
            <v>eNDx5.687</v>
          </cell>
          <cell r="G605" t="str">
            <v>NIF65teste</v>
          </cell>
          <cell r="H605" t="str">
            <v>R1 a602</v>
          </cell>
          <cell r="I605" t="str">
            <v>R2 a602</v>
          </cell>
        </row>
        <row r="606">
          <cell r="C606" t="str">
            <v>NOMExx2.688</v>
          </cell>
          <cell r="D606" t="str">
            <v>PAISx3.688</v>
          </cell>
          <cell r="E606" t="str">
            <v>NATURx4.688</v>
          </cell>
          <cell r="F606" t="str">
            <v>eNDx5.688</v>
          </cell>
          <cell r="G606" t="str">
            <v>NIF650teste</v>
          </cell>
          <cell r="H606" t="str">
            <v>R1 a603</v>
          </cell>
          <cell r="I606" t="str">
            <v>R2 a603</v>
          </cell>
        </row>
        <row r="607">
          <cell r="C607" t="str">
            <v>NOMExx2.689</v>
          </cell>
          <cell r="D607" t="str">
            <v>PAISx3.689</v>
          </cell>
          <cell r="E607" t="str">
            <v>NATURx4.689</v>
          </cell>
          <cell r="F607" t="str">
            <v>eNDx5.689</v>
          </cell>
          <cell r="G607" t="str">
            <v>NIF651teste</v>
          </cell>
          <cell r="H607" t="str">
            <v>R1 a604</v>
          </cell>
          <cell r="I607" t="str">
            <v>R2 a604</v>
          </cell>
        </row>
        <row r="608">
          <cell r="C608" t="str">
            <v>NOMExx2.69</v>
          </cell>
          <cell r="D608" t="str">
            <v>PAISx3.69</v>
          </cell>
          <cell r="E608" t="str">
            <v>NATURx4.69</v>
          </cell>
          <cell r="F608" t="str">
            <v>eNDx5.69</v>
          </cell>
          <cell r="G608" t="str">
            <v>NIF652teste</v>
          </cell>
          <cell r="H608" t="str">
            <v>R1 a605</v>
          </cell>
          <cell r="I608" t="str">
            <v>R2 a605</v>
          </cell>
        </row>
        <row r="609">
          <cell r="C609" t="str">
            <v>NOMExx2.690</v>
          </cell>
          <cell r="D609" t="str">
            <v>PAISx3.690</v>
          </cell>
          <cell r="E609" t="str">
            <v>NATURx4.690</v>
          </cell>
          <cell r="F609" t="str">
            <v>eNDx5.690</v>
          </cell>
          <cell r="G609" t="str">
            <v>NIF653teste</v>
          </cell>
          <cell r="H609" t="str">
            <v>R1 a606</v>
          </cell>
          <cell r="I609" t="str">
            <v>R2 a606</v>
          </cell>
        </row>
        <row r="610">
          <cell r="C610" t="str">
            <v>NOMExx2.691</v>
          </cell>
          <cell r="D610" t="str">
            <v>PAISx3.691</v>
          </cell>
          <cell r="E610" t="str">
            <v>NATURx4.691</v>
          </cell>
          <cell r="F610" t="str">
            <v>eNDx5.691</v>
          </cell>
          <cell r="G610" t="str">
            <v>NIF654teste</v>
          </cell>
          <cell r="H610" t="str">
            <v>R1 a607</v>
          </cell>
          <cell r="I610" t="str">
            <v>R2 a607</v>
          </cell>
        </row>
        <row r="611">
          <cell r="C611" t="str">
            <v>NOMExx2.692</v>
          </cell>
          <cell r="D611" t="str">
            <v>PAISx3.692</v>
          </cell>
          <cell r="E611" t="str">
            <v>NATURx4.692</v>
          </cell>
          <cell r="F611" t="str">
            <v>eNDx5.692</v>
          </cell>
          <cell r="G611" t="str">
            <v>NIF655teste</v>
          </cell>
          <cell r="H611" t="str">
            <v>R1 a608</v>
          </cell>
          <cell r="I611" t="str">
            <v>R2 a608</v>
          </cell>
        </row>
        <row r="612">
          <cell r="C612" t="str">
            <v>NOMExx2.693</v>
          </cell>
          <cell r="D612" t="str">
            <v>PAISx3.693</v>
          </cell>
          <cell r="E612" t="str">
            <v>NATURx4.693</v>
          </cell>
          <cell r="F612" t="str">
            <v>eNDx5.693</v>
          </cell>
          <cell r="G612" t="str">
            <v>NIF656teste</v>
          </cell>
          <cell r="H612" t="str">
            <v>R1 a609</v>
          </cell>
          <cell r="I612" t="str">
            <v>R2 a609</v>
          </cell>
        </row>
        <row r="613">
          <cell r="C613" t="str">
            <v>NOMExx2.694</v>
          </cell>
          <cell r="D613" t="str">
            <v>PAISx3.694</v>
          </cell>
          <cell r="E613" t="str">
            <v>NATURx4.694</v>
          </cell>
          <cell r="F613" t="str">
            <v>eNDx5.694</v>
          </cell>
          <cell r="G613" t="str">
            <v>NIF657teste</v>
          </cell>
          <cell r="H613" t="str">
            <v>R1 a610</v>
          </cell>
          <cell r="I613" t="str">
            <v>R2 a610</v>
          </cell>
        </row>
        <row r="614">
          <cell r="C614" t="str">
            <v>NOMExx2.695</v>
          </cell>
          <cell r="D614" t="str">
            <v>PAISx3.695</v>
          </cell>
          <cell r="E614" t="str">
            <v>NATURx4.695</v>
          </cell>
          <cell r="F614" t="str">
            <v>eNDx5.695</v>
          </cell>
          <cell r="G614" t="str">
            <v>NIF658teste</v>
          </cell>
          <cell r="H614" t="str">
            <v>R1 a611</v>
          </cell>
          <cell r="I614" t="str">
            <v>R2 a611</v>
          </cell>
        </row>
        <row r="615">
          <cell r="C615" t="str">
            <v>NOMExx2.696</v>
          </cell>
          <cell r="D615" t="str">
            <v>PAISx3.696</v>
          </cell>
          <cell r="E615" t="str">
            <v>NATURx4.696</v>
          </cell>
          <cell r="F615" t="str">
            <v>eNDx5.696</v>
          </cell>
          <cell r="G615" t="str">
            <v>NIF659teste</v>
          </cell>
          <cell r="H615" t="str">
            <v>R1 a612</v>
          </cell>
          <cell r="I615" t="str">
            <v>R2 a612</v>
          </cell>
        </row>
        <row r="616">
          <cell r="C616" t="str">
            <v>NOMExx2.697</v>
          </cell>
          <cell r="D616" t="str">
            <v>PAISx3.697</v>
          </cell>
          <cell r="E616" t="str">
            <v>NATURx4.697</v>
          </cell>
          <cell r="F616" t="str">
            <v>eNDx5.697</v>
          </cell>
          <cell r="G616" t="str">
            <v>NIF66teste</v>
          </cell>
          <cell r="H616" t="str">
            <v>R1 a613</v>
          </cell>
          <cell r="I616" t="str">
            <v>R2 a613</v>
          </cell>
        </row>
        <row r="617">
          <cell r="C617" t="str">
            <v>NOMExx2.698</v>
          </cell>
          <cell r="D617" t="str">
            <v>PAISx3.698</v>
          </cell>
          <cell r="E617" t="str">
            <v>NATURx4.698</v>
          </cell>
          <cell r="F617" t="str">
            <v>eNDx5.698</v>
          </cell>
          <cell r="G617" t="str">
            <v>NIF660teste</v>
          </cell>
          <cell r="H617" t="str">
            <v>R1 a614</v>
          </cell>
          <cell r="I617" t="str">
            <v>R2 a614</v>
          </cell>
        </row>
        <row r="618">
          <cell r="C618" t="str">
            <v>NOMExx2.699</v>
          </cell>
          <cell r="D618" t="str">
            <v>PAISx3.699</v>
          </cell>
          <cell r="E618" t="str">
            <v>NATURx4.699</v>
          </cell>
          <cell r="F618" t="str">
            <v>eNDx5.699</v>
          </cell>
          <cell r="G618" t="str">
            <v>NIF661teste</v>
          </cell>
          <cell r="H618" t="str">
            <v>R1 a615</v>
          </cell>
          <cell r="I618" t="str">
            <v>R2 a615</v>
          </cell>
        </row>
        <row r="619">
          <cell r="C619" t="str">
            <v>NOMExx2.7</v>
          </cell>
          <cell r="D619" t="str">
            <v>PAISx3.7</v>
          </cell>
          <cell r="E619" t="str">
            <v>NATURx4.7</v>
          </cell>
          <cell r="F619" t="str">
            <v>eNDx5.7</v>
          </cell>
          <cell r="G619" t="str">
            <v>NIF662teste</v>
          </cell>
          <cell r="H619" t="str">
            <v>R1 a616</v>
          </cell>
          <cell r="I619" t="str">
            <v>R2 a616</v>
          </cell>
        </row>
        <row r="620">
          <cell r="C620" t="str">
            <v>NOMExx2.70</v>
          </cell>
          <cell r="D620" t="str">
            <v>PAISx3.70</v>
          </cell>
          <cell r="E620" t="str">
            <v>NATURx4.70</v>
          </cell>
          <cell r="F620" t="str">
            <v>eNDx5.70</v>
          </cell>
          <cell r="G620" t="str">
            <v>NIF663teste</v>
          </cell>
          <cell r="H620" t="str">
            <v>R1 a617</v>
          </cell>
          <cell r="I620" t="str">
            <v>R2 a617</v>
          </cell>
        </row>
        <row r="621">
          <cell r="C621" t="str">
            <v>NOMExx2.700</v>
          </cell>
          <cell r="D621" t="str">
            <v>PAISx3.700</v>
          </cell>
          <cell r="E621" t="str">
            <v>NATURx4.700</v>
          </cell>
          <cell r="F621" t="str">
            <v>eNDx5.700</v>
          </cell>
          <cell r="G621" t="str">
            <v>NIF664teste</v>
          </cell>
          <cell r="H621" t="str">
            <v>R1 a618</v>
          </cell>
          <cell r="I621" t="str">
            <v>R2 a618</v>
          </cell>
        </row>
        <row r="622">
          <cell r="C622" t="str">
            <v>NOMExx2.701</v>
          </cell>
          <cell r="D622" t="str">
            <v>PAISx3.701</v>
          </cell>
          <cell r="E622" t="str">
            <v>NATURx4.701</v>
          </cell>
          <cell r="F622" t="str">
            <v>eNDx5.701</v>
          </cell>
          <cell r="G622" t="str">
            <v>NIF665teste</v>
          </cell>
          <cell r="H622" t="str">
            <v>R1 a619</v>
          </cell>
          <cell r="I622" t="str">
            <v>R2 a619</v>
          </cell>
        </row>
        <row r="623">
          <cell r="C623" t="str">
            <v>NOMExx2.702</v>
          </cell>
          <cell r="D623" t="str">
            <v>PAISx3.702</v>
          </cell>
          <cell r="E623" t="str">
            <v>NATURx4.702</v>
          </cell>
          <cell r="F623" t="str">
            <v>eNDx5.702</v>
          </cell>
          <cell r="G623" t="str">
            <v>NIF666teste</v>
          </cell>
          <cell r="H623" t="str">
            <v>R1 a620</v>
          </cell>
          <cell r="I623" t="str">
            <v>R2 a620</v>
          </cell>
        </row>
        <row r="624">
          <cell r="C624" t="str">
            <v>NOMExx2.703</v>
          </cell>
          <cell r="D624" t="str">
            <v>PAISx3.703</v>
          </cell>
          <cell r="E624" t="str">
            <v>NATURx4.703</v>
          </cell>
          <cell r="F624" t="str">
            <v>eNDx5.703</v>
          </cell>
          <cell r="G624" t="str">
            <v>NIF667teste</v>
          </cell>
          <cell r="H624" t="str">
            <v>R1 a621</v>
          </cell>
          <cell r="I624" t="str">
            <v>R2 a621</v>
          </cell>
        </row>
        <row r="625">
          <cell r="C625" t="str">
            <v>NOMExx2.704</v>
          </cell>
          <cell r="D625" t="str">
            <v>PAISx3.704</v>
          </cell>
          <cell r="E625" t="str">
            <v>NATURx4.704</v>
          </cell>
          <cell r="F625" t="str">
            <v>eNDx5.704</v>
          </cell>
          <cell r="G625" t="str">
            <v>NIF668teste</v>
          </cell>
          <cell r="H625" t="str">
            <v>R1 a622</v>
          </cell>
          <cell r="I625" t="str">
            <v>R2 a622</v>
          </cell>
        </row>
        <row r="626">
          <cell r="C626" t="str">
            <v>NOMExx2.705</v>
          </cell>
          <cell r="D626" t="str">
            <v>PAISx3.705</v>
          </cell>
          <cell r="E626" t="str">
            <v>NATURx4.705</v>
          </cell>
          <cell r="F626" t="str">
            <v>eNDx5.705</v>
          </cell>
          <cell r="G626" t="str">
            <v>NIF669teste</v>
          </cell>
          <cell r="H626" t="str">
            <v>R1 a623</v>
          </cell>
          <cell r="I626" t="str">
            <v>R2 a623</v>
          </cell>
        </row>
        <row r="627">
          <cell r="C627" t="str">
            <v>NOMExx2.706</v>
          </cell>
          <cell r="D627" t="str">
            <v>PAISx3.706</v>
          </cell>
          <cell r="E627" t="str">
            <v>NATURx4.706</v>
          </cell>
          <cell r="F627" t="str">
            <v>eNDx5.706</v>
          </cell>
          <cell r="G627" t="str">
            <v>NIF67teste</v>
          </cell>
          <cell r="H627" t="str">
            <v>R1 a624</v>
          </cell>
          <cell r="I627" t="str">
            <v>R2 a624</v>
          </cell>
        </row>
        <row r="628">
          <cell r="C628" t="str">
            <v>NOMExx2.707</v>
          </cell>
          <cell r="D628" t="str">
            <v>PAISx3.707</v>
          </cell>
          <cell r="E628" t="str">
            <v>NATURx4.707</v>
          </cell>
          <cell r="F628" t="str">
            <v>eNDx5.707</v>
          </cell>
          <cell r="G628" t="str">
            <v>NIF670teste</v>
          </cell>
          <cell r="H628" t="str">
            <v>R1 a625</v>
          </cell>
          <cell r="I628" t="str">
            <v>R2 a625</v>
          </cell>
        </row>
        <row r="629">
          <cell r="C629" t="str">
            <v>NOMExx2.708</v>
          </cell>
          <cell r="D629" t="str">
            <v>PAISx3.708</v>
          </cell>
          <cell r="E629" t="str">
            <v>NATURx4.708</v>
          </cell>
          <cell r="F629" t="str">
            <v>eNDx5.708</v>
          </cell>
          <cell r="G629" t="str">
            <v>NIF671teste</v>
          </cell>
          <cell r="H629" t="str">
            <v>R1 a626</v>
          </cell>
          <cell r="I629" t="str">
            <v>R2 a626</v>
          </cell>
        </row>
        <row r="630">
          <cell r="C630" t="str">
            <v>NOMExx2.709</v>
          </cell>
          <cell r="D630" t="str">
            <v>PAISx3.709</v>
          </cell>
          <cell r="E630" t="str">
            <v>NATURx4.709</v>
          </cell>
          <cell r="F630" t="str">
            <v>eNDx5.709</v>
          </cell>
          <cell r="G630" t="str">
            <v>NIF672teste</v>
          </cell>
          <cell r="H630" t="str">
            <v>R1 a627</v>
          </cell>
          <cell r="I630" t="str">
            <v>R2 a627</v>
          </cell>
        </row>
        <row r="631">
          <cell r="C631" t="str">
            <v>NOMExx2.71</v>
          </cell>
          <cell r="D631" t="str">
            <v>PAISx3.71</v>
          </cell>
          <cell r="E631" t="str">
            <v>NATURx4.71</v>
          </cell>
          <cell r="F631" t="str">
            <v>eNDx5.71</v>
          </cell>
          <cell r="G631" t="str">
            <v>NIF673teste</v>
          </cell>
          <cell r="H631" t="str">
            <v>R1 a628</v>
          </cell>
          <cell r="I631" t="str">
            <v>R2 a628</v>
          </cell>
        </row>
        <row r="632">
          <cell r="C632" t="str">
            <v>NOMExx2.710</v>
          </cell>
          <cell r="D632" t="str">
            <v>PAISx3.710</v>
          </cell>
          <cell r="E632" t="str">
            <v>NATURx4.710</v>
          </cell>
          <cell r="F632" t="str">
            <v>eNDx5.710</v>
          </cell>
          <cell r="G632" t="str">
            <v>NIF674teste</v>
          </cell>
          <cell r="H632" t="str">
            <v>R1 a629</v>
          </cell>
          <cell r="I632" t="str">
            <v>R2 a629</v>
          </cell>
        </row>
        <row r="633">
          <cell r="C633" t="str">
            <v>NOMExx2.711</v>
          </cell>
          <cell r="D633" t="str">
            <v>PAISx3.711</v>
          </cell>
          <cell r="E633" t="str">
            <v>NATURx4.711</v>
          </cell>
          <cell r="F633" t="str">
            <v>eNDx5.711</v>
          </cell>
          <cell r="G633" t="str">
            <v>NIF675teste</v>
          </cell>
          <cell r="H633" t="str">
            <v>R1 a630</v>
          </cell>
          <cell r="I633" t="str">
            <v>R2 a630</v>
          </cell>
        </row>
        <row r="634">
          <cell r="C634" t="str">
            <v>NOMExx2.712</v>
          </cell>
          <cell r="D634" t="str">
            <v>PAISx3.712</v>
          </cell>
          <cell r="E634" t="str">
            <v>NATURx4.712</v>
          </cell>
          <cell r="F634" t="str">
            <v>eNDx5.712</v>
          </cell>
          <cell r="G634" t="str">
            <v>NIF676teste</v>
          </cell>
          <cell r="H634" t="str">
            <v>R1 a631</v>
          </cell>
          <cell r="I634" t="str">
            <v>R2 a631</v>
          </cell>
        </row>
        <row r="635">
          <cell r="C635" t="str">
            <v>NOMExx2.713</v>
          </cell>
          <cell r="D635" t="str">
            <v>PAISx3.713</v>
          </cell>
          <cell r="E635" t="str">
            <v>NATURx4.713</v>
          </cell>
          <cell r="F635" t="str">
            <v>eNDx5.713</v>
          </cell>
          <cell r="G635" t="str">
            <v>NIF677teste</v>
          </cell>
          <cell r="H635" t="str">
            <v>R1 a632</v>
          </cell>
          <cell r="I635" t="str">
            <v>R2 a632</v>
          </cell>
        </row>
        <row r="636">
          <cell r="C636" t="str">
            <v>NOMExx2.714</v>
          </cell>
          <cell r="D636" t="str">
            <v>PAISx3.714</v>
          </cell>
          <cell r="E636" t="str">
            <v>NATURx4.714</v>
          </cell>
          <cell r="F636" t="str">
            <v>eNDx5.714</v>
          </cell>
          <cell r="G636" t="str">
            <v>NIF678teste</v>
          </cell>
          <cell r="H636" t="str">
            <v>R1 a633</v>
          </cell>
          <cell r="I636" t="str">
            <v>R2 a633</v>
          </cell>
        </row>
        <row r="637">
          <cell r="C637" t="str">
            <v>NOMExx2.715</v>
          </cell>
          <cell r="D637" t="str">
            <v>PAISx3.715</v>
          </cell>
          <cell r="E637" t="str">
            <v>NATURx4.715</v>
          </cell>
          <cell r="F637" t="str">
            <v>eNDx5.715</v>
          </cell>
          <cell r="G637" t="str">
            <v>NIF679teste</v>
          </cell>
          <cell r="H637" t="str">
            <v>R1 a634</v>
          </cell>
          <cell r="I637" t="str">
            <v>R2 a634</v>
          </cell>
        </row>
        <row r="638">
          <cell r="C638" t="str">
            <v>NOMExx2.716</v>
          </cell>
          <cell r="D638" t="str">
            <v>PAISx3.716</v>
          </cell>
          <cell r="E638" t="str">
            <v>NATURx4.716</v>
          </cell>
          <cell r="F638" t="str">
            <v>eNDx5.716</v>
          </cell>
          <cell r="G638" t="str">
            <v>NIF68teste</v>
          </cell>
          <cell r="H638" t="str">
            <v>R1 a635</v>
          </cell>
          <cell r="I638" t="str">
            <v>R2 a635</v>
          </cell>
        </row>
        <row r="639">
          <cell r="C639" t="str">
            <v>NOMExx2.717</v>
          </cell>
          <cell r="D639" t="str">
            <v>PAISx3.717</v>
          </cell>
          <cell r="E639" t="str">
            <v>NATURx4.717</v>
          </cell>
          <cell r="F639" t="str">
            <v>eNDx5.717</v>
          </cell>
          <cell r="G639" t="str">
            <v>NIF680teste</v>
          </cell>
          <cell r="H639" t="str">
            <v>R1 a636</v>
          </cell>
          <cell r="I639" t="str">
            <v>R2 a636</v>
          </cell>
        </row>
        <row r="640">
          <cell r="C640" t="str">
            <v>NOMExx2.718</v>
          </cell>
          <cell r="D640" t="str">
            <v>PAISx3.718</v>
          </cell>
          <cell r="E640" t="str">
            <v>NATURx4.718</v>
          </cell>
          <cell r="F640" t="str">
            <v>eNDx5.718</v>
          </cell>
          <cell r="G640" t="str">
            <v>NIF681teste</v>
          </cell>
          <cell r="H640" t="str">
            <v>R1 a637</v>
          </cell>
          <cell r="I640" t="str">
            <v>R2 a637</v>
          </cell>
        </row>
        <row r="641">
          <cell r="C641" t="str">
            <v>NOMExx2.719</v>
          </cell>
          <cell r="D641" t="str">
            <v>PAISx3.719</v>
          </cell>
          <cell r="E641" t="str">
            <v>NATURx4.719</v>
          </cell>
          <cell r="F641" t="str">
            <v>eNDx5.719</v>
          </cell>
          <cell r="G641" t="str">
            <v>NIF682teste</v>
          </cell>
          <cell r="H641" t="str">
            <v>R1 a638</v>
          </cell>
          <cell r="I641" t="str">
            <v>R2 a638</v>
          </cell>
        </row>
        <row r="642">
          <cell r="C642" t="str">
            <v>NOMExx2.72</v>
          </cell>
          <cell r="D642" t="str">
            <v>PAISx3.72</v>
          </cell>
          <cell r="E642" t="str">
            <v>NATURx4.72</v>
          </cell>
          <cell r="F642" t="str">
            <v>eNDx5.72</v>
          </cell>
          <cell r="G642" t="str">
            <v>NIF683teste</v>
          </cell>
          <cell r="H642" t="str">
            <v>R1 a639</v>
          </cell>
          <cell r="I642" t="str">
            <v>R2 a639</v>
          </cell>
        </row>
        <row r="643">
          <cell r="C643" t="str">
            <v>NOMExx2.720</v>
          </cell>
          <cell r="D643" t="str">
            <v>PAISx3.720</v>
          </cell>
          <cell r="E643" t="str">
            <v>NATURx4.720</v>
          </cell>
          <cell r="F643" t="str">
            <v>eNDx5.720</v>
          </cell>
          <cell r="G643" t="str">
            <v>NIF684teste</v>
          </cell>
          <cell r="H643" t="str">
            <v>R1 a640</v>
          </cell>
          <cell r="I643" t="str">
            <v>R2 a640</v>
          </cell>
        </row>
        <row r="644">
          <cell r="C644" t="str">
            <v>NOMExx2.721</v>
          </cell>
          <cell r="D644" t="str">
            <v>PAISx3.721</v>
          </cell>
          <cell r="E644" t="str">
            <v>NATURx4.721</v>
          </cell>
          <cell r="F644" t="str">
            <v>eNDx5.721</v>
          </cell>
          <cell r="G644" t="str">
            <v>NIF685teste</v>
          </cell>
          <cell r="H644" t="str">
            <v>R1 a641</v>
          </cell>
          <cell r="I644" t="str">
            <v>R2 a641</v>
          </cell>
        </row>
        <row r="645">
          <cell r="C645" t="str">
            <v>NOMExx2.722</v>
          </cell>
          <cell r="D645" t="str">
            <v>PAISx3.722</v>
          </cell>
          <cell r="E645" t="str">
            <v>NATURx4.722</v>
          </cell>
          <cell r="F645" t="str">
            <v>eNDx5.722</v>
          </cell>
          <cell r="G645" t="str">
            <v>NIF686teste</v>
          </cell>
          <cell r="H645" t="str">
            <v>R1 a642</v>
          </cell>
          <cell r="I645" t="str">
            <v>R2 a642</v>
          </cell>
        </row>
        <row r="646">
          <cell r="C646" t="str">
            <v>NOMExx2.723</v>
          </cell>
          <cell r="D646" t="str">
            <v>PAISx3.723</v>
          </cell>
          <cell r="E646" t="str">
            <v>NATURx4.723</v>
          </cell>
          <cell r="F646" t="str">
            <v>eNDx5.723</v>
          </cell>
          <cell r="G646" t="str">
            <v>NIF687teste</v>
          </cell>
          <cell r="H646" t="str">
            <v>R1 a643</v>
          </cell>
          <cell r="I646" t="str">
            <v>R2 a643</v>
          </cell>
        </row>
        <row r="647">
          <cell r="C647" t="str">
            <v>NOMExx2.724</v>
          </cell>
          <cell r="D647" t="str">
            <v>PAISx3.724</v>
          </cell>
          <cell r="E647" t="str">
            <v>NATURx4.724</v>
          </cell>
          <cell r="F647" t="str">
            <v>eNDx5.724</v>
          </cell>
          <cell r="G647" t="str">
            <v>NIF688teste</v>
          </cell>
          <cell r="H647" t="str">
            <v>R1 a644</v>
          </cell>
          <cell r="I647" t="str">
            <v>R2 a644</v>
          </cell>
        </row>
        <row r="648">
          <cell r="C648" t="str">
            <v>NOMExx2.725</v>
          </cell>
          <cell r="D648" t="str">
            <v>PAISx3.725</v>
          </cell>
          <cell r="E648" t="str">
            <v>NATURx4.725</v>
          </cell>
          <cell r="F648" t="str">
            <v>eNDx5.725</v>
          </cell>
          <cell r="G648" t="str">
            <v>NIF689teste</v>
          </cell>
          <cell r="H648" t="str">
            <v>R1 a645</v>
          </cell>
          <cell r="I648" t="str">
            <v>R2 a645</v>
          </cell>
        </row>
        <row r="649">
          <cell r="C649" t="str">
            <v>NOMExx2.726</v>
          </cell>
          <cell r="D649" t="str">
            <v>PAISx3.726</v>
          </cell>
          <cell r="E649" t="str">
            <v>NATURx4.726</v>
          </cell>
          <cell r="F649" t="str">
            <v>eNDx5.726</v>
          </cell>
          <cell r="G649" t="str">
            <v>NIF69teste</v>
          </cell>
          <cell r="H649" t="str">
            <v>R1 a646</v>
          </cell>
          <cell r="I649" t="str">
            <v>R2 a646</v>
          </cell>
        </row>
        <row r="650">
          <cell r="C650" t="str">
            <v>NOMExx2.727</v>
          </cell>
          <cell r="D650" t="str">
            <v>PAISx3.727</v>
          </cell>
          <cell r="E650" t="str">
            <v>NATURx4.727</v>
          </cell>
          <cell r="F650" t="str">
            <v>eNDx5.727</v>
          </cell>
          <cell r="G650" t="str">
            <v>NIF690teste</v>
          </cell>
          <cell r="H650" t="str">
            <v>R1 a647</v>
          </cell>
          <cell r="I650" t="str">
            <v>R2 a647</v>
          </cell>
        </row>
        <row r="651">
          <cell r="C651" t="str">
            <v>NOMExx2.728</v>
          </cell>
          <cell r="D651" t="str">
            <v>PAISx3.728</v>
          </cell>
          <cell r="E651" t="str">
            <v>NATURx4.728</v>
          </cell>
          <cell r="F651" t="str">
            <v>eNDx5.728</v>
          </cell>
          <cell r="G651" t="str">
            <v>NIF691teste</v>
          </cell>
          <cell r="H651" t="str">
            <v>R1 a648</v>
          </cell>
          <cell r="I651" t="str">
            <v>R2 a648</v>
          </cell>
        </row>
        <row r="652">
          <cell r="C652" t="str">
            <v>NOMExx2.729</v>
          </cell>
          <cell r="D652" t="str">
            <v>PAISx3.729</v>
          </cell>
          <cell r="E652" t="str">
            <v>NATURx4.729</v>
          </cell>
          <cell r="F652" t="str">
            <v>eNDx5.729</v>
          </cell>
          <cell r="G652" t="str">
            <v>NIF692teste</v>
          </cell>
          <cell r="H652" t="str">
            <v>R1 a649</v>
          </cell>
          <cell r="I652" t="str">
            <v>R2 a649</v>
          </cell>
        </row>
        <row r="653">
          <cell r="C653" t="str">
            <v>NOMExx2.73</v>
          </cell>
          <cell r="D653" t="str">
            <v>PAISx3.73</v>
          </cell>
          <cell r="E653" t="str">
            <v>NATURx4.73</v>
          </cell>
          <cell r="F653" t="str">
            <v>eNDx5.73</v>
          </cell>
          <cell r="G653" t="str">
            <v>NIF693teste</v>
          </cell>
          <cell r="H653" t="str">
            <v>R1 a650</v>
          </cell>
          <cell r="I653" t="str">
            <v>R2 a650</v>
          </cell>
        </row>
        <row r="654">
          <cell r="C654" t="str">
            <v>NOMExx2.730</v>
          </cell>
          <cell r="D654" t="str">
            <v>PAISx3.730</v>
          </cell>
          <cell r="E654" t="str">
            <v>NATURx4.730</v>
          </cell>
          <cell r="F654" t="str">
            <v>eNDx5.730</v>
          </cell>
          <cell r="G654" t="str">
            <v>NIF694teste</v>
          </cell>
          <cell r="H654" t="str">
            <v>R1 a651</v>
          </cell>
          <cell r="I654" t="str">
            <v>R2 a651</v>
          </cell>
        </row>
        <row r="655">
          <cell r="C655" t="str">
            <v>NOMExx2.731</v>
          </cell>
          <cell r="D655" t="str">
            <v>PAISx3.731</v>
          </cell>
          <cell r="E655" t="str">
            <v>NATURx4.731</v>
          </cell>
          <cell r="F655" t="str">
            <v>eNDx5.731</v>
          </cell>
          <cell r="G655" t="str">
            <v>NIF695teste</v>
          </cell>
          <cell r="H655" t="str">
            <v>R1 a652</v>
          </cell>
          <cell r="I655" t="str">
            <v>R2 a652</v>
          </cell>
        </row>
        <row r="656">
          <cell r="C656" t="str">
            <v>NOMExx2.732</v>
          </cell>
          <cell r="D656" t="str">
            <v>PAISx3.732</v>
          </cell>
          <cell r="E656" t="str">
            <v>NATURx4.732</v>
          </cell>
          <cell r="F656" t="str">
            <v>eNDx5.732</v>
          </cell>
          <cell r="G656" t="str">
            <v>NIF696teste</v>
          </cell>
          <cell r="H656" t="str">
            <v>R1 a653</v>
          </cell>
          <cell r="I656" t="str">
            <v>R2 a653</v>
          </cell>
        </row>
        <row r="657">
          <cell r="C657" t="str">
            <v>NOMExx2.733</v>
          </cell>
          <cell r="D657" t="str">
            <v>PAISx3.733</v>
          </cell>
          <cell r="E657" t="str">
            <v>NATURx4.733</v>
          </cell>
          <cell r="F657" t="str">
            <v>eNDx5.733</v>
          </cell>
          <cell r="G657" t="str">
            <v>NIF697teste</v>
          </cell>
          <cell r="H657" t="str">
            <v>R1 a654</v>
          </cell>
          <cell r="I657" t="str">
            <v>R2 a654</v>
          </cell>
        </row>
        <row r="658">
          <cell r="C658" t="str">
            <v>NOMExx2.734</v>
          </cell>
          <cell r="D658" t="str">
            <v>PAISx3.734</v>
          </cell>
          <cell r="E658" t="str">
            <v>NATURx4.734</v>
          </cell>
          <cell r="F658" t="str">
            <v>eNDx5.734</v>
          </cell>
          <cell r="G658" t="str">
            <v>NIF698teste</v>
          </cell>
          <cell r="H658" t="str">
            <v>R1 a655</v>
          </cell>
          <cell r="I658" t="str">
            <v>R2 a655</v>
          </cell>
        </row>
        <row r="659">
          <cell r="C659" t="str">
            <v>NOMExx2.735</v>
          </cell>
          <cell r="D659" t="str">
            <v>PAISx3.735</v>
          </cell>
          <cell r="E659" t="str">
            <v>NATURx4.735</v>
          </cell>
          <cell r="F659" t="str">
            <v>eNDx5.735</v>
          </cell>
          <cell r="G659" t="str">
            <v>NIF699teste</v>
          </cell>
          <cell r="H659" t="str">
            <v>R1 a656</v>
          </cell>
          <cell r="I659" t="str">
            <v>R2 a656</v>
          </cell>
        </row>
        <row r="660">
          <cell r="C660" t="str">
            <v>NOMExx2.736</v>
          </cell>
          <cell r="D660" t="str">
            <v>PAISx3.736</v>
          </cell>
          <cell r="E660" t="str">
            <v>NATURx4.736</v>
          </cell>
          <cell r="F660" t="str">
            <v>eNDx5.736</v>
          </cell>
          <cell r="G660" t="str">
            <v>NIF07teste</v>
          </cell>
          <cell r="H660" t="str">
            <v>R1 a657</v>
          </cell>
          <cell r="I660" t="str">
            <v>R2 a657</v>
          </cell>
        </row>
        <row r="661">
          <cell r="C661" t="str">
            <v>NOMExx2.737</v>
          </cell>
          <cell r="D661" t="str">
            <v>PAISx3.737</v>
          </cell>
          <cell r="E661" t="str">
            <v>NATURx4.737</v>
          </cell>
          <cell r="F661" t="str">
            <v>eNDx5.737</v>
          </cell>
          <cell r="G661" t="str">
            <v>NIF70teste</v>
          </cell>
          <cell r="H661" t="str">
            <v>R1 a658</v>
          </cell>
          <cell r="I661" t="str">
            <v>R2 a658</v>
          </cell>
        </row>
        <row r="662">
          <cell r="C662" t="str">
            <v>NOMExx2.738</v>
          </cell>
          <cell r="D662" t="str">
            <v>PAISx3.738</v>
          </cell>
          <cell r="E662" t="str">
            <v>NATURx4.738</v>
          </cell>
          <cell r="F662" t="str">
            <v>eNDx5.738</v>
          </cell>
          <cell r="G662" t="str">
            <v>NIF700teste</v>
          </cell>
          <cell r="H662" t="str">
            <v>R1 a659</v>
          </cell>
          <cell r="I662" t="str">
            <v>R2 a659</v>
          </cell>
        </row>
        <row r="663">
          <cell r="C663" t="str">
            <v>NOMExx2.739</v>
          </cell>
          <cell r="D663" t="str">
            <v>PAISx3.739</v>
          </cell>
          <cell r="E663" t="str">
            <v>NATURx4.739</v>
          </cell>
          <cell r="F663" t="str">
            <v>eNDx5.739</v>
          </cell>
          <cell r="G663" t="str">
            <v>NIF701teste</v>
          </cell>
          <cell r="H663" t="str">
            <v>R1 a660</v>
          </cell>
          <cell r="I663" t="str">
            <v>R2 a660</v>
          </cell>
        </row>
        <row r="664">
          <cell r="C664" t="str">
            <v>NOMExx2.74</v>
          </cell>
          <cell r="D664" t="str">
            <v>PAISx3.74</v>
          </cell>
          <cell r="E664" t="str">
            <v>NATURx4.74</v>
          </cell>
          <cell r="F664" t="str">
            <v>eNDx5.74</v>
          </cell>
          <cell r="G664" t="str">
            <v>NIF702teste</v>
          </cell>
          <cell r="H664" t="str">
            <v>R1 a661</v>
          </cell>
          <cell r="I664" t="str">
            <v>R2 a661</v>
          </cell>
        </row>
        <row r="665">
          <cell r="C665" t="str">
            <v>NOMExx2.740</v>
          </cell>
          <cell r="D665" t="str">
            <v>PAISx3.740</v>
          </cell>
          <cell r="E665" t="str">
            <v>NATURx4.740</v>
          </cell>
          <cell r="F665" t="str">
            <v>eNDx5.740</v>
          </cell>
          <cell r="G665" t="str">
            <v>NIF703teste</v>
          </cell>
          <cell r="H665" t="str">
            <v>R1 a662</v>
          </cell>
          <cell r="I665" t="str">
            <v>R2 a662</v>
          </cell>
        </row>
        <row r="666">
          <cell r="C666" t="str">
            <v>NOMExx2.741</v>
          </cell>
          <cell r="D666" t="str">
            <v>PAISx3.741</v>
          </cell>
          <cell r="E666" t="str">
            <v>NATURx4.741</v>
          </cell>
          <cell r="F666" t="str">
            <v>eNDx5.741</v>
          </cell>
          <cell r="G666" t="str">
            <v>NIF704teste</v>
          </cell>
          <cell r="H666" t="str">
            <v>R1 a663</v>
          </cell>
          <cell r="I666" t="str">
            <v>R2 a663</v>
          </cell>
        </row>
        <row r="667">
          <cell r="C667" t="str">
            <v>NOMExx2.742</v>
          </cell>
          <cell r="D667" t="str">
            <v>PAISx3.742</v>
          </cell>
          <cell r="E667" t="str">
            <v>NATURx4.742</v>
          </cell>
          <cell r="F667" t="str">
            <v>eNDx5.742</v>
          </cell>
          <cell r="G667" t="str">
            <v>NIF705teste</v>
          </cell>
          <cell r="H667" t="str">
            <v>R1 a664</v>
          </cell>
          <cell r="I667" t="str">
            <v>R2 a664</v>
          </cell>
        </row>
        <row r="668">
          <cell r="C668" t="str">
            <v>NOMExx2.743</v>
          </cell>
          <cell r="D668" t="str">
            <v>PAISx3.743</v>
          </cell>
          <cell r="E668" t="str">
            <v>NATURx4.743</v>
          </cell>
          <cell r="F668" t="str">
            <v>eNDx5.743</v>
          </cell>
          <cell r="G668" t="str">
            <v>NIF706teste</v>
          </cell>
          <cell r="H668" t="str">
            <v>R1 a665</v>
          </cell>
          <cell r="I668" t="str">
            <v>R2 a665</v>
          </cell>
        </row>
        <row r="669">
          <cell r="C669" t="str">
            <v>NOMExx2.744</v>
          </cell>
          <cell r="D669" t="str">
            <v>PAISx3.744</v>
          </cell>
          <cell r="E669" t="str">
            <v>NATURx4.744</v>
          </cell>
          <cell r="F669" t="str">
            <v>eNDx5.744</v>
          </cell>
          <cell r="G669" t="str">
            <v>NIF707teste</v>
          </cell>
          <cell r="H669" t="str">
            <v>R1 a666</v>
          </cell>
          <cell r="I669" t="str">
            <v>R2 a666</v>
          </cell>
        </row>
        <row r="670">
          <cell r="C670" t="str">
            <v>NOMExx2.745</v>
          </cell>
          <cell r="D670" t="str">
            <v>PAISx3.745</v>
          </cell>
          <cell r="E670" t="str">
            <v>NATURx4.745</v>
          </cell>
          <cell r="F670" t="str">
            <v>eNDx5.745</v>
          </cell>
          <cell r="G670" t="str">
            <v>NIF708teste</v>
          </cell>
          <cell r="H670" t="str">
            <v>R1 a667</v>
          </cell>
          <cell r="I670" t="str">
            <v>R2 a667</v>
          </cell>
        </row>
        <row r="671">
          <cell r="C671" t="str">
            <v>NOMExx2.746</v>
          </cell>
          <cell r="D671" t="str">
            <v>PAISx3.746</v>
          </cell>
          <cell r="E671" t="str">
            <v>NATURx4.746</v>
          </cell>
          <cell r="F671" t="str">
            <v>eNDx5.746</v>
          </cell>
          <cell r="G671" t="str">
            <v>NIF709teste</v>
          </cell>
          <cell r="H671" t="str">
            <v>R1 a668</v>
          </cell>
          <cell r="I671" t="str">
            <v>R2 a668</v>
          </cell>
        </row>
        <row r="672">
          <cell r="C672" t="str">
            <v>NOMExx2.747</v>
          </cell>
          <cell r="D672" t="str">
            <v>PAISx3.747</v>
          </cell>
          <cell r="E672" t="str">
            <v>NATURx4.747</v>
          </cell>
          <cell r="F672" t="str">
            <v>eNDx5.747</v>
          </cell>
          <cell r="G672" t="str">
            <v>NIF71teste</v>
          </cell>
          <cell r="H672" t="str">
            <v>R1 a669</v>
          </cell>
          <cell r="I672" t="str">
            <v>R2 a669</v>
          </cell>
        </row>
        <row r="673">
          <cell r="C673" t="str">
            <v>NOMExx2.748</v>
          </cell>
          <cell r="D673" t="str">
            <v>PAISx3.748</v>
          </cell>
          <cell r="E673" t="str">
            <v>NATURx4.748</v>
          </cell>
          <cell r="F673" t="str">
            <v>eNDx5.748</v>
          </cell>
          <cell r="G673" t="str">
            <v>NIF710teste</v>
          </cell>
          <cell r="H673" t="str">
            <v>R1 a670</v>
          </cell>
          <cell r="I673" t="str">
            <v>R2 a670</v>
          </cell>
        </row>
        <row r="674">
          <cell r="C674" t="str">
            <v>NOMExx2.749</v>
          </cell>
          <cell r="D674" t="str">
            <v>PAISx3.749</v>
          </cell>
          <cell r="E674" t="str">
            <v>NATURx4.749</v>
          </cell>
          <cell r="F674" t="str">
            <v>eNDx5.749</v>
          </cell>
          <cell r="G674" t="str">
            <v>NIF711teste</v>
          </cell>
          <cell r="H674" t="str">
            <v>R1 a671</v>
          </cell>
          <cell r="I674" t="str">
            <v>R2 a671</v>
          </cell>
        </row>
        <row r="675">
          <cell r="C675" t="str">
            <v>NOMExx2.75</v>
          </cell>
          <cell r="D675" t="str">
            <v>PAISx3.75</v>
          </cell>
          <cell r="E675" t="str">
            <v>NATURx4.75</v>
          </cell>
          <cell r="F675" t="str">
            <v>eNDx5.75</v>
          </cell>
          <cell r="G675" t="str">
            <v>NIF712teste</v>
          </cell>
          <cell r="H675" t="str">
            <v>R1 a672</v>
          </cell>
          <cell r="I675" t="str">
            <v>R2 a672</v>
          </cell>
        </row>
        <row r="676">
          <cell r="C676" t="str">
            <v>NOMExx2.750</v>
          </cell>
          <cell r="D676" t="str">
            <v>PAISx3.750</v>
          </cell>
          <cell r="E676" t="str">
            <v>NATURx4.750</v>
          </cell>
          <cell r="F676" t="str">
            <v>eNDx5.750</v>
          </cell>
          <cell r="G676" t="str">
            <v>NIF713teste</v>
          </cell>
          <cell r="H676" t="str">
            <v>R1 a673</v>
          </cell>
          <cell r="I676" t="str">
            <v>R2 a673</v>
          </cell>
        </row>
        <row r="677">
          <cell r="C677" t="str">
            <v>NOMExx2.751</v>
          </cell>
          <cell r="D677" t="str">
            <v>PAISx3.751</v>
          </cell>
          <cell r="E677" t="str">
            <v>NATURx4.751</v>
          </cell>
          <cell r="F677" t="str">
            <v>eNDx5.751</v>
          </cell>
          <cell r="G677" t="str">
            <v>NIF714teste</v>
          </cell>
          <cell r="H677" t="str">
            <v>R1 a674</v>
          </cell>
          <cell r="I677" t="str">
            <v>R2 a674</v>
          </cell>
        </row>
        <row r="678">
          <cell r="C678" t="str">
            <v>NOMExx2.752</v>
          </cell>
          <cell r="D678" t="str">
            <v>PAISx3.752</v>
          </cell>
          <cell r="E678" t="str">
            <v>NATURx4.752</v>
          </cell>
          <cell r="F678" t="str">
            <v>eNDx5.752</v>
          </cell>
          <cell r="G678" t="str">
            <v>NIF715teste</v>
          </cell>
          <cell r="H678" t="str">
            <v>R1 a675</v>
          </cell>
          <cell r="I678" t="str">
            <v>R2 a675</v>
          </cell>
        </row>
        <row r="679">
          <cell r="C679" t="str">
            <v>NOMExx2.753</v>
          </cell>
          <cell r="D679" t="str">
            <v>PAISx3.753</v>
          </cell>
          <cell r="E679" t="str">
            <v>NATURx4.753</v>
          </cell>
          <cell r="F679" t="str">
            <v>eNDx5.753</v>
          </cell>
          <cell r="G679" t="str">
            <v>NIF716teste</v>
          </cell>
          <cell r="H679" t="str">
            <v>R1 a676</v>
          </cell>
          <cell r="I679" t="str">
            <v>R2 a676</v>
          </cell>
        </row>
        <row r="680">
          <cell r="C680" t="str">
            <v>NOMExx2.754</v>
          </cell>
          <cell r="D680" t="str">
            <v>PAISx3.754</v>
          </cell>
          <cell r="E680" t="str">
            <v>NATURx4.754</v>
          </cell>
          <cell r="F680" t="str">
            <v>eNDx5.754</v>
          </cell>
          <cell r="G680" t="str">
            <v>NIF717teste</v>
          </cell>
          <cell r="H680" t="str">
            <v>R1 a677</v>
          </cell>
          <cell r="I680" t="str">
            <v>R2 a677</v>
          </cell>
        </row>
        <row r="681">
          <cell r="C681" t="str">
            <v>NOMExx2.755</v>
          </cell>
          <cell r="D681" t="str">
            <v>PAISx3.755</v>
          </cell>
          <cell r="E681" t="str">
            <v>NATURx4.755</v>
          </cell>
          <cell r="F681" t="str">
            <v>eNDx5.755</v>
          </cell>
          <cell r="G681" t="str">
            <v>NIF718teste</v>
          </cell>
          <cell r="H681" t="str">
            <v>R1 a678</v>
          </cell>
          <cell r="I681" t="str">
            <v>R2 a678</v>
          </cell>
        </row>
        <row r="682">
          <cell r="C682" t="str">
            <v>NOMExx2.756</v>
          </cell>
          <cell r="D682" t="str">
            <v>PAISx3.756</v>
          </cell>
          <cell r="E682" t="str">
            <v>NATURx4.756</v>
          </cell>
          <cell r="F682" t="str">
            <v>eNDx5.756</v>
          </cell>
          <cell r="G682" t="str">
            <v>NIF719teste</v>
          </cell>
          <cell r="H682" t="str">
            <v>R1 a679</v>
          </cell>
          <cell r="I682" t="str">
            <v>R2 a679</v>
          </cell>
        </row>
        <row r="683">
          <cell r="C683" t="str">
            <v>NOMExx2.757</v>
          </cell>
          <cell r="D683" t="str">
            <v>PAISx3.757</v>
          </cell>
          <cell r="E683" t="str">
            <v>NATURx4.757</v>
          </cell>
          <cell r="F683" t="str">
            <v>eNDx5.757</v>
          </cell>
          <cell r="G683" t="str">
            <v>NIF72teste</v>
          </cell>
          <cell r="H683" t="str">
            <v>R1 a680</v>
          </cell>
          <cell r="I683" t="str">
            <v>R2 a680</v>
          </cell>
        </row>
        <row r="684">
          <cell r="C684" t="str">
            <v>NOMExx2.758</v>
          </cell>
          <cell r="D684" t="str">
            <v>PAISx3.758</v>
          </cell>
          <cell r="E684" t="str">
            <v>NATURx4.758</v>
          </cell>
          <cell r="F684" t="str">
            <v>eNDx5.758</v>
          </cell>
          <cell r="G684" t="str">
            <v>NIF720teste</v>
          </cell>
          <cell r="H684" t="str">
            <v>R1 a681</v>
          </cell>
          <cell r="I684" t="str">
            <v>R2 a681</v>
          </cell>
        </row>
        <row r="685">
          <cell r="C685" t="str">
            <v>NOMExx2.759</v>
          </cell>
          <cell r="D685" t="str">
            <v>PAISx3.759</v>
          </cell>
          <cell r="E685" t="str">
            <v>NATURx4.759</v>
          </cell>
          <cell r="F685" t="str">
            <v>eNDx5.759</v>
          </cell>
          <cell r="G685" t="str">
            <v>NIF721teste</v>
          </cell>
          <cell r="H685" t="str">
            <v>R1 a682</v>
          </cell>
          <cell r="I685" t="str">
            <v>R2 a682</v>
          </cell>
        </row>
        <row r="686">
          <cell r="C686" t="str">
            <v>NOMExx2.76</v>
          </cell>
          <cell r="D686" t="str">
            <v>PAISx3.76</v>
          </cell>
          <cell r="E686" t="str">
            <v>NATURx4.76</v>
          </cell>
          <cell r="F686" t="str">
            <v>eNDx5.76</v>
          </cell>
          <cell r="G686" t="str">
            <v>NIF722teste</v>
          </cell>
          <cell r="H686" t="str">
            <v>R1 a683</v>
          </cell>
          <cell r="I686" t="str">
            <v>R2 a683</v>
          </cell>
        </row>
        <row r="687">
          <cell r="C687" t="str">
            <v>NOMExx2.760</v>
          </cell>
          <cell r="D687" t="str">
            <v>PAISx3.760</v>
          </cell>
          <cell r="E687" t="str">
            <v>NATURx4.760</v>
          </cell>
          <cell r="F687" t="str">
            <v>eNDx5.760</v>
          </cell>
          <cell r="G687" t="str">
            <v>NIF723teste</v>
          </cell>
          <cell r="H687" t="str">
            <v>R1 a684</v>
          </cell>
          <cell r="I687" t="str">
            <v>R2 a684</v>
          </cell>
        </row>
        <row r="688">
          <cell r="C688" t="str">
            <v>NOMExx2.761</v>
          </cell>
          <cell r="D688" t="str">
            <v>PAISx3.761</v>
          </cell>
          <cell r="E688" t="str">
            <v>NATURx4.761</v>
          </cell>
          <cell r="F688" t="str">
            <v>eNDx5.761</v>
          </cell>
          <cell r="G688" t="str">
            <v>NIF724teste</v>
          </cell>
          <cell r="H688" t="str">
            <v>R1 a685</v>
          </cell>
          <cell r="I688" t="str">
            <v>R2 a685</v>
          </cell>
        </row>
        <row r="689">
          <cell r="C689" t="str">
            <v>NOMExx2.762</v>
          </cell>
          <cell r="D689" t="str">
            <v>PAISx3.762</v>
          </cell>
          <cell r="E689" t="str">
            <v>NATURx4.762</v>
          </cell>
          <cell r="F689" t="str">
            <v>eNDx5.762</v>
          </cell>
          <cell r="G689" t="str">
            <v>NIF725teste</v>
          </cell>
          <cell r="H689" t="str">
            <v>R1 a686</v>
          </cell>
          <cell r="I689" t="str">
            <v>R2 a686</v>
          </cell>
        </row>
        <row r="690">
          <cell r="C690" t="str">
            <v>NOMExx2.763</v>
          </cell>
          <cell r="D690" t="str">
            <v>PAISx3.763</v>
          </cell>
          <cell r="E690" t="str">
            <v>NATURx4.763</v>
          </cell>
          <cell r="F690" t="str">
            <v>eNDx5.763</v>
          </cell>
          <cell r="G690" t="str">
            <v>NIF726teste</v>
          </cell>
          <cell r="H690" t="str">
            <v>R1 a687</v>
          </cell>
          <cell r="I690" t="str">
            <v>R2 a687</v>
          </cell>
        </row>
        <row r="691">
          <cell r="C691" t="str">
            <v>NOMExx2.764</v>
          </cell>
          <cell r="D691" t="str">
            <v>PAISx3.764</v>
          </cell>
          <cell r="E691" t="str">
            <v>NATURx4.764</v>
          </cell>
          <cell r="F691" t="str">
            <v>eNDx5.764</v>
          </cell>
          <cell r="G691" t="str">
            <v>NIF727teste</v>
          </cell>
          <cell r="H691" t="str">
            <v>R1 a688</v>
          </cell>
          <cell r="I691" t="str">
            <v>R2 a688</v>
          </cell>
        </row>
        <row r="692">
          <cell r="C692" t="str">
            <v>NOMExx2.765</v>
          </cell>
          <cell r="D692" t="str">
            <v>PAISx3.765</v>
          </cell>
          <cell r="E692" t="str">
            <v>NATURx4.765</v>
          </cell>
          <cell r="F692" t="str">
            <v>eNDx5.765</v>
          </cell>
          <cell r="G692" t="str">
            <v>NIF728teste</v>
          </cell>
          <cell r="H692" t="str">
            <v>R1 a689</v>
          </cell>
          <cell r="I692" t="str">
            <v>R2 a689</v>
          </cell>
        </row>
        <row r="693">
          <cell r="C693" t="str">
            <v>NORDEA BANK FINLAND PLC</v>
          </cell>
          <cell r="D693" t="str">
            <v>FINLANDIA</v>
          </cell>
          <cell r="E693" t="str">
            <v>NATURx4.778</v>
          </cell>
          <cell r="G693" t="str">
            <v>NIF734teste</v>
          </cell>
          <cell r="H693" t="str">
            <v>R1 a690</v>
          </cell>
          <cell r="I693" t="str">
            <v>R2 a690</v>
          </cell>
        </row>
        <row r="694">
          <cell r="C694" t="str">
            <v>NORDIC INVESTMENT</v>
          </cell>
          <cell r="D694" t="str">
            <v>FINLANDIA</v>
          </cell>
          <cell r="E694" t="str">
            <v>NATURx4.189</v>
          </cell>
          <cell r="G694" t="str">
            <v>NIF735teste</v>
          </cell>
          <cell r="H694" t="str">
            <v>R1 a691</v>
          </cell>
          <cell r="I694" t="str">
            <v>R2 a691</v>
          </cell>
        </row>
        <row r="695">
          <cell r="C695" t="str">
            <v>NORTHWESTERN UNIV KELLOGG</v>
          </cell>
          <cell r="D695" t="str">
            <v>ESTADOS UNIDOS</v>
          </cell>
          <cell r="E695" t="str">
            <v>NATURx4.22</v>
          </cell>
          <cell r="F695" t="str">
            <v>2169 Noth Campus Drive Evanston, IL 602082800</v>
          </cell>
          <cell r="G695">
            <v>362167817</v>
          </cell>
          <cell r="H695" t="str">
            <v>R1 a692</v>
          </cell>
          <cell r="I695" t="str">
            <v>R2 a692</v>
          </cell>
        </row>
        <row r="696">
          <cell r="C696" t="str">
            <v>NORTON ROSE LLP</v>
          </cell>
          <cell r="D696" t="str">
            <v>INGLATERRA</v>
          </cell>
          <cell r="E696" t="str">
            <v>NATURx4.773</v>
          </cell>
          <cell r="G696" t="str">
            <v>NIF737teste</v>
          </cell>
          <cell r="H696" t="str">
            <v>R1 a693</v>
          </cell>
          <cell r="I696" t="str">
            <v>R2 a693</v>
          </cell>
        </row>
        <row r="697">
          <cell r="C697" t="str">
            <v>NT CUBED LIMITED</v>
          </cell>
          <cell r="D697" t="str">
            <v>REINO UNIDO</v>
          </cell>
          <cell r="E697" t="str">
            <v>NATURx4.163</v>
          </cell>
          <cell r="F697" t="str">
            <v>BEDFORD ROAD PETERSFIELD HAMPSHIRE</v>
          </cell>
          <cell r="G697" t="str">
            <v>NIF738teste</v>
          </cell>
          <cell r="H697" t="str">
            <v>R1 a694</v>
          </cell>
          <cell r="I697" t="str">
            <v>R2 a694</v>
          </cell>
        </row>
        <row r="698">
          <cell r="C698" t="str">
            <v>NUANCE COMMUNICATIONS</v>
          </cell>
          <cell r="D698" t="str">
            <v>ESTADOS UNIDOS</v>
          </cell>
          <cell r="E698" t="str">
            <v>NATURx4.214</v>
          </cell>
          <cell r="G698" t="str">
            <v>NIF739teste</v>
          </cell>
          <cell r="H698" t="str">
            <v>R1 a695</v>
          </cell>
          <cell r="I698" t="str">
            <v>R2 a695</v>
          </cell>
        </row>
        <row r="699">
          <cell r="C699" t="str">
            <v>ODD-DAY INVESTMENTS LTD</v>
          </cell>
          <cell r="D699" t="str">
            <v>ILHAS CAYMAN</v>
          </cell>
          <cell r="E699" t="str">
            <v>NATURx4.785</v>
          </cell>
          <cell r="G699" t="str">
            <v>NIF74teste</v>
          </cell>
          <cell r="H699" t="str">
            <v>R1 a696</v>
          </cell>
          <cell r="I699" t="str">
            <v>R2 a696</v>
          </cell>
        </row>
        <row r="700">
          <cell r="C700" t="str">
            <v>OFFICE N.DU DUCROIRE</v>
          </cell>
          <cell r="D700" t="str">
            <v>BELGICA</v>
          </cell>
          <cell r="E700" t="str">
            <v>NATURx4.275</v>
          </cell>
          <cell r="G700" t="str">
            <v>NIF740teste</v>
          </cell>
          <cell r="H700" t="str">
            <v>R1 a697</v>
          </cell>
          <cell r="I700" t="str">
            <v>R2 a697</v>
          </cell>
        </row>
        <row r="701">
          <cell r="C701" t="str">
            <v>OI BRASIL HOLDINGS COOPERATIEF</v>
          </cell>
          <cell r="D701" t="str">
            <v>HOLANDA</v>
          </cell>
          <cell r="E701" t="str">
            <v>NATURx4.201</v>
          </cell>
          <cell r="G701" t="str">
            <v>NIF741teste</v>
          </cell>
          <cell r="H701" t="str">
            <v>R1 a698</v>
          </cell>
          <cell r="I701" t="str">
            <v>R2 a698</v>
          </cell>
        </row>
        <row r="702">
          <cell r="C702" t="str">
            <v>OI PARAGUAY MULTIMIDIA COMUNICACIONES SRL</v>
          </cell>
          <cell r="D702" t="str">
            <v>PARAGUAI</v>
          </cell>
          <cell r="E702" t="str">
            <v>NATURx4.23</v>
          </cell>
          <cell r="G702" t="str">
            <v>NIF742teste</v>
          </cell>
          <cell r="H702" t="str">
            <v>R1 a699</v>
          </cell>
          <cell r="I702" t="str">
            <v>R2 a699</v>
          </cell>
        </row>
        <row r="703">
          <cell r="C703" t="str">
            <v>OI S.A. BAHAMAS</v>
          </cell>
          <cell r="D703" t="str">
            <v>BAHAMAS</v>
          </cell>
          <cell r="E703" t="str">
            <v>NATURx4.276</v>
          </cell>
          <cell r="G703" t="str">
            <v>NIF743teste</v>
          </cell>
          <cell r="H703" t="str">
            <v>R1 a700</v>
          </cell>
          <cell r="I703" t="str">
            <v>R2 a700</v>
          </cell>
        </row>
        <row r="704">
          <cell r="C704" t="str">
            <v>OLX INC</v>
          </cell>
          <cell r="D704" t="str">
            <v>ESTADOS UNIDOS</v>
          </cell>
          <cell r="E704" t="str">
            <v>NATURx4.262</v>
          </cell>
          <cell r="G704" t="str">
            <v>NIF744teste</v>
          </cell>
          <cell r="H704" t="str">
            <v>R1 a701</v>
          </cell>
          <cell r="I704" t="str">
            <v>R2 a701</v>
          </cell>
        </row>
        <row r="705">
          <cell r="C705" t="str">
            <v>OPTIMIZELY</v>
          </cell>
          <cell r="D705" t="str">
            <v>ESTADOS UNIDOS</v>
          </cell>
          <cell r="E705" t="str">
            <v>NATURx4.213</v>
          </cell>
          <cell r="G705" t="str">
            <v>NIF745teste</v>
          </cell>
          <cell r="H705" t="str">
            <v>R1 a702</v>
          </cell>
          <cell r="I705" t="str">
            <v>R2 a702</v>
          </cell>
        </row>
        <row r="706">
          <cell r="C706" t="str">
            <v>OTUK LIMITED UK</v>
          </cell>
          <cell r="D706" t="str">
            <v>INGLATERRA</v>
          </cell>
          <cell r="E706" t="str">
            <v>NATURx4.271</v>
          </cell>
          <cell r="F706" t="str">
            <v>Unit 206 Comms House 315 Chiswick High Road London W4 4HH</v>
          </cell>
          <cell r="G706" t="str">
            <v>VAT GB 854194312</v>
          </cell>
          <cell r="H706" t="str">
            <v>R1 a703</v>
          </cell>
          <cell r="I706" t="str">
            <v>R2 a703</v>
          </cell>
        </row>
        <row r="707">
          <cell r="C707" t="str">
            <v>OVUM EUROPE LIMITED</v>
          </cell>
          <cell r="D707" t="str">
            <v>REINO UNIDO</v>
          </cell>
          <cell r="E707" t="str">
            <v>NATURx4.243</v>
          </cell>
          <cell r="G707" t="str">
            <v>NIF747teste</v>
          </cell>
          <cell r="H707" t="str">
            <v>R1 a704</v>
          </cell>
          <cell r="I707" t="str">
            <v>R2 a704</v>
          </cell>
        </row>
        <row r="708">
          <cell r="C708" t="str">
            <v>PAUL BUDDE COMMUNICATION</v>
          </cell>
          <cell r="D708" t="str">
            <v>AUSTRALIA</v>
          </cell>
          <cell r="E708" t="str">
            <v>NATURx4.209</v>
          </cell>
          <cell r="G708" t="str">
            <v>NIF748teste</v>
          </cell>
          <cell r="H708" t="str">
            <v>R1 a705</v>
          </cell>
          <cell r="I708" t="str">
            <v>R2 a705</v>
          </cell>
        </row>
        <row r="709">
          <cell r="C709" t="str">
            <v>PCCW GLOBAL</v>
          </cell>
          <cell r="D709" t="str">
            <v>HONG KONG</v>
          </cell>
          <cell r="E709" t="str">
            <v>NATURx4.119</v>
          </cell>
          <cell r="F709" t="str">
            <v>33F Tower, Taikoo Place, Quarry Bay</v>
          </cell>
          <cell r="G709" t="str">
            <v>01-0693873</v>
          </cell>
          <cell r="H709" t="str">
            <v>R1 a706</v>
          </cell>
          <cell r="I709" t="str">
            <v>R2 a706</v>
          </cell>
        </row>
        <row r="710">
          <cell r="C710" t="str">
            <v>PELTONEN LMR ATTORNEYS LTD</v>
          </cell>
          <cell r="D710" t="str">
            <v>FINLANDIA</v>
          </cell>
          <cell r="E710" t="str">
            <v>NATURx4.269</v>
          </cell>
          <cell r="G710" t="str">
            <v>NIF75teste</v>
          </cell>
          <cell r="H710" t="str">
            <v>R1 a707</v>
          </cell>
          <cell r="I710" t="str">
            <v>R2 a707</v>
          </cell>
        </row>
        <row r="711">
          <cell r="C711" t="str">
            <v>PERKINS COIE</v>
          </cell>
          <cell r="D711" t="str">
            <v>ESTADOS UNIDOS</v>
          </cell>
          <cell r="E711" t="str">
            <v>NATURx4.277</v>
          </cell>
          <cell r="G711" t="str">
            <v>NIF750teste</v>
          </cell>
          <cell r="H711" t="str">
            <v>R1 a708</v>
          </cell>
          <cell r="I711" t="str">
            <v>R2 a708</v>
          </cell>
        </row>
        <row r="712">
          <cell r="C712" t="str">
            <v>PERONI SOSA TELLECHEA BURT E NAVAJA</v>
          </cell>
          <cell r="D712" t="str">
            <v>PARAGUAI</v>
          </cell>
          <cell r="E712" t="str">
            <v>NATURx4.786</v>
          </cell>
          <cell r="G712" t="str">
            <v>NIF751teste</v>
          </cell>
          <cell r="H712" t="str">
            <v>R1 a709</v>
          </cell>
          <cell r="I712" t="str">
            <v>R2 a709</v>
          </cell>
        </row>
        <row r="713">
          <cell r="C713" t="str">
            <v>PHOTOMETRIA</v>
          </cell>
          <cell r="D713" t="str">
            <v>ESTADOS UNIDOS</v>
          </cell>
          <cell r="E713" t="str">
            <v>NATURx4.93</v>
          </cell>
          <cell r="F713" t="str">
            <v>EXECUTIVE SQUARE 4225 LA JOLLA</v>
          </cell>
          <cell r="G713" t="str">
            <v>NIF752teste</v>
          </cell>
          <cell r="H713" t="str">
            <v>R1 a710</v>
          </cell>
          <cell r="I713" t="str">
            <v>R2 a710</v>
          </cell>
        </row>
        <row r="714">
          <cell r="C714" t="str">
            <v>PIONNER HI-BRED INTERNACIONAL</v>
          </cell>
          <cell r="D714" t="str">
            <v>ESTADOS UNIDOS</v>
          </cell>
          <cell r="E714" t="str">
            <v>NATURx4.270</v>
          </cell>
          <cell r="F714" t="str">
            <v>62 ND AVE 7200 Johnston/Iowa</v>
          </cell>
          <cell r="G714" t="str">
            <v>51-0391677</v>
          </cell>
          <cell r="H714" t="str">
            <v>R1 a711</v>
          </cell>
          <cell r="I714" t="str">
            <v>R2 a711</v>
          </cell>
        </row>
        <row r="715">
          <cell r="C715" t="str">
            <v>PORTUGAL TELECOM</v>
          </cell>
          <cell r="D715" t="str">
            <v>PORTUGAL</v>
          </cell>
          <cell r="E715" t="str">
            <v>NATURx4.182</v>
          </cell>
          <cell r="G715" t="str">
            <v>NIF754teste</v>
          </cell>
          <cell r="H715" t="str">
            <v>R1 a712</v>
          </cell>
          <cell r="I715" t="str">
            <v>R2 a712</v>
          </cell>
        </row>
        <row r="716">
          <cell r="C716" t="str">
            <v>PRESIDENT &amp; FELLOWS OF HAVARD COLLEGE HBS</v>
          </cell>
          <cell r="D716" t="str">
            <v>ESTADOS UNIDOS</v>
          </cell>
          <cell r="E716" t="str">
            <v>NATURx4.224</v>
          </cell>
          <cell r="G716" t="str">
            <v>NIF755teste</v>
          </cell>
          <cell r="H716" t="str">
            <v>R1 a713</v>
          </cell>
          <cell r="I716" t="str">
            <v>R2 a713</v>
          </cell>
        </row>
        <row r="717">
          <cell r="C717" t="str">
            <v>PRIMETRICA INC</v>
          </cell>
          <cell r="D717" t="str">
            <v>ESTADOS UNIDOS</v>
          </cell>
          <cell r="E717" t="str">
            <v>NATURx4.183</v>
          </cell>
          <cell r="G717" t="str">
            <v>NIF756teste</v>
          </cell>
          <cell r="H717" t="str">
            <v>R1 a714</v>
          </cell>
          <cell r="I717" t="str">
            <v>R2 a714</v>
          </cell>
        </row>
        <row r="718">
          <cell r="C718" t="str">
            <v>PRIMUS TELECOMUNICATIONS</v>
          </cell>
          <cell r="D718" t="str">
            <v>ESTADOS UNIDOS</v>
          </cell>
          <cell r="E718" t="str">
            <v>NATURx4.789</v>
          </cell>
          <cell r="F718" t="str">
            <v xml:space="preserve">631 Collins Street West, Vic 8007 </v>
          </cell>
          <cell r="G718" t="str">
            <v>54-1744563</v>
          </cell>
          <cell r="H718" t="str">
            <v>R1 a715</v>
          </cell>
          <cell r="I718" t="str">
            <v>R2 a715</v>
          </cell>
        </row>
        <row r="719">
          <cell r="C719" t="str">
            <v>PROPEL SOFTWARE CORPORATION</v>
          </cell>
          <cell r="D719" t="str">
            <v>ESTADOS UNIDOS</v>
          </cell>
          <cell r="E719" t="str">
            <v>NATURx4.106</v>
          </cell>
          <cell r="F719" t="str">
            <v>1010 RINCON CIRCLE 95131, SAN JOSE, CA</v>
          </cell>
          <cell r="G719" t="str">
            <v>NIF758teste</v>
          </cell>
          <cell r="H719" t="str">
            <v>R1 a716</v>
          </cell>
          <cell r="I719" t="str">
            <v>R2 a716</v>
          </cell>
        </row>
        <row r="720">
          <cell r="C720" t="str">
            <v>PRYOR CASHMAN LLP</v>
          </cell>
          <cell r="D720" t="str">
            <v>ESTADOS UNIDOS</v>
          </cell>
          <cell r="E720" t="str">
            <v>NATURx4.8</v>
          </cell>
          <cell r="F720" t="str">
            <v>101 BARCLEY Street Floor 4E, New York, NY</v>
          </cell>
          <cell r="G720" t="str">
            <v>NIF759teste</v>
          </cell>
          <cell r="H720" t="str">
            <v>R1 a717</v>
          </cell>
          <cell r="I720" t="str">
            <v>R2 a717</v>
          </cell>
        </row>
        <row r="721">
          <cell r="C721" t="str">
            <v>PT COMUNICACOES</v>
          </cell>
          <cell r="D721" t="str">
            <v>PORTUGAL</v>
          </cell>
          <cell r="E721" t="str">
            <v>NATURx4.88</v>
          </cell>
          <cell r="F721" t="str">
            <v>Rua Andrade Corvo, nº6 1050 - 009 Lisboa</v>
          </cell>
          <cell r="G721" t="str">
            <v>VAT PT 504615947</v>
          </cell>
          <cell r="H721" t="str">
            <v>R1 a718</v>
          </cell>
          <cell r="I721" t="str">
            <v>R2 a718</v>
          </cell>
        </row>
        <row r="722">
          <cell r="C722" t="str">
            <v>RADOBEL S.A.</v>
          </cell>
          <cell r="D722" t="str">
            <v>URUGUAI</v>
          </cell>
          <cell r="E722" t="str">
            <v>NATURx4.95</v>
          </cell>
          <cell r="F722" t="str">
            <v>Durazno, 2087 CP 11200 Montevideo</v>
          </cell>
          <cell r="G722" t="str">
            <v>NIF760teste</v>
          </cell>
          <cell r="H722" t="str">
            <v>R1 a719</v>
          </cell>
          <cell r="I722" t="str">
            <v>R2 a719</v>
          </cell>
        </row>
        <row r="723">
          <cell r="C723" t="str">
            <v>RESEARCH IN MOTION LIMITED (RIM)</v>
          </cell>
          <cell r="D723" t="str">
            <v>CANADA</v>
          </cell>
          <cell r="E723" t="str">
            <v>NATURx4.792</v>
          </cell>
          <cell r="F723" t="str">
            <v>295 Phillip Street Waterloo ON N2L3W8</v>
          </cell>
          <cell r="G723" t="str">
            <v>NIF761teste</v>
          </cell>
          <cell r="H723">
            <v>168180</v>
          </cell>
          <cell r="I723" t="str">
            <v>R2 a720</v>
          </cell>
        </row>
        <row r="724">
          <cell r="C724" t="str">
            <v>RETHINK TECHNOLOGY RESARCH LTD</v>
          </cell>
          <cell r="D724" t="str">
            <v>ESTADOS UNIDOS</v>
          </cell>
          <cell r="E724" t="str">
            <v>NATURx4.258</v>
          </cell>
          <cell r="G724" t="str">
            <v>NIF762teste</v>
          </cell>
          <cell r="H724" t="str">
            <v>R1 a721</v>
          </cell>
          <cell r="I724" t="str">
            <v>R2 a721</v>
          </cell>
        </row>
        <row r="725">
          <cell r="C725" t="str">
            <v>ROAMWARE INC</v>
          </cell>
          <cell r="D725" t="str">
            <v>ESTADOS UNIDOS</v>
          </cell>
          <cell r="E725" t="str">
            <v>NATURx4.247</v>
          </cell>
          <cell r="F725" t="str">
            <v>20401 Stevens Creek Blvd Cupertino, CA 95014</v>
          </cell>
          <cell r="G725" t="str">
            <v>NIF763teste</v>
          </cell>
          <cell r="H725" t="str">
            <v>R1 a722</v>
          </cell>
          <cell r="I725" t="str">
            <v>R2 a722</v>
          </cell>
        </row>
        <row r="726">
          <cell r="C726" t="str">
            <v>SALESFORCE.COM</v>
          </cell>
          <cell r="D726" t="str">
            <v>ESTADOS UNIDOS</v>
          </cell>
          <cell r="E726" t="str">
            <v>NATURx4.206</v>
          </cell>
          <cell r="G726" t="str">
            <v>NIF764teste</v>
          </cell>
          <cell r="H726" t="str">
            <v>R1 a723</v>
          </cell>
          <cell r="I726" t="str">
            <v>R2 a723</v>
          </cell>
        </row>
        <row r="727">
          <cell r="C727" t="str">
            <v>SAVVIS</v>
          </cell>
          <cell r="D727" t="str">
            <v>ESTADOS UNIDOS</v>
          </cell>
          <cell r="E727" t="str">
            <v>NATURx4.120</v>
          </cell>
          <cell r="F727" t="str">
            <v>13322 Collection Center Drive Chicago, IL 60693-0133</v>
          </cell>
          <cell r="G727" t="str">
            <v>NIF765teste</v>
          </cell>
          <cell r="H727" t="str">
            <v>R1 a724</v>
          </cell>
          <cell r="I727" t="str">
            <v>R2 a724</v>
          </cell>
        </row>
        <row r="728">
          <cell r="C728" t="str">
            <v>SCENIC CORPORATION OF NEW YORK</v>
          </cell>
          <cell r="D728" t="str">
            <v>ESTADOS UNIDOS</v>
          </cell>
          <cell r="E728" t="str">
            <v>NATURx4.253</v>
          </cell>
          <cell r="G728" t="str">
            <v>NIF766teste</v>
          </cell>
          <cell r="H728" t="str">
            <v>R1 a725</v>
          </cell>
          <cell r="I728" t="str">
            <v>R2 a725</v>
          </cell>
        </row>
        <row r="729">
          <cell r="C729" t="str">
            <v>SKIM EUROPE</v>
          </cell>
          <cell r="D729" t="str">
            <v>HOLANDA</v>
          </cell>
          <cell r="E729" t="str">
            <v>NATURx4.77</v>
          </cell>
          <cell r="F729" t="str">
            <v>PO BOX 29044 3001 GA Rotterdam</v>
          </cell>
          <cell r="G729" t="str">
            <v>VAT 005012879B01</v>
          </cell>
          <cell r="H729" t="str">
            <v>R1 a726</v>
          </cell>
          <cell r="I729" t="str">
            <v>R2 a726</v>
          </cell>
        </row>
        <row r="730">
          <cell r="C730" t="str">
            <v>SMITH, GRAMBRELL &amp; RUSSEL LLP</v>
          </cell>
          <cell r="D730" t="str">
            <v>ESTADOS UNIDOS</v>
          </cell>
          <cell r="E730" t="str">
            <v>NATURx4.257</v>
          </cell>
          <cell r="G730" t="str">
            <v>NIF767teste</v>
          </cell>
          <cell r="H730" t="str">
            <v>R1 a727</v>
          </cell>
          <cell r="I730" t="str">
            <v>R2 a727</v>
          </cell>
        </row>
        <row r="731">
          <cell r="C731" t="str">
            <v>SOANECOM (OPTIMUS)</v>
          </cell>
          <cell r="D731" t="str">
            <v>PORTUGAL</v>
          </cell>
          <cell r="E731" t="str">
            <v>NATURx4.191</v>
          </cell>
          <cell r="G731" t="str">
            <v>NIF768teste</v>
          </cell>
          <cell r="H731" t="str">
            <v>R1 a728</v>
          </cell>
          <cell r="I731" t="str">
            <v>R2 a728</v>
          </cell>
        </row>
        <row r="732">
          <cell r="C732" t="str">
            <v xml:space="preserve">SOCIETE GENERALI </v>
          </cell>
          <cell r="D732" t="str">
            <v>FRANCA</v>
          </cell>
          <cell r="E732" t="str">
            <v>NATURx4.168</v>
          </cell>
          <cell r="G732" t="str">
            <v>NIF769teste</v>
          </cell>
          <cell r="H732" t="str">
            <v>R1 a729</v>
          </cell>
          <cell r="I732" t="str">
            <v>R2 a729</v>
          </cell>
        </row>
        <row r="733">
          <cell r="C733" t="str">
            <v>SOCIETEDE LA BOURSE DE LUXEMBOURG S/A</v>
          </cell>
          <cell r="D733" t="str">
            <v>LUXEMBURGO</v>
          </cell>
          <cell r="E733" t="str">
            <v>NATURx4.249</v>
          </cell>
          <cell r="G733" t="str">
            <v>NIF77teste</v>
          </cell>
          <cell r="H733" t="str">
            <v>R1 a730</v>
          </cell>
          <cell r="I733" t="str">
            <v>R2 a730</v>
          </cell>
        </row>
        <row r="734">
          <cell r="C734" t="str">
            <v>SPARROWHAWK INTERNATIONAL CHANNELS</v>
          </cell>
          <cell r="D734" t="str">
            <v>REINO UNIDO</v>
          </cell>
          <cell r="E734" t="str">
            <v>NATURx4.97</v>
          </cell>
          <cell r="F734" t="str">
            <v>Oxford House, 6th Floor, 76 Oxford Street, London</v>
          </cell>
          <cell r="G734" t="str">
            <v>NIF770teste</v>
          </cell>
          <cell r="H734" t="str">
            <v>R1 a731</v>
          </cell>
          <cell r="I734" t="str">
            <v>R2 a731</v>
          </cell>
        </row>
        <row r="735">
          <cell r="C735" t="str">
            <v>SPLASH NEWS AND PICTURE AGENCY</v>
          </cell>
          <cell r="D735" t="str">
            <v>ESTADOS UNIDOS</v>
          </cell>
          <cell r="E735" t="str">
            <v>NATURx4.92</v>
          </cell>
          <cell r="F735" t="str">
            <v>333 W. Washington Blvd suite 508, Marina Del Rey, CA 90292</v>
          </cell>
          <cell r="G735" t="str">
            <v>NIF771teste</v>
          </cell>
          <cell r="H735" t="str">
            <v>R1 a732</v>
          </cell>
          <cell r="I735" t="str">
            <v>R2 a732</v>
          </cell>
        </row>
        <row r="736">
          <cell r="C736" t="str">
            <v>SPRINT COMMUNICATIONS COMPANY L.P.</v>
          </cell>
          <cell r="D736" t="str">
            <v>ESTADOS UNIDOS</v>
          </cell>
          <cell r="E736" t="str">
            <v>NATURx4.104</v>
          </cell>
          <cell r="F736" t="str">
            <v>Sprint Parkway, Overland Park 66251, Kansas</v>
          </cell>
          <cell r="G736" t="str">
            <v>43-1408007</v>
          </cell>
          <cell r="H736" t="str">
            <v>R1 a733</v>
          </cell>
          <cell r="I736" t="str">
            <v>R2 a733</v>
          </cell>
        </row>
        <row r="737">
          <cell r="C737" t="str">
            <v>STANDARD AND POOR</v>
          </cell>
          <cell r="D737" t="str">
            <v>ESTADOS UNIDOS</v>
          </cell>
          <cell r="E737" t="str">
            <v>NATURx4.84</v>
          </cell>
          <cell r="F737" t="str">
            <v>2542 Collection Center Drive Chicago</v>
          </cell>
          <cell r="G737" t="str">
            <v>NIF773teste</v>
          </cell>
          <cell r="H737" t="str">
            <v>-</v>
          </cell>
          <cell r="I737" t="str">
            <v>-</v>
          </cell>
        </row>
        <row r="738">
          <cell r="C738" t="str">
            <v>STATS LLC</v>
          </cell>
          <cell r="D738" t="str">
            <v>ESTADOS UNIDOS</v>
          </cell>
          <cell r="E738" t="str">
            <v>NATURx4.171</v>
          </cell>
          <cell r="F738" t="str">
            <v>2775 Shermer Road Northbrook IL 60062</v>
          </cell>
          <cell r="G738" t="str">
            <v>NIF774teste</v>
          </cell>
          <cell r="H738" t="str">
            <v>R1 a735</v>
          </cell>
          <cell r="I738" t="str">
            <v>R2 a735</v>
          </cell>
        </row>
        <row r="739">
          <cell r="C739" t="str">
            <v>STEALTH COMMUNICATIONS SERVICES LLC</v>
          </cell>
          <cell r="D739" t="str">
            <v>ESTADOS UNIDOS</v>
          </cell>
          <cell r="E739" t="str">
            <v>NATURx4.221</v>
          </cell>
          <cell r="F739" t="str">
            <v>50 Broad Street 8th FL New York NY 10004</v>
          </cell>
          <cell r="G739" t="str">
            <v>26-1312603 </v>
          </cell>
          <cell r="H739" t="str">
            <v>R1 a736</v>
          </cell>
          <cell r="I739" t="str">
            <v>R2 a736</v>
          </cell>
        </row>
        <row r="740">
          <cell r="C740" t="str">
            <v>SUMITOMO MITSUI BANKING CORP.</v>
          </cell>
          <cell r="D740" t="str">
            <v>JAPÃO</v>
          </cell>
          <cell r="E740" t="str">
            <v>NATURx4.798</v>
          </cell>
          <cell r="G740" t="str">
            <v>NIF776teste</v>
          </cell>
          <cell r="H740" t="str">
            <v>R1 a737</v>
          </cell>
          <cell r="I740" t="str">
            <v>R2 a737</v>
          </cell>
        </row>
        <row r="741">
          <cell r="C741" t="str">
            <v>SURVEY MONKEY SPAIN</v>
          </cell>
          <cell r="D741" t="str">
            <v>PORTUGAL</v>
          </cell>
          <cell r="E741" t="str">
            <v>NATURx4.180</v>
          </cell>
          <cell r="G741" t="str">
            <v>NIF777teste</v>
          </cell>
          <cell r="H741" t="str">
            <v>R1 a738</v>
          </cell>
          <cell r="I741" t="str">
            <v>R2 a738</v>
          </cell>
        </row>
        <row r="742">
          <cell r="C742" t="str">
            <v>SURVEY MONKEY.COM LLC</v>
          </cell>
          <cell r="D742" t="str">
            <v>ESTADOS UNIDOS</v>
          </cell>
          <cell r="E742" t="str">
            <v>NATURx4.264</v>
          </cell>
          <cell r="F742" t="str">
            <v>eNDx5.264</v>
          </cell>
          <cell r="G742" t="str">
            <v>NIF778teste</v>
          </cell>
          <cell r="H742" t="str">
            <v>R1 a739</v>
          </cell>
          <cell r="I742" t="str">
            <v>R2 a739</v>
          </cell>
        </row>
        <row r="743">
          <cell r="C743" t="str">
            <v>SUZANO TRADING LTD</v>
          </cell>
          <cell r="D743" t="str">
            <v>CHINA</v>
          </cell>
          <cell r="E743" t="str">
            <v>NATURx4.219</v>
          </cell>
          <cell r="F743" t="str">
            <v>Nanjing west Road 1468 200040 JING NA</v>
          </cell>
          <cell r="G743" t="str">
            <v>NIF779teste</v>
          </cell>
          <cell r="H743" t="str">
            <v>R1 a740</v>
          </cell>
          <cell r="I743" t="str">
            <v>R2 a740</v>
          </cell>
        </row>
        <row r="744">
          <cell r="C744" t="str">
            <v>SUZANO TRADING LTD - suica</v>
          </cell>
          <cell r="D744" t="str">
            <v>SUICA</v>
          </cell>
          <cell r="E744" t="str">
            <v>NATURx4.770</v>
          </cell>
          <cell r="F744" t="str">
            <v>AV ALFRED CORTOT ZE CH 1260 NYON</v>
          </cell>
          <cell r="G744" t="str">
            <v>NIF733teste</v>
          </cell>
          <cell r="H744" t="str">
            <v>R1 a741</v>
          </cell>
          <cell r="I744" t="str">
            <v>R2 a741</v>
          </cell>
        </row>
        <row r="745">
          <cell r="C745" t="str">
            <v>SUZANO TRADING LTD - USA</v>
          </cell>
          <cell r="D745" t="str">
            <v>ESTADOS UNIDOS</v>
          </cell>
          <cell r="E745" t="str">
            <v>NATURx4.80</v>
          </cell>
          <cell r="G745" t="str">
            <v>NIF78teste</v>
          </cell>
          <cell r="H745" t="str">
            <v>R1 a742</v>
          </cell>
          <cell r="I745" t="str">
            <v>R2 a742</v>
          </cell>
        </row>
        <row r="746">
          <cell r="C746" t="str">
            <v>SYNIVERSE TECHNOLOGIES GMBH</v>
          </cell>
          <cell r="D746" t="str">
            <v>ESTADOS UNIDOS</v>
          </cell>
          <cell r="E746" t="str">
            <v>NATURx4.103</v>
          </cell>
          <cell r="F746" t="str">
            <v>Highwoods Palm Way 8125, TAMPA, Flórida</v>
          </cell>
          <cell r="G746">
            <v>61262301</v>
          </cell>
          <cell r="H746" t="str">
            <v>R1 a743</v>
          </cell>
          <cell r="I746" t="str">
            <v>R2 a743</v>
          </cell>
        </row>
        <row r="747">
          <cell r="C747" t="str">
            <v>TAAZ</v>
          </cell>
          <cell r="D747" t="str">
            <v>ESTADOS UNIDOS</v>
          </cell>
          <cell r="E747" t="str">
            <v>NATURx4.796</v>
          </cell>
          <cell r="G747" t="str">
            <v>NIF781teste</v>
          </cell>
          <cell r="H747" t="str">
            <v>R1 a744</v>
          </cell>
          <cell r="I747" t="str">
            <v>R2 a744</v>
          </cell>
        </row>
        <row r="748">
          <cell r="C748" t="str">
            <v>TABOOLA INC</v>
          </cell>
          <cell r="D748" t="str">
            <v>ESTADOS UNIDOS</v>
          </cell>
          <cell r="E748" t="str">
            <v>NATURx4.241</v>
          </cell>
          <cell r="G748" t="str">
            <v>NIF782teste</v>
          </cell>
          <cell r="H748" t="str">
            <v>R1 a745</v>
          </cell>
          <cell r="I748" t="str">
            <v>R2 a745</v>
          </cell>
        </row>
        <row r="749">
          <cell r="C749" t="str">
            <v>TATA COMMUNICATIONS</v>
          </cell>
          <cell r="D749" t="str">
            <v>ESTADOS UNIDOS</v>
          </cell>
          <cell r="E749" t="str">
            <v>NATURx4.144</v>
          </cell>
          <cell r="F749" t="str">
            <v>2355 Dulles Corner Boulevard, Suite 700 Herndon, VA 20171</v>
          </cell>
          <cell r="G749" t="str">
            <v>02-0655544</v>
          </cell>
          <cell r="H749" t="str">
            <v>R1 a746</v>
          </cell>
          <cell r="I749" t="str">
            <v>R2 a746</v>
          </cell>
        </row>
        <row r="750">
          <cell r="C750" t="str">
            <v>TECNOMEN CORP</v>
          </cell>
          <cell r="D750" t="str">
            <v>FINLANDIA</v>
          </cell>
          <cell r="E750" t="str">
            <v>NATURx4.248</v>
          </cell>
          <cell r="F750" t="str">
            <v>Finnoonniitynkuja 4 02271 Espoo</v>
          </cell>
          <cell r="G750" t="str">
            <v>1651577-0</v>
          </cell>
          <cell r="H750" t="str">
            <v>R1 a747</v>
          </cell>
          <cell r="I750" t="str">
            <v>R2 a747</v>
          </cell>
        </row>
        <row r="751">
          <cell r="C751" t="str">
            <v>TECNOTREE OYJ</v>
          </cell>
          <cell r="D751" t="str">
            <v>FINLANDIA</v>
          </cell>
          <cell r="E751" t="str">
            <v>NATURx4.285</v>
          </cell>
          <cell r="F751" t="str">
            <v>PO BOX 93 finnoonniitynkuja 7 fin-02271 Espoo Finland</v>
          </cell>
          <cell r="G751" t="str">
            <v>1651577-0</v>
          </cell>
          <cell r="H751" t="str">
            <v>R1 a748</v>
          </cell>
          <cell r="I751" t="str">
            <v>R2 a748</v>
          </cell>
        </row>
        <row r="752">
          <cell r="C752" t="str">
            <v>TELCAP LTD</v>
          </cell>
          <cell r="D752" t="str">
            <v>REINO UNIDO</v>
          </cell>
          <cell r="E752" t="str">
            <v>NATURx4.160</v>
          </cell>
          <cell r="G752" t="str">
            <v>NIF785teste</v>
          </cell>
          <cell r="H752" t="str">
            <v>R1 a749</v>
          </cell>
          <cell r="I752" t="str">
            <v>R2 a749</v>
          </cell>
        </row>
        <row r="753">
          <cell r="C753" t="str">
            <v xml:space="preserve">TELECAL TELECOM CORP </v>
          </cell>
          <cell r="D753" t="str">
            <v>ESTADOS UNIDOS</v>
          </cell>
          <cell r="E753" t="str">
            <v>NATURx4.799</v>
          </cell>
          <cell r="F753" t="str">
            <v>2742 Biscayne Blvd Miami 33137 - Florida</v>
          </cell>
          <cell r="G753" t="str">
            <v>65-0879869</v>
          </cell>
          <cell r="H753" t="str">
            <v>R1 a750</v>
          </cell>
          <cell r="I753" t="str">
            <v>R2 a750</v>
          </cell>
        </row>
        <row r="754">
          <cell r="C754" t="str">
            <v>TELECOM ITALIA SPARKLE</v>
          </cell>
          <cell r="D754" t="str">
            <v>ITALIA</v>
          </cell>
          <cell r="E754" t="str">
            <v>NATURx4.192</v>
          </cell>
          <cell r="G754" t="str">
            <v>NIF787teste</v>
          </cell>
          <cell r="H754" t="str">
            <v>R1 a751</v>
          </cell>
          <cell r="I754" t="str">
            <v>R2 a751</v>
          </cell>
        </row>
        <row r="755">
          <cell r="C755" t="str">
            <v>TELEFONICA GESTION DE SERV COMPARTI</v>
          </cell>
          <cell r="D755" t="str">
            <v>ESPANHA</v>
          </cell>
          <cell r="E755" t="str">
            <v>NATURx4.783</v>
          </cell>
          <cell r="F755" t="str">
            <v>Distrito C Ronda de la Comunicacion 2 floor 28050 Madrid</v>
          </cell>
          <cell r="G755">
            <v>650961900</v>
          </cell>
          <cell r="H755" t="str">
            <v>R1 a752</v>
          </cell>
          <cell r="I755" t="str">
            <v>R2 a752</v>
          </cell>
        </row>
        <row r="756">
          <cell r="C756" t="str">
            <v>TELEFONICA INTERNATIONAL WHOLESAIE SERVICES S.L.</v>
          </cell>
          <cell r="D756" t="str">
            <v>ESPANHA</v>
          </cell>
          <cell r="E756" t="str">
            <v>NATURx4.11</v>
          </cell>
          <cell r="F756" t="str">
            <v xml:space="preserve">Ronda de la Comunicacion, distrito C, ed Oeste 1, 28050 Madrid  </v>
          </cell>
          <cell r="G756" t="str">
            <v>VAT ESB83616920</v>
          </cell>
          <cell r="H756" t="str">
            <v>R1 a753</v>
          </cell>
          <cell r="I756" t="str">
            <v>R2 a753</v>
          </cell>
        </row>
        <row r="757">
          <cell r="C757" t="str">
            <v>TELEFONICA INTERNATIONAL WHOLESAIE SERVICES URUGUAI</v>
          </cell>
          <cell r="D757" t="str">
            <v>URUGUAI</v>
          </cell>
          <cell r="E757" t="str">
            <v>NATURx4.794</v>
          </cell>
          <cell r="F757" t="str">
            <v>Avda Dr Luis A de Herrera 1248 Torre 1 piso 4 11300 Montevideo</v>
          </cell>
          <cell r="G757" t="str">
            <v>NIF79teste</v>
          </cell>
          <cell r="H757" t="str">
            <v>R1 a754</v>
          </cell>
          <cell r="I757" t="str">
            <v>R2 a754</v>
          </cell>
        </row>
        <row r="758">
          <cell r="C758" t="str">
            <v>TELEFONICA INTERNATIONAL WHOLESAIE SERVICES USA</v>
          </cell>
          <cell r="D758" t="str">
            <v>ESTADOS UNIDOS</v>
          </cell>
          <cell r="E758" t="str">
            <v>NATURx4.99</v>
          </cell>
          <cell r="F758" t="str">
            <v>1111 Brickell avenue Suite 1000 Miami, FL 33131</v>
          </cell>
          <cell r="G758" t="str">
            <v>65-0961900</v>
          </cell>
          <cell r="H758" t="str">
            <v>R1 a755</v>
          </cell>
          <cell r="I758" t="str">
            <v>R2 a755</v>
          </cell>
        </row>
        <row r="759">
          <cell r="C759" t="str">
            <v>TELEFONICA TIWS</v>
          </cell>
          <cell r="D759" t="str">
            <v>ESPANHA</v>
          </cell>
          <cell r="E759" t="str">
            <v>NATURx4.184</v>
          </cell>
          <cell r="G759" t="str">
            <v>NIF791teste</v>
          </cell>
          <cell r="H759" t="str">
            <v>R1 a756</v>
          </cell>
          <cell r="I759" t="str">
            <v>R2 a756</v>
          </cell>
        </row>
        <row r="760">
          <cell r="C760" t="str">
            <v>TELEGLOBE CANADA</v>
          </cell>
          <cell r="D760" t="str">
            <v>CANADA</v>
          </cell>
          <cell r="E760" t="str">
            <v>NATURx4.81</v>
          </cell>
          <cell r="F760" t="str">
            <v>155 Carrier Derick Montreal, Quebec</v>
          </cell>
          <cell r="G760" t="str">
            <v>NIF792teste</v>
          </cell>
          <cell r="H760" t="str">
            <v>R1 a757</v>
          </cell>
          <cell r="I760" t="str">
            <v>R2 a757</v>
          </cell>
        </row>
        <row r="761">
          <cell r="C761" t="str">
            <v>TELEMANAGEMENT FOURM</v>
          </cell>
          <cell r="D761" t="str">
            <v>ESTADOS UNIDOS</v>
          </cell>
          <cell r="E761" t="str">
            <v>NATURx4.788</v>
          </cell>
          <cell r="F761" t="str">
            <v>240 Headquarters Plaza East Tower 10th Floot Morristown NJ 07960</v>
          </cell>
          <cell r="G761" t="str">
            <v>NIF793teste</v>
          </cell>
          <cell r="H761" t="str">
            <v>R1 a758</v>
          </cell>
          <cell r="I761" t="str">
            <v>R2 a758</v>
          </cell>
        </row>
        <row r="762">
          <cell r="C762" t="str">
            <v>TELEMAR NORTE LESTE S.A.</v>
          </cell>
          <cell r="D762" t="str">
            <v>INGLATERRA</v>
          </cell>
          <cell r="E762" t="str">
            <v>NATURx4.777</v>
          </cell>
          <cell r="G762" t="str">
            <v>NIF794teste</v>
          </cell>
          <cell r="H762" t="str">
            <v>R1 a759</v>
          </cell>
          <cell r="I762" t="str">
            <v>R2 a759</v>
          </cell>
        </row>
        <row r="763">
          <cell r="C763" t="str">
            <v>TELENOR GLOBAL SERVICE</v>
          </cell>
          <cell r="D763" t="str">
            <v>ESTADOS UNIDOS</v>
          </cell>
          <cell r="E763" t="str">
            <v>NATURx4.14</v>
          </cell>
          <cell r="F763" t="str">
            <v>Snarayyveien 30 1331 Fomebu</v>
          </cell>
          <cell r="G763">
            <v>974529106</v>
          </cell>
          <cell r="H763" t="str">
            <v>R1 a760</v>
          </cell>
          <cell r="I763" t="str">
            <v>R2 a760</v>
          </cell>
        </row>
        <row r="764">
          <cell r="C764" t="str">
            <v>TELEVISA S.A.</v>
          </cell>
          <cell r="D764" t="str">
            <v>MEXICO</v>
          </cell>
          <cell r="E764" t="str">
            <v>NATURx4.787</v>
          </cell>
          <cell r="F764" t="str">
            <v>Av. Chapultepec n18 Distrito Federal</v>
          </cell>
          <cell r="G764" t="str">
            <v>TEL721214GK7</v>
          </cell>
          <cell r="H764" t="str">
            <v>R1 a761</v>
          </cell>
          <cell r="I764" t="str">
            <v>R2 a761</v>
          </cell>
        </row>
        <row r="765">
          <cell r="C765" t="str">
            <v>TELIASONERA INTERNATIONAL CARRIER</v>
          </cell>
          <cell r="D765" t="str">
            <v>ESTADOS UNIDOS</v>
          </cell>
          <cell r="E765" t="str">
            <v>NATURx4.94</v>
          </cell>
          <cell r="F765" t="str">
            <v>2201 Cooperative Way, Suite 302 Herdon VA 20171</v>
          </cell>
          <cell r="G765">
            <v>541837195</v>
          </cell>
          <cell r="H765" t="str">
            <v>R1 a762</v>
          </cell>
          <cell r="I765" t="str">
            <v>R2 a762</v>
          </cell>
        </row>
        <row r="766">
          <cell r="C766" t="str">
            <v>TELX  NEW YORK LLC</v>
          </cell>
          <cell r="D766" t="str">
            <v>ESTADOS UNIDOS</v>
          </cell>
          <cell r="E766" t="str">
            <v>NATURx4.127</v>
          </cell>
          <cell r="F766" t="str">
            <v>1 State Street, 21st floor New York, NY 10004</v>
          </cell>
          <cell r="G766" t="str">
            <v>NIF799teste</v>
          </cell>
          <cell r="H766" t="str">
            <v>R1 a763</v>
          </cell>
          <cell r="I766" t="str">
            <v>R2 a763</v>
          </cell>
        </row>
        <row r="767">
          <cell r="C767" t="str">
            <v>TERREMARK NORTH AMERICA INC</v>
          </cell>
          <cell r="D767" t="str">
            <v>ESTADOS UNIDOS</v>
          </cell>
          <cell r="E767" t="str">
            <v>NATURx4.89</v>
          </cell>
          <cell r="F767" t="str">
            <v>2601 BAYSHORE DR 9º Andar, MIAMI</v>
          </cell>
          <cell r="G767" t="str">
            <v xml:space="preserve">65-1018178 </v>
          </cell>
          <cell r="H767" t="str">
            <v>R1 a764</v>
          </cell>
          <cell r="I767" t="str">
            <v>R2 a764</v>
          </cell>
        </row>
        <row r="768">
          <cell r="C768" t="str">
            <v>THE BANK OF NEW YORK</v>
          </cell>
          <cell r="D768" t="str">
            <v>ESTADOS UNIDOS</v>
          </cell>
          <cell r="E768" t="str">
            <v>NATURx4.15</v>
          </cell>
          <cell r="G768" t="str">
            <v>NIF92teste</v>
          </cell>
          <cell r="H768" t="str">
            <v>R1 a765</v>
          </cell>
          <cell r="I768" t="str">
            <v>R2 a765</v>
          </cell>
        </row>
        <row r="769">
          <cell r="C769" t="str">
            <v>THE BANK OF NEW YORK MELLON</v>
          </cell>
          <cell r="D769" t="str">
            <v>ESTADOS UNIDOS</v>
          </cell>
          <cell r="E769" t="str">
            <v>NATURx4.82</v>
          </cell>
          <cell r="F769" t="str">
            <v xml:space="preserve">PO BOX 19445A, Newark, NJ </v>
          </cell>
          <cell r="G769" t="str">
            <v>NIF93teste</v>
          </cell>
          <cell r="H769" t="str">
            <v>R1 a766</v>
          </cell>
          <cell r="I769" t="str">
            <v>R2 a766</v>
          </cell>
        </row>
        <row r="770">
          <cell r="C770" t="str">
            <v>THE BANK OF NEW YORK MELLON CORP JAPAN</v>
          </cell>
          <cell r="D770" t="str">
            <v>JAPÃO</v>
          </cell>
          <cell r="E770" t="str">
            <v>NATURx4.780</v>
          </cell>
          <cell r="G770" t="str">
            <v>NIF95teste</v>
          </cell>
          <cell r="H770" t="str">
            <v>R1 a767</v>
          </cell>
          <cell r="I770" t="str">
            <v>R2 a767</v>
          </cell>
        </row>
        <row r="771">
          <cell r="C771" t="str">
            <v>THE BANK OF NEW YORK MELLON IRELAND LIMITED</v>
          </cell>
          <cell r="D771" t="str">
            <v>IRLANDA</v>
          </cell>
          <cell r="E771" t="str">
            <v>NATURx4.779</v>
          </cell>
          <cell r="G771" t="str">
            <v>NIF96teste</v>
          </cell>
          <cell r="H771" t="str">
            <v>R1 a768</v>
          </cell>
          <cell r="I771" t="str">
            <v>R2 a768</v>
          </cell>
        </row>
        <row r="772">
          <cell r="C772" t="str">
            <v>THE BANK OF NEW YORK MELLON LUXEMBOURG</v>
          </cell>
          <cell r="D772" t="str">
            <v>LUXEMBURGO</v>
          </cell>
          <cell r="E772" t="str">
            <v>NATURx4.82</v>
          </cell>
          <cell r="F772" t="str">
            <v>Vertigo Building Polaris 2-4 reu Eugene Ruppert Luxembourg L2453</v>
          </cell>
          <cell r="G772" t="str">
            <v>VAT LU 17754074</v>
          </cell>
          <cell r="H772" t="str">
            <v>R1 a769</v>
          </cell>
          <cell r="I772" t="str">
            <v>R2 a769</v>
          </cell>
        </row>
        <row r="773">
          <cell r="C773" t="str">
            <v>THE ECONOMIST INTELLIGENTE UNIT</v>
          </cell>
          <cell r="D773" t="str">
            <v>ESTADOS UNIDOS</v>
          </cell>
          <cell r="E773" t="str">
            <v>NATURx4.21</v>
          </cell>
          <cell r="G773" t="str">
            <v>NIF94teste</v>
          </cell>
          <cell r="H773" t="str">
            <v>R1 a770</v>
          </cell>
          <cell r="I773" t="str">
            <v>R2 a770</v>
          </cell>
        </row>
        <row r="774">
          <cell r="C774" t="str">
            <v>THE GROSBY GROUP INC</v>
          </cell>
          <cell r="D774" t="str">
            <v>ESTADOS UNIDOS</v>
          </cell>
          <cell r="E774" t="str">
            <v>NATURx4.91</v>
          </cell>
          <cell r="F774" t="str">
            <v>3904 Keeshen Drive Los Angeles CA 90066</v>
          </cell>
          <cell r="G774" t="str">
            <v>NIF83teste</v>
          </cell>
          <cell r="H774" t="str">
            <v>R1 a771</v>
          </cell>
          <cell r="I774" t="str">
            <v>R2 a771</v>
          </cell>
        </row>
        <row r="775">
          <cell r="C775" t="str">
            <v>THE INSTITUTE OF INTERNAL AUDITORS</v>
          </cell>
          <cell r="D775" t="str">
            <v>ESTADOS UNIDOS</v>
          </cell>
          <cell r="E775" t="str">
            <v>NATURx4.216</v>
          </cell>
          <cell r="G775" t="str">
            <v>NIF797teste</v>
          </cell>
          <cell r="H775" t="str">
            <v>R1 a772</v>
          </cell>
          <cell r="I775" t="str">
            <v>R2 a772</v>
          </cell>
        </row>
        <row r="776">
          <cell r="C776" t="str">
            <v>THE IRISH STOCK EXCHANGE LTD</v>
          </cell>
          <cell r="D776" t="str">
            <v>IRLANDA</v>
          </cell>
          <cell r="E776" t="str">
            <v>NATURx4.212</v>
          </cell>
          <cell r="F776" t="str">
            <v>28 Anglesea Street Dublin 2</v>
          </cell>
          <cell r="G776" t="str">
            <v>VAT EI 8233947L</v>
          </cell>
          <cell r="H776" t="str">
            <v>R1 a773</v>
          </cell>
          <cell r="I776" t="str">
            <v>R2 a773</v>
          </cell>
        </row>
        <row r="777">
          <cell r="C777" t="str">
            <v>THE NASDAQ OMX</v>
          </cell>
          <cell r="D777" t="str">
            <v>ESTADOS UNIDOS</v>
          </cell>
          <cell r="E777" t="str">
            <v>NATURx4.164</v>
          </cell>
          <cell r="G777" t="str">
            <v>NIF97teste</v>
          </cell>
          <cell r="H777" t="str">
            <v>R1 a774</v>
          </cell>
          <cell r="I777" t="str">
            <v>R2 a774</v>
          </cell>
        </row>
        <row r="778">
          <cell r="C778" t="str">
            <v>THE NEW YORK TIMES SYNDICATION SALES CORP</v>
          </cell>
          <cell r="D778" t="str">
            <v>ESTADOS UNIDOS</v>
          </cell>
          <cell r="E778" t="str">
            <v>NATURx4.90</v>
          </cell>
          <cell r="F778" t="str">
            <v>620 8th Avenue, New York NY 10018</v>
          </cell>
          <cell r="G778" t="str">
            <v>NIF795teste</v>
          </cell>
          <cell r="H778" t="str">
            <v>R1 a775</v>
          </cell>
          <cell r="I778" t="str">
            <v>R2 a775</v>
          </cell>
        </row>
        <row r="779">
          <cell r="C779" t="str">
            <v>THE STATIONARY OFFICE</v>
          </cell>
          <cell r="D779" t="str">
            <v>ALEMANHA</v>
          </cell>
          <cell r="E779" t="str">
            <v>NATURx4.784</v>
          </cell>
          <cell r="F779" t="str">
            <v xml:space="preserve">PO BOX 590, Norwich MLO NR3 1QZ </v>
          </cell>
          <cell r="G779" t="str">
            <v>VAT GB 662774703</v>
          </cell>
          <cell r="H779" t="str">
            <v>R1 a776</v>
          </cell>
          <cell r="I779" t="str">
            <v>R2 a776</v>
          </cell>
        </row>
        <row r="780">
          <cell r="C780" t="str">
            <v>THE TRUSTEES OF THE UNIVERSITY OF PENNSYLVANIA</v>
          </cell>
          <cell r="D780" t="str">
            <v>ESTADOS UNIDOS</v>
          </cell>
          <cell r="E780" t="str">
            <v>NATURx4.78</v>
          </cell>
          <cell r="F780" t="str">
            <v>3401 Walnut StreetSuite 440APhiladelphia, PA 19104</v>
          </cell>
          <cell r="G780" t="str">
            <v>NIF16teste</v>
          </cell>
          <cell r="H780" t="str">
            <v>R1 a777</v>
          </cell>
          <cell r="I780" t="str">
            <v>R2 a777</v>
          </cell>
        </row>
        <row r="781">
          <cell r="C781" t="str">
            <v>THOMPSON HINE LLP</v>
          </cell>
          <cell r="D781" t="str">
            <v>ESTADOS UNIDOS</v>
          </cell>
          <cell r="E781" t="str">
            <v>NATURx4.237</v>
          </cell>
          <cell r="G781" t="str">
            <v>NIF798teste</v>
          </cell>
          <cell r="H781" t="str">
            <v>R1 a778</v>
          </cell>
          <cell r="I781" t="str">
            <v>R2 a778</v>
          </cell>
        </row>
        <row r="782">
          <cell r="C782" t="str">
            <v>TINET SPA</v>
          </cell>
          <cell r="D782" t="str">
            <v>ITALIA</v>
          </cell>
          <cell r="E782" t="str">
            <v>NATURx4.12</v>
          </cell>
          <cell r="F782" t="str">
            <v>Loc .sa Illetta ss 195 - 09122 Cagliari</v>
          </cell>
          <cell r="G782" t="str">
            <v>NIF118teste</v>
          </cell>
          <cell r="H782" t="str">
            <v>R1 a779</v>
          </cell>
          <cell r="I782" t="str">
            <v>R2 a779</v>
          </cell>
        </row>
        <row r="783">
          <cell r="C783" t="str">
            <v>TNS TRANSACTION NETWORK SERVICES</v>
          </cell>
          <cell r="D783" t="str">
            <v>ESTADOS UNIDOS</v>
          </cell>
          <cell r="E783" t="str">
            <v>NATURx4.188</v>
          </cell>
          <cell r="F783" t="str">
            <v>15847 Collection Center Drive Chicago IL 60696</v>
          </cell>
          <cell r="G783" t="str">
            <v>54-1956660</v>
          </cell>
          <cell r="H783" t="str">
            <v>R1 a780</v>
          </cell>
          <cell r="I783" t="str">
            <v>R2 a780</v>
          </cell>
        </row>
        <row r="784">
          <cell r="C784" t="str">
            <v>T-SYSTEMS NORTH AMERICA</v>
          </cell>
          <cell r="D784" t="str">
            <v>ESTADOS UNIDOS</v>
          </cell>
          <cell r="E784" t="str">
            <v>NATURx4.766</v>
          </cell>
          <cell r="F784" t="str">
            <v>280 Highway 35 Red Bank New Jersey 07701</v>
          </cell>
          <cell r="G784">
            <v>261595250</v>
          </cell>
          <cell r="H784" t="str">
            <v>R1 a781</v>
          </cell>
          <cell r="I784" t="str">
            <v>R2 a781</v>
          </cell>
        </row>
        <row r="785">
          <cell r="C785" t="str">
            <v>TURNER BROADCASTING SYSTEM LATIN AMERICA</v>
          </cell>
          <cell r="D785" t="str">
            <v>ESTADOS UNIDOS</v>
          </cell>
          <cell r="E785" t="str">
            <v>NATURx4.117</v>
          </cell>
          <cell r="F785" t="str">
            <v>CHARLOTTE, NC 28290-2452</v>
          </cell>
          <cell r="G785" t="str">
            <v>58-2016579</v>
          </cell>
          <cell r="H785" t="str">
            <v>R1 a782</v>
          </cell>
          <cell r="I785" t="str">
            <v>R2 a782</v>
          </cell>
        </row>
        <row r="786">
          <cell r="C786" t="str">
            <v>TXO SYSTEMS LTD</v>
          </cell>
          <cell r="D786" t="str">
            <v>INGLATERRA</v>
          </cell>
          <cell r="E786" t="str">
            <v>NATURx4.774</v>
          </cell>
          <cell r="G786" t="str">
            <v>NIF139teste</v>
          </cell>
          <cell r="H786" t="str">
            <v>R1 a783</v>
          </cell>
          <cell r="I786" t="str">
            <v>R2 a783</v>
          </cell>
        </row>
        <row r="787">
          <cell r="C787" t="str">
            <v>UBM TECHWEB</v>
          </cell>
          <cell r="D787" t="str">
            <v>ESTADOS UNIDOS</v>
          </cell>
          <cell r="E787" t="str">
            <v>NATURx4.210</v>
          </cell>
          <cell r="G787" t="str">
            <v>NIF12teste</v>
          </cell>
          <cell r="H787" t="str">
            <v>R1 a784</v>
          </cell>
          <cell r="I787" t="str">
            <v>R2 a784</v>
          </cell>
        </row>
        <row r="788">
          <cell r="C788" t="str">
            <v>VALE INTERNACIONAL AS</v>
          </cell>
          <cell r="D788" t="str">
            <v>SUICA</v>
          </cell>
          <cell r="E788" t="str">
            <v>NATURx4.793</v>
          </cell>
          <cell r="F788" t="str">
            <v>Route de vPallatex 29 ST Prex Switzerland 1162</v>
          </cell>
          <cell r="G788" t="str">
            <v>NIF106teste</v>
          </cell>
          <cell r="H788" t="str">
            <v>R1 a785</v>
          </cell>
          <cell r="I788" t="str">
            <v>R2 a785</v>
          </cell>
        </row>
        <row r="789">
          <cell r="C789" t="str">
            <v>VALE MANGANESE FRANCE</v>
          </cell>
          <cell r="D789" t="str">
            <v>FRANCE</v>
          </cell>
          <cell r="E789" t="str">
            <v>NATURx4.775</v>
          </cell>
          <cell r="F789" t="str">
            <v>Route de Iecluse de Mardyck BP 181 59760 Grande-Synthe</v>
          </cell>
          <cell r="G789" t="str">
            <v>NIF88teste</v>
          </cell>
          <cell r="H789" t="str">
            <v>R1 a786</v>
          </cell>
          <cell r="I789" t="str">
            <v>R2 a786</v>
          </cell>
        </row>
        <row r="790">
          <cell r="C790" t="str">
            <v>VERISIGN INC</v>
          </cell>
          <cell r="D790" t="str">
            <v>ESTADOS UNIDOS</v>
          </cell>
          <cell r="E790" t="str">
            <v>NATURx4.9</v>
          </cell>
          <cell r="F790" t="str">
            <v>21345 RIDGETOP CIRCLE, DULLES, Virgínia</v>
          </cell>
          <cell r="G790">
            <v>392072727</v>
          </cell>
          <cell r="H790" t="str">
            <v>R1 a787</v>
          </cell>
          <cell r="I790" t="str">
            <v>R2 a787</v>
          </cell>
        </row>
        <row r="791">
          <cell r="C791" t="str">
            <v>VERIZON FINANCIAL SERVICES</v>
          </cell>
          <cell r="D791" t="str">
            <v>ESTADOS UNIDOS</v>
          </cell>
          <cell r="E791" t="str">
            <v>NATURx4.87</v>
          </cell>
          <cell r="F791" t="str">
            <v>5055 North Point Parkway 5th floor Alpharetta, Georgia 30022</v>
          </cell>
          <cell r="G791" t="str">
            <v>NIF81teste</v>
          </cell>
          <cell r="H791" t="str">
            <v>R1 a788</v>
          </cell>
          <cell r="I791" t="str">
            <v>R2 a788</v>
          </cell>
        </row>
        <row r="792">
          <cell r="C792" t="str">
            <v>VILAVERDE E PRATAS CONSULTORES LDA</v>
          </cell>
          <cell r="D792" t="str">
            <v>PORTUGAL</v>
          </cell>
          <cell r="E792" t="str">
            <v>NATURx4.767</v>
          </cell>
          <cell r="F792" t="str">
            <v>Av. Boavista Ed Centro Burgo nº 1773 A 4100-133 Porto</v>
          </cell>
          <cell r="G792">
            <v>503569070</v>
          </cell>
          <cell r="H792" t="str">
            <v>R1 a789</v>
          </cell>
          <cell r="I792" t="str">
            <v>R2 a789</v>
          </cell>
        </row>
        <row r="793">
          <cell r="C793" t="str">
            <v>VODAFONE ESPANHA</v>
          </cell>
          <cell r="D793" t="str">
            <v>ESPANHA</v>
          </cell>
          <cell r="E793" t="str">
            <v>NATURx4.268</v>
          </cell>
          <cell r="F793" t="str">
            <v>Avda Europa 1Parque Empresarial La Moraleja 28108 Alcobendas Madrid</v>
          </cell>
          <cell r="G793" t="str">
            <v>NIF104teste</v>
          </cell>
          <cell r="H793" t="str">
            <v>R1 a790</v>
          </cell>
          <cell r="I793" t="str">
            <v>R2 a790</v>
          </cell>
        </row>
        <row r="794">
          <cell r="C794" t="str">
            <v>WHITE &amp; CASE LLP</v>
          </cell>
          <cell r="D794" t="str">
            <v>ESTADOS UNIDOS</v>
          </cell>
          <cell r="E794" t="str">
            <v>NATURx4.98</v>
          </cell>
          <cell r="F794" t="str">
            <v>1155 Avenue of the Americanas NY</v>
          </cell>
          <cell r="G794" t="str">
            <v>NIF103teste</v>
          </cell>
          <cell r="H794" t="str">
            <v>R1 a791</v>
          </cell>
          <cell r="I794" t="str">
            <v>R2 a791</v>
          </cell>
        </row>
        <row r="795">
          <cell r="C795" t="str">
            <v>WIGNEA CONSULTING LLP</v>
          </cell>
          <cell r="D795" t="str">
            <v>REINO UNIDO</v>
          </cell>
          <cell r="E795" t="str">
            <v>NATURx4.159</v>
          </cell>
          <cell r="F795" t="str">
            <v>5 Lloyds Avenue - London OC323606</v>
          </cell>
          <cell r="G795" t="str">
            <v>NIF98teste</v>
          </cell>
          <cell r="H795" t="str">
            <v>R1 a792</v>
          </cell>
          <cell r="I795" t="str">
            <v>R2 a792</v>
          </cell>
        </row>
        <row r="796">
          <cell r="C796" t="str">
            <v>WIPRO</v>
          </cell>
          <cell r="D796" t="str">
            <v>ESTADOS UNIDOS</v>
          </cell>
          <cell r="E796" t="str">
            <v>NATURx4.27</v>
          </cell>
          <cell r="G796" t="str">
            <v>NIF119teste</v>
          </cell>
          <cell r="H796" t="str">
            <v>R1 a793</v>
          </cell>
          <cell r="I796" t="str">
            <v>R2 a793</v>
          </cell>
        </row>
        <row r="797">
          <cell r="C797" t="str">
            <v>WOLFF OLINS LIMITED</v>
          </cell>
          <cell r="D797" t="str">
            <v>INGLATERRA</v>
          </cell>
          <cell r="E797" t="str">
            <v>NATURx4.772</v>
          </cell>
          <cell r="F797" t="str">
            <v>10 Regents wharf All Saints Street London</v>
          </cell>
          <cell r="G797">
            <v>991276094</v>
          </cell>
          <cell r="H797" t="str">
            <v>R1 a794</v>
          </cell>
          <cell r="I797" t="str">
            <v>R2 a794</v>
          </cell>
        </row>
        <row r="798">
          <cell r="C798" t="str">
            <v>WORLD AT WORK HEADQUARTERS</v>
          </cell>
          <cell r="D798" t="str">
            <v>CANADA</v>
          </cell>
          <cell r="E798" t="str">
            <v>NATURx4.265</v>
          </cell>
          <cell r="G798" t="str">
            <v>NIF86teste</v>
          </cell>
          <cell r="H798" t="str">
            <v>R1 a795</v>
          </cell>
          <cell r="I798" t="str">
            <v>R2 a795</v>
          </cell>
        </row>
        <row r="799">
          <cell r="C799" t="str">
            <v>X17 INC</v>
          </cell>
          <cell r="D799" t="str">
            <v>ESTADOS UNIDOS</v>
          </cell>
          <cell r="E799" t="str">
            <v>NATURx4.795</v>
          </cell>
          <cell r="F799" t="str">
            <v>BEVERLY HILLS CA</v>
          </cell>
          <cell r="G799" t="str">
            <v>NIF116teste</v>
          </cell>
          <cell r="H799" t="str">
            <v>R1 a796</v>
          </cell>
          <cell r="I799" t="str">
            <v>R2 a796</v>
          </cell>
        </row>
        <row r="800">
          <cell r="C800" t="str">
            <v>XTERA COMMUNICATIONS</v>
          </cell>
          <cell r="D800" t="str">
            <v>ESTADOS UNIDOS</v>
          </cell>
          <cell r="E800" t="str">
            <v>NATURx4.797</v>
          </cell>
          <cell r="G800" t="str">
            <v>NIF158teste</v>
          </cell>
          <cell r="H800" t="str">
            <v>R1 a797</v>
          </cell>
          <cell r="I800">
            <v>200830</v>
          </cell>
        </row>
        <row r="801">
          <cell r="C801" t="str">
            <v>YOU TUBE CONCENTRA</v>
          </cell>
          <cell r="D801" t="str">
            <v>ESTADOS UNIDOS</v>
          </cell>
          <cell r="E801" t="str">
            <v>NATURx4.176</v>
          </cell>
          <cell r="F801" t="str">
            <v>1600 Amphiteatre montain view ca 94043-1351</v>
          </cell>
          <cell r="G801" t="str">
            <v>NIF796teste</v>
          </cell>
          <cell r="H801" t="str">
            <v>R1 a798</v>
          </cell>
          <cell r="I801" t="str">
            <v>R2 a798</v>
          </cell>
        </row>
        <row r="802">
          <cell r="C802" t="str">
            <v>ZAYO BANDWIDTH</v>
          </cell>
          <cell r="D802" t="str">
            <v>ESTADOS UNIDOS</v>
          </cell>
          <cell r="E802" t="str">
            <v>NATURx4.112</v>
          </cell>
          <cell r="F802" t="str">
            <v>901 FRONT ST SUITE 200</v>
          </cell>
          <cell r="G802" t="str">
            <v>26-1398293</v>
          </cell>
          <cell r="H802" t="str">
            <v>R1 a799</v>
          </cell>
          <cell r="I802" t="str">
            <v>R2 a799</v>
          </cell>
        </row>
      </sheetData>
      <sheetData sheetId="8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98"/>
      <sheetName val="BEC9-05"/>
      <sheetName val="SONY11-05"/>
      <sheetName val="DV310-05"/>
      <sheetName val="Dado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I"/>
      <sheetName val="Acumulado"/>
    </sheetNames>
    <sheetDataSet>
      <sheetData sheetId="0" refreshError="1">
        <row r="2">
          <cell r="A2">
            <v>35797</v>
          </cell>
          <cell r="B2">
            <v>38.11</v>
          </cell>
        </row>
        <row r="3">
          <cell r="A3">
            <v>35800</v>
          </cell>
          <cell r="B3">
            <v>38.06</v>
          </cell>
        </row>
        <row r="4">
          <cell r="A4">
            <v>35801</v>
          </cell>
          <cell r="B4">
            <v>38.07</v>
          </cell>
        </row>
        <row r="5">
          <cell r="A5">
            <v>35802</v>
          </cell>
          <cell r="B5">
            <v>38.090000000000003</v>
          </cell>
        </row>
        <row r="6">
          <cell r="A6">
            <v>35803</v>
          </cell>
          <cell r="B6">
            <v>38.1</v>
          </cell>
        </row>
        <row r="7">
          <cell r="A7">
            <v>35804</v>
          </cell>
          <cell r="B7">
            <v>38.090000000000003</v>
          </cell>
        </row>
        <row r="8">
          <cell r="A8">
            <v>35807</v>
          </cell>
          <cell r="B8">
            <v>38.1</v>
          </cell>
        </row>
        <row r="9">
          <cell r="A9">
            <v>35808</v>
          </cell>
          <cell r="B9">
            <v>38.08</v>
          </cell>
        </row>
        <row r="10">
          <cell r="A10">
            <v>35809</v>
          </cell>
          <cell r="B10">
            <v>37.549999999999997</v>
          </cell>
        </row>
        <row r="11">
          <cell r="A11">
            <v>35810</v>
          </cell>
          <cell r="B11">
            <v>37.56</v>
          </cell>
        </row>
        <row r="12">
          <cell r="A12">
            <v>35811</v>
          </cell>
          <cell r="B12">
            <v>37.61</v>
          </cell>
        </row>
        <row r="13">
          <cell r="A13">
            <v>35814</v>
          </cell>
          <cell r="B13">
            <v>37.409999999999997</v>
          </cell>
        </row>
        <row r="14">
          <cell r="A14">
            <v>35815</v>
          </cell>
          <cell r="B14">
            <v>37.340000000000003</v>
          </cell>
        </row>
        <row r="15">
          <cell r="A15">
            <v>35816</v>
          </cell>
          <cell r="B15">
            <v>37.29</v>
          </cell>
        </row>
        <row r="16">
          <cell r="A16">
            <v>35817</v>
          </cell>
          <cell r="B16">
            <v>37.07</v>
          </cell>
        </row>
        <row r="17">
          <cell r="A17">
            <v>35818</v>
          </cell>
          <cell r="B17">
            <v>36.64</v>
          </cell>
        </row>
        <row r="18">
          <cell r="A18">
            <v>35821</v>
          </cell>
          <cell r="B18">
            <v>36.35</v>
          </cell>
        </row>
        <row r="19">
          <cell r="A19">
            <v>35822</v>
          </cell>
          <cell r="B19">
            <v>36.31</v>
          </cell>
        </row>
        <row r="20">
          <cell r="A20">
            <v>35823</v>
          </cell>
          <cell r="B20">
            <v>35.74</v>
          </cell>
        </row>
        <row r="21">
          <cell r="A21">
            <v>35824</v>
          </cell>
          <cell r="B21">
            <v>34.020000000000003</v>
          </cell>
        </row>
        <row r="22">
          <cell r="A22">
            <v>35825</v>
          </cell>
          <cell r="B22">
            <v>34.25</v>
          </cell>
        </row>
        <row r="23">
          <cell r="A23">
            <v>35828</v>
          </cell>
          <cell r="B23">
            <v>34.15</v>
          </cell>
        </row>
        <row r="24">
          <cell r="A24">
            <v>35829</v>
          </cell>
          <cell r="B24">
            <v>34.229999999999997</v>
          </cell>
        </row>
        <row r="25">
          <cell r="A25">
            <v>35830</v>
          </cell>
          <cell r="B25">
            <v>34.200000000000003</v>
          </cell>
        </row>
        <row r="26">
          <cell r="A26">
            <v>35831</v>
          </cell>
          <cell r="B26">
            <v>34.21</v>
          </cell>
        </row>
        <row r="27">
          <cell r="A27">
            <v>35832</v>
          </cell>
          <cell r="B27">
            <v>34.22</v>
          </cell>
        </row>
        <row r="28">
          <cell r="A28">
            <v>35835</v>
          </cell>
          <cell r="B28">
            <v>34.18</v>
          </cell>
        </row>
        <row r="29">
          <cell r="A29">
            <v>35836</v>
          </cell>
          <cell r="B29">
            <v>34.1</v>
          </cell>
        </row>
        <row r="30">
          <cell r="A30">
            <v>35837</v>
          </cell>
          <cell r="B30">
            <v>34.07</v>
          </cell>
        </row>
        <row r="31">
          <cell r="A31">
            <v>35838</v>
          </cell>
          <cell r="B31">
            <v>34.090000000000003</v>
          </cell>
        </row>
        <row r="32">
          <cell r="A32">
            <v>35839</v>
          </cell>
          <cell r="B32">
            <v>34.06</v>
          </cell>
        </row>
        <row r="33">
          <cell r="A33">
            <v>35842</v>
          </cell>
          <cell r="B33">
            <v>33.94</v>
          </cell>
        </row>
        <row r="34">
          <cell r="A34">
            <v>35843</v>
          </cell>
          <cell r="B34">
            <v>33.96</v>
          </cell>
        </row>
        <row r="35">
          <cell r="A35">
            <v>35844</v>
          </cell>
          <cell r="B35">
            <v>33.909999999999997</v>
          </cell>
        </row>
        <row r="36">
          <cell r="A36">
            <v>35845</v>
          </cell>
          <cell r="B36">
            <v>33.75</v>
          </cell>
        </row>
        <row r="37">
          <cell r="A37">
            <v>35846</v>
          </cell>
          <cell r="B37">
            <v>33.39</v>
          </cell>
        </row>
        <row r="38">
          <cell r="A38">
            <v>35851</v>
          </cell>
          <cell r="B38">
            <v>33.299999999999997</v>
          </cell>
        </row>
        <row r="39">
          <cell r="A39">
            <v>35852</v>
          </cell>
          <cell r="B39">
            <v>33.25</v>
          </cell>
        </row>
        <row r="40">
          <cell r="A40">
            <v>35853</v>
          </cell>
          <cell r="B40">
            <v>33.28</v>
          </cell>
        </row>
        <row r="41">
          <cell r="A41">
            <v>35856</v>
          </cell>
          <cell r="B41">
            <v>33.25</v>
          </cell>
        </row>
        <row r="42">
          <cell r="A42">
            <v>35857</v>
          </cell>
          <cell r="B42">
            <v>32.81</v>
          </cell>
        </row>
        <row r="43">
          <cell r="A43">
            <v>35858</v>
          </cell>
          <cell r="B43">
            <v>28.85</v>
          </cell>
        </row>
        <row r="44">
          <cell r="A44">
            <v>35859</v>
          </cell>
          <cell r="B44">
            <v>27.6</v>
          </cell>
        </row>
        <row r="45">
          <cell r="A45">
            <v>35860</v>
          </cell>
          <cell r="B45">
            <v>27.63</v>
          </cell>
        </row>
        <row r="46">
          <cell r="A46">
            <v>35863</v>
          </cell>
          <cell r="B46">
            <v>27.63</v>
          </cell>
        </row>
        <row r="47">
          <cell r="A47">
            <v>35864</v>
          </cell>
          <cell r="B47">
            <v>27.64</v>
          </cell>
        </row>
        <row r="48">
          <cell r="A48">
            <v>35865</v>
          </cell>
          <cell r="B48">
            <v>27.61</v>
          </cell>
        </row>
        <row r="49">
          <cell r="A49">
            <v>35866</v>
          </cell>
          <cell r="B49">
            <v>27.54</v>
          </cell>
        </row>
        <row r="50">
          <cell r="A50">
            <v>35867</v>
          </cell>
          <cell r="B50">
            <v>27.63</v>
          </cell>
        </row>
        <row r="51">
          <cell r="A51">
            <v>35870</v>
          </cell>
          <cell r="B51">
            <v>27.54</v>
          </cell>
        </row>
        <row r="52">
          <cell r="A52">
            <v>35871</v>
          </cell>
          <cell r="B52">
            <v>27.5</v>
          </cell>
        </row>
        <row r="53">
          <cell r="A53">
            <v>35872</v>
          </cell>
          <cell r="B53">
            <v>27.41</v>
          </cell>
        </row>
        <row r="54">
          <cell r="A54">
            <v>35873</v>
          </cell>
          <cell r="B54">
            <v>27.45</v>
          </cell>
        </row>
        <row r="55">
          <cell r="A55">
            <v>35874</v>
          </cell>
          <cell r="B55">
            <v>27.41</v>
          </cell>
        </row>
        <row r="56">
          <cell r="A56">
            <v>35877</v>
          </cell>
          <cell r="B56">
            <v>27.4</v>
          </cell>
        </row>
        <row r="57">
          <cell r="A57">
            <v>35878</v>
          </cell>
          <cell r="B57">
            <v>27.35</v>
          </cell>
        </row>
        <row r="58">
          <cell r="A58">
            <v>35879</v>
          </cell>
          <cell r="B58">
            <v>27.35</v>
          </cell>
        </row>
        <row r="59">
          <cell r="A59">
            <v>35880</v>
          </cell>
          <cell r="B59">
            <v>27.37</v>
          </cell>
        </row>
        <row r="60">
          <cell r="A60">
            <v>35881</v>
          </cell>
          <cell r="B60">
            <v>27.34</v>
          </cell>
        </row>
        <row r="61">
          <cell r="A61">
            <v>35884</v>
          </cell>
          <cell r="B61">
            <v>27.25</v>
          </cell>
        </row>
        <row r="62">
          <cell r="A62">
            <v>35885</v>
          </cell>
          <cell r="B62">
            <v>27.22</v>
          </cell>
        </row>
        <row r="63">
          <cell r="A63">
            <v>35886</v>
          </cell>
          <cell r="B63">
            <v>27.27</v>
          </cell>
        </row>
        <row r="64">
          <cell r="A64">
            <v>35887</v>
          </cell>
          <cell r="B64">
            <v>27.24</v>
          </cell>
        </row>
        <row r="65">
          <cell r="A65">
            <v>35888</v>
          </cell>
          <cell r="B65">
            <v>27.32</v>
          </cell>
        </row>
        <row r="66">
          <cell r="A66">
            <v>35891</v>
          </cell>
          <cell r="B66">
            <v>27.66</v>
          </cell>
        </row>
        <row r="67">
          <cell r="A67">
            <v>35892</v>
          </cell>
          <cell r="B67">
            <v>27.95</v>
          </cell>
        </row>
        <row r="68">
          <cell r="A68">
            <v>35893</v>
          </cell>
          <cell r="B68">
            <v>27.85</v>
          </cell>
        </row>
        <row r="69">
          <cell r="A69">
            <v>35898</v>
          </cell>
          <cell r="B69">
            <v>27.81</v>
          </cell>
        </row>
        <row r="70">
          <cell r="A70">
            <v>35899</v>
          </cell>
          <cell r="B70">
            <v>27.34</v>
          </cell>
        </row>
        <row r="71">
          <cell r="A71">
            <v>35900</v>
          </cell>
          <cell r="B71">
            <v>22.71</v>
          </cell>
        </row>
        <row r="72">
          <cell r="A72">
            <v>35901</v>
          </cell>
          <cell r="B72">
            <v>23.35</v>
          </cell>
        </row>
        <row r="73">
          <cell r="A73">
            <v>35902</v>
          </cell>
          <cell r="B73">
            <v>23.27</v>
          </cell>
        </row>
        <row r="74">
          <cell r="A74">
            <v>35905</v>
          </cell>
          <cell r="B74">
            <v>23.23</v>
          </cell>
        </row>
        <row r="75">
          <cell r="A75">
            <v>35907</v>
          </cell>
          <cell r="B75">
            <v>23.2</v>
          </cell>
        </row>
        <row r="76">
          <cell r="A76">
            <v>35908</v>
          </cell>
          <cell r="B76">
            <v>23.19</v>
          </cell>
        </row>
        <row r="77">
          <cell r="A77">
            <v>35909</v>
          </cell>
          <cell r="B77">
            <v>23.17</v>
          </cell>
        </row>
        <row r="78">
          <cell r="A78">
            <v>35912</v>
          </cell>
          <cell r="B78">
            <v>23.15</v>
          </cell>
        </row>
        <row r="79">
          <cell r="A79">
            <v>35913</v>
          </cell>
          <cell r="B79">
            <v>23.17</v>
          </cell>
        </row>
        <row r="80">
          <cell r="A80">
            <v>35914</v>
          </cell>
          <cell r="B80">
            <v>23.09</v>
          </cell>
        </row>
        <row r="81">
          <cell r="A81">
            <v>35915</v>
          </cell>
          <cell r="B81">
            <v>22.83</v>
          </cell>
        </row>
        <row r="82">
          <cell r="A82">
            <v>35919</v>
          </cell>
          <cell r="B82">
            <v>23.03</v>
          </cell>
        </row>
        <row r="83">
          <cell r="A83">
            <v>35920</v>
          </cell>
          <cell r="B83">
            <v>23.38</v>
          </cell>
        </row>
        <row r="84">
          <cell r="A84">
            <v>35921</v>
          </cell>
          <cell r="B84">
            <v>23.19</v>
          </cell>
        </row>
        <row r="85">
          <cell r="A85">
            <v>35922</v>
          </cell>
          <cell r="B85">
            <v>23.16</v>
          </cell>
        </row>
        <row r="86">
          <cell r="A86">
            <v>35923</v>
          </cell>
          <cell r="B86">
            <v>23.27</v>
          </cell>
        </row>
        <row r="87">
          <cell r="A87">
            <v>35926</v>
          </cell>
          <cell r="B87">
            <v>23.23</v>
          </cell>
        </row>
        <row r="88">
          <cell r="A88">
            <v>35927</v>
          </cell>
          <cell r="B88">
            <v>23.27</v>
          </cell>
        </row>
        <row r="89">
          <cell r="A89">
            <v>35928</v>
          </cell>
          <cell r="B89">
            <v>23.17</v>
          </cell>
        </row>
        <row r="90">
          <cell r="A90">
            <v>35929</v>
          </cell>
          <cell r="B90">
            <v>23.24</v>
          </cell>
        </row>
        <row r="91">
          <cell r="A91">
            <v>35930</v>
          </cell>
          <cell r="B91">
            <v>23.11</v>
          </cell>
        </row>
        <row r="92">
          <cell r="A92">
            <v>35933</v>
          </cell>
          <cell r="B92">
            <v>23</v>
          </cell>
        </row>
        <row r="93">
          <cell r="A93">
            <v>35934</v>
          </cell>
          <cell r="B93">
            <v>23.02</v>
          </cell>
        </row>
        <row r="94">
          <cell r="A94">
            <v>35935</v>
          </cell>
          <cell r="B94">
            <v>22.13</v>
          </cell>
        </row>
        <row r="95">
          <cell r="A95">
            <v>35936</v>
          </cell>
          <cell r="B95">
            <v>21.59</v>
          </cell>
        </row>
        <row r="96">
          <cell r="A96">
            <v>35937</v>
          </cell>
          <cell r="B96">
            <v>21.58</v>
          </cell>
        </row>
        <row r="97">
          <cell r="A97">
            <v>35940</v>
          </cell>
          <cell r="B97">
            <v>21.59</v>
          </cell>
        </row>
        <row r="98">
          <cell r="A98">
            <v>35941</v>
          </cell>
          <cell r="B98">
            <v>21.57</v>
          </cell>
        </row>
        <row r="99">
          <cell r="A99">
            <v>35942</v>
          </cell>
          <cell r="B99">
            <v>21.62</v>
          </cell>
        </row>
        <row r="100">
          <cell r="A100">
            <v>35943</v>
          </cell>
          <cell r="B100">
            <v>21.61</v>
          </cell>
        </row>
        <row r="101">
          <cell r="A101">
            <v>35944</v>
          </cell>
          <cell r="B101">
            <v>21.5</v>
          </cell>
        </row>
        <row r="102">
          <cell r="A102">
            <v>35947</v>
          </cell>
          <cell r="B102">
            <v>21.13</v>
          </cell>
        </row>
        <row r="103">
          <cell r="A103">
            <v>35948</v>
          </cell>
          <cell r="B103">
            <v>21.1</v>
          </cell>
        </row>
        <row r="104">
          <cell r="A104">
            <v>35949</v>
          </cell>
          <cell r="B104">
            <v>21.13</v>
          </cell>
        </row>
        <row r="105">
          <cell r="A105">
            <v>35950</v>
          </cell>
          <cell r="B105">
            <v>21.07</v>
          </cell>
        </row>
        <row r="106">
          <cell r="A106">
            <v>35951</v>
          </cell>
          <cell r="B106">
            <v>21.07</v>
          </cell>
        </row>
        <row r="107">
          <cell r="A107">
            <v>35954</v>
          </cell>
          <cell r="B107">
            <v>21.08</v>
          </cell>
        </row>
        <row r="108">
          <cell r="A108">
            <v>35955</v>
          </cell>
          <cell r="B108">
            <v>21.04</v>
          </cell>
        </row>
        <row r="109">
          <cell r="A109">
            <v>35956</v>
          </cell>
          <cell r="B109">
            <v>21.05</v>
          </cell>
        </row>
        <row r="110">
          <cell r="A110">
            <v>35958</v>
          </cell>
          <cell r="B110">
            <v>21.06</v>
          </cell>
        </row>
        <row r="111">
          <cell r="A111">
            <v>35961</v>
          </cell>
          <cell r="B111">
            <v>21.07</v>
          </cell>
        </row>
        <row r="112">
          <cell r="A112">
            <v>35962</v>
          </cell>
          <cell r="B112">
            <v>21.07</v>
          </cell>
        </row>
        <row r="113">
          <cell r="A113">
            <v>35963</v>
          </cell>
          <cell r="B113">
            <v>21.14</v>
          </cell>
        </row>
        <row r="114">
          <cell r="A114">
            <v>35964</v>
          </cell>
          <cell r="B114">
            <v>21.09</v>
          </cell>
        </row>
        <row r="115">
          <cell r="A115">
            <v>35965</v>
          </cell>
          <cell r="B115">
            <v>21.11</v>
          </cell>
        </row>
        <row r="116">
          <cell r="A116">
            <v>35968</v>
          </cell>
          <cell r="B116">
            <v>21.06</v>
          </cell>
        </row>
        <row r="117">
          <cell r="A117">
            <v>35969</v>
          </cell>
          <cell r="B117">
            <v>20.97</v>
          </cell>
        </row>
        <row r="118">
          <cell r="A118">
            <v>35970</v>
          </cell>
          <cell r="B118">
            <v>20.45</v>
          </cell>
        </row>
        <row r="119">
          <cell r="A119">
            <v>35971</v>
          </cell>
          <cell r="B119">
            <v>20.56</v>
          </cell>
        </row>
        <row r="120">
          <cell r="A120">
            <v>35972</v>
          </cell>
          <cell r="B120">
            <v>20.56</v>
          </cell>
        </row>
        <row r="121">
          <cell r="A121">
            <v>35975</v>
          </cell>
          <cell r="B121">
            <v>20.49</v>
          </cell>
        </row>
        <row r="122">
          <cell r="A122">
            <v>35976</v>
          </cell>
          <cell r="B122">
            <v>20.43</v>
          </cell>
        </row>
        <row r="123">
          <cell r="A123">
            <v>35977</v>
          </cell>
          <cell r="B123">
            <v>20.43</v>
          </cell>
        </row>
        <row r="124">
          <cell r="A124">
            <v>35978</v>
          </cell>
          <cell r="B124">
            <v>20.399999999999999</v>
          </cell>
        </row>
        <row r="125">
          <cell r="A125">
            <v>35979</v>
          </cell>
          <cell r="B125">
            <v>20.350000000000001</v>
          </cell>
        </row>
        <row r="126">
          <cell r="A126">
            <v>35982</v>
          </cell>
          <cell r="B126">
            <v>20.329999999999998</v>
          </cell>
        </row>
        <row r="127">
          <cell r="A127">
            <v>35983</v>
          </cell>
          <cell r="B127">
            <v>20.3</v>
          </cell>
        </row>
        <row r="128">
          <cell r="A128">
            <v>35984</v>
          </cell>
          <cell r="B128">
            <v>20.420000000000002</v>
          </cell>
        </row>
        <row r="129">
          <cell r="A129">
            <v>35985</v>
          </cell>
          <cell r="B129">
            <v>20.47</v>
          </cell>
        </row>
        <row r="130">
          <cell r="A130">
            <v>35986</v>
          </cell>
          <cell r="B130">
            <v>20.37</v>
          </cell>
        </row>
        <row r="131">
          <cell r="A131">
            <v>35989</v>
          </cell>
          <cell r="B131">
            <v>20.37</v>
          </cell>
        </row>
        <row r="132">
          <cell r="A132">
            <v>35990</v>
          </cell>
          <cell r="B132">
            <v>20.36</v>
          </cell>
        </row>
        <row r="133">
          <cell r="A133">
            <v>35991</v>
          </cell>
          <cell r="B133">
            <v>20.37</v>
          </cell>
        </row>
        <row r="134">
          <cell r="A134">
            <v>35992</v>
          </cell>
          <cell r="B134">
            <v>20.37</v>
          </cell>
        </row>
        <row r="135">
          <cell r="A135">
            <v>35993</v>
          </cell>
          <cell r="B135">
            <v>20.39</v>
          </cell>
        </row>
        <row r="136">
          <cell r="A136">
            <v>35996</v>
          </cell>
          <cell r="B136">
            <v>20.37</v>
          </cell>
        </row>
        <row r="137">
          <cell r="A137">
            <v>35997</v>
          </cell>
          <cell r="B137">
            <v>20.37</v>
          </cell>
        </row>
        <row r="138">
          <cell r="A138">
            <v>35998</v>
          </cell>
          <cell r="B138">
            <v>20.25</v>
          </cell>
        </row>
        <row r="139">
          <cell r="A139">
            <v>35999</v>
          </cell>
          <cell r="B139">
            <v>20.170000000000002</v>
          </cell>
        </row>
        <row r="140">
          <cell r="A140">
            <v>36000</v>
          </cell>
          <cell r="B140">
            <v>20.07</v>
          </cell>
        </row>
        <row r="141">
          <cell r="A141">
            <v>36003</v>
          </cell>
          <cell r="B141">
            <v>20.03</v>
          </cell>
        </row>
        <row r="142">
          <cell r="A142">
            <v>36004</v>
          </cell>
          <cell r="B142">
            <v>19.88</v>
          </cell>
        </row>
        <row r="143">
          <cell r="A143">
            <v>36005</v>
          </cell>
          <cell r="B143">
            <v>19.649999999999999</v>
          </cell>
        </row>
        <row r="144">
          <cell r="A144">
            <v>36006</v>
          </cell>
          <cell r="B144">
            <v>19.510000000000002</v>
          </cell>
        </row>
        <row r="145">
          <cell r="A145">
            <v>36007</v>
          </cell>
          <cell r="B145">
            <v>19.54</v>
          </cell>
        </row>
        <row r="146">
          <cell r="A146">
            <v>36010</v>
          </cell>
          <cell r="B146">
            <v>19.48</v>
          </cell>
        </row>
        <row r="147">
          <cell r="A147">
            <v>36011</v>
          </cell>
          <cell r="B147">
            <v>19.45</v>
          </cell>
        </row>
        <row r="148">
          <cell r="A148">
            <v>36012</v>
          </cell>
          <cell r="B148">
            <v>19.399999999999999</v>
          </cell>
        </row>
        <row r="149">
          <cell r="A149">
            <v>36013</v>
          </cell>
          <cell r="B149">
            <v>19.34</v>
          </cell>
        </row>
        <row r="150">
          <cell r="A150">
            <v>36014</v>
          </cell>
          <cell r="B150">
            <v>19.309999999999999</v>
          </cell>
        </row>
        <row r="151">
          <cell r="A151">
            <v>36017</v>
          </cell>
          <cell r="B151">
            <v>19.28</v>
          </cell>
        </row>
        <row r="152">
          <cell r="A152">
            <v>36018</v>
          </cell>
          <cell r="B152">
            <v>19.22</v>
          </cell>
        </row>
        <row r="153">
          <cell r="A153">
            <v>36019</v>
          </cell>
          <cell r="B153">
            <v>19.170000000000002</v>
          </cell>
        </row>
        <row r="154">
          <cell r="A154">
            <v>36020</v>
          </cell>
          <cell r="B154">
            <v>19.16</v>
          </cell>
        </row>
        <row r="155">
          <cell r="A155">
            <v>36021</v>
          </cell>
          <cell r="B155">
            <v>19.14</v>
          </cell>
        </row>
        <row r="156">
          <cell r="A156">
            <v>36024</v>
          </cell>
          <cell r="B156">
            <v>19.16</v>
          </cell>
        </row>
        <row r="157">
          <cell r="A157">
            <v>36025</v>
          </cell>
          <cell r="B157">
            <v>19.16</v>
          </cell>
        </row>
        <row r="158">
          <cell r="A158">
            <v>36026</v>
          </cell>
          <cell r="B158">
            <v>19.11</v>
          </cell>
        </row>
        <row r="159">
          <cell r="A159">
            <v>36027</v>
          </cell>
          <cell r="B159">
            <v>19.09</v>
          </cell>
        </row>
        <row r="160">
          <cell r="A160">
            <v>36028</v>
          </cell>
          <cell r="B160">
            <v>19.07</v>
          </cell>
        </row>
        <row r="161">
          <cell r="A161">
            <v>36031</v>
          </cell>
          <cell r="B161">
            <v>19.079999999999998</v>
          </cell>
        </row>
        <row r="162">
          <cell r="A162">
            <v>36032</v>
          </cell>
          <cell r="B162">
            <v>19.04</v>
          </cell>
        </row>
        <row r="163">
          <cell r="A163">
            <v>36033</v>
          </cell>
          <cell r="B163">
            <v>19.04</v>
          </cell>
        </row>
        <row r="164">
          <cell r="A164">
            <v>36034</v>
          </cell>
          <cell r="B164">
            <v>19.02</v>
          </cell>
        </row>
        <row r="165">
          <cell r="A165">
            <v>36035</v>
          </cell>
          <cell r="B165">
            <v>18.96</v>
          </cell>
        </row>
        <row r="166">
          <cell r="A166">
            <v>36038</v>
          </cell>
          <cell r="B166">
            <v>18.989999999999998</v>
          </cell>
        </row>
        <row r="167">
          <cell r="A167">
            <v>36039</v>
          </cell>
          <cell r="B167">
            <v>19.03</v>
          </cell>
        </row>
        <row r="168">
          <cell r="A168">
            <v>36040</v>
          </cell>
          <cell r="B168">
            <v>19.05</v>
          </cell>
        </row>
        <row r="169">
          <cell r="A169">
            <v>36041</v>
          </cell>
          <cell r="B169">
            <v>19.100000000000001</v>
          </cell>
        </row>
        <row r="170">
          <cell r="A170">
            <v>36042</v>
          </cell>
          <cell r="B170">
            <v>19.27</v>
          </cell>
        </row>
        <row r="171">
          <cell r="A171">
            <v>36046</v>
          </cell>
          <cell r="B171">
            <v>29.81</v>
          </cell>
        </row>
        <row r="172">
          <cell r="A172">
            <v>36047</v>
          </cell>
          <cell r="B172">
            <v>30.5</v>
          </cell>
        </row>
        <row r="173">
          <cell r="A173">
            <v>36048</v>
          </cell>
          <cell r="B173">
            <v>31.01</v>
          </cell>
        </row>
        <row r="174">
          <cell r="A174">
            <v>36049</v>
          </cell>
          <cell r="B174">
            <v>42.07</v>
          </cell>
        </row>
        <row r="175">
          <cell r="A175">
            <v>36052</v>
          </cell>
          <cell r="B175">
            <v>40.74</v>
          </cell>
        </row>
        <row r="176">
          <cell r="A176">
            <v>36053</v>
          </cell>
          <cell r="B176">
            <v>39.65</v>
          </cell>
        </row>
        <row r="177">
          <cell r="A177">
            <v>36054</v>
          </cell>
          <cell r="B177">
            <v>39.1</v>
          </cell>
        </row>
        <row r="178">
          <cell r="A178">
            <v>36055</v>
          </cell>
          <cell r="B178">
            <v>39.270000000000003</v>
          </cell>
        </row>
        <row r="179">
          <cell r="A179">
            <v>36056</v>
          </cell>
          <cell r="B179">
            <v>39.33</v>
          </cell>
        </row>
        <row r="180">
          <cell r="A180">
            <v>36059</v>
          </cell>
          <cell r="B180">
            <v>39.880000000000003</v>
          </cell>
        </row>
        <row r="181">
          <cell r="A181">
            <v>36060</v>
          </cell>
          <cell r="B181">
            <v>39.880000000000003</v>
          </cell>
        </row>
        <row r="182">
          <cell r="A182">
            <v>36061</v>
          </cell>
          <cell r="B182">
            <v>39.869999999999997</v>
          </cell>
        </row>
        <row r="183">
          <cell r="A183">
            <v>36062</v>
          </cell>
          <cell r="B183">
            <v>39.36</v>
          </cell>
        </row>
        <row r="184">
          <cell r="A184">
            <v>36063</v>
          </cell>
          <cell r="B184">
            <v>39.979999999999997</v>
          </cell>
        </row>
        <row r="185">
          <cell r="A185">
            <v>36066</v>
          </cell>
          <cell r="B185">
            <v>40.07</v>
          </cell>
        </row>
        <row r="186">
          <cell r="A186">
            <v>36067</v>
          </cell>
          <cell r="B186">
            <v>40.130000000000003</v>
          </cell>
        </row>
        <row r="187">
          <cell r="A187">
            <v>36068</v>
          </cell>
          <cell r="B187">
            <v>40.25</v>
          </cell>
        </row>
        <row r="188">
          <cell r="A188">
            <v>36069</v>
          </cell>
          <cell r="B188">
            <v>40.43</v>
          </cell>
        </row>
        <row r="189">
          <cell r="A189">
            <v>36070</v>
          </cell>
          <cell r="B189">
            <v>40.5</v>
          </cell>
        </row>
        <row r="190">
          <cell r="A190">
            <v>36073</v>
          </cell>
          <cell r="B190">
            <v>40.659999999999997</v>
          </cell>
        </row>
        <row r="191">
          <cell r="A191">
            <v>36074</v>
          </cell>
          <cell r="B191">
            <v>40.729999999999997</v>
          </cell>
        </row>
        <row r="192">
          <cell r="A192">
            <v>36075</v>
          </cell>
          <cell r="B192">
            <v>40.700000000000003</v>
          </cell>
        </row>
        <row r="193">
          <cell r="A193">
            <v>36076</v>
          </cell>
          <cell r="B193">
            <v>40.880000000000003</v>
          </cell>
        </row>
        <row r="194">
          <cell r="A194">
            <v>36077</v>
          </cell>
          <cell r="B194">
            <v>41</v>
          </cell>
        </row>
        <row r="195">
          <cell r="A195">
            <v>36081</v>
          </cell>
          <cell r="B195">
            <v>41.12</v>
          </cell>
        </row>
        <row r="196">
          <cell r="A196">
            <v>36082</v>
          </cell>
          <cell r="B196">
            <v>41.28</v>
          </cell>
        </row>
        <row r="197">
          <cell r="A197">
            <v>36083</v>
          </cell>
          <cell r="B197">
            <v>41.38</v>
          </cell>
        </row>
        <row r="198">
          <cell r="A198">
            <v>36084</v>
          </cell>
          <cell r="B198">
            <v>41.41</v>
          </cell>
        </row>
        <row r="199">
          <cell r="A199">
            <v>36087</v>
          </cell>
          <cell r="B199">
            <v>41.47</v>
          </cell>
        </row>
        <row r="200">
          <cell r="A200">
            <v>36088</v>
          </cell>
          <cell r="B200">
            <v>41.55</v>
          </cell>
        </row>
        <row r="201">
          <cell r="A201">
            <v>36089</v>
          </cell>
          <cell r="B201">
            <v>41.69</v>
          </cell>
        </row>
        <row r="202">
          <cell r="A202">
            <v>36090</v>
          </cell>
          <cell r="B202">
            <v>41.71</v>
          </cell>
        </row>
        <row r="203">
          <cell r="A203">
            <v>36091</v>
          </cell>
          <cell r="B203">
            <v>41.78</v>
          </cell>
        </row>
        <row r="204">
          <cell r="A204">
            <v>36094</v>
          </cell>
          <cell r="B204">
            <v>41.87</v>
          </cell>
        </row>
        <row r="205">
          <cell r="A205">
            <v>36095</v>
          </cell>
          <cell r="B205">
            <v>41.9</v>
          </cell>
        </row>
        <row r="206">
          <cell r="A206">
            <v>36096</v>
          </cell>
          <cell r="B206">
            <v>41.94</v>
          </cell>
        </row>
        <row r="207">
          <cell r="A207">
            <v>36097</v>
          </cell>
          <cell r="B207">
            <v>42.06</v>
          </cell>
        </row>
        <row r="208">
          <cell r="A208">
            <v>36098</v>
          </cell>
          <cell r="B208">
            <v>42.12</v>
          </cell>
        </row>
        <row r="209">
          <cell r="A209">
            <v>36102</v>
          </cell>
          <cell r="B209">
            <v>42.21</v>
          </cell>
        </row>
        <row r="210">
          <cell r="A210">
            <v>36103</v>
          </cell>
          <cell r="B210">
            <v>41.97</v>
          </cell>
        </row>
        <row r="211">
          <cell r="A211">
            <v>36104</v>
          </cell>
          <cell r="B211">
            <v>41.82</v>
          </cell>
        </row>
        <row r="212">
          <cell r="A212">
            <v>36105</v>
          </cell>
          <cell r="B212">
            <v>41.83</v>
          </cell>
        </row>
        <row r="213">
          <cell r="A213">
            <v>36108</v>
          </cell>
          <cell r="B213">
            <v>41.76</v>
          </cell>
        </row>
        <row r="214">
          <cell r="A214">
            <v>36109</v>
          </cell>
          <cell r="B214">
            <v>41.69</v>
          </cell>
        </row>
        <row r="215">
          <cell r="A215">
            <v>36110</v>
          </cell>
          <cell r="B215">
            <v>36.659999999999997</v>
          </cell>
        </row>
        <row r="216">
          <cell r="A216">
            <v>36111</v>
          </cell>
          <cell r="B216">
            <v>38.44</v>
          </cell>
        </row>
        <row r="217">
          <cell r="A217">
            <v>36112</v>
          </cell>
          <cell r="B217">
            <v>38.11</v>
          </cell>
        </row>
        <row r="218">
          <cell r="A218">
            <v>36115</v>
          </cell>
          <cell r="B218">
            <v>37.79</v>
          </cell>
        </row>
        <row r="219">
          <cell r="A219">
            <v>36116</v>
          </cell>
          <cell r="B219">
            <v>37.19</v>
          </cell>
        </row>
        <row r="220">
          <cell r="A220">
            <v>36117</v>
          </cell>
          <cell r="B220">
            <v>36.75</v>
          </cell>
        </row>
        <row r="221">
          <cell r="A221">
            <v>36118</v>
          </cell>
          <cell r="B221">
            <v>36.15</v>
          </cell>
        </row>
        <row r="222">
          <cell r="A222">
            <v>36119</v>
          </cell>
          <cell r="B222">
            <v>35.79</v>
          </cell>
        </row>
        <row r="223">
          <cell r="A223">
            <v>36122</v>
          </cell>
          <cell r="B223">
            <v>35.299999999999997</v>
          </cell>
        </row>
        <row r="224">
          <cell r="A224">
            <v>36123</v>
          </cell>
          <cell r="B224">
            <v>34.89</v>
          </cell>
        </row>
        <row r="225">
          <cell r="A225">
            <v>36124</v>
          </cell>
          <cell r="B225">
            <v>34.49</v>
          </cell>
        </row>
        <row r="226">
          <cell r="A226">
            <v>36125</v>
          </cell>
          <cell r="B226">
            <v>34.58</v>
          </cell>
        </row>
        <row r="227">
          <cell r="A227">
            <v>36126</v>
          </cell>
          <cell r="B227">
            <v>34.380000000000003</v>
          </cell>
        </row>
        <row r="228">
          <cell r="A228">
            <v>36129</v>
          </cell>
          <cell r="B228">
            <v>34.21</v>
          </cell>
        </row>
        <row r="229">
          <cell r="A229">
            <v>36130</v>
          </cell>
          <cell r="B229">
            <v>33.92</v>
          </cell>
        </row>
        <row r="230">
          <cell r="A230">
            <v>36131</v>
          </cell>
          <cell r="B230">
            <v>33.630000000000003</v>
          </cell>
        </row>
        <row r="231">
          <cell r="A231">
            <v>36132</v>
          </cell>
          <cell r="B231">
            <v>33.450000000000003</v>
          </cell>
        </row>
        <row r="232">
          <cell r="A232">
            <v>36133</v>
          </cell>
          <cell r="B232">
            <v>33.31</v>
          </cell>
        </row>
        <row r="233">
          <cell r="A233">
            <v>36136</v>
          </cell>
          <cell r="B233">
            <v>33.1</v>
          </cell>
        </row>
        <row r="234">
          <cell r="A234">
            <v>36137</v>
          </cell>
          <cell r="B234">
            <v>32.979999999999997</v>
          </cell>
        </row>
        <row r="235">
          <cell r="A235">
            <v>36138</v>
          </cell>
          <cell r="B235">
            <v>32.700000000000003</v>
          </cell>
        </row>
        <row r="236">
          <cell r="A236">
            <v>36139</v>
          </cell>
          <cell r="B236">
            <v>32.51</v>
          </cell>
        </row>
        <row r="237">
          <cell r="A237">
            <v>36140</v>
          </cell>
          <cell r="B237">
            <v>32.33</v>
          </cell>
        </row>
        <row r="238">
          <cell r="A238">
            <v>36143</v>
          </cell>
          <cell r="B238">
            <v>32.17</v>
          </cell>
        </row>
        <row r="239">
          <cell r="A239">
            <v>36144</v>
          </cell>
          <cell r="B239">
            <v>31.97</v>
          </cell>
        </row>
        <row r="240">
          <cell r="A240">
            <v>36145</v>
          </cell>
          <cell r="B240">
            <v>28.45</v>
          </cell>
        </row>
        <row r="241">
          <cell r="A241">
            <v>36146</v>
          </cell>
          <cell r="B241">
            <v>29.21</v>
          </cell>
        </row>
        <row r="242">
          <cell r="A242">
            <v>36147</v>
          </cell>
          <cell r="B242">
            <v>29.03</v>
          </cell>
        </row>
        <row r="243">
          <cell r="A243">
            <v>36150</v>
          </cell>
          <cell r="B243">
            <v>28.81</v>
          </cell>
        </row>
        <row r="244">
          <cell r="A244">
            <v>36151</v>
          </cell>
          <cell r="B244">
            <v>28.98</v>
          </cell>
        </row>
        <row r="245">
          <cell r="A245">
            <v>36152</v>
          </cell>
          <cell r="B245">
            <v>28.87</v>
          </cell>
        </row>
        <row r="246">
          <cell r="A246">
            <v>36153</v>
          </cell>
          <cell r="B246">
            <v>28.87</v>
          </cell>
        </row>
        <row r="247">
          <cell r="A247">
            <v>36157</v>
          </cell>
          <cell r="B247">
            <v>28.82</v>
          </cell>
        </row>
        <row r="248">
          <cell r="A248">
            <v>36158</v>
          </cell>
          <cell r="B248">
            <v>28.81</v>
          </cell>
        </row>
        <row r="249">
          <cell r="A249">
            <v>36159</v>
          </cell>
          <cell r="B249">
            <v>29.03</v>
          </cell>
        </row>
        <row r="250">
          <cell r="A250">
            <v>36160</v>
          </cell>
          <cell r="B250">
            <v>29.03</v>
          </cell>
        </row>
        <row r="251">
          <cell r="A251">
            <v>36164</v>
          </cell>
          <cell r="B251">
            <v>28.89</v>
          </cell>
        </row>
        <row r="252">
          <cell r="A252">
            <v>36165</v>
          </cell>
          <cell r="B252">
            <v>28.88</v>
          </cell>
        </row>
        <row r="253">
          <cell r="A253">
            <v>36166</v>
          </cell>
          <cell r="B253">
            <v>28.88</v>
          </cell>
        </row>
        <row r="254">
          <cell r="A254">
            <v>36167</v>
          </cell>
          <cell r="B254">
            <v>29.03</v>
          </cell>
        </row>
        <row r="255">
          <cell r="A255">
            <v>36168</v>
          </cell>
          <cell r="B255">
            <v>29.04</v>
          </cell>
        </row>
        <row r="256">
          <cell r="A256">
            <v>36171</v>
          </cell>
          <cell r="B256">
            <v>29.25</v>
          </cell>
        </row>
        <row r="257">
          <cell r="A257">
            <v>36172</v>
          </cell>
          <cell r="B257">
            <v>29.13</v>
          </cell>
        </row>
        <row r="258">
          <cell r="A258">
            <v>36173</v>
          </cell>
          <cell r="B258">
            <v>29.68</v>
          </cell>
        </row>
        <row r="259">
          <cell r="A259">
            <v>36174</v>
          </cell>
          <cell r="B259">
            <v>29.68</v>
          </cell>
        </row>
        <row r="260">
          <cell r="A260">
            <v>36175</v>
          </cell>
          <cell r="B260">
            <v>29.8</v>
          </cell>
        </row>
        <row r="261">
          <cell r="A261">
            <v>36178</v>
          </cell>
          <cell r="B261">
            <v>29.67</v>
          </cell>
        </row>
        <row r="262">
          <cell r="A262">
            <v>36179</v>
          </cell>
          <cell r="B262">
            <v>31.84</v>
          </cell>
        </row>
        <row r="263">
          <cell r="A263">
            <v>36180</v>
          </cell>
          <cell r="B263">
            <v>32.33</v>
          </cell>
        </row>
        <row r="264">
          <cell r="A264">
            <v>36181</v>
          </cell>
          <cell r="B264">
            <v>32.43</v>
          </cell>
        </row>
        <row r="265">
          <cell r="A265">
            <v>36182</v>
          </cell>
          <cell r="B265">
            <v>32.299999999999997</v>
          </cell>
        </row>
        <row r="266">
          <cell r="A266">
            <v>36185</v>
          </cell>
          <cell r="B266">
            <v>32.28</v>
          </cell>
        </row>
        <row r="267">
          <cell r="A267">
            <v>36186</v>
          </cell>
          <cell r="B267">
            <v>32.24</v>
          </cell>
        </row>
        <row r="268">
          <cell r="A268">
            <v>36187</v>
          </cell>
          <cell r="B268">
            <v>35.07</v>
          </cell>
        </row>
        <row r="269">
          <cell r="A269">
            <v>36188</v>
          </cell>
          <cell r="B269">
            <v>35.24</v>
          </cell>
        </row>
        <row r="270">
          <cell r="A270">
            <v>36189</v>
          </cell>
          <cell r="B270">
            <v>37.369999999999997</v>
          </cell>
        </row>
        <row r="271">
          <cell r="A271">
            <v>36192</v>
          </cell>
          <cell r="B271">
            <v>39.57</v>
          </cell>
        </row>
        <row r="272">
          <cell r="A272">
            <v>36193</v>
          </cell>
          <cell r="B272">
            <v>38.340000000000003</v>
          </cell>
        </row>
        <row r="273">
          <cell r="A273">
            <v>36194</v>
          </cell>
          <cell r="B273">
            <v>38.26</v>
          </cell>
        </row>
        <row r="274">
          <cell r="A274">
            <v>36195</v>
          </cell>
          <cell r="B274">
            <v>38.26</v>
          </cell>
        </row>
        <row r="275">
          <cell r="A275">
            <v>36196</v>
          </cell>
          <cell r="B275">
            <v>38.29</v>
          </cell>
        </row>
        <row r="276">
          <cell r="A276">
            <v>36199</v>
          </cell>
          <cell r="B276">
            <v>38.33</v>
          </cell>
        </row>
        <row r="277">
          <cell r="A277">
            <v>36200</v>
          </cell>
          <cell r="B277">
            <v>38.340000000000003</v>
          </cell>
        </row>
        <row r="278">
          <cell r="A278">
            <v>36201</v>
          </cell>
          <cell r="B278">
            <v>38.369999999999997</v>
          </cell>
        </row>
        <row r="279">
          <cell r="A279">
            <v>36202</v>
          </cell>
          <cell r="B279">
            <v>38.36</v>
          </cell>
        </row>
        <row r="280">
          <cell r="A280">
            <v>36203</v>
          </cell>
          <cell r="B280">
            <v>38.380000000000003</v>
          </cell>
        </row>
        <row r="281">
          <cell r="A281">
            <v>36208</v>
          </cell>
          <cell r="B281">
            <v>38.369999999999997</v>
          </cell>
        </row>
        <row r="282">
          <cell r="A282">
            <v>36209</v>
          </cell>
          <cell r="B282">
            <v>38.380000000000003</v>
          </cell>
        </row>
        <row r="283">
          <cell r="A283">
            <v>36210</v>
          </cell>
          <cell r="B283">
            <v>38.369999999999997</v>
          </cell>
        </row>
        <row r="284">
          <cell r="A284">
            <v>36213</v>
          </cell>
          <cell r="B284">
            <v>38.369999999999997</v>
          </cell>
        </row>
        <row r="285">
          <cell r="A285">
            <v>36214</v>
          </cell>
          <cell r="B285">
            <v>38.369999999999997</v>
          </cell>
        </row>
        <row r="286">
          <cell r="A286">
            <v>36215</v>
          </cell>
          <cell r="B286">
            <v>38.36</v>
          </cell>
        </row>
        <row r="287">
          <cell r="A287">
            <v>36216</v>
          </cell>
          <cell r="B287">
            <v>38.35</v>
          </cell>
        </row>
        <row r="288">
          <cell r="A288">
            <v>36217</v>
          </cell>
          <cell r="B288">
            <v>38.409999999999997</v>
          </cell>
        </row>
        <row r="289">
          <cell r="A289">
            <v>36220</v>
          </cell>
          <cell r="B289">
            <v>38.43</v>
          </cell>
        </row>
        <row r="290">
          <cell r="A290">
            <v>36221</v>
          </cell>
          <cell r="B290">
            <v>38.4</v>
          </cell>
        </row>
        <row r="291">
          <cell r="A291">
            <v>36222</v>
          </cell>
          <cell r="B291">
            <v>38.409999999999997</v>
          </cell>
        </row>
        <row r="292">
          <cell r="A292">
            <v>36223</v>
          </cell>
          <cell r="B292">
            <v>38.520000000000003</v>
          </cell>
        </row>
        <row r="293">
          <cell r="A293">
            <v>36224</v>
          </cell>
          <cell r="B293">
            <v>44.27</v>
          </cell>
        </row>
        <row r="294">
          <cell r="A294">
            <v>36227</v>
          </cell>
          <cell r="B294">
            <v>44.29</v>
          </cell>
        </row>
        <row r="295">
          <cell r="A295">
            <v>36228</v>
          </cell>
          <cell r="B295">
            <v>44.17</v>
          </cell>
        </row>
        <row r="296">
          <cell r="A296">
            <v>36229</v>
          </cell>
          <cell r="B296">
            <v>44.18</v>
          </cell>
        </row>
        <row r="297">
          <cell r="A297">
            <v>36230</v>
          </cell>
          <cell r="B297">
            <v>44.33</v>
          </cell>
        </row>
        <row r="298">
          <cell r="A298">
            <v>36231</v>
          </cell>
          <cell r="B298">
            <v>44.3</v>
          </cell>
        </row>
        <row r="299">
          <cell r="A299">
            <v>36234</v>
          </cell>
          <cell r="B299">
            <v>44.27</v>
          </cell>
        </row>
        <row r="300">
          <cell r="A300">
            <v>36235</v>
          </cell>
          <cell r="B300">
            <v>44.24</v>
          </cell>
        </row>
        <row r="301">
          <cell r="A301">
            <v>36236</v>
          </cell>
          <cell r="B301">
            <v>44.29</v>
          </cell>
        </row>
        <row r="302">
          <cell r="A302">
            <v>36237</v>
          </cell>
          <cell r="B302">
            <v>44.34</v>
          </cell>
        </row>
        <row r="303">
          <cell r="A303">
            <v>36238</v>
          </cell>
          <cell r="B303">
            <v>44.26</v>
          </cell>
        </row>
        <row r="304">
          <cell r="A304">
            <v>36241</v>
          </cell>
          <cell r="B304">
            <v>44.25</v>
          </cell>
        </row>
        <row r="305">
          <cell r="A305">
            <v>36242</v>
          </cell>
          <cell r="B305">
            <v>44.23</v>
          </cell>
        </row>
        <row r="306">
          <cell r="A306">
            <v>36243</v>
          </cell>
          <cell r="B306">
            <v>44.25</v>
          </cell>
        </row>
        <row r="307">
          <cell r="A307">
            <v>36244</v>
          </cell>
          <cell r="B307">
            <v>41.33</v>
          </cell>
        </row>
        <row r="308">
          <cell r="A308">
            <v>36245</v>
          </cell>
          <cell r="B308">
            <v>41.31</v>
          </cell>
        </row>
        <row r="309">
          <cell r="A309">
            <v>36248</v>
          </cell>
          <cell r="B309">
            <v>41.31</v>
          </cell>
        </row>
        <row r="310">
          <cell r="A310">
            <v>36249</v>
          </cell>
          <cell r="B310">
            <v>41.27</v>
          </cell>
        </row>
        <row r="311">
          <cell r="A311">
            <v>36250</v>
          </cell>
          <cell r="B311">
            <v>39.26</v>
          </cell>
        </row>
        <row r="312">
          <cell r="A312">
            <v>36255</v>
          </cell>
          <cell r="B312">
            <v>38.68</v>
          </cell>
        </row>
        <row r="313">
          <cell r="A313">
            <v>36256</v>
          </cell>
          <cell r="B313">
            <v>38.53</v>
          </cell>
        </row>
        <row r="314">
          <cell r="A314">
            <v>36257</v>
          </cell>
          <cell r="B314">
            <v>38.5</v>
          </cell>
        </row>
        <row r="315">
          <cell r="A315">
            <v>36258</v>
          </cell>
          <cell r="B315">
            <v>38.54</v>
          </cell>
        </row>
        <row r="316">
          <cell r="A316">
            <v>36259</v>
          </cell>
          <cell r="B316">
            <v>38.56</v>
          </cell>
        </row>
        <row r="317">
          <cell r="A317">
            <v>36262</v>
          </cell>
          <cell r="B317">
            <v>38.619999999999997</v>
          </cell>
        </row>
        <row r="318">
          <cell r="A318">
            <v>36263</v>
          </cell>
          <cell r="B318">
            <v>38.590000000000003</v>
          </cell>
        </row>
        <row r="319">
          <cell r="A319">
            <v>36264</v>
          </cell>
          <cell r="B319">
            <v>32.75</v>
          </cell>
        </row>
        <row r="320">
          <cell r="A320">
            <v>36265</v>
          </cell>
          <cell r="B320">
            <v>33.36</v>
          </cell>
        </row>
        <row r="321">
          <cell r="A321">
            <v>36266</v>
          </cell>
          <cell r="B321">
            <v>33.36</v>
          </cell>
        </row>
        <row r="322">
          <cell r="A322">
            <v>36269</v>
          </cell>
          <cell r="B322">
            <v>33.4</v>
          </cell>
        </row>
        <row r="323">
          <cell r="A323">
            <v>36270</v>
          </cell>
          <cell r="B323">
            <v>33.270000000000003</v>
          </cell>
        </row>
        <row r="324">
          <cell r="A324">
            <v>36272</v>
          </cell>
          <cell r="B324">
            <v>33.049999999999997</v>
          </cell>
        </row>
        <row r="325">
          <cell r="A325">
            <v>36273</v>
          </cell>
          <cell r="B325">
            <v>32.44</v>
          </cell>
        </row>
        <row r="326">
          <cell r="A326">
            <v>36276</v>
          </cell>
          <cell r="B326">
            <v>32.409999999999997</v>
          </cell>
        </row>
        <row r="327">
          <cell r="A327">
            <v>36277</v>
          </cell>
          <cell r="B327">
            <v>32.31</v>
          </cell>
        </row>
        <row r="328">
          <cell r="A328">
            <v>36278</v>
          </cell>
          <cell r="B328">
            <v>32.08</v>
          </cell>
        </row>
        <row r="329">
          <cell r="A329">
            <v>36279</v>
          </cell>
          <cell r="B329">
            <v>31.44</v>
          </cell>
        </row>
        <row r="330">
          <cell r="A330">
            <v>36280</v>
          </cell>
          <cell r="B330">
            <v>31.41</v>
          </cell>
        </row>
        <row r="331">
          <cell r="A331">
            <v>36283</v>
          </cell>
          <cell r="B331">
            <v>31.36</v>
          </cell>
        </row>
        <row r="332">
          <cell r="A332">
            <v>36284</v>
          </cell>
          <cell r="B332">
            <v>31.4</v>
          </cell>
        </row>
        <row r="333">
          <cell r="A333">
            <v>36285</v>
          </cell>
          <cell r="B333">
            <v>31.38</v>
          </cell>
        </row>
        <row r="334">
          <cell r="A334">
            <v>36286</v>
          </cell>
          <cell r="B334">
            <v>31.28</v>
          </cell>
        </row>
        <row r="335">
          <cell r="A335">
            <v>36287</v>
          </cell>
          <cell r="B335">
            <v>30.2</v>
          </cell>
        </row>
        <row r="336">
          <cell r="A336">
            <v>36290</v>
          </cell>
          <cell r="B336">
            <v>29.01</v>
          </cell>
        </row>
        <row r="337">
          <cell r="A337">
            <v>36291</v>
          </cell>
          <cell r="B337">
            <v>28.95</v>
          </cell>
        </row>
        <row r="338">
          <cell r="A338">
            <v>36292</v>
          </cell>
          <cell r="B338">
            <v>28.93</v>
          </cell>
        </row>
        <row r="339">
          <cell r="A339">
            <v>36293</v>
          </cell>
          <cell r="B339">
            <v>26.57</v>
          </cell>
        </row>
        <row r="340">
          <cell r="A340">
            <v>36294</v>
          </cell>
          <cell r="B340">
            <v>26.42</v>
          </cell>
        </row>
        <row r="341">
          <cell r="A341">
            <v>36297</v>
          </cell>
          <cell r="B341">
            <v>25.98</v>
          </cell>
        </row>
        <row r="342">
          <cell r="A342">
            <v>36298</v>
          </cell>
          <cell r="B342">
            <v>25.61</v>
          </cell>
        </row>
        <row r="343">
          <cell r="A343">
            <v>36299</v>
          </cell>
          <cell r="B343">
            <v>22.79</v>
          </cell>
        </row>
        <row r="344">
          <cell r="A344">
            <v>36300</v>
          </cell>
          <cell r="B344">
            <v>22.9</v>
          </cell>
        </row>
        <row r="345">
          <cell r="A345">
            <v>36301</v>
          </cell>
          <cell r="B345">
            <v>22.88</v>
          </cell>
        </row>
        <row r="346">
          <cell r="A346">
            <v>36304</v>
          </cell>
          <cell r="B346">
            <v>22.85</v>
          </cell>
        </row>
        <row r="347">
          <cell r="A347">
            <v>36305</v>
          </cell>
          <cell r="B347">
            <v>22.88</v>
          </cell>
        </row>
        <row r="348">
          <cell r="A348">
            <v>36306</v>
          </cell>
          <cell r="B348">
            <v>22.86</v>
          </cell>
        </row>
        <row r="349">
          <cell r="A349">
            <v>36307</v>
          </cell>
          <cell r="B349">
            <v>22.58</v>
          </cell>
        </row>
        <row r="350">
          <cell r="A350">
            <v>36308</v>
          </cell>
          <cell r="B350">
            <v>22.45</v>
          </cell>
        </row>
        <row r="351">
          <cell r="A351">
            <v>36311</v>
          </cell>
          <cell r="B351">
            <v>22.38</v>
          </cell>
        </row>
        <row r="352">
          <cell r="A352">
            <v>36312</v>
          </cell>
          <cell r="B352">
            <v>22.39</v>
          </cell>
        </row>
        <row r="353">
          <cell r="A353">
            <v>36313</v>
          </cell>
          <cell r="B353">
            <v>22.5</v>
          </cell>
        </row>
        <row r="354">
          <cell r="A354">
            <v>36315</v>
          </cell>
          <cell r="B354">
            <v>22.54</v>
          </cell>
        </row>
        <row r="355">
          <cell r="A355">
            <v>36318</v>
          </cell>
          <cell r="B355">
            <v>22.53</v>
          </cell>
        </row>
        <row r="356">
          <cell r="A356">
            <v>36319</v>
          </cell>
          <cell r="B356">
            <v>22.58</v>
          </cell>
        </row>
        <row r="357">
          <cell r="A357">
            <v>36320</v>
          </cell>
          <cell r="B357">
            <v>21.6</v>
          </cell>
        </row>
        <row r="358">
          <cell r="A358">
            <v>36321</v>
          </cell>
          <cell r="B358">
            <v>21.63</v>
          </cell>
        </row>
        <row r="359">
          <cell r="A359">
            <v>36322</v>
          </cell>
          <cell r="B359">
            <v>21.64</v>
          </cell>
        </row>
        <row r="360">
          <cell r="A360">
            <v>36325</v>
          </cell>
          <cell r="B360">
            <v>21.64</v>
          </cell>
        </row>
        <row r="361">
          <cell r="A361">
            <v>36326</v>
          </cell>
          <cell r="B361">
            <v>21.69</v>
          </cell>
        </row>
        <row r="362">
          <cell r="A362">
            <v>36327</v>
          </cell>
          <cell r="B362">
            <v>21.62</v>
          </cell>
        </row>
        <row r="363">
          <cell r="A363">
            <v>36328</v>
          </cell>
          <cell r="B363">
            <v>21.53</v>
          </cell>
        </row>
        <row r="364">
          <cell r="A364">
            <v>36329</v>
          </cell>
          <cell r="B364">
            <v>21.49</v>
          </cell>
        </row>
        <row r="365">
          <cell r="A365">
            <v>36332</v>
          </cell>
          <cell r="B365">
            <v>21.51</v>
          </cell>
        </row>
        <row r="366">
          <cell r="A366">
            <v>36333</v>
          </cell>
          <cell r="B366">
            <v>21.48</v>
          </cell>
        </row>
        <row r="367">
          <cell r="A367">
            <v>36334</v>
          </cell>
          <cell r="B367">
            <v>19.86</v>
          </cell>
        </row>
        <row r="368">
          <cell r="A368">
            <v>36335</v>
          </cell>
          <cell r="B368">
            <v>20.6</v>
          </cell>
        </row>
        <row r="369">
          <cell r="A369">
            <v>36336</v>
          </cell>
          <cell r="B369">
            <v>20.64</v>
          </cell>
        </row>
        <row r="370">
          <cell r="A370">
            <v>36339</v>
          </cell>
          <cell r="B370">
            <v>20.59</v>
          </cell>
        </row>
        <row r="371">
          <cell r="A371">
            <v>36340</v>
          </cell>
          <cell r="B371">
            <v>20.58</v>
          </cell>
        </row>
        <row r="372">
          <cell r="A372">
            <v>36341</v>
          </cell>
          <cell r="B372">
            <v>20.51</v>
          </cell>
        </row>
        <row r="373">
          <cell r="A373">
            <v>36342</v>
          </cell>
          <cell r="B373">
            <v>20.420000000000002</v>
          </cell>
        </row>
        <row r="374">
          <cell r="A374">
            <v>36343</v>
          </cell>
          <cell r="B374">
            <v>20.420000000000002</v>
          </cell>
        </row>
        <row r="375">
          <cell r="A375">
            <v>36346</v>
          </cell>
          <cell r="B375">
            <v>20.34</v>
          </cell>
        </row>
        <row r="376">
          <cell r="A376">
            <v>36347</v>
          </cell>
          <cell r="B376">
            <v>20.350000000000001</v>
          </cell>
        </row>
        <row r="377">
          <cell r="A377">
            <v>36348</v>
          </cell>
          <cell r="B377">
            <v>20.309999999999999</v>
          </cell>
        </row>
        <row r="378">
          <cell r="A378">
            <v>36349</v>
          </cell>
          <cell r="B378">
            <v>20.2</v>
          </cell>
        </row>
        <row r="379">
          <cell r="A379">
            <v>36350</v>
          </cell>
          <cell r="B379">
            <v>20.18</v>
          </cell>
        </row>
        <row r="380">
          <cell r="A380">
            <v>36353</v>
          </cell>
          <cell r="B380">
            <v>20.25</v>
          </cell>
        </row>
        <row r="381">
          <cell r="A381">
            <v>36354</v>
          </cell>
          <cell r="B381">
            <v>20.37</v>
          </cell>
        </row>
        <row r="382">
          <cell r="A382">
            <v>36355</v>
          </cell>
          <cell r="B382">
            <v>20.37</v>
          </cell>
        </row>
        <row r="383">
          <cell r="A383">
            <v>36356</v>
          </cell>
          <cell r="B383">
            <v>20.37</v>
          </cell>
        </row>
        <row r="384">
          <cell r="A384">
            <v>36357</v>
          </cell>
          <cell r="B384">
            <v>20.37</v>
          </cell>
        </row>
        <row r="385">
          <cell r="A385">
            <v>36360</v>
          </cell>
          <cell r="B385">
            <v>20.39</v>
          </cell>
        </row>
        <row r="386">
          <cell r="A386">
            <v>36361</v>
          </cell>
          <cell r="B386">
            <v>20.43</v>
          </cell>
        </row>
        <row r="387">
          <cell r="A387">
            <v>36362</v>
          </cell>
          <cell r="B387">
            <v>20.39</v>
          </cell>
        </row>
        <row r="388">
          <cell r="A388">
            <v>36363</v>
          </cell>
          <cell r="B388">
            <v>20.45</v>
          </cell>
        </row>
        <row r="389">
          <cell r="A389">
            <v>36364</v>
          </cell>
          <cell r="B389">
            <v>20.38</v>
          </cell>
        </row>
        <row r="390">
          <cell r="A390">
            <v>36367</v>
          </cell>
          <cell r="B390">
            <v>20.41</v>
          </cell>
        </row>
        <row r="391">
          <cell r="A391">
            <v>36368</v>
          </cell>
          <cell r="B391">
            <v>20.41</v>
          </cell>
        </row>
        <row r="392">
          <cell r="A392">
            <v>36369</v>
          </cell>
          <cell r="B392">
            <v>20.07</v>
          </cell>
        </row>
        <row r="393">
          <cell r="A393">
            <v>36370</v>
          </cell>
          <cell r="B393">
            <v>19.260000000000002</v>
          </cell>
        </row>
        <row r="394">
          <cell r="A394">
            <v>36371</v>
          </cell>
          <cell r="B394">
            <v>19.28</v>
          </cell>
        </row>
        <row r="395">
          <cell r="A395">
            <v>36374</v>
          </cell>
          <cell r="B395">
            <v>19.27</v>
          </cell>
        </row>
        <row r="396">
          <cell r="A396">
            <v>36375</v>
          </cell>
          <cell r="B396">
            <v>19.25</v>
          </cell>
        </row>
        <row r="397">
          <cell r="A397">
            <v>36376</v>
          </cell>
          <cell r="B397">
            <v>19.239999999999998</v>
          </cell>
        </row>
        <row r="398">
          <cell r="A398">
            <v>36377</v>
          </cell>
          <cell r="B398">
            <v>19.239999999999998</v>
          </cell>
        </row>
        <row r="399">
          <cell r="A399">
            <v>36378</v>
          </cell>
          <cell r="B399">
            <v>19.22</v>
          </cell>
        </row>
        <row r="400">
          <cell r="A400">
            <v>36381</v>
          </cell>
          <cell r="B400">
            <v>19.21</v>
          </cell>
        </row>
        <row r="401">
          <cell r="A401">
            <v>36382</v>
          </cell>
          <cell r="B401">
            <v>19.23</v>
          </cell>
        </row>
        <row r="402">
          <cell r="A402">
            <v>36383</v>
          </cell>
          <cell r="B402">
            <v>19.239999999999998</v>
          </cell>
        </row>
        <row r="403">
          <cell r="A403">
            <v>36384</v>
          </cell>
          <cell r="B403">
            <v>19.23</v>
          </cell>
        </row>
        <row r="404">
          <cell r="A404">
            <v>36385</v>
          </cell>
          <cell r="B404">
            <v>19.239999999999998</v>
          </cell>
        </row>
        <row r="405">
          <cell r="A405">
            <v>36388</v>
          </cell>
          <cell r="B405">
            <v>19.23</v>
          </cell>
        </row>
        <row r="406">
          <cell r="A406">
            <v>36389</v>
          </cell>
          <cell r="B406">
            <v>19.21</v>
          </cell>
        </row>
        <row r="407">
          <cell r="A407">
            <v>36390</v>
          </cell>
          <cell r="B407">
            <v>19.21</v>
          </cell>
        </row>
        <row r="408">
          <cell r="A408">
            <v>36391</v>
          </cell>
          <cell r="B408">
            <v>19.22</v>
          </cell>
        </row>
        <row r="409">
          <cell r="A409">
            <v>36392</v>
          </cell>
          <cell r="B409">
            <v>19.190000000000001</v>
          </cell>
        </row>
        <row r="410">
          <cell r="A410">
            <v>36395</v>
          </cell>
          <cell r="B410">
            <v>19.18</v>
          </cell>
        </row>
        <row r="411">
          <cell r="A411">
            <v>36396</v>
          </cell>
          <cell r="B411">
            <v>19.18</v>
          </cell>
        </row>
        <row r="412">
          <cell r="A412">
            <v>36397</v>
          </cell>
          <cell r="B412">
            <v>19.16</v>
          </cell>
        </row>
        <row r="413">
          <cell r="A413">
            <v>36398</v>
          </cell>
          <cell r="B413">
            <v>19.23</v>
          </cell>
        </row>
        <row r="414">
          <cell r="A414">
            <v>36399</v>
          </cell>
          <cell r="B414">
            <v>19.18</v>
          </cell>
        </row>
        <row r="415">
          <cell r="A415">
            <v>36402</v>
          </cell>
          <cell r="B415">
            <v>19.21</v>
          </cell>
        </row>
        <row r="416">
          <cell r="A416">
            <v>36403</v>
          </cell>
          <cell r="B416">
            <v>19.21</v>
          </cell>
        </row>
        <row r="417">
          <cell r="A417">
            <v>36404</v>
          </cell>
          <cell r="B417">
            <v>18.97</v>
          </cell>
        </row>
        <row r="418">
          <cell r="A418">
            <v>36405</v>
          </cell>
          <cell r="B418">
            <v>19.23</v>
          </cell>
        </row>
        <row r="419">
          <cell r="A419">
            <v>36406</v>
          </cell>
          <cell r="B419">
            <v>19.21</v>
          </cell>
        </row>
        <row r="420">
          <cell r="A420">
            <v>36409</v>
          </cell>
          <cell r="B420">
            <v>19.149999999999999</v>
          </cell>
        </row>
        <row r="421">
          <cell r="A421">
            <v>36411</v>
          </cell>
          <cell r="B421">
            <v>19.190000000000001</v>
          </cell>
        </row>
        <row r="422">
          <cell r="A422">
            <v>36412</v>
          </cell>
          <cell r="B422">
            <v>19.190000000000001</v>
          </cell>
        </row>
        <row r="423">
          <cell r="A423">
            <v>36413</v>
          </cell>
          <cell r="B423">
            <v>19.36</v>
          </cell>
        </row>
        <row r="424">
          <cell r="A424">
            <v>36416</v>
          </cell>
          <cell r="B424">
            <v>19.38</v>
          </cell>
        </row>
        <row r="425">
          <cell r="A425">
            <v>36417</v>
          </cell>
          <cell r="B425">
            <v>19.260000000000002</v>
          </cell>
        </row>
        <row r="426">
          <cell r="A426">
            <v>36418</v>
          </cell>
          <cell r="B426">
            <v>19.16</v>
          </cell>
        </row>
        <row r="427">
          <cell r="A427">
            <v>36419</v>
          </cell>
          <cell r="B427">
            <v>19.190000000000001</v>
          </cell>
        </row>
        <row r="428">
          <cell r="A428">
            <v>36420</v>
          </cell>
          <cell r="B428">
            <v>19.21</v>
          </cell>
        </row>
        <row r="429">
          <cell r="A429">
            <v>36423</v>
          </cell>
          <cell r="B429">
            <v>19.23</v>
          </cell>
        </row>
        <row r="430">
          <cell r="A430">
            <v>36424</v>
          </cell>
          <cell r="B430">
            <v>19.27</v>
          </cell>
        </row>
        <row r="431">
          <cell r="A431">
            <v>36425</v>
          </cell>
          <cell r="B431">
            <v>18.920000000000002</v>
          </cell>
        </row>
        <row r="432">
          <cell r="A432">
            <v>36426</v>
          </cell>
          <cell r="B432">
            <v>18.899999999999999</v>
          </cell>
        </row>
        <row r="433">
          <cell r="A433">
            <v>36427</v>
          </cell>
          <cell r="B433">
            <v>18.899999999999999</v>
          </cell>
        </row>
        <row r="434">
          <cell r="A434">
            <v>36430</v>
          </cell>
          <cell r="B434">
            <v>18.899999999999999</v>
          </cell>
        </row>
        <row r="435">
          <cell r="A435">
            <v>36431</v>
          </cell>
          <cell r="B435">
            <v>18.89</v>
          </cell>
        </row>
        <row r="436">
          <cell r="A436">
            <v>36432</v>
          </cell>
          <cell r="B436">
            <v>18.88</v>
          </cell>
        </row>
        <row r="437">
          <cell r="A437">
            <v>36433</v>
          </cell>
          <cell r="B437">
            <v>18.86</v>
          </cell>
        </row>
        <row r="438">
          <cell r="A438">
            <v>36434</v>
          </cell>
          <cell r="B438">
            <v>18.899999999999999</v>
          </cell>
        </row>
        <row r="439">
          <cell r="A439">
            <v>36437</v>
          </cell>
          <cell r="B439">
            <v>18.87</v>
          </cell>
        </row>
        <row r="440">
          <cell r="A440">
            <v>36438</v>
          </cell>
          <cell r="B440">
            <v>18.86</v>
          </cell>
        </row>
        <row r="441">
          <cell r="A441">
            <v>36439</v>
          </cell>
          <cell r="B441">
            <v>18.71</v>
          </cell>
        </row>
        <row r="442">
          <cell r="A442">
            <v>36440</v>
          </cell>
          <cell r="B442">
            <v>18.829999999999998</v>
          </cell>
        </row>
        <row r="443">
          <cell r="A443">
            <v>36441</v>
          </cell>
          <cell r="B443">
            <v>18.82</v>
          </cell>
        </row>
        <row r="444">
          <cell r="A444">
            <v>36444</v>
          </cell>
          <cell r="B444">
            <v>18.77</v>
          </cell>
        </row>
        <row r="445">
          <cell r="A445">
            <v>36446</v>
          </cell>
          <cell r="B445">
            <v>18.78</v>
          </cell>
        </row>
        <row r="446">
          <cell r="A446">
            <v>36447</v>
          </cell>
          <cell r="B446">
            <v>18.78</v>
          </cell>
        </row>
        <row r="447">
          <cell r="A447">
            <v>36448</v>
          </cell>
          <cell r="B447">
            <v>18.77</v>
          </cell>
        </row>
        <row r="448">
          <cell r="A448">
            <v>36451</v>
          </cell>
          <cell r="B448">
            <v>18.77</v>
          </cell>
        </row>
        <row r="449">
          <cell r="A449">
            <v>36452</v>
          </cell>
          <cell r="B449">
            <v>18.78</v>
          </cell>
        </row>
        <row r="450">
          <cell r="A450">
            <v>36453</v>
          </cell>
          <cell r="B450">
            <v>18.77</v>
          </cell>
        </row>
        <row r="451">
          <cell r="A451">
            <v>36454</v>
          </cell>
          <cell r="B451">
            <v>18.75</v>
          </cell>
        </row>
        <row r="452">
          <cell r="A452">
            <v>36455</v>
          </cell>
          <cell r="B452">
            <v>18.73</v>
          </cell>
        </row>
        <row r="453">
          <cell r="A453">
            <v>36458</v>
          </cell>
          <cell r="B453">
            <v>18.690000000000001</v>
          </cell>
        </row>
        <row r="454">
          <cell r="A454">
            <v>36459</v>
          </cell>
          <cell r="B454">
            <v>18.7</v>
          </cell>
        </row>
        <row r="455">
          <cell r="A455">
            <v>36460</v>
          </cell>
          <cell r="B455">
            <v>18.690000000000001</v>
          </cell>
        </row>
        <row r="456">
          <cell r="A456">
            <v>36461</v>
          </cell>
          <cell r="B456">
            <v>18.690000000000001</v>
          </cell>
        </row>
        <row r="457">
          <cell r="A457">
            <v>36462</v>
          </cell>
          <cell r="B457">
            <v>18.7</v>
          </cell>
        </row>
        <row r="458">
          <cell r="A458">
            <v>36465</v>
          </cell>
          <cell r="B458">
            <v>18.71</v>
          </cell>
        </row>
        <row r="459">
          <cell r="A459">
            <v>36467</v>
          </cell>
          <cell r="B459">
            <v>18.7</v>
          </cell>
        </row>
        <row r="460">
          <cell r="A460">
            <v>36468</v>
          </cell>
          <cell r="B460">
            <v>18.7</v>
          </cell>
        </row>
        <row r="461">
          <cell r="A461">
            <v>36469</v>
          </cell>
          <cell r="B461">
            <v>18.690000000000001</v>
          </cell>
        </row>
        <row r="462">
          <cell r="A462">
            <v>36472</v>
          </cell>
          <cell r="B462">
            <v>18.690000000000001</v>
          </cell>
        </row>
        <row r="463">
          <cell r="A463">
            <v>36473</v>
          </cell>
          <cell r="B463">
            <v>18.68</v>
          </cell>
        </row>
        <row r="464">
          <cell r="A464">
            <v>36474</v>
          </cell>
          <cell r="B464">
            <v>18.46</v>
          </cell>
        </row>
        <row r="465">
          <cell r="A465">
            <v>36475</v>
          </cell>
          <cell r="B465">
            <v>18.739999999999998</v>
          </cell>
        </row>
        <row r="466">
          <cell r="A466">
            <v>36476</v>
          </cell>
          <cell r="B466">
            <v>18.760000000000002</v>
          </cell>
        </row>
        <row r="467">
          <cell r="A467">
            <v>36480</v>
          </cell>
          <cell r="B467">
            <v>18.77</v>
          </cell>
        </row>
        <row r="468">
          <cell r="A468">
            <v>36481</v>
          </cell>
          <cell r="B468">
            <v>18.77</v>
          </cell>
        </row>
        <row r="469">
          <cell r="A469">
            <v>36482</v>
          </cell>
          <cell r="B469">
            <v>18.79</v>
          </cell>
        </row>
        <row r="470">
          <cell r="A470">
            <v>36483</v>
          </cell>
          <cell r="B470">
            <v>18.8</v>
          </cell>
        </row>
        <row r="471">
          <cell r="A471">
            <v>36486</v>
          </cell>
          <cell r="B471">
            <v>18.79</v>
          </cell>
        </row>
        <row r="472">
          <cell r="A472">
            <v>36487</v>
          </cell>
          <cell r="B472">
            <v>18.78</v>
          </cell>
        </row>
        <row r="473">
          <cell r="A473">
            <v>36488</v>
          </cell>
          <cell r="B473">
            <v>18.78</v>
          </cell>
        </row>
        <row r="474">
          <cell r="A474">
            <v>36489</v>
          </cell>
          <cell r="B474">
            <v>18.78</v>
          </cell>
        </row>
        <row r="475">
          <cell r="A475">
            <v>36490</v>
          </cell>
          <cell r="B475">
            <v>18.8</v>
          </cell>
        </row>
        <row r="476">
          <cell r="A476">
            <v>36493</v>
          </cell>
          <cell r="B476">
            <v>18.78</v>
          </cell>
        </row>
        <row r="477">
          <cell r="A477">
            <v>36494</v>
          </cell>
          <cell r="B477">
            <v>18.809999999999999</v>
          </cell>
        </row>
        <row r="478">
          <cell r="A478">
            <v>36495</v>
          </cell>
          <cell r="B478">
            <v>18.809999999999999</v>
          </cell>
        </row>
        <row r="479">
          <cell r="A479">
            <v>36496</v>
          </cell>
          <cell r="B479">
            <v>18.8</v>
          </cell>
        </row>
        <row r="480">
          <cell r="A480">
            <v>36497</v>
          </cell>
          <cell r="B480">
            <v>18.809999999999999</v>
          </cell>
        </row>
        <row r="481">
          <cell r="A481">
            <v>36500</v>
          </cell>
          <cell r="B481">
            <v>18.82</v>
          </cell>
        </row>
        <row r="482">
          <cell r="A482">
            <v>36501</v>
          </cell>
          <cell r="B482">
            <v>18.78</v>
          </cell>
        </row>
        <row r="483">
          <cell r="A483">
            <v>36502</v>
          </cell>
          <cell r="B483">
            <v>18.75</v>
          </cell>
        </row>
        <row r="484">
          <cell r="A484">
            <v>36503</v>
          </cell>
          <cell r="B484">
            <v>18.75</v>
          </cell>
        </row>
        <row r="485">
          <cell r="A485">
            <v>36504</v>
          </cell>
          <cell r="B485">
            <v>18.739999999999998</v>
          </cell>
        </row>
        <row r="486">
          <cell r="A486">
            <v>36507</v>
          </cell>
          <cell r="B486">
            <v>18.739999999999998</v>
          </cell>
        </row>
        <row r="487">
          <cell r="A487">
            <v>36508</v>
          </cell>
          <cell r="B487">
            <v>18.739999999999998</v>
          </cell>
        </row>
        <row r="488">
          <cell r="A488">
            <v>36509</v>
          </cell>
          <cell r="B488">
            <v>18.739999999999998</v>
          </cell>
        </row>
        <row r="489">
          <cell r="A489">
            <v>36510</v>
          </cell>
          <cell r="B489">
            <v>18.760000000000002</v>
          </cell>
        </row>
        <row r="490">
          <cell r="A490">
            <v>36511</v>
          </cell>
          <cell r="B490">
            <v>18.75</v>
          </cell>
        </row>
        <row r="491">
          <cell r="A491">
            <v>36514</v>
          </cell>
          <cell r="B491">
            <v>18.77</v>
          </cell>
        </row>
        <row r="492">
          <cell r="A492">
            <v>36515</v>
          </cell>
          <cell r="B492">
            <v>18.78</v>
          </cell>
        </row>
        <row r="493">
          <cell r="A493">
            <v>36516</v>
          </cell>
          <cell r="B493">
            <v>18.77</v>
          </cell>
        </row>
        <row r="494">
          <cell r="A494">
            <v>36517</v>
          </cell>
          <cell r="B494">
            <v>18.78</v>
          </cell>
        </row>
        <row r="495">
          <cell r="A495">
            <v>36518</v>
          </cell>
          <cell r="B495">
            <v>18.78</v>
          </cell>
        </row>
        <row r="496">
          <cell r="A496">
            <v>36521</v>
          </cell>
          <cell r="B496">
            <v>18.739999999999998</v>
          </cell>
        </row>
        <row r="497">
          <cell r="A497">
            <v>36522</v>
          </cell>
          <cell r="B497">
            <v>18.739999999999998</v>
          </cell>
        </row>
        <row r="498">
          <cell r="A498">
            <v>36523</v>
          </cell>
          <cell r="B498">
            <v>18.73</v>
          </cell>
        </row>
        <row r="499">
          <cell r="A499">
            <v>36524</v>
          </cell>
          <cell r="B499">
            <v>18.829999999999998</v>
          </cell>
        </row>
        <row r="500">
          <cell r="A500">
            <v>36525</v>
          </cell>
          <cell r="B500">
            <v>18.829999999999998</v>
          </cell>
        </row>
        <row r="501">
          <cell r="A501">
            <v>36528</v>
          </cell>
          <cell r="B501">
            <v>18.78</v>
          </cell>
        </row>
        <row r="502">
          <cell r="A502">
            <v>36529</v>
          </cell>
          <cell r="B502">
            <v>18.75</v>
          </cell>
        </row>
        <row r="503">
          <cell r="A503">
            <v>36530</v>
          </cell>
          <cell r="B503">
            <v>18.739999999999998</v>
          </cell>
        </row>
        <row r="504">
          <cell r="A504">
            <v>36531</v>
          </cell>
          <cell r="B504">
            <v>18.75</v>
          </cell>
        </row>
        <row r="505">
          <cell r="A505">
            <v>36532</v>
          </cell>
          <cell r="B505">
            <v>18.75</v>
          </cell>
        </row>
        <row r="506">
          <cell r="A506">
            <v>36535</v>
          </cell>
          <cell r="B506">
            <v>18.75</v>
          </cell>
        </row>
        <row r="507">
          <cell r="A507">
            <v>36536</v>
          </cell>
          <cell r="B507">
            <v>18.77</v>
          </cell>
        </row>
        <row r="508">
          <cell r="A508">
            <v>36537</v>
          </cell>
          <cell r="B508">
            <v>18.739999999999998</v>
          </cell>
        </row>
        <row r="509">
          <cell r="A509">
            <v>36538</v>
          </cell>
          <cell r="B509">
            <v>18.739999999999998</v>
          </cell>
        </row>
        <row r="510">
          <cell r="A510">
            <v>36539</v>
          </cell>
          <cell r="B510">
            <v>18.760000000000002</v>
          </cell>
        </row>
        <row r="511">
          <cell r="A511">
            <v>36542</v>
          </cell>
          <cell r="B511">
            <v>18.739999999999998</v>
          </cell>
        </row>
        <row r="512">
          <cell r="A512">
            <v>36543</v>
          </cell>
          <cell r="B512">
            <v>18.73</v>
          </cell>
        </row>
        <row r="513">
          <cell r="A513">
            <v>36544</v>
          </cell>
          <cell r="B513">
            <v>18.68</v>
          </cell>
        </row>
        <row r="514">
          <cell r="A514">
            <v>36545</v>
          </cell>
          <cell r="B514">
            <v>18.670000000000002</v>
          </cell>
        </row>
        <row r="515">
          <cell r="A515">
            <v>36546</v>
          </cell>
          <cell r="B515">
            <v>18.760000000000002</v>
          </cell>
        </row>
        <row r="516">
          <cell r="A516">
            <v>36549</v>
          </cell>
          <cell r="B516">
            <v>18.760000000000002</v>
          </cell>
        </row>
        <row r="517">
          <cell r="A517">
            <v>36550</v>
          </cell>
          <cell r="B517">
            <v>18.77</v>
          </cell>
        </row>
        <row r="518">
          <cell r="A518">
            <v>36551</v>
          </cell>
          <cell r="B518">
            <v>18.72</v>
          </cell>
        </row>
        <row r="519">
          <cell r="A519">
            <v>36552</v>
          </cell>
          <cell r="B519">
            <v>18.690000000000001</v>
          </cell>
        </row>
        <row r="520">
          <cell r="A520">
            <v>36553</v>
          </cell>
          <cell r="B520">
            <v>18.690000000000001</v>
          </cell>
        </row>
        <row r="521">
          <cell r="A521">
            <v>36556</v>
          </cell>
          <cell r="B521">
            <v>18.68</v>
          </cell>
        </row>
        <row r="522">
          <cell r="A522">
            <v>36557</v>
          </cell>
          <cell r="B522">
            <v>18.71</v>
          </cell>
        </row>
        <row r="523">
          <cell r="A523">
            <v>36558</v>
          </cell>
          <cell r="B523">
            <v>18.7</v>
          </cell>
        </row>
        <row r="524">
          <cell r="A524">
            <v>36559</v>
          </cell>
          <cell r="B524">
            <v>18.7</v>
          </cell>
        </row>
        <row r="525">
          <cell r="A525">
            <v>36560</v>
          </cell>
          <cell r="B525">
            <v>18.72</v>
          </cell>
        </row>
        <row r="526">
          <cell r="A526">
            <v>36563</v>
          </cell>
          <cell r="B526">
            <v>18.690000000000001</v>
          </cell>
        </row>
        <row r="527">
          <cell r="A527">
            <v>36564</v>
          </cell>
          <cell r="B527">
            <v>18.72</v>
          </cell>
        </row>
        <row r="528">
          <cell r="A528">
            <v>36565</v>
          </cell>
          <cell r="B528">
            <v>18.690000000000001</v>
          </cell>
        </row>
        <row r="529">
          <cell r="A529">
            <v>36566</v>
          </cell>
          <cell r="B529">
            <v>18.71</v>
          </cell>
        </row>
        <row r="530">
          <cell r="A530">
            <v>36567</v>
          </cell>
          <cell r="B530">
            <v>18.7</v>
          </cell>
        </row>
        <row r="531">
          <cell r="A531">
            <v>36570</v>
          </cell>
          <cell r="B531">
            <v>18.7</v>
          </cell>
        </row>
        <row r="532">
          <cell r="A532">
            <v>36571</v>
          </cell>
          <cell r="B532">
            <v>18.71</v>
          </cell>
        </row>
        <row r="533">
          <cell r="A533">
            <v>36572</v>
          </cell>
          <cell r="B533">
            <v>18.73</v>
          </cell>
        </row>
        <row r="534">
          <cell r="A534">
            <v>36573</v>
          </cell>
          <cell r="B534">
            <v>18.7</v>
          </cell>
        </row>
        <row r="535">
          <cell r="A535">
            <v>36574</v>
          </cell>
          <cell r="B535">
            <v>18.739999999999998</v>
          </cell>
        </row>
        <row r="536">
          <cell r="A536">
            <v>36577</v>
          </cell>
          <cell r="B536">
            <v>18.78</v>
          </cell>
        </row>
        <row r="537">
          <cell r="A537">
            <v>36578</v>
          </cell>
          <cell r="B537">
            <v>18.760000000000002</v>
          </cell>
        </row>
        <row r="538">
          <cell r="A538">
            <v>36579</v>
          </cell>
          <cell r="B538">
            <v>18.760000000000002</v>
          </cell>
        </row>
        <row r="539">
          <cell r="A539">
            <v>36580</v>
          </cell>
          <cell r="B539">
            <v>18.75</v>
          </cell>
        </row>
        <row r="540">
          <cell r="A540">
            <v>36581</v>
          </cell>
          <cell r="B540">
            <v>18.739999999999998</v>
          </cell>
        </row>
        <row r="541">
          <cell r="A541">
            <v>36584</v>
          </cell>
          <cell r="B541">
            <v>18.73</v>
          </cell>
        </row>
        <row r="542">
          <cell r="A542">
            <v>36585</v>
          </cell>
          <cell r="B542">
            <v>18.760000000000002</v>
          </cell>
        </row>
        <row r="543">
          <cell r="A543">
            <v>36586</v>
          </cell>
          <cell r="B543">
            <v>18.75</v>
          </cell>
        </row>
        <row r="544">
          <cell r="A544">
            <v>36587</v>
          </cell>
          <cell r="B544">
            <v>18.760000000000002</v>
          </cell>
        </row>
        <row r="545">
          <cell r="A545">
            <v>36588</v>
          </cell>
          <cell r="B545">
            <v>18.75</v>
          </cell>
        </row>
        <row r="546">
          <cell r="A546">
            <v>36593</v>
          </cell>
          <cell r="B546">
            <v>18.75</v>
          </cell>
        </row>
        <row r="547">
          <cell r="A547">
            <v>36594</v>
          </cell>
          <cell r="B547">
            <v>18.760000000000002</v>
          </cell>
        </row>
        <row r="548">
          <cell r="A548">
            <v>36595</v>
          </cell>
          <cell r="B548">
            <v>18.760000000000002</v>
          </cell>
        </row>
        <row r="549">
          <cell r="A549">
            <v>36598</v>
          </cell>
          <cell r="B549">
            <v>18.760000000000002</v>
          </cell>
        </row>
        <row r="550">
          <cell r="A550">
            <v>36599</v>
          </cell>
          <cell r="B550">
            <v>18.78</v>
          </cell>
        </row>
        <row r="551">
          <cell r="A551">
            <v>36600</v>
          </cell>
          <cell r="B551">
            <v>18.78</v>
          </cell>
        </row>
        <row r="552">
          <cell r="A552">
            <v>36601</v>
          </cell>
          <cell r="B552">
            <v>18.78</v>
          </cell>
        </row>
        <row r="553">
          <cell r="A553">
            <v>36602</v>
          </cell>
          <cell r="B553">
            <v>18.760000000000002</v>
          </cell>
        </row>
        <row r="554">
          <cell r="A554">
            <v>36605</v>
          </cell>
          <cell r="B554">
            <v>18.760000000000002</v>
          </cell>
        </row>
        <row r="555">
          <cell r="A555">
            <v>36606</v>
          </cell>
          <cell r="B555">
            <v>18.77</v>
          </cell>
        </row>
        <row r="556">
          <cell r="A556">
            <v>36607</v>
          </cell>
          <cell r="B556">
            <v>18.59</v>
          </cell>
        </row>
        <row r="557">
          <cell r="A557">
            <v>36608</v>
          </cell>
          <cell r="B557">
            <v>18.71</v>
          </cell>
        </row>
        <row r="558">
          <cell r="A558">
            <v>36609</v>
          </cell>
          <cell r="B558">
            <v>18.79</v>
          </cell>
        </row>
        <row r="559">
          <cell r="A559">
            <v>36612</v>
          </cell>
          <cell r="B559">
            <v>18.78</v>
          </cell>
        </row>
        <row r="560">
          <cell r="A560">
            <v>36613</v>
          </cell>
          <cell r="B560">
            <v>18.760000000000002</v>
          </cell>
        </row>
        <row r="561">
          <cell r="A561">
            <v>36614</v>
          </cell>
          <cell r="B561">
            <v>18.41</v>
          </cell>
        </row>
        <row r="562">
          <cell r="A562">
            <v>36615</v>
          </cell>
          <cell r="B562">
            <v>18.38</v>
          </cell>
        </row>
        <row r="563">
          <cell r="A563">
            <v>36616</v>
          </cell>
          <cell r="B563">
            <v>18.37</v>
          </cell>
        </row>
        <row r="564">
          <cell r="A564">
            <v>36619</v>
          </cell>
          <cell r="B564">
            <v>18.350000000000001</v>
          </cell>
        </row>
        <row r="565">
          <cell r="A565">
            <v>36620</v>
          </cell>
          <cell r="B565">
            <v>18.36</v>
          </cell>
        </row>
        <row r="566">
          <cell r="A566">
            <v>36621</v>
          </cell>
          <cell r="B566">
            <v>18.399999999999999</v>
          </cell>
        </row>
        <row r="567">
          <cell r="A567">
            <v>36622</v>
          </cell>
          <cell r="B567">
            <v>18.41</v>
          </cell>
        </row>
        <row r="568">
          <cell r="A568">
            <v>36623</v>
          </cell>
          <cell r="B568">
            <v>18.399999999999999</v>
          </cell>
        </row>
        <row r="569">
          <cell r="A569">
            <v>36626</v>
          </cell>
          <cell r="B569">
            <v>18.39</v>
          </cell>
        </row>
        <row r="570">
          <cell r="A570">
            <v>36627</v>
          </cell>
          <cell r="B570">
            <v>18.399999999999999</v>
          </cell>
        </row>
        <row r="571">
          <cell r="A571">
            <v>36628</v>
          </cell>
          <cell r="B571">
            <v>18.41</v>
          </cell>
        </row>
        <row r="572">
          <cell r="A572">
            <v>36629</v>
          </cell>
          <cell r="B572">
            <v>18.440000000000001</v>
          </cell>
        </row>
        <row r="573">
          <cell r="A573">
            <v>36630</v>
          </cell>
          <cell r="B573">
            <v>18.48</v>
          </cell>
        </row>
        <row r="574">
          <cell r="A574">
            <v>36633</v>
          </cell>
          <cell r="B574">
            <v>18.48</v>
          </cell>
        </row>
        <row r="575">
          <cell r="A575">
            <v>36634</v>
          </cell>
          <cell r="B575">
            <v>18.48</v>
          </cell>
        </row>
        <row r="576">
          <cell r="A576">
            <v>36635</v>
          </cell>
          <cell r="B576">
            <v>18.43</v>
          </cell>
        </row>
        <row r="577">
          <cell r="A577">
            <v>36636</v>
          </cell>
          <cell r="B577">
            <v>18.47</v>
          </cell>
        </row>
        <row r="578">
          <cell r="A578">
            <v>36640</v>
          </cell>
          <cell r="B578">
            <v>18.47</v>
          </cell>
        </row>
        <row r="579">
          <cell r="A579">
            <v>36641</v>
          </cell>
          <cell r="B579">
            <v>18.47</v>
          </cell>
        </row>
        <row r="580">
          <cell r="A580">
            <v>36642</v>
          </cell>
          <cell r="B580">
            <v>18.47</v>
          </cell>
        </row>
        <row r="581">
          <cell r="A581">
            <v>36643</v>
          </cell>
          <cell r="B581">
            <v>18.47</v>
          </cell>
        </row>
        <row r="582">
          <cell r="A582">
            <v>36644</v>
          </cell>
          <cell r="B582">
            <v>18.47</v>
          </cell>
        </row>
        <row r="583">
          <cell r="A583">
            <v>36648</v>
          </cell>
          <cell r="B583">
            <v>18.489999999999998</v>
          </cell>
        </row>
        <row r="584">
          <cell r="A584">
            <v>36649</v>
          </cell>
          <cell r="B584">
            <v>18.489999999999998</v>
          </cell>
        </row>
        <row r="585">
          <cell r="A585">
            <v>36650</v>
          </cell>
          <cell r="B585">
            <v>18.510000000000002</v>
          </cell>
        </row>
        <row r="586">
          <cell r="A586">
            <v>36651</v>
          </cell>
          <cell r="B586">
            <v>18.510000000000002</v>
          </cell>
        </row>
        <row r="587">
          <cell r="A587">
            <v>36654</v>
          </cell>
          <cell r="B587">
            <v>18.48</v>
          </cell>
        </row>
        <row r="588">
          <cell r="A588">
            <v>36655</v>
          </cell>
          <cell r="B588">
            <v>18.440000000000001</v>
          </cell>
        </row>
        <row r="589">
          <cell r="A589">
            <v>36656</v>
          </cell>
          <cell r="B589">
            <v>18.440000000000001</v>
          </cell>
        </row>
        <row r="590">
          <cell r="A590">
            <v>36657</v>
          </cell>
          <cell r="B590">
            <v>18.440000000000001</v>
          </cell>
        </row>
        <row r="591">
          <cell r="A591">
            <v>36658</v>
          </cell>
          <cell r="B591">
            <v>18.420000000000002</v>
          </cell>
        </row>
        <row r="592">
          <cell r="A592">
            <v>36661</v>
          </cell>
          <cell r="B592">
            <v>18.420000000000002</v>
          </cell>
        </row>
        <row r="593">
          <cell r="A593">
            <v>36662</v>
          </cell>
          <cell r="B593">
            <v>18.420000000000002</v>
          </cell>
        </row>
        <row r="594">
          <cell r="A594">
            <v>36663</v>
          </cell>
          <cell r="B594">
            <v>18.41</v>
          </cell>
        </row>
        <row r="595">
          <cell r="A595">
            <v>36664</v>
          </cell>
          <cell r="B595">
            <v>18.41</v>
          </cell>
        </row>
        <row r="596">
          <cell r="A596">
            <v>36665</v>
          </cell>
          <cell r="B596">
            <v>18.41</v>
          </cell>
        </row>
        <row r="597">
          <cell r="A597">
            <v>36668</v>
          </cell>
          <cell r="B597">
            <v>18.41</v>
          </cell>
        </row>
        <row r="598">
          <cell r="A598">
            <v>36669</v>
          </cell>
          <cell r="B598">
            <v>18.41</v>
          </cell>
        </row>
        <row r="599">
          <cell r="A599">
            <v>36670</v>
          </cell>
          <cell r="B599">
            <v>18.420000000000002</v>
          </cell>
        </row>
        <row r="600">
          <cell r="A600">
            <v>36671</v>
          </cell>
          <cell r="B600">
            <v>18.420000000000002</v>
          </cell>
        </row>
        <row r="601">
          <cell r="A601">
            <v>36672</v>
          </cell>
          <cell r="B601">
            <v>18.43</v>
          </cell>
        </row>
        <row r="602">
          <cell r="A602">
            <v>36675</v>
          </cell>
          <cell r="B602">
            <v>18.420000000000002</v>
          </cell>
        </row>
        <row r="603">
          <cell r="A603">
            <v>36676</v>
          </cell>
          <cell r="B603">
            <v>18.399999999999999</v>
          </cell>
        </row>
        <row r="604">
          <cell r="A604">
            <v>36677</v>
          </cell>
          <cell r="B604">
            <v>18.39</v>
          </cell>
        </row>
        <row r="605">
          <cell r="A605">
            <v>36678</v>
          </cell>
          <cell r="B605">
            <v>18.38</v>
          </cell>
        </row>
        <row r="606">
          <cell r="A606">
            <v>36679</v>
          </cell>
          <cell r="B606">
            <v>18.37</v>
          </cell>
        </row>
        <row r="607">
          <cell r="A607">
            <v>36682</v>
          </cell>
          <cell r="B607">
            <v>18.350000000000001</v>
          </cell>
        </row>
        <row r="608">
          <cell r="A608">
            <v>36683</v>
          </cell>
          <cell r="B608">
            <v>18.32</v>
          </cell>
        </row>
        <row r="609">
          <cell r="A609">
            <v>36684</v>
          </cell>
          <cell r="B609">
            <v>18.28</v>
          </cell>
        </row>
        <row r="610">
          <cell r="A610">
            <v>36685</v>
          </cell>
          <cell r="B610">
            <v>18.260000000000002</v>
          </cell>
        </row>
        <row r="611">
          <cell r="A611">
            <v>36686</v>
          </cell>
          <cell r="B611">
            <v>18.260000000000002</v>
          </cell>
        </row>
        <row r="612">
          <cell r="A612">
            <v>36689</v>
          </cell>
          <cell r="B612">
            <v>18.25</v>
          </cell>
        </row>
        <row r="613">
          <cell r="A613">
            <v>36690</v>
          </cell>
          <cell r="B613">
            <v>18.239999999999998</v>
          </cell>
        </row>
        <row r="614">
          <cell r="A614">
            <v>36691</v>
          </cell>
          <cell r="B614">
            <v>18.23</v>
          </cell>
        </row>
        <row r="615">
          <cell r="A615">
            <v>36692</v>
          </cell>
          <cell r="B615">
            <v>18.239999999999998</v>
          </cell>
        </row>
        <row r="616">
          <cell r="A616">
            <v>36693</v>
          </cell>
          <cell r="B616">
            <v>18.25</v>
          </cell>
        </row>
        <row r="617">
          <cell r="A617">
            <v>36696</v>
          </cell>
          <cell r="B617">
            <v>18.239999999999998</v>
          </cell>
        </row>
        <row r="618">
          <cell r="A618">
            <v>36697</v>
          </cell>
          <cell r="B618">
            <v>18.149999999999999</v>
          </cell>
        </row>
        <row r="619">
          <cell r="A619">
            <v>36698</v>
          </cell>
          <cell r="B619">
            <v>17.43</v>
          </cell>
        </row>
        <row r="620">
          <cell r="A620">
            <v>36700</v>
          </cell>
          <cell r="B620">
            <v>17.399999999999999</v>
          </cell>
        </row>
        <row r="621">
          <cell r="A621">
            <v>36703</v>
          </cell>
          <cell r="B621">
            <v>17.350000000000001</v>
          </cell>
        </row>
        <row r="622">
          <cell r="A622">
            <v>36704</v>
          </cell>
          <cell r="B622">
            <v>17.32</v>
          </cell>
        </row>
        <row r="623">
          <cell r="A623">
            <v>36705</v>
          </cell>
          <cell r="B623">
            <v>17.190000000000001</v>
          </cell>
        </row>
        <row r="624">
          <cell r="A624">
            <v>36706</v>
          </cell>
          <cell r="B624">
            <v>17.23</v>
          </cell>
        </row>
        <row r="625">
          <cell r="A625">
            <v>36707</v>
          </cell>
          <cell r="B625">
            <v>17.21</v>
          </cell>
        </row>
        <row r="626">
          <cell r="A626">
            <v>36710</v>
          </cell>
          <cell r="B626">
            <v>17.170000000000002</v>
          </cell>
        </row>
        <row r="627">
          <cell r="A627">
            <v>36711</v>
          </cell>
          <cell r="B627">
            <v>17.18</v>
          </cell>
        </row>
        <row r="628">
          <cell r="A628">
            <v>36712</v>
          </cell>
          <cell r="B628">
            <v>17.2</v>
          </cell>
        </row>
        <row r="629">
          <cell r="A629">
            <v>36713</v>
          </cell>
          <cell r="B629">
            <v>17.22</v>
          </cell>
        </row>
        <row r="630">
          <cell r="A630">
            <v>36714</v>
          </cell>
          <cell r="B630">
            <v>17.190000000000001</v>
          </cell>
        </row>
        <row r="631">
          <cell r="A631">
            <v>36717</v>
          </cell>
          <cell r="B631">
            <v>16.940000000000001</v>
          </cell>
        </row>
        <row r="632">
          <cell r="A632">
            <v>36718</v>
          </cell>
          <cell r="B632">
            <v>16.899999999999999</v>
          </cell>
        </row>
        <row r="633">
          <cell r="A633">
            <v>36719</v>
          </cell>
          <cell r="B633">
            <v>16.89</v>
          </cell>
        </row>
        <row r="634">
          <cell r="A634">
            <v>36720</v>
          </cell>
          <cell r="B634">
            <v>16.88</v>
          </cell>
        </row>
        <row r="635">
          <cell r="A635">
            <v>36721</v>
          </cell>
          <cell r="B635">
            <v>16.89</v>
          </cell>
        </row>
        <row r="636">
          <cell r="A636">
            <v>36724</v>
          </cell>
          <cell r="B636">
            <v>16.89</v>
          </cell>
        </row>
        <row r="637">
          <cell r="A637">
            <v>36725</v>
          </cell>
          <cell r="B637">
            <v>16.88</v>
          </cell>
        </row>
        <row r="638">
          <cell r="A638">
            <v>36726</v>
          </cell>
          <cell r="B638">
            <v>16.829999999999998</v>
          </cell>
        </row>
        <row r="639">
          <cell r="A639">
            <v>36727</v>
          </cell>
          <cell r="B639">
            <v>16.489999999999998</v>
          </cell>
        </row>
        <row r="640">
          <cell r="A640">
            <v>36728</v>
          </cell>
          <cell r="B640">
            <v>16.47</v>
          </cell>
        </row>
        <row r="641">
          <cell r="A641">
            <v>36731</v>
          </cell>
          <cell r="B641">
            <v>16.45</v>
          </cell>
        </row>
        <row r="642">
          <cell r="A642">
            <v>36732</v>
          </cell>
          <cell r="B642">
            <v>16.43</v>
          </cell>
        </row>
        <row r="643">
          <cell r="A643">
            <v>36733</v>
          </cell>
          <cell r="B643">
            <v>16.420000000000002</v>
          </cell>
        </row>
        <row r="644">
          <cell r="A644">
            <v>36734</v>
          </cell>
          <cell r="B644">
            <v>16.41</v>
          </cell>
        </row>
        <row r="645">
          <cell r="A645">
            <v>36735</v>
          </cell>
          <cell r="B645">
            <v>16.399999999999999</v>
          </cell>
        </row>
        <row r="646">
          <cell r="A646">
            <v>36738</v>
          </cell>
          <cell r="B646">
            <v>16.38</v>
          </cell>
        </row>
        <row r="647">
          <cell r="A647">
            <v>36739</v>
          </cell>
          <cell r="B647">
            <v>16.37</v>
          </cell>
        </row>
        <row r="648">
          <cell r="A648">
            <v>36740</v>
          </cell>
          <cell r="B648">
            <v>16.37</v>
          </cell>
        </row>
        <row r="649">
          <cell r="A649">
            <v>36741</v>
          </cell>
          <cell r="B649">
            <v>16.37</v>
          </cell>
        </row>
        <row r="650">
          <cell r="A650">
            <v>36742</v>
          </cell>
          <cell r="B650">
            <v>16.37</v>
          </cell>
        </row>
        <row r="651">
          <cell r="A651">
            <v>36745</v>
          </cell>
          <cell r="B651">
            <v>16.38</v>
          </cell>
        </row>
        <row r="652">
          <cell r="A652">
            <v>36746</v>
          </cell>
          <cell r="B652">
            <v>16.39</v>
          </cell>
        </row>
        <row r="653">
          <cell r="A653">
            <v>36747</v>
          </cell>
          <cell r="B653">
            <v>16.38</v>
          </cell>
        </row>
        <row r="654">
          <cell r="A654">
            <v>36748</v>
          </cell>
          <cell r="B654">
            <v>16.399999999999999</v>
          </cell>
        </row>
        <row r="655">
          <cell r="A655">
            <v>36749</v>
          </cell>
          <cell r="B655">
            <v>16.43</v>
          </cell>
        </row>
        <row r="656">
          <cell r="A656">
            <v>36752</v>
          </cell>
          <cell r="B656">
            <v>16.45</v>
          </cell>
        </row>
        <row r="657">
          <cell r="A657">
            <v>36753</v>
          </cell>
          <cell r="B657">
            <v>16.41</v>
          </cell>
        </row>
        <row r="658">
          <cell r="A658">
            <v>36754</v>
          </cell>
          <cell r="B658">
            <v>16.39</v>
          </cell>
        </row>
        <row r="659">
          <cell r="A659">
            <v>36755</v>
          </cell>
          <cell r="B659">
            <v>16.41</v>
          </cell>
        </row>
        <row r="660">
          <cell r="A660">
            <v>36756</v>
          </cell>
          <cell r="B660">
            <v>16.420000000000002</v>
          </cell>
        </row>
        <row r="661">
          <cell r="A661">
            <v>36759</v>
          </cell>
          <cell r="B661">
            <v>16.48</v>
          </cell>
        </row>
        <row r="662">
          <cell r="A662">
            <v>36760</v>
          </cell>
          <cell r="B662">
            <v>16.41</v>
          </cell>
        </row>
        <row r="663">
          <cell r="A663">
            <v>36761</v>
          </cell>
          <cell r="B663">
            <v>16.149999999999999</v>
          </cell>
        </row>
        <row r="664">
          <cell r="A664">
            <v>36762</v>
          </cell>
          <cell r="B664">
            <v>16.38</v>
          </cell>
        </row>
        <row r="665">
          <cell r="A665">
            <v>36763</v>
          </cell>
          <cell r="B665">
            <v>16.41</v>
          </cell>
        </row>
        <row r="666">
          <cell r="A666">
            <v>36766</v>
          </cell>
          <cell r="B666">
            <v>16.420000000000002</v>
          </cell>
        </row>
        <row r="667">
          <cell r="A667">
            <v>36767</v>
          </cell>
          <cell r="B667">
            <v>16.43</v>
          </cell>
        </row>
        <row r="668">
          <cell r="A668">
            <v>36768</v>
          </cell>
          <cell r="B668">
            <v>16.41</v>
          </cell>
        </row>
        <row r="669">
          <cell r="A669">
            <v>36769</v>
          </cell>
          <cell r="B669">
            <v>16.37</v>
          </cell>
        </row>
        <row r="670">
          <cell r="A670">
            <v>36770</v>
          </cell>
          <cell r="B670">
            <v>16.36</v>
          </cell>
        </row>
        <row r="671">
          <cell r="A671">
            <v>36773</v>
          </cell>
          <cell r="B671">
            <v>16.39</v>
          </cell>
        </row>
        <row r="672">
          <cell r="A672">
            <v>36774</v>
          </cell>
          <cell r="B672">
            <v>16.399999999999999</v>
          </cell>
        </row>
        <row r="673">
          <cell r="A673">
            <v>36775</v>
          </cell>
          <cell r="B673">
            <v>16.440000000000001</v>
          </cell>
        </row>
        <row r="674">
          <cell r="A674">
            <v>36777</v>
          </cell>
          <cell r="B674">
            <v>16.45</v>
          </cell>
        </row>
        <row r="675">
          <cell r="A675">
            <v>36780</v>
          </cell>
          <cell r="B675">
            <v>16.489999999999998</v>
          </cell>
        </row>
        <row r="676">
          <cell r="A676">
            <v>36781</v>
          </cell>
          <cell r="B676">
            <v>16.489999999999998</v>
          </cell>
        </row>
        <row r="677">
          <cell r="A677">
            <v>36782</v>
          </cell>
          <cell r="B677">
            <v>16.5</v>
          </cell>
        </row>
        <row r="678">
          <cell r="A678">
            <v>36783</v>
          </cell>
          <cell r="B678">
            <v>16.510000000000002</v>
          </cell>
        </row>
        <row r="679">
          <cell r="A679">
            <v>36784</v>
          </cell>
          <cell r="B679">
            <v>16.5</v>
          </cell>
        </row>
        <row r="680">
          <cell r="A680">
            <v>36787</v>
          </cell>
          <cell r="B680">
            <v>16.5</v>
          </cell>
        </row>
        <row r="681">
          <cell r="A681">
            <v>36788</v>
          </cell>
          <cell r="B681">
            <v>16.489999999999998</v>
          </cell>
        </row>
        <row r="682">
          <cell r="A682">
            <v>36789</v>
          </cell>
          <cell r="B682">
            <v>16.489999999999998</v>
          </cell>
        </row>
        <row r="683">
          <cell r="A683">
            <v>36790</v>
          </cell>
          <cell r="B683">
            <v>16.5</v>
          </cell>
        </row>
        <row r="684">
          <cell r="A684">
            <v>36791</v>
          </cell>
          <cell r="B684">
            <v>16.489999999999998</v>
          </cell>
        </row>
        <row r="685">
          <cell r="A685">
            <v>36794</v>
          </cell>
          <cell r="B685">
            <v>16.48</v>
          </cell>
        </row>
        <row r="686">
          <cell r="A686">
            <v>36795</v>
          </cell>
          <cell r="B686">
            <v>16.46</v>
          </cell>
        </row>
        <row r="687">
          <cell r="A687">
            <v>36796</v>
          </cell>
          <cell r="B687">
            <v>16.43</v>
          </cell>
        </row>
        <row r="688">
          <cell r="A688">
            <v>36797</v>
          </cell>
          <cell r="B688">
            <v>16.440000000000001</v>
          </cell>
        </row>
        <row r="689">
          <cell r="A689">
            <v>36798</v>
          </cell>
          <cell r="B689">
            <v>16.489999999999998</v>
          </cell>
        </row>
        <row r="690">
          <cell r="A690">
            <v>36801</v>
          </cell>
          <cell r="B690">
            <v>16.5</v>
          </cell>
        </row>
        <row r="691">
          <cell r="A691">
            <v>36802</v>
          </cell>
          <cell r="B691">
            <v>16.489999999999998</v>
          </cell>
        </row>
        <row r="692">
          <cell r="A692">
            <v>36803</v>
          </cell>
          <cell r="B692">
            <v>16.510000000000002</v>
          </cell>
        </row>
        <row r="693">
          <cell r="A693">
            <v>36804</v>
          </cell>
          <cell r="B693">
            <v>16.510000000000002</v>
          </cell>
        </row>
        <row r="694">
          <cell r="A694">
            <v>36805</v>
          </cell>
          <cell r="B694">
            <v>16.48</v>
          </cell>
        </row>
        <row r="695">
          <cell r="A695">
            <v>36808</v>
          </cell>
          <cell r="B695">
            <v>16.48</v>
          </cell>
        </row>
        <row r="696">
          <cell r="A696">
            <v>36809</v>
          </cell>
          <cell r="B696">
            <v>16.47</v>
          </cell>
        </row>
        <row r="697">
          <cell r="A697">
            <v>36810</v>
          </cell>
          <cell r="B697">
            <v>16.45</v>
          </cell>
        </row>
        <row r="698">
          <cell r="A698">
            <v>36812</v>
          </cell>
          <cell r="B698">
            <v>16.47</v>
          </cell>
        </row>
        <row r="699">
          <cell r="A699">
            <v>36815</v>
          </cell>
          <cell r="B699">
            <v>16.48</v>
          </cell>
        </row>
        <row r="700">
          <cell r="A700">
            <v>36816</v>
          </cell>
          <cell r="B700">
            <v>16.48</v>
          </cell>
        </row>
        <row r="701">
          <cell r="A701">
            <v>36817</v>
          </cell>
          <cell r="B701">
            <v>16.48</v>
          </cell>
        </row>
        <row r="702">
          <cell r="A702">
            <v>36818</v>
          </cell>
          <cell r="B702">
            <v>16.48</v>
          </cell>
        </row>
        <row r="703">
          <cell r="A703">
            <v>36819</v>
          </cell>
          <cell r="B703">
            <v>16.489999999999998</v>
          </cell>
        </row>
        <row r="704">
          <cell r="A704">
            <v>36822</v>
          </cell>
          <cell r="B704">
            <v>16.48</v>
          </cell>
        </row>
        <row r="705">
          <cell r="A705">
            <v>36823</v>
          </cell>
          <cell r="B705">
            <v>16.47</v>
          </cell>
        </row>
        <row r="706">
          <cell r="A706">
            <v>36824</v>
          </cell>
          <cell r="B706">
            <v>16.47</v>
          </cell>
        </row>
        <row r="707">
          <cell r="A707">
            <v>36825</v>
          </cell>
          <cell r="B707">
            <v>16.48</v>
          </cell>
        </row>
        <row r="708">
          <cell r="A708">
            <v>36826</v>
          </cell>
          <cell r="B708">
            <v>16.48</v>
          </cell>
        </row>
        <row r="709">
          <cell r="A709">
            <v>36829</v>
          </cell>
          <cell r="B709">
            <v>16.48</v>
          </cell>
        </row>
        <row r="710">
          <cell r="A710">
            <v>36830</v>
          </cell>
          <cell r="B710">
            <v>16.489999999999998</v>
          </cell>
        </row>
        <row r="711">
          <cell r="A711">
            <v>36831</v>
          </cell>
          <cell r="B711">
            <v>16.47</v>
          </cell>
        </row>
        <row r="712">
          <cell r="A712">
            <v>36833</v>
          </cell>
          <cell r="B712">
            <v>16.440000000000001</v>
          </cell>
        </row>
        <row r="713">
          <cell r="A713">
            <v>36836</v>
          </cell>
          <cell r="B713">
            <v>16.399999999999999</v>
          </cell>
        </row>
        <row r="714">
          <cell r="A714">
            <v>36837</v>
          </cell>
          <cell r="B714">
            <v>16.420000000000002</v>
          </cell>
        </row>
        <row r="715">
          <cell r="A715">
            <v>36838</v>
          </cell>
          <cell r="B715">
            <v>16.46</v>
          </cell>
        </row>
        <row r="716">
          <cell r="A716">
            <v>36839</v>
          </cell>
          <cell r="B716">
            <v>16.47</v>
          </cell>
        </row>
        <row r="717">
          <cell r="A717">
            <v>36840</v>
          </cell>
          <cell r="B717">
            <v>16.48</v>
          </cell>
        </row>
        <row r="718">
          <cell r="A718">
            <v>36843</v>
          </cell>
          <cell r="B718">
            <v>16.48</v>
          </cell>
        </row>
        <row r="719">
          <cell r="A719">
            <v>36844</v>
          </cell>
          <cell r="B719">
            <v>16.489999999999998</v>
          </cell>
        </row>
        <row r="720">
          <cell r="A720">
            <v>36846</v>
          </cell>
          <cell r="B720">
            <v>16.489999999999998</v>
          </cell>
        </row>
        <row r="721">
          <cell r="A721">
            <v>36847</v>
          </cell>
          <cell r="B721">
            <v>16.5</v>
          </cell>
        </row>
        <row r="722">
          <cell r="A722">
            <v>36850</v>
          </cell>
          <cell r="B722">
            <v>16.489999999999998</v>
          </cell>
        </row>
        <row r="723">
          <cell r="A723">
            <v>36851</v>
          </cell>
          <cell r="B723">
            <v>16.489999999999998</v>
          </cell>
        </row>
        <row r="724">
          <cell r="A724">
            <v>36852</v>
          </cell>
          <cell r="B724">
            <v>16.420000000000002</v>
          </cell>
        </row>
        <row r="725">
          <cell r="A725">
            <v>36853</v>
          </cell>
          <cell r="B725">
            <v>16.420000000000002</v>
          </cell>
        </row>
        <row r="726">
          <cell r="A726">
            <v>36854</v>
          </cell>
          <cell r="B726">
            <v>16.41</v>
          </cell>
        </row>
        <row r="727">
          <cell r="A727">
            <v>36857</v>
          </cell>
          <cell r="B727">
            <v>16.399999999999999</v>
          </cell>
        </row>
        <row r="728">
          <cell r="A728">
            <v>36858</v>
          </cell>
          <cell r="B728">
            <v>16.41</v>
          </cell>
        </row>
        <row r="729">
          <cell r="A729">
            <v>36859</v>
          </cell>
          <cell r="B729">
            <v>16.38</v>
          </cell>
        </row>
        <row r="730">
          <cell r="A730">
            <v>36860</v>
          </cell>
          <cell r="B730">
            <v>16.36</v>
          </cell>
        </row>
        <row r="731">
          <cell r="A731">
            <v>36861</v>
          </cell>
          <cell r="B731">
            <v>16.37</v>
          </cell>
        </row>
        <row r="732">
          <cell r="A732">
            <v>36864</v>
          </cell>
          <cell r="B732">
            <v>16.36</v>
          </cell>
        </row>
        <row r="733">
          <cell r="A733">
            <v>36865</v>
          </cell>
          <cell r="B733">
            <v>16.36</v>
          </cell>
        </row>
        <row r="734">
          <cell r="A734">
            <v>36866</v>
          </cell>
          <cell r="B734">
            <v>16.350000000000001</v>
          </cell>
        </row>
        <row r="735">
          <cell r="A735">
            <v>36867</v>
          </cell>
          <cell r="B735">
            <v>16.34</v>
          </cell>
        </row>
        <row r="736">
          <cell r="A736">
            <v>36868</v>
          </cell>
          <cell r="B736">
            <v>16.34</v>
          </cell>
        </row>
        <row r="737">
          <cell r="A737">
            <v>36871</v>
          </cell>
          <cell r="B737">
            <v>16.329999999999998</v>
          </cell>
        </row>
        <row r="738">
          <cell r="A738">
            <v>36872</v>
          </cell>
          <cell r="B738">
            <v>16.32</v>
          </cell>
        </row>
        <row r="739">
          <cell r="A739">
            <v>36873</v>
          </cell>
          <cell r="B739">
            <v>16.309999999999999</v>
          </cell>
        </row>
        <row r="740">
          <cell r="A740">
            <v>36874</v>
          </cell>
          <cell r="B740">
            <v>16.3</v>
          </cell>
        </row>
        <row r="741">
          <cell r="A741">
            <v>36875</v>
          </cell>
          <cell r="B741">
            <v>16.3</v>
          </cell>
        </row>
        <row r="742">
          <cell r="A742">
            <v>36878</v>
          </cell>
          <cell r="B742">
            <v>16.28</v>
          </cell>
        </row>
        <row r="743">
          <cell r="A743">
            <v>36879</v>
          </cell>
          <cell r="B743">
            <v>16.260000000000002</v>
          </cell>
        </row>
        <row r="744">
          <cell r="A744">
            <v>36880</v>
          </cell>
          <cell r="B744">
            <v>16.02</v>
          </cell>
        </row>
        <row r="745">
          <cell r="A745">
            <v>36881</v>
          </cell>
          <cell r="B745">
            <v>15.74</v>
          </cell>
        </row>
        <row r="746">
          <cell r="A746">
            <v>36882</v>
          </cell>
          <cell r="B746">
            <v>15.73</v>
          </cell>
        </row>
        <row r="747">
          <cell r="A747">
            <v>36886</v>
          </cell>
          <cell r="B747">
            <v>15.72</v>
          </cell>
        </row>
        <row r="748">
          <cell r="A748">
            <v>36887</v>
          </cell>
          <cell r="B748">
            <v>15.7</v>
          </cell>
        </row>
        <row r="749">
          <cell r="A749">
            <v>36888</v>
          </cell>
          <cell r="B749">
            <v>15.72</v>
          </cell>
        </row>
        <row r="750">
          <cell r="A750">
            <v>36889</v>
          </cell>
          <cell r="B750">
            <v>15.72</v>
          </cell>
        </row>
        <row r="751">
          <cell r="A751">
            <v>36893</v>
          </cell>
          <cell r="B751">
            <v>15.73</v>
          </cell>
        </row>
        <row r="752">
          <cell r="A752">
            <v>36894</v>
          </cell>
          <cell r="B752">
            <v>15.7</v>
          </cell>
        </row>
        <row r="753">
          <cell r="A753">
            <v>36895</v>
          </cell>
          <cell r="B753">
            <v>15.69</v>
          </cell>
        </row>
        <row r="754">
          <cell r="A754">
            <v>36896</v>
          </cell>
          <cell r="B754">
            <v>15.7</v>
          </cell>
        </row>
        <row r="755">
          <cell r="A755">
            <v>36899</v>
          </cell>
          <cell r="B755">
            <v>15.69</v>
          </cell>
        </row>
        <row r="756">
          <cell r="A756">
            <v>36900</v>
          </cell>
          <cell r="B756">
            <v>15.69</v>
          </cell>
        </row>
        <row r="757">
          <cell r="A757">
            <v>36901</v>
          </cell>
          <cell r="B757">
            <v>15.63</v>
          </cell>
        </row>
        <row r="758">
          <cell r="A758">
            <v>36902</v>
          </cell>
          <cell r="B758">
            <v>15.61</v>
          </cell>
        </row>
        <row r="759">
          <cell r="A759">
            <v>36903</v>
          </cell>
          <cell r="B759">
            <v>15.59</v>
          </cell>
        </row>
        <row r="760">
          <cell r="A760">
            <v>36906</v>
          </cell>
          <cell r="B760">
            <v>15.58</v>
          </cell>
        </row>
        <row r="761">
          <cell r="A761">
            <v>36907</v>
          </cell>
          <cell r="B761">
            <v>15.59</v>
          </cell>
        </row>
        <row r="762">
          <cell r="A762">
            <v>36908</v>
          </cell>
          <cell r="B762">
            <v>15.28</v>
          </cell>
        </row>
        <row r="763">
          <cell r="A763">
            <v>36909</v>
          </cell>
          <cell r="B763">
            <v>15.2</v>
          </cell>
        </row>
        <row r="764">
          <cell r="A764">
            <v>36910</v>
          </cell>
          <cell r="B764">
            <v>15.2</v>
          </cell>
        </row>
        <row r="765">
          <cell r="A765">
            <v>36913</v>
          </cell>
          <cell r="B765">
            <v>15.18</v>
          </cell>
        </row>
        <row r="766">
          <cell r="A766">
            <v>36914</v>
          </cell>
          <cell r="B766">
            <v>15.15</v>
          </cell>
        </row>
        <row r="767">
          <cell r="A767">
            <v>36915</v>
          </cell>
          <cell r="B767">
            <v>15.17</v>
          </cell>
        </row>
        <row r="768">
          <cell r="A768">
            <v>36916</v>
          </cell>
          <cell r="B768">
            <v>15.18</v>
          </cell>
        </row>
        <row r="769">
          <cell r="A769">
            <v>36917</v>
          </cell>
          <cell r="B769">
            <v>15.12</v>
          </cell>
        </row>
        <row r="770">
          <cell r="A770">
            <v>36920</v>
          </cell>
          <cell r="B770">
            <v>15.09</v>
          </cell>
        </row>
        <row r="771">
          <cell r="A771">
            <v>36921</v>
          </cell>
          <cell r="B771">
            <v>15.08</v>
          </cell>
        </row>
        <row r="772">
          <cell r="A772">
            <v>36922</v>
          </cell>
          <cell r="B772">
            <v>15.04</v>
          </cell>
        </row>
        <row r="773">
          <cell r="A773">
            <v>36923</v>
          </cell>
          <cell r="B773">
            <v>15.03</v>
          </cell>
        </row>
        <row r="774">
          <cell r="A774">
            <v>36924</v>
          </cell>
          <cell r="B774">
            <v>15.02</v>
          </cell>
        </row>
        <row r="775">
          <cell r="A775">
            <v>36927</v>
          </cell>
          <cell r="B775">
            <v>15.04</v>
          </cell>
        </row>
        <row r="776">
          <cell r="A776">
            <v>36928</v>
          </cell>
          <cell r="B776">
            <v>15.05</v>
          </cell>
        </row>
        <row r="777">
          <cell r="A777">
            <v>36929</v>
          </cell>
          <cell r="B777">
            <v>15.08</v>
          </cell>
        </row>
        <row r="778">
          <cell r="A778">
            <v>36930</v>
          </cell>
          <cell r="B778">
            <v>15.1</v>
          </cell>
        </row>
        <row r="779">
          <cell r="A779">
            <v>36931</v>
          </cell>
          <cell r="B779">
            <v>15.12</v>
          </cell>
        </row>
        <row r="780">
          <cell r="A780">
            <v>36934</v>
          </cell>
          <cell r="B780">
            <v>15.1</v>
          </cell>
        </row>
        <row r="781">
          <cell r="A781">
            <v>36935</v>
          </cell>
          <cell r="B781">
            <v>15.08</v>
          </cell>
        </row>
        <row r="782">
          <cell r="A782">
            <v>36936</v>
          </cell>
          <cell r="B782">
            <v>14.99</v>
          </cell>
        </row>
        <row r="783">
          <cell r="A783">
            <v>36937</v>
          </cell>
          <cell r="B783">
            <v>15.17</v>
          </cell>
        </row>
        <row r="784">
          <cell r="A784">
            <v>36938</v>
          </cell>
          <cell r="B784">
            <v>15.17</v>
          </cell>
        </row>
        <row r="785">
          <cell r="A785">
            <v>36941</v>
          </cell>
          <cell r="B785">
            <v>15.14</v>
          </cell>
        </row>
        <row r="786">
          <cell r="A786">
            <v>36942</v>
          </cell>
          <cell r="B786">
            <v>15.15</v>
          </cell>
        </row>
        <row r="787">
          <cell r="A787">
            <v>36943</v>
          </cell>
          <cell r="B787">
            <v>15.15</v>
          </cell>
        </row>
        <row r="788">
          <cell r="A788">
            <v>36944</v>
          </cell>
          <cell r="B788">
            <v>15.15</v>
          </cell>
        </row>
        <row r="789">
          <cell r="A789">
            <v>36945</v>
          </cell>
          <cell r="B789">
            <v>15.14</v>
          </cell>
        </row>
        <row r="790">
          <cell r="A790">
            <v>36950</v>
          </cell>
          <cell r="B790">
            <v>15.12</v>
          </cell>
        </row>
        <row r="791">
          <cell r="A791">
            <v>36951</v>
          </cell>
          <cell r="B791">
            <v>15.09</v>
          </cell>
        </row>
        <row r="792">
          <cell r="A792">
            <v>36952</v>
          </cell>
          <cell r="B792">
            <v>15.09</v>
          </cell>
        </row>
        <row r="793">
          <cell r="A793">
            <v>36955</v>
          </cell>
          <cell r="B793">
            <v>15.09</v>
          </cell>
        </row>
        <row r="794">
          <cell r="A794">
            <v>36956</v>
          </cell>
          <cell r="B794">
            <v>15.08</v>
          </cell>
        </row>
        <row r="795">
          <cell r="A795">
            <v>36957</v>
          </cell>
          <cell r="B795">
            <v>15.07</v>
          </cell>
        </row>
        <row r="796">
          <cell r="A796">
            <v>36958</v>
          </cell>
          <cell r="B796">
            <v>15.07</v>
          </cell>
        </row>
        <row r="797">
          <cell r="A797">
            <v>36959</v>
          </cell>
          <cell r="B797">
            <v>15.05</v>
          </cell>
        </row>
        <row r="798">
          <cell r="A798">
            <v>36962</v>
          </cell>
          <cell r="B798">
            <v>15.05</v>
          </cell>
        </row>
        <row r="799">
          <cell r="A799">
            <v>36963</v>
          </cell>
          <cell r="B799">
            <v>15.06</v>
          </cell>
        </row>
        <row r="800">
          <cell r="A800">
            <v>36964</v>
          </cell>
          <cell r="B800">
            <v>15.06</v>
          </cell>
        </row>
        <row r="801">
          <cell r="A801">
            <v>36965</v>
          </cell>
          <cell r="B801">
            <v>15.06</v>
          </cell>
        </row>
        <row r="802">
          <cell r="A802">
            <v>36966</v>
          </cell>
          <cell r="B802">
            <v>15.12</v>
          </cell>
        </row>
        <row r="803">
          <cell r="A803">
            <v>36969</v>
          </cell>
          <cell r="B803">
            <v>15.14</v>
          </cell>
        </row>
        <row r="804">
          <cell r="A804">
            <v>36970</v>
          </cell>
          <cell r="B804">
            <v>15.18</v>
          </cell>
        </row>
        <row r="805">
          <cell r="A805">
            <v>36971</v>
          </cell>
          <cell r="B805">
            <v>15.18</v>
          </cell>
        </row>
        <row r="806">
          <cell r="A806">
            <v>36972</v>
          </cell>
          <cell r="B806">
            <v>15.72</v>
          </cell>
        </row>
        <row r="807">
          <cell r="A807">
            <v>36973</v>
          </cell>
          <cell r="B807">
            <v>15.73</v>
          </cell>
        </row>
        <row r="808">
          <cell r="A808">
            <v>36976</v>
          </cell>
          <cell r="B808">
            <v>15.72</v>
          </cell>
        </row>
        <row r="809">
          <cell r="A809">
            <v>36977</v>
          </cell>
          <cell r="B809">
            <v>15.72</v>
          </cell>
        </row>
        <row r="810">
          <cell r="A810">
            <v>36978</v>
          </cell>
          <cell r="B810">
            <v>15.71</v>
          </cell>
        </row>
        <row r="811">
          <cell r="A811">
            <v>36979</v>
          </cell>
          <cell r="B811">
            <v>15.71</v>
          </cell>
        </row>
        <row r="812">
          <cell r="A812">
            <v>36980</v>
          </cell>
          <cell r="B812">
            <v>15.72</v>
          </cell>
        </row>
        <row r="813">
          <cell r="A813">
            <v>36983</v>
          </cell>
          <cell r="B813">
            <v>15.72</v>
          </cell>
        </row>
        <row r="814">
          <cell r="A814">
            <v>36984</v>
          </cell>
          <cell r="B814">
            <v>15.73</v>
          </cell>
        </row>
        <row r="815">
          <cell r="A815">
            <v>36985</v>
          </cell>
          <cell r="B815">
            <v>15.72</v>
          </cell>
        </row>
        <row r="816">
          <cell r="A816">
            <v>36986</v>
          </cell>
          <cell r="B816">
            <v>15.71</v>
          </cell>
        </row>
        <row r="817">
          <cell r="A817">
            <v>36987</v>
          </cell>
          <cell r="B817">
            <v>15.72</v>
          </cell>
        </row>
        <row r="818">
          <cell r="A818">
            <v>36990</v>
          </cell>
          <cell r="B818">
            <v>15.71</v>
          </cell>
        </row>
        <row r="819">
          <cell r="A819">
            <v>36991</v>
          </cell>
          <cell r="B819">
            <v>15.74</v>
          </cell>
        </row>
        <row r="820">
          <cell r="A820">
            <v>36992</v>
          </cell>
          <cell r="B820">
            <v>15.73</v>
          </cell>
        </row>
        <row r="821">
          <cell r="A821">
            <v>36993</v>
          </cell>
          <cell r="B821">
            <v>15.73</v>
          </cell>
        </row>
        <row r="822">
          <cell r="A822">
            <v>36997</v>
          </cell>
          <cell r="B822">
            <v>15.75</v>
          </cell>
        </row>
        <row r="823">
          <cell r="A823">
            <v>36998</v>
          </cell>
          <cell r="B823">
            <v>15.75</v>
          </cell>
        </row>
        <row r="824">
          <cell r="A824">
            <v>36999</v>
          </cell>
          <cell r="B824">
            <v>15.82</v>
          </cell>
        </row>
        <row r="825">
          <cell r="A825">
            <v>37000</v>
          </cell>
          <cell r="B825">
            <v>16.23</v>
          </cell>
        </row>
        <row r="826">
          <cell r="A826">
            <v>37001</v>
          </cell>
          <cell r="B826">
            <v>16.23</v>
          </cell>
        </row>
        <row r="827">
          <cell r="A827">
            <v>37004</v>
          </cell>
          <cell r="B827">
            <v>16.23</v>
          </cell>
        </row>
        <row r="828">
          <cell r="A828">
            <v>37005</v>
          </cell>
          <cell r="B828">
            <v>16.23</v>
          </cell>
        </row>
        <row r="829">
          <cell r="A829">
            <v>37006</v>
          </cell>
          <cell r="B829">
            <v>16.23</v>
          </cell>
        </row>
        <row r="830">
          <cell r="A830">
            <v>37007</v>
          </cell>
          <cell r="B830">
            <v>16.23</v>
          </cell>
        </row>
        <row r="831">
          <cell r="A831">
            <v>37008</v>
          </cell>
          <cell r="B831">
            <v>16.25</v>
          </cell>
        </row>
        <row r="832">
          <cell r="A832">
            <v>37011</v>
          </cell>
          <cell r="B832">
            <v>16.23</v>
          </cell>
        </row>
        <row r="833">
          <cell r="A833">
            <v>37013</v>
          </cell>
          <cell r="B833">
            <v>16.22</v>
          </cell>
        </row>
        <row r="834">
          <cell r="A834">
            <v>37014</v>
          </cell>
          <cell r="B834">
            <v>16.21</v>
          </cell>
        </row>
        <row r="835">
          <cell r="A835">
            <v>37015</v>
          </cell>
          <cell r="B835">
            <v>16.23</v>
          </cell>
        </row>
        <row r="836">
          <cell r="A836">
            <v>37018</v>
          </cell>
          <cell r="B836">
            <v>16.23</v>
          </cell>
        </row>
        <row r="837">
          <cell r="A837">
            <v>37019</v>
          </cell>
          <cell r="B837">
            <v>16.239999999999998</v>
          </cell>
        </row>
        <row r="838">
          <cell r="A838">
            <v>37020</v>
          </cell>
          <cell r="B838">
            <v>16.25</v>
          </cell>
        </row>
        <row r="839">
          <cell r="A839">
            <v>37021</v>
          </cell>
          <cell r="B839">
            <v>16.25</v>
          </cell>
        </row>
        <row r="840">
          <cell r="A840">
            <v>37022</v>
          </cell>
          <cell r="B840">
            <v>16.25</v>
          </cell>
        </row>
        <row r="841">
          <cell r="A841">
            <v>37025</v>
          </cell>
          <cell r="B841">
            <v>16.239999999999998</v>
          </cell>
        </row>
        <row r="842">
          <cell r="A842">
            <v>37026</v>
          </cell>
          <cell r="B842">
            <v>16.25</v>
          </cell>
        </row>
        <row r="843">
          <cell r="A843">
            <v>37027</v>
          </cell>
          <cell r="B843">
            <v>16.239999999999998</v>
          </cell>
        </row>
        <row r="844">
          <cell r="A844">
            <v>37028</v>
          </cell>
          <cell r="B844">
            <v>16.25</v>
          </cell>
        </row>
        <row r="845">
          <cell r="A845">
            <v>37029</v>
          </cell>
          <cell r="B845">
            <v>16.25</v>
          </cell>
        </row>
        <row r="846">
          <cell r="A846">
            <v>37032</v>
          </cell>
          <cell r="B846">
            <v>16.239999999999998</v>
          </cell>
        </row>
        <row r="847">
          <cell r="A847">
            <v>37033</v>
          </cell>
          <cell r="B847">
            <v>16.25</v>
          </cell>
        </row>
        <row r="848">
          <cell r="A848">
            <v>37034</v>
          </cell>
          <cell r="B848">
            <v>16.61</v>
          </cell>
        </row>
        <row r="849">
          <cell r="A849">
            <v>37035</v>
          </cell>
          <cell r="B849">
            <v>16.72</v>
          </cell>
        </row>
        <row r="850">
          <cell r="A850">
            <v>37036</v>
          </cell>
          <cell r="B850">
            <v>16.75</v>
          </cell>
        </row>
        <row r="851">
          <cell r="A851">
            <v>37039</v>
          </cell>
          <cell r="B851">
            <v>16.760000000000002</v>
          </cell>
        </row>
        <row r="852">
          <cell r="A852">
            <v>37040</v>
          </cell>
          <cell r="B852">
            <v>16.77</v>
          </cell>
        </row>
        <row r="853">
          <cell r="A853">
            <v>37041</v>
          </cell>
          <cell r="B853">
            <v>16.77</v>
          </cell>
        </row>
        <row r="854">
          <cell r="A854">
            <v>37042</v>
          </cell>
          <cell r="B854">
            <v>16.760000000000002</v>
          </cell>
        </row>
        <row r="855">
          <cell r="A855">
            <v>37043</v>
          </cell>
          <cell r="B855">
            <v>16.77</v>
          </cell>
        </row>
        <row r="856">
          <cell r="A856">
            <v>37046</v>
          </cell>
          <cell r="B856">
            <v>16.760000000000002</v>
          </cell>
        </row>
        <row r="857">
          <cell r="A857">
            <v>37047</v>
          </cell>
          <cell r="B857">
            <v>16.75</v>
          </cell>
        </row>
        <row r="858">
          <cell r="A858">
            <v>37048</v>
          </cell>
          <cell r="B858">
            <v>16.73</v>
          </cell>
        </row>
        <row r="859">
          <cell r="A859">
            <v>37049</v>
          </cell>
          <cell r="B859">
            <v>16.71</v>
          </cell>
        </row>
        <row r="860">
          <cell r="A860">
            <v>37050</v>
          </cell>
          <cell r="B860">
            <v>16.670000000000002</v>
          </cell>
        </row>
        <row r="861">
          <cell r="A861">
            <v>37053</v>
          </cell>
          <cell r="B861">
            <v>16.64</v>
          </cell>
        </row>
        <row r="862">
          <cell r="A862">
            <v>37054</v>
          </cell>
          <cell r="B862">
            <v>16.66</v>
          </cell>
        </row>
        <row r="863">
          <cell r="A863">
            <v>37055</v>
          </cell>
          <cell r="B863">
            <v>16.64</v>
          </cell>
        </row>
        <row r="864">
          <cell r="A864">
            <v>37057</v>
          </cell>
          <cell r="B864">
            <v>16.670000000000002</v>
          </cell>
        </row>
        <row r="865">
          <cell r="A865">
            <v>37060</v>
          </cell>
          <cell r="B865">
            <v>16.75</v>
          </cell>
        </row>
        <row r="866">
          <cell r="A866">
            <v>37061</v>
          </cell>
          <cell r="B866">
            <v>16.78</v>
          </cell>
        </row>
        <row r="867">
          <cell r="A867">
            <v>37062</v>
          </cell>
          <cell r="B867">
            <v>17.22</v>
          </cell>
        </row>
        <row r="868">
          <cell r="A868">
            <v>37063</v>
          </cell>
          <cell r="B868">
            <v>18.260000000000002</v>
          </cell>
        </row>
        <row r="869">
          <cell r="A869">
            <v>37064</v>
          </cell>
          <cell r="B869">
            <v>18.27</v>
          </cell>
        </row>
        <row r="870">
          <cell r="A870">
            <v>37067</v>
          </cell>
          <cell r="B870">
            <v>18.27</v>
          </cell>
        </row>
        <row r="871">
          <cell r="A871">
            <v>37068</v>
          </cell>
          <cell r="B871">
            <v>18.260000000000002</v>
          </cell>
        </row>
        <row r="872">
          <cell r="A872">
            <v>37069</v>
          </cell>
          <cell r="B872">
            <v>18.28</v>
          </cell>
        </row>
        <row r="873">
          <cell r="A873">
            <v>37070</v>
          </cell>
          <cell r="B873">
            <v>18.28</v>
          </cell>
        </row>
        <row r="874">
          <cell r="A874">
            <v>37071</v>
          </cell>
          <cell r="B874">
            <v>18.28</v>
          </cell>
        </row>
        <row r="875">
          <cell r="A875">
            <v>37074</v>
          </cell>
          <cell r="B875">
            <v>18.29</v>
          </cell>
        </row>
        <row r="876">
          <cell r="A876">
            <v>37075</v>
          </cell>
          <cell r="B876">
            <v>18.3</v>
          </cell>
        </row>
        <row r="877">
          <cell r="A877">
            <v>37076</v>
          </cell>
          <cell r="B877">
            <v>18.3</v>
          </cell>
        </row>
        <row r="878">
          <cell r="A878">
            <v>37077</v>
          </cell>
          <cell r="B878">
            <v>18.3</v>
          </cell>
        </row>
        <row r="879">
          <cell r="A879">
            <v>37078</v>
          </cell>
          <cell r="B879">
            <v>18.32</v>
          </cell>
        </row>
        <row r="880">
          <cell r="A880">
            <v>37081</v>
          </cell>
          <cell r="B880">
            <v>18.309999999999999</v>
          </cell>
        </row>
        <row r="881">
          <cell r="A881">
            <v>37082</v>
          </cell>
          <cell r="B881">
            <v>18.329999999999998</v>
          </cell>
        </row>
        <row r="882">
          <cell r="A882">
            <v>37083</v>
          </cell>
          <cell r="B882">
            <v>18.43</v>
          </cell>
        </row>
        <row r="883">
          <cell r="A883">
            <v>37084</v>
          </cell>
          <cell r="B883">
            <v>18.48</v>
          </cell>
        </row>
        <row r="884">
          <cell r="A884">
            <v>37085</v>
          </cell>
          <cell r="B884">
            <v>18.440000000000001</v>
          </cell>
        </row>
        <row r="885">
          <cell r="A885">
            <v>37088</v>
          </cell>
          <cell r="B885">
            <v>18.399999999999999</v>
          </cell>
        </row>
        <row r="886">
          <cell r="A886">
            <v>37089</v>
          </cell>
          <cell r="B886">
            <v>18.37</v>
          </cell>
        </row>
        <row r="887">
          <cell r="A887">
            <v>37090</v>
          </cell>
          <cell r="B887">
            <v>18.7</v>
          </cell>
        </row>
        <row r="888">
          <cell r="A888">
            <v>37091</v>
          </cell>
          <cell r="B888">
            <v>18.95</v>
          </cell>
        </row>
        <row r="889">
          <cell r="A889">
            <v>37092</v>
          </cell>
          <cell r="B889">
            <v>18.97</v>
          </cell>
        </row>
        <row r="890">
          <cell r="A890">
            <v>37095</v>
          </cell>
          <cell r="B890">
            <v>18.940000000000001</v>
          </cell>
        </row>
        <row r="891">
          <cell r="A891">
            <v>37096</v>
          </cell>
          <cell r="B891">
            <v>18.95</v>
          </cell>
        </row>
        <row r="892">
          <cell r="A892">
            <v>37097</v>
          </cell>
          <cell r="B892">
            <v>18.95</v>
          </cell>
        </row>
        <row r="893">
          <cell r="A893">
            <v>37098</v>
          </cell>
          <cell r="B893">
            <v>18.920000000000002</v>
          </cell>
        </row>
        <row r="894">
          <cell r="A894">
            <v>37099</v>
          </cell>
          <cell r="B894">
            <v>18.96</v>
          </cell>
        </row>
        <row r="895">
          <cell r="A895">
            <v>37102</v>
          </cell>
          <cell r="B895">
            <v>18.96</v>
          </cell>
        </row>
        <row r="896">
          <cell r="A896">
            <v>37103</v>
          </cell>
          <cell r="B896">
            <v>18.96</v>
          </cell>
        </row>
        <row r="897">
          <cell r="A897">
            <v>37104</v>
          </cell>
          <cell r="B897">
            <v>18.97</v>
          </cell>
        </row>
        <row r="898">
          <cell r="A898">
            <v>37105</v>
          </cell>
          <cell r="B898">
            <v>18.96</v>
          </cell>
        </row>
        <row r="899">
          <cell r="A899">
            <v>37106</v>
          </cell>
          <cell r="B899">
            <v>18.97</v>
          </cell>
        </row>
        <row r="900">
          <cell r="A900">
            <v>37109</v>
          </cell>
          <cell r="B900">
            <v>18.98</v>
          </cell>
        </row>
        <row r="901">
          <cell r="A901">
            <v>37110</v>
          </cell>
          <cell r="B901">
            <v>19</v>
          </cell>
        </row>
        <row r="902">
          <cell r="A902">
            <v>37111</v>
          </cell>
          <cell r="B902">
            <v>19</v>
          </cell>
        </row>
        <row r="903">
          <cell r="A903">
            <v>37112</v>
          </cell>
          <cell r="B903">
            <v>19</v>
          </cell>
        </row>
        <row r="904">
          <cell r="A904">
            <v>37113</v>
          </cell>
          <cell r="B904">
            <v>18.989999999999998</v>
          </cell>
        </row>
        <row r="905">
          <cell r="A905">
            <v>37116</v>
          </cell>
          <cell r="B905">
            <v>19.010000000000002</v>
          </cell>
        </row>
        <row r="906">
          <cell r="A906">
            <v>37117</v>
          </cell>
          <cell r="B906">
            <v>19.010000000000002</v>
          </cell>
        </row>
        <row r="907">
          <cell r="A907">
            <v>37118</v>
          </cell>
          <cell r="B907">
            <v>19.010000000000002</v>
          </cell>
        </row>
        <row r="908">
          <cell r="A908">
            <v>37119</v>
          </cell>
          <cell r="B908">
            <v>19.02</v>
          </cell>
        </row>
        <row r="909">
          <cell r="A909">
            <v>37120</v>
          </cell>
          <cell r="B909">
            <v>19.03</v>
          </cell>
        </row>
        <row r="910">
          <cell r="A910">
            <v>37123</v>
          </cell>
          <cell r="B910">
            <v>19.03</v>
          </cell>
        </row>
        <row r="911">
          <cell r="A911">
            <v>37124</v>
          </cell>
          <cell r="B911">
            <v>19.04</v>
          </cell>
        </row>
        <row r="912">
          <cell r="A912">
            <v>37125</v>
          </cell>
          <cell r="B912">
            <v>19.059999999999999</v>
          </cell>
        </row>
        <row r="913">
          <cell r="A913">
            <v>37126</v>
          </cell>
          <cell r="B913">
            <v>19.03</v>
          </cell>
        </row>
        <row r="914">
          <cell r="A914">
            <v>37127</v>
          </cell>
          <cell r="B914">
            <v>19.04</v>
          </cell>
        </row>
        <row r="915">
          <cell r="A915">
            <v>37130</v>
          </cell>
          <cell r="B915">
            <v>19.03</v>
          </cell>
        </row>
        <row r="916">
          <cell r="A916">
            <v>37131</v>
          </cell>
          <cell r="B916">
            <v>19.02</v>
          </cell>
        </row>
        <row r="917">
          <cell r="A917">
            <v>37132</v>
          </cell>
          <cell r="B917">
            <v>19</v>
          </cell>
        </row>
        <row r="918">
          <cell r="A918">
            <v>37133</v>
          </cell>
          <cell r="B918">
            <v>19.02</v>
          </cell>
        </row>
        <row r="919">
          <cell r="A919">
            <v>37134</v>
          </cell>
          <cell r="B919">
            <v>19.04</v>
          </cell>
        </row>
        <row r="920">
          <cell r="A920">
            <v>37137</v>
          </cell>
          <cell r="B920">
            <v>19.04</v>
          </cell>
        </row>
        <row r="921">
          <cell r="A921">
            <v>37138</v>
          </cell>
          <cell r="B921">
            <v>19.02</v>
          </cell>
        </row>
        <row r="922">
          <cell r="A922">
            <v>37139</v>
          </cell>
          <cell r="B922">
            <v>19.02</v>
          </cell>
        </row>
        <row r="923">
          <cell r="A923">
            <v>37140</v>
          </cell>
          <cell r="B923">
            <v>19.02</v>
          </cell>
        </row>
        <row r="924">
          <cell r="A924">
            <v>37144</v>
          </cell>
          <cell r="B924">
            <v>19.04</v>
          </cell>
        </row>
        <row r="925">
          <cell r="A925">
            <v>37145</v>
          </cell>
          <cell r="B925">
            <v>19.03</v>
          </cell>
        </row>
        <row r="926">
          <cell r="A926">
            <v>37146</v>
          </cell>
          <cell r="B926">
            <v>19.03</v>
          </cell>
        </row>
        <row r="927">
          <cell r="A927">
            <v>37147</v>
          </cell>
          <cell r="B927">
            <v>19.02</v>
          </cell>
        </row>
        <row r="928">
          <cell r="A928">
            <v>37148</v>
          </cell>
          <cell r="B928">
            <v>19.04</v>
          </cell>
        </row>
        <row r="929">
          <cell r="A929">
            <v>37151</v>
          </cell>
          <cell r="B929">
            <v>19.04</v>
          </cell>
        </row>
        <row r="930">
          <cell r="A930">
            <v>37152</v>
          </cell>
          <cell r="B930">
            <v>19.04</v>
          </cell>
        </row>
        <row r="931">
          <cell r="A931">
            <v>37153</v>
          </cell>
          <cell r="B931">
            <v>19.03</v>
          </cell>
        </row>
        <row r="932">
          <cell r="A932">
            <v>37154</v>
          </cell>
          <cell r="B932">
            <v>19.03</v>
          </cell>
        </row>
        <row r="933">
          <cell r="A933">
            <v>37155</v>
          </cell>
          <cell r="B933">
            <v>19.05</v>
          </cell>
        </row>
        <row r="934">
          <cell r="A934">
            <v>37158</v>
          </cell>
          <cell r="B934">
            <v>19.04</v>
          </cell>
        </row>
        <row r="935">
          <cell r="A935">
            <v>37159</v>
          </cell>
          <cell r="B935">
            <v>19.059999999999999</v>
          </cell>
        </row>
        <row r="936">
          <cell r="A936">
            <v>37160</v>
          </cell>
          <cell r="B936">
            <v>19.079999999999998</v>
          </cell>
        </row>
        <row r="937">
          <cell r="A937">
            <v>37161</v>
          </cell>
          <cell r="B937">
            <v>19.09</v>
          </cell>
        </row>
        <row r="938">
          <cell r="A938">
            <v>37162</v>
          </cell>
          <cell r="B938">
            <v>19.09</v>
          </cell>
        </row>
        <row r="939">
          <cell r="A939">
            <v>37165</v>
          </cell>
          <cell r="B939">
            <v>19.100000000000001</v>
          </cell>
        </row>
        <row r="940">
          <cell r="A940">
            <v>37166</v>
          </cell>
          <cell r="B940">
            <v>19.11</v>
          </cell>
        </row>
        <row r="941">
          <cell r="A941">
            <v>37167</v>
          </cell>
          <cell r="B941">
            <v>19.11</v>
          </cell>
        </row>
        <row r="942">
          <cell r="A942">
            <v>37168</v>
          </cell>
          <cell r="B942">
            <v>19.09</v>
          </cell>
        </row>
        <row r="943">
          <cell r="A943">
            <v>37169</v>
          </cell>
          <cell r="B943">
            <v>19.079999999999998</v>
          </cell>
        </row>
        <row r="944">
          <cell r="A944">
            <v>37172</v>
          </cell>
          <cell r="B944">
            <v>19.07</v>
          </cell>
        </row>
        <row r="945">
          <cell r="A945">
            <v>37173</v>
          </cell>
          <cell r="B945">
            <v>19.059999999999999</v>
          </cell>
        </row>
        <row r="946">
          <cell r="A946">
            <v>37174</v>
          </cell>
          <cell r="B946">
            <v>19.04</v>
          </cell>
        </row>
        <row r="947">
          <cell r="A947">
            <v>37175</v>
          </cell>
          <cell r="B947">
            <v>19.04</v>
          </cell>
        </row>
        <row r="948">
          <cell r="A948">
            <v>37179</v>
          </cell>
          <cell r="B948">
            <v>19.04</v>
          </cell>
        </row>
        <row r="949">
          <cell r="A949">
            <v>37180</v>
          </cell>
          <cell r="B949">
            <v>19.03</v>
          </cell>
        </row>
        <row r="950">
          <cell r="A950">
            <v>37181</v>
          </cell>
          <cell r="B950">
            <v>19.02</v>
          </cell>
        </row>
        <row r="951">
          <cell r="A951">
            <v>37182</v>
          </cell>
          <cell r="B951">
            <v>19.04</v>
          </cell>
        </row>
        <row r="952">
          <cell r="A952">
            <v>37183</v>
          </cell>
          <cell r="B952">
            <v>19.03</v>
          </cell>
        </row>
        <row r="953">
          <cell r="A953">
            <v>37186</v>
          </cell>
          <cell r="B953">
            <v>19.03</v>
          </cell>
        </row>
        <row r="954">
          <cell r="A954">
            <v>37187</v>
          </cell>
          <cell r="B954">
            <v>19.04</v>
          </cell>
        </row>
        <row r="955">
          <cell r="A955">
            <v>37188</v>
          </cell>
          <cell r="B955">
            <v>19.04</v>
          </cell>
        </row>
        <row r="956">
          <cell r="A956">
            <v>37189</v>
          </cell>
          <cell r="B956">
            <v>19.03</v>
          </cell>
        </row>
        <row r="957">
          <cell r="A957">
            <v>37190</v>
          </cell>
          <cell r="B957">
            <v>19.02</v>
          </cell>
        </row>
        <row r="958">
          <cell r="A958">
            <v>37193</v>
          </cell>
          <cell r="B958">
            <v>19.04</v>
          </cell>
        </row>
        <row r="959">
          <cell r="A959">
            <v>37194</v>
          </cell>
          <cell r="B959">
            <v>19.03</v>
          </cell>
        </row>
        <row r="960">
          <cell r="A960">
            <v>37195</v>
          </cell>
          <cell r="B960">
            <v>19.03</v>
          </cell>
        </row>
        <row r="961">
          <cell r="A961">
            <v>37196</v>
          </cell>
          <cell r="B961">
            <v>19.03</v>
          </cell>
        </row>
        <row r="962">
          <cell r="A962">
            <v>37200</v>
          </cell>
          <cell r="B962">
            <v>19.04</v>
          </cell>
        </row>
        <row r="963">
          <cell r="A963">
            <v>37201</v>
          </cell>
          <cell r="B963">
            <v>19.04</v>
          </cell>
        </row>
        <row r="964">
          <cell r="A964">
            <v>37202</v>
          </cell>
          <cell r="B964">
            <v>19.05</v>
          </cell>
        </row>
        <row r="965">
          <cell r="A965">
            <v>37203</v>
          </cell>
          <cell r="B965">
            <v>19.04</v>
          </cell>
        </row>
        <row r="966">
          <cell r="A966">
            <v>37204</v>
          </cell>
          <cell r="B966">
            <v>19.05</v>
          </cell>
        </row>
        <row r="967">
          <cell r="A967">
            <v>37207</v>
          </cell>
          <cell r="B967">
            <v>19.05</v>
          </cell>
        </row>
        <row r="968">
          <cell r="A968">
            <v>37208</v>
          </cell>
          <cell r="B968">
            <v>19.04</v>
          </cell>
        </row>
        <row r="969">
          <cell r="A969">
            <v>37209</v>
          </cell>
          <cell r="B969">
            <v>19.05</v>
          </cell>
        </row>
        <row r="970">
          <cell r="A970">
            <v>37211</v>
          </cell>
          <cell r="B970">
            <v>19.05</v>
          </cell>
        </row>
        <row r="971">
          <cell r="A971">
            <v>37214</v>
          </cell>
          <cell r="B971">
            <v>19.05</v>
          </cell>
        </row>
        <row r="972">
          <cell r="A972">
            <v>37215</v>
          </cell>
          <cell r="B972">
            <v>19.05</v>
          </cell>
        </row>
        <row r="973">
          <cell r="A973">
            <v>37216</v>
          </cell>
          <cell r="B973">
            <v>19.03</v>
          </cell>
        </row>
        <row r="974">
          <cell r="A974">
            <v>37217</v>
          </cell>
          <cell r="B974">
            <v>19.05</v>
          </cell>
        </row>
        <row r="975">
          <cell r="A975">
            <v>37218</v>
          </cell>
          <cell r="B975">
            <v>19.05</v>
          </cell>
        </row>
        <row r="976">
          <cell r="A976">
            <v>37221</v>
          </cell>
          <cell r="B976">
            <v>19.05</v>
          </cell>
        </row>
        <row r="977">
          <cell r="A977">
            <v>37222</v>
          </cell>
          <cell r="B977">
            <v>19.05</v>
          </cell>
        </row>
        <row r="978">
          <cell r="A978">
            <v>37223</v>
          </cell>
          <cell r="B978">
            <v>19.05</v>
          </cell>
        </row>
        <row r="979">
          <cell r="A979">
            <v>37224</v>
          </cell>
          <cell r="B979">
            <v>19.05</v>
          </cell>
        </row>
        <row r="980">
          <cell r="A980">
            <v>37225</v>
          </cell>
          <cell r="B980">
            <v>19.059999999999999</v>
          </cell>
        </row>
        <row r="981">
          <cell r="A981">
            <v>37228</v>
          </cell>
          <cell r="B981">
            <v>19.059999999999999</v>
          </cell>
        </row>
        <row r="982">
          <cell r="A982">
            <v>37229</v>
          </cell>
          <cell r="B982">
            <v>19.059999999999999</v>
          </cell>
        </row>
        <row r="983">
          <cell r="A983">
            <v>37230</v>
          </cell>
          <cell r="B983">
            <v>19.079999999999998</v>
          </cell>
        </row>
        <row r="984">
          <cell r="A984">
            <v>37231</v>
          </cell>
          <cell r="B984">
            <v>19.07</v>
          </cell>
        </row>
        <row r="985">
          <cell r="A985">
            <v>37232</v>
          </cell>
          <cell r="B985">
            <v>19.07</v>
          </cell>
        </row>
        <row r="986">
          <cell r="A986">
            <v>37235</v>
          </cell>
          <cell r="B986">
            <v>19.059999999999999</v>
          </cell>
        </row>
        <row r="987">
          <cell r="A987">
            <v>37236</v>
          </cell>
          <cell r="B987">
            <v>19.07</v>
          </cell>
        </row>
        <row r="988">
          <cell r="A988">
            <v>37237</v>
          </cell>
          <cell r="B988">
            <v>19.059999999999999</v>
          </cell>
        </row>
        <row r="989">
          <cell r="A989">
            <v>37238</v>
          </cell>
          <cell r="B989">
            <v>19.04</v>
          </cell>
        </row>
        <row r="990">
          <cell r="A990">
            <v>37239</v>
          </cell>
          <cell r="B990">
            <v>19.04</v>
          </cell>
        </row>
        <row r="991">
          <cell r="A991">
            <v>37242</v>
          </cell>
          <cell r="B991">
            <v>19.05</v>
          </cell>
        </row>
        <row r="992">
          <cell r="A992">
            <v>37243</v>
          </cell>
          <cell r="B992">
            <v>19.05</v>
          </cell>
        </row>
        <row r="993">
          <cell r="A993">
            <v>37244</v>
          </cell>
          <cell r="B993">
            <v>19.05</v>
          </cell>
        </row>
        <row r="994">
          <cell r="A994">
            <v>37245</v>
          </cell>
          <cell r="B994">
            <v>19.05</v>
          </cell>
        </row>
        <row r="995">
          <cell r="A995">
            <v>37246</v>
          </cell>
          <cell r="B995">
            <v>19.059999999999999</v>
          </cell>
        </row>
        <row r="996">
          <cell r="A996">
            <v>37249</v>
          </cell>
          <cell r="B996">
            <v>19.059999999999999</v>
          </cell>
        </row>
        <row r="997">
          <cell r="A997">
            <v>37251</v>
          </cell>
          <cell r="B997">
            <v>19.03</v>
          </cell>
        </row>
        <row r="998">
          <cell r="A998">
            <v>37252</v>
          </cell>
          <cell r="B998">
            <v>19.02</v>
          </cell>
        </row>
        <row r="999">
          <cell r="A999">
            <v>37253</v>
          </cell>
          <cell r="B999">
            <v>19.02</v>
          </cell>
        </row>
        <row r="1000">
          <cell r="A1000">
            <v>37256</v>
          </cell>
          <cell r="B1000">
            <v>19.02</v>
          </cell>
        </row>
        <row r="1001">
          <cell r="A1001">
            <v>37258</v>
          </cell>
          <cell r="B1001">
            <v>19.02</v>
          </cell>
        </row>
        <row r="1002">
          <cell r="A1002">
            <v>37259</v>
          </cell>
          <cell r="B1002">
            <v>19.02</v>
          </cell>
        </row>
        <row r="1003">
          <cell r="A1003">
            <v>37260</v>
          </cell>
          <cell r="B1003">
            <v>19.03</v>
          </cell>
        </row>
        <row r="1004">
          <cell r="A1004">
            <v>37263</v>
          </cell>
          <cell r="B1004">
            <v>19.03</v>
          </cell>
        </row>
        <row r="1005">
          <cell r="A1005">
            <v>37264</v>
          </cell>
          <cell r="B1005">
            <v>19.02</v>
          </cell>
        </row>
        <row r="1006">
          <cell r="A1006">
            <v>37265</v>
          </cell>
          <cell r="B1006">
            <v>19.03</v>
          </cell>
        </row>
        <row r="1007">
          <cell r="A1007">
            <v>37266</v>
          </cell>
          <cell r="B1007">
            <v>19.03</v>
          </cell>
        </row>
        <row r="1008">
          <cell r="A1008">
            <v>37267</v>
          </cell>
          <cell r="B1008">
            <v>19.02</v>
          </cell>
        </row>
        <row r="1009">
          <cell r="A1009">
            <v>37270</v>
          </cell>
          <cell r="B1009">
            <v>19.02</v>
          </cell>
        </row>
        <row r="1010">
          <cell r="A1010">
            <v>37271</v>
          </cell>
          <cell r="B1010">
            <v>19.02</v>
          </cell>
        </row>
        <row r="1011">
          <cell r="A1011">
            <v>37272</v>
          </cell>
          <cell r="B1011">
            <v>19.02</v>
          </cell>
        </row>
        <row r="1012">
          <cell r="A1012">
            <v>37273</v>
          </cell>
          <cell r="B1012">
            <v>19.02</v>
          </cell>
        </row>
        <row r="1013">
          <cell r="A1013">
            <v>37274</v>
          </cell>
          <cell r="B1013">
            <v>19.02</v>
          </cell>
        </row>
        <row r="1014">
          <cell r="A1014">
            <v>37277</v>
          </cell>
          <cell r="B1014">
            <v>19.03</v>
          </cell>
        </row>
        <row r="1015">
          <cell r="A1015">
            <v>37278</v>
          </cell>
          <cell r="B1015">
            <v>19.02</v>
          </cell>
        </row>
        <row r="1016">
          <cell r="A1016">
            <v>37279</v>
          </cell>
          <cell r="B1016">
            <v>19.010000000000002</v>
          </cell>
        </row>
        <row r="1017">
          <cell r="A1017">
            <v>37280</v>
          </cell>
          <cell r="B1017">
            <v>19.02</v>
          </cell>
        </row>
        <row r="1018">
          <cell r="A1018">
            <v>37281</v>
          </cell>
          <cell r="B1018">
            <v>19.02</v>
          </cell>
        </row>
        <row r="1019">
          <cell r="A1019">
            <v>37284</v>
          </cell>
          <cell r="B1019">
            <v>19.02</v>
          </cell>
        </row>
        <row r="1020">
          <cell r="A1020">
            <v>37285</v>
          </cell>
          <cell r="B1020">
            <v>19.02</v>
          </cell>
        </row>
        <row r="1021">
          <cell r="A1021">
            <v>37286</v>
          </cell>
          <cell r="B1021">
            <v>19.02</v>
          </cell>
        </row>
        <row r="1022">
          <cell r="A1022">
            <v>37287</v>
          </cell>
          <cell r="B1022">
            <v>19.03</v>
          </cell>
        </row>
        <row r="1023">
          <cell r="A1023">
            <v>37288</v>
          </cell>
          <cell r="B1023">
            <v>19.04</v>
          </cell>
        </row>
        <row r="1024">
          <cell r="A1024">
            <v>37291</v>
          </cell>
          <cell r="B1024">
            <v>19.04</v>
          </cell>
        </row>
        <row r="1025">
          <cell r="A1025">
            <v>37292</v>
          </cell>
          <cell r="B1025">
            <v>19.04</v>
          </cell>
        </row>
        <row r="1026">
          <cell r="A1026">
            <v>37293</v>
          </cell>
          <cell r="B1026">
            <v>19.04</v>
          </cell>
        </row>
        <row r="1027">
          <cell r="A1027">
            <v>37294</v>
          </cell>
          <cell r="B1027">
            <v>19.04</v>
          </cell>
        </row>
        <row r="1028">
          <cell r="A1028">
            <v>37295</v>
          </cell>
          <cell r="B1028">
            <v>19.04</v>
          </cell>
        </row>
        <row r="1029">
          <cell r="A1029">
            <v>37300</v>
          </cell>
          <cell r="B1029">
            <v>19.04</v>
          </cell>
        </row>
        <row r="1030">
          <cell r="A1030">
            <v>37301</v>
          </cell>
          <cell r="B1030">
            <v>19.04</v>
          </cell>
        </row>
        <row r="1031">
          <cell r="A1031">
            <v>37302</v>
          </cell>
          <cell r="B1031">
            <v>19.04</v>
          </cell>
        </row>
        <row r="1032">
          <cell r="A1032">
            <v>37305</v>
          </cell>
          <cell r="B1032">
            <v>19.04</v>
          </cell>
        </row>
        <row r="1033">
          <cell r="A1033">
            <v>37306</v>
          </cell>
          <cell r="B1033">
            <v>19.03</v>
          </cell>
        </row>
        <row r="1034">
          <cell r="A1034">
            <v>37307</v>
          </cell>
          <cell r="B1034">
            <v>19.02</v>
          </cell>
        </row>
        <row r="1035">
          <cell r="A1035">
            <v>37308</v>
          </cell>
          <cell r="B1035">
            <v>18.78</v>
          </cell>
        </row>
        <row r="1036">
          <cell r="A1036">
            <v>37309</v>
          </cell>
          <cell r="B1036">
            <v>18.78</v>
          </cell>
        </row>
        <row r="1037">
          <cell r="A1037">
            <v>37312</v>
          </cell>
          <cell r="B1037">
            <v>18.79</v>
          </cell>
        </row>
        <row r="1038">
          <cell r="A1038">
            <v>37313</v>
          </cell>
          <cell r="B1038">
            <v>18.78</v>
          </cell>
        </row>
        <row r="1039">
          <cell r="A1039">
            <v>37314</v>
          </cell>
          <cell r="B1039">
            <v>18.8</v>
          </cell>
        </row>
        <row r="1040">
          <cell r="A1040">
            <v>37315</v>
          </cell>
          <cell r="B1040">
            <v>18.79</v>
          </cell>
        </row>
        <row r="1041">
          <cell r="A1041">
            <v>37316</v>
          </cell>
          <cell r="B1041">
            <v>18.79</v>
          </cell>
        </row>
        <row r="1042">
          <cell r="A1042">
            <v>37319</v>
          </cell>
          <cell r="B1042">
            <v>18.79</v>
          </cell>
        </row>
        <row r="1043">
          <cell r="A1043">
            <v>37320</v>
          </cell>
          <cell r="B1043">
            <v>18.79</v>
          </cell>
        </row>
        <row r="1044">
          <cell r="A1044">
            <v>37321</v>
          </cell>
          <cell r="B1044">
            <v>18.79</v>
          </cell>
        </row>
        <row r="1045">
          <cell r="A1045">
            <v>37322</v>
          </cell>
          <cell r="B1045">
            <v>18.79</v>
          </cell>
        </row>
        <row r="1046">
          <cell r="A1046">
            <v>37323</v>
          </cell>
          <cell r="B1046">
            <v>18.79</v>
          </cell>
        </row>
        <row r="1047">
          <cell r="A1047">
            <v>37326</v>
          </cell>
          <cell r="B1047">
            <v>18.79</v>
          </cell>
        </row>
        <row r="1048">
          <cell r="A1048">
            <v>37327</v>
          </cell>
          <cell r="B1048">
            <v>18.79</v>
          </cell>
        </row>
        <row r="1049">
          <cell r="A1049">
            <v>37328</v>
          </cell>
          <cell r="B1049">
            <v>18.79</v>
          </cell>
        </row>
        <row r="1050">
          <cell r="A1050">
            <v>37329</v>
          </cell>
          <cell r="B1050">
            <v>18.79</v>
          </cell>
        </row>
        <row r="1051">
          <cell r="A1051">
            <v>37330</v>
          </cell>
          <cell r="B1051">
            <v>18.79</v>
          </cell>
        </row>
        <row r="1052">
          <cell r="A1052">
            <v>37333</v>
          </cell>
          <cell r="B1052">
            <v>18.79</v>
          </cell>
        </row>
        <row r="1053">
          <cell r="A1053">
            <v>37334</v>
          </cell>
          <cell r="B1053">
            <v>18.79</v>
          </cell>
        </row>
        <row r="1054">
          <cell r="A1054">
            <v>37335</v>
          </cell>
          <cell r="B1054">
            <v>18.46</v>
          </cell>
        </row>
        <row r="1055">
          <cell r="A1055">
            <v>37336</v>
          </cell>
          <cell r="B1055">
            <v>18.54</v>
          </cell>
        </row>
        <row r="1056">
          <cell r="A1056">
            <v>37337</v>
          </cell>
          <cell r="B1056">
            <v>18.54</v>
          </cell>
        </row>
        <row r="1057">
          <cell r="A1057">
            <v>37340</v>
          </cell>
          <cell r="B1057">
            <v>18.55</v>
          </cell>
        </row>
        <row r="1058">
          <cell r="A1058">
            <v>37341</v>
          </cell>
          <cell r="B1058">
            <v>18.559999999999999</v>
          </cell>
        </row>
        <row r="1059">
          <cell r="A1059">
            <v>37342</v>
          </cell>
          <cell r="B1059">
            <v>18.559999999999999</v>
          </cell>
        </row>
        <row r="1060">
          <cell r="A1060">
            <v>37343</v>
          </cell>
          <cell r="B1060">
            <v>18.55</v>
          </cell>
        </row>
        <row r="1061">
          <cell r="A1061">
            <v>37347</v>
          </cell>
          <cell r="B1061">
            <v>18.52</v>
          </cell>
        </row>
        <row r="1062">
          <cell r="A1062">
            <v>37348</v>
          </cell>
          <cell r="B1062">
            <v>18.46</v>
          </cell>
        </row>
        <row r="1063">
          <cell r="A1063">
            <v>37349</v>
          </cell>
          <cell r="B1063">
            <v>18.420000000000002</v>
          </cell>
        </row>
        <row r="1064">
          <cell r="A1064">
            <v>37350</v>
          </cell>
          <cell r="B1064">
            <v>18.41</v>
          </cell>
        </row>
        <row r="1065">
          <cell r="A1065">
            <v>37351</v>
          </cell>
          <cell r="B1065">
            <v>18.399999999999999</v>
          </cell>
        </row>
        <row r="1066">
          <cell r="A1066">
            <v>37354</v>
          </cell>
          <cell r="B1066">
            <v>18.39</v>
          </cell>
        </row>
        <row r="1067">
          <cell r="A1067">
            <v>37355</v>
          </cell>
          <cell r="B1067">
            <v>18.39</v>
          </cell>
        </row>
        <row r="1068">
          <cell r="A1068">
            <v>37356</v>
          </cell>
          <cell r="B1068">
            <v>18.39</v>
          </cell>
        </row>
        <row r="1069">
          <cell r="A1069">
            <v>37357</v>
          </cell>
          <cell r="B1069">
            <v>18.39</v>
          </cell>
        </row>
        <row r="1070">
          <cell r="A1070">
            <v>37358</v>
          </cell>
          <cell r="B1070">
            <v>18.39</v>
          </cell>
        </row>
        <row r="1071">
          <cell r="A1071">
            <v>37361</v>
          </cell>
          <cell r="B1071">
            <v>18.39</v>
          </cell>
        </row>
        <row r="1072">
          <cell r="A1072">
            <v>37362</v>
          </cell>
          <cell r="B1072">
            <v>18.39</v>
          </cell>
        </row>
        <row r="1073">
          <cell r="A1073">
            <v>37363</v>
          </cell>
          <cell r="B1073">
            <v>18.34</v>
          </cell>
        </row>
        <row r="1074">
          <cell r="A1074">
            <v>37364</v>
          </cell>
          <cell r="B1074">
            <v>18.38</v>
          </cell>
        </row>
        <row r="1075">
          <cell r="A1075">
            <v>37365</v>
          </cell>
          <cell r="B1075">
            <v>18.39</v>
          </cell>
        </row>
        <row r="1076">
          <cell r="A1076">
            <v>37368</v>
          </cell>
          <cell r="B1076">
            <v>18.350000000000001</v>
          </cell>
        </row>
        <row r="1077">
          <cell r="A1077">
            <v>37369</v>
          </cell>
          <cell r="B1077">
            <v>18.34</v>
          </cell>
        </row>
        <row r="1078">
          <cell r="A1078">
            <v>37370</v>
          </cell>
          <cell r="B1078">
            <v>18.329999999999998</v>
          </cell>
        </row>
        <row r="1079">
          <cell r="A1079">
            <v>37371</v>
          </cell>
          <cell r="B1079">
            <v>18.329999999999998</v>
          </cell>
        </row>
        <row r="1080">
          <cell r="A1080">
            <v>37372</v>
          </cell>
          <cell r="B1080">
            <v>18.3</v>
          </cell>
        </row>
        <row r="1081">
          <cell r="A1081">
            <v>37375</v>
          </cell>
          <cell r="B1081">
            <v>18.25</v>
          </cell>
        </row>
        <row r="1082">
          <cell r="A1082">
            <v>37376</v>
          </cell>
          <cell r="B1082">
            <v>18.12</v>
          </cell>
        </row>
        <row r="1083">
          <cell r="A1083">
            <v>37378</v>
          </cell>
          <cell r="B1083">
            <v>18.27</v>
          </cell>
        </row>
        <row r="1084">
          <cell r="A1084">
            <v>37379</v>
          </cell>
          <cell r="B1084">
            <v>18.25</v>
          </cell>
        </row>
        <row r="1085">
          <cell r="A1085">
            <v>37382</v>
          </cell>
          <cell r="B1085">
            <v>18.21</v>
          </cell>
        </row>
        <row r="1086">
          <cell r="A1086">
            <v>37383</v>
          </cell>
          <cell r="B1086">
            <v>18.13</v>
          </cell>
        </row>
        <row r="1087">
          <cell r="A1087">
            <v>37384</v>
          </cell>
          <cell r="B1087">
            <v>18.02</v>
          </cell>
        </row>
        <row r="1088">
          <cell r="A1088">
            <v>37385</v>
          </cell>
          <cell r="B1088">
            <v>18.09</v>
          </cell>
        </row>
        <row r="1089">
          <cell r="A1089">
            <v>37386</v>
          </cell>
          <cell r="B1089">
            <v>18.190000000000001</v>
          </cell>
        </row>
        <row r="1090">
          <cell r="A1090">
            <v>37389</v>
          </cell>
          <cell r="B1090">
            <v>18.29</v>
          </cell>
        </row>
        <row r="1091">
          <cell r="A1091">
            <v>37390</v>
          </cell>
          <cell r="B1091">
            <v>18.34</v>
          </cell>
        </row>
        <row r="1092">
          <cell r="A1092">
            <v>37391</v>
          </cell>
          <cell r="B1092">
            <v>18.350000000000001</v>
          </cell>
        </row>
        <row r="1093">
          <cell r="A1093">
            <v>37392</v>
          </cell>
          <cell r="B1093">
            <v>18.329999999999998</v>
          </cell>
        </row>
        <row r="1094">
          <cell r="A1094">
            <v>37393</v>
          </cell>
          <cell r="B1094">
            <v>18.329999999999998</v>
          </cell>
        </row>
        <row r="1095">
          <cell r="A1095">
            <v>37396</v>
          </cell>
          <cell r="B1095">
            <v>18.29</v>
          </cell>
        </row>
        <row r="1096">
          <cell r="A1096">
            <v>37397</v>
          </cell>
          <cell r="B1096">
            <v>18.13</v>
          </cell>
        </row>
        <row r="1097">
          <cell r="A1097">
            <v>37398</v>
          </cell>
          <cell r="B1097">
            <v>18.149999999999999</v>
          </cell>
        </row>
        <row r="1098">
          <cell r="A1098">
            <v>37399</v>
          </cell>
          <cell r="B1098">
            <v>18.3</v>
          </cell>
        </row>
        <row r="1099">
          <cell r="A1099">
            <v>37400</v>
          </cell>
          <cell r="B1099">
            <v>18.34</v>
          </cell>
        </row>
        <row r="1100">
          <cell r="A1100">
            <v>37403</v>
          </cell>
          <cell r="B1100">
            <v>18.309999999999999</v>
          </cell>
        </row>
        <row r="1101">
          <cell r="A1101">
            <v>37404</v>
          </cell>
          <cell r="B1101">
            <v>18.239999999999998</v>
          </cell>
        </row>
        <row r="1102">
          <cell r="A1102">
            <v>37405</v>
          </cell>
          <cell r="B1102">
            <v>18.059999999999999</v>
          </cell>
        </row>
        <row r="1103">
          <cell r="A1103">
            <v>37407</v>
          </cell>
          <cell r="B1103">
            <v>17.73</v>
          </cell>
        </row>
        <row r="1104">
          <cell r="A1104">
            <v>37410</v>
          </cell>
          <cell r="B1104">
            <v>16.899999999999999</v>
          </cell>
        </row>
        <row r="1105">
          <cell r="A1105">
            <v>37411</v>
          </cell>
          <cell r="B1105">
            <v>13.69</v>
          </cell>
        </row>
        <row r="1106">
          <cell r="A1106">
            <v>37412</v>
          </cell>
          <cell r="B1106">
            <v>16.2</v>
          </cell>
        </row>
        <row r="1107">
          <cell r="A1107">
            <v>37413</v>
          </cell>
          <cell r="B1107">
            <v>17.3</v>
          </cell>
        </row>
        <row r="1108">
          <cell r="A1108">
            <v>37414</v>
          </cell>
          <cell r="B1108">
            <v>17.84</v>
          </cell>
        </row>
        <row r="1109">
          <cell r="A1109">
            <v>37417</v>
          </cell>
          <cell r="B1109">
            <v>18.079999999999998</v>
          </cell>
        </row>
        <row r="1110">
          <cell r="A1110">
            <v>37418</v>
          </cell>
          <cell r="B1110">
            <v>18.13</v>
          </cell>
        </row>
        <row r="1111">
          <cell r="A1111">
            <v>37419</v>
          </cell>
          <cell r="B1111">
            <v>18.059999999999999</v>
          </cell>
        </row>
        <row r="1112">
          <cell r="A1112">
            <v>37420</v>
          </cell>
          <cell r="B1112">
            <v>17.95</v>
          </cell>
        </row>
        <row r="1113">
          <cell r="A1113">
            <v>37421</v>
          </cell>
          <cell r="B1113">
            <v>18.25</v>
          </cell>
        </row>
        <row r="1114">
          <cell r="A1114">
            <v>37424</v>
          </cell>
          <cell r="B1114">
            <v>18.37</v>
          </cell>
        </row>
        <row r="1115">
          <cell r="A1115">
            <v>37425</v>
          </cell>
          <cell r="B1115">
            <v>18.34</v>
          </cell>
        </row>
        <row r="1116">
          <cell r="A1116">
            <v>37426</v>
          </cell>
          <cell r="B1116">
            <v>18.38</v>
          </cell>
        </row>
        <row r="1117">
          <cell r="A1117">
            <v>37427</v>
          </cell>
          <cell r="B1117">
            <v>18.399999999999999</v>
          </cell>
        </row>
        <row r="1118">
          <cell r="A1118">
            <v>37428</v>
          </cell>
          <cell r="B1118">
            <v>18.39</v>
          </cell>
        </row>
        <row r="1119">
          <cell r="A1119">
            <v>37431</v>
          </cell>
          <cell r="B1119">
            <v>18.39</v>
          </cell>
        </row>
        <row r="1120">
          <cell r="A1120">
            <v>37432</v>
          </cell>
          <cell r="B1120">
            <v>18.440000000000001</v>
          </cell>
        </row>
        <row r="1121">
          <cell r="A1121">
            <v>37433</v>
          </cell>
          <cell r="B1121">
            <v>18.45</v>
          </cell>
        </row>
        <row r="1122">
          <cell r="A1122">
            <v>37434</v>
          </cell>
          <cell r="B1122">
            <v>18.420000000000002</v>
          </cell>
        </row>
        <row r="1123">
          <cell r="A1123">
            <v>37435</v>
          </cell>
          <cell r="B1123">
            <v>18.45</v>
          </cell>
        </row>
        <row r="1124">
          <cell r="A1124">
            <v>37438</v>
          </cell>
          <cell r="B1124">
            <v>18.43</v>
          </cell>
        </row>
        <row r="1125">
          <cell r="A1125">
            <v>37439</v>
          </cell>
          <cell r="B1125">
            <v>18.36</v>
          </cell>
        </row>
        <row r="1126">
          <cell r="A1126">
            <v>37440</v>
          </cell>
          <cell r="B1126">
            <v>18.37</v>
          </cell>
        </row>
        <row r="1127">
          <cell r="A1127">
            <v>37441</v>
          </cell>
          <cell r="B1127">
            <v>18.3</v>
          </cell>
        </row>
        <row r="1128">
          <cell r="A1128">
            <v>37442</v>
          </cell>
          <cell r="B1128">
            <v>18.38</v>
          </cell>
        </row>
        <row r="1129">
          <cell r="A1129">
            <v>37445</v>
          </cell>
          <cell r="B1129">
            <v>18.43</v>
          </cell>
        </row>
        <row r="1130">
          <cell r="A1130">
            <v>37446</v>
          </cell>
          <cell r="B1130">
            <v>18.440000000000001</v>
          </cell>
        </row>
        <row r="1131">
          <cell r="A1131">
            <v>37447</v>
          </cell>
          <cell r="B1131">
            <v>18.399999999999999</v>
          </cell>
        </row>
        <row r="1132">
          <cell r="A1132">
            <v>37448</v>
          </cell>
          <cell r="B1132">
            <v>18.36</v>
          </cell>
        </row>
        <row r="1133">
          <cell r="A1133">
            <v>37449</v>
          </cell>
          <cell r="B1133">
            <v>18.25</v>
          </cell>
        </row>
        <row r="1134">
          <cell r="A1134">
            <v>37452</v>
          </cell>
          <cell r="B1134">
            <v>18.329999999999998</v>
          </cell>
        </row>
        <row r="1135">
          <cell r="A1135">
            <v>37453</v>
          </cell>
          <cell r="B1135">
            <v>18.350000000000001</v>
          </cell>
        </row>
        <row r="1136">
          <cell r="A1136">
            <v>37454</v>
          </cell>
          <cell r="B1136">
            <v>18.23</v>
          </cell>
        </row>
        <row r="1137">
          <cell r="A1137">
            <v>37455</v>
          </cell>
          <cell r="B1137">
            <v>17.89</v>
          </cell>
        </row>
        <row r="1138">
          <cell r="A1138">
            <v>37456</v>
          </cell>
          <cell r="B1138">
            <v>17.86</v>
          </cell>
        </row>
        <row r="1139">
          <cell r="A1139">
            <v>37459</v>
          </cell>
          <cell r="B1139">
            <v>17.87</v>
          </cell>
        </row>
        <row r="1140">
          <cell r="A1140">
            <v>37460</v>
          </cell>
          <cell r="B1140">
            <v>17.84</v>
          </cell>
        </row>
        <row r="1141">
          <cell r="A1141">
            <v>37461</v>
          </cell>
          <cell r="B1141">
            <v>17.920000000000002</v>
          </cell>
        </row>
        <row r="1142">
          <cell r="A1142">
            <v>37462</v>
          </cell>
          <cell r="B1142">
            <v>17.88</v>
          </cell>
        </row>
        <row r="1143">
          <cell r="A1143">
            <v>37463</v>
          </cell>
          <cell r="B1143">
            <v>17.899999999999999</v>
          </cell>
        </row>
        <row r="1144">
          <cell r="A1144">
            <v>37466</v>
          </cell>
          <cell r="B1144">
            <v>17.899999999999999</v>
          </cell>
        </row>
        <row r="1145">
          <cell r="A1145">
            <v>37467</v>
          </cell>
          <cell r="B1145">
            <v>17.88</v>
          </cell>
        </row>
        <row r="1146">
          <cell r="A1146">
            <v>37468</v>
          </cell>
          <cell r="B1146">
            <v>17.86</v>
          </cell>
        </row>
        <row r="1147">
          <cell r="A1147">
            <v>37469</v>
          </cell>
          <cell r="B1147">
            <v>17.850000000000001</v>
          </cell>
        </row>
        <row r="1148">
          <cell r="A1148">
            <v>37470</v>
          </cell>
          <cell r="B1148">
            <v>17.88</v>
          </cell>
        </row>
        <row r="1149">
          <cell r="A1149">
            <v>37473</v>
          </cell>
          <cell r="B1149">
            <v>17.84</v>
          </cell>
        </row>
        <row r="1150">
          <cell r="A1150">
            <v>37474</v>
          </cell>
          <cell r="B1150">
            <v>17.91</v>
          </cell>
        </row>
        <row r="1151">
          <cell r="A1151">
            <v>37475</v>
          </cell>
          <cell r="B1151">
            <v>17.899999999999999</v>
          </cell>
        </row>
        <row r="1152">
          <cell r="A1152">
            <v>37476</v>
          </cell>
          <cell r="B1152">
            <v>17.89</v>
          </cell>
        </row>
        <row r="1153">
          <cell r="A1153">
            <v>37477</v>
          </cell>
          <cell r="B1153">
            <v>17.89</v>
          </cell>
        </row>
        <row r="1154">
          <cell r="A1154">
            <v>37480</v>
          </cell>
          <cell r="B1154">
            <v>17.84</v>
          </cell>
        </row>
        <row r="1155">
          <cell r="A1155">
            <v>37481</v>
          </cell>
          <cell r="B1155">
            <v>17.899999999999999</v>
          </cell>
        </row>
        <row r="1156">
          <cell r="A1156">
            <v>37482</v>
          </cell>
          <cell r="B1156">
            <v>17.850000000000001</v>
          </cell>
        </row>
        <row r="1157">
          <cell r="A1157">
            <v>37483</v>
          </cell>
          <cell r="B1157">
            <v>17.86</v>
          </cell>
        </row>
        <row r="1158">
          <cell r="A1158">
            <v>37484</v>
          </cell>
          <cell r="B1158">
            <v>17.88</v>
          </cell>
        </row>
        <row r="1159">
          <cell r="A1159">
            <v>37487</v>
          </cell>
          <cell r="B1159">
            <v>17.89</v>
          </cell>
        </row>
        <row r="1160">
          <cell r="A1160">
            <v>37488</v>
          </cell>
          <cell r="B1160">
            <v>17.89</v>
          </cell>
        </row>
        <row r="1161">
          <cell r="A1161">
            <v>37489</v>
          </cell>
          <cell r="B1161">
            <v>17.89</v>
          </cell>
        </row>
        <row r="1162">
          <cell r="A1162">
            <v>37490</v>
          </cell>
          <cell r="B1162">
            <v>17.77</v>
          </cell>
        </row>
        <row r="1163">
          <cell r="A1163">
            <v>37491</v>
          </cell>
          <cell r="B1163">
            <v>17.82</v>
          </cell>
        </row>
        <row r="1164">
          <cell r="A1164">
            <v>37494</v>
          </cell>
          <cell r="B1164">
            <v>17.850000000000001</v>
          </cell>
        </row>
        <row r="1165">
          <cell r="A1165">
            <v>37495</v>
          </cell>
          <cell r="B1165">
            <v>17.87</v>
          </cell>
        </row>
        <row r="1166">
          <cell r="A1166">
            <v>37496</v>
          </cell>
          <cell r="B1166">
            <v>17.88</v>
          </cell>
        </row>
        <row r="1167">
          <cell r="A1167">
            <v>37497</v>
          </cell>
          <cell r="B1167">
            <v>17.88</v>
          </cell>
        </row>
        <row r="1168">
          <cell r="A1168">
            <v>37498</v>
          </cell>
          <cell r="B1168">
            <v>17.87</v>
          </cell>
        </row>
        <row r="1169">
          <cell r="A1169">
            <v>37501</v>
          </cell>
          <cell r="B1169">
            <v>17.91</v>
          </cell>
        </row>
        <row r="1170">
          <cell r="A1170">
            <v>37502</v>
          </cell>
          <cell r="B1170">
            <v>17.920000000000002</v>
          </cell>
        </row>
        <row r="1171">
          <cell r="A1171">
            <v>37503</v>
          </cell>
          <cell r="B1171">
            <v>17.86</v>
          </cell>
        </row>
        <row r="1172">
          <cell r="A1172">
            <v>37504</v>
          </cell>
          <cell r="B1172">
            <v>17.88</v>
          </cell>
        </row>
        <row r="1173">
          <cell r="A1173">
            <v>37505</v>
          </cell>
          <cell r="B1173">
            <v>17.87</v>
          </cell>
        </row>
        <row r="1174">
          <cell r="A1174">
            <v>37508</v>
          </cell>
          <cell r="B1174">
            <v>17.88</v>
          </cell>
        </row>
        <row r="1175">
          <cell r="A1175">
            <v>37509</v>
          </cell>
          <cell r="B1175">
            <v>17.89</v>
          </cell>
        </row>
        <row r="1176">
          <cell r="A1176">
            <v>37510</v>
          </cell>
          <cell r="B1176">
            <v>17.89</v>
          </cell>
        </row>
        <row r="1177">
          <cell r="A1177">
            <v>37511</v>
          </cell>
          <cell r="B1177">
            <v>17.88</v>
          </cell>
        </row>
        <row r="1178">
          <cell r="A1178">
            <v>37512</v>
          </cell>
          <cell r="B1178">
            <v>17.88</v>
          </cell>
        </row>
        <row r="1179">
          <cell r="A1179">
            <v>37515</v>
          </cell>
          <cell r="B1179">
            <v>17.89</v>
          </cell>
        </row>
        <row r="1180">
          <cell r="A1180">
            <v>37516</v>
          </cell>
          <cell r="B1180">
            <v>17.88</v>
          </cell>
        </row>
        <row r="1181">
          <cell r="A1181">
            <v>37517</v>
          </cell>
          <cell r="B1181">
            <v>17.899999999999999</v>
          </cell>
        </row>
        <row r="1182">
          <cell r="A1182">
            <v>37518</v>
          </cell>
          <cell r="B1182">
            <v>17.89</v>
          </cell>
        </row>
        <row r="1183">
          <cell r="A1183">
            <v>37519</v>
          </cell>
          <cell r="B1183">
            <v>17.89</v>
          </cell>
        </row>
        <row r="1184">
          <cell r="A1184">
            <v>37522</v>
          </cell>
          <cell r="B1184">
            <v>17.899999999999999</v>
          </cell>
        </row>
        <row r="1185">
          <cell r="A1185">
            <v>37523</v>
          </cell>
          <cell r="B1185">
            <v>17.87</v>
          </cell>
        </row>
        <row r="1186">
          <cell r="A1186">
            <v>37524</v>
          </cell>
          <cell r="B1186">
            <v>17.88</v>
          </cell>
        </row>
        <row r="1187">
          <cell r="A1187">
            <v>37525</v>
          </cell>
          <cell r="B1187">
            <v>17.88</v>
          </cell>
        </row>
        <row r="1188">
          <cell r="A1188">
            <v>37526</v>
          </cell>
          <cell r="B1188">
            <v>17.89</v>
          </cell>
        </row>
        <row r="1189">
          <cell r="A1189">
            <v>37529</v>
          </cell>
          <cell r="B1189">
            <v>17.899999999999999</v>
          </cell>
        </row>
        <row r="1190">
          <cell r="A1190">
            <v>37530</v>
          </cell>
          <cell r="B1190">
            <v>17.89</v>
          </cell>
        </row>
        <row r="1191">
          <cell r="A1191">
            <v>37531</v>
          </cell>
          <cell r="B1191">
            <v>17.899999999999999</v>
          </cell>
        </row>
        <row r="1192">
          <cell r="A1192">
            <v>37532</v>
          </cell>
          <cell r="B1192">
            <v>17.89</v>
          </cell>
        </row>
        <row r="1193">
          <cell r="A1193">
            <v>37533</v>
          </cell>
          <cell r="B1193">
            <v>17.86</v>
          </cell>
        </row>
        <row r="1194">
          <cell r="A1194">
            <v>37536</v>
          </cell>
          <cell r="B1194">
            <v>17.850000000000001</v>
          </cell>
        </row>
        <row r="1195">
          <cell r="A1195">
            <v>37537</v>
          </cell>
          <cell r="B1195">
            <v>17.84</v>
          </cell>
        </row>
        <row r="1196">
          <cell r="A1196">
            <v>37538</v>
          </cell>
          <cell r="B1196">
            <v>17.84</v>
          </cell>
        </row>
        <row r="1197">
          <cell r="A1197">
            <v>37539</v>
          </cell>
          <cell r="B1197">
            <v>17.850000000000001</v>
          </cell>
        </row>
        <row r="1198">
          <cell r="A1198">
            <v>37540</v>
          </cell>
          <cell r="B1198">
            <v>17.84</v>
          </cell>
        </row>
        <row r="1199">
          <cell r="A1199">
            <v>37543</v>
          </cell>
          <cell r="B1199">
            <v>17.88</v>
          </cell>
        </row>
        <row r="1200">
          <cell r="A1200">
            <v>37544</v>
          </cell>
          <cell r="B1200">
            <v>20.87</v>
          </cell>
        </row>
        <row r="1201">
          <cell r="A1201">
            <v>37545</v>
          </cell>
          <cell r="B1201">
            <v>20.86</v>
          </cell>
        </row>
        <row r="1202">
          <cell r="A1202">
            <v>37546</v>
          </cell>
          <cell r="B1202">
            <v>20.84</v>
          </cell>
        </row>
        <row r="1203">
          <cell r="A1203">
            <v>37547</v>
          </cell>
          <cell r="B1203">
            <v>20.84</v>
          </cell>
        </row>
        <row r="1204">
          <cell r="A1204">
            <v>37550</v>
          </cell>
          <cell r="B1204">
            <v>20.84</v>
          </cell>
        </row>
        <row r="1205">
          <cell r="A1205">
            <v>37551</v>
          </cell>
          <cell r="B1205">
            <v>20.83</v>
          </cell>
        </row>
        <row r="1206">
          <cell r="A1206">
            <v>37552</v>
          </cell>
          <cell r="B1206">
            <v>20.81</v>
          </cell>
        </row>
        <row r="1207">
          <cell r="A1207">
            <v>37553</v>
          </cell>
          <cell r="B1207">
            <v>20.82</v>
          </cell>
        </row>
        <row r="1208">
          <cell r="A1208">
            <v>37554</v>
          </cell>
          <cell r="B1208">
            <v>20.81</v>
          </cell>
        </row>
        <row r="1209">
          <cell r="A1209">
            <v>37557</v>
          </cell>
          <cell r="B1209">
            <v>20.81</v>
          </cell>
        </row>
        <row r="1210">
          <cell r="A1210">
            <v>37558</v>
          </cell>
          <cell r="B1210">
            <v>20.79</v>
          </cell>
        </row>
        <row r="1211">
          <cell r="A1211">
            <v>37559</v>
          </cell>
          <cell r="B1211">
            <v>20.81</v>
          </cell>
        </row>
        <row r="1212">
          <cell r="A1212">
            <v>37560</v>
          </cell>
          <cell r="B1212">
            <v>20.79</v>
          </cell>
        </row>
        <row r="1213">
          <cell r="A1213">
            <v>37561</v>
          </cell>
          <cell r="B1213">
            <v>20.8</v>
          </cell>
        </row>
        <row r="1214">
          <cell r="A1214">
            <v>37564</v>
          </cell>
          <cell r="B1214">
            <v>20.81</v>
          </cell>
        </row>
        <row r="1215">
          <cell r="A1215">
            <v>37565</v>
          </cell>
          <cell r="B1215">
            <v>20.82</v>
          </cell>
        </row>
        <row r="1216">
          <cell r="A1216">
            <v>37566</v>
          </cell>
          <cell r="B1216">
            <v>20.83</v>
          </cell>
        </row>
        <row r="1217">
          <cell r="A1217">
            <v>37567</v>
          </cell>
          <cell r="B1217">
            <v>20.83</v>
          </cell>
        </row>
        <row r="1218">
          <cell r="A1218">
            <v>37568</v>
          </cell>
          <cell r="B1218">
            <v>20.83</v>
          </cell>
        </row>
        <row r="1219">
          <cell r="A1219">
            <v>37571</v>
          </cell>
          <cell r="B1219">
            <v>20.82</v>
          </cell>
        </row>
        <row r="1220">
          <cell r="A1220">
            <v>37572</v>
          </cell>
          <cell r="B1220">
            <v>20.82</v>
          </cell>
        </row>
        <row r="1221">
          <cell r="A1221">
            <v>37573</v>
          </cell>
          <cell r="B1221">
            <v>20.79</v>
          </cell>
        </row>
        <row r="1222">
          <cell r="A1222">
            <v>37574</v>
          </cell>
          <cell r="B1222">
            <v>20.79</v>
          </cell>
        </row>
        <row r="1223">
          <cell r="A1223">
            <v>37578</v>
          </cell>
          <cell r="B1223">
            <v>20.78</v>
          </cell>
        </row>
        <row r="1224">
          <cell r="A1224">
            <v>37579</v>
          </cell>
          <cell r="B1224">
            <v>20.78</v>
          </cell>
        </row>
        <row r="1225">
          <cell r="A1225">
            <v>37580</v>
          </cell>
          <cell r="B1225">
            <v>20.79</v>
          </cell>
        </row>
        <row r="1226">
          <cell r="A1226">
            <v>37581</v>
          </cell>
          <cell r="B1226">
            <v>21.6</v>
          </cell>
        </row>
        <row r="1227">
          <cell r="A1227">
            <v>37582</v>
          </cell>
          <cell r="B1227">
            <v>21.7</v>
          </cell>
        </row>
        <row r="1228">
          <cell r="A1228">
            <v>37585</v>
          </cell>
          <cell r="B1228">
            <v>21.77</v>
          </cell>
        </row>
        <row r="1229">
          <cell r="A1229">
            <v>37586</v>
          </cell>
          <cell r="B1229">
            <v>21.82</v>
          </cell>
        </row>
        <row r="1230">
          <cell r="A1230">
            <v>37587</v>
          </cell>
          <cell r="B1230">
            <v>21.83</v>
          </cell>
        </row>
        <row r="1231">
          <cell r="A1231">
            <v>37588</v>
          </cell>
          <cell r="B1231">
            <v>21.81</v>
          </cell>
        </row>
        <row r="1232">
          <cell r="A1232">
            <v>37589</v>
          </cell>
          <cell r="B1232">
            <v>21.75</v>
          </cell>
        </row>
        <row r="1233">
          <cell r="A1233">
            <v>37592</v>
          </cell>
          <cell r="B1233">
            <v>21.81</v>
          </cell>
        </row>
        <row r="1234">
          <cell r="A1234">
            <v>37593</v>
          </cell>
          <cell r="B1234">
            <v>21.84</v>
          </cell>
        </row>
        <row r="1235">
          <cell r="A1235">
            <v>37594</v>
          </cell>
          <cell r="B1235">
            <v>21.83</v>
          </cell>
        </row>
        <row r="1236">
          <cell r="A1236">
            <v>37595</v>
          </cell>
          <cell r="B1236">
            <v>21.84</v>
          </cell>
        </row>
        <row r="1237">
          <cell r="A1237">
            <v>37596</v>
          </cell>
          <cell r="B1237">
            <v>21.84</v>
          </cell>
        </row>
        <row r="1238">
          <cell r="A1238">
            <v>37599</v>
          </cell>
          <cell r="B1238">
            <v>21.82</v>
          </cell>
        </row>
        <row r="1239">
          <cell r="A1239">
            <v>37600</v>
          </cell>
          <cell r="B1239">
            <v>21.8</v>
          </cell>
        </row>
        <row r="1240">
          <cell r="A1240">
            <v>37601</v>
          </cell>
          <cell r="B1240">
            <v>21.76</v>
          </cell>
        </row>
        <row r="1241">
          <cell r="A1241">
            <v>37602</v>
          </cell>
          <cell r="B1241">
            <v>21.75</v>
          </cell>
        </row>
        <row r="1242">
          <cell r="A1242">
            <v>37603</v>
          </cell>
          <cell r="B1242">
            <v>21.74</v>
          </cell>
        </row>
        <row r="1243">
          <cell r="A1243">
            <v>37606</v>
          </cell>
          <cell r="B1243">
            <v>21.74</v>
          </cell>
        </row>
        <row r="1244">
          <cell r="A1244">
            <v>37607</v>
          </cell>
          <cell r="B1244">
            <v>21.73</v>
          </cell>
        </row>
        <row r="1245">
          <cell r="A1245">
            <v>37608</v>
          </cell>
          <cell r="B1245">
            <v>21.73</v>
          </cell>
        </row>
        <row r="1246">
          <cell r="A1246">
            <v>37609</v>
          </cell>
          <cell r="B1246">
            <v>24.73</v>
          </cell>
        </row>
        <row r="1247">
          <cell r="A1247">
            <v>37610</v>
          </cell>
          <cell r="B1247">
            <v>24.75</v>
          </cell>
        </row>
        <row r="1248">
          <cell r="A1248">
            <v>37613</v>
          </cell>
          <cell r="B1248">
            <v>24.76</v>
          </cell>
        </row>
        <row r="1249">
          <cell r="A1249">
            <v>37614</v>
          </cell>
          <cell r="B1249">
            <v>24.73</v>
          </cell>
        </row>
        <row r="1250">
          <cell r="A1250">
            <v>37616</v>
          </cell>
          <cell r="B1250">
            <v>24.74</v>
          </cell>
        </row>
        <row r="1251">
          <cell r="A1251">
            <v>37617</v>
          </cell>
          <cell r="B1251">
            <v>24.77</v>
          </cell>
        </row>
        <row r="1252">
          <cell r="A1252">
            <v>37620</v>
          </cell>
          <cell r="B1252">
            <v>24.81</v>
          </cell>
        </row>
        <row r="1253">
          <cell r="A1253">
            <v>37621</v>
          </cell>
          <cell r="B1253">
            <v>24.83</v>
          </cell>
        </row>
        <row r="1254">
          <cell r="A1254">
            <v>37623</v>
          </cell>
          <cell r="B1254">
            <v>24.82</v>
          </cell>
        </row>
        <row r="1255">
          <cell r="A1255">
            <v>37624</v>
          </cell>
          <cell r="B1255">
            <v>24.81</v>
          </cell>
        </row>
        <row r="1256">
          <cell r="A1256">
            <v>37627</v>
          </cell>
          <cell r="B1256">
            <v>24.83</v>
          </cell>
        </row>
        <row r="1257">
          <cell r="A1257">
            <v>37628</v>
          </cell>
          <cell r="B1257">
            <v>24.83</v>
          </cell>
        </row>
        <row r="1258">
          <cell r="A1258">
            <v>37629</v>
          </cell>
          <cell r="B1258">
            <v>24.82</v>
          </cell>
        </row>
        <row r="1259">
          <cell r="A1259">
            <v>37630</v>
          </cell>
          <cell r="B1259">
            <v>24.81</v>
          </cell>
        </row>
        <row r="1260">
          <cell r="A1260">
            <v>37631</v>
          </cell>
          <cell r="B1260">
            <v>24.81</v>
          </cell>
        </row>
        <row r="1261">
          <cell r="A1261">
            <v>37634</v>
          </cell>
          <cell r="B1261">
            <v>24.8</v>
          </cell>
        </row>
        <row r="1262">
          <cell r="A1262">
            <v>37635</v>
          </cell>
          <cell r="B1262">
            <v>24.81</v>
          </cell>
        </row>
        <row r="1263">
          <cell r="A1263">
            <v>37636</v>
          </cell>
          <cell r="B1263">
            <v>24.83</v>
          </cell>
        </row>
        <row r="1264">
          <cell r="A1264">
            <v>37637</v>
          </cell>
          <cell r="B1264">
            <v>24.85</v>
          </cell>
        </row>
        <row r="1265">
          <cell r="A1265">
            <v>37638</v>
          </cell>
          <cell r="B1265">
            <v>24.85</v>
          </cell>
        </row>
        <row r="1266">
          <cell r="A1266">
            <v>37641</v>
          </cell>
          <cell r="B1266">
            <v>24.84</v>
          </cell>
        </row>
        <row r="1267">
          <cell r="A1267">
            <v>37642</v>
          </cell>
          <cell r="B1267">
            <v>24.84</v>
          </cell>
        </row>
        <row r="1268">
          <cell r="A1268">
            <v>37643</v>
          </cell>
          <cell r="B1268">
            <v>24.85</v>
          </cell>
        </row>
        <row r="1269">
          <cell r="A1269">
            <v>37644</v>
          </cell>
          <cell r="B1269">
            <v>25.28</v>
          </cell>
        </row>
        <row r="1270">
          <cell r="A1270">
            <v>37645</v>
          </cell>
          <cell r="B1270">
            <v>25.32</v>
          </cell>
        </row>
        <row r="1271">
          <cell r="A1271">
            <v>37648</v>
          </cell>
          <cell r="B1271">
            <v>25.33</v>
          </cell>
        </row>
        <row r="1272">
          <cell r="A1272">
            <v>37649</v>
          </cell>
          <cell r="B1272">
            <v>25.22</v>
          </cell>
        </row>
        <row r="1273">
          <cell r="A1273">
            <v>37650</v>
          </cell>
          <cell r="B1273">
            <v>25.31</v>
          </cell>
        </row>
        <row r="1274">
          <cell r="A1274">
            <v>37651</v>
          </cell>
          <cell r="B1274">
            <v>25.33</v>
          </cell>
        </row>
        <row r="1275">
          <cell r="A1275">
            <v>37652</v>
          </cell>
          <cell r="B1275">
            <v>25.28</v>
          </cell>
        </row>
        <row r="1276">
          <cell r="A1276">
            <v>37655</v>
          </cell>
          <cell r="B1276">
            <v>25.33</v>
          </cell>
        </row>
        <row r="1277">
          <cell r="A1277">
            <v>37656</v>
          </cell>
          <cell r="B1277">
            <v>25.35</v>
          </cell>
        </row>
        <row r="1278">
          <cell r="A1278">
            <v>37657</v>
          </cell>
          <cell r="B1278">
            <v>25.37</v>
          </cell>
        </row>
        <row r="1279">
          <cell r="A1279">
            <v>37658</v>
          </cell>
          <cell r="B1279">
            <v>25.37</v>
          </cell>
        </row>
        <row r="1280">
          <cell r="A1280">
            <v>37659</v>
          </cell>
          <cell r="B1280">
            <v>25.35</v>
          </cell>
        </row>
        <row r="1281">
          <cell r="A1281">
            <v>37662</v>
          </cell>
          <cell r="B1281">
            <v>25.34</v>
          </cell>
        </row>
        <row r="1282">
          <cell r="A1282">
            <v>37663</v>
          </cell>
          <cell r="B1282">
            <v>25.33</v>
          </cell>
        </row>
        <row r="1283">
          <cell r="A1283">
            <v>37664</v>
          </cell>
          <cell r="B1283">
            <v>25.28</v>
          </cell>
        </row>
        <row r="1284">
          <cell r="A1284">
            <v>37665</v>
          </cell>
          <cell r="B1284">
            <v>25.27</v>
          </cell>
        </row>
        <row r="1285">
          <cell r="A1285">
            <v>37666</v>
          </cell>
          <cell r="B1285">
            <v>25.29</v>
          </cell>
        </row>
        <row r="1286">
          <cell r="A1286">
            <v>37669</v>
          </cell>
          <cell r="B1286">
            <v>25.32</v>
          </cell>
        </row>
        <row r="1287">
          <cell r="A1287">
            <v>37670</v>
          </cell>
          <cell r="B1287">
            <v>25.29</v>
          </cell>
        </row>
        <row r="1288">
          <cell r="A1288">
            <v>37671</v>
          </cell>
          <cell r="B1288">
            <v>25.3</v>
          </cell>
        </row>
        <row r="1289">
          <cell r="A1289">
            <v>37672</v>
          </cell>
          <cell r="B1289">
            <v>26.07</v>
          </cell>
        </row>
        <row r="1290">
          <cell r="A1290">
            <v>37673</v>
          </cell>
          <cell r="B1290">
            <v>26.19</v>
          </cell>
        </row>
        <row r="1291">
          <cell r="A1291">
            <v>37676</v>
          </cell>
          <cell r="B1291">
            <v>26.22</v>
          </cell>
        </row>
        <row r="1292">
          <cell r="A1292">
            <v>37677</v>
          </cell>
          <cell r="B1292">
            <v>26.23</v>
          </cell>
        </row>
        <row r="1293">
          <cell r="A1293">
            <v>37678</v>
          </cell>
          <cell r="B1293">
            <v>26.23</v>
          </cell>
        </row>
        <row r="1294">
          <cell r="A1294">
            <v>37679</v>
          </cell>
          <cell r="B1294">
            <v>26.24</v>
          </cell>
        </row>
        <row r="1295">
          <cell r="A1295">
            <v>37680</v>
          </cell>
          <cell r="B1295">
            <v>26.28</v>
          </cell>
        </row>
        <row r="1296">
          <cell r="A1296">
            <v>37685</v>
          </cell>
          <cell r="B1296">
            <v>26.3</v>
          </cell>
        </row>
        <row r="1297">
          <cell r="A1297">
            <v>37686</v>
          </cell>
          <cell r="B1297">
            <v>26.29</v>
          </cell>
        </row>
        <row r="1298">
          <cell r="A1298">
            <v>37687</v>
          </cell>
          <cell r="B1298">
            <v>26.29</v>
          </cell>
        </row>
        <row r="1299">
          <cell r="A1299">
            <v>37690</v>
          </cell>
          <cell r="B1299">
            <v>26.32</v>
          </cell>
        </row>
        <row r="1300">
          <cell r="A1300">
            <v>37691</v>
          </cell>
          <cell r="B1300">
            <v>26.3</v>
          </cell>
        </row>
        <row r="1301">
          <cell r="A1301">
            <v>37692</v>
          </cell>
          <cell r="B1301">
            <v>26.29</v>
          </cell>
        </row>
        <row r="1302">
          <cell r="A1302">
            <v>37693</v>
          </cell>
          <cell r="B1302">
            <v>26.27</v>
          </cell>
        </row>
        <row r="1303">
          <cell r="A1303">
            <v>37694</v>
          </cell>
          <cell r="B1303">
            <v>26.27</v>
          </cell>
        </row>
        <row r="1304">
          <cell r="A1304">
            <v>37697</v>
          </cell>
          <cell r="B1304">
            <v>26.27</v>
          </cell>
        </row>
        <row r="1305">
          <cell r="A1305">
            <v>37698</v>
          </cell>
          <cell r="B1305">
            <v>26.24</v>
          </cell>
        </row>
        <row r="1306">
          <cell r="A1306">
            <v>37699</v>
          </cell>
          <cell r="B1306">
            <v>26.23</v>
          </cell>
        </row>
        <row r="1307">
          <cell r="A1307">
            <v>37700</v>
          </cell>
          <cell r="B1307">
            <v>26.24</v>
          </cell>
        </row>
        <row r="1308">
          <cell r="A1308">
            <v>37701</v>
          </cell>
          <cell r="B1308">
            <v>26.23</v>
          </cell>
        </row>
        <row r="1309">
          <cell r="A1309">
            <v>37704</v>
          </cell>
          <cell r="B1309">
            <v>26.22</v>
          </cell>
        </row>
        <row r="1310">
          <cell r="A1310">
            <v>37705</v>
          </cell>
          <cell r="B1310">
            <v>26.19</v>
          </cell>
        </row>
        <row r="1311">
          <cell r="A1311">
            <v>37706</v>
          </cell>
          <cell r="B1311">
            <v>26.2</v>
          </cell>
        </row>
        <row r="1312">
          <cell r="A1312">
            <v>37707</v>
          </cell>
          <cell r="B1312">
            <v>26.19</v>
          </cell>
        </row>
        <row r="1313">
          <cell r="A1313">
            <v>37708</v>
          </cell>
          <cell r="B1313">
            <v>26.22</v>
          </cell>
        </row>
        <row r="1314">
          <cell r="A1314">
            <v>37711</v>
          </cell>
          <cell r="B1314">
            <v>26.23</v>
          </cell>
        </row>
        <row r="1315">
          <cell r="A1315">
            <v>37712</v>
          </cell>
          <cell r="B1315">
            <v>26.21</v>
          </cell>
        </row>
        <row r="1316">
          <cell r="A1316">
            <v>37713</v>
          </cell>
          <cell r="B1316">
            <v>26.21</v>
          </cell>
        </row>
        <row r="1317">
          <cell r="A1317">
            <v>37714</v>
          </cell>
          <cell r="B1317">
            <v>26.21</v>
          </cell>
        </row>
        <row r="1318">
          <cell r="A1318">
            <v>37715</v>
          </cell>
          <cell r="B1318">
            <v>26.21</v>
          </cell>
        </row>
        <row r="1319">
          <cell r="A1319">
            <v>37718</v>
          </cell>
          <cell r="B1319">
            <v>26.22</v>
          </cell>
        </row>
        <row r="1320">
          <cell r="A1320">
            <v>37719</v>
          </cell>
          <cell r="B1320">
            <v>26.22</v>
          </cell>
        </row>
        <row r="1321">
          <cell r="A1321">
            <v>37720</v>
          </cell>
          <cell r="B1321">
            <v>26.21</v>
          </cell>
        </row>
        <row r="1322">
          <cell r="A1322">
            <v>37721</v>
          </cell>
          <cell r="B1322">
            <v>26.19</v>
          </cell>
        </row>
        <row r="1323">
          <cell r="A1323">
            <v>37722</v>
          </cell>
          <cell r="B1323">
            <v>26.2</v>
          </cell>
        </row>
        <row r="1324">
          <cell r="A1324">
            <v>37725</v>
          </cell>
          <cell r="B1324">
            <v>26.2</v>
          </cell>
        </row>
        <row r="1325">
          <cell r="A1325">
            <v>37726</v>
          </cell>
          <cell r="B1325">
            <v>26.21</v>
          </cell>
        </row>
        <row r="1326">
          <cell r="A1326">
            <v>37727</v>
          </cell>
          <cell r="B1326">
            <v>26.27</v>
          </cell>
        </row>
        <row r="1327">
          <cell r="A1327">
            <v>37728</v>
          </cell>
          <cell r="B1327">
            <v>26.29</v>
          </cell>
        </row>
        <row r="1328">
          <cell r="A1328">
            <v>37733</v>
          </cell>
          <cell r="B1328">
            <v>26.28</v>
          </cell>
        </row>
        <row r="1329">
          <cell r="A1329">
            <v>37734</v>
          </cell>
          <cell r="B1329">
            <v>26.28</v>
          </cell>
        </row>
        <row r="1330">
          <cell r="A1330">
            <v>37735</v>
          </cell>
          <cell r="B1330">
            <v>26.25</v>
          </cell>
        </row>
        <row r="1331">
          <cell r="A1331">
            <v>37736</v>
          </cell>
          <cell r="B1331">
            <v>26.22</v>
          </cell>
        </row>
        <row r="1332">
          <cell r="A1332">
            <v>37739</v>
          </cell>
          <cell r="B1332">
            <v>26.23</v>
          </cell>
        </row>
        <row r="1333">
          <cell r="A1333">
            <v>37740</v>
          </cell>
          <cell r="B1333">
            <v>26.23</v>
          </cell>
        </row>
        <row r="1334">
          <cell r="A1334">
            <v>37741</v>
          </cell>
          <cell r="B1334">
            <v>26.28</v>
          </cell>
        </row>
        <row r="1335">
          <cell r="A1335">
            <v>37743</v>
          </cell>
          <cell r="B1335">
            <v>26.29</v>
          </cell>
        </row>
        <row r="1336">
          <cell r="A1336">
            <v>37746</v>
          </cell>
          <cell r="B1336">
            <v>26.28</v>
          </cell>
        </row>
        <row r="1337">
          <cell r="A1337">
            <v>37747</v>
          </cell>
          <cell r="B1337">
            <v>26.25</v>
          </cell>
        </row>
        <row r="1338">
          <cell r="A1338">
            <v>37748</v>
          </cell>
          <cell r="B1338">
            <v>26.24</v>
          </cell>
        </row>
        <row r="1339">
          <cell r="A1339">
            <v>37749</v>
          </cell>
          <cell r="B1339">
            <v>26.23</v>
          </cell>
        </row>
        <row r="1340">
          <cell r="A1340">
            <v>37750</v>
          </cell>
          <cell r="B1340">
            <v>26.23</v>
          </cell>
        </row>
        <row r="1341">
          <cell r="A1341">
            <v>37753</v>
          </cell>
          <cell r="B1341">
            <v>26.22</v>
          </cell>
        </row>
        <row r="1342">
          <cell r="A1342">
            <v>37754</v>
          </cell>
          <cell r="B1342">
            <v>26.21</v>
          </cell>
        </row>
        <row r="1343">
          <cell r="A1343">
            <v>37755</v>
          </cell>
          <cell r="B1343">
            <v>26.23</v>
          </cell>
        </row>
        <row r="1344">
          <cell r="A1344">
            <v>37756</v>
          </cell>
          <cell r="B1344">
            <v>26.2</v>
          </cell>
        </row>
        <row r="1345">
          <cell r="A1345">
            <v>37757</v>
          </cell>
          <cell r="B1345">
            <v>26.25</v>
          </cell>
        </row>
        <row r="1346">
          <cell r="A1346">
            <v>37760</v>
          </cell>
          <cell r="B1346">
            <v>26.26</v>
          </cell>
        </row>
        <row r="1347">
          <cell r="A1347">
            <v>37761</v>
          </cell>
          <cell r="B1347">
            <v>26.24</v>
          </cell>
        </row>
        <row r="1348">
          <cell r="A1348">
            <v>37762</v>
          </cell>
          <cell r="B1348">
            <v>26.2</v>
          </cell>
        </row>
        <row r="1349">
          <cell r="A1349">
            <v>37763</v>
          </cell>
          <cell r="B1349">
            <v>26.18</v>
          </cell>
        </row>
        <row r="1350">
          <cell r="A1350">
            <v>37764</v>
          </cell>
          <cell r="B1350">
            <v>26.19</v>
          </cell>
        </row>
        <row r="1351">
          <cell r="A1351">
            <v>37767</v>
          </cell>
          <cell r="B1351">
            <v>26.19</v>
          </cell>
        </row>
        <row r="1352">
          <cell r="A1352">
            <v>37768</v>
          </cell>
          <cell r="B1352">
            <v>26.18</v>
          </cell>
        </row>
        <row r="1353">
          <cell r="A1353">
            <v>37769</v>
          </cell>
          <cell r="B1353">
            <v>26.17</v>
          </cell>
        </row>
        <row r="1354">
          <cell r="A1354">
            <v>37770</v>
          </cell>
          <cell r="B1354">
            <v>26.18</v>
          </cell>
        </row>
        <row r="1355">
          <cell r="A1355">
            <v>37771</v>
          </cell>
          <cell r="B1355">
            <v>26.18</v>
          </cell>
        </row>
        <row r="1356">
          <cell r="A1356">
            <v>37774</v>
          </cell>
          <cell r="B1356">
            <v>26.19</v>
          </cell>
        </row>
        <row r="1357">
          <cell r="A1357">
            <v>37775</v>
          </cell>
          <cell r="B1357">
            <v>26.2</v>
          </cell>
        </row>
        <row r="1358">
          <cell r="A1358">
            <v>37776</v>
          </cell>
          <cell r="B1358">
            <v>26.18</v>
          </cell>
        </row>
        <row r="1359">
          <cell r="A1359">
            <v>37777</v>
          </cell>
          <cell r="B1359">
            <v>26.19</v>
          </cell>
        </row>
        <row r="1360">
          <cell r="A1360">
            <v>37778</v>
          </cell>
          <cell r="B1360">
            <v>26.18</v>
          </cell>
        </row>
        <row r="1361">
          <cell r="A1361">
            <v>37781</v>
          </cell>
          <cell r="B1361">
            <v>26.18</v>
          </cell>
        </row>
        <row r="1362">
          <cell r="A1362">
            <v>37782</v>
          </cell>
          <cell r="B1362">
            <v>26.18</v>
          </cell>
        </row>
        <row r="1363">
          <cell r="A1363">
            <v>37783</v>
          </cell>
          <cell r="B1363">
            <v>26.17</v>
          </cell>
        </row>
        <row r="1364">
          <cell r="A1364">
            <v>37784</v>
          </cell>
          <cell r="B1364">
            <v>26.16</v>
          </cell>
        </row>
        <row r="1365">
          <cell r="A1365">
            <v>37785</v>
          </cell>
          <cell r="B1365">
            <v>26.16</v>
          </cell>
        </row>
        <row r="1366">
          <cell r="A1366">
            <v>37788</v>
          </cell>
          <cell r="B1366">
            <v>26.16</v>
          </cell>
        </row>
        <row r="1367">
          <cell r="A1367">
            <v>37789</v>
          </cell>
          <cell r="B1367">
            <v>26.16</v>
          </cell>
        </row>
        <row r="1368">
          <cell r="A1368">
            <v>37790</v>
          </cell>
          <cell r="B1368">
            <v>26.14</v>
          </cell>
        </row>
        <row r="1369">
          <cell r="A1369">
            <v>37792</v>
          </cell>
          <cell r="B1369">
            <v>25.66</v>
          </cell>
        </row>
        <row r="1370">
          <cell r="A1370">
            <v>37795</v>
          </cell>
          <cell r="B1370">
            <v>25.65</v>
          </cell>
        </row>
        <row r="1371">
          <cell r="A1371">
            <v>37796</v>
          </cell>
          <cell r="B1371">
            <v>25.66</v>
          </cell>
        </row>
        <row r="1372">
          <cell r="A1372">
            <v>37797</v>
          </cell>
          <cell r="B1372">
            <v>25.66</v>
          </cell>
        </row>
        <row r="1373">
          <cell r="A1373">
            <v>37798</v>
          </cell>
          <cell r="B1373">
            <v>25.66</v>
          </cell>
        </row>
        <row r="1374">
          <cell r="A1374">
            <v>37799</v>
          </cell>
          <cell r="B1374">
            <v>25.67</v>
          </cell>
        </row>
        <row r="1375">
          <cell r="A1375">
            <v>37802</v>
          </cell>
          <cell r="B1375">
            <v>25.68</v>
          </cell>
        </row>
        <row r="1376">
          <cell r="A1376">
            <v>37803</v>
          </cell>
          <cell r="B1376">
            <v>25.65</v>
          </cell>
        </row>
        <row r="1377">
          <cell r="A1377">
            <v>37804</v>
          </cell>
          <cell r="B1377">
            <v>25.65</v>
          </cell>
        </row>
        <row r="1378">
          <cell r="A1378">
            <v>37805</v>
          </cell>
          <cell r="B1378">
            <v>25.64</v>
          </cell>
        </row>
        <row r="1379">
          <cell r="A1379">
            <v>37806</v>
          </cell>
          <cell r="B1379">
            <v>25.63</v>
          </cell>
        </row>
        <row r="1380">
          <cell r="A1380">
            <v>37809</v>
          </cell>
          <cell r="B1380">
            <v>25.62</v>
          </cell>
        </row>
        <row r="1381">
          <cell r="A1381">
            <v>37810</v>
          </cell>
          <cell r="B1381">
            <v>25.63</v>
          </cell>
        </row>
        <row r="1382">
          <cell r="A1382">
            <v>37811</v>
          </cell>
          <cell r="B1382">
            <v>25.63</v>
          </cell>
        </row>
        <row r="1383">
          <cell r="A1383">
            <v>37812</v>
          </cell>
          <cell r="B1383">
            <v>25.61</v>
          </cell>
        </row>
        <row r="1384">
          <cell r="A1384">
            <v>37813</v>
          </cell>
          <cell r="B1384">
            <v>25.61</v>
          </cell>
        </row>
        <row r="1385">
          <cell r="A1385">
            <v>37816</v>
          </cell>
          <cell r="B1385">
            <v>25.62</v>
          </cell>
        </row>
        <row r="1386">
          <cell r="A1386">
            <v>37817</v>
          </cell>
          <cell r="B1386">
            <v>25.63</v>
          </cell>
        </row>
        <row r="1387">
          <cell r="A1387">
            <v>37818</v>
          </cell>
          <cell r="B1387">
            <v>25.62</v>
          </cell>
        </row>
        <row r="1388">
          <cell r="A1388">
            <v>37819</v>
          </cell>
          <cell r="B1388">
            <v>25.6</v>
          </cell>
        </row>
        <row r="1389">
          <cell r="A1389">
            <v>37820</v>
          </cell>
          <cell r="B1389">
            <v>25.63</v>
          </cell>
        </row>
        <row r="1390">
          <cell r="A1390">
            <v>37823</v>
          </cell>
          <cell r="B1390">
            <v>25.6</v>
          </cell>
        </row>
        <row r="1391">
          <cell r="A1391">
            <v>37824</v>
          </cell>
          <cell r="B1391">
            <v>25.58</v>
          </cell>
        </row>
        <row r="1392">
          <cell r="A1392">
            <v>37825</v>
          </cell>
          <cell r="B1392">
            <v>25.56</v>
          </cell>
        </row>
        <row r="1393">
          <cell r="A1393">
            <v>37826</v>
          </cell>
          <cell r="B1393">
            <v>24.18</v>
          </cell>
        </row>
        <row r="1394">
          <cell r="A1394">
            <v>37827</v>
          </cell>
          <cell r="B1394">
            <v>24.19</v>
          </cell>
        </row>
        <row r="1395">
          <cell r="A1395">
            <v>37830</v>
          </cell>
          <cell r="B1395">
            <v>24.18</v>
          </cell>
        </row>
        <row r="1396">
          <cell r="A1396">
            <v>37831</v>
          </cell>
          <cell r="B1396">
            <v>24.18</v>
          </cell>
        </row>
        <row r="1397">
          <cell r="A1397">
            <v>37832</v>
          </cell>
          <cell r="B1397">
            <v>24.19</v>
          </cell>
        </row>
        <row r="1398">
          <cell r="A1398">
            <v>37833</v>
          </cell>
          <cell r="B1398">
            <v>24.21</v>
          </cell>
        </row>
        <row r="1399">
          <cell r="A1399">
            <v>37834</v>
          </cell>
          <cell r="B1399">
            <v>24.21</v>
          </cell>
        </row>
        <row r="1400">
          <cell r="A1400">
            <v>37837</v>
          </cell>
          <cell r="B1400">
            <v>24.24</v>
          </cell>
        </row>
        <row r="1401">
          <cell r="A1401">
            <v>37838</v>
          </cell>
          <cell r="B1401">
            <v>24.24</v>
          </cell>
        </row>
        <row r="1402">
          <cell r="A1402">
            <v>37839</v>
          </cell>
          <cell r="B1402">
            <v>24.24</v>
          </cell>
        </row>
        <row r="1403">
          <cell r="A1403">
            <v>37840</v>
          </cell>
          <cell r="B1403">
            <v>24.22</v>
          </cell>
        </row>
        <row r="1404">
          <cell r="A1404">
            <v>37841</v>
          </cell>
          <cell r="B1404">
            <v>24.24</v>
          </cell>
        </row>
        <row r="1405">
          <cell r="A1405">
            <v>37844</v>
          </cell>
          <cell r="B1405">
            <v>24.25</v>
          </cell>
        </row>
        <row r="1406">
          <cell r="A1406">
            <v>37845</v>
          </cell>
          <cell r="B1406">
            <v>24.25</v>
          </cell>
        </row>
        <row r="1407">
          <cell r="A1407">
            <v>37846</v>
          </cell>
          <cell r="B1407">
            <v>24.23</v>
          </cell>
        </row>
        <row r="1408">
          <cell r="A1408">
            <v>37847</v>
          </cell>
          <cell r="B1408">
            <v>24.2</v>
          </cell>
        </row>
        <row r="1409">
          <cell r="A1409">
            <v>37848</v>
          </cell>
          <cell r="B1409">
            <v>24.2</v>
          </cell>
        </row>
        <row r="1410">
          <cell r="A1410">
            <v>37851</v>
          </cell>
          <cell r="B1410">
            <v>24.21</v>
          </cell>
        </row>
        <row r="1411">
          <cell r="A1411">
            <v>37852</v>
          </cell>
          <cell r="B1411">
            <v>24.2</v>
          </cell>
        </row>
        <row r="1412">
          <cell r="A1412">
            <v>37853</v>
          </cell>
          <cell r="B1412">
            <v>23.87</v>
          </cell>
        </row>
        <row r="1413">
          <cell r="A1413">
            <v>37854</v>
          </cell>
          <cell r="B1413">
            <v>21.71</v>
          </cell>
        </row>
        <row r="1414">
          <cell r="A1414">
            <v>37855</v>
          </cell>
          <cell r="B1414">
            <v>21.68</v>
          </cell>
        </row>
        <row r="1415">
          <cell r="A1415">
            <v>37858</v>
          </cell>
          <cell r="B1415">
            <v>21.67</v>
          </cell>
        </row>
        <row r="1416">
          <cell r="A1416">
            <v>37859</v>
          </cell>
          <cell r="B1416">
            <v>21.66</v>
          </cell>
        </row>
        <row r="1417">
          <cell r="A1417">
            <v>37860</v>
          </cell>
          <cell r="B1417">
            <v>21.69</v>
          </cell>
        </row>
        <row r="1418">
          <cell r="A1418">
            <v>37861</v>
          </cell>
          <cell r="B1418">
            <v>21.7</v>
          </cell>
        </row>
        <row r="1419">
          <cell r="A1419">
            <v>37862</v>
          </cell>
          <cell r="B1419">
            <v>21.69</v>
          </cell>
        </row>
        <row r="1420">
          <cell r="A1420">
            <v>37865</v>
          </cell>
          <cell r="B1420">
            <v>21.69</v>
          </cell>
        </row>
        <row r="1421">
          <cell r="A1421">
            <v>37866</v>
          </cell>
          <cell r="B1421">
            <v>21.69</v>
          </cell>
        </row>
        <row r="1422">
          <cell r="A1422">
            <v>37867</v>
          </cell>
          <cell r="B1422">
            <v>21.7</v>
          </cell>
        </row>
        <row r="1423">
          <cell r="A1423">
            <v>37868</v>
          </cell>
          <cell r="B1423">
            <v>21.7</v>
          </cell>
        </row>
        <row r="1424">
          <cell r="A1424">
            <v>37869</v>
          </cell>
          <cell r="B1424">
            <v>21.71</v>
          </cell>
        </row>
        <row r="1425">
          <cell r="A1425">
            <v>37872</v>
          </cell>
          <cell r="B1425">
            <v>21.71</v>
          </cell>
        </row>
        <row r="1426">
          <cell r="A1426">
            <v>37873</v>
          </cell>
          <cell r="B1426">
            <v>21.72</v>
          </cell>
        </row>
        <row r="1427">
          <cell r="A1427">
            <v>37874</v>
          </cell>
          <cell r="B1427">
            <v>21.72</v>
          </cell>
        </row>
        <row r="1428">
          <cell r="A1428">
            <v>37875</v>
          </cell>
          <cell r="B1428">
            <v>21.72</v>
          </cell>
        </row>
        <row r="1429">
          <cell r="A1429">
            <v>37876</v>
          </cell>
          <cell r="B1429">
            <v>21.73</v>
          </cell>
        </row>
        <row r="1430">
          <cell r="A1430">
            <v>37879</v>
          </cell>
          <cell r="B1430">
            <v>21.71</v>
          </cell>
        </row>
        <row r="1431">
          <cell r="A1431">
            <v>37880</v>
          </cell>
          <cell r="B1431">
            <v>21.67</v>
          </cell>
        </row>
        <row r="1432">
          <cell r="A1432">
            <v>37881</v>
          </cell>
          <cell r="B1432">
            <v>21.59</v>
          </cell>
        </row>
        <row r="1433">
          <cell r="A1433">
            <v>37882</v>
          </cell>
          <cell r="B1433">
            <v>19.690000000000001</v>
          </cell>
        </row>
        <row r="1434">
          <cell r="A1434">
            <v>37883</v>
          </cell>
          <cell r="B1434">
            <v>19.68</v>
          </cell>
        </row>
        <row r="1435">
          <cell r="A1435">
            <v>37886</v>
          </cell>
          <cell r="B1435">
            <v>19.7</v>
          </cell>
        </row>
        <row r="1436">
          <cell r="A1436">
            <v>37887</v>
          </cell>
          <cell r="B1436">
            <v>19.72</v>
          </cell>
        </row>
        <row r="1437">
          <cell r="A1437">
            <v>37888</v>
          </cell>
          <cell r="B1437">
            <v>19.72</v>
          </cell>
        </row>
        <row r="1438">
          <cell r="A1438">
            <v>37889</v>
          </cell>
          <cell r="B1438">
            <v>19.71</v>
          </cell>
        </row>
        <row r="1439">
          <cell r="A1439">
            <v>37890</v>
          </cell>
          <cell r="B1439">
            <v>19.71</v>
          </cell>
        </row>
        <row r="1440">
          <cell r="A1440">
            <v>37893</v>
          </cell>
          <cell r="B1440">
            <v>19.71</v>
          </cell>
        </row>
        <row r="1441">
          <cell r="A1441">
            <v>37894</v>
          </cell>
          <cell r="B1441">
            <v>19.71</v>
          </cell>
        </row>
        <row r="1442">
          <cell r="A1442">
            <v>37895</v>
          </cell>
          <cell r="B1442">
            <v>19.72</v>
          </cell>
        </row>
        <row r="1443">
          <cell r="A1443">
            <v>37896</v>
          </cell>
          <cell r="B1443">
            <v>19.73</v>
          </cell>
        </row>
        <row r="1444">
          <cell r="A1444">
            <v>37897</v>
          </cell>
          <cell r="B1444">
            <v>19.73</v>
          </cell>
        </row>
        <row r="1445">
          <cell r="A1445">
            <v>37900</v>
          </cell>
          <cell r="B1445">
            <v>19.72</v>
          </cell>
        </row>
        <row r="1446">
          <cell r="A1446">
            <v>37901</v>
          </cell>
          <cell r="B1446">
            <v>19.72</v>
          </cell>
        </row>
        <row r="1447">
          <cell r="A1447">
            <v>37902</v>
          </cell>
          <cell r="B1447">
            <v>19.72</v>
          </cell>
        </row>
        <row r="1448">
          <cell r="A1448">
            <v>37903</v>
          </cell>
          <cell r="B1448">
            <v>19.71</v>
          </cell>
        </row>
        <row r="1449">
          <cell r="A1449">
            <v>37904</v>
          </cell>
          <cell r="B1449">
            <v>19.73</v>
          </cell>
        </row>
        <row r="1450">
          <cell r="A1450">
            <v>37907</v>
          </cell>
          <cell r="B1450">
            <v>19.739999999999998</v>
          </cell>
        </row>
        <row r="1451">
          <cell r="A1451">
            <v>37908</v>
          </cell>
          <cell r="B1451">
            <v>19.739999999999998</v>
          </cell>
        </row>
        <row r="1452">
          <cell r="A1452">
            <v>37909</v>
          </cell>
          <cell r="B1452">
            <v>19.739999999999998</v>
          </cell>
        </row>
        <row r="1453">
          <cell r="A1453">
            <v>37910</v>
          </cell>
          <cell r="B1453">
            <v>19.75</v>
          </cell>
        </row>
        <row r="1454">
          <cell r="A1454">
            <v>37911</v>
          </cell>
          <cell r="B1454">
            <v>19.760000000000002</v>
          </cell>
        </row>
        <row r="1455">
          <cell r="A1455">
            <v>37914</v>
          </cell>
          <cell r="B1455">
            <v>19.75</v>
          </cell>
        </row>
        <row r="1456">
          <cell r="A1456">
            <v>37915</v>
          </cell>
          <cell r="B1456">
            <v>19.73</v>
          </cell>
        </row>
        <row r="1457">
          <cell r="A1457">
            <v>37916</v>
          </cell>
          <cell r="B1457">
            <v>19.690000000000001</v>
          </cell>
        </row>
        <row r="1458">
          <cell r="A1458">
            <v>37917</v>
          </cell>
          <cell r="B1458">
            <v>18.72</v>
          </cell>
        </row>
        <row r="1459">
          <cell r="A1459">
            <v>37918</v>
          </cell>
          <cell r="B1459">
            <v>18.7</v>
          </cell>
        </row>
        <row r="1460">
          <cell r="A1460">
            <v>37921</v>
          </cell>
          <cell r="B1460">
            <v>18.7</v>
          </cell>
        </row>
        <row r="1461">
          <cell r="A1461">
            <v>37922</v>
          </cell>
          <cell r="B1461">
            <v>18.7</v>
          </cell>
        </row>
        <row r="1462">
          <cell r="A1462">
            <v>37923</v>
          </cell>
          <cell r="B1462">
            <v>18.739999999999998</v>
          </cell>
        </row>
        <row r="1463">
          <cell r="A1463">
            <v>37924</v>
          </cell>
          <cell r="B1463">
            <v>18.739999999999998</v>
          </cell>
        </row>
        <row r="1464">
          <cell r="A1464">
            <v>37925</v>
          </cell>
          <cell r="B1464">
            <v>18.75</v>
          </cell>
        </row>
        <row r="1465">
          <cell r="A1465">
            <v>37928</v>
          </cell>
          <cell r="B1465">
            <v>18.739999999999998</v>
          </cell>
        </row>
        <row r="1466">
          <cell r="A1466">
            <v>37929</v>
          </cell>
          <cell r="B1466">
            <v>18.75</v>
          </cell>
        </row>
        <row r="1467">
          <cell r="A1467">
            <v>37930</v>
          </cell>
          <cell r="B1467">
            <v>18.760000000000002</v>
          </cell>
        </row>
        <row r="1468">
          <cell r="A1468">
            <v>37931</v>
          </cell>
          <cell r="B1468">
            <v>18.760000000000002</v>
          </cell>
        </row>
        <row r="1469">
          <cell r="A1469">
            <v>37932</v>
          </cell>
          <cell r="B1469">
            <v>18.75</v>
          </cell>
        </row>
        <row r="1470">
          <cell r="A1470">
            <v>37935</v>
          </cell>
          <cell r="B1470">
            <v>18.75</v>
          </cell>
        </row>
        <row r="1471">
          <cell r="A1471">
            <v>37936</v>
          </cell>
          <cell r="B1471">
            <v>18.75</v>
          </cell>
        </row>
        <row r="1472">
          <cell r="A1472">
            <v>37937</v>
          </cell>
          <cell r="B1472">
            <v>18.760000000000002</v>
          </cell>
        </row>
        <row r="1473">
          <cell r="A1473">
            <v>37938</v>
          </cell>
          <cell r="B1473">
            <v>18.760000000000002</v>
          </cell>
        </row>
        <row r="1474">
          <cell r="A1474">
            <v>37939</v>
          </cell>
          <cell r="B1474">
            <v>18.760000000000002</v>
          </cell>
        </row>
        <row r="1475">
          <cell r="A1475">
            <v>37942</v>
          </cell>
          <cell r="B1475">
            <v>18.760000000000002</v>
          </cell>
        </row>
        <row r="1476">
          <cell r="A1476">
            <v>37943</v>
          </cell>
          <cell r="B1476">
            <v>18.75</v>
          </cell>
        </row>
        <row r="1477">
          <cell r="A1477">
            <v>37944</v>
          </cell>
          <cell r="B1477">
            <v>18.73</v>
          </cell>
        </row>
        <row r="1478">
          <cell r="A1478">
            <v>37945</v>
          </cell>
          <cell r="B1478">
            <v>17.29</v>
          </cell>
        </row>
        <row r="1479">
          <cell r="A1479">
            <v>37946</v>
          </cell>
          <cell r="B1479">
            <v>17.28</v>
          </cell>
        </row>
        <row r="1480">
          <cell r="A1480">
            <v>37949</v>
          </cell>
          <cell r="B1480">
            <v>17.29</v>
          </cell>
        </row>
        <row r="1481">
          <cell r="A1481">
            <v>37950</v>
          </cell>
          <cell r="B1481">
            <v>17.27</v>
          </cell>
        </row>
        <row r="1482">
          <cell r="A1482">
            <v>37951</v>
          </cell>
          <cell r="B1482">
            <v>17.27</v>
          </cell>
        </row>
        <row r="1483">
          <cell r="A1483">
            <v>37952</v>
          </cell>
          <cell r="B1483">
            <v>17.260000000000002</v>
          </cell>
        </row>
        <row r="1484">
          <cell r="A1484">
            <v>37953</v>
          </cell>
          <cell r="B1484">
            <v>17.25</v>
          </cell>
        </row>
        <row r="1485">
          <cell r="A1485">
            <v>37956</v>
          </cell>
          <cell r="B1485">
            <v>17.23</v>
          </cell>
        </row>
        <row r="1486">
          <cell r="A1486">
            <v>37957</v>
          </cell>
          <cell r="B1486">
            <v>17.21</v>
          </cell>
        </row>
        <row r="1487">
          <cell r="A1487">
            <v>37958</v>
          </cell>
          <cell r="B1487">
            <v>17.22</v>
          </cell>
        </row>
        <row r="1488">
          <cell r="A1488">
            <v>37959</v>
          </cell>
          <cell r="B1488">
            <v>17.22</v>
          </cell>
        </row>
        <row r="1489">
          <cell r="A1489">
            <v>37960</v>
          </cell>
          <cell r="B1489">
            <v>17.22</v>
          </cell>
        </row>
        <row r="1490">
          <cell r="A1490">
            <v>37963</v>
          </cell>
          <cell r="B1490">
            <v>17.23</v>
          </cell>
        </row>
        <row r="1491">
          <cell r="A1491">
            <v>37964</v>
          </cell>
          <cell r="B1491">
            <v>17.22</v>
          </cell>
        </row>
        <row r="1492">
          <cell r="A1492">
            <v>37965</v>
          </cell>
          <cell r="B1492">
            <v>17.23</v>
          </cell>
        </row>
        <row r="1493">
          <cell r="A1493">
            <v>37966</v>
          </cell>
          <cell r="B1493">
            <v>17.21</v>
          </cell>
        </row>
        <row r="1494">
          <cell r="A1494">
            <v>37967</v>
          </cell>
          <cell r="B1494">
            <v>17.2</v>
          </cell>
        </row>
        <row r="1495">
          <cell r="A1495">
            <v>37970</v>
          </cell>
          <cell r="B1495">
            <v>17.2</v>
          </cell>
        </row>
        <row r="1496">
          <cell r="A1496">
            <v>37971</v>
          </cell>
          <cell r="B1496">
            <v>17.190000000000001</v>
          </cell>
        </row>
        <row r="1497">
          <cell r="A1497">
            <v>37972</v>
          </cell>
          <cell r="B1497">
            <v>17.18</v>
          </cell>
        </row>
        <row r="1498">
          <cell r="A1498">
            <v>37973</v>
          </cell>
          <cell r="B1498">
            <v>16.2</v>
          </cell>
        </row>
        <row r="1499">
          <cell r="A1499">
            <v>37974</v>
          </cell>
          <cell r="B1499">
            <v>16.23</v>
          </cell>
        </row>
        <row r="1500">
          <cell r="A1500">
            <v>37977</v>
          </cell>
          <cell r="B1500">
            <v>16.23</v>
          </cell>
        </row>
        <row r="1501">
          <cell r="A1501">
            <v>37978</v>
          </cell>
          <cell r="B1501">
            <v>16.239999999999998</v>
          </cell>
        </row>
        <row r="1502">
          <cell r="A1502">
            <v>37979</v>
          </cell>
          <cell r="B1502">
            <v>16.23</v>
          </cell>
        </row>
        <row r="1503">
          <cell r="A1503">
            <v>37981</v>
          </cell>
          <cell r="B1503">
            <v>16.22</v>
          </cell>
        </row>
        <row r="1504">
          <cell r="A1504">
            <v>37984</v>
          </cell>
          <cell r="B1504">
            <v>16.23</v>
          </cell>
        </row>
        <row r="1505">
          <cell r="A1505">
            <v>37985</v>
          </cell>
          <cell r="B1505">
            <v>16.239999999999998</v>
          </cell>
        </row>
        <row r="1506">
          <cell r="A1506">
            <v>37986</v>
          </cell>
          <cell r="B1506">
            <v>16.27</v>
          </cell>
        </row>
        <row r="1507">
          <cell r="A1507">
            <v>37988</v>
          </cell>
          <cell r="B1507">
            <v>16.260000000000002</v>
          </cell>
        </row>
        <row r="1508">
          <cell r="A1508">
            <v>37991</v>
          </cell>
          <cell r="B1508">
            <v>16.25</v>
          </cell>
        </row>
        <row r="1509">
          <cell r="A1509">
            <v>37992</v>
          </cell>
          <cell r="B1509">
            <v>16.239999999999998</v>
          </cell>
        </row>
        <row r="1510">
          <cell r="A1510">
            <v>37993</v>
          </cell>
          <cell r="B1510">
            <v>16.23</v>
          </cell>
        </row>
        <row r="1511">
          <cell r="A1511">
            <v>37994</v>
          </cell>
          <cell r="B1511">
            <v>16.22</v>
          </cell>
        </row>
        <row r="1512">
          <cell r="A1512">
            <v>37995</v>
          </cell>
          <cell r="B1512">
            <v>16.22</v>
          </cell>
        </row>
        <row r="1513">
          <cell r="A1513">
            <v>37998</v>
          </cell>
          <cell r="B1513">
            <v>16.22</v>
          </cell>
        </row>
        <row r="1514">
          <cell r="A1514">
            <v>37999</v>
          </cell>
          <cell r="B1514">
            <v>16.22</v>
          </cell>
        </row>
        <row r="1515">
          <cell r="A1515">
            <v>38000</v>
          </cell>
          <cell r="B1515">
            <v>16.22</v>
          </cell>
        </row>
        <row r="1516">
          <cell r="A1516">
            <v>38001</v>
          </cell>
          <cell r="B1516">
            <v>16.21</v>
          </cell>
        </row>
        <row r="1517">
          <cell r="A1517">
            <v>38002</v>
          </cell>
          <cell r="B1517">
            <v>16.2</v>
          </cell>
        </row>
        <row r="1518">
          <cell r="A1518">
            <v>38005</v>
          </cell>
          <cell r="B1518">
            <v>16.2</v>
          </cell>
        </row>
        <row r="1519">
          <cell r="A1519">
            <v>38006</v>
          </cell>
          <cell r="B1519">
            <v>16.2</v>
          </cell>
        </row>
        <row r="1520">
          <cell r="A1520">
            <v>38007</v>
          </cell>
          <cell r="B1520">
            <v>16.2</v>
          </cell>
        </row>
        <row r="1521">
          <cell r="A1521">
            <v>38008</v>
          </cell>
          <cell r="B1521">
            <v>16.23</v>
          </cell>
        </row>
        <row r="1522">
          <cell r="A1522">
            <v>38009</v>
          </cell>
          <cell r="B1522">
            <v>16.239999999999998</v>
          </cell>
        </row>
        <row r="1523">
          <cell r="A1523">
            <v>38012</v>
          </cell>
          <cell r="B1523">
            <v>16.23</v>
          </cell>
        </row>
        <row r="1524">
          <cell r="A1524">
            <v>38013</v>
          </cell>
          <cell r="B1524">
            <v>16.23</v>
          </cell>
        </row>
        <row r="1525">
          <cell r="A1525">
            <v>38014</v>
          </cell>
          <cell r="B1525">
            <v>16.21</v>
          </cell>
        </row>
        <row r="1526">
          <cell r="A1526">
            <v>38015</v>
          </cell>
          <cell r="B1526">
            <v>16.190000000000001</v>
          </cell>
        </row>
        <row r="1527">
          <cell r="A1527">
            <v>38016</v>
          </cell>
          <cell r="B1527">
            <v>16.22</v>
          </cell>
        </row>
        <row r="1528">
          <cell r="A1528">
            <v>38019</v>
          </cell>
          <cell r="B1528">
            <v>16.22</v>
          </cell>
        </row>
        <row r="1529">
          <cell r="A1529">
            <v>38020</v>
          </cell>
          <cell r="B1529">
            <v>16.22</v>
          </cell>
        </row>
        <row r="1530">
          <cell r="A1530">
            <v>38021</v>
          </cell>
          <cell r="B1530">
            <v>16.22</v>
          </cell>
        </row>
        <row r="1531">
          <cell r="A1531">
            <v>38022</v>
          </cell>
          <cell r="B1531">
            <v>16.22</v>
          </cell>
        </row>
        <row r="1532">
          <cell r="A1532">
            <v>38023</v>
          </cell>
          <cell r="B1532">
            <v>16.21</v>
          </cell>
        </row>
        <row r="1533">
          <cell r="A1533">
            <v>38026</v>
          </cell>
          <cell r="B1533">
            <v>16.2</v>
          </cell>
        </row>
        <row r="1534">
          <cell r="A1534">
            <v>38027</v>
          </cell>
          <cell r="B1534">
            <v>16.190000000000001</v>
          </cell>
        </row>
        <row r="1535">
          <cell r="A1535">
            <v>38028</v>
          </cell>
          <cell r="B1535">
            <v>16.18</v>
          </cell>
        </row>
        <row r="1536">
          <cell r="A1536">
            <v>38029</v>
          </cell>
          <cell r="B1536">
            <v>16.2</v>
          </cell>
        </row>
        <row r="1537">
          <cell r="A1537">
            <v>38030</v>
          </cell>
          <cell r="B1537">
            <v>16.23</v>
          </cell>
        </row>
        <row r="1538">
          <cell r="A1538">
            <v>38033</v>
          </cell>
          <cell r="B1538">
            <v>16.239999999999998</v>
          </cell>
        </row>
        <row r="1539">
          <cell r="A1539">
            <v>38034</v>
          </cell>
          <cell r="B1539">
            <v>16.239999999999998</v>
          </cell>
        </row>
        <row r="1540">
          <cell r="A1540">
            <v>38035</v>
          </cell>
          <cell r="B1540">
            <v>16.239999999999998</v>
          </cell>
        </row>
        <row r="1541">
          <cell r="A1541">
            <v>38036</v>
          </cell>
          <cell r="B1541">
            <v>16.23</v>
          </cell>
        </row>
        <row r="1542">
          <cell r="A1542">
            <v>38037</v>
          </cell>
          <cell r="B1542">
            <v>16.25</v>
          </cell>
        </row>
        <row r="1543">
          <cell r="A1543">
            <v>38042</v>
          </cell>
          <cell r="B1543">
            <v>16.239999999999998</v>
          </cell>
        </row>
        <row r="1544">
          <cell r="A1544">
            <v>38043</v>
          </cell>
          <cell r="B1544">
            <v>16.239999999999998</v>
          </cell>
        </row>
        <row r="1545">
          <cell r="A1545">
            <v>38044</v>
          </cell>
          <cell r="B1545">
            <v>16.239999999999998</v>
          </cell>
        </row>
        <row r="1546">
          <cell r="A1546">
            <v>38047</v>
          </cell>
          <cell r="B1546">
            <v>16.23</v>
          </cell>
        </row>
        <row r="1547">
          <cell r="A1547">
            <v>38048</v>
          </cell>
          <cell r="B1547">
            <v>16.23</v>
          </cell>
        </row>
        <row r="1548">
          <cell r="A1548">
            <v>38049</v>
          </cell>
          <cell r="B1548">
            <v>16.22</v>
          </cell>
        </row>
        <row r="1549">
          <cell r="A1549">
            <v>38050</v>
          </cell>
          <cell r="B1549">
            <v>16.21</v>
          </cell>
        </row>
        <row r="1550">
          <cell r="A1550">
            <v>38051</v>
          </cell>
          <cell r="B1550">
            <v>16.22</v>
          </cell>
        </row>
        <row r="1551">
          <cell r="A1551">
            <v>38054</v>
          </cell>
          <cell r="B1551">
            <v>16.23</v>
          </cell>
        </row>
        <row r="1552">
          <cell r="A1552">
            <v>38055</v>
          </cell>
          <cell r="B1552">
            <v>16.22</v>
          </cell>
        </row>
        <row r="1553">
          <cell r="A1553">
            <v>38056</v>
          </cell>
          <cell r="B1553">
            <v>16.23</v>
          </cell>
        </row>
        <row r="1554">
          <cell r="A1554">
            <v>38057</v>
          </cell>
          <cell r="B1554">
            <v>16.21</v>
          </cell>
        </row>
        <row r="1555">
          <cell r="A1555">
            <v>38058</v>
          </cell>
          <cell r="B1555">
            <v>16.21</v>
          </cell>
        </row>
        <row r="1556">
          <cell r="A1556">
            <v>38061</v>
          </cell>
          <cell r="B1556">
            <v>16.2</v>
          </cell>
        </row>
        <row r="1557">
          <cell r="A1557">
            <v>38062</v>
          </cell>
          <cell r="B1557">
            <v>16.2</v>
          </cell>
        </row>
        <row r="1558">
          <cell r="A1558">
            <v>38063</v>
          </cell>
          <cell r="B1558">
            <v>16.2</v>
          </cell>
        </row>
        <row r="1559">
          <cell r="A1559">
            <v>38064</v>
          </cell>
          <cell r="B1559">
            <v>15.99</v>
          </cell>
        </row>
        <row r="1560">
          <cell r="A1560">
            <v>38065</v>
          </cell>
          <cell r="B1560">
            <v>16.010000000000002</v>
          </cell>
        </row>
        <row r="1561">
          <cell r="A1561">
            <v>38068</v>
          </cell>
          <cell r="B1561">
            <v>16.05</v>
          </cell>
        </row>
        <row r="1562">
          <cell r="A1562">
            <v>38069</v>
          </cell>
          <cell r="B1562">
            <v>16.079999999999998</v>
          </cell>
        </row>
        <row r="1563">
          <cell r="A1563">
            <v>38070</v>
          </cell>
          <cell r="B1563">
            <v>16.04</v>
          </cell>
        </row>
        <row r="1564">
          <cell r="A1564">
            <v>38071</v>
          </cell>
          <cell r="B1564">
            <v>16.02</v>
          </cell>
        </row>
        <row r="1565">
          <cell r="A1565">
            <v>38072</v>
          </cell>
          <cell r="B1565">
            <v>16.02</v>
          </cell>
        </row>
        <row r="1566">
          <cell r="A1566">
            <v>38075</v>
          </cell>
          <cell r="B1566">
            <v>16.010000000000002</v>
          </cell>
        </row>
        <row r="1567">
          <cell r="A1567">
            <v>38076</v>
          </cell>
          <cell r="B1567">
            <v>16</v>
          </cell>
        </row>
        <row r="1568">
          <cell r="A1568">
            <v>38077</v>
          </cell>
          <cell r="B1568">
            <v>16.02</v>
          </cell>
        </row>
        <row r="1569">
          <cell r="A1569">
            <v>38078</v>
          </cell>
          <cell r="B1569">
            <v>16.03</v>
          </cell>
        </row>
        <row r="1570">
          <cell r="A1570">
            <v>38079</v>
          </cell>
          <cell r="B1570">
            <v>16.03</v>
          </cell>
        </row>
        <row r="1571">
          <cell r="A1571">
            <v>38082</v>
          </cell>
          <cell r="B1571">
            <v>16.03</v>
          </cell>
        </row>
        <row r="1572">
          <cell r="A1572">
            <v>38083</v>
          </cell>
          <cell r="B1572">
            <v>16.02</v>
          </cell>
        </row>
        <row r="1573">
          <cell r="A1573">
            <v>38084</v>
          </cell>
          <cell r="B1573">
            <v>16.010000000000002</v>
          </cell>
        </row>
        <row r="1574">
          <cell r="A1574">
            <v>38085</v>
          </cell>
          <cell r="B1574">
            <v>16.010000000000002</v>
          </cell>
        </row>
        <row r="1575">
          <cell r="A1575">
            <v>38089</v>
          </cell>
          <cell r="B1575">
            <v>16</v>
          </cell>
        </row>
        <row r="1576">
          <cell r="A1576">
            <v>38090</v>
          </cell>
          <cell r="B1576">
            <v>16</v>
          </cell>
        </row>
        <row r="1577">
          <cell r="A1577">
            <v>38091</v>
          </cell>
          <cell r="B1577">
            <v>15.96</v>
          </cell>
        </row>
        <row r="1578">
          <cell r="A1578">
            <v>38092</v>
          </cell>
          <cell r="B1578">
            <v>15.76</v>
          </cell>
        </row>
        <row r="1579">
          <cell r="A1579">
            <v>38093</v>
          </cell>
          <cell r="B1579">
            <v>15.72</v>
          </cell>
        </row>
        <row r="1580">
          <cell r="A1580">
            <v>38096</v>
          </cell>
          <cell r="B1580">
            <v>15.73</v>
          </cell>
        </row>
        <row r="1581">
          <cell r="A1581">
            <v>38097</v>
          </cell>
          <cell r="B1581">
            <v>15.73</v>
          </cell>
        </row>
        <row r="1582">
          <cell r="A1582">
            <v>38099</v>
          </cell>
          <cell r="B1582">
            <v>15.72</v>
          </cell>
        </row>
        <row r="1583">
          <cell r="A1583">
            <v>38100</v>
          </cell>
          <cell r="B1583">
            <v>15.72</v>
          </cell>
        </row>
        <row r="1584">
          <cell r="A1584">
            <v>38103</v>
          </cell>
          <cell r="B1584">
            <v>15.72</v>
          </cell>
        </row>
        <row r="1585">
          <cell r="A1585">
            <v>38104</v>
          </cell>
          <cell r="B1585">
            <v>15.71</v>
          </cell>
        </row>
        <row r="1586">
          <cell r="A1586">
            <v>38105</v>
          </cell>
          <cell r="B1586">
            <v>15.71</v>
          </cell>
        </row>
        <row r="1587">
          <cell r="A1587">
            <v>38106</v>
          </cell>
          <cell r="B1587">
            <v>15.7</v>
          </cell>
        </row>
        <row r="1588">
          <cell r="A1588">
            <v>38107</v>
          </cell>
          <cell r="B1588">
            <v>15.74</v>
          </cell>
        </row>
        <row r="1589">
          <cell r="A1589">
            <v>38110</v>
          </cell>
          <cell r="B1589">
            <v>15.72</v>
          </cell>
        </row>
        <row r="1590">
          <cell r="A1590">
            <v>38111</v>
          </cell>
          <cell r="B1590">
            <v>15.73</v>
          </cell>
        </row>
        <row r="1591">
          <cell r="A1591">
            <v>38112</v>
          </cell>
          <cell r="B1591">
            <v>15.71</v>
          </cell>
        </row>
        <row r="1592">
          <cell r="A1592">
            <v>38113</v>
          </cell>
          <cell r="B1592">
            <v>15.72</v>
          </cell>
        </row>
        <row r="1593">
          <cell r="A1593">
            <v>38114</v>
          </cell>
          <cell r="B1593">
            <v>15.71</v>
          </cell>
        </row>
        <row r="1594">
          <cell r="A1594">
            <v>38117</v>
          </cell>
          <cell r="B1594">
            <v>15.7</v>
          </cell>
        </row>
        <row r="1595">
          <cell r="A1595">
            <v>38118</v>
          </cell>
          <cell r="B1595">
            <v>15.7</v>
          </cell>
        </row>
        <row r="1596">
          <cell r="A1596">
            <v>38119</v>
          </cell>
          <cell r="B1596">
            <v>15.7</v>
          </cell>
        </row>
        <row r="1597">
          <cell r="A1597">
            <v>38120</v>
          </cell>
          <cell r="B1597">
            <v>15.7</v>
          </cell>
        </row>
        <row r="1598">
          <cell r="A1598">
            <v>38121</v>
          </cell>
          <cell r="B1598">
            <v>15.72</v>
          </cell>
        </row>
        <row r="1599">
          <cell r="A1599">
            <v>38124</v>
          </cell>
          <cell r="B1599">
            <v>15.71</v>
          </cell>
        </row>
        <row r="1600">
          <cell r="A1600">
            <v>38125</v>
          </cell>
          <cell r="B1600">
            <v>15.71</v>
          </cell>
        </row>
        <row r="1601">
          <cell r="A1601">
            <v>38126</v>
          </cell>
          <cell r="B1601">
            <v>15.7</v>
          </cell>
        </row>
        <row r="1602">
          <cell r="A1602">
            <v>38127</v>
          </cell>
          <cell r="B1602">
            <v>15.71</v>
          </cell>
        </row>
        <row r="1603">
          <cell r="A1603">
            <v>38128</v>
          </cell>
          <cell r="B1603">
            <v>15.73</v>
          </cell>
        </row>
        <row r="1604">
          <cell r="A1604">
            <v>38131</v>
          </cell>
          <cell r="B1604">
            <v>15.73</v>
          </cell>
        </row>
        <row r="1605">
          <cell r="A1605">
            <v>38132</v>
          </cell>
          <cell r="B1605">
            <v>15.72</v>
          </cell>
        </row>
        <row r="1606">
          <cell r="A1606">
            <v>38133</v>
          </cell>
          <cell r="B1606">
            <v>15.77</v>
          </cell>
        </row>
        <row r="1607">
          <cell r="A1607">
            <v>38134</v>
          </cell>
          <cell r="B1607">
            <v>15.81</v>
          </cell>
        </row>
        <row r="1608">
          <cell r="A1608">
            <v>38135</v>
          </cell>
          <cell r="B1608">
            <v>15.82</v>
          </cell>
        </row>
        <row r="1609">
          <cell r="A1609">
            <v>38138</v>
          </cell>
          <cell r="B1609">
            <v>15.81</v>
          </cell>
        </row>
        <row r="1610">
          <cell r="A1610">
            <v>38139</v>
          </cell>
          <cell r="B1610">
            <v>15.75</v>
          </cell>
        </row>
        <row r="1611">
          <cell r="A1611">
            <v>38140</v>
          </cell>
          <cell r="B1611">
            <v>15.74</v>
          </cell>
        </row>
        <row r="1612">
          <cell r="A1612">
            <v>38141</v>
          </cell>
          <cell r="B1612">
            <v>15.71</v>
          </cell>
        </row>
        <row r="1613">
          <cell r="A1613">
            <v>38142</v>
          </cell>
          <cell r="B1613">
            <v>15.75</v>
          </cell>
        </row>
        <row r="1614">
          <cell r="A1614">
            <v>38145</v>
          </cell>
          <cell r="B1614">
            <v>15.73</v>
          </cell>
        </row>
        <row r="1615">
          <cell r="A1615">
            <v>38146</v>
          </cell>
          <cell r="B1615">
            <v>15.71</v>
          </cell>
        </row>
        <row r="1616">
          <cell r="A1616">
            <v>38147</v>
          </cell>
          <cell r="B1616">
            <v>15.7</v>
          </cell>
        </row>
        <row r="1617">
          <cell r="A1617">
            <v>38149</v>
          </cell>
          <cell r="B1617">
            <v>15.7</v>
          </cell>
        </row>
        <row r="1618">
          <cell r="A1618">
            <v>38152</v>
          </cell>
          <cell r="B1618">
            <v>15.7</v>
          </cell>
        </row>
        <row r="1619">
          <cell r="A1619">
            <v>38153</v>
          </cell>
          <cell r="B1619">
            <v>15.71</v>
          </cell>
        </row>
        <row r="1620">
          <cell r="A1620">
            <v>38154</v>
          </cell>
          <cell r="B1620">
            <v>15.71</v>
          </cell>
        </row>
        <row r="1621">
          <cell r="A1621">
            <v>38155</v>
          </cell>
          <cell r="B1621">
            <v>15.71</v>
          </cell>
        </row>
        <row r="1622">
          <cell r="A1622">
            <v>38156</v>
          </cell>
          <cell r="B1622">
            <v>15.7</v>
          </cell>
        </row>
        <row r="1623">
          <cell r="A1623">
            <v>38159</v>
          </cell>
          <cell r="B1623">
            <v>15.72</v>
          </cell>
        </row>
        <row r="1624">
          <cell r="A1624">
            <v>38160</v>
          </cell>
          <cell r="B1624">
            <v>15.71</v>
          </cell>
        </row>
        <row r="1625">
          <cell r="A1625">
            <v>38161</v>
          </cell>
          <cell r="B1625">
            <v>15.7</v>
          </cell>
        </row>
        <row r="1626">
          <cell r="A1626">
            <v>38162</v>
          </cell>
          <cell r="B1626">
            <v>15.7</v>
          </cell>
        </row>
        <row r="1627">
          <cell r="A1627">
            <v>38163</v>
          </cell>
          <cell r="B1627">
            <v>15.69</v>
          </cell>
        </row>
        <row r="1628">
          <cell r="A1628">
            <v>38166</v>
          </cell>
          <cell r="B1628">
            <v>15.7</v>
          </cell>
        </row>
        <row r="1629">
          <cell r="A1629">
            <v>38167</v>
          </cell>
          <cell r="B1629">
            <v>15.7</v>
          </cell>
        </row>
        <row r="1630">
          <cell r="A1630">
            <v>38168</v>
          </cell>
          <cell r="B1630">
            <v>15.72</v>
          </cell>
        </row>
        <row r="1631">
          <cell r="A1631">
            <v>38169</v>
          </cell>
          <cell r="B1631">
            <v>15.71</v>
          </cell>
        </row>
        <row r="1632">
          <cell r="A1632">
            <v>38170</v>
          </cell>
          <cell r="B1632">
            <v>15.69</v>
          </cell>
        </row>
        <row r="1633">
          <cell r="A1633">
            <v>38173</v>
          </cell>
          <cell r="B1633">
            <v>15.69</v>
          </cell>
        </row>
        <row r="1634">
          <cell r="A1634">
            <v>38174</v>
          </cell>
          <cell r="B1634">
            <v>15.7</v>
          </cell>
        </row>
        <row r="1635">
          <cell r="A1635">
            <v>38175</v>
          </cell>
          <cell r="B1635">
            <v>15.69</v>
          </cell>
        </row>
        <row r="1636">
          <cell r="A1636">
            <v>38176</v>
          </cell>
          <cell r="B1636">
            <v>15.73</v>
          </cell>
        </row>
        <row r="1637">
          <cell r="A1637">
            <v>38177</v>
          </cell>
          <cell r="B1637">
            <v>15.77</v>
          </cell>
        </row>
        <row r="1638">
          <cell r="A1638">
            <v>38180</v>
          </cell>
          <cell r="B1638">
            <v>15.71</v>
          </cell>
        </row>
        <row r="1639">
          <cell r="A1639">
            <v>38181</v>
          </cell>
          <cell r="B1639">
            <v>15.71</v>
          </cell>
        </row>
        <row r="1640">
          <cell r="A1640">
            <v>38182</v>
          </cell>
          <cell r="B1640">
            <v>15.69</v>
          </cell>
        </row>
        <row r="1641">
          <cell r="A1641">
            <v>38183</v>
          </cell>
          <cell r="B1641">
            <v>15.71</v>
          </cell>
        </row>
        <row r="1642">
          <cell r="A1642">
            <v>38184</v>
          </cell>
          <cell r="B1642">
            <v>15.7</v>
          </cell>
        </row>
        <row r="1643">
          <cell r="A1643">
            <v>38187</v>
          </cell>
          <cell r="B1643">
            <v>15.7</v>
          </cell>
        </row>
        <row r="1644">
          <cell r="A1644">
            <v>38188</v>
          </cell>
          <cell r="B1644">
            <v>15.7</v>
          </cell>
        </row>
        <row r="1645">
          <cell r="A1645">
            <v>38189</v>
          </cell>
          <cell r="B1645">
            <v>15.71</v>
          </cell>
        </row>
        <row r="1646">
          <cell r="A1646">
            <v>38190</v>
          </cell>
          <cell r="B1646">
            <v>15.69</v>
          </cell>
        </row>
        <row r="1647">
          <cell r="A1647">
            <v>38191</v>
          </cell>
          <cell r="B1647">
            <v>15.7</v>
          </cell>
        </row>
        <row r="1648">
          <cell r="A1648">
            <v>38194</v>
          </cell>
          <cell r="B1648">
            <v>15.71</v>
          </cell>
        </row>
        <row r="1649">
          <cell r="A1649">
            <v>38195</v>
          </cell>
          <cell r="B1649">
            <v>15.7</v>
          </cell>
        </row>
        <row r="1650">
          <cell r="A1650">
            <v>38196</v>
          </cell>
          <cell r="B1650">
            <v>15.7</v>
          </cell>
        </row>
        <row r="1651">
          <cell r="A1651">
            <v>38197</v>
          </cell>
          <cell r="B1651">
            <v>15.7</v>
          </cell>
        </row>
        <row r="1652">
          <cell r="A1652">
            <v>38198</v>
          </cell>
          <cell r="B1652">
            <v>15.74</v>
          </cell>
        </row>
        <row r="1653">
          <cell r="A1653">
            <v>38201</v>
          </cell>
          <cell r="B1653">
            <v>15.75</v>
          </cell>
        </row>
        <row r="1654">
          <cell r="A1654">
            <v>38202</v>
          </cell>
          <cell r="B1654">
            <v>15.76</v>
          </cell>
        </row>
        <row r="1655">
          <cell r="A1655">
            <v>38203</v>
          </cell>
          <cell r="B1655">
            <v>15.77</v>
          </cell>
        </row>
        <row r="1656">
          <cell r="A1656">
            <v>38204</v>
          </cell>
          <cell r="B1656">
            <v>15.78</v>
          </cell>
        </row>
        <row r="1657">
          <cell r="A1657">
            <v>38205</v>
          </cell>
          <cell r="B1657">
            <v>15.77</v>
          </cell>
        </row>
        <row r="1658">
          <cell r="A1658">
            <v>38208</v>
          </cell>
          <cell r="B1658">
            <v>15.77</v>
          </cell>
        </row>
        <row r="1659">
          <cell r="A1659">
            <v>38209</v>
          </cell>
          <cell r="B1659">
            <v>15.76</v>
          </cell>
        </row>
        <row r="1660">
          <cell r="A1660">
            <v>38210</v>
          </cell>
          <cell r="B1660">
            <v>15.77</v>
          </cell>
        </row>
        <row r="1661">
          <cell r="A1661">
            <v>38211</v>
          </cell>
          <cell r="B1661">
            <v>15.76</v>
          </cell>
        </row>
        <row r="1662">
          <cell r="A1662">
            <v>38212</v>
          </cell>
          <cell r="B1662">
            <v>15.75</v>
          </cell>
        </row>
        <row r="1663">
          <cell r="A1663">
            <v>38215</v>
          </cell>
          <cell r="B1663">
            <v>15.76</v>
          </cell>
        </row>
        <row r="1664">
          <cell r="A1664">
            <v>38216</v>
          </cell>
          <cell r="B1664">
            <v>15.75</v>
          </cell>
        </row>
        <row r="1665">
          <cell r="A1665">
            <v>38217</v>
          </cell>
          <cell r="B1665">
            <v>15.73</v>
          </cell>
        </row>
        <row r="1666">
          <cell r="A1666">
            <v>38218</v>
          </cell>
          <cell r="B1666">
            <v>15.74</v>
          </cell>
        </row>
        <row r="1667">
          <cell r="A1667">
            <v>38219</v>
          </cell>
          <cell r="B1667">
            <v>15.74</v>
          </cell>
        </row>
        <row r="1668">
          <cell r="A1668">
            <v>38222</v>
          </cell>
          <cell r="B1668">
            <v>15.77</v>
          </cell>
        </row>
        <row r="1669">
          <cell r="A1669">
            <v>38223</v>
          </cell>
          <cell r="B1669">
            <v>15.77</v>
          </cell>
        </row>
        <row r="1670">
          <cell r="A1670">
            <v>38224</v>
          </cell>
          <cell r="B1670">
            <v>15.74</v>
          </cell>
        </row>
        <row r="1671">
          <cell r="A1671">
            <v>38225</v>
          </cell>
          <cell r="B1671">
            <v>15.74</v>
          </cell>
        </row>
        <row r="1672">
          <cell r="A1672">
            <v>38226</v>
          </cell>
          <cell r="B1672">
            <v>15.78</v>
          </cell>
        </row>
        <row r="1673">
          <cell r="A1673">
            <v>38229</v>
          </cell>
          <cell r="B1673">
            <v>15.81</v>
          </cell>
        </row>
        <row r="1674">
          <cell r="A1674">
            <v>38230</v>
          </cell>
          <cell r="B1674">
            <v>15.82</v>
          </cell>
        </row>
        <row r="1675">
          <cell r="A1675">
            <v>38231</v>
          </cell>
          <cell r="B1675">
            <v>15.79</v>
          </cell>
        </row>
        <row r="1676">
          <cell r="A1676">
            <v>38232</v>
          </cell>
          <cell r="B1676">
            <v>15.81</v>
          </cell>
        </row>
        <row r="1677">
          <cell r="A1677">
            <v>38233</v>
          </cell>
          <cell r="B1677">
            <v>15.78</v>
          </cell>
        </row>
        <row r="1678">
          <cell r="A1678">
            <v>38236</v>
          </cell>
          <cell r="B1678">
            <v>15.79</v>
          </cell>
        </row>
        <row r="1679">
          <cell r="A1679">
            <v>38238</v>
          </cell>
          <cell r="B1679">
            <v>15.8</v>
          </cell>
        </row>
        <row r="1680">
          <cell r="A1680">
            <v>38239</v>
          </cell>
          <cell r="B1680">
            <v>15.78</v>
          </cell>
        </row>
        <row r="1681">
          <cell r="A1681">
            <v>38240</v>
          </cell>
          <cell r="B1681">
            <v>15.81</v>
          </cell>
        </row>
        <row r="1682">
          <cell r="A1682">
            <v>38243</v>
          </cell>
          <cell r="B1682">
            <v>15.86</v>
          </cell>
        </row>
        <row r="1683">
          <cell r="A1683">
            <v>38244</v>
          </cell>
          <cell r="B1683">
            <v>15.87</v>
          </cell>
        </row>
        <row r="1684">
          <cell r="A1684">
            <v>38245</v>
          </cell>
          <cell r="B1684">
            <v>15.89</v>
          </cell>
        </row>
        <row r="1685">
          <cell r="A1685">
            <v>38246</v>
          </cell>
          <cell r="B1685">
            <v>16.16</v>
          </cell>
        </row>
        <row r="1686">
          <cell r="A1686">
            <v>38247</v>
          </cell>
          <cell r="B1686">
            <v>16.149999999999999</v>
          </cell>
        </row>
        <row r="1687">
          <cell r="A1687">
            <v>38250</v>
          </cell>
          <cell r="B1687">
            <v>16.170000000000002</v>
          </cell>
        </row>
        <row r="1688">
          <cell r="A1688">
            <v>38251</v>
          </cell>
          <cell r="B1688">
            <v>16.12</v>
          </cell>
        </row>
        <row r="1689">
          <cell r="A1689">
            <v>38252</v>
          </cell>
          <cell r="B1689">
            <v>16.149999999999999</v>
          </cell>
        </row>
        <row r="1690">
          <cell r="A1690">
            <v>38253</v>
          </cell>
          <cell r="B1690">
            <v>16.14</v>
          </cell>
        </row>
        <row r="1691">
          <cell r="A1691">
            <v>38254</v>
          </cell>
          <cell r="B1691">
            <v>16.170000000000002</v>
          </cell>
        </row>
        <row r="1692">
          <cell r="A1692">
            <v>38257</v>
          </cell>
          <cell r="B1692">
            <v>16.170000000000002</v>
          </cell>
        </row>
        <row r="1693">
          <cell r="A1693">
            <v>38258</v>
          </cell>
          <cell r="B1693">
            <v>16.170000000000002</v>
          </cell>
        </row>
        <row r="1694">
          <cell r="A1694">
            <v>38259</v>
          </cell>
          <cell r="B1694">
            <v>16.14</v>
          </cell>
        </row>
        <row r="1695">
          <cell r="A1695">
            <v>38260</v>
          </cell>
          <cell r="B1695">
            <v>16.170000000000002</v>
          </cell>
        </row>
        <row r="1696">
          <cell r="A1696">
            <v>38261</v>
          </cell>
          <cell r="B1696">
            <v>16.18</v>
          </cell>
        </row>
        <row r="1697">
          <cell r="A1697">
            <v>38264</v>
          </cell>
          <cell r="B1697">
            <v>16.16</v>
          </cell>
        </row>
        <row r="1698">
          <cell r="A1698">
            <v>38265</v>
          </cell>
          <cell r="B1698">
            <v>16.149999999999999</v>
          </cell>
        </row>
        <row r="1699">
          <cell r="A1699">
            <v>38266</v>
          </cell>
          <cell r="B1699">
            <v>16.149999999999999</v>
          </cell>
        </row>
        <row r="1700">
          <cell r="A1700">
            <v>38267</v>
          </cell>
          <cell r="B1700">
            <v>16.149999999999999</v>
          </cell>
        </row>
        <row r="1701">
          <cell r="A1701">
            <v>38268</v>
          </cell>
          <cell r="B1701">
            <v>16.149999999999999</v>
          </cell>
        </row>
        <row r="1702">
          <cell r="A1702">
            <v>38271</v>
          </cell>
          <cell r="B1702">
            <v>16.149999999999999</v>
          </cell>
        </row>
        <row r="1703">
          <cell r="A1703">
            <v>38273</v>
          </cell>
          <cell r="B1703">
            <v>16.170000000000002</v>
          </cell>
        </row>
        <row r="1704">
          <cell r="A1704">
            <v>38274</v>
          </cell>
          <cell r="B1704">
            <v>16.16</v>
          </cell>
        </row>
        <row r="1705">
          <cell r="A1705">
            <v>38275</v>
          </cell>
          <cell r="B1705">
            <v>16.16</v>
          </cell>
        </row>
        <row r="1706">
          <cell r="A1706">
            <v>38278</v>
          </cell>
          <cell r="B1706">
            <v>16.16</v>
          </cell>
        </row>
        <row r="1707">
          <cell r="A1707">
            <v>38279</v>
          </cell>
          <cell r="B1707">
            <v>16.149999999999999</v>
          </cell>
        </row>
        <row r="1708">
          <cell r="A1708">
            <v>38280</v>
          </cell>
          <cell r="B1708">
            <v>16.149999999999999</v>
          </cell>
        </row>
        <row r="1709">
          <cell r="A1709">
            <v>38281</v>
          </cell>
          <cell r="B1709">
            <v>16.63</v>
          </cell>
        </row>
        <row r="1710">
          <cell r="A1710">
            <v>38282</v>
          </cell>
          <cell r="B1710">
            <v>16.670000000000002</v>
          </cell>
        </row>
        <row r="1711">
          <cell r="A1711">
            <v>38285</v>
          </cell>
          <cell r="B1711">
            <v>16.690000000000001</v>
          </cell>
        </row>
        <row r="1712">
          <cell r="A1712">
            <v>38286</v>
          </cell>
          <cell r="B1712">
            <v>16.690000000000001</v>
          </cell>
        </row>
        <row r="1713">
          <cell r="A1713">
            <v>38287</v>
          </cell>
          <cell r="B1713">
            <v>16.670000000000002</v>
          </cell>
        </row>
        <row r="1714">
          <cell r="A1714">
            <v>38288</v>
          </cell>
          <cell r="B1714">
            <v>16.670000000000002</v>
          </cell>
        </row>
        <row r="1715">
          <cell r="A1715">
            <v>38289</v>
          </cell>
          <cell r="B1715">
            <v>16.66</v>
          </cell>
        </row>
        <row r="1716">
          <cell r="A1716">
            <v>38292</v>
          </cell>
          <cell r="B1716">
            <v>16.670000000000002</v>
          </cell>
        </row>
        <row r="1717">
          <cell r="A1717">
            <v>38294</v>
          </cell>
          <cell r="B1717">
            <v>16.7</v>
          </cell>
        </row>
        <row r="1718">
          <cell r="A1718">
            <v>38295</v>
          </cell>
          <cell r="B1718">
            <v>16.7</v>
          </cell>
        </row>
        <row r="1719">
          <cell r="A1719">
            <v>38296</v>
          </cell>
          <cell r="B1719">
            <v>16.71</v>
          </cell>
        </row>
        <row r="1720">
          <cell r="A1720">
            <v>38299</v>
          </cell>
          <cell r="B1720">
            <v>16.71</v>
          </cell>
        </row>
        <row r="1721">
          <cell r="A1721">
            <v>38300</v>
          </cell>
          <cell r="B1721">
            <v>16.71</v>
          </cell>
        </row>
        <row r="1722">
          <cell r="A1722">
            <v>38301</v>
          </cell>
          <cell r="B1722">
            <v>16.71</v>
          </cell>
        </row>
        <row r="1723">
          <cell r="A1723">
            <v>38302</v>
          </cell>
          <cell r="B1723">
            <v>16.71</v>
          </cell>
        </row>
        <row r="1724">
          <cell r="A1724">
            <v>38303</v>
          </cell>
          <cell r="B1724">
            <v>16.72</v>
          </cell>
        </row>
        <row r="1725">
          <cell r="A1725">
            <v>38307</v>
          </cell>
          <cell r="B1725">
            <v>16.73</v>
          </cell>
        </row>
        <row r="1726">
          <cell r="A1726">
            <v>38308</v>
          </cell>
          <cell r="B1726">
            <v>16.72</v>
          </cell>
        </row>
        <row r="1727">
          <cell r="A1727">
            <v>38309</v>
          </cell>
          <cell r="B1727">
            <v>17.21</v>
          </cell>
        </row>
        <row r="1728">
          <cell r="A1728">
            <v>38310</v>
          </cell>
          <cell r="B1728">
            <v>17.21</v>
          </cell>
        </row>
        <row r="1729">
          <cell r="A1729">
            <v>38313</v>
          </cell>
          <cell r="B1729">
            <v>17.21</v>
          </cell>
        </row>
        <row r="1730">
          <cell r="A1730">
            <v>38314</v>
          </cell>
          <cell r="B1730">
            <v>17.190000000000001</v>
          </cell>
        </row>
        <row r="1731">
          <cell r="A1731">
            <v>38315</v>
          </cell>
          <cell r="B1731">
            <v>17.190000000000001</v>
          </cell>
        </row>
        <row r="1732">
          <cell r="A1732">
            <v>38316</v>
          </cell>
          <cell r="B1732">
            <v>17.170000000000002</v>
          </cell>
        </row>
        <row r="1733">
          <cell r="A1733">
            <v>38317</v>
          </cell>
          <cell r="B1733">
            <v>17.170000000000002</v>
          </cell>
        </row>
        <row r="1734">
          <cell r="A1734">
            <v>38320</v>
          </cell>
          <cell r="B1734">
            <v>17.18</v>
          </cell>
        </row>
        <row r="1735">
          <cell r="A1735">
            <v>38321</v>
          </cell>
          <cell r="B1735">
            <v>17.2</v>
          </cell>
        </row>
        <row r="1736">
          <cell r="A1736">
            <v>38322</v>
          </cell>
          <cell r="B1736">
            <v>17.22</v>
          </cell>
        </row>
        <row r="1737">
          <cell r="A1737">
            <v>38323</v>
          </cell>
          <cell r="B1737">
            <v>17.21</v>
          </cell>
        </row>
        <row r="1738">
          <cell r="A1738">
            <v>38324</v>
          </cell>
          <cell r="B1738">
            <v>17.2</v>
          </cell>
        </row>
        <row r="1739">
          <cell r="A1739">
            <v>38327</v>
          </cell>
          <cell r="B1739">
            <v>17.190000000000001</v>
          </cell>
        </row>
        <row r="1740">
          <cell r="A1740">
            <v>38328</v>
          </cell>
          <cell r="B1740">
            <v>17.190000000000001</v>
          </cell>
        </row>
        <row r="1741">
          <cell r="A1741">
            <v>38329</v>
          </cell>
          <cell r="B1741">
            <v>17.170000000000002</v>
          </cell>
        </row>
        <row r="1742">
          <cell r="A1742">
            <v>38330</v>
          </cell>
          <cell r="B1742">
            <v>17.170000000000002</v>
          </cell>
        </row>
        <row r="1743">
          <cell r="A1743">
            <v>38331</v>
          </cell>
          <cell r="B1743">
            <v>17.190000000000001</v>
          </cell>
        </row>
        <row r="1744">
          <cell r="A1744">
            <v>38334</v>
          </cell>
          <cell r="B1744">
            <v>17.190000000000001</v>
          </cell>
        </row>
        <row r="1745">
          <cell r="A1745">
            <v>38335</v>
          </cell>
          <cell r="B1745">
            <v>17.2</v>
          </cell>
        </row>
        <row r="1746">
          <cell r="A1746">
            <v>38336</v>
          </cell>
          <cell r="B1746">
            <v>17.2</v>
          </cell>
        </row>
        <row r="1747">
          <cell r="A1747">
            <v>38337</v>
          </cell>
          <cell r="B1747">
            <v>17.690000000000001</v>
          </cell>
        </row>
        <row r="1748">
          <cell r="A1748">
            <v>38338</v>
          </cell>
          <cell r="B1748">
            <v>17.690000000000001</v>
          </cell>
        </row>
        <row r="1749">
          <cell r="A1749">
            <v>38341</v>
          </cell>
          <cell r="B1749">
            <v>17.7</v>
          </cell>
        </row>
        <row r="1750">
          <cell r="A1750">
            <v>38342</v>
          </cell>
          <cell r="B1750">
            <v>17.690000000000001</v>
          </cell>
        </row>
        <row r="1751">
          <cell r="A1751">
            <v>38343</v>
          </cell>
          <cell r="B1751">
            <v>17.7</v>
          </cell>
        </row>
        <row r="1752">
          <cell r="A1752">
            <v>38344</v>
          </cell>
          <cell r="B1752">
            <v>17.71</v>
          </cell>
        </row>
        <row r="1753">
          <cell r="A1753">
            <v>38345</v>
          </cell>
          <cell r="B1753">
            <v>17.71</v>
          </cell>
        </row>
        <row r="1754">
          <cell r="A1754">
            <v>38348</v>
          </cell>
          <cell r="B1754">
            <v>17.71</v>
          </cell>
        </row>
        <row r="1755">
          <cell r="A1755">
            <v>38349</v>
          </cell>
          <cell r="B1755">
            <v>17.7</v>
          </cell>
        </row>
        <row r="1756">
          <cell r="A1756">
            <v>38350</v>
          </cell>
          <cell r="B1756">
            <v>17.72</v>
          </cell>
        </row>
        <row r="1757">
          <cell r="A1757">
            <v>38351</v>
          </cell>
          <cell r="B1757">
            <v>17.75</v>
          </cell>
        </row>
        <row r="1758">
          <cell r="A1758">
            <v>38352</v>
          </cell>
          <cell r="B1758">
            <v>17.760000000000002</v>
          </cell>
        </row>
        <row r="1759">
          <cell r="A1759">
            <v>38355</v>
          </cell>
          <cell r="B1759">
            <v>17.760000000000002</v>
          </cell>
        </row>
        <row r="1760">
          <cell r="A1760">
            <v>38356</v>
          </cell>
          <cell r="B1760">
            <v>17.72</v>
          </cell>
        </row>
        <row r="1761">
          <cell r="A1761">
            <v>38357</v>
          </cell>
          <cell r="B1761">
            <v>17.72</v>
          </cell>
        </row>
        <row r="1762">
          <cell r="A1762">
            <v>38358</v>
          </cell>
          <cell r="B1762">
            <v>17.72</v>
          </cell>
        </row>
        <row r="1763">
          <cell r="A1763">
            <v>38359</v>
          </cell>
          <cell r="B1763">
            <v>17.71</v>
          </cell>
        </row>
        <row r="1764">
          <cell r="A1764">
            <v>38362</v>
          </cell>
          <cell r="B1764">
            <v>17.71</v>
          </cell>
        </row>
        <row r="1765">
          <cell r="A1765">
            <v>38363</v>
          </cell>
          <cell r="B1765">
            <v>17.7</v>
          </cell>
        </row>
        <row r="1766">
          <cell r="A1766">
            <v>38364</v>
          </cell>
          <cell r="B1766">
            <v>17.72</v>
          </cell>
        </row>
        <row r="1767">
          <cell r="A1767">
            <v>38365</v>
          </cell>
          <cell r="B1767">
            <v>17.7</v>
          </cell>
        </row>
        <row r="1768">
          <cell r="A1768">
            <v>38366</v>
          </cell>
          <cell r="B1768">
            <v>17.72</v>
          </cell>
        </row>
        <row r="1769">
          <cell r="A1769">
            <v>38369</v>
          </cell>
          <cell r="B1769">
            <v>17.739999999999998</v>
          </cell>
        </row>
        <row r="1770">
          <cell r="A1770">
            <v>38370</v>
          </cell>
          <cell r="B1770">
            <v>17.73</v>
          </cell>
        </row>
        <row r="1771">
          <cell r="A1771">
            <v>38371</v>
          </cell>
          <cell r="B1771">
            <v>17.73</v>
          </cell>
        </row>
        <row r="1772">
          <cell r="A1772">
            <v>38372</v>
          </cell>
          <cell r="B1772">
            <v>18.22</v>
          </cell>
        </row>
        <row r="1773">
          <cell r="A1773">
            <v>38373</v>
          </cell>
          <cell r="B1773">
            <v>18.23</v>
          </cell>
        </row>
        <row r="1774">
          <cell r="A1774">
            <v>38376</v>
          </cell>
          <cell r="B1774">
            <v>18.239999999999998</v>
          </cell>
        </row>
        <row r="1775">
          <cell r="A1775">
            <v>38377</v>
          </cell>
          <cell r="B1775">
            <v>18.239999999999998</v>
          </cell>
        </row>
        <row r="1776">
          <cell r="A1776">
            <v>38378</v>
          </cell>
          <cell r="B1776">
            <v>18.22</v>
          </cell>
        </row>
        <row r="1777">
          <cell r="A1777">
            <v>38379</v>
          </cell>
          <cell r="B1777">
            <v>18.23</v>
          </cell>
        </row>
        <row r="1778">
          <cell r="A1778">
            <v>38380</v>
          </cell>
          <cell r="B1778">
            <v>18.22</v>
          </cell>
        </row>
        <row r="1779">
          <cell r="A1779">
            <v>38383</v>
          </cell>
          <cell r="B1779">
            <v>18.25</v>
          </cell>
        </row>
        <row r="1780">
          <cell r="A1780">
            <v>38384</v>
          </cell>
          <cell r="B1780">
            <v>18.25</v>
          </cell>
        </row>
        <row r="1781">
          <cell r="A1781">
            <v>38385</v>
          </cell>
          <cell r="B1781">
            <v>18.260000000000002</v>
          </cell>
        </row>
        <row r="1782">
          <cell r="A1782">
            <v>38386</v>
          </cell>
          <cell r="B1782">
            <v>18.25</v>
          </cell>
        </row>
        <row r="1783">
          <cell r="A1783">
            <v>38387</v>
          </cell>
          <cell r="B1783">
            <v>18.25</v>
          </cell>
        </row>
        <row r="1784">
          <cell r="A1784">
            <v>38392</v>
          </cell>
          <cell r="B1784">
            <v>18.25</v>
          </cell>
        </row>
        <row r="1785">
          <cell r="A1785">
            <v>38393</v>
          </cell>
          <cell r="B1785">
            <v>18.23</v>
          </cell>
        </row>
        <row r="1786">
          <cell r="A1786">
            <v>38394</v>
          </cell>
          <cell r="B1786">
            <v>18.23</v>
          </cell>
        </row>
        <row r="1787">
          <cell r="A1787">
            <v>38397</v>
          </cell>
          <cell r="B1787">
            <v>18.22</v>
          </cell>
        </row>
        <row r="1788">
          <cell r="A1788">
            <v>38398</v>
          </cell>
          <cell r="B1788">
            <v>18.22</v>
          </cell>
        </row>
        <row r="1789">
          <cell r="A1789">
            <v>38399</v>
          </cell>
          <cell r="B1789">
            <v>18.2</v>
          </cell>
        </row>
        <row r="1790">
          <cell r="A1790">
            <v>38400</v>
          </cell>
          <cell r="B1790">
            <v>18.7</v>
          </cell>
        </row>
        <row r="1791">
          <cell r="A1791">
            <v>38401</v>
          </cell>
          <cell r="B1791">
            <v>18.690000000000001</v>
          </cell>
        </row>
        <row r="1792">
          <cell r="A1792">
            <v>38404</v>
          </cell>
          <cell r="B1792">
            <v>18.690000000000001</v>
          </cell>
        </row>
        <row r="1793">
          <cell r="A1793">
            <v>38405</v>
          </cell>
          <cell r="B1793">
            <v>18.690000000000001</v>
          </cell>
        </row>
        <row r="1794">
          <cell r="A1794">
            <v>38406</v>
          </cell>
          <cell r="B1794">
            <v>18.68</v>
          </cell>
        </row>
        <row r="1795">
          <cell r="A1795">
            <v>38407</v>
          </cell>
          <cell r="B1795">
            <v>18.68</v>
          </cell>
        </row>
        <row r="1796">
          <cell r="A1796">
            <v>38408</v>
          </cell>
          <cell r="B1796">
            <v>18.68</v>
          </cell>
        </row>
        <row r="1797">
          <cell r="A1797">
            <v>38411</v>
          </cell>
          <cell r="B1797">
            <v>18.68</v>
          </cell>
        </row>
        <row r="1798">
          <cell r="A1798">
            <v>38412</v>
          </cell>
          <cell r="B1798">
            <v>18.670000000000002</v>
          </cell>
        </row>
        <row r="1799">
          <cell r="A1799">
            <v>38413</v>
          </cell>
          <cell r="B1799">
            <v>18.649999999999999</v>
          </cell>
        </row>
        <row r="1800">
          <cell r="A1800">
            <v>38414</v>
          </cell>
          <cell r="B1800">
            <v>18.649999999999999</v>
          </cell>
        </row>
        <row r="1801">
          <cell r="A1801">
            <v>38415</v>
          </cell>
          <cell r="B1801">
            <v>18.64</v>
          </cell>
        </row>
        <row r="1802">
          <cell r="A1802">
            <v>38418</v>
          </cell>
          <cell r="B1802">
            <v>18.66</v>
          </cell>
        </row>
        <row r="1803">
          <cell r="A1803">
            <v>38419</v>
          </cell>
          <cell r="B1803">
            <v>18.64</v>
          </cell>
        </row>
        <row r="1804">
          <cell r="A1804">
            <v>38420</v>
          </cell>
          <cell r="B1804">
            <v>18.63</v>
          </cell>
        </row>
        <row r="1805">
          <cell r="A1805">
            <v>38421</v>
          </cell>
          <cell r="B1805">
            <v>18.62</v>
          </cell>
        </row>
        <row r="1806">
          <cell r="A1806">
            <v>38422</v>
          </cell>
          <cell r="B1806">
            <v>18.62</v>
          </cell>
        </row>
        <row r="1807">
          <cell r="A1807">
            <v>38425</v>
          </cell>
          <cell r="B1807">
            <v>18.62</v>
          </cell>
        </row>
        <row r="1808">
          <cell r="A1808">
            <v>38426</v>
          </cell>
          <cell r="B1808">
            <v>18.63</v>
          </cell>
        </row>
        <row r="1809">
          <cell r="A1809">
            <v>38427</v>
          </cell>
          <cell r="B1809">
            <v>18.64</v>
          </cell>
        </row>
        <row r="1810">
          <cell r="A1810">
            <v>38428</v>
          </cell>
          <cell r="B1810">
            <v>19.149999999999999</v>
          </cell>
        </row>
        <row r="1811">
          <cell r="A1811">
            <v>38429</v>
          </cell>
          <cell r="B1811">
            <v>19.170000000000002</v>
          </cell>
        </row>
        <row r="1812">
          <cell r="A1812">
            <v>38432</v>
          </cell>
          <cell r="B1812">
            <v>19.18</v>
          </cell>
        </row>
        <row r="1813">
          <cell r="A1813">
            <v>38433</v>
          </cell>
          <cell r="B1813">
            <v>19.190000000000001</v>
          </cell>
        </row>
        <row r="1814">
          <cell r="A1814">
            <v>38434</v>
          </cell>
          <cell r="B1814">
            <v>19.2</v>
          </cell>
        </row>
        <row r="1815">
          <cell r="A1815">
            <v>38435</v>
          </cell>
          <cell r="B1815">
            <v>19.21</v>
          </cell>
        </row>
        <row r="1816">
          <cell r="A1816">
            <v>38439</v>
          </cell>
          <cell r="B1816">
            <v>19.2</v>
          </cell>
        </row>
        <row r="1817">
          <cell r="A1817">
            <v>38440</v>
          </cell>
          <cell r="B1817">
            <v>19.2</v>
          </cell>
        </row>
        <row r="1818">
          <cell r="A1818">
            <v>38441</v>
          </cell>
          <cell r="B1818">
            <v>19.190000000000001</v>
          </cell>
        </row>
        <row r="1819">
          <cell r="A1819">
            <v>38442</v>
          </cell>
          <cell r="B1819">
            <v>19.21</v>
          </cell>
        </row>
        <row r="1820">
          <cell r="A1820">
            <v>38443</v>
          </cell>
          <cell r="B1820">
            <v>19.21</v>
          </cell>
        </row>
        <row r="1821">
          <cell r="A1821">
            <v>38446</v>
          </cell>
          <cell r="B1821">
            <v>19.21</v>
          </cell>
        </row>
        <row r="1822">
          <cell r="A1822">
            <v>38447</v>
          </cell>
          <cell r="B1822">
            <v>19.22</v>
          </cell>
        </row>
        <row r="1823">
          <cell r="A1823">
            <v>38448</v>
          </cell>
          <cell r="B1823">
            <v>19.21</v>
          </cell>
        </row>
        <row r="1824">
          <cell r="A1824">
            <v>38449</v>
          </cell>
          <cell r="B1824">
            <v>19.21</v>
          </cell>
        </row>
        <row r="1825">
          <cell r="A1825">
            <v>38450</v>
          </cell>
          <cell r="B1825">
            <v>19.2</v>
          </cell>
        </row>
        <row r="1826">
          <cell r="A1826">
            <v>38453</v>
          </cell>
          <cell r="B1826">
            <v>19.2</v>
          </cell>
        </row>
        <row r="1827">
          <cell r="A1827">
            <v>38454</v>
          </cell>
          <cell r="B1827">
            <v>19.18</v>
          </cell>
        </row>
        <row r="1828">
          <cell r="A1828">
            <v>38455</v>
          </cell>
          <cell r="B1828">
            <v>19.190000000000001</v>
          </cell>
        </row>
        <row r="1829">
          <cell r="A1829">
            <v>38456</v>
          </cell>
          <cell r="B1829">
            <v>19.190000000000001</v>
          </cell>
        </row>
        <row r="1830">
          <cell r="A1830">
            <v>38457</v>
          </cell>
          <cell r="B1830">
            <v>19.18</v>
          </cell>
        </row>
        <row r="1831">
          <cell r="A1831">
            <v>38460</v>
          </cell>
          <cell r="B1831">
            <v>19.18</v>
          </cell>
        </row>
        <row r="1832">
          <cell r="A1832">
            <v>38461</v>
          </cell>
          <cell r="B1832">
            <v>19.190000000000001</v>
          </cell>
        </row>
        <row r="1833">
          <cell r="A1833">
            <v>38462</v>
          </cell>
          <cell r="B1833">
            <v>19.18</v>
          </cell>
        </row>
        <row r="1834">
          <cell r="A1834">
            <v>38464</v>
          </cell>
          <cell r="B1834">
            <v>19.39</v>
          </cell>
        </row>
        <row r="1835">
          <cell r="A1835">
            <v>38467</v>
          </cell>
          <cell r="B1835">
            <v>19.41</v>
          </cell>
        </row>
        <row r="1836">
          <cell r="A1836">
            <v>38468</v>
          </cell>
          <cell r="B1836">
            <v>19.41</v>
          </cell>
        </row>
        <row r="1837">
          <cell r="A1837">
            <v>38469</v>
          </cell>
          <cell r="B1837">
            <v>19.43</v>
          </cell>
        </row>
        <row r="1838">
          <cell r="A1838">
            <v>38470</v>
          </cell>
          <cell r="B1838">
            <v>19.440000000000001</v>
          </cell>
        </row>
        <row r="1839">
          <cell r="A1839">
            <v>38471</v>
          </cell>
          <cell r="B1839">
            <v>19.46</v>
          </cell>
        </row>
        <row r="1840">
          <cell r="A1840">
            <v>38474</v>
          </cell>
          <cell r="B1840">
            <v>19.48</v>
          </cell>
        </row>
        <row r="1841">
          <cell r="A1841">
            <v>38475</v>
          </cell>
          <cell r="B1841">
            <v>19.48</v>
          </cell>
        </row>
        <row r="1842">
          <cell r="A1842">
            <v>38476</v>
          </cell>
          <cell r="B1842">
            <v>19.48</v>
          </cell>
        </row>
        <row r="1843">
          <cell r="A1843">
            <v>38477</v>
          </cell>
          <cell r="B1843">
            <v>19.48</v>
          </cell>
        </row>
        <row r="1844">
          <cell r="A1844">
            <v>38478</v>
          </cell>
          <cell r="B1844">
            <v>19.489999999999998</v>
          </cell>
        </row>
        <row r="1845">
          <cell r="A1845">
            <v>38481</v>
          </cell>
          <cell r="B1845">
            <v>19.47</v>
          </cell>
        </row>
        <row r="1846">
          <cell r="A1846">
            <v>38482</v>
          </cell>
          <cell r="B1846">
            <v>19.47</v>
          </cell>
        </row>
        <row r="1847">
          <cell r="A1847">
            <v>38483</v>
          </cell>
          <cell r="B1847">
            <v>19.47</v>
          </cell>
        </row>
        <row r="1848">
          <cell r="A1848">
            <v>38484</v>
          </cell>
          <cell r="B1848">
            <v>19.47</v>
          </cell>
        </row>
        <row r="1849">
          <cell r="A1849">
            <v>38485</v>
          </cell>
          <cell r="B1849">
            <v>19.46</v>
          </cell>
        </row>
        <row r="1850">
          <cell r="A1850">
            <v>38488</v>
          </cell>
          <cell r="B1850">
            <v>19.48</v>
          </cell>
        </row>
        <row r="1851">
          <cell r="A1851">
            <v>38489</v>
          </cell>
          <cell r="B1851">
            <v>19.48</v>
          </cell>
        </row>
        <row r="1852">
          <cell r="A1852">
            <v>38490</v>
          </cell>
          <cell r="B1852">
            <v>19.47</v>
          </cell>
        </row>
        <row r="1853">
          <cell r="A1853">
            <v>38491</v>
          </cell>
          <cell r="B1853">
            <v>19.71</v>
          </cell>
        </row>
        <row r="1854">
          <cell r="A1854">
            <v>38492</v>
          </cell>
          <cell r="B1854">
            <v>19.71</v>
          </cell>
        </row>
        <row r="1855">
          <cell r="A1855">
            <v>38495</v>
          </cell>
          <cell r="B1855">
            <v>19.71</v>
          </cell>
        </row>
        <row r="1856">
          <cell r="A1856">
            <v>38496</v>
          </cell>
          <cell r="B1856">
            <v>19.71</v>
          </cell>
        </row>
        <row r="1857">
          <cell r="A1857">
            <v>38497</v>
          </cell>
          <cell r="B1857">
            <v>19.7</v>
          </cell>
        </row>
        <row r="1858">
          <cell r="A1858">
            <v>38499</v>
          </cell>
          <cell r="B1858">
            <v>19.71</v>
          </cell>
        </row>
        <row r="1859">
          <cell r="A1859">
            <v>38502</v>
          </cell>
          <cell r="B1859">
            <v>19.73</v>
          </cell>
        </row>
        <row r="1860">
          <cell r="A1860">
            <v>38503</v>
          </cell>
          <cell r="B1860">
            <v>19.77</v>
          </cell>
        </row>
        <row r="1861">
          <cell r="A1861">
            <v>38504</v>
          </cell>
          <cell r="B1861">
            <v>19.77</v>
          </cell>
        </row>
        <row r="1862">
          <cell r="A1862">
            <v>38505</v>
          </cell>
          <cell r="B1862">
            <v>19.75</v>
          </cell>
        </row>
        <row r="1863">
          <cell r="A1863">
            <v>38506</v>
          </cell>
          <cell r="B1863">
            <v>19.739999999999998</v>
          </cell>
        </row>
        <row r="1864">
          <cell r="A1864">
            <v>38509</v>
          </cell>
          <cell r="B1864">
            <v>19.73</v>
          </cell>
        </row>
        <row r="1865">
          <cell r="A1865">
            <v>38510</v>
          </cell>
          <cell r="B1865">
            <v>19.73</v>
          </cell>
        </row>
        <row r="1866">
          <cell r="A1866">
            <v>38511</v>
          </cell>
          <cell r="B1866">
            <v>19.71</v>
          </cell>
        </row>
        <row r="1867">
          <cell r="A1867">
            <v>38512</v>
          </cell>
          <cell r="B1867">
            <v>19.71</v>
          </cell>
        </row>
        <row r="1868">
          <cell r="A1868">
            <v>38513</v>
          </cell>
          <cell r="B1868">
            <v>19.72</v>
          </cell>
        </row>
        <row r="1869">
          <cell r="A1869">
            <v>38516</v>
          </cell>
          <cell r="B1869">
            <v>19.73</v>
          </cell>
        </row>
        <row r="1870">
          <cell r="A1870">
            <v>38517</v>
          </cell>
          <cell r="B1870">
            <v>19.73</v>
          </cell>
        </row>
        <row r="1871">
          <cell r="A1871">
            <v>38518</v>
          </cell>
          <cell r="B1871">
            <v>19.73</v>
          </cell>
        </row>
        <row r="1872">
          <cell r="A1872">
            <v>38519</v>
          </cell>
          <cell r="B1872">
            <v>19.72</v>
          </cell>
        </row>
        <row r="1873">
          <cell r="A1873">
            <v>38520</v>
          </cell>
          <cell r="B1873">
            <v>19.73</v>
          </cell>
        </row>
        <row r="1874">
          <cell r="A1874">
            <v>38523</v>
          </cell>
          <cell r="B1874">
            <v>19.72</v>
          </cell>
        </row>
        <row r="1875">
          <cell r="A1875">
            <v>38524</v>
          </cell>
          <cell r="B1875">
            <v>19.71</v>
          </cell>
        </row>
        <row r="1876">
          <cell r="A1876">
            <v>38525</v>
          </cell>
          <cell r="B1876">
            <v>19.72</v>
          </cell>
        </row>
        <row r="1877">
          <cell r="A1877">
            <v>38526</v>
          </cell>
          <cell r="B1877">
            <v>19.72</v>
          </cell>
        </row>
        <row r="1878">
          <cell r="A1878">
            <v>38527</v>
          </cell>
          <cell r="B1878">
            <v>19.73</v>
          </cell>
        </row>
        <row r="1879">
          <cell r="A1879">
            <v>38530</v>
          </cell>
          <cell r="B1879">
            <v>19.739999999999998</v>
          </cell>
        </row>
        <row r="1880">
          <cell r="A1880">
            <v>38531</v>
          </cell>
          <cell r="B1880">
            <v>19.739999999999998</v>
          </cell>
        </row>
        <row r="1881">
          <cell r="A1881">
            <v>38532</v>
          </cell>
          <cell r="B1881">
            <v>19.739999999999998</v>
          </cell>
        </row>
        <row r="1882">
          <cell r="A1882">
            <v>38533</v>
          </cell>
          <cell r="B1882">
            <v>19.739999999999998</v>
          </cell>
        </row>
        <row r="1883">
          <cell r="A1883">
            <v>38534</v>
          </cell>
          <cell r="B1883">
            <v>19.73</v>
          </cell>
        </row>
        <row r="1884">
          <cell r="A1884">
            <v>38537</v>
          </cell>
          <cell r="B1884">
            <v>19.739999999999998</v>
          </cell>
        </row>
        <row r="1885">
          <cell r="A1885">
            <v>38538</v>
          </cell>
          <cell r="B1885">
            <v>19.72</v>
          </cell>
        </row>
        <row r="1886">
          <cell r="A1886">
            <v>38539</v>
          </cell>
          <cell r="B1886">
            <v>19.72</v>
          </cell>
        </row>
        <row r="1887">
          <cell r="A1887">
            <v>38540</v>
          </cell>
          <cell r="B1887">
            <v>19.71</v>
          </cell>
        </row>
        <row r="1888">
          <cell r="A1888">
            <v>38541</v>
          </cell>
          <cell r="B1888">
            <v>19.690000000000001</v>
          </cell>
        </row>
        <row r="1889">
          <cell r="A1889">
            <v>38544</v>
          </cell>
          <cell r="B1889">
            <v>19.71</v>
          </cell>
        </row>
        <row r="1890">
          <cell r="A1890">
            <v>38545</v>
          </cell>
          <cell r="B1890">
            <v>19.7</v>
          </cell>
        </row>
        <row r="1891">
          <cell r="A1891">
            <v>38546</v>
          </cell>
          <cell r="B1891">
            <v>19.7</v>
          </cell>
        </row>
        <row r="1892">
          <cell r="A1892">
            <v>38547</v>
          </cell>
          <cell r="B1892">
            <v>19.71</v>
          </cell>
        </row>
        <row r="1893">
          <cell r="A1893">
            <v>38548</v>
          </cell>
          <cell r="B1893">
            <v>19.71</v>
          </cell>
        </row>
        <row r="1894">
          <cell r="A1894">
            <v>38551</v>
          </cell>
          <cell r="B1894">
            <v>19.7</v>
          </cell>
        </row>
        <row r="1895">
          <cell r="A1895">
            <v>38552</v>
          </cell>
          <cell r="B1895">
            <v>19.7</v>
          </cell>
        </row>
        <row r="1896">
          <cell r="A1896">
            <v>38553</v>
          </cell>
          <cell r="B1896">
            <v>19.690000000000001</v>
          </cell>
        </row>
        <row r="1897">
          <cell r="A1897">
            <v>38554</v>
          </cell>
          <cell r="B1897">
            <v>19.690000000000001</v>
          </cell>
        </row>
        <row r="1898">
          <cell r="A1898">
            <v>38555</v>
          </cell>
          <cell r="B1898">
            <v>19.690000000000001</v>
          </cell>
        </row>
        <row r="1899">
          <cell r="A1899">
            <v>38558</v>
          </cell>
          <cell r="B1899">
            <v>19.690000000000001</v>
          </cell>
        </row>
        <row r="1900">
          <cell r="A1900">
            <v>38559</v>
          </cell>
          <cell r="B1900">
            <v>19.68</v>
          </cell>
        </row>
        <row r="1901">
          <cell r="A1901">
            <v>38560</v>
          </cell>
          <cell r="B1901">
            <v>19.670000000000002</v>
          </cell>
        </row>
        <row r="1902">
          <cell r="A1902">
            <v>38561</v>
          </cell>
          <cell r="B1902">
            <v>19.670000000000002</v>
          </cell>
        </row>
        <row r="1903">
          <cell r="A1903">
            <v>38562</v>
          </cell>
          <cell r="B1903">
            <v>19.68</v>
          </cell>
        </row>
        <row r="1904">
          <cell r="A1904">
            <v>38565</v>
          </cell>
          <cell r="B1904">
            <v>19.690000000000001</v>
          </cell>
        </row>
        <row r="1905">
          <cell r="A1905">
            <v>38566</v>
          </cell>
          <cell r="B1905">
            <v>19.7</v>
          </cell>
        </row>
        <row r="1906">
          <cell r="A1906">
            <v>38567</v>
          </cell>
          <cell r="B1906">
            <v>19.7</v>
          </cell>
        </row>
        <row r="1907">
          <cell r="A1907">
            <v>38568</v>
          </cell>
          <cell r="B1907">
            <v>19.7</v>
          </cell>
        </row>
        <row r="1908">
          <cell r="A1908">
            <v>38569</v>
          </cell>
          <cell r="B1908">
            <v>19.690000000000001</v>
          </cell>
        </row>
        <row r="1909">
          <cell r="A1909">
            <v>38572</v>
          </cell>
          <cell r="B1909">
            <v>19.690000000000001</v>
          </cell>
        </row>
        <row r="1910">
          <cell r="A1910">
            <v>38573</v>
          </cell>
          <cell r="B1910">
            <v>19.68</v>
          </cell>
        </row>
        <row r="1911">
          <cell r="A1911">
            <v>38574</v>
          </cell>
          <cell r="B1911">
            <v>19.68</v>
          </cell>
        </row>
        <row r="1912">
          <cell r="A1912">
            <v>38575</v>
          </cell>
          <cell r="B1912">
            <v>19.68</v>
          </cell>
        </row>
        <row r="1913">
          <cell r="A1913">
            <v>38576</v>
          </cell>
          <cell r="B1913">
            <v>19.68</v>
          </cell>
        </row>
        <row r="1914">
          <cell r="A1914">
            <v>38579</v>
          </cell>
          <cell r="B1914">
            <v>19.670000000000002</v>
          </cell>
        </row>
        <row r="1915">
          <cell r="A1915">
            <v>38580</v>
          </cell>
          <cell r="B1915">
            <v>19.66</v>
          </cell>
        </row>
        <row r="1916">
          <cell r="A1916">
            <v>38581</v>
          </cell>
          <cell r="B1916">
            <v>19.64</v>
          </cell>
        </row>
        <row r="1917">
          <cell r="A1917">
            <v>38582</v>
          </cell>
          <cell r="B1917">
            <v>19.62</v>
          </cell>
        </row>
        <row r="1918">
          <cell r="A1918">
            <v>38583</v>
          </cell>
          <cell r="B1918">
            <v>19.649999999999999</v>
          </cell>
        </row>
        <row r="1919">
          <cell r="A1919">
            <v>38586</v>
          </cell>
          <cell r="B1919">
            <v>19.66</v>
          </cell>
        </row>
        <row r="1920">
          <cell r="A1920">
            <v>38587</v>
          </cell>
          <cell r="B1920">
            <v>19.66</v>
          </cell>
        </row>
        <row r="1921">
          <cell r="A1921">
            <v>38588</v>
          </cell>
          <cell r="B1921">
            <v>19.670000000000002</v>
          </cell>
        </row>
        <row r="1922">
          <cell r="A1922">
            <v>38589</v>
          </cell>
          <cell r="B1922">
            <v>19.670000000000002</v>
          </cell>
        </row>
        <row r="1923">
          <cell r="A1923">
            <v>38590</v>
          </cell>
          <cell r="B1923">
            <v>19.66</v>
          </cell>
        </row>
        <row r="1924">
          <cell r="A1924">
            <v>38593</v>
          </cell>
          <cell r="B1924">
            <v>19.690000000000001</v>
          </cell>
        </row>
        <row r="1925">
          <cell r="A1925">
            <v>38594</v>
          </cell>
          <cell r="B1925">
            <v>19.690000000000001</v>
          </cell>
        </row>
        <row r="1926">
          <cell r="A1926">
            <v>38595</v>
          </cell>
          <cell r="B1926">
            <v>19.71</v>
          </cell>
        </row>
        <row r="1927">
          <cell r="A1927">
            <v>38596</v>
          </cell>
          <cell r="B1927">
            <v>19.72</v>
          </cell>
        </row>
        <row r="1928">
          <cell r="A1928">
            <v>38597</v>
          </cell>
          <cell r="B1928">
            <v>19.72</v>
          </cell>
        </row>
        <row r="1929">
          <cell r="A1929">
            <v>38600</v>
          </cell>
          <cell r="B1929">
            <v>19.72</v>
          </cell>
        </row>
        <row r="1930">
          <cell r="A1930">
            <v>38601</v>
          </cell>
          <cell r="B1930">
            <v>19.71</v>
          </cell>
        </row>
        <row r="1931">
          <cell r="A1931">
            <v>38603</v>
          </cell>
          <cell r="B1931">
            <v>19.690000000000001</v>
          </cell>
        </row>
        <row r="1932">
          <cell r="A1932">
            <v>38604</v>
          </cell>
          <cell r="B1932">
            <v>19.690000000000001</v>
          </cell>
        </row>
        <row r="1933">
          <cell r="A1933">
            <v>38607</v>
          </cell>
          <cell r="B1933">
            <v>19.7</v>
          </cell>
        </row>
        <row r="1934">
          <cell r="A1934">
            <v>38608</v>
          </cell>
          <cell r="B1934">
            <v>19.690000000000001</v>
          </cell>
        </row>
        <row r="1935">
          <cell r="A1935">
            <v>38609</v>
          </cell>
          <cell r="B1935">
            <v>19.690000000000001</v>
          </cell>
        </row>
        <row r="1936">
          <cell r="A1936">
            <v>38610</v>
          </cell>
          <cell r="B1936">
            <v>19.46</v>
          </cell>
        </row>
        <row r="1937">
          <cell r="A1937">
            <v>38611</v>
          </cell>
          <cell r="B1937">
            <v>19.46</v>
          </cell>
        </row>
        <row r="1938">
          <cell r="A1938">
            <v>38614</v>
          </cell>
          <cell r="B1938">
            <v>19.46</v>
          </cell>
        </row>
        <row r="1939">
          <cell r="A1939">
            <v>38615</v>
          </cell>
          <cell r="B1939">
            <v>19.45</v>
          </cell>
        </row>
        <row r="1940">
          <cell r="A1940">
            <v>38616</v>
          </cell>
          <cell r="B1940">
            <v>19.420000000000002</v>
          </cell>
        </row>
        <row r="1941">
          <cell r="A1941">
            <v>38617</v>
          </cell>
          <cell r="B1941">
            <v>19.43</v>
          </cell>
        </row>
        <row r="1942">
          <cell r="A1942">
            <v>38618</v>
          </cell>
          <cell r="B1942">
            <v>19.420000000000002</v>
          </cell>
        </row>
        <row r="1943">
          <cell r="A1943">
            <v>38621</v>
          </cell>
          <cell r="B1943">
            <v>19.440000000000001</v>
          </cell>
        </row>
        <row r="1944">
          <cell r="A1944">
            <v>38622</v>
          </cell>
          <cell r="B1944">
            <v>19.43</v>
          </cell>
        </row>
        <row r="1945">
          <cell r="A1945">
            <v>38623</v>
          </cell>
          <cell r="B1945">
            <v>19.440000000000001</v>
          </cell>
        </row>
        <row r="1946">
          <cell r="A1946">
            <v>38624</v>
          </cell>
          <cell r="B1946">
            <v>19.45</v>
          </cell>
        </row>
        <row r="1947">
          <cell r="A1947">
            <v>38625</v>
          </cell>
          <cell r="B1947">
            <v>19.510000000000002</v>
          </cell>
        </row>
        <row r="1948">
          <cell r="A1948">
            <v>38628</v>
          </cell>
          <cell r="B1948">
            <v>19.47</v>
          </cell>
        </row>
        <row r="1949">
          <cell r="A1949">
            <v>38629</v>
          </cell>
          <cell r="B1949">
            <v>19.43</v>
          </cell>
        </row>
        <row r="1950">
          <cell r="A1950">
            <v>38630</v>
          </cell>
          <cell r="B1950">
            <v>19.420000000000002</v>
          </cell>
        </row>
        <row r="1951">
          <cell r="A1951">
            <v>38631</v>
          </cell>
          <cell r="B1951">
            <v>19.399999999999999</v>
          </cell>
        </row>
        <row r="1952">
          <cell r="A1952">
            <v>38632</v>
          </cell>
          <cell r="B1952">
            <v>19.41</v>
          </cell>
        </row>
        <row r="1953">
          <cell r="A1953">
            <v>38635</v>
          </cell>
          <cell r="B1953">
            <v>19.399999999999999</v>
          </cell>
        </row>
        <row r="1954">
          <cell r="A1954">
            <v>38636</v>
          </cell>
          <cell r="B1954">
            <v>19.41</v>
          </cell>
        </row>
        <row r="1955">
          <cell r="A1955">
            <v>38638</v>
          </cell>
          <cell r="B1955">
            <v>19.38</v>
          </cell>
        </row>
        <row r="1956">
          <cell r="A1956">
            <v>38639</v>
          </cell>
          <cell r="B1956">
            <v>19.38</v>
          </cell>
        </row>
        <row r="1957">
          <cell r="A1957">
            <v>38642</v>
          </cell>
          <cell r="B1957">
            <v>19.36</v>
          </cell>
        </row>
        <row r="1958">
          <cell r="A1958">
            <v>38643</v>
          </cell>
          <cell r="B1958">
            <v>19.37</v>
          </cell>
        </row>
        <row r="1959">
          <cell r="A1959">
            <v>38644</v>
          </cell>
          <cell r="B1959">
            <v>19.37</v>
          </cell>
        </row>
        <row r="1960">
          <cell r="A1960">
            <v>38645</v>
          </cell>
          <cell r="B1960">
            <v>18.899999999999999</v>
          </cell>
        </row>
        <row r="1961">
          <cell r="A1961">
            <v>38646</v>
          </cell>
          <cell r="B1961">
            <v>18.89</v>
          </cell>
        </row>
        <row r="1962">
          <cell r="A1962">
            <v>38649</v>
          </cell>
          <cell r="B1962">
            <v>18.88</v>
          </cell>
        </row>
        <row r="1963">
          <cell r="A1963">
            <v>38650</v>
          </cell>
          <cell r="B1963">
            <v>18.89</v>
          </cell>
        </row>
        <row r="1964">
          <cell r="A1964">
            <v>38651</v>
          </cell>
          <cell r="B1964">
            <v>18.87</v>
          </cell>
        </row>
        <row r="1965">
          <cell r="A1965">
            <v>38652</v>
          </cell>
          <cell r="B1965">
            <v>18.88</v>
          </cell>
        </row>
        <row r="1966">
          <cell r="A1966">
            <v>38653</v>
          </cell>
          <cell r="B1966">
            <v>18.87</v>
          </cell>
        </row>
        <row r="1967">
          <cell r="A1967">
            <v>38656</v>
          </cell>
          <cell r="B1967">
            <v>18.920000000000002</v>
          </cell>
        </row>
        <row r="1968">
          <cell r="A1968">
            <v>38657</v>
          </cell>
          <cell r="B1968">
            <v>18.96</v>
          </cell>
        </row>
        <row r="1969">
          <cell r="A1969">
            <v>38659</v>
          </cell>
          <cell r="B1969">
            <v>18.93</v>
          </cell>
        </row>
        <row r="1970">
          <cell r="A1970">
            <v>38660</v>
          </cell>
          <cell r="B1970">
            <v>18.95</v>
          </cell>
        </row>
        <row r="1971">
          <cell r="A1971">
            <v>38663</v>
          </cell>
          <cell r="B1971">
            <v>18.95</v>
          </cell>
        </row>
        <row r="1972">
          <cell r="A1972">
            <v>38664</v>
          </cell>
          <cell r="B1972">
            <v>18.940000000000001</v>
          </cell>
        </row>
        <row r="1973">
          <cell r="A1973">
            <v>38665</v>
          </cell>
          <cell r="B1973">
            <v>18.95</v>
          </cell>
        </row>
        <row r="1974">
          <cell r="A1974">
            <v>38666</v>
          </cell>
          <cell r="B1974">
            <v>18.95</v>
          </cell>
        </row>
        <row r="1975">
          <cell r="A1975">
            <v>38667</v>
          </cell>
          <cell r="B1975">
            <v>18.940000000000001</v>
          </cell>
        </row>
        <row r="1976">
          <cell r="A1976">
            <v>38670</v>
          </cell>
          <cell r="B1976">
            <v>18.95</v>
          </cell>
        </row>
        <row r="1977">
          <cell r="A1977">
            <v>38672</v>
          </cell>
          <cell r="B1977">
            <v>18.920000000000002</v>
          </cell>
        </row>
        <row r="1978">
          <cell r="A1978">
            <v>38673</v>
          </cell>
          <cell r="B1978">
            <v>18.920000000000002</v>
          </cell>
        </row>
        <row r="1979">
          <cell r="A1979">
            <v>38674</v>
          </cell>
          <cell r="B1979">
            <v>18.920000000000002</v>
          </cell>
        </row>
        <row r="1980">
          <cell r="A1980">
            <v>38677</v>
          </cell>
          <cell r="B1980">
            <v>18.89</v>
          </cell>
        </row>
        <row r="1981">
          <cell r="A1981">
            <v>38678</v>
          </cell>
          <cell r="B1981">
            <v>18.89</v>
          </cell>
        </row>
        <row r="1982">
          <cell r="A1982">
            <v>38679</v>
          </cell>
          <cell r="B1982">
            <v>18.86</v>
          </cell>
        </row>
        <row r="1983">
          <cell r="A1983">
            <v>38680</v>
          </cell>
          <cell r="B1983">
            <v>18.38</v>
          </cell>
        </row>
        <row r="1984">
          <cell r="A1984">
            <v>38681</v>
          </cell>
          <cell r="B1984">
            <v>18.39</v>
          </cell>
        </row>
        <row r="1985">
          <cell r="A1985">
            <v>38684</v>
          </cell>
          <cell r="B1985">
            <v>18.39</v>
          </cell>
        </row>
        <row r="1986">
          <cell r="A1986">
            <v>38685</v>
          </cell>
          <cell r="B1986">
            <v>18.41</v>
          </cell>
        </row>
        <row r="1987">
          <cell r="A1987">
            <v>38686</v>
          </cell>
          <cell r="B1987">
            <v>18.43</v>
          </cell>
        </row>
        <row r="1988">
          <cell r="A1988">
            <v>38687</v>
          </cell>
          <cell r="B1988">
            <v>18.43</v>
          </cell>
        </row>
        <row r="1989">
          <cell r="A1989">
            <v>38688</v>
          </cell>
          <cell r="B1989">
            <v>18.420000000000002</v>
          </cell>
        </row>
        <row r="1990">
          <cell r="A1990">
            <v>38691</v>
          </cell>
          <cell r="B1990">
            <v>18.43</v>
          </cell>
        </row>
        <row r="1991">
          <cell r="A1991">
            <v>38692</v>
          </cell>
          <cell r="B1991">
            <v>18.420000000000002</v>
          </cell>
        </row>
        <row r="1992">
          <cell r="A1992">
            <v>38693</v>
          </cell>
          <cell r="B1992">
            <v>18.420000000000002</v>
          </cell>
        </row>
        <row r="1993">
          <cell r="A1993">
            <v>38694</v>
          </cell>
          <cell r="B1993">
            <v>18.39</v>
          </cell>
        </row>
        <row r="1994">
          <cell r="A1994">
            <v>38695</v>
          </cell>
          <cell r="B1994">
            <v>18.39</v>
          </cell>
        </row>
        <row r="1995">
          <cell r="A1995">
            <v>38698</v>
          </cell>
          <cell r="B1995">
            <v>18.39</v>
          </cell>
        </row>
        <row r="1996">
          <cell r="A1996">
            <v>38699</v>
          </cell>
          <cell r="B1996">
            <v>18.38</v>
          </cell>
        </row>
        <row r="1997">
          <cell r="A1997">
            <v>38700</v>
          </cell>
          <cell r="B1997">
            <v>18.36</v>
          </cell>
        </row>
        <row r="1998">
          <cell r="A1998">
            <v>38701</v>
          </cell>
          <cell r="B1998">
            <v>17.899999999999999</v>
          </cell>
        </row>
        <row r="1999">
          <cell r="A1999">
            <v>38702</v>
          </cell>
          <cell r="B1999">
            <v>17.91</v>
          </cell>
        </row>
        <row r="2000">
          <cell r="A2000">
            <v>38705</v>
          </cell>
          <cell r="B2000">
            <v>17.93</v>
          </cell>
        </row>
        <row r="2001">
          <cell r="A2001">
            <v>38706</v>
          </cell>
          <cell r="B2001">
            <v>17.940000000000001</v>
          </cell>
        </row>
        <row r="2002">
          <cell r="A2002">
            <v>38707</v>
          </cell>
          <cell r="B2002">
            <v>17.95</v>
          </cell>
        </row>
        <row r="2003">
          <cell r="A2003">
            <v>38708</v>
          </cell>
          <cell r="B2003">
            <v>17.95</v>
          </cell>
        </row>
        <row r="2004">
          <cell r="A2004">
            <v>38709</v>
          </cell>
          <cell r="B2004">
            <v>17.95</v>
          </cell>
        </row>
        <row r="2005">
          <cell r="A2005">
            <v>38712</v>
          </cell>
          <cell r="B2005">
            <v>17.940000000000001</v>
          </cell>
        </row>
        <row r="2006">
          <cell r="A2006">
            <v>38713</v>
          </cell>
          <cell r="B2006">
            <v>17.940000000000001</v>
          </cell>
        </row>
        <row r="2007">
          <cell r="A2007">
            <v>38714</v>
          </cell>
          <cell r="B2007">
            <v>17.93</v>
          </cell>
        </row>
        <row r="2008">
          <cell r="A2008">
            <v>38715</v>
          </cell>
          <cell r="B2008">
            <v>17.98</v>
          </cell>
        </row>
        <row r="2009">
          <cell r="A2009">
            <v>38716</v>
          </cell>
          <cell r="B2009">
            <v>17.989999999999998</v>
          </cell>
        </row>
        <row r="2010">
          <cell r="A2010">
            <v>38719</v>
          </cell>
          <cell r="B2010">
            <v>17.940000000000001</v>
          </cell>
        </row>
        <row r="2011">
          <cell r="A2011">
            <v>38720</v>
          </cell>
          <cell r="B2011">
            <v>17.940000000000001</v>
          </cell>
        </row>
        <row r="2012">
          <cell r="A2012">
            <v>38721</v>
          </cell>
          <cell r="B2012">
            <v>17.93</v>
          </cell>
        </row>
        <row r="2013">
          <cell r="A2013">
            <v>38722</v>
          </cell>
          <cell r="B2013">
            <v>17.920000000000002</v>
          </cell>
        </row>
        <row r="2014">
          <cell r="A2014">
            <v>38723</v>
          </cell>
          <cell r="B2014">
            <v>17.920000000000002</v>
          </cell>
        </row>
        <row r="2015">
          <cell r="A2015">
            <v>38726</v>
          </cell>
          <cell r="B2015">
            <v>17.91</v>
          </cell>
        </row>
        <row r="2016">
          <cell r="A2016">
            <v>38727</v>
          </cell>
          <cell r="B2016">
            <v>17.89</v>
          </cell>
        </row>
        <row r="2017">
          <cell r="A2017">
            <v>38728</v>
          </cell>
          <cell r="B2017">
            <v>17.89</v>
          </cell>
        </row>
        <row r="2018">
          <cell r="A2018">
            <v>38729</v>
          </cell>
          <cell r="B2018">
            <v>17.899999999999999</v>
          </cell>
        </row>
        <row r="2019">
          <cell r="A2019">
            <v>38730</v>
          </cell>
          <cell r="B2019">
            <v>17.89</v>
          </cell>
        </row>
        <row r="2020">
          <cell r="A2020">
            <v>38733</v>
          </cell>
          <cell r="B2020">
            <v>17.89</v>
          </cell>
        </row>
        <row r="2021">
          <cell r="A2021">
            <v>38734</v>
          </cell>
          <cell r="B2021">
            <v>17.88</v>
          </cell>
        </row>
        <row r="2022">
          <cell r="A2022">
            <v>38735</v>
          </cell>
          <cell r="B2022">
            <v>17.88</v>
          </cell>
        </row>
        <row r="2023">
          <cell r="A2023">
            <v>38736</v>
          </cell>
          <cell r="B2023">
            <v>17.11</v>
          </cell>
        </row>
        <row r="2024">
          <cell r="A2024">
            <v>38737</v>
          </cell>
          <cell r="B2024">
            <v>17.12</v>
          </cell>
        </row>
        <row r="2025">
          <cell r="A2025">
            <v>38740</v>
          </cell>
          <cell r="B2025">
            <v>17.16</v>
          </cell>
        </row>
        <row r="2026">
          <cell r="A2026">
            <v>38741</v>
          </cell>
          <cell r="B2026">
            <v>17.190000000000001</v>
          </cell>
        </row>
        <row r="2027">
          <cell r="A2027">
            <v>38742</v>
          </cell>
          <cell r="B2027">
            <v>17.21</v>
          </cell>
        </row>
        <row r="2028">
          <cell r="A2028">
            <v>38743</v>
          </cell>
          <cell r="B2028">
            <v>17.28</v>
          </cell>
        </row>
        <row r="2029">
          <cell r="A2029">
            <v>38744</v>
          </cell>
          <cell r="B2029">
            <v>17.2</v>
          </cell>
        </row>
        <row r="2030">
          <cell r="A2030">
            <v>38747</v>
          </cell>
          <cell r="B2030">
            <v>17.13</v>
          </cell>
        </row>
        <row r="2031">
          <cell r="A2031">
            <v>38748</v>
          </cell>
          <cell r="B2031">
            <v>17.100000000000001</v>
          </cell>
        </row>
        <row r="2032">
          <cell r="A2032">
            <v>38749</v>
          </cell>
          <cell r="B2032">
            <v>17.149999999999999</v>
          </cell>
        </row>
        <row r="2033">
          <cell r="A2033">
            <v>38750</v>
          </cell>
          <cell r="B2033">
            <v>17.18</v>
          </cell>
        </row>
        <row r="2034">
          <cell r="A2034">
            <v>38751</v>
          </cell>
          <cell r="B2034">
            <v>17.18</v>
          </cell>
        </row>
        <row r="2035">
          <cell r="A2035">
            <v>38754</v>
          </cell>
          <cell r="B2035">
            <v>17.18</v>
          </cell>
        </row>
        <row r="2036">
          <cell r="A2036">
            <v>38755</v>
          </cell>
          <cell r="B2036">
            <v>17.18</v>
          </cell>
        </row>
        <row r="2037">
          <cell r="A2037">
            <v>38756</v>
          </cell>
          <cell r="B2037">
            <v>17.18</v>
          </cell>
        </row>
        <row r="2038">
          <cell r="A2038">
            <v>38757</v>
          </cell>
          <cell r="B2038">
            <v>17.18</v>
          </cell>
        </row>
        <row r="2039">
          <cell r="A2039">
            <v>38758</v>
          </cell>
          <cell r="B2039">
            <v>17.170000000000002</v>
          </cell>
        </row>
        <row r="2040">
          <cell r="A2040">
            <v>38761</v>
          </cell>
          <cell r="B2040">
            <v>17.16</v>
          </cell>
        </row>
        <row r="2041">
          <cell r="A2041">
            <v>38762</v>
          </cell>
          <cell r="B2041">
            <v>17.170000000000002</v>
          </cell>
        </row>
        <row r="2042">
          <cell r="A2042">
            <v>38763</v>
          </cell>
          <cell r="B2042">
            <v>17.22</v>
          </cell>
        </row>
        <row r="2043">
          <cell r="A2043">
            <v>38764</v>
          </cell>
          <cell r="B2043">
            <v>17.21</v>
          </cell>
        </row>
        <row r="2044">
          <cell r="A2044">
            <v>38765</v>
          </cell>
          <cell r="B2044">
            <v>17.22</v>
          </cell>
        </row>
        <row r="2045">
          <cell r="A2045">
            <v>38768</v>
          </cell>
          <cell r="B2045">
            <v>17.22</v>
          </cell>
        </row>
        <row r="2046">
          <cell r="A2046">
            <v>38769</v>
          </cell>
          <cell r="B2046">
            <v>17.22</v>
          </cell>
        </row>
        <row r="2047">
          <cell r="A2047">
            <v>38770</v>
          </cell>
          <cell r="B2047">
            <v>17.239999999999998</v>
          </cell>
        </row>
        <row r="2048">
          <cell r="A2048">
            <v>38771</v>
          </cell>
          <cell r="B2048">
            <v>17.239999999999998</v>
          </cell>
        </row>
        <row r="2049">
          <cell r="A2049">
            <v>38772</v>
          </cell>
          <cell r="B2049">
            <v>17.29</v>
          </cell>
        </row>
        <row r="2050">
          <cell r="A2050">
            <v>38777</v>
          </cell>
          <cell r="B2050">
            <v>17.29</v>
          </cell>
        </row>
        <row r="2051">
          <cell r="A2051">
            <v>38778</v>
          </cell>
          <cell r="B2051">
            <v>17.29</v>
          </cell>
        </row>
        <row r="2052">
          <cell r="A2052">
            <v>38779</v>
          </cell>
          <cell r="B2052">
            <v>17.28</v>
          </cell>
        </row>
        <row r="2053">
          <cell r="A2053">
            <v>38782</v>
          </cell>
          <cell r="B2053">
            <v>17.27</v>
          </cell>
        </row>
        <row r="2054">
          <cell r="A2054">
            <v>38783</v>
          </cell>
          <cell r="B2054">
            <v>17.260000000000002</v>
          </cell>
        </row>
        <row r="2055">
          <cell r="A2055">
            <v>38784</v>
          </cell>
          <cell r="B2055">
            <v>17.239999999999998</v>
          </cell>
        </row>
        <row r="2056">
          <cell r="A2056">
            <v>38785</v>
          </cell>
          <cell r="B2056">
            <v>16.510000000000002</v>
          </cell>
        </row>
        <row r="2057">
          <cell r="A2057">
            <v>38786</v>
          </cell>
          <cell r="B2057">
            <v>16.489999999999998</v>
          </cell>
        </row>
        <row r="2058">
          <cell r="A2058">
            <v>38789</v>
          </cell>
          <cell r="B2058">
            <v>16.489999999999998</v>
          </cell>
        </row>
        <row r="2059">
          <cell r="A2059">
            <v>38790</v>
          </cell>
          <cell r="B2059">
            <v>16.48</v>
          </cell>
        </row>
        <row r="2060">
          <cell r="A2060">
            <v>38791</v>
          </cell>
          <cell r="B2060">
            <v>16.47</v>
          </cell>
        </row>
        <row r="2061">
          <cell r="A2061">
            <v>38792</v>
          </cell>
          <cell r="B2061">
            <v>16.46</v>
          </cell>
        </row>
        <row r="2062">
          <cell r="A2062">
            <v>38793</v>
          </cell>
          <cell r="B2062">
            <v>16.46</v>
          </cell>
        </row>
        <row r="2063">
          <cell r="A2063">
            <v>38796</v>
          </cell>
          <cell r="B2063">
            <v>16.46</v>
          </cell>
        </row>
        <row r="2064">
          <cell r="A2064">
            <v>38797</v>
          </cell>
          <cell r="B2064">
            <v>16.46</v>
          </cell>
        </row>
        <row r="2065">
          <cell r="A2065">
            <v>38798</v>
          </cell>
          <cell r="B2065">
            <v>16.47</v>
          </cell>
        </row>
        <row r="2066">
          <cell r="A2066">
            <v>38799</v>
          </cell>
          <cell r="B2066">
            <v>16.489999999999998</v>
          </cell>
        </row>
        <row r="2067">
          <cell r="A2067">
            <v>38800</v>
          </cell>
          <cell r="B2067">
            <v>16.47</v>
          </cell>
        </row>
        <row r="2068">
          <cell r="A2068">
            <v>38803</v>
          </cell>
          <cell r="B2068">
            <v>16.47</v>
          </cell>
        </row>
        <row r="2069">
          <cell r="A2069">
            <v>38804</v>
          </cell>
          <cell r="B2069">
            <v>16.48</v>
          </cell>
        </row>
        <row r="2070">
          <cell r="A2070">
            <v>38805</v>
          </cell>
          <cell r="B2070">
            <v>16.48</v>
          </cell>
        </row>
        <row r="2071">
          <cell r="A2071">
            <v>38806</v>
          </cell>
          <cell r="B2071">
            <v>16.489999999999998</v>
          </cell>
        </row>
        <row r="2072">
          <cell r="A2072">
            <v>38807</v>
          </cell>
          <cell r="B2072">
            <v>16.510000000000002</v>
          </cell>
        </row>
        <row r="2073">
          <cell r="A2073">
            <v>38810</v>
          </cell>
          <cell r="B2073">
            <v>16.45</v>
          </cell>
        </row>
        <row r="2074">
          <cell r="A2074">
            <v>38811</v>
          </cell>
          <cell r="B2074">
            <v>16.43</v>
          </cell>
        </row>
        <row r="2075">
          <cell r="A2075">
            <v>38812</v>
          </cell>
          <cell r="B2075">
            <v>16.420000000000002</v>
          </cell>
        </row>
        <row r="2076">
          <cell r="A2076">
            <v>38813</v>
          </cell>
          <cell r="B2076">
            <v>16.41</v>
          </cell>
        </row>
        <row r="2077">
          <cell r="A2077">
            <v>38814</v>
          </cell>
          <cell r="B2077">
            <v>16.399999999999999</v>
          </cell>
        </row>
        <row r="2078">
          <cell r="A2078">
            <v>38817</v>
          </cell>
          <cell r="B2078">
            <v>16.399999999999999</v>
          </cell>
        </row>
        <row r="2079">
          <cell r="A2079">
            <v>38818</v>
          </cell>
          <cell r="B2079">
            <v>16.399999999999999</v>
          </cell>
        </row>
        <row r="2080">
          <cell r="A2080">
            <v>38819</v>
          </cell>
          <cell r="B2080">
            <v>16.399999999999999</v>
          </cell>
        </row>
        <row r="2081">
          <cell r="A2081">
            <v>38820</v>
          </cell>
          <cell r="B2081">
            <v>16.399999999999999</v>
          </cell>
        </row>
        <row r="2082">
          <cell r="A2082">
            <v>38824</v>
          </cell>
          <cell r="B2082">
            <v>16.399999999999999</v>
          </cell>
        </row>
        <row r="2083">
          <cell r="A2083">
            <v>38825</v>
          </cell>
          <cell r="B2083">
            <v>16.399999999999999</v>
          </cell>
        </row>
        <row r="2084">
          <cell r="A2084">
            <v>38826</v>
          </cell>
          <cell r="B2084">
            <v>16.399999999999999</v>
          </cell>
        </row>
        <row r="2085">
          <cell r="A2085">
            <v>38827</v>
          </cell>
          <cell r="B2085">
            <v>15.65</v>
          </cell>
        </row>
        <row r="2086">
          <cell r="A2086">
            <v>38831</v>
          </cell>
          <cell r="B2086">
            <v>15.64</v>
          </cell>
        </row>
        <row r="2087">
          <cell r="A2087">
            <v>38832</v>
          </cell>
          <cell r="B2087">
            <v>15.63</v>
          </cell>
        </row>
        <row r="2088">
          <cell r="A2088">
            <v>38833</v>
          </cell>
          <cell r="B2088">
            <v>15.62</v>
          </cell>
        </row>
        <row r="2089">
          <cell r="A2089">
            <v>38834</v>
          </cell>
          <cell r="B2089">
            <v>15.63</v>
          </cell>
        </row>
        <row r="2090">
          <cell r="A2090">
            <v>38835</v>
          </cell>
          <cell r="B2090">
            <v>15.7</v>
          </cell>
        </row>
        <row r="2091">
          <cell r="A2091">
            <v>38839</v>
          </cell>
          <cell r="B2091">
            <v>15.69</v>
          </cell>
        </row>
        <row r="2092">
          <cell r="A2092">
            <v>38840</v>
          </cell>
          <cell r="B2092">
            <v>15.69</v>
          </cell>
        </row>
        <row r="2093">
          <cell r="A2093">
            <v>38841</v>
          </cell>
          <cell r="B2093">
            <v>15.67</v>
          </cell>
        </row>
        <row r="2094">
          <cell r="A2094">
            <v>38842</v>
          </cell>
          <cell r="B2094">
            <v>15.69</v>
          </cell>
        </row>
        <row r="2095">
          <cell r="A2095">
            <v>38845</v>
          </cell>
          <cell r="B2095">
            <v>15.7</v>
          </cell>
        </row>
        <row r="2096">
          <cell r="A2096">
            <v>38846</v>
          </cell>
          <cell r="B2096">
            <v>15.68</v>
          </cell>
        </row>
        <row r="2097">
          <cell r="A2097">
            <v>38847</v>
          </cell>
          <cell r="B2097">
            <v>15.66</v>
          </cell>
        </row>
        <row r="2098">
          <cell r="A2098">
            <v>38848</v>
          </cell>
          <cell r="B2098">
            <v>15.65</v>
          </cell>
        </row>
        <row r="2099">
          <cell r="A2099">
            <v>38849</v>
          </cell>
          <cell r="B2099">
            <v>15.66</v>
          </cell>
        </row>
        <row r="2100">
          <cell r="A2100">
            <v>38852</v>
          </cell>
          <cell r="B2100">
            <v>15.69</v>
          </cell>
        </row>
        <row r="2101">
          <cell r="A2101">
            <v>38853</v>
          </cell>
          <cell r="B2101">
            <v>15.71</v>
          </cell>
        </row>
        <row r="2102">
          <cell r="A2102">
            <v>38854</v>
          </cell>
          <cell r="B2102">
            <v>15.66</v>
          </cell>
        </row>
        <row r="2103">
          <cell r="A2103">
            <v>38855</v>
          </cell>
          <cell r="B2103">
            <v>15.65</v>
          </cell>
        </row>
        <row r="2104">
          <cell r="A2104">
            <v>38856</v>
          </cell>
          <cell r="B2104">
            <v>15.64</v>
          </cell>
        </row>
        <row r="2105">
          <cell r="A2105">
            <v>38859</v>
          </cell>
          <cell r="B2105">
            <v>15.63</v>
          </cell>
        </row>
        <row r="2106">
          <cell r="A2106">
            <v>38860</v>
          </cell>
          <cell r="B2106">
            <v>15.63</v>
          </cell>
        </row>
        <row r="2107">
          <cell r="A2107">
            <v>38861</v>
          </cell>
          <cell r="B2107">
            <v>15.63</v>
          </cell>
        </row>
        <row r="2108">
          <cell r="A2108">
            <v>38862</v>
          </cell>
          <cell r="B2108">
            <v>15.64</v>
          </cell>
        </row>
        <row r="2109">
          <cell r="A2109">
            <v>38863</v>
          </cell>
          <cell r="B2109">
            <v>15.63</v>
          </cell>
        </row>
        <row r="2110">
          <cell r="A2110">
            <v>38866</v>
          </cell>
          <cell r="B2110">
            <v>15.63</v>
          </cell>
        </row>
        <row r="2111">
          <cell r="A2111">
            <v>38867</v>
          </cell>
          <cell r="B2111">
            <v>15.64</v>
          </cell>
        </row>
        <row r="2112">
          <cell r="A2112">
            <v>38868</v>
          </cell>
          <cell r="B2112">
            <v>15.65</v>
          </cell>
        </row>
        <row r="2113">
          <cell r="A2113">
            <v>38869</v>
          </cell>
          <cell r="B2113">
            <v>15.15</v>
          </cell>
        </row>
        <row r="2114">
          <cell r="A2114">
            <v>38870</v>
          </cell>
          <cell r="B2114">
            <v>15.17</v>
          </cell>
        </row>
        <row r="2115">
          <cell r="A2115">
            <v>38873</v>
          </cell>
          <cell r="B2115">
            <v>15.18</v>
          </cell>
        </row>
        <row r="2116">
          <cell r="A2116">
            <v>38874</v>
          </cell>
          <cell r="B2116">
            <v>15.15</v>
          </cell>
        </row>
        <row r="2117">
          <cell r="A2117">
            <v>38875</v>
          </cell>
          <cell r="B2117">
            <v>15.14</v>
          </cell>
        </row>
        <row r="2118">
          <cell r="A2118">
            <v>38876</v>
          </cell>
          <cell r="B2118">
            <v>15.14</v>
          </cell>
        </row>
        <row r="2119">
          <cell r="A2119">
            <v>38877</v>
          </cell>
          <cell r="B2119">
            <v>15.14</v>
          </cell>
        </row>
        <row r="2120">
          <cell r="A2120">
            <v>38880</v>
          </cell>
          <cell r="B2120">
            <v>15.15</v>
          </cell>
        </row>
        <row r="2121">
          <cell r="A2121">
            <v>38881</v>
          </cell>
          <cell r="B2121">
            <v>15.15</v>
          </cell>
        </row>
        <row r="2122">
          <cell r="A2122">
            <v>38882</v>
          </cell>
          <cell r="B2122">
            <v>15.14</v>
          </cell>
        </row>
        <row r="2123">
          <cell r="A2123">
            <v>38884</v>
          </cell>
          <cell r="B2123">
            <v>15.14</v>
          </cell>
        </row>
        <row r="2124">
          <cell r="A2124">
            <v>38887</v>
          </cell>
          <cell r="B2124">
            <v>15.14</v>
          </cell>
        </row>
        <row r="2125">
          <cell r="A2125">
            <v>38888</v>
          </cell>
          <cell r="B2125">
            <v>15.14</v>
          </cell>
        </row>
        <row r="2126">
          <cell r="A2126">
            <v>38889</v>
          </cell>
          <cell r="B2126">
            <v>15.15</v>
          </cell>
        </row>
        <row r="2127">
          <cell r="A2127">
            <v>38890</v>
          </cell>
          <cell r="B2127">
            <v>15.14</v>
          </cell>
        </row>
        <row r="2128">
          <cell r="A2128">
            <v>38891</v>
          </cell>
          <cell r="B2128">
            <v>15.14</v>
          </cell>
        </row>
        <row r="2129">
          <cell r="A2129">
            <v>38894</v>
          </cell>
          <cell r="B2129">
            <v>15.14</v>
          </cell>
        </row>
        <row r="2130">
          <cell r="A2130">
            <v>38895</v>
          </cell>
          <cell r="B2130">
            <v>15.13</v>
          </cell>
        </row>
        <row r="2131">
          <cell r="A2131">
            <v>38896</v>
          </cell>
          <cell r="B2131">
            <v>15.13</v>
          </cell>
        </row>
        <row r="2132">
          <cell r="A2132">
            <v>38897</v>
          </cell>
          <cell r="B2132">
            <v>15.12</v>
          </cell>
        </row>
        <row r="2133">
          <cell r="A2133">
            <v>38898</v>
          </cell>
          <cell r="B2133">
            <v>15.18</v>
          </cell>
        </row>
        <row r="2134">
          <cell r="A2134">
            <v>38901</v>
          </cell>
          <cell r="B2134">
            <v>15.18</v>
          </cell>
        </row>
        <row r="2135">
          <cell r="A2135">
            <v>38902</v>
          </cell>
          <cell r="B2135">
            <v>15.16</v>
          </cell>
        </row>
        <row r="2136">
          <cell r="A2136">
            <v>38903</v>
          </cell>
          <cell r="B2136">
            <v>15.16</v>
          </cell>
        </row>
        <row r="2137">
          <cell r="A2137">
            <v>38904</v>
          </cell>
          <cell r="B2137">
            <v>15.15</v>
          </cell>
        </row>
        <row r="2138">
          <cell r="A2138">
            <v>38905</v>
          </cell>
          <cell r="B2138">
            <v>15.14</v>
          </cell>
        </row>
        <row r="2139">
          <cell r="A2139">
            <v>38908</v>
          </cell>
          <cell r="B2139">
            <v>15.14</v>
          </cell>
        </row>
        <row r="2140">
          <cell r="A2140">
            <v>38909</v>
          </cell>
          <cell r="B2140">
            <v>15.13</v>
          </cell>
        </row>
        <row r="2141">
          <cell r="A2141">
            <v>38910</v>
          </cell>
          <cell r="B2141">
            <v>15.14</v>
          </cell>
        </row>
        <row r="2142">
          <cell r="A2142">
            <v>38911</v>
          </cell>
          <cell r="B2142">
            <v>15.13</v>
          </cell>
        </row>
        <row r="2143">
          <cell r="A2143">
            <v>38912</v>
          </cell>
          <cell r="B2143">
            <v>15.12</v>
          </cell>
        </row>
        <row r="2144">
          <cell r="A2144">
            <v>38915</v>
          </cell>
          <cell r="B2144">
            <v>15.13</v>
          </cell>
        </row>
        <row r="2145">
          <cell r="A2145">
            <v>38916</v>
          </cell>
          <cell r="B2145">
            <v>15.13</v>
          </cell>
        </row>
        <row r="2146">
          <cell r="A2146">
            <v>38917</v>
          </cell>
          <cell r="B2146">
            <v>15.12</v>
          </cell>
        </row>
        <row r="2147">
          <cell r="A2147">
            <v>38918</v>
          </cell>
          <cell r="B2147">
            <v>14.63</v>
          </cell>
        </row>
        <row r="2148">
          <cell r="A2148">
            <v>38919</v>
          </cell>
          <cell r="B2148">
            <v>14.62</v>
          </cell>
        </row>
        <row r="2149">
          <cell r="A2149">
            <v>38922</v>
          </cell>
          <cell r="B2149">
            <v>14.61</v>
          </cell>
        </row>
        <row r="2150">
          <cell r="A2150">
            <v>38923</v>
          </cell>
          <cell r="B2150">
            <v>14.61</v>
          </cell>
        </row>
        <row r="2151">
          <cell r="A2151">
            <v>38924</v>
          </cell>
          <cell r="B2151">
            <v>14.6</v>
          </cell>
        </row>
        <row r="2152">
          <cell r="A2152">
            <v>38925</v>
          </cell>
          <cell r="B2152">
            <v>14.59</v>
          </cell>
        </row>
        <row r="2153">
          <cell r="A2153">
            <v>38926</v>
          </cell>
          <cell r="B2153">
            <v>14.59</v>
          </cell>
        </row>
        <row r="2154">
          <cell r="A2154">
            <v>38929</v>
          </cell>
          <cell r="B2154">
            <v>14.63</v>
          </cell>
        </row>
        <row r="2155">
          <cell r="A2155">
            <v>38930</v>
          </cell>
          <cell r="B2155">
            <v>14.61</v>
          </cell>
        </row>
        <row r="2156">
          <cell r="A2156">
            <v>38931</v>
          </cell>
          <cell r="B2156">
            <v>14.61</v>
          </cell>
        </row>
        <row r="2157">
          <cell r="A2157">
            <v>38932</v>
          </cell>
          <cell r="B2157">
            <v>14.61</v>
          </cell>
        </row>
        <row r="2158">
          <cell r="A2158">
            <v>38933</v>
          </cell>
          <cell r="B2158">
            <v>14.61</v>
          </cell>
        </row>
        <row r="2159">
          <cell r="A2159">
            <v>38936</v>
          </cell>
          <cell r="B2159">
            <v>14.6</v>
          </cell>
        </row>
        <row r="2160">
          <cell r="A2160">
            <v>38937</v>
          </cell>
          <cell r="B2160">
            <v>14.61</v>
          </cell>
        </row>
        <row r="2161">
          <cell r="A2161">
            <v>38938</v>
          </cell>
          <cell r="B2161">
            <v>14.61</v>
          </cell>
        </row>
        <row r="2162">
          <cell r="A2162">
            <v>38939</v>
          </cell>
          <cell r="B2162">
            <v>14.6</v>
          </cell>
        </row>
        <row r="2163">
          <cell r="A2163">
            <v>38940</v>
          </cell>
          <cell r="B2163">
            <v>14.62</v>
          </cell>
        </row>
        <row r="2164">
          <cell r="A2164">
            <v>38943</v>
          </cell>
          <cell r="B2164">
            <v>14.63</v>
          </cell>
        </row>
        <row r="2165">
          <cell r="A2165">
            <v>38944</v>
          </cell>
          <cell r="B2165">
            <v>14.64</v>
          </cell>
        </row>
        <row r="2166">
          <cell r="A2166">
            <v>38945</v>
          </cell>
          <cell r="B2166">
            <v>14.64</v>
          </cell>
        </row>
        <row r="2167">
          <cell r="A2167">
            <v>38946</v>
          </cell>
          <cell r="B2167">
            <v>14.63</v>
          </cell>
        </row>
        <row r="2168">
          <cell r="A2168">
            <v>38947</v>
          </cell>
          <cell r="B2168">
            <v>14.64</v>
          </cell>
        </row>
        <row r="2169">
          <cell r="A2169">
            <v>38950</v>
          </cell>
          <cell r="B2169">
            <v>14.64</v>
          </cell>
        </row>
        <row r="2170">
          <cell r="A2170">
            <v>38951</v>
          </cell>
          <cell r="B2170">
            <v>14.64</v>
          </cell>
        </row>
        <row r="2171">
          <cell r="A2171">
            <v>38952</v>
          </cell>
          <cell r="B2171">
            <v>14.63</v>
          </cell>
        </row>
        <row r="2172">
          <cell r="A2172">
            <v>38953</v>
          </cell>
          <cell r="B2172">
            <v>14.62</v>
          </cell>
        </row>
        <row r="2173">
          <cell r="A2173">
            <v>38954</v>
          </cell>
          <cell r="B2173">
            <v>14.62</v>
          </cell>
        </row>
        <row r="2174">
          <cell r="A2174">
            <v>38957</v>
          </cell>
          <cell r="B2174">
            <v>14.61</v>
          </cell>
        </row>
        <row r="2175">
          <cell r="A2175">
            <v>38958</v>
          </cell>
          <cell r="B2175">
            <v>14.61</v>
          </cell>
        </row>
        <row r="2176">
          <cell r="A2176">
            <v>38959</v>
          </cell>
          <cell r="B2176">
            <v>14.59</v>
          </cell>
        </row>
        <row r="2177">
          <cell r="A2177">
            <v>38960</v>
          </cell>
          <cell r="B2177">
            <v>14.11</v>
          </cell>
        </row>
        <row r="2178">
          <cell r="A2178">
            <v>38961</v>
          </cell>
          <cell r="B2178">
            <v>14.13</v>
          </cell>
        </row>
        <row r="2179">
          <cell r="A2179">
            <v>38964</v>
          </cell>
          <cell r="B2179">
            <v>14.13</v>
          </cell>
        </row>
        <row r="2180">
          <cell r="A2180">
            <v>38965</v>
          </cell>
          <cell r="B2180">
            <v>14.12</v>
          </cell>
        </row>
        <row r="2181">
          <cell r="A2181">
            <v>38966</v>
          </cell>
          <cell r="B2181">
            <v>14.13</v>
          </cell>
        </row>
        <row r="2182">
          <cell r="A2182">
            <v>38968</v>
          </cell>
          <cell r="B2182">
            <v>14.12</v>
          </cell>
        </row>
        <row r="2183">
          <cell r="A2183">
            <v>38971</v>
          </cell>
          <cell r="B2183">
            <v>14.11</v>
          </cell>
        </row>
        <row r="2184">
          <cell r="A2184">
            <v>38972</v>
          </cell>
          <cell r="B2184">
            <v>14.09</v>
          </cell>
        </row>
        <row r="2185">
          <cell r="A2185">
            <v>38973</v>
          </cell>
          <cell r="B2185">
            <v>14.1</v>
          </cell>
        </row>
        <row r="2186">
          <cell r="A2186">
            <v>38974</v>
          </cell>
          <cell r="B2186">
            <v>14.1</v>
          </cell>
        </row>
        <row r="2187">
          <cell r="A2187">
            <v>38975</v>
          </cell>
          <cell r="B2187">
            <v>14.09</v>
          </cell>
        </row>
        <row r="2188">
          <cell r="A2188">
            <v>38978</v>
          </cell>
          <cell r="B2188">
            <v>14.09</v>
          </cell>
        </row>
        <row r="2189">
          <cell r="A2189">
            <v>38979</v>
          </cell>
          <cell r="B2189">
            <v>14.1</v>
          </cell>
        </row>
        <row r="2190">
          <cell r="A2190">
            <v>38980</v>
          </cell>
          <cell r="B2190">
            <v>14.09</v>
          </cell>
        </row>
        <row r="2191">
          <cell r="A2191">
            <v>38981</v>
          </cell>
          <cell r="B2191">
            <v>14.09</v>
          </cell>
        </row>
        <row r="2192">
          <cell r="A2192">
            <v>38982</v>
          </cell>
          <cell r="B2192">
            <v>14.09</v>
          </cell>
        </row>
        <row r="2193">
          <cell r="A2193">
            <v>38985</v>
          </cell>
          <cell r="B2193">
            <v>14.11</v>
          </cell>
        </row>
        <row r="2194">
          <cell r="A2194">
            <v>38986</v>
          </cell>
          <cell r="B2194">
            <v>14.1</v>
          </cell>
        </row>
        <row r="2195">
          <cell r="A2195">
            <v>38987</v>
          </cell>
          <cell r="B2195">
            <v>14.13</v>
          </cell>
        </row>
        <row r="2196">
          <cell r="A2196">
            <v>38988</v>
          </cell>
          <cell r="B2196">
            <v>14.13</v>
          </cell>
        </row>
        <row r="2197">
          <cell r="A2197">
            <v>38989</v>
          </cell>
          <cell r="B2197">
            <v>14.18</v>
          </cell>
        </row>
        <row r="2198">
          <cell r="A2198">
            <v>38992</v>
          </cell>
          <cell r="B2198">
            <v>14.16</v>
          </cell>
        </row>
        <row r="2199">
          <cell r="A2199">
            <v>38993</v>
          </cell>
          <cell r="B2199">
            <v>14.14</v>
          </cell>
        </row>
        <row r="2200">
          <cell r="A2200">
            <v>38994</v>
          </cell>
          <cell r="B2200">
            <v>14.14</v>
          </cell>
        </row>
        <row r="2201">
          <cell r="A2201">
            <v>38995</v>
          </cell>
          <cell r="B2201">
            <v>14.14</v>
          </cell>
        </row>
        <row r="2202">
          <cell r="A2202">
            <v>38996</v>
          </cell>
          <cell r="B2202">
            <v>14.13</v>
          </cell>
        </row>
        <row r="2203">
          <cell r="A2203">
            <v>38999</v>
          </cell>
          <cell r="B2203">
            <v>14.11</v>
          </cell>
        </row>
        <row r="2204">
          <cell r="A2204">
            <v>39000</v>
          </cell>
          <cell r="B2204">
            <v>14.1</v>
          </cell>
        </row>
        <row r="2205">
          <cell r="A2205">
            <v>39001</v>
          </cell>
          <cell r="B2205">
            <v>14.09</v>
          </cell>
        </row>
        <row r="2206">
          <cell r="A2206">
            <v>39003</v>
          </cell>
          <cell r="B2206">
            <v>14.08</v>
          </cell>
        </row>
        <row r="2207">
          <cell r="A2207">
            <v>39006</v>
          </cell>
          <cell r="B2207">
            <v>14.08</v>
          </cell>
        </row>
        <row r="2208">
          <cell r="A2208">
            <v>39007</v>
          </cell>
          <cell r="B2208">
            <v>14.09</v>
          </cell>
        </row>
        <row r="2209">
          <cell r="A2209">
            <v>39008</v>
          </cell>
          <cell r="B2209">
            <v>14.1</v>
          </cell>
        </row>
        <row r="2210">
          <cell r="A2210">
            <v>39009</v>
          </cell>
          <cell r="B2210">
            <v>13.6</v>
          </cell>
        </row>
        <row r="2211">
          <cell r="A2211">
            <v>39010</v>
          </cell>
          <cell r="B2211">
            <v>13.6</v>
          </cell>
        </row>
        <row r="2212">
          <cell r="A2212">
            <v>39013</v>
          </cell>
          <cell r="B2212">
            <v>13.6</v>
          </cell>
        </row>
        <row r="2213">
          <cell r="A2213">
            <v>39014</v>
          </cell>
          <cell r="B2213">
            <v>13.6</v>
          </cell>
        </row>
        <row r="2214">
          <cell r="A2214">
            <v>39015</v>
          </cell>
          <cell r="B2214">
            <v>13.6</v>
          </cell>
        </row>
        <row r="2215">
          <cell r="A2215">
            <v>39016</v>
          </cell>
          <cell r="B2215">
            <v>13.6</v>
          </cell>
        </row>
        <row r="2216">
          <cell r="A2216">
            <v>39017</v>
          </cell>
          <cell r="B2216">
            <v>13.6</v>
          </cell>
        </row>
        <row r="2217">
          <cell r="A2217">
            <v>39020</v>
          </cell>
          <cell r="B2217">
            <v>13.59</v>
          </cell>
        </row>
        <row r="2218">
          <cell r="A2218">
            <v>39021</v>
          </cell>
          <cell r="B2218">
            <v>13.65</v>
          </cell>
        </row>
        <row r="2219">
          <cell r="A2219">
            <v>39022</v>
          </cell>
          <cell r="B2219">
            <v>13.64</v>
          </cell>
        </row>
        <row r="2220">
          <cell r="A2220">
            <v>39024</v>
          </cell>
          <cell r="B2220">
            <v>13.64</v>
          </cell>
        </row>
        <row r="2221">
          <cell r="A2221">
            <v>39027</v>
          </cell>
          <cell r="B2221">
            <v>13.68</v>
          </cell>
        </row>
        <row r="2222">
          <cell r="A2222">
            <v>39028</v>
          </cell>
          <cell r="B2222">
            <v>13.67</v>
          </cell>
        </row>
        <row r="2223">
          <cell r="A2223">
            <v>39029</v>
          </cell>
          <cell r="B2223">
            <v>13.65</v>
          </cell>
        </row>
        <row r="2224">
          <cell r="A2224">
            <v>39030</v>
          </cell>
          <cell r="B2224">
            <v>13.63</v>
          </cell>
        </row>
        <row r="2225">
          <cell r="A2225">
            <v>39031</v>
          </cell>
          <cell r="B2225">
            <v>13.63</v>
          </cell>
        </row>
        <row r="2226">
          <cell r="A2226">
            <v>39034</v>
          </cell>
          <cell r="B2226">
            <v>13.63</v>
          </cell>
        </row>
        <row r="2227">
          <cell r="A2227">
            <v>39035</v>
          </cell>
          <cell r="B2227">
            <v>13.63</v>
          </cell>
        </row>
        <row r="2228">
          <cell r="A2228">
            <v>39037</v>
          </cell>
          <cell r="B2228">
            <v>13.62</v>
          </cell>
        </row>
        <row r="2229">
          <cell r="A2229">
            <v>39038</v>
          </cell>
          <cell r="B2229">
            <v>13.61</v>
          </cell>
        </row>
        <row r="2230">
          <cell r="A2230">
            <v>39041</v>
          </cell>
          <cell r="B2230">
            <v>13.61</v>
          </cell>
        </row>
        <row r="2231">
          <cell r="A2231">
            <v>39042</v>
          </cell>
          <cell r="B2231">
            <v>13.62</v>
          </cell>
        </row>
        <row r="2232">
          <cell r="A2232">
            <v>39043</v>
          </cell>
          <cell r="B2232">
            <v>13.61</v>
          </cell>
        </row>
        <row r="2233">
          <cell r="A2233">
            <v>39044</v>
          </cell>
          <cell r="B2233">
            <v>13.62</v>
          </cell>
        </row>
        <row r="2234">
          <cell r="A2234">
            <v>39045</v>
          </cell>
          <cell r="B2234">
            <v>13.61</v>
          </cell>
        </row>
        <row r="2235">
          <cell r="A2235">
            <v>39048</v>
          </cell>
          <cell r="B2235">
            <v>13.61</v>
          </cell>
        </row>
        <row r="2236">
          <cell r="A2236">
            <v>39049</v>
          </cell>
          <cell r="B2236">
            <v>13.6</v>
          </cell>
        </row>
        <row r="2237">
          <cell r="A2237">
            <v>39050</v>
          </cell>
          <cell r="B2237">
            <v>13.6</v>
          </cell>
        </row>
        <row r="2238">
          <cell r="A2238">
            <v>39051</v>
          </cell>
          <cell r="B2238">
            <v>13.13</v>
          </cell>
        </row>
        <row r="2239">
          <cell r="A2239">
            <v>39052</v>
          </cell>
          <cell r="B2239">
            <v>13.14</v>
          </cell>
        </row>
        <row r="2240">
          <cell r="A2240">
            <v>39055</v>
          </cell>
          <cell r="B2240">
            <v>13.15</v>
          </cell>
        </row>
        <row r="2241">
          <cell r="A2241">
            <v>39056</v>
          </cell>
          <cell r="B2241">
            <v>13.15</v>
          </cell>
        </row>
        <row r="2242">
          <cell r="A2242">
            <v>39057</v>
          </cell>
          <cell r="B2242">
            <v>13.14</v>
          </cell>
        </row>
        <row r="2243">
          <cell r="A2243">
            <v>39058</v>
          </cell>
          <cell r="B2243">
            <v>13.12</v>
          </cell>
        </row>
        <row r="2244">
          <cell r="A2244">
            <v>39059</v>
          </cell>
          <cell r="B2244">
            <v>13.13</v>
          </cell>
        </row>
        <row r="2245">
          <cell r="A2245">
            <v>39062</v>
          </cell>
          <cell r="B2245">
            <v>13.11</v>
          </cell>
        </row>
        <row r="2246">
          <cell r="A2246">
            <v>39063</v>
          </cell>
          <cell r="B2246">
            <v>13.1</v>
          </cell>
        </row>
        <row r="2247">
          <cell r="A2247">
            <v>39064</v>
          </cell>
          <cell r="B2247">
            <v>13.1</v>
          </cell>
        </row>
        <row r="2248">
          <cell r="A2248">
            <v>39065</v>
          </cell>
          <cell r="B2248">
            <v>13.1</v>
          </cell>
        </row>
        <row r="2249">
          <cell r="A2249">
            <v>39066</v>
          </cell>
          <cell r="B2249">
            <v>13.11</v>
          </cell>
        </row>
        <row r="2250">
          <cell r="A2250">
            <v>39069</v>
          </cell>
          <cell r="B2250">
            <v>13.12</v>
          </cell>
        </row>
        <row r="2251">
          <cell r="A2251">
            <v>39070</v>
          </cell>
          <cell r="B2251">
            <v>13.14</v>
          </cell>
        </row>
        <row r="2252">
          <cell r="A2252">
            <v>39071</v>
          </cell>
          <cell r="B2252">
            <v>13.15</v>
          </cell>
        </row>
        <row r="2253">
          <cell r="A2253">
            <v>39072</v>
          </cell>
          <cell r="B2253">
            <v>13.15</v>
          </cell>
        </row>
        <row r="2254">
          <cell r="A2254">
            <v>39073</v>
          </cell>
          <cell r="B2254">
            <v>13.14</v>
          </cell>
        </row>
        <row r="2255">
          <cell r="A2255">
            <v>39077</v>
          </cell>
          <cell r="B2255">
            <v>13.16</v>
          </cell>
        </row>
        <row r="2256">
          <cell r="A2256">
            <v>39078</v>
          </cell>
          <cell r="B2256">
            <v>13.16</v>
          </cell>
        </row>
        <row r="2257">
          <cell r="A2257">
            <v>39079</v>
          </cell>
          <cell r="B2257">
            <v>13.17</v>
          </cell>
        </row>
        <row r="2258">
          <cell r="A2258">
            <v>39080</v>
          </cell>
          <cell r="B2258">
            <v>13.17</v>
          </cell>
        </row>
        <row r="2259">
          <cell r="A2259">
            <v>39084</v>
          </cell>
          <cell r="B2259">
            <v>13.16</v>
          </cell>
        </row>
        <row r="2260">
          <cell r="A2260">
            <v>39085</v>
          </cell>
          <cell r="B2260">
            <v>13.16</v>
          </cell>
        </row>
        <row r="2261">
          <cell r="A2261">
            <v>39086</v>
          </cell>
          <cell r="B2261">
            <v>13.16</v>
          </cell>
        </row>
        <row r="2262">
          <cell r="A2262">
            <v>39087</v>
          </cell>
          <cell r="B2262">
            <v>13.17</v>
          </cell>
        </row>
        <row r="2263">
          <cell r="A2263">
            <v>39090</v>
          </cell>
          <cell r="B2263">
            <v>13.18</v>
          </cell>
        </row>
        <row r="2264">
          <cell r="A2264">
            <v>39091</v>
          </cell>
          <cell r="B2264">
            <v>13.18</v>
          </cell>
        </row>
        <row r="2265">
          <cell r="A2265">
            <v>39092</v>
          </cell>
          <cell r="B2265">
            <v>13.15</v>
          </cell>
        </row>
        <row r="2266">
          <cell r="A2266">
            <v>39093</v>
          </cell>
          <cell r="B2266">
            <v>13.12</v>
          </cell>
        </row>
        <row r="2267">
          <cell r="A2267">
            <v>39094</v>
          </cell>
          <cell r="B2267">
            <v>13.13</v>
          </cell>
        </row>
        <row r="2268">
          <cell r="A2268">
            <v>39097</v>
          </cell>
          <cell r="B2268">
            <v>13.14</v>
          </cell>
        </row>
        <row r="2269">
          <cell r="A2269">
            <v>39098</v>
          </cell>
          <cell r="B2269">
            <v>13.12</v>
          </cell>
        </row>
        <row r="2270">
          <cell r="A2270">
            <v>39099</v>
          </cell>
          <cell r="B2270">
            <v>13.12</v>
          </cell>
        </row>
        <row r="2271">
          <cell r="A2271">
            <v>39100</v>
          </cell>
          <cell r="B2271">
            <v>13.13</v>
          </cell>
        </row>
        <row r="2272">
          <cell r="A2272">
            <v>39101</v>
          </cell>
          <cell r="B2272">
            <v>13.11</v>
          </cell>
        </row>
        <row r="2273">
          <cell r="A2273">
            <v>39104</v>
          </cell>
          <cell r="B2273">
            <v>13.12</v>
          </cell>
        </row>
        <row r="2274">
          <cell r="A2274">
            <v>39105</v>
          </cell>
          <cell r="B2274">
            <v>13.12</v>
          </cell>
        </row>
        <row r="2275">
          <cell r="A2275">
            <v>39106</v>
          </cell>
          <cell r="B2275">
            <v>13</v>
          </cell>
        </row>
        <row r="2276">
          <cell r="A2276">
            <v>39107</v>
          </cell>
          <cell r="B2276">
            <v>12.87</v>
          </cell>
        </row>
        <row r="2277">
          <cell r="A2277">
            <v>39108</v>
          </cell>
          <cell r="B2277">
            <v>12.84</v>
          </cell>
        </row>
        <row r="2278">
          <cell r="A2278">
            <v>39111</v>
          </cell>
          <cell r="B2278">
            <v>12.85</v>
          </cell>
        </row>
        <row r="2279">
          <cell r="A2279">
            <v>39112</v>
          </cell>
          <cell r="B2279">
            <v>12.87</v>
          </cell>
        </row>
        <row r="2280">
          <cell r="A2280">
            <v>39113</v>
          </cell>
          <cell r="B2280">
            <v>12.91</v>
          </cell>
        </row>
        <row r="2281">
          <cell r="A2281">
            <v>39114</v>
          </cell>
          <cell r="B2281">
            <v>12.92</v>
          </cell>
        </row>
        <row r="2282">
          <cell r="A2282">
            <v>39115</v>
          </cell>
          <cell r="B2282">
            <v>12.91</v>
          </cell>
        </row>
        <row r="2283">
          <cell r="A2283">
            <v>39118</v>
          </cell>
          <cell r="B2283">
            <v>12.92</v>
          </cell>
        </row>
        <row r="2284">
          <cell r="A2284">
            <v>39119</v>
          </cell>
          <cell r="B2284">
            <v>12.9</v>
          </cell>
        </row>
        <row r="2285">
          <cell r="A2285">
            <v>39120</v>
          </cell>
          <cell r="B2285">
            <v>12.89</v>
          </cell>
        </row>
        <row r="2286">
          <cell r="A2286">
            <v>39121</v>
          </cell>
          <cell r="B2286">
            <v>12.89</v>
          </cell>
        </row>
        <row r="2287">
          <cell r="A2287">
            <v>39122</v>
          </cell>
          <cell r="B2287">
            <v>12.88</v>
          </cell>
        </row>
        <row r="2288">
          <cell r="A2288">
            <v>39125</v>
          </cell>
          <cell r="B2288">
            <v>12.88</v>
          </cell>
        </row>
        <row r="2289">
          <cell r="A2289">
            <v>39126</v>
          </cell>
          <cell r="B2289">
            <v>12.89</v>
          </cell>
        </row>
        <row r="2290">
          <cell r="A2290">
            <v>39127</v>
          </cell>
          <cell r="B2290">
            <v>12.89</v>
          </cell>
        </row>
        <row r="2291">
          <cell r="A2291">
            <v>39128</v>
          </cell>
          <cell r="B2291">
            <v>12.88</v>
          </cell>
        </row>
        <row r="2292">
          <cell r="A2292">
            <v>39129</v>
          </cell>
          <cell r="B2292">
            <v>12.89</v>
          </cell>
        </row>
        <row r="2293">
          <cell r="A2293">
            <v>39134</v>
          </cell>
          <cell r="B2293">
            <v>12.91</v>
          </cell>
        </row>
        <row r="2294">
          <cell r="A2294">
            <v>39135</v>
          </cell>
          <cell r="B2294">
            <v>12.87</v>
          </cell>
        </row>
        <row r="2295">
          <cell r="A2295">
            <v>39136</v>
          </cell>
          <cell r="B2295">
            <v>12.87</v>
          </cell>
        </row>
        <row r="2296">
          <cell r="A2296">
            <v>39139</v>
          </cell>
          <cell r="B2296">
            <v>12.87</v>
          </cell>
        </row>
        <row r="2297">
          <cell r="A2297">
            <v>39140</v>
          </cell>
          <cell r="B2297">
            <v>12.86</v>
          </cell>
        </row>
        <row r="2298">
          <cell r="A2298">
            <v>39141</v>
          </cell>
          <cell r="B2298">
            <v>12.9</v>
          </cell>
        </row>
        <row r="2299">
          <cell r="A2299">
            <v>39142</v>
          </cell>
          <cell r="B2299">
            <v>12.9</v>
          </cell>
        </row>
        <row r="2300">
          <cell r="A2300">
            <v>39143</v>
          </cell>
          <cell r="B2300">
            <v>12.9</v>
          </cell>
        </row>
        <row r="2301">
          <cell r="A2301">
            <v>39146</v>
          </cell>
          <cell r="B2301">
            <v>12.9</v>
          </cell>
        </row>
        <row r="2302">
          <cell r="A2302">
            <v>39147</v>
          </cell>
          <cell r="B2302">
            <v>12.89</v>
          </cell>
        </row>
        <row r="2303">
          <cell r="A2303">
            <v>39148</v>
          </cell>
          <cell r="B2303">
            <v>12.87</v>
          </cell>
        </row>
        <row r="2304">
          <cell r="A2304">
            <v>39149</v>
          </cell>
          <cell r="B2304">
            <v>12.64</v>
          </cell>
        </row>
        <row r="2305">
          <cell r="A2305">
            <v>39150</v>
          </cell>
          <cell r="B2305">
            <v>12.66</v>
          </cell>
        </row>
        <row r="2306">
          <cell r="A2306">
            <v>39153</v>
          </cell>
          <cell r="B2306">
            <v>12.65</v>
          </cell>
        </row>
        <row r="2307">
          <cell r="A2307">
            <v>39154</v>
          </cell>
          <cell r="B2307">
            <v>12.62</v>
          </cell>
        </row>
        <row r="2308">
          <cell r="A2308">
            <v>39155</v>
          </cell>
          <cell r="B2308">
            <v>12.63</v>
          </cell>
        </row>
        <row r="2309">
          <cell r="A2309">
            <v>39156</v>
          </cell>
          <cell r="B2309">
            <v>12.63</v>
          </cell>
        </row>
        <row r="2310">
          <cell r="A2310">
            <v>39157</v>
          </cell>
          <cell r="B2310">
            <v>12.65</v>
          </cell>
        </row>
        <row r="2311">
          <cell r="A2311">
            <v>39160</v>
          </cell>
          <cell r="B2311">
            <v>12.65</v>
          </cell>
        </row>
        <row r="2312">
          <cell r="A2312">
            <v>39161</v>
          </cell>
          <cell r="B2312">
            <v>12.64</v>
          </cell>
        </row>
        <row r="2313">
          <cell r="A2313">
            <v>39162</v>
          </cell>
          <cell r="B2313">
            <v>12.65</v>
          </cell>
        </row>
        <row r="2314">
          <cell r="A2314">
            <v>39163</v>
          </cell>
          <cell r="B2314">
            <v>12.63</v>
          </cell>
        </row>
        <row r="2315">
          <cell r="A2315">
            <v>39164</v>
          </cell>
          <cell r="B2315">
            <v>12.61</v>
          </cell>
        </row>
        <row r="2316">
          <cell r="A2316">
            <v>39167</v>
          </cell>
          <cell r="B2316">
            <v>12.6</v>
          </cell>
        </row>
        <row r="2317">
          <cell r="A2317">
            <v>39168</v>
          </cell>
          <cell r="B2317">
            <v>12.6</v>
          </cell>
        </row>
        <row r="2318">
          <cell r="A2318">
            <v>39169</v>
          </cell>
          <cell r="B2318">
            <v>12.61</v>
          </cell>
        </row>
        <row r="2319">
          <cell r="A2319">
            <v>39170</v>
          </cell>
          <cell r="B2319">
            <v>12.62</v>
          </cell>
        </row>
        <row r="2320">
          <cell r="A2320">
            <v>39171</v>
          </cell>
          <cell r="B2320">
            <v>12.66</v>
          </cell>
        </row>
        <row r="2321">
          <cell r="A2321">
            <v>39174</v>
          </cell>
          <cell r="B2321">
            <v>12.67</v>
          </cell>
        </row>
        <row r="2322">
          <cell r="A2322">
            <v>39175</v>
          </cell>
          <cell r="B2322">
            <v>12.65</v>
          </cell>
        </row>
        <row r="2323">
          <cell r="A2323">
            <v>39176</v>
          </cell>
          <cell r="B2323">
            <v>12.64</v>
          </cell>
        </row>
        <row r="2324">
          <cell r="A2324">
            <v>39177</v>
          </cell>
          <cell r="B2324">
            <v>12.66</v>
          </cell>
        </row>
        <row r="2325">
          <cell r="A2325">
            <v>39181</v>
          </cell>
          <cell r="B2325">
            <v>12.65</v>
          </cell>
        </row>
        <row r="2326">
          <cell r="A2326">
            <v>39182</v>
          </cell>
          <cell r="B2326">
            <v>12.63</v>
          </cell>
        </row>
        <row r="2327">
          <cell r="A2327">
            <v>39183</v>
          </cell>
          <cell r="B2327">
            <v>12.63</v>
          </cell>
        </row>
        <row r="2328">
          <cell r="A2328">
            <v>39184</v>
          </cell>
          <cell r="B2328">
            <v>12.63</v>
          </cell>
        </row>
        <row r="2329">
          <cell r="A2329">
            <v>39185</v>
          </cell>
          <cell r="B2329">
            <v>12.63</v>
          </cell>
        </row>
        <row r="2330">
          <cell r="A2330">
            <v>39188</v>
          </cell>
          <cell r="B2330">
            <v>12.64</v>
          </cell>
        </row>
        <row r="2331">
          <cell r="A2331">
            <v>39189</v>
          </cell>
          <cell r="B2331">
            <v>12.62</v>
          </cell>
        </row>
        <row r="2332">
          <cell r="A2332">
            <v>39190</v>
          </cell>
          <cell r="B2332">
            <v>12.6</v>
          </cell>
        </row>
        <row r="2333">
          <cell r="A2333">
            <v>39191</v>
          </cell>
          <cell r="B2333">
            <v>12.37</v>
          </cell>
        </row>
        <row r="2334">
          <cell r="A2334">
            <v>39192</v>
          </cell>
          <cell r="B2334">
            <v>12.37</v>
          </cell>
        </row>
        <row r="2335">
          <cell r="A2335">
            <v>39195</v>
          </cell>
          <cell r="B2335">
            <v>12.36</v>
          </cell>
        </row>
        <row r="2336">
          <cell r="A2336">
            <v>39196</v>
          </cell>
          <cell r="B2336">
            <v>12.34</v>
          </cell>
        </row>
        <row r="2337">
          <cell r="A2337">
            <v>39197</v>
          </cell>
          <cell r="B2337">
            <v>12.33</v>
          </cell>
        </row>
        <row r="2338">
          <cell r="A2338">
            <v>39198</v>
          </cell>
          <cell r="B2338">
            <v>12.33</v>
          </cell>
        </row>
        <row r="2339">
          <cell r="A2339">
            <v>39199</v>
          </cell>
          <cell r="B2339">
            <v>12.33</v>
          </cell>
        </row>
        <row r="2340">
          <cell r="A2340">
            <v>39202</v>
          </cell>
          <cell r="B2340">
            <v>12.33</v>
          </cell>
        </row>
        <row r="2341">
          <cell r="A2341">
            <v>39204</v>
          </cell>
          <cell r="B2341">
            <v>12.33</v>
          </cell>
        </row>
        <row r="2342">
          <cell r="A2342">
            <v>39205</v>
          </cell>
          <cell r="B2342">
            <v>12.33</v>
          </cell>
        </row>
        <row r="2343">
          <cell r="A2343">
            <v>39206</v>
          </cell>
          <cell r="B2343">
            <v>12.34</v>
          </cell>
        </row>
        <row r="2344">
          <cell r="A2344">
            <v>39209</v>
          </cell>
          <cell r="B2344">
            <v>12.36</v>
          </cell>
        </row>
        <row r="2345">
          <cell r="A2345">
            <v>39210</v>
          </cell>
          <cell r="B2345">
            <v>12.35</v>
          </cell>
        </row>
        <row r="2346">
          <cell r="A2346">
            <v>39211</v>
          </cell>
          <cell r="B2346">
            <v>12.35</v>
          </cell>
        </row>
        <row r="2347">
          <cell r="A2347">
            <v>39212</v>
          </cell>
          <cell r="B2347">
            <v>12.36</v>
          </cell>
        </row>
        <row r="2348">
          <cell r="A2348">
            <v>39213</v>
          </cell>
          <cell r="B2348">
            <v>12.35</v>
          </cell>
        </row>
        <row r="2349">
          <cell r="A2349">
            <v>39216</v>
          </cell>
          <cell r="B2349">
            <v>12.36</v>
          </cell>
        </row>
        <row r="2350">
          <cell r="A2350">
            <v>39217</v>
          </cell>
          <cell r="B2350">
            <v>12.35</v>
          </cell>
        </row>
        <row r="2351">
          <cell r="A2351">
            <v>39218</v>
          </cell>
          <cell r="B2351">
            <v>12.34</v>
          </cell>
        </row>
        <row r="2352">
          <cell r="A2352">
            <v>39219</v>
          </cell>
          <cell r="B2352">
            <v>12.36</v>
          </cell>
        </row>
        <row r="2353">
          <cell r="A2353">
            <v>39220</v>
          </cell>
          <cell r="B2353">
            <v>12.35</v>
          </cell>
        </row>
        <row r="2354">
          <cell r="A2354">
            <v>39223</v>
          </cell>
          <cell r="B2354">
            <v>12.35</v>
          </cell>
        </row>
        <row r="2355">
          <cell r="A2355">
            <v>39224</v>
          </cell>
          <cell r="B2355">
            <v>12.35</v>
          </cell>
        </row>
        <row r="2356">
          <cell r="A2356">
            <v>39225</v>
          </cell>
          <cell r="B2356">
            <v>12.35</v>
          </cell>
        </row>
        <row r="2357">
          <cell r="A2357">
            <v>39226</v>
          </cell>
          <cell r="B2357">
            <v>12.34</v>
          </cell>
        </row>
        <row r="2358">
          <cell r="A2358">
            <v>39227</v>
          </cell>
          <cell r="B2358">
            <v>12.36</v>
          </cell>
        </row>
        <row r="2359">
          <cell r="A2359">
            <v>39230</v>
          </cell>
          <cell r="B2359">
            <v>12.37</v>
          </cell>
        </row>
        <row r="2360">
          <cell r="A2360">
            <v>39231</v>
          </cell>
          <cell r="B2360">
            <v>12.38</v>
          </cell>
        </row>
        <row r="2361">
          <cell r="A2361">
            <v>39232</v>
          </cell>
          <cell r="B2361">
            <v>12.37</v>
          </cell>
        </row>
        <row r="2362">
          <cell r="A2362">
            <v>39233</v>
          </cell>
          <cell r="B2362">
            <v>12.39</v>
          </cell>
        </row>
        <row r="2363">
          <cell r="A2363">
            <v>39234</v>
          </cell>
          <cell r="B2363">
            <v>12.39</v>
          </cell>
        </row>
        <row r="2364">
          <cell r="A2364">
            <v>39237</v>
          </cell>
          <cell r="B2364">
            <v>12.39</v>
          </cell>
        </row>
        <row r="2365">
          <cell r="A2365">
            <v>39238</v>
          </cell>
          <cell r="B2365">
            <v>12.4</v>
          </cell>
        </row>
        <row r="2366">
          <cell r="A2366">
            <v>39239</v>
          </cell>
          <cell r="B2366">
            <v>12.38</v>
          </cell>
        </row>
        <row r="2367">
          <cell r="A2367">
            <v>39241</v>
          </cell>
          <cell r="B2367">
            <v>11.88</v>
          </cell>
        </row>
        <row r="2368">
          <cell r="A2368">
            <v>39244</v>
          </cell>
          <cell r="B2368">
            <v>11.88</v>
          </cell>
        </row>
        <row r="2369">
          <cell r="A2369">
            <v>39245</v>
          </cell>
          <cell r="B2369">
            <v>11.87</v>
          </cell>
        </row>
        <row r="2370">
          <cell r="A2370">
            <v>39246</v>
          </cell>
          <cell r="B2370">
            <v>11.87</v>
          </cell>
        </row>
        <row r="2371">
          <cell r="A2371">
            <v>39247</v>
          </cell>
          <cell r="B2371">
            <v>11.86</v>
          </cell>
        </row>
        <row r="2372">
          <cell r="A2372">
            <v>39248</v>
          </cell>
          <cell r="B2372">
            <v>11.86</v>
          </cell>
        </row>
        <row r="2373">
          <cell r="A2373">
            <v>39251</v>
          </cell>
          <cell r="B2373">
            <v>11.87</v>
          </cell>
        </row>
        <row r="2374">
          <cell r="A2374">
            <v>39252</v>
          </cell>
          <cell r="B2374">
            <v>11.87</v>
          </cell>
        </row>
        <row r="2375">
          <cell r="A2375">
            <v>39253</v>
          </cell>
          <cell r="B2375">
            <v>11.86</v>
          </cell>
        </row>
        <row r="2376">
          <cell r="A2376">
            <v>39254</v>
          </cell>
          <cell r="B2376">
            <v>11.86</v>
          </cell>
        </row>
        <row r="2377">
          <cell r="A2377">
            <v>39255</v>
          </cell>
          <cell r="B2377">
            <v>11.86</v>
          </cell>
        </row>
        <row r="2378">
          <cell r="A2378">
            <v>39258</v>
          </cell>
          <cell r="B2378">
            <v>11.86</v>
          </cell>
        </row>
        <row r="2379">
          <cell r="A2379">
            <v>39259</v>
          </cell>
          <cell r="B2379">
            <v>11.86</v>
          </cell>
        </row>
        <row r="2380">
          <cell r="A2380">
            <v>39260</v>
          </cell>
          <cell r="B2380">
            <v>11.86</v>
          </cell>
        </row>
        <row r="2381">
          <cell r="A2381">
            <v>39261</v>
          </cell>
          <cell r="B2381">
            <v>11.87</v>
          </cell>
        </row>
        <row r="2382">
          <cell r="A2382">
            <v>39262</v>
          </cell>
          <cell r="B2382">
            <v>11.89</v>
          </cell>
        </row>
        <row r="2383">
          <cell r="A2383">
            <v>39265</v>
          </cell>
          <cell r="B2383">
            <v>11.88</v>
          </cell>
        </row>
        <row r="2384">
          <cell r="A2384">
            <v>39266</v>
          </cell>
          <cell r="B2384">
            <v>11.87</v>
          </cell>
        </row>
        <row r="2385">
          <cell r="A2385">
            <v>39267</v>
          </cell>
          <cell r="B2385">
            <v>11.87</v>
          </cell>
        </row>
        <row r="2386">
          <cell r="A2386">
            <v>39268</v>
          </cell>
          <cell r="B2386">
            <v>11.87</v>
          </cell>
        </row>
        <row r="2387">
          <cell r="A2387">
            <v>39269</v>
          </cell>
          <cell r="B2387">
            <v>11.88</v>
          </cell>
        </row>
        <row r="2388">
          <cell r="A2388">
            <v>39272</v>
          </cell>
          <cell r="B2388">
            <v>11.89</v>
          </cell>
        </row>
        <row r="2389">
          <cell r="A2389">
            <v>39273</v>
          </cell>
          <cell r="B2389">
            <v>11.87</v>
          </cell>
        </row>
        <row r="2390">
          <cell r="A2390">
            <v>39274</v>
          </cell>
          <cell r="B2390">
            <v>11.88</v>
          </cell>
        </row>
        <row r="2391">
          <cell r="A2391">
            <v>39275</v>
          </cell>
          <cell r="B2391">
            <v>11.87</v>
          </cell>
        </row>
        <row r="2392">
          <cell r="A2392">
            <v>39276</v>
          </cell>
          <cell r="B2392">
            <v>11.86</v>
          </cell>
        </row>
        <row r="2393">
          <cell r="A2393">
            <v>39279</v>
          </cell>
          <cell r="B2393">
            <v>11.86</v>
          </cell>
        </row>
        <row r="2394">
          <cell r="A2394">
            <v>39280</v>
          </cell>
          <cell r="B2394">
            <v>11.86</v>
          </cell>
        </row>
        <row r="2395">
          <cell r="A2395">
            <v>39281</v>
          </cell>
          <cell r="B2395">
            <v>11.88</v>
          </cell>
        </row>
        <row r="2396">
          <cell r="A2396">
            <v>39282</v>
          </cell>
          <cell r="B2396">
            <v>11.35</v>
          </cell>
        </row>
        <row r="2397">
          <cell r="A2397">
            <v>39283</v>
          </cell>
          <cell r="B2397">
            <v>11.37</v>
          </cell>
        </row>
        <row r="2398">
          <cell r="A2398">
            <v>39286</v>
          </cell>
          <cell r="B2398">
            <v>11.38</v>
          </cell>
        </row>
        <row r="2399">
          <cell r="A2399">
            <v>39287</v>
          </cell>
          <cell r="B2399">
            <v>11.39</v>
          </cell>
        </row>
        <row r="2400">
          <cell r="A2400">
            <v>39288</v>
          </cell>
          <cell r="B2400">
            <v>11.38</v>
          </cell>
        </row>
        <row r="2401">
          <cell r="A2401">
            <v>39289</v>
          </cell>
          <cell r="B2401">
            <v>11.37</v>
          </cell>
        </row>
        <row r="2402">
          <cell r="A2402">
            <v>39290</v>
          </cell>
          <cell r="B2402">
            <v>11.38</v>
          </cell>
        </row>
        <row r="2403">
          <cell r="A2403">
            <v>39293</v>
          </cell>
          <cell r="B2403">
            <v>11.38</v>
          </cell>
        </row>
        <row r="2404">
          <cell r="A2404">
            <v>39294</v>
          </cell>
          <cell r="B2404">
            <v>11.37</v>
          </cell>
        </row>
        <row r="2405">
          <cell r="A2405">
            <v>39295</v>
          </cell>
          <cell r="B2405">
            <v>11.38</v>
          </cell>
        </row>
        <row r="2406">
          <cell r="A2406">
            <v>39296</v>
          </cell>
          <cell r="B2406">
            <v>11.39</v>
          </cell>
        </row>
        <row r="2407">
          <cell r="A2407">
            <v>39297</v>
          </cell>
          <cell r="B2407">
            <v>11.4</v>
          </cell>
        </row>
        <row r="2408">
          <cell r="A2408">
            <v>39300</v>
          </cell>
          <cell r="B2408">
            <v>11.4</v>
          </cell>
        </row>
        <row r="2409">
          <cell r="A2409">
            <v>39301</v>
          </cell>
          <cell r="B2409">
            <v>11.38</v>
          </cell>
        </row>
        <row r="2410">
          <cell r="A2410">
            <v>39302</v>
          </cell>
          <cell r="B2410">
            <v>11.37</v>
          </cell>
        </row>
        <row r="2411">
          <cell r="A2411">
            <v>39303</v>
          </cell>
          <cell r="B2411">
            <v>11.36</v>
          </cell>
        </row>
        <row r="2412">
          <cell r="A2412">
            <v>39304</v>
          </cell>
          <cell r="B2412">
            <v>11.37</v>
          </cell>
        </row>
        <row r="2413">
          <cell r="A2413">
            <v>39307</v>
          </cell>
          <cell r="B2413">
            <v>11.36</v>
          </cell>
        </row>
        <row r="2414">
          <cell r="A2414">
            <v>39308</v>
          </cell>
          <cell r="B2414">
            <v>11.37</v>
          </cell>
        </row>
        <row r="2415">
          <cell r="A2415">
            <v>39309</v>
          </cell>
          <cell r="B2415">
            <v>11.36</v>
          </cell>
        </row>
        <row r="2416">
          <cell r="A2416">
            <v>39310</v>
          </cell>
          <cell r="B2416">
            <v>11.36</v>
          </cell>
        </row>
        <row r="2417">
          <cell r="A2417">
            <v>39311</v>
          </cell>
          <cell r="B2417">
            <v>11.37</v>
          </cell>
        </row>
        <row r="2418">
          <cell r="A2418">
            <v>39314</v>
          </cell>
          <cell r="B2418">
            <v>11.37</v>
          </cell>
        </row>
        <row r="2419">
          <cell r="A2419">
            <v>39315</v>
          </cell>
          <cell r="B2419">
            <v>11.36</v>
          </cell>
        </row>
        <row r="2420">
          <cell r="A2420">
            <v>39316</v>
          </cell>
          <cell r="B2420">
            <v>11.36</v>
          </cell>
        </row>
        <row r="2421">
          <cell r="A2421">
            <v>39317</v>
          </cell>
          <cell r="B2421">
            <v>11.35</v>
          </cell>
        </row>
        <row r="2422">
          <cell r="A2422">
            <v>39318</v>
          </cell>
          <cell r="B2422">
            <v>11.37</v>
          </cell>
        </row>
        <row r="2423">
          <cell r="A2423">
            <v>39321</v>
          </cell>
          <cell r="B2423">
            <v>11.36</v>
          </cell>
        </row>
        <row r="2424">
          <cell r="A2424">
            <v>39322</v>
          </cell>
          <cell r="B2424">
            <v>11.36</v>
          </cell>
        </row>
        <row r="2425">
          <cell r="A2425">
            <v>39323</v>
          </cell>
          <cell r="B2425">
            <v>11.36</v>
          </cell>
        </row>
        <row r="2426">
          <cell r="A2426">
            <v>39324</v>
          </cell>
          <cell r="B2426">
            <v>11.36</v>
          </cell>
        </row>
        <row r="2427">
          <cell r="A2427">
            <v>39325</v>
          </cell>
          <cell r="B2427">
            <v>11.42</v>
          </cell>
        </row>
        <row r="2428">
          <cell r="A2428">
            <v>39328</v>
          </cell>
          <cell r="B2428">
            <v>11.45</v>
          </cell>
        </row>
        <row r="2429">
          <cell r="A2429">
            <v>39329</v>
          </cell>
          <cell r="B2429">
            <v>11.39</v>
          </cell>
        </row>
        <row r="2430">
          <cell r="A2430">
            <v>39330</v>
          </cell>
          <cell r="B2430">
            <v>11.37</v>
          </cell>
        </row>
        <row r="2431">
          <cell r="A2431">
            <v>39331</v>
          </cell>
          <cell r="B2431">
            <v>11.14</v>
          </cell>
        </row>
        <row r="2432">
          <cell r="A2432">
            <v>39335</v>
          </cell>
          <cell r="B2432">
            <v>11.14</v>
          </cell>
        </row>
        <row r="2433">
          <cell r="A2433">
            <v>39336</v>
          </cell>
          <cell r="B2433">
            <v>11.13</v>
          </cell>
        </row>
        <row r="2434">
          <cell r="A2434">
            <v>39337</v>
          </cell>
          <cell r="B2434">
            <v>11.12</v>
          </cell>
        </row>
        <row r="2435">
          <cell r="A2435">
            <v>39338</v>
          </cell>
          <cell r="B2435">
            <v>11.11</v>
          </cell>
        </row>
        <row r="2436">
          <cell r="A2436">
            <v>39339</v>
          </cell>
          <cell r="B2436">
            <v>11.12</v>
          </cell>
        </row>
        <row r="2437">
          <cell r="A2437">
            <v>39342</v>
          </cell>
          <cell r="B2437">
            <v>11.11</v>
          </cell>
        </row>
        <row r="2438">
          <cell r="A2438">
            <v>39343</v>
          </cell>
          <cell r="B2438">
            <v>11.12</v>
          </cell>
        </row>
        <row r="2439">
          <cell r="A2439">
            <v>39344</v>
          </cell>
          <cell r="B2439">
            <v>11.1</v>
          </cell>
        </row>
        <row r="2440">
          <cell r="A2440">
            <v>39345</v>
          </cell>
          <cell r="B2440">
            <v>11.09</v>
          </cell>
        </row>
        <row r="2441">
          <cell r="A2441">
            <v>39346</v>
          </cell>
          <cell r="B2441">
            <v>11.09</v>
          </cell>
        </row>
        <row r="2442">
          <cell r="A2442">
            <v>39349</v>
          </cell>
          <cell r="B2442">
            <v>11.08</v>
          </cell>
        </row>
        <row r="2443">
          <cell r="A2443">
            <v>39350</v>
          </cell>
          <cell r="B2443">
            <v>11.08</v>
          </cell>
        </row>
        <row r="2444">
          <cell r="A2444">
            <v>39351</v>
          </cell>
          <cell r="B2444">
            <v>11.09</v>
          </cell>
        </row>
        <row r="2445">
          <cell r="A2445">
            <v>39352</v>
          </cell>
          <cell r="B2445">
            <v>11.1</v>
          </cell>
        </row>
        <row r="2446">
          <cell r="A2446">
            <v>39353</v>
          </cell>
          <cell r="B2446">
            <v>11.12</v>
          </cell>
        </row>
        <row r="2447">
          <cell r="A2447">
            <v>39356</v>
          </cell>
          <cell r="B2447">
            <v>11.12</v>
          </cell>
        </row>
        <row r="2448">
          <cell r="A2448">
            <v>39357</v>
          </cell>
          <cell r="B2448">
            <v>11.12</v>
          </cell>
        </row>
        <row r="2449">
          <cell r="A2449">
            <v>39358</v>
          </cell>
          <cell r="B2449">
            <v>11.11</v>
          </cell>
        </row>
        <row r="2450">
          <cell r="A2450">
            <v>39359</v>
          </cell>
          <cell r="B2450">
            <v>11.11</v>
          </cell>
        </row>
        <row r="2451">
          <cell r="A2451">
            <v>39360</v>
          </cell>
          <cell r="B2451">
            <v>11.11</v>
          </cell>
        </row>
        <row r="2452">
          <cell r="A2452">
            <v>39363</v>
          </cell>
          <cell r="B2452">
            <v>11.11</v>
          </cell>
        </row>
        <row r="2453">
          <cell r="A2453">
            <v>39364</v>
          </cell>
          <cell r="B2453">
            <v>11.11</v>
          </cell>
        </row>
        <row r="2454">
          <cell r="A2454">
            <v>39365</v>
          </cell>
          <cell r="B2454">
            <v>11.11</v>
          </cell>
        </row>
        <row r="2455">
          <cell r="A2455">
            <v>39366</v>
          </cell>
          <cell r="B2455">
            <v>11.11</v>
          </cell>
        </row>
        <row r="2456">
          <cell r="A2456">
            <v>39370</v>
          </cell>
          <cell r="B2456">
            <v>11.12</v>
          </cell>
        </row>
        <row r="2457">
          <cell r="A2457">
            <v>39371</v>
          </cell>
          <cell r="B2457">
            <v>11.12</v>
          </cell>
        </row>
        <row r="2458">
          <cell r="A2458">
            <v>39372</v>
          </cell>
          <cell r="B2458">
            <v>11.09</v>
          </cell>
        </row>
        <row r="2459">
          <cell r="A2459">
            <v>39373</v>
          </cell>
          <cell r="B2459">
            <v>11.1</v>
          </cell>
        </row>
        <row r="2460">
          <cell r="A2460">
            <v>39374</v>
          </cell>
          <cell r="B2460">
            <v>11.11</v>
          </cell>
        </row>
        <row r="2461">
          <cell r="A2461">
            <v>39377</v>
          </cell>
          <cell r="B2461">
            <v>11.12</v>
          </cell>
        </row>
        <row r="2462">
          <cell r="A2462">
            <v>39378</v>
          </cell>
          <cell r="B2462">
            <v>11.11</v>
          </cell>
        </row>
        <row r="2463">
          <cell r="A2463">
            <v>39379</v>
          </cell>
          <cell r="B2463">
            <v>11.12</v>
          </cell>
        </row>
        <row r="2464">
          <cell r="A2464">
            <v>39380</v>
          </cell>
          <cell r="B2464">
            <v>11.12</v>
          </cell>
        </row>
        <row r="2465">
          <cell r="A2465">
            <v>39381</v>
          </cell>
          <cell r="B2465">
            <v>11.11</v>
          </cell>
        </row>
        <row r="2466">
          <cell r="A2466">
            <v>39384</v>
          </cell>
          <cell r="B2466">
            <v>11.12</v>
          </cell>
        </row>
        <row r="2467">
          <cell r="A2467">
            <v>39385</v>
          </cell>
          <cell r="B2467">
            <v>11.11</v>
          </cell>
        </row>
        <row r="2468">
          <cell r="A2468">
            <v>39386</v>
          </cell>
          <cell r="B2468">
            <v>11.09</v>
          </cell>
        </row>
        <row r="2469">
          <cell r="A2469">
            <v>39387</v>
          </cell>
          <cell r="B2469">
            <v>11.1</v>
          </cell>
        </row>
        <row r="2470">
          <cell r="A2470">
            <v>39391</v>
          </cell>
          <cell r="B2470">
            <v>11.11</v>
          </cell>
        </row>
        <row r="2471">
          <cell r="A2471">
            <v>39392</v>
          </cell>
          <cell r="B2471">
            <v>11.11</v>
          </cell>
        </row>
        <row r="2472">
          <cell r="A2472">
            <v>39393</v>
          </cell>
          <cell r="B2472">
            <v>11.11</v>
          </cell>
        </row>
        <row r="2473">
          <cell r="A2473">
            <v>39394</v>
          </cell>
          <cell r="B2473">
            <v>11.1</v>
          </cell>
        </row>
        <row r="2474">
          <cell r="A2474">
            <v>39395</v>
          </cell>
          <cell r="B2474">
            <v>11.1</v>
          </cell>
        </row>
        <row r="2475">
          <cell r="A2475">
            <v>39398</v>
          </cell>
          <cell r="B2475">
            <v>11.11</v>
          </cell>
        </row>
        <row r="2476">
          <cell r="A2476">
            <v>39399</v>
          </cell>
          <cell r="B2476">
            <v>11.13</v>
          </cell>
        </row>
        <row r="2477">
          <cell r="A2477">
            <v>39400</v>
          </cell>
          <cell r="B2477">
            <v>11.11</v>
          </cell>
        </row>
        <row r="2478">
          <cell r="A2478">
            <v>39402</v>
          </cell>
          <cell r="B2478">
            <v>11.1</v>
          </cell>
        </row>
        <row r="2479">
          <cell r="A2479">
            <v>39405</v>
          </cell>
          <cell r="B2479">
            <v>11.13</v>
          </cell>
        </row>
        <row r="2480">
          <cell r="A2480">
            <v>39406</v>
          </cell>
          <cell r="B2480">
            <v>11.13</v>
          </cell>
        </row>
        <row r="2481">
          <cell r="A2481">
            <v>39407</v>
          </cell>
          <cell r="B2481">
            <v>11.13</v>
          </cell>
        </row>
        <row r="2482">
          <cell r="A2482">
            <v>39408</v>
          </cell>
          <cell r="B2482">
            <v>11.12</v>
          </cell>
        </row>
        <row r="2483">
          <cell r="A2483">
            <v>39409</v>
          </cell>
          <cell r="B2483">
            <v>11.1</v>
          </cell>
        </row>
        <row r="2484">
          <cell r="A2484">
            <v>39412</v>
          </cell>
          <cell r="B2484">
            <v>11.11</v>
          </cell>
        </row>
        <row r="2485">
          <cell r="A2485">
            <v>39413</v>
          </cell>
          <cell r="B2485">
            <v>11.13</v>
          </cell>
        </row>
        <row r="2486">
          <cell r="A2486">
            <v>39414</v>
          </cell>
          <cell r="B2486">
            <v>11.11</v>
          </cell>
        </row>
        <row r="2487">
          <cell r="A2487">
            <v>39415</v>
          </cell>
          <cell r="B2487">
            <v>11.1</v>
          </cell>
        </row>
        <row r="2488">
          <cell r="A2488">
            <v>39416</v>
          </cell>
          <cell r="B2488">
            <v>11.12</v>
          </cell>
        </row>
        <row r="2489">
          <cell r="A2489">
            <v>39419</v>
          </cell>
          <cell r="B2489">
            <v>11.13</v>
          </cell>
        </row>
        <row r="2490">
          <cell r="A2490">
            <v>39420</v>
          </cell>
          <cell r="B2490">
            <v>11.13</v>
          </cell>
        </row>
        <row r="2491">
          <cell r="A2491">
            <v>39421</v>
          </cell>
          <cell r="B2491">
            <v>11.14</v>
          </cell>
        </row>
        <row r="2492">
          <cell r="A2492">
            <v>39422</v>
          </cell>
          <cell r="B2492">
            <v>11.12</v>
          </cell>
        </row>
        <row r="2493">
          <cell r="A2493">
            <v>39423</v>
          </cell>
          <cell r="B2493">
            <v>11.1</v>
          </cell>
        </row>
        <row r="2494">
          <cell r="A2494">
            <v>39426</v>
          </cell>
          <cell r="B2494">
            <v>11.11</v>
          </cell>
        </row>
        <row r="2495">
          <cell r="A2495">
            <v>39427</v>
          </cell>
          <cell r="B2495">
            <v>11.09</v>
          </cell>
        </row>
        <row r="2496">
          <cell r="A2496">
            <v>39428</v>
          </cell>
          <cell r="B2496">
            <v>11.09</v>
          </cell>
        </row>
        <row r="2497">
          <cell r="A2497">
            <v>39429</v>
          </cell>
          <cell r="B2497">
            <v>11.08</v>
          </cell>
        </row>
        <row r="2498">
          <cell r="A2498">
            <v>39430</v>
          </cell>
          <cell r="B2498">
            <v>11.08</v>
          </cell>
        </row>
        <row r="2499">
          <cell r="A2499">
            <v>39433</v>
          </cell>
          <cell r="B2499">
            <v>11.08</v>
          </cell>
        </row>
        <row r="2500">
          <cell r="A2500">
            <v>39434</v>
          </cell>
          <cell r="B2500">
            <v>11.09</v>
          </cell>
        </row>
        <row r="2501">
          <cell r="A2501">
            <v>39435</v>
          </cell>
          <cell r="B2501">
            <v>11.1</v>
          </cell>
        </row>
        <row r="2502">
          <cell r="A2502">
            <v>39436</v>
          </cell>
          <cell r="B2502">
            <v>11.09</v>
          </cell>
        </row>
        <row r="2503">
          <cell r="A2503">
            <v>39437</v>
          </cell>
          <cell r="B2503">
            <v>11.13</v>
          </cell>
        </row>
        <row r="2504">
          <cell r="A2504">
            <v>39440</v>
          </cell>
          <cell r="B2504">
            <v>11.13</v>
          </cell>
        </row>
        <row r="2505">
          <cell r="A2505">
            <v>39442</v>
          </cell>
          <cell r="B2505">
            <v>11.11</v>
          </cell>
        </row>
        <row r="2506">
          <cell r="A2506">
            <v>39443</v>
          </cell>
          <cell r="B2506">
            <v>11.11</v>
          </cell>
        </row>
        <row r="2507">
          <cell r="A2507">
            <v>39444</v>
          </cell>
          <cell r="B2507">
            <v>11.12</v>
          </cell>
        </row>
        <row r="2508">
          <cell r="A2508">
            <v>39447</v>
          </cell>
          <cell r="B2508">
            <v>11.12</v>
          </cell>
        </row>
        <row r="2509">
          <cell r="A2509">
            <v>39449</v>
          </cell>
          <cell r="B2509">
            <v>11.09</v>
          </cell>
        </row>
        <row r="2510">
          <cell r="A2510">
            <v>39450</v>
          </cell>
          <cell r="B2510">
            <v>11.09</v>
          </cell>
        </row>
        <row r="2511">
          <cell r="A2511">
            <v>39451</v>
          </cell>
          <cell r="B2511">
            <v>11.04</v>
          </cell>
        </row>
        <row r="2512">
          <cell r="A2512">
            <v>39454</v>
          </cell>
          <cell r="B2512">
            <v>11.08</v>
          </cell>
        </row>
        <row r="2513">
          <cell r="A2513">
            <v>39455</v>
          </cell>
          <cell r="B2513">
            <v>11.09</v>
          </cell>
        </row>
        <row r="2514">
          <cell r="A2514">
            <v>39456</v>
          </cell>
          <cell r="B2514">
            <v>11.1</v>
          </cell>
        </row>
        <row r="2515">
          <cell r="A2515">
            <v>39457</v>
          </cell>
          <cell r="B2515">
            <v>11.11</v>
          </cell>
        </row>
        <row r="2516">
          <cell r="A2516">
            <v>39458</v>
          </cell>
          <cell r="B2516">
            <v>11.09</v>
          </cell>
        </row>
        <row r="2517">
          <cell r="A2517">
            <v>39461</v>
          </cell>
          <cell r="B2517">
            <v>11.09</v>
          </cell>
        </row>
        <row r="2518">
          <cell r="A2518">
            <v>39462</v>
          </cell>
          <cell r="B2518">
            <v>11.08</v>
          </cell>
        </row>
        <row r="2519">
          <cell r="A2519">
            <v>39463</v>
          </cell>
          <cell r="B2519">
            <v>11.08</v>
          </cell>
        </row>
        <row r="2520">
          <cell r="A2520">
            <v>39464</v>
          </cell>
          <cell r="B2520">
            <v>11.07</v>
          </cell>
        </row>
        <row r="2521">
          <cell r="A2521">
            <v>39465</v>
          </cell>
          <cell r="B2521">
            <v>11.07</v>
          </cell>
        </row>
        <row r="2522">
          <cell r="A2522">
            <v>39468</v>
          </cell>
          <cell r="B2522">
            <v>11.08</v>
          </cell>
        </row>
        <row r="2523">
          <cell r="A2523">
            <v>39469</v>
          </cell>
          <cell r="B2523">
            <v>11.08</v>
          </cell>
        </row>
        <row r="2524">
          <cell r="A2524">
            <v>39470</v>
          </cell>
          <cell r="B2524">
            <v>11.08</v>
          </cell>
        </row>
        <row r="2525">
          <cell r="A2525">
            <v>39471</v>
          </cell>
          <cell r="B2525">
            <v>11.09</v>
          </cell>
        </row>
        <row r="2526">
          <cell r="A2526">
            <v>39472</v>
          </cell>
          <cell r="B2526">
            <v>11.09</v>
          </cell>
        </row>
        <row r="2527">
          <cell r="A2527">
            <v>39475</v>
          </cell>
          <cell r="B2527">
            <v>11.09</v>
          </cell>
        </row>
        <row r="2528">
          <cell r="A2528">
            <v>39476</v>
          </cell>
          <cell r="B2528">
            <v>11.08</v>
          </cell>
        </row>
        <row r="2529">
          <cell r="A2529">
            <v>39477</v>
          </cell>
          <cell r="B2529">
            <v>11.09</v>
          </cell>
        </row>
        <row r="2530">
          <cell r="A2530">
            <v>39478</v>
          </cell>
          <cell r="B2530">
            <v>11.1</v>
          </cell>
        </row>
        <row r="2531">
          <cell r="A2531">
            <v>39479</v>
          </cell>
          <cell r="B2531">
            <v>11.09</v>
          </cell>
        </row>
        <row r="2532">
          <cell r="A2532">
            <v>39484</v>
          </cell>
          <cell r="B2532">
            <v>11.1</v>
          </cell>
        </row>
        <row r="2533">
          <cell r="A2533">
            <v>39485</v>
          </cell>
          <cell r="B2533">
            <v>11.09</v>
          </cell>
        </row>
        <row r="2534">
          <cell r="A2534">
            <v>39486</v>
          </cell>
          <cell r="B2534">
            <v>11.08</v>
          </cell>
        </row>
        <row r="2535">
          <cell r="A2535">
            <v>39489</v>
          </cell>
          <cell r="B2535">
            <v>11.09</v>
          </cell>
        </row>
        <row r="2536">
          <cell r="A2536">
            <v>39490</v>
          </cell>
          <cell r="B2536">
            <v>11.09</v>
          </cell>
        </row>
        <row r="2537">
          <cell r="A2537">
            <v>39491</v>
          </cell>
          <cell r="B2537">
            <v>11.08</v>
          </cell>
        </row>
        <row r="2538">
          <cell r="A2538">
            <v>39492</v>
          </cell>
          <cell r="B2538">
            <v>11.07</v>
          </cell>
        </row>
        <row r="2539">
          <cell r="A2539">
            <v>39493</v>
          </cell>
          <cell r="B2539">
            <v>11.06</v>
          </cell>
        </row>
        <row r="2540">
          <cell r="A2540">
            <v>39496</v>
          </cell>
          <cell r="B2540">
            <v>11.07</v>
          </cell>
        </row>
        <row r="2541">
          <cell r="A2541">
            <v>39497</v>
          </cell>
          <cell r="B2541">
            <v>11.06</v>
          </cell>
        </row>
        <row r="2542">
          <cell r="A2542">
            <v>39498</v>
          </cell>
          <cell r="B2542">
            <v>11.06</v>
          </cell>
        </row>
        <row r="2543">
          <cell r="A2543">
            <v>39499</v>
          </cell>
          <cell r="B2543">
            <v>11.05</v>
          </cell>
        </row>
        <row r="2544">
          <cell r="A2544">
            <v>39500</v>
          </cell>
          <cell r="B2544">
            <v>11.06</v>
          </cell>
        </row>
        <row r="2545">
          <cell r="A2545">
            <v>39503</v>
          </cell>
          <cell r="B2545">
            <v>11.06</v>
          </cell>
        </row>
        <row r="2546">
          <cell r="A2546">
            <v>39504</v>
          </cell>
          <cell r="B2546">
            <v>11.07</v>
          </cell>
        </row>
        <row r="2547">
          <cell r="A2547">
            <v>39505</v>
          </cell>
          <cell r="B2547">
            <v>11.07</v>
          </cell>
        </row>
        <row r="2548">
          <cell r="A2548">
            <v>39506</v>
          </cell>
          <cell r="B2548">
            <v>11.08</v>
          </cell>
        </row>
        <row r="2549">
          <cell r="A2549">
            <v>39507</v>
          </cell>
          <cell r="B2549">
            <v>11.08</v>
          </cell>
        </row>
        <row r="2550">
          <cell r="A2550">
            <v>39510</v>
          </cell>
          <cell r="B2550">
            <v>11.1</v>
          </cell>
        </row>
        <row r="2551">
          <cell r="A2551">
            <v>39511</v>
          </cell>
          <cell r="B2551">
            <v>11.09</v>
          </cell>
        </row>
        <row r="2552">
          <cell r="A2552">
            <v>39512</v>
          </cell>
          <cell r="B2552">
            <v>11.08</v>
          </cell>
        </row>
        <row r="2553">
          <cell r="A2553">
            <v>39513</v>
          </cell>
          <cell r="B2553">
            <v>11.08</v>
          </cell>
        </row>
        <row r="2554">
          <cell r="A2554">
            <v>39514</v>
          </cell>
          <cell r="B2554">
            <v>11.09</v>
          </cell>
        </row>
        <row r="2555">
          <cell r="A2555">
            <v>39517</v>
          </cell>
          <cell r="B2555">
            <v>11.09</v>
          </cell>
        </row>
        <row r="2556">
          <cell r="A2556">
            <v>39518</v>
          </cell>
          <cell r="B2556">
            <v>11.1</v>
          </cell>
        </row>
        <row r="2557">
          <cell r="A2557">
            <v>39519</v>
          </cell>
          <cell r="B2557">
            <v>11.08</v>
          </cell>
        </row>
        <row r="2558">
          <cell r="A2558">
            <v>39520</v>
          </cell>
          <cell r="B2558">
            <v>11.08</v>
          </cell>
        </row>
        <row r="2559">
          <cell r="A2559">
            <v>39521</v>
          </cell>
          <cell r="B2559">
            <v>11.1</v>
          </cell>
        </row>
        <row r="2560">
          <cell r="A2560">
            <v>39524</v>
          </cell>
          <cell r="B2560">
            <v>11.09</v>
          </cell>
        </row>
        <row r="2561">
          <cell r="A2561">
            <v>39525</v>
          </cell>
          <cell r="B2561">
            <v>11.09</v>
          </cell>
        </row>
        <row r="2562">
          <cell r="A2562">
            <v>39526</v>
          </cell>
          <cell r="B2562">
            <v>11.1</v>
          </cell>
        </row>
        <row r="2563">
          <cell r="A2563">
            <v>39527</v>
          </cell>
          <cell r="B2563">
            <v>11.11</v>
          </cell>
        </row>
        <row r="2564">
          <cell r="A2564">
            <v>39531</v>
          </cell>
          <cell r="B2564">
            <v>11.1</v>
          </cell>
        </row>
        <row r="2565">
          <cell r="A2565">
            <v>39532</v>
          </cell>
          <cell r="B2565">
            <v>11.1</v>
          </cell>
        </row>
        <row r="2566">
          <cell r="A2566">
            <v>39533</v>
          </cell>
          <cell r="B2566">
            <v>11.09</v>
          </cell>
        </row>
        <row r="2567">
          <cell r="A2567">
            <v>39534</v>
          </cell>
          <cell r="B2567">
            <v>11.09</v>
          </cell>
        </row>
        <row r="2568">
          <cell r="A2568">
            <v>39535</v>
          </cell>
          <cell r="B2568">
            <v>11.09</v>
          </cell>
        </row>
        <row r="2569">
          <cell r="A2569">
            <v>39538</v>
          </cell>
          <cell r="B2569">
            <v>11.15</v>
          </cell>
        </row>
        <row r="2570">
          <cell r="A2570">
            <v>39539</v>
          </cell>
          <cell r="B2570">
            <v>11.14</v>
          </cell>
        </row>
        <row r="2571">
          <cell r="A2571">
            <v>39540</v>
          </cell>
          <cell r="B2571">
            <v>11.1</v>
          </cell>
        </row>
        <row r="2572">
          <cell r="A2572">
            <v>39541</v>
          </cell>
          <cell r="B2572">
            <v>11.15</v>
          </cell>
        </row>
        <row r="2573">
          <cell r="A2573">
            <v>39542</v>
          </cell>
          <cell r="B2573">
            <v>11.13</v>
          </cell>
        </row>
        <row r="2574">
          <cell r="A2574">
            <v>39545</v>
          </cell>
          <cell r="B2574">
            <v>11.15</v>
          </cell>
        </row>
        <row r="2575">
          <cell r="A2575">
            <v>39546</v>
          </cell>
          <cell r="B2575">
            <v>11.11</v>
          </cell>
        </row>
        <row r="2576">
          <cell r="A2576">
            <v>39547</v>
          </cell>
          <cell r="B2576">
            <v>11.1</v>
          </cell>
        </row>
        <row r="2577">
          <cell r="A2577">
            <v>39548</v>
          </cell>
          <cell r="B2577">
            <v>11.11</v>
          </cell>
        </row>
        <row r="2578">
          <cell r="A2578">
            <v>39549</v>
          </cell>
          <cell r="B2578">
            <v>11.11</v>
          </cell>
        </row>
        <row r="2579">
          <cell r="A2579">
            <v>39552</v>
          </cell>
          <cell r="B2579">
            <v>11.11</v>
          </cell>
        </row>
        <row r="2580">
          <cell r="A2580">
            <v>39553</v>
          </cell>
          <cell r="B2580">
            <v>11.12</v>
          </cell>
        </row>
        <row r="2581">
          <cell r="A2581">
            <v>39554</v>
          </cell>
          <cell r="B2581">
            <v>11.12</v>
          </cell>
        </row>
        <row r="2582">
          <cell r="A2582">
            <v>39555</v>
          </cell>
          <cell r="B2582">
            <v>11.62</v>
          </cell>
        </row>
        <row r="2583">
          <cell r="A2583">
            <v>39556</v>
          </cell>
          <cell r="B2583">
            <v>11.62</v>
          </cell>
        </row>
        <row r="2584">
          <cell r="A2584">
            <v>39560</v>
          </cell>
          <cell r="B2584">
            <v>11.61</v>
          </cell>
        </row>
        <row r="2585">
          <cell r="A2585">
            <v>39561</v>
          </cell>
          <cell r="B2585">
            <v>11.58</v>
          </cell>
        </row>
        <row r="2586">
          <cell r="A2586">
            <v>39562</v>
          </cell>
          <cell r="B2586">
            <v>11.58</v>
          </cell>
        </row>
        <row r="2587">
          <cell r="A2587">
            <v>39563</v>
          </cell>
          <cell r="B2587">
            <v>11.59</v>
          </cell>
        </row>
        <row r="2588">
          <cell r="A2588">
            <v>39566</v>
          </cell>
          <cell r="B2588">
            <v>11.58</v>
          </cell>
        </row>
        <row r="2589">
          <cell r="A2589">
            <v>39567</v>
          </cell>
          <cell r="B2589">
            <v>11.57</v>
          </cell>
        </row>
        <row r="2590">
          <cell r="A2590">
            <v>39568</v>
          </cell>
          <cell r="B2590">
            <v>11.57</v>
          </cell>
        </row>
        <row r="2591">
          <cell r="A2591">
            <v>39570</v>
          </cell>
          <cell r="B2591">
            <v>11.58</v>
          </cell>
        </row>
        <row r="2592">
          <cell r="A2592">
            <v>39573</v>
          </cell>
          <cell r="B2592">
            <v>11.56</v>
          </cell>
        </row>
        <row r="2593">
          <cell r="A2593">
            <v>39574</v>
          </cell>
          <cell r="B2593">
            <v>11.56</v>
          </cell>
        </row>
        <row r="2594">
          <cell r="A2594">
            <v>39575</v>
          </cell>
          <cell r="B2594">
            <v>11.55</v>
          </cell>
        </row>
        <row r="2595">
          <cell r="A2595">
            <v>39576</v>
          </cell>
          <cell r="B2595">
            <v>11.55</v>
          </cell>
        </row>
        <row r="2596">
          <cell r="A2596">
            <v>39577</v>
          </cell>
          <cell r="B2596">
            <v>11.56</v>
          </cell>
        </row>
        <row r="2597">
          <cell r="A2597">
            <v>39580</v>
          </cell>
          <cell r="B2597">
            <v>11.56</v>
          </cell>
        </row>
        <row r="2598">
          <cell r="A2598">
            <v>39581</v>
          </cell>
          <cell r="B2598">
            <v>11.56</v>
          </cell>
        </row>
        <row r="2599">
          <cell r="A2599">
            <v>39582</v>
          </cell>
          <cell r="B2599">
            <v>11.54</v>
          </cell>
        </row>
        <row r="2600">
          <cell r="A2600">
            <v>39583</v>
          </cell>
          <cell r="B2600">
            <v>11.54</v>
          </cell>
        </row>
        <row r="2601">
          <cell r="A2601">
            <v>39584</v>
          </cell>
          <cell r="B2601">
            <v>11.54</v>
          </cell>
        </row>
        <row r="2602">
          <cell r="A2602">
            <v>39587</v>
          </cell>
          <cell r="B2602">
            <v>11.53</v>
          </cell>
        </row>
        <row r="2603">
          <cell r="A2603">
            <v>39588</v>
          </cell>
          <cell r="B2603">
            <v>11.55</v>
          </cell>
        </row>
        <row r="2604">
          <cell r="A2604">
            <v>39589</v>
          </cell>
          <cell r="B2604">
            <v>11.55</v>
          </cell>
        </row>
        <row r="2605">
          <cell r="A2605">
            <v>39591</v>
          </cell>
          <cell r="B2605">
            <v>11.54</v>
          </cell>
        </row>
        <row r="2606">
          <cell r="A2606">
            <v>39594</v>
          </cell>
          <cell r="B2606">
            <v>11.55</v>
          </cell>
        </row>
        <row r="2607">
          <cell r="A2607">
            <v>39595</v>
          </cell>
          <cell r="B2607">
            <v>11.55</v>
          </cell>
        </row>
        <row r="2608">
          <cell r="A2608">
            <v>39596</v>
          </cell>
          <cell r="B2608">
            <v>11.54</v>
          </cell>
        </row>
        <row r="2609">
          <cell r="A2609">
            <v>39597</v>
          </cell>
          <cell r="B2609">
            <v>11.53</v>
          </cell>
        </row>
        <row r="2610">
          <cell r="A2610">
            <v>39598</v>
          </cell>
          <cell r="B2610">
            <v>11.55</v>
          </cell>
        </row>
        <row r="2611">
          <cell r="A2611">
            <v>39601</v>
          </cell>
          <cell r="B2611">
            <v>11.56</v>
          </cell>
        </row>
        <row r="2612">
          <cell r="A2612">
            <v>39602</v>
          </cell>
          <cell r="B2612">
            <v>11.54</v>
          </cell>
        </row>
        <row r="2613">
          <cell r="A2613">
            <v>39603</v>
          </cell>
          <cell r="B2613">
            <v>11.53</v>
          </cell>
        </row>
        <row r="2614">
          <cell r="A2614">
            <v>39604</v>
          </cell>
          <cell r="B2614">
            <v>12.03</v>
          </cell>
        </row>
        <row r="2615">
          <cell r="A2615">
            <v>39605</v>
          </cell>
          <cell r="B2615">
            <v>12.03</v>
          </cell>
        </row>
        <row r="2616">
          <cell r="A2616">
            <v>39608</v>
          </cell>
          <cell r="B2616">
            <v>12.04</v>
          </cell>
        </row>
        <row r="2617">
          <cell r="A2617">
            <v>39609</v>
          </cell>
          <cell r="B2617">
            <v>12.06</v>
          </cell>
        </row>
        <row r="2618">
          <cell r="A2618">
            <v>39610</v>
          </cell>
          <cell r="B2618">
            <v>12.07</v>
          </cell>
        </row>
        <row r="2619">
          <cell r="A2619">
            <v>39611</v>
          </cell>
          <cell r="B2619">
            <v>12.08</v>
          </cell>
        </row>
        <row r="2620">
          <cell r="A2620">
            <v>39612</v>
          </cell>
          <cell r="B2620">
            <v>12.07</v>
          </cell>
        </row>
        <row r="2621">
          <cell r="A2621">
            <v>39615</v>
          </cell>
          <cell r="B2621">
            <v>12.07</v>
          </cell>
        </row>
        <row r="2622">
          <cell r="A2622">
            <v>39616</v>
          </cell>
          <cell r="B2622">
            <v>12.08</v>
          </cell>
        </row>
        <row r="2623">
          <cell r="A2623">
            <v>39617</v>
          </cell>
          <cell r="B2623">
            <v>12.06</v>
          </cell>
        </row>
        <row r="2624">
          <cell r="A2624">
            <v>39618</v>
          </cell>
          <cell r="B2624">
            <v>12.06</v>
          </cell>
        </row>
        <row r="2625">
          <cell r="A2625">
            <v>39619</v>
          </cell>
          <cell r="B2625">
            <v>12.06</v>
          </cell>
        </row>
        <row r="2626">
          <cell r="A2626">
            <v>39622</v>
          </cell>
          <cell r="B2626">
            <v>12.09</v>
          </cell>
        </row>
        <row r="2627">
          <cell r="A2627">
            <v>39623</v>
          </cell>
          <cell r="B2627">
            <v>12.08</v>
          </cell>
        </row>
        <row r="2628">
          <cell r="A2628">
            <v>39624</v>
          </cell>
          <cell r="B2628">
            <v>12.08</v>
          </cell>
        </row>
        <row r="2629">
          <cell r="A2629">
            <v>39625</v>
          </cell>
          <cell r="B2629">
            <v>12.07</v>
          </cell>
        </row>
        <row r="2630">
          <cell r="A2630">
            <v>39626</v>
          </cell>
          <cell r="B2630">
            <v>12.07</v>
          </cell>
        </row>
        <row r="2631">
          <cell r="A2631">
            <v>39629</v>
          </cell>
          <cell r="B2631">
            <v>12.09</v>
          </cell>
        </row>
        <row r="2632">
          <cell r="A2632">
            <v>39630</v>
          </cell>
          <cell r="B2632">
            <v>12.18</v>
          </cell>
        </row>
        <row r="2633">
          <cell r="A2633">
            <v>39631</v>
          </cell>
          <cell r="B2633">
            <v>12.13</v>
          </cell>
        </row>
        <row r="2634">
          <cell r="A2634">
            <v>39632</v>
          </cell>
          <cell r="B2634">
            <v>12.1</v>
          </cell>
        </row>
        <row r="2635">
          <cell r="A2635">
            <v>39633</v>
          </cell>
          <cell r="B2635">
            <v>12.12</v>
          </cell>
        </row>
        <row r="2636">
          <cell r="A2636">
            <v>39636</v>
          </cell>
          <cell r="B2636">
            <v>12.11</v>
          </cell>
        </row>
        <row r="2637">
          <cell r="A2637">
            <v>39637</v>
          </cell>
          <cell r="B2637">
            <v>12.13</v>
          </cell>
        </row>
        <row r="2638">
          <cell r="A2638">
            <v>39638</v>
          </cell>
          <cell r="B2638">
            <v>12.14</v>
          </cell>
        </row>
        <row r="2639">
          <cell r="A2639">
            <v>39639</v>
          </cell>
          <cell r="B2639">
            <v>12.12</v>
          </cell>
        </row>
        <row r="2640">
          <cell r="A2640">
            <v>39640</v>
          </cell>
          <cell r="B2640">
            <v>12.11</v>
          </cell>
        </row>
        <row r="2641">
          <cell r="A2641">
            <v>39643</v>
          </cell>
          <cell r="B2641">
            <v>12.09</v>
          </cell>
        </row>
        <row r="2642">
          <cell r="A2642">
            <v>39644</v>
          </cell>
          <cell r="B2642">
            <v>12.08</v>
          </cell>
        </row>
        <row r="2643">
          <cell r="A2643">
            <v>39645</v>
          </cell>
          <cell r="B2643">
            <v>12.1</v>
          </cell>
        </row>
        <row r="2644">
          <cell r="A2644">
            <v>39646</v>
          </cell>
          <cell r="B2644">
            <v>12.09</v>
          </cell>
        </row>
        <row r="2645">
          <cell r="A2645">
            <v>39647</v>
          </cell>
          <cell r="B2645">
            <v>12.09</v>
          </cell>
        </row>
        <row r="2646">
          <cell r="A2646">
            <v>39650</v>
          </cell>
          <cell r="B2646">
            <v>12.1</v>
          </cell>
        </row>
        <row r="2647">
          <cell r="A2647">
            <v>39651</v>
          </cell>
          <cell r="B2647">
            <v>12.08</v>
          </cell>
        </row>
        <row r="2648">
          <cell r="A2648">
            <v>39652</v>
          </cell>
          <cell r="B2648">
            <v>12.07</v>
          </cell>
        </row>
        <row r="2649">
          <cell r="A2649">
            <v>39653</v>
          </cell>
          <cell r="B2649">
            <v>12.84</v>
          </cell>
        </row>
        <row r="2650">
          <cell r="A2650">
            <v>39654</v>
          </cell>
          <cell r="B2650">
            <v>12.84</v>
          </cell>
        </row>
        <row r="2651">
          <cell r="A2651">
            <v>39657</v>
          </cell>
          <cell r="B2651">
            <v>12.83</v>
          </cell>
        </row>
        <row r="2652">
          <cell r="A2652">
            <v>39658</v>
          </cell>
          <cell r="B2652">
            <v>12.83</v>
          </cell>
        </row>
        <row r="2653">
          <cell r="A2653">
            <v>39659</v>
          </cell>
          <cell r="B2653">
            <v>12.84</v>
          </cell>
        </row>
        <row r="2654">
          <cell r="A2654">
            <v>39660</v>
          </cell>
          <cell r="B2654">
            <v>12.85</v>
          </cell>
        </row>
        <row r="2655">
          <cell r="A2655">
            <v>39661</v>
          </cell>
          <cell r="B2655">
            <v>12.88</v>
          </cell>
        </row>
        <row r="2656">
          <cell r="A2656">
            <v>39664</v>
          </cell>
          <cell r="B2656">
            <v>12.86</v>
          </cell>
        </row>
        <row r="2657">
          <cell r="A2657">
            <v>39665</v>
          </cell>
          <cell r="B2657">
            <v>12.87</v>
          </cell>
        </row>
        <row r="2658">
          <cell r="A2658">
            <v>39666</v>
          </cell>
          <cell r="B2658">
            <v>12.87</v>
          </cell>
        </row>
        <row r="2659">
          <cell r="A2659">
            <v>39667</v>
          </cell>
          <cell r="B2659">
            <v>12.87</v>
          </cell>
        </row>
        <row r="2660">
          <cell r="A2660">
            <v>39668</v>
          </cell>
          <cell r="B2660">
            <v>12.86</v>
          </cell>
        </row>
        <row r="2661">
          <cell r="A2661">
            <v>39671</v>
          </cell>
          <cell r="B2661">
            <v>12.84</v>
          </cell>
        </row>
        <row r="2662">
          <cell r="A2662">
            <v>39672</v>
          </cell>
          <cell r="B2662">
            <v>12.84</v>
          </cell>
        </row>
        <row r="2663">
          <cell r="A2663">
            <v>39673</v>
          </cell>
          <cell r="B2663">
            <v>12.85</v>
          </cell>
        </row>
        <row r="2664">
          <cell r="A2664">
            <v>39674</v>
          </cell>
          <cell r="B2664">
            <v>12.85</v>
          </cell>
        </row>
        <row r="2665">
          <cell r="A2665">
            <v>39675</v>
          </cell>
          <cell r="B2665">
            <v>12.85</v>
          </cell>
        </row>
        <row r="2666">
          <cell r="A2666">
            <v>39678</v>
          </cell>
          <cell r="B2666">
            <v>12.88</v>
          </cell>
        </row>
        <row r="2667">
          <cell r="A2667">
            <v>39679</v>
          </cell>
          <cell r="B2667">
            <v>12.87</v>
          </cell>
        </row>
        <row r="2668">
          <cell r="A2668">
            <v>39680</v>
          </cell>
          <cell r="B2668">
            <v>12.86</v>
          </cell>
        </row>
        <row r="2669">
          <cell r="A2669">
            <v>39681</v>
          </cell>
          <cell r="B2669">
            <v>12.86</v>
          </cell>
        </row>
        <row r="2670">
          <cell r="A2670">
            <v>39682</v>
          </cell>
          <cell r="B2670">
            <v>12.84</v>
          </cell>
        </row>
        <row r="2671">
          <cell r="A2671">
            <v>39685</v>
          </cell>
          <cell r="B2671">
            <v>12.85</v>
          </cell>
        </row>
        <row r="2672">
          <cell r="A2672">
            <v>39686</v>
          </cell>
          <cell r="B2672">
            <v>12.84</v>
          </cell>
        </row>
        <row r="2673">
          <cell r="A2673">
            <v>39687</v>
          </cell>
          <cell r="B2673">
            <v>12.84</v>
          </cell>
        </row>
        <row r="2674">
          <cell r="A2674">
            <v>39688</v>
          </cell>
          <cell r="B2674">
            <v>12.84</v>
          </cell>
        </row>
        <row r="2675">
          <cell r="A2675">
            <v>39689</v>
          </cell>
          <cell r="B2675">
            <v>12.82</v>
          </cell>
        </row>
        <row r="2676">
          <cell r="A2676">
            <v>39692</v>
          </cell>
          <cell r="B2676">
            <v>12.84</v>
          </cell>
        </row>
        <row r="2677">
          <cell r="A2677">
            <v>39693</v>
          </cell>
          <cell r="B2677">
            <v>12.83</v>
          </cell>
        </row>
        <row r="2678">
          <cell r="A2678">
            <v>39694</v>
          </cell>
          <cell r="B2678">
            <v>12.87</v>
          </cell>
        </row>
        <row r="2679">
          <cell r="A2679">
            <v>39695</v>
          </cell>
          <cell r="B2679">
            <v>12.84</v>
          </cell>
        </row>
        <row r="2680">
          <cell r="A2680">
            <v>39696</v>
          </cell>
          <cell r="B2680">
            <v>12.81</v>
          </cell>
        </row>
        <row r="2681">
          <cell r="A2681">
            <v>39699</v>
          </cell>
          <cell r="B2681">
            <v>12.89</v>
          </cell>
        </row>
        <row r="2682">
          <cell r="A2682">
            <v>39700</v>
          </cell>
          <cell r="B2682">
            <v>12.86</v>
          </cell>
        </row>
        <row r="2683">
          <cell r="A2683">
            <v>39701</v>
          </cell>
          <cell r="B2683">
            <v>12.88</v>
          </cell>
        </row>
        <row r="2684">
          <cell r="A2684">
            <v>39702</v>
          </cell>
          <cell r="B2684">
            <v>13.63</v>
          </cell>
        </row>
        <row r="2685">
          <cell r="A2685">
            <v>39703</v>
          </cell>
          <cell r="B2685">
            <v>13.59</v>
          </cell>
        </row>
        <row r="2686">
          <cell r="A2686">
            <v>39706</v>
          </cell>
          <cell r="B2686">
            <v>13.59</v>
          </cell>
        </row>
        <row r="2687">
          <cell r="A2687">
            <v>39707</v>
          </cell>
          <cell r="B2687">
            <v>13.6</v>
          </cell>
        </row>
        <row r="2688">
          <cell r="A2688">
            <v>39708</v>
          </cell>
          <cell r="B2688">
            <v>13.58</v>
          </cell>
        </row>
        <row r="2689">
          <cell r="A2689">
            <v>39709</v>
          </cell>
          <cell r="B2689">
            <v>13.58</v>
          </cell>
        </row>
        <row r="2690">
          <cell r="A2690">
            <v>39710</v>
          </cell>
          <cell r="B2690">
            <v>13.65</v>
          </cell>
        </row>
        <row r="2691">
          <cell r="A2691">
            <v>39713</v>
          </cell>
          <cell r="B2691">
            <v>13.68</v>
          </cell>
        </row>
        <row r="2692">
          <cell r="A2692">
            <v>39714</v>
          </cell>
          <cell r="B2692">
            <v>13.62</v>
          </cell>
        </row>
        <row r="2693">
          <cell r="A2693">
            <v>39715</v>
          </cell>
          <cell r="B2693">
            <v>13.59</v>
          </cell>
        </row>
        <row r="2694">
          <cell r="A2694">
            <v>39716</v>
          </cell>
          <cell r="B2694">
            <v>13.6</v>
          </cell>
        </row>
        <row r="2695">
          <cell r="A2695">
            <v>39717</v>
          </cell>
          <cell r="B2695">
            <v>13.6</v>
          </cell>
        </row>
        <row r="2696">
          <cell r="A2696">
            <v>39720</v>
          </cell>
          <cell r="B2696">
            <v>13.58</v>
          </cell>
        </row>
        <row r="2697">
          <cell r="A2697">
            <v>39721</v>
          </cell>
          <cell r="B2697">
            <v>13.59</v>
          </cell>
        </row>
        <row r="2698">
          <cell r="A2698">
            <v>39722</v>
          </cell>
          <cell r="B2698">
            <v>13.58</v>
          </cell>
        </row>
        <row r="2699">
          <cell r="A2699">
            <v>39723</v>
          </cell>
          <cell r="B2699">
            <v>13.61</v>
          </cell>
        </row>
        <row r="2700">
          <cell r="A2700">
            <v>39724</v>
          </cell>
          <cell r="B2700">
            <v>13.65</v>
          </cell>
        </row>
        <row r="2701">
          <cell r="A2701">
            <v>39727</v>
          </cell>
          <cell r="B2701">
            <v>13.75</v>
          </cell>
        </row>
        <row r="2702">
          <cell r="A2702">
            <v>39728</v>
          </cell>
          <cell r="B2702">
            <v>13.7</v>
          </cell>
        </row>
        <row r="2703">
          <cell r="A2703">
            <v>39729</v>
          </cell>
          <cell r="B2703">
            <v>13.67</v>
          </cell>
        </row>
        <row r="2704">
          <cell r="A2704">
            <v>39730</v>
          </cell>
          <cell r="B2704">
            <v>13.65</v>
          </cell>
        </row>
        <row r="2705">
          <cell r="A2705">
            <v>39731</v>
          </cell>
          <cell r="B2705">
            <v>13.66</v>
          </cell>
        </row>
        <row r="2706">
          <cell r="A2706">
            <v>39734</v>
          </cell>
          <cell r="B2706">
            <v>13.71</v>
          </cell>
        </row>
        <row r="2707">
          <cell r="A2707">
            <v>39735</v>
          </cell>
          <cell r="B2707">
            <v>13.64</v>
          </cell>
        </row>
        <row r="2708">
          <cell r="A2708">
            <v>39736</v>
          </cell>
          <cell r="B2708">
            <v>13.68</v>
          </cell>
        </row>
        <row r="2709">
          <cell r="A2709">
            <v>39737</v>
          </cell>
          <cell r="B2709">
            <v>13.66</v>
          </cell>
        </row>
        <row r="2710">
          <cell r="A2710">
            <v>39738</v>
          </cell>
          <cell r="B2710">
            <v>13.64</v>
          </cell>
        </row>
        <row r="2711">
          <cell r="A2711">
            <v>39741</v>
          </cell>
          <cell r="B2711">
            <v>13.67</v>
          </cell>
        </row>
        <row r="2712">
          <cell r="A2712">
            <v>39742</v>
          </cell>
          <cell r="B2712">
            <v>13.62</v>
          </cell>
        </row>
        <row r="2713">
          <cell r="A2713">
            <v>39743</v>
          </cell>
          <cell r="B2713">
            <v>13.55</v>
          </cell>
        </row>
        <row r="2714">
          <cell r="A2714">
            <v>39744</v>
          </cell>
          <cell r="B2714">
            <v>13.6</v>
          </cell>
        </row>
        <row r="2715">
          <cell r="A2715">
            <v>39745</v>
          </cell>
          <cell r="B2715">
            <v>13.63</v>
          </cell>
        </row>
        <row r="2716">
          <cell r="A2716">
            <v>39748</v>
          </cell>
          <cell r="B2716">
            <v>13.63</v>
          </cell>
        </row>
        <row r="2717">
          <cell r="A2717">
            <v>39749</v>
          </cell>
          <cell r="B2717">
            <v>13.64</v>
          </cell>
        </row>
        <row r="2718">
          <cell r="A2718">
            <v>39750</v>
          </cell>
          <cell r="B2718">
            <v>13.62</v>
          </cell>
        </row>
        <row r="2719">
          <cell r="A2719">
            <v>39751</v>
          </cell>
          <cell r="B2719">
            <v>13.57</v>
          </cell>
        </row>
        <row r="2720">
          <cell r="A2720">
            <v>39752</v>
          </cell>
          <cell r="B2720">
            <v>13.59</v>
          </cell>
        </row>
        <row r="2721">
          <cell r="A2721">
            <v>39755</v>
          </cell>
          <cell r="B2721">
            <v>13.58</v>
          </cell>
        </row>
        <row r="2722">
          <cell r="A2722">
            <v>39756</v>
          </cell>
          <cell r="B2722">
            <v>13.56</v>
          </cell>
        </row>
        <row r="2723">
          <cell r="A2723">
            <v>39757</v>
          </cell>
          <cell r="B2723">
            <v>13.56</v>
          </cell>
        </row>
        <row r="2724">
          <cell r="A2724">
            <v>39758</v>
          </cell>
          <cell r="B2724">
            <v>13.5</v>
          </cell>
        </row>
        <row r="2725">
          <cell r="A2725">
            <v>39759</v>
          </cell>
          <cell r="B2725">
            <v>13.49</v>
          </cell>
        </row>
        <row r="2726">
          <cell r="A2726">
            <v>39762</v>
          </cell>
          <cell r="B2726">
            <v>13.5</v>
          </cell>
        </row>
        <row r="2727">
          <cell r="A2727">
            <v>39763</v>
          </cell>
          <cell r="B2727">
            <v>13.46</v>
          </cell>
        </row>
        <row r="2728">
          <cell r="A2728">
            <v>39764</v>
          </cell>
          <cell r="B2728">
            <v>13.4</v>
          </cell>
        </row>
        <row r="2729">
          <cell r="A2729">
            <v>39765</v>
          </cell>
          <cell r="B2729">
            <v>13.24</v>
          </cell>
        </row>
        <row r="2730">
          <cell r="A2730">
            <v>39766</v>
          </cell>
          <cell r="B2730">
            <v>13.25</v>
          </cell>
        </row>
        <row r="2731">
          <cell r="A2731">
            <v>39769</v>
          </cell>
          <cell r="B2731">
            <v>13.28</v>
          </cell>
        </row>
        <row r="2732">
          <cell r="A2732">
            <v>39770</v>
          </cell>
          <cell r="B2732">
            <v>13.25</v>
          </cell>
        </row>
        <row r="2733">
          <cell r="A2733">
            <v>39771</v>
          </cell>
          <cell r="B2733">
            <v>12.92</v>
          </cell>
        </row>
        <row r="2734">
          <cell r="A2734">
            <v>39772</v>
          </cell>
          <cell r="B2734">
            <v>12.87</v>
          </cell>
        </row>
        <row r="2735">
          <cell r="A2735">
            <v>39773</v>
          </cell>
          <cell r="B2735">
            <v>13.08</v>
          </cell>
        </row>
        <row r="2736">
          <cell r="A2736">
            <v>39776</v>
          </cell>
          <cell r="B2736">
            <v>13.16</v>
          </cell>
        </row>
        <row r="2737">
          <cell r="A2737">
            <v>39777</v>
          </cell>
          <cell r="B2737">
            <v>13.14</v>
          </cell>
        </row>
        <row r="2738">
          <cell r="A2738">
            <v>39778</v>
          </cell>
          <cell r="B2738">
            <v>13.15</v>
          </cell>
        </row>
        <row r="2739">
          <cell r="A2739">
            <v>39779</v>
          </cell>
          <cell r="B2739">
            <v>13.22</v>
          </cell>
        </row>
        <row r="2740">
          <cell r="A2740">
            <v>39780</v>
          </cell>
          <cell r="B2740">
            <v>13.36</v>
          </cell>
        </row>
        <row r="2741">
          <cell r="A2741">
            <v>39783</v>
          </cell>
          <cell r="B2741">
            <v>13.47</v>
          </cell>
        </row>
        <row r="2742">
          <cell r="A2742">
            <v>39784</v>
          </cell>
          <cell r="B2742">
            <v>13.48</v>
          </cell>
        </row>
        <row r="2743">
          <cell r="A2743">
            <v>39785</v>
          </cell>
          <cell r="B2743">
            <v>13.46</v>
          </cell>
        </row>
        <row r="2744">
          <cell r="A2744">
            <v>39786</v>
          </cell>
          <cell r="B2744">
            <v>13.47</v>
          </cell>
        </row>
        <row r="2745">
          <cell r="A2745">
            <v>39787</v>
          </cell>
          <cell r="B2745">
            <v>13.46</v>
          </cell>
        </row>
        <row r="2746">
          <cell r="A2746">
            <v>39790</v>
          </cell>
          <cell r="B2746">
            <v>13.46</v>
          </cell>
        </row>
        <row r="2747">
          <cell r="A2747">
            <v>39791</v>
          </cell>
          <cell r="B2747">
            <v>13.47</v>
          </cell>
        </row>
        <row r="2748">
          <cell r="A2748">
            <v>39792</v>
          </cell>
          <cell r="B2748">
            <v>13.46</v>
          </cell>
        </row>
        <row r="2749">
          <cell r="A2749">
            <v>39793</v>
          </cell>
          <cell r="B2749">
            <v>13.46</v>
          </cell>
        </row>
        <row r="2750">
          <cell r="A2750">
            <v>39794</v>
          </cell>
          <cell r="B2750">
            <v>13.45</v>
          </cell>
        </row>
        <row r="2751">
          <cell r="A2751">
            <v>39797</v>
          </cell>
          <cell r="B2751">
            <v>13.46</v>
          </cell>
        </row>
        <row r="2752">
          <cell r="A2752">
            <v>39798</v>
          </cell>
          <cell r="B2752">
            <v>13.46</v>
          </cell>
        </row>
        <row r="2753">
          <cell r="A2753">
            <v>39799</v>
          </cell>
          <cell r="B2753">
            <v>13.48</v>
          </cell>
        </row>
        <row r="2754">
          <cell r="A2754">
            <v>39800</v>
          </cell>
          <cell r="B2754">
            <v>13.5</v>
          </cell>
        </row>
        <row r="2755">
          <cell r="A2755">
            <v>39801</v>
          </cell>
          <cell r="B2755">
            <v>13.46</v>
          </cell>
        </row>
        <row r="2756">
          <cell r="A2756">
            <v>39804</v>
          </cell>
          <cell r="B2756">
            <v>13.51</v>
          </cell>
        </row>
        <row r="2757">
          <cell r="A2757">
            <v>39805</v>
          </cell>
          <cell r="B2757">
            <v>13.47</v>
          </cell>
        </row>
        <row r="2758">
          <cell r="A2758">
            <v>39806</v>
          </cell>
          <cell r="B2758">
            <v>13.52</v>
          </cell>
        </row>
        <row r="2759">
          <cell r="A2759">
            <v>39808</v>
          </cell>
          <cell r="B2759">
            <v>13.51</v>
          </cell>
        </row>
        <row r="2760">
          <cell r="A2760">
            <v>39811</v>
          </cell>
          <cell r="B2760">
            <v>13.59</v>
          </cell>
        </row>
        <row r="2761">
          <cell r="A2761">
            <v>39812</v>
          </cell>
          <cell r="B2761">
            <v>13.61</v>
          </cell>
        </row>
        <row r="2762">
          <cell r="A2762">
            <v>39813</v>
          </cell>
          <cell r="B2762">
            <v>13.62</v>
          </cell>
        </row>
        <row r="2763">
          <cell r="A2763">
            <v>39815</v>
          </cell>
          <cell r="B2763">
            <v>13.62</v>
          </cell>
        </row>
        <row r="2764">
          <cell r="A2764">
            <v>39818</v>
          </cell>
          <cell r="B2764">
            <v>13.59</v>
          </cell>
        </row>
        <row r="2765">
          <cell r="A2765">
            <v>39819</v>
          </cell>
          <cell r="B2765">
            <v>13.6</v>
          </cell>
        </row>
        <row r="2766">
          <cell r="A2766">
            <v>39820</v>
          </cell>
          <cell r="B2766">
            <v>13.61</v>
          </cell>
        </row>
        <row r="2767">
          <cell r="A2767">
            <v>39821</v>
          </cell>
          <cell r="B2767">
            <v>13.6</v>
          </cell>
        </row>
        <row r="2768">
          <cell r="A2768">
            <v>39822</v>
          </cell>
          <cell r="B2768">
            <v>13.61</v>
          </cell>
        </row>
        <row r="2769">
          <cell r="A2769">
            <v>39825</v>
          </cell>
          <cell r="B2769">
            <v>13.6</v>
          </cell>
        </row>
        <row r="2770">
          <cell r="A2770">
            <v>39826</v>
          </cell>
          <cell r="B2770">
            <v>13.6</v>
          </cell>
        </row>
        <row r="2771">
          <cell r="A2771">
            <v>39827</v>
          </cell>
          <cell r="B2771">
            <v>13.6</v>
          </cell>
        </row>
        <row r="2772">
          <cell r="A2772">
            <v>39828</v>
          </cell>
          <cell r="B2772">
            <v>13.62</v>
          </cell>
        </row>
        <row r="2773">
          <cell r="A2773">
            <v>39829</v>
          </cell>
          <cell r="B2773">
            <v>13.61</v>
          </cell>
        </row>
        <row r="2774">
          <cell r="A2774">
            <v>39832</v>
          </cell>
          <cell r="B2774">
            <v>13.38</v>
          </cell>
        </row>
        <row r="2775">
          <cell r="A2775">
            <v>39833</v>
          </cell>
          <cell r="B2775">
            <v>13.45</v>
          </cell>
        </row>
        <row r="2776">
          <cell r="A2776">
            <v>39834</v>
          </cell>
          <cell r="B2776">
            <v>13.61</v>
          </cell>
        </row>
        <row r="2777">
          <cell r="A2777">
            <v>39835</v>
          </cell>
          <cell r="B2777">
            <v>12.61</v>
          </cell>
        </row>
        <row r="2778">
          <cell r="A2778">
            <v>39836</v>
          </cell>
          <cell r="B2778">
            <v>12.61</v>
          </cell>
        </row>
        <row r="2779">
          <cell r="A2779">
            <v>39839</v>
          </cell>
          <cell r="B2779">
            <v>12.62</v>
          </cell>
        </row>
        <row r="2780">
          <cell r="A2780">
            <v>39840</v>
          </cell>
          <cell r="B2780">
            <v>12.62</v>
          </cell>
        </row>
        <row r="2781">
          <cell r="A2781">
            <v>39841</v>
          </cell>
          <cell r="B2781">
            <v>12.62</v>
          </cell>
        </row>
        <row r="2782">
          <cell r="A2782">
            <v>39842</v>
          </cell>
          <cell r="B2782">
            <v>12.62</v>
          </cell>
        </row>
        <row r="2783">
          <cell r="A2783">
            <v>39843</v>
          </cell>
          <cell r="B2783">
            <v>12.61</v>
          </cell>
        </row>
        <row r="2784">
          <cell r="A2784">
            <v>39846</v>
          </cell>
          <cell r="B2784">
            <v>12.63</v>
          </cell>
        </row>
        <row r="2785">
          <cell r="A2785">
            <v>39847</v>
          </cell>
          <cell r="B2785">
            <v>12.62</v>
          </cell>
        </row>
        <row r="2786">
          <cell r="A2786">
            <v>39848</v>
          </cell>
          <cell r="B2786">
            <v>12.63</v>
          </cell>
        </row>
        <row r="2787">
          <cell r="A2787">
            <v>39849</v>
          </cell>
          <cell r="B2787">
            <v>12.63</v>
          </cell>
        </row>
        <row r="2788">
          <cell r="A2788">
            <v>39850</v>
          </cell>
          <cell r="B2788">
            <v>12.63</v>
          </cell>
        </row>
        <row r="2789">
          <cell r="A2789">
            <v>39853</v>
          </cell>
          <cell r="B2789">
            <v>12.62</v>
          </cell>
        </row>
        <row r="2790">
          <cell r="A2790">
            <v>39854</v>
          </cell>
          <cell r="B2790">
            <v>12.63</v>
          </cell>
        </row>
        <row r="2791">
          <cell r="A2791">
            <v>39855</v>
          </cell>
          <cell r="B2791">
            <v>12.62</v>
          </cell>
        </row>
        <row r="2792">
          <cell r="A2792">
            <v>39856</v>
          </cell>
          <cell r="B2792">
            <v>12.63</v>
          </cell>
        </row>
        <row r="2793">
          <cell r="A2793">
            <v>39857</v>
          </cell>
          <cell r="B2793">
            <v>12.62</v>
          </cell>
        </row>
        <row r="2794">
          <cell r="A2794">
            <v>39860</v>
          </cell>
          <cell r="B2794">
            <v>12.63</v>
          </cell>
        </row>
        <row r="2795">
          <cell r="A2795">
            <v>39861</v>
          </cell>
          <cell r="B2795">
            <v>12.62</v>
          </cell>
        </row>
        <row r="2796">
          <cell r="A2796">
            <v>39862</v>
          </cell>
          <cell r="B2796">
            <v>12.62</v>
          </cell>
        </row>
        <row r="2797">
          <cell r="A2797">
            <v>39863</v>
          </cell>
          <cell r="B2797">
            <v>12.62</v>
          </cell>
        </row>
        <row r="2798">
          <cell r="A2798">
            <v>39864</v>
          </cell>
          <cell r="B2798">
            <v>12.62</v>
          </cell>
        </row>
        <row r="2799">
          <cell r="A2799">
            <v>39869</v>
          </cell>
          <cell r="B2799">
            <v>12.62</v>
          </cell>
        </row>
        <row r="2800">
          <cell r="A2800">
            <v>39870</v>
          </cell>
          <cell r="B2800">
            <v>12.62</v>
          </cell>
        </row>
        <row r="2801">
          <cell r="A2801">
            <v>39871</v>
          </cell>
          <cell r="B2801">
            <v>12.6</v>
          </cell>
        </row>
        <row r="2802">
          <cell r="A2802">
            <v>39874</v>
          </cell>
          <cell r="B2802">
            <v>12.61</v>
          </cell>
        </row>
        <row r="2803">
          <cell r="A2803">
            <v>39875</v>
          </cell>
          <cell r="B2803">
            <v>12.62</v>
          </cell>
        </row>
        <row r="2804">
          <cell r="A2804">
            <v>39876</v>
          </cell>
          <cell r="B2804">
            <v>12.62</v>
          </cell>
        </row>
        <row r="2805">
          <cell r="A2805">
            <v>39877</v>
          </cell>
          <cell r="B2805">
            <v>12.62</v>
          </cell>
        </row>
        <row r="2806">
          <cell r="A2806">
            <v>39878</v>
          </cell>
          <cell r="B2806">
            <v>12.62</v>
          </cell>
        </row>
        <row r="2807">
          <cell r="A2807">
            <v>39881</v>
          </cell>
          <cell r="B2807">
            <v>12.62</v>
          </cell>
        </row>
        <row r="2808">
          <cell r="A2808">
            <v>39882</v>
          </cell>
          <cell r="B2808">
            <v>12.62</v>
          </cell>
        </row>
        <row r="2809">
          <cell r="A2809">
            <v>39883</v>
          </cell>
          <cell r="B2809">
            <v>12.6</v>
          </cell>
        </row>
        <row r="2810">
          <cell r="A2810">
            <v>39884</v>
          </cell>
          <cell r="B2810">
            <v>11.12</v>
          </cell>
        </row>
        <row r="2811">
          <cell r="A2811">
            <v>39885</v>
          </cell>
          <cell r="B2811">
            <v>11.12</v>
          </cell>
        </row>
        <row r="2812">
          <cell r="A2812">
            <v>39888</v>
          </cell>
          <cell r="B2812">
            <v>11.05</v>
          </cell>
        </row>
        <row r="2813">
          <cell r="A2813">
            <v>39889</v>
          </cell>
          <cell r="B2813">
            <v>11.02</v>
          </cell>
        </row>
        <row r="2814">
          <cell r="A2814">
            <v>39890</v>
          </cell>
          <cell r="B2814">
            <v>11.11</v>
          </cell>
        </row>
        <row r="2815">
          <cell r="A2815">
            <v>39891</v>
          </cell>
          <cell r="B2815">
            <v>11.13</v>
          </cell>
        </row>
        <row r="2816">
          <cell r="A2816">
            <v>39892</v>
          </cell>
          <cell r="B2816">
            <v>11.13</v>
          </cell>
        </row>
        <row r="2817">
          <cell r="A2817">
            <v>39895</v>
          </cell>
          <cell r="B2817">
            <v>11.13</v>
          </cell>
        </row>
        <row r="2818">
          <cell r="A2818">
            <v>39896</v>
          </cell>
          <cell r="B2818">
            <v>11.12</v>
          </cell>
        </row>
        <row r="2819">
          <cell r="A2819">
            <v>39897</v>
          </cell>
          <cell r="B2819">
            <v>11.12</v>
          </cell>
        </row>
        <row r="2820">
          <cell r="A2820">
            <v>39898</v>
          </cell>
          <cell r="B2820">
            <v>11.12</v>
          </cell>
        </row>
        <row r="2821">
          <cell r="A2821">
            <v>39899</v>
          </cell>
          <cell r="B2821">
            <v>11.1</v>
          </cell>
        </row>
        <row r="2822">
          <cell r="A2822">
            <v>39902</v>
          </cell>
          <cell r="B2822">
            <v>11.03</v>
          </cell>
        </row>
        <row r="2823">
          <cell r="A2823">
            <v>39903</v>
          </cell>
          <cell r="B2823">
            <v>11.08</v>
          </cell>
        </row>
        <row r="2824">
          <cell r="A2824">
            <v>39904</v>
          </cell>
          <cell r="B2824">
            <v>11.13</v>
          </cell>
        </row>
        <row r="2825">
          <cell r="A2825">
            <v>39905</v>
          </cell>
          <cell r="B2825">
            <v>11.13</v>
          </cell>
        </row>
        <row r="2826">
          <cell r="A2826">
            <v>39906</v>
          </cell>
          <cell r="B2826">
            <v>11.13</v>
          </cell>
        </row>
        <row r="2827">
          <cell r="A2827">
            <v>39909</v>
          </cell>
          <cell r="B2827">
            <v>11.13</v>
          </cell>
        </row>
        <row r="2828">
          <cell r="A2828">
            <v>39910</v>
          </cell>
          <cell r="B2828">
            <v>11.13</v>
          </cell>
        </row>
        <row r="2829">
          <cell r="A2829">
            <v>39911</v>
          </cell>
          <cell r="B2829">
            <v>11.13</v>
          </cell>
        </row>
        <row r="2830">
          <cell r="A2830">
            <v>39912</v>
          </cell>
          <cell r="B2830">
            <v>11.13</v>
          </cell>
        </row>
        <row r="2831">
          <cell r="A2831">
            <v>39916</v>
          </cell>
          <cell r="B2831">
            <v>11.03</v>
          </cell>
        </row>
        <row r="2832">
          <cell r="A2832">
            <v>39917</v>
          </cell>
          <cell r="B2832">
            <v>11.02</v>
          </cell>
        </row>
        <row r="2833">
          <cell r="A2833">
            <v>39918</v>
          </cell>
          <cell r="B2833">
            <v>11.13</v>
          </cell>
        </row>
        <row r="2834">
          <cell r="A2834">
            <v>39919</v>
          </cell>
          <cell r="B2834">
            <v>11.13</v>
          </cell>
        </row>
        <row r="2835">
          <cell r="A2835">
            <v>39920</v>
          </cell>
          <cell r="B2835">
            <v>11.06</v>
          </cell>
        </row>
        <row r="2836">
          <cell r="A2836">
            <v>39923</v>
          </cell>
          <cell r="B2836">
            <v>11.07</v>
          </cell>
        </row>
        <row r="2837">
          <cell r="A2837">
            <v>39925</v>
          </cell>
          <cell r="B2837">
            <v>11.12</v>
          </cell>
        </row>
        <row r="2838">
          <cell r="A2838">
            <v>39926</v>
          </cell>
          <cell r="B2838">
            <v>11.13</v>
          </cell>
        </row>
        <row r="2839">
          <cell r="A2839">
            <v>39927</v>
          </cell>
          <cell r="B2839">
            <v>11.13</v>
          </cell>
        </row>
        <row r="2840">
          <cell r="A2840">
            <v>39930</v>
          </cell>
          <cell r="B2840">
            <v>11.13</v>
          </cell>
        </row>
        <row r="2841">
          <cell r="A2841">
            <v>39931</v>
          </cell>
          <cell r="B2841">
            <v>11.12</v>
          </cell>
        </row>
        <row r="2842">
          <cell r="A2842">
            <v>39932</v>
          </cell>
          <cell r="B2842">
            <v>10.99</v>
          </cell>
        </row>
        <row r="2843">
          <cell r="A2843">
            <v>39933</v>
          </cell>
          <cell r="B2843">
            <v>10.119999999999999</v>
          </cell>
        </row>
        <row r="2844">
          <cell r="A2844">
            <v>39937</v>
          </cell>
          <cell r="B2844">
            <v>10.130000000000001</v>
          </cell>
        </row>
        <row r="2845">
          <cell r="A2845">
            <v>39938</v>
          </cell>
          <cell r="B2845">
            <v>10.130000000000001</v>
          </cell>
        </row>
        <row r="2846">
          <cell r="A2846">
            <v>39939</v>
          </cell>
          <cell r="B2846">
            <v>10.130000000000001</v>
          </cell>
        </row>
        <row r="2847">
          <cell r="A2847">
            <v>39940</v>
          </cell>
          <cell r="B2847">
            <v>10.130000000000001</v>
          </cell>
        </row>
        <row r="2848">
          <cell r="A2848">
            <v>39941</v>
          </cell>
          <cell r="B2848">
            <v>10.119999999999999</v>
          </cell>
        </row>
        <row r="2849">
          <cell r="A2849">
            <v>39944</v>
          </cell>
          <cell r="B2849">
            <v>10.119999999999999</v>
          </cell>
        </row>
        <row r="2850">
          <cell r="A2850">
            <v>39945</v>
          </cell>
          <cell r="B2850">
            <v>10.119999999999999</v>
          </cell>
        </row>
        <row r="2851">
          <cell r="A2851">
            <v>39946</v>
          </cell>
          <cell r="B2851">
            <v>10.119999999999999</v>
          </cell>
        </row>
        <row r="2852">
          <cell r="A2852">
            <v>39947</v>
          </cell>
          <cell r="B2852">
            <v>10.119999999999999</v>
          </cell>
        </row>
        <row r="2853">
          <cell r="A2853">
            <v>39948</v>
          </cell>
          <cell r="B2853">
            <v>10.130000000000001</v>
          </cell>
        </row>
        <row r="2854">
          <cell r="A2854">
            <v>39951</v>
          </cell>
          <cell r="B2854">
            <v>10.130000000000001</v>
          </cell>
        </row>
        <row r="2855">
          <cell r="A2855">
            <v>39952</v>
          </cell>
          <cell r="B2855">
            <v>10.130000000000001</v>
          </cell>
        </row>
        <row r="2856">
          <cell r="A2856">
            <v>39953</v>
          </cell>
          <cell r="B2856">
            <v>10.130000000000001</v>
          </cell>
        </row>
        <row r="2857">
          <cell r="A2857">
            <v>39954</v>
          </cell>
          <cell r="B2857">
            <v>10.02</v>
          </cell>
        </row>
        <row r="2858">
          <cell r="A2858">
            <v>39955</v>
          </cell>
          <cell r="B2858">
            <v>9.99</v>
          </cell>
        </row>
        <row r="2859">
          <cell r="A2859">
            <v>39958</v>
          </cell>
          <cell r="B2859">
            <v>9.98</v>
          </cell>
        </row>
        <row r="2860">
          <cell r="A2860">
            <v>39959</v>
          </cell>
          <cell r="B2860">
            <v>10.119999999999999</v>
          </cell>
        </row>
        <row r="2861">
          <cell r="A2861">
            <v>39960</v>
          </cell>
          <cell r="B2861">
            <v>10.119999999999999</v>
          </cell>
        </row>
        <row r="2862">
          <cell r="A2862">
            <v>39961</v>
          </cell>
          <cell r="B2862">
            <v>10.1</v>
          </cell>
        </row>
        <row r="2863">
          <cell r="A2863">
            <v>39962</v>
          </cell>
          <cell r="B2863">
            <v>10.01</v>
          </cell>
        </row>
        <row r="2864">
          <cell r="A2864">
            <v>39965</v>
          </cell>
          <cell r="B2864">
            <v>10</v>
          </cell>
        </row>
        <row r="2865">
          <cell r="A2865">
            <v>39966</v>
          </cell>
          <cell r="B2865">
            <v>10.1</v>
          </cell>
        </row>
        <row r="2866">
          <cell r="A2866">
            <v>39967</v>
          </cell>
          <cell r="B2866">
            <v>10.050000000000001</v>
          </cell>
        </row>
        <row r="2867">
          <cell r="A2867">
            <v>39968</v>
          </cell>
          <cell r="B2867">
            <v>10.09</v>
          </cell>
        </row>
        <row r="2868">
          <cell r="A2868">
            <v>39969</v>
          </cell>
          <cell r="B2868">
            <v>10.1</v>
          </cell>
        </row>
        <row r="2869">
          <cell r="A2869">
            <v>39972</v>
          </cell>
          <cell r="B2869">
            <v>10.01</v>
          </cell>
        </row>
        <row r="2870">
          <cell r="A2870">
            <v>39973</v>
          </cell>
          <cell r="B2870">
            <v>9.9</v>
          </cell>
        </row>
        <row r="2871">
          <cell r="A2871">
            <v>39974</v>
          </cell>
          <cell r="B2871">
            <v>9.94</v>
          </cell>
        </row>
        <row r="2872">
          <cell r="A2872">
            <v>39976</v>
          </cell>
          <cell r="B2872">
            <v>9.11</v>
          </cell>
        </row>
        <row r="2873">
          <cell r="A2873">
            <v>39979</v>
          </cell>
          <cell r="B2873">
            <v>9.01</v>
          </cell>
        </row>
        <row r="2874">
          <cell r="A2874">
            <v>39980</v>
          </cell>
          <cell r="B2874">
            <v>8.99</v>
          </cell>
        </row>
        <row r="2875">
          <cell r="A2875">
            <v>39981</v>
          </cell>
          <cell r="B2875">
            <v>8.99</v>
          </cell>
        </row>
        <row r="2876">
          <cell r="A2876">
            <v>39982</v>
          </cell>
          <cell r="B2876">
            <v>9</v>
          </cell>
        </row>
        <row r="2877">
          <cell r="A2877">
            <v>39983</v>
          </cell>
          <cell r="B2877">
            <v>9.01</v>
          </cell>
        </row>
        <row r="2878">
          <cell r="A2878">
            <v>39986</v>
          </cell>
          <cell r="B2878">
            <v>8.98</v>
          </cell>
        </row>
        <row r="2879">
          <cell r="A2879">
            <v>39987</v>
          </cell>
          <cell r="B2879">
            <v>8.98</v>
          </cell>
        </row>
        <row r="2880">
          <cell r="A2880">
            <v>39988</v>
          </cell>
          <cell r="B2880">
            <v>8.9700000000000006</v>
          </cell>
        </row>
        <row r="2881">
          <cell r="A2881">
            <v>39989</v>
          </cell>
          <cell r="B2881">
            <v>8.99</v>
          </cell>
        </row>
        <row r="2882">
          <cell r="A2882">
            <v>39990</v>
          </cell>
          <cell r="B2882">
            <v>9.1199999999999992</v>
          </cell>
        </row>
        <row r="2883">
          <cell r="A2883">
            <v>39993</v>
          </cell>
          <cell r="B2883">
            <v>9.11</v>
          </cell>
        </row>
        <row r="2884">
          <cell r="A2884">
            <v>39994</v>
          </cell>
          <cell r="B2884">
            <v>8.9600000000000009</v>
          </cell>
        </row>
        <row r="2885">
          <cell r="A2885">
            <v>39995</v>
          </cell>
          <cell r="B2885">
            <v>9.08</v>
          </cell>
        </row>
        <row r="2886">
          <cell r="A2886">
            <v>39996</v>
          </cell>
          <cell r="B2886">
            <v>9.1</v>
          </cell>
        </row>
        <row r="2887">
          <cell r="A2887">
            <v>39997</v>
          </cell>
          <cell r="B2887">
            <v>9.11</v>
          </cell>
        </row>
        <row r="2888">
          <cell r="A2888">
            <v>40000</v>
          </cell>
          <cell r="B2888">
            <v>9.1199999999999992</v>
          </cell>
        </row>
        <row r="2889">
          <cell r="A2889">
            <v>40001</v>
          </cell>
          <cell r="B2889">
            <v>9.1199999999999992</v>
          </cell>
        </row>
        <row r="2890">
          <cell r="A2890">
            <v>40002</v>
          </cell>
          <cell r="B2890">
            <v>9.02</v>
          </cell>
        </row>
        <row r="2891">
          <cell r="A2891">
            <v>40003</v>
          </cell>
          <cell r="B2891">
            <v>9.01</v>
          </cell>
        </row>
        <row r="2892">
          <cell r="A2892">
            <v>40004</v>
          </cell>
          <cell r="B2892">
            <v>9.1300000000000008</v>
          </cell>
        </row>
        <row r="2893">
          <cell r="A2893">
            <v>40007</v>
          </cell>
          <cell r="B2893">
            <v>9.1199999999999992</v>
          </cell>
        </row>
        <row r="2894">
          <cell r="A2894">
            <v>40008</v>
          </cell>
          <cell r="B2894">
            <v>9</v>
          </cell>
        </row>
        <row r="2895">
          <cell r="A2895">
            <v>40009</v>
          </cell>
          <cell r="B2895">
            <v>8.9600000000000009</v>
          </cell>
        </row>
        <row r="2896">
          <cell r="A2896">
            <v>40010</v>
          </cell>
          <cell r="B2896">
            <v>9.1300000000000008</v>
          </cell>
        </row>
        <row r="2897">
          <cell r="A2897">
            <v>40011</v>
          </cell>
          <cell r="B2897">
            <v>9.1300000000000008</v>
          </cell>
        </row>
        <row r="2898">
          <cell r="A2898">
            <v>40014</v>
          </cell>
          <cell r="B2898">
            <v>9.1300000000000008</v>
          </cell>
        </row>
        <row r="2899">
          <cell r="A2899">
            <v>40015</v>
          </cell>
          <cell r="B2899">
            <v>9.1199999999999992</v>
          </cell>
        </row>
        <row r="2900">
          <cell r="A2900">
            <v>40016</v>
          </cell>
          <cell r="B2900">
            <v>9</v>
          </cell>
        </row>
        <row r="2901">
          <cell r="A2901">
            <v>40017</v>
          </cell>
          <cell r="B2901">
            <v>8.6199999999999992</v>
          </cell>
        </row>
        <row r="2902">
          <cell r="A2902">
            <v>40018</v>
          </cell>
          <cell r="B2902">
            <v>8.6199999999999992</v>
          </cell>
        </row>
        <row r="2903">
          <cell r="A2903">
            <v>40021</v>
          </cell>
          <cell r="B2903">
            <v>8.6199999999999992</v>
          </cell>
        </row>
        <row r="2904">
          <cell r="A2904">
            <v>40022</v>
          </cell>
          <cell r="B2904">
            <v>8.51</v>
          </cell>
        </row>
        <row r="2905">
          <cell r="A2905">
            <v>40023</v>
          </cell>
          <cell r="B2905">
            <v>8.6199999999999992</v>
          </cell>
        </row>
        <row r="2906">
          <cell r="A2906">
            <v>40024</v>
          </cell>
          <cell r="B2906">
            <v>8.61</v>
          </cell>
        </row>
        <row r="2907">
          <cell r="A2907">
            <v>40025</v>
          </cell>
          <cell r="B2907">
            <v>8.61</v>
          </cell>
        </row>
        <row r="2908">
          <cell r="A2908">
            <v>40028</v>
          </cell>
          <cell r="B2908">
            <v>8.6300000000000008</v>
          </cell>
        </row>
        <row r="2909">
          <cell r="A2909">
            <v>40029</v>
          </cell>
          <cell r="B2909">
            <v>8.61</v>
          </cell>
        </row>
        <row r="2910">
          <cell r="A2910">
            <v>40030</v>
          </cell>
          <cell r="B2910">
            <v>8.61</v>
          </cell>
        </row>
        <row r="2911">
          <cell r="A2911">
            <v>40031</v>
          </cell>
          <cell r="B2911">
            <v>8.6199999999999992</v>
          </cell>
        </row>
        <row r="2912">
          <cell r="A2912">
            <v>40032</v>
          </cell>
          <cell r="B2912">
            <v>8.6199999999999992</v>
          </cell>
        </row>
        <row r="2913">
          <cell r="A2913">
            <v>40035</v>
          </cell>
          <cell r="B2913">
            <v>8.6199999999999992</v>
          </cell>
        </row>
        <row r="2914">
          <cell r="A2914">
            <v>40036</v>
          </cell>
          <cell r="B2914">
            <v>8.6199999999999992</v>
          </cell>
        </row>
        <row r="2915">
          <cell r="A2915">
            <v>40037</v>
          </cell>
          <cell r="B2915">
            <v>8.6199999999999992</v>
          </cell>
        </row>
        <row r="2916">
          <cell r="A2916">
            <v>40038</v>
          </cell>
          <cell r="B2916">
            <v>8.6199999999999992</v>
          </cell>
        </row>
        <row r="2917">
          <cell r="A2917">
            <v>40039</v>
          </cell>
          <cell r="B2917">
            <v>8.6199999999999992</v>
          </cell>
        </row>
        <row r="2918">
          <cell r="A2918">
            <v>40042</v>
          </cell>
          <cell r="B2918">
            <v>8.6199999999999992</v>
          </cell>
        </row>
        <row r="2919">
          <cell r="A2919">
            <v>40043</v>
          </cell>
          <cell r="B2919">
            <v>8.6199999999999992</v>
          </cell>
        </row>
        <row r="2920">
          <cell r="A2920">
            <v>40044</v>
          </cell>
          <cell r="B2920">
            <v>8.6300000000000008</v>
          </cell>
        </row>
        <row r="2921">
          <cell r="A2921">
            <v>40045</v>
          </cell>
          <cell r="B2921">
            <v>8.6300000000000008</v>
          </cell>
        </row>
        <row r="2922">
          <cell r="A2922">
            <v>40046</v>
          </cell>
          <cell r="B2922">
            <v>8.6199999999999992</v>
          </cell>
        </row>
        <row r="2923">
          <cell r="A2923">
            <v>40049</v>
          </cell>
          <cell r="B2923">
            <v>8.6199999999999992</v>
          </cell>
        </row>
        <row r="2924">
          <cell r="A2924">
            <v>40050</v>
          </cell>
          <cell r="B2924">
            <v>8.6199999999999992</v>
          </cell>
        </row>
        <row r="2925">
          <cell r="A2925">
            <v>40051</v>
          </cell>
          <cell r="B2925">
            <v>8.6199999999999992</v>
          </cell>
        </row>
        <row r="2926">
          <cell r="A2926">
            <v>40052</v>
          </cell>
          <cell r="B2926">
            <v>8.6199999999999992</v>
          </cell>
        </row>
        <row r="2927">
          <cell r="A2927">
            <v>40053</v>
          </cell>
          <cell r="B2927">
            <v>8.6199999999999992</v>
          </cell>
        </row>
        <row r="2928">
          <cell r="A2928">
            <v>40056</v>
          </cell>
          <cell r="B2928">
            <v>8.6199999999999992</v>
          </cell>
        </row>
        <row r="2929">
          <cell r="A2929">
            <v>40057</v>
          </cell>
          <cell r="B2929">
            <v>8.6199999999999992</v>
          </cell>
        </row>
        <row r="2930">
          <cell r="A2930">
            <v>40058</v>
          </cell>
          <cell r="B2930">
            <v>8.6199999999999992</v>
          </cell>
        </row>
        <row r="2931">
          <cell r="A2931">
            <v>40059</v>
          </cell>
          <cell r="B2931">
            <v>8.6199999999999992</v>
          </cell>
        </row>
        <row r="2932">
          <cell r="A2932">
            <v>40060</v>
          </cell>
          <cell r="B2932">
            <v>8.6199999999999992</v>
          </cell>
        </row>
        <row r="2933">
          <cell r="A2933">
            <v>40064</v>
          </cell>
          <cell r="B2933">
            <v>8.6199999999999992</v>
          </cell>
        </row>
        <row r="2934">
          <cell r="A2934">
            <v>40065</v>
          </cell>
          <cell r="B2934">
            <v>8.6300000000000008</v>
          </cell>
        </row>
        <row r="2935">
          <cell r="A2935">
            <v>40066</v>
          </cell>
          <cell r="B2935">
            <v>8.6300000000000008</v>
          </cell>
        </row>
        <row r="2936">
          <cell r="A2936">
            <v>40067</v>
          </cell>
          <cell r="B2936">
            <v>8.6300000000000008</v>
          </cell>
        </row>
        <row r="2937">
          <cell r="A2937">
            <v>40070</v>
          </cell>
          <cell r="B2937">
            <v>8.6300000000000008</v>
          </cell>
        </row>
        <row r="2938">
          <cell r="A2938">
            <v>40071</v>
          </cell>
          <cell r="B2938">
            <v>8.6199999999999992</v>
          </cell>
        </row>
        <row r="2939">
          <cell r="A2939">
            <v>40072</v>
          </cell>
          <cell r="B2939">
            <v>8.6300000000000008</v>
          </cell>
        </row>
        <row r="2940">
          <cell r="A2940">
            <v>40073</v>
          </cell>
          <cell r="B2940">
            <v>8.6199999999999992</v>
          </cell>
        </row>
        <row r="2941">
          <cell r="A2941">
            <v>40074</v>
          </cell>
          <cell r="B2941">
            <v>8.6300000000000008</v>
          </cell>
        </row>
        <row r="2942">
          <cell r="A2942">
            <v>40077</v>
          </cell>
          <cell r="B2942">
            <v>8.6199999999999992</v>
          </cell>
        </row>
        <row r="2943">
          <cell r="A2943">
            <v>40078</v>
          </cell>
          <cell r="B2943">
            <v>8.6300000000000008</v>
          </cell>
        </row>
        <row r="2944">
          <cell r="A2944">
            <v>40079</v>
          </cell>
          <cell r="B2944">
            <v>8.6300000000000008</v>
          </cell>
        </row>
        <row r="2945">
          <cell r="A2945">
            <v>40080</v>
          </cell>
          <cell r="B2945">
            <v>8.6199999999999992</v>
          </cell>
        </row>
        <row r="2946">
          <cell r="A2946">
            <v>40081</v>
          </cell>
          <cell r="B2946">
            <v>8.6199999999999992</v>
          </cell>
        </row>
        <row r="2947">
          <cell r="A2947">
            <v>40084</v>
          </cell>
          <cell r="B2947">
            <v>8.6199999999999992</v>
          </cell>
        </row>
        <row r="2948">
          <cell r="A2948">
            <v>40085</v>
          </cell>
          <cell r="B2948">
            <v>8.59</v>
          </cell>
        </row>
        <row r="2949">
          <cell r="A2949">
            <v>40086</v>
          </cell>
          <cell r="B2949">
            <v>8.6</v>
          </cell>
        </row>
        <row r="2950">
          <cell r="A2950">
            <v>40087</v>
          </cell>
          <cell r="B2950">
            <v>8.6199999999999992</v>
          </cell>
        </row>
        <row r="2951">
          <cell r="A2951">
            <v>40088</v>
          </cell>
          <cell r="B2951">
            <v>8.6199999999999992</v>
          </cell>
        </row>
        <row r="2952">
          <cell r="A2952">
            <v>40091</v>
          </cell>
          <cell r="B2952">
            <v>8.6199999999999992</v>
          </cell>
        </row>
        <row r="2953">
          <cell r="A2953">
            <v>40092</v>
          </cell>
          <cell r="B2953">
            <v>8.6199999999999992</v>
          </cell>
        </row>
        <row r="2954">
          <cell r="A2954">
            <v>40093</v>
          </cell>
          <cell r="B2954">
            <v>8.6199999999999992</v>
          </cell>
        </row>
        <row r="2955">
          <cell r="A2955">
            <v>40094</v>
          </cell>
          <cell r="B2955">
            <v>8.61</v>
          </cell>
        </row>
        <row r="2956">
          <cell r="A2956">
            <v>40095</v>
          </cell>
          <cell r="B2956">
            <v>8.61</v>
          </cell>
        </row>
        <row r="2957">
          <cell r="A2957">
            <v>40099</v>
          </cell>
          <cell r="B2957">
            <v>8.61</v>
          </cell>
        </row>
        <row r="2958">
          <cell r="A2958">
            <v>40100</v>
          </cell>
          <cell r="B2958">
            <v>8.61</v>
          </cell>
        </row>
        <row r="2959">
          <cell r="A2959">
            <v>40101</v>
          </cell>
          <cell r="B2959">
            <v>8.61</v>
          </cell>
        </row>
        <row r="2960">
          <cell r="A2960">
            <v>40102</v>
          </cell>
          <cell r="B2960">
            <v>8.6199999999999992</v>
          </cell>
        </row>
        <row r="2961">
          <cell r="A2961">
            <v>40105</v>
          </cell>
          <cell r="B2961">
            <v>8.6199999999999992</v>
          </cell>
        </row>
        <row r="2962">
          <cell r="A2962">
            <v>40106</v>
          </cell>
          <cell r="B2962">
            <v>8.6199999999999992</v>
          </cell>
        </row>
        <row r="2963">
          <cell r="A2963">
            <v>40107</v>
          </cell>
          <cell r="B2963">
            <v>8.6199999999999992</v>
          </cell>
        </row>
        <row r="2964">
          <cell r="A2964">
            <v>40108</v>
          </cell>
          <cell r="B2964">
            <v>8.6199999999999992</v>
          </cell>
        </row>
        <row r="2965">
          <cell r="A2965">
            <v>40109</v>
          </cell>
          <cell r="B2965">
            <v>8.6199999999999992</v>
          </cell>
        </row>
        <row r="2966">
          <cell r="A2966">
            <v>40112</v>
          </cell>
          <cell r="B2966">
            <v>8.6199999999999992</v>
          </cell>
        </row>
        <row r="2967">
          <cell r="A2967">
            <v>40113</v>
          </cell>
          <cell r="B2967">
            <v>8.6199999999999992</v>
          </cell>
        </row>
        <row r="2968">
          <cell r="A2968">
            <v>40114</v>
          </cell>
          <cell r="B2968">
            <v>8.61</v>
          </cell>
        </row>
        <row r="2969">
          <cell r="A2969">
            <v>40115</v>
          </cell>
          <cell r="B2969">
            <v>8.6199999999999992</v>
          </cell>
        </row>
        <row r="2970">
          <cell r="A2970">
            <v>40116</v>
          </cell>
          <cell r="B2970">
            <v>8.6199999999999992</v>
          </cell>
        </row>
        <row r="2971">
          <cell r="A2971">
            <v>40120</v>
          </cell>
          <cell r="B2971">
            <v>8.6300000000000008</v>
          </cell>
        </row>
        <row r="2972">
          <cell r="A2972">
            <v>40121</v>
          </cell>
          <cell r="B2972">
            <v>8.6300000000000008</v>
          </cell>
        </row>
        <row r="2973">
          <cell r="A2973">
            <v>40122</v>
          </cell>
          <cell r="B2973">
            <v>8.6300000000000008</v>
          </cell>
        </row>
        <row r="2974">
          <cell r="A2974">
            <v>40123</v>
          </cell>
          <cell r="B2974">
            <v>8.6300000000000008</v>
          </cell>
        </row>
        <row r="2975">
          <cell r="A2975">
            <v>40126</v>
          </cell>
          <cell r="B2975">
            <v>8.6300000000000008</v>
          </cell>
        </row>
        <row r="2976">
          <cell r="A2976">
            <v>40127</v>
          </cell>
          <cell r="B2976">
            <v>8.6300000000000008</v>
          </cell>
        </row>
        <row r="2977">
          <cell r="A2977">
            <v>40128</v>
          </cell>
          <cell r="B2977">
            <v>8.64</v>
          </cell>
        </row>
        <row r="2978">
          <cell r="A2978">
            <v>40129</v>
          </cell>
          <cell r="B2978">
            <v>8.6300000000000008</v>
          </cell>
        </row>
        <row r="2979">
          <cell r="A2979">
            <v>40130</v>
          </cell>
          <cell r="B2979">
            <v>8.6300000000000008</v>
          </cell>
        </row>
        <row r="2980">
          <cell r="A2980">
            <v>40133</v>
          </cell>
          <cell r="B2980">
            <v>8.6300000000000008</v>
          </cell>
        </row>
        <row r="2981">
          <cell r="A2981">
            <v>40134</v>
          </cell>
          <cell r="B2981">
            <v>8.6199999999999992</v>
          </cell>
        </row>
        <row r="2982">
          <cell r="A2982">
            <v>40135</v>
          </cell>
          <cell r="B2982">
            <v>8.6199999999999992</v>
          </cell>
        </row>
        <row r="2983">
          <cell r="A2983">
            <v>40136</v>
          </cell>
          <cell r="B2983">
            <v>8.6199999999999992</v>
          </cell>
        </row>
        <row r="2984">
          <cell r="A2984">
            <v>40137</v>
          </cell>
          <cell r="B2984">
            <v>8.6300000000000008</v>
          </cell>
        </row>
        <row r="2985">
          <cell r="A2985">
            <v>40140</v>
          </cell>
          <cell r="B2985">
            <v>8.61</v>
          </cell>
        </row>
        <row r="2986">
          <cell r="A2986">
            <v>40141</v>
          </cell>
          <cell r="B2986">
            <v>8.64</v>
          </cell>
        </row>
        <row r="2987">
          <cell r="A2987">
            <v>40142</v>
          </cell>
          <cell r="B2987">
            <v>8.65</v>
          </cell>
        </row>
        <row r="2988">
          <cell r="A2988">
            <v>40143</v>
          </cell>
          <cell r="B2988">
            <v>8.65</v>
          </cell>
        </row>
        <row r="2989">
          <cell r="A2989">
            <v>40144</v>
          </cell>
          <cell r="B2989">
            <v>8.6</v>
          </cell>
        </row>
        <row r="2990">
          <cell r="A2990">
            <v>40147</v>
          </cell>
          <cell r="B2990">
            <v>8.6199999999999992</v>
          </cell>
        </row>
        <row r="2991">
          <cell r="A2991">
            <v>40148</v>
          </cell>
          <cell r="B2991">
            <v>8.6</v>
          </cell>
        </row>
        <row r="2992">
          <cell r="A2992">
            <v>40149</v>
          </cell>
          <cell r="B2992">
            <v>8.6300000000000008</v>
          </cell>
        </row>
        <row r="2993">
          <cell r="A2993">
            <v>40150</v>
          </cell>
          <cell r="B2993">
            <v>8.6300000000000008</v>
          </cell>
        </row>
        <row r="2994">
          <cell r="A2994">
            <v>40151</v>
          </cell>
          <cell r="B2994">
            <v>8.6199999999999992</v>
          </cell>
        </row>
        <row r="2995">
          <cell r="A2995">
            <v>40154</v>
          </cell>
          <cell r="B2995">
            <v>8.56</v>
          </cell>
        </row>
        <row r="2996">
          <cell r="A2996">
            <v>40155</v>
          </cell>
          <cell r="B2996">
            <v>8.61</v>
          </cell>
        </row>
        <row r="2997">
          <cell r="A2997">
            <v>40156</v>
          </cell>
          <cell r="B2997">
            <v>8.6300000000000008</v>
          </cell>
        </row>
        <row r="2998">
          <cell r="A2998">
            <v>40157</v>
          </cell>
          <cell r="B2998">
            <v>8.6199999999999992</v>
          </cell>
        </row>
        <row r="2999">
          <cell r="A2999">
            <v>40158</v>
          </cell>
          <cell r="B2999">
            <v>8.6199999999999992</v>
          </cell>
        </row>
        <row r="3000">
          <cell r="A3000">
            <v>40161</v>
          </cell>
          <cell r="B3000">
            <v>8.6199999999999992</v>
          </cell>
        </row>
        <row r="3001">
          <cell r="A3001">
            <v>40162</v>
          </cell>
          <cell r="B3001">
            <v>8.6300000000000008</v>
          </cell>
        </row>
        <row r="3002">
          <cell r="A3002">
            <v>40163</v>
          </cell>
          <cell r="B3002">
            <v>8.6300000000000008</v>
          </cell>
        </row>
        <row r="3003">
          <cell r="A3003">
            <v>40164</v>
          </cell>
          <cell r="B3003">
            <v>8.6300000000000008</v>
          </cell>
        </row>
        <row r="3004">
          <cell r="A3004">
            <v>40165</v>
          </cell>
          <cell r="B3004">
            <v>8.6300000000000008</v>
          </cell>
        </row>
        <row r="3005">
          <cell r="A3005">
            <v>40168</v>
          </cell>
          <cell r="B3005">
            <v>8.64</v>
          </cell>
        </row>
        <row r="3006">
          <cell r="A3006">
            <v>40169</v>
          </cell>
          <cell r="B3006">
            <v>8.6199999999999992</v>
          </cell>
        </row>
        <row r="3007">
          <cell r="A3007">
            <v>40170</v>
          </cell>
          <cell r="B3007">
            <v>8.61</v>
          </cell>
        </row>
        <row r="3008">
          <cell r="A3008">
            <v>40171</v>
          </cell>
          <cell r="B3008">
            <v>8.61</v>
          </cell>
        </row>
        <row r="3009">
          <cell r="A3009">
            <v>40175</v>
          </cell>
          <cell r="B3009">
            <v>8.6199999999999992</v>
          </cell>
        </row>
        <row r="3010">
          <cell r="A3010">
            <v>40176</v>
          </cell>
          <cell r="B3010">
            <v>8.6199999999999992</v>
          </cell>
        </row>
        <row r="3011">
          <cell r="A3011">
            <v>40177</v>
          </cell>
          <cell r="B3011">
            <v>8.5500000000000007</v>
          </cell>
        </row>
        <row r="3012">
          <cell r="A3012">
            <v>40178</v>
          </cell>
          <cell r="B3012">
            <v>8.5500000000000007</v>
          </cell>
        </row>
        <row r="3013">
          <cell r="A3013">
            <v>40182</v>
          </cell>
          <cell r="B3013">
            <v>8.61</v>
          </cell>
        </row>
        <row r="3014">
          <cell r="A3014">
            <v>40183</v>
          </cell>
          <cell r="B3014">
            <v>8.61</v>
          </cell>
        </row>
        <row r="3015">
          <cell r="A3015">
            <v>40184</v>
          </cell>
          <cell r="B3015">
            <v>8.61</v>
          </cell>
        </row>
        <row r="3016">
          <cell r="A3016">
            <v>40185</v>
          </cell>
          <cell r="B3016">
            <v>8.6199999999999992</v>
          </cell>
        </row>
        <row r="3017">
          <cell r="A3017">
            <v>40186</v>
          </cell>
          <cell r="B3017">
            <v>8.6199999999999992</v>
          </cell>
        </row>
        <row r="3018">
          <cell r="A3018">
            <v>40189</v>
          </cell>
          <cell r="B3018">
            <v>8.6199999999999992</v>
          </cell>
        </row>
        <row r="3019">
          <cell r="A3019">
            <v>40190</v>
          </cell>
          <cell r="B3019">
            <v>8.6199999999999992</v>
          </cell>
        </row>
        <row r="3020">
          <cell r="A3020">
            <v>40191</v>
          </cell>
          <cell r="B3020">
            <v>8.6199999999999992</v>
          </cell>
        </row>
        <row r="3021">
          <cell r="A3021">
            <v>40192</v>
          </cell>
          <cell r="B3021">
            <v>8.6199999999999992</v>
          </cell>
        </row>
        <row r="3022">
          <cell r="A3022">
            <v>40193</v>
          </cell>
          <cell r="B3022">
            <v>8.61</v>
          </cell>
        </row>
        <row r="3023">
          <cell r="A3023">
            <v>40196</v>
          </cell>
          <cell r="B3023">
            <v>8.61</v>
          </cell>
        </row>
        <row r="3024">
          <cell r="A3024">
            <v>40197</v>
          </cell>
          <cell r="B3024">
            <v>8.61</v>
          </cell>
        </row>
        <row r="3025">
          <cell r="A3025">
            <v>40198</v>
          </cell>
          <cell r="B3025">
            <v>8.6199999999999992</v>
          </cell>
        </row>
        <row r="3026">
          <cell r="A3026">
            <v>40199</v>
          </cell>
          <cell r="B3026">
            <v>8.6199999999999992</v>
          </cell>
        </row>
        <row r="3027">
          <cell r="A3027">
            <v>40200</v>
          </cell>
          <cell r="B3027">
            <v>8.6199999999999992</v>
          </cell>
        </row>
        <row r="3028">
          <cell r="A3028">
            <v>40203</v>
          </cell>
          <cell r="B3028">
            <v>8.6199999999999992</v>
          </cell>
        </row>
        <row r="3029">
          <cell r="A3029">
            <v>40204</v>
          </cell>
          <cell r="B3029">
            <v>8.6199999999999992</v>
          </cell>
        </row>
        <row r="3030">
          <cell r="A3030">
            <v>40205</v>
          </cell>
          <cell r="B3030">
            <v>8.6199999999999992</v>
          </cell>
        </row>
        <row r="3031">
          <cell r="A3031">
            <v>40206</v>
          </cell>
          <cell r="B3031">
            <v>8.6199999999999992</v>
          </cell>
        </row>
        <row r="3032">
          <cell r="A3032">
            <v>40207</v>
          </cell>
          <cell r="B3032">
            <v>8.6300000000000008</v>
          </cell>
        </row>
        <row r="3033">
          <cell r="A3033">
            <v>40210</v>
          </cell>
          <cell r="B3033">
            <v>8.6300000000000008</v>
          </cell>
        </row>
        <row r="3034">
          <cell r="A3034">
            <v>40211</v>
          </cell>
          <cell r="B3034">
            <v>8.6199999999999992</v>
          </cell>
        </row>
        <row r="3035">
          <cell r="A3035">
            <v>40212</v>
          </cell>
          <cell r="B3035">
            <v>8.61</v>
          </cell>
        </row>
        <row r="3036">
          <cell r="A3036">
            <v>40213</v>
          </cell>
          <cell r="B3036">
            <v>8.6199999999999992</v>
          </cell>
        </row>
        <row r="3037">
          <cell r="A3037">
            <v>40214</v>
          </cell>
          <cell r="B3037">
            <v>8.6199999999999992</v>
          </cell>
        </row>
        <row r="3038">
          <cell r="A3038">
            <v>40217</v>
          </cell>
          <cell r="B3038">
            <v>8.6199999999999992</v>
          </cell>
        </row>
        <row r="3039">
          <cell r="A3039">
            <v>40218</v>
          </cell>
          <cell r="B3039">
            <v>8.6199999999999992</v>
          </cell>
        </row>
        <row r="3040">
          <cell r="A3040">
            <v>40219</v>
          </cell>
          <cell r="B3040">
            <v>8.6199999999999992</v>
          </cell>
        </row>
        <row r="3041">
          <cell r="A3041">
            <v>40220</v>
          </cell>
          <cell r="B3041">
            <v>8.6199999999999992</v>
          </cell>
        </row>
        <row r="3042">
          <cell r="A3042">
            <v>40221</v>
          </cell>
          <cell r="B3042">
            <v>8.6199999999999992</v>
          </cell>
        </row>
        <row r="3043">
          <cell r="A3043">
            <v>40226</v>
          </cell>
          <cell r="B3043">
            <v>8.6199999999999992</v>
          </cell>
        </row>
        <row r="3044">
          <cell r="A3044">
            <v>40227</v>
          </cell>
          <cell r="B3044">
            <v>8.6300000000000008</v>
          </cell>
        </row>
        <row r="3045">
          <cell r="A3045">
            <v>40228</v>
          </cell>
          <cell r="B3045">
            <v>8.6300000000000008</v>
          </cell>
        </row>
        <row r="3046">
          <cell r="A3046">
            <v>40231</v>
          </cell>
          <cell r="B3046">
            <v>8.6300000000000008</v>
          </cell>
        </row>
        <row r="3047">
          <cell r="A3047">
            <v>40232</v>
          </cell>
          <cell r="B3047">
            <v>8.6300000000000008</v>
          </cell>
        </row>
        <row r="3048">
          <cell r="A3048">
            <v>40233</v>
          </cell>
          <cell r="B3048">
            <v>8.6199999999999992</v>
          </cell>
        </row>
        <row r="3049">
          <cell r="A3049">
            <v>40234</v>
          </cell>
          <cell r="B3049">
            <v>8.6199999999999992</v>
          </cell>
        </row>
        <row r="3050">
          <cell r="A3050">
            <v>40235</v>
          </cell>
          <cell r="B3050">
            <v>8.6199999999999992</v>
          </cell>
        </row>
        <row r="3051">
          <cell r="A3051">
            <v>40238</v>
          </cell>
          <cell r="B3051">
            <v>8.61</v>
          </cell>
        </row>
        <row r="3052">
          <cell r="A3052">
            <v>40239</v>
          </cell>
          <cell r="B3052">
            <v>8.6199999999999992</v>
          </cell>
        </row>
        <row r="3053">
          <cell r="A3053">
            <v>40240</v>
          </cell>
          <cell r="B3053">
            <v>8.6199999999999992</v>
          </cell>
        </row>
        <row r="3054">
          <cell r="A3054">
            <v>40241</v>
          </cell>
          <cell r="B3054">
            <v>8.61</v>
          </cell>
        </row>
        <row r="3055">
          <cell r="A3055">
            <v>40242</v>
          </cell>
          <cell r="B3055">
            <v>8.61</v>
          </cell>
        </row>
        <row r="3056">
          <cell r="A3056">
            <v>40245</v>
          </cell>
          <cell r="B3056">
            <v>8.6300000000000008</v>
          </cell>
        </row>
        <row r="3057">
          <cell r="A3057">
            <v>40246</v>
          </cell>
          <cell r="B3057">
            <v>8.6300000000000008</v>
          </cell>
        </row>
        <row r="3058">
          <cell r="A3058">
            <v>40247</v>
          </cell>
          <cell r="B3058">
            <v>8.6300000000000008</v>
          </cell>
        </row>
        <row r="3059">
          <cell r="A3059">
            <v>40248</v>
          </cell>
          <cell r="B3059">
            <v>8.6199999999999992</v>
          </cell>
        </row>
        <row r="3060">
          <cell r="A3060">
            <v>40249</v>
          </cell>
          <cell r="B3060">
            <v>8.61</v>
          </cell>
        </row>
        <row r="3061">
          <cell r="A3061">
            <v>40252</v>
          </cell>
          <cell r="B3061">
            <v>8.6199999999999992</v>
          </cell>
        </row>
        <row r="3062">
          <cell r="A3062">
            <v>40253</v>
          </cell>
          <cell r="B3062">
            <v>8.61</v>
          </cell>
        </row>
        <row r="3063">
          <cell r="A3063">
            <v>40254</v>
          </cell>
          <cell r="B3063">
            <v>8.6199999999999992</v>
          </cell>
        </row>
        <row r="3064">
          <cell r="A3064">
            <v>40255</v>
          </cell>
          <cell r="B3064">
            <v>8.61</v>
          </cell>
        </row>
        <row r="3065">
          <cell r="A3065">
            <v>40256</v>
          </cell>
          <cell r="B3065">
            <v>8.6199999999999992</v>
          </cell>
        </row>
        <row r="3066">
          <cell r="A3066">
            <v>40259</v>
          </cell>
          <cell r="B3066">
            <v>8.6199999999999992</v>
          </cell>
        </row>
        <row r="3067">
          <cell r="A3067">
            <v>40260</v>
          </cell>
          <cell r="B3067">
            <v>8.6199999999999992</v>
          </cell>
        </row>
        <row r="3068">
          <cell r="A3068">
            <v>40261</v>
          </cell>
          <cell r="B3068">
            <v>8.6199999999999992</v>
          </cell>
        </row>
        <row r="3069">
          <cell r="A3069">
            <v>40262</v>
          </cell>
          <cell r="B3069">
            <v>8.61</v>
          </cell>
        </row>
        <row r="3070">
          <cell r="A3070">
            <v>40263</v>
          </cell>
          <cell r="B3070">
            <v>8.6</v>
          </cell>
        </row>
        <row r="3071">
          <cell r="A3071">
            <v>40266</v>
          </cell>
          <cell r="B3071">
            <v>8.56</v>
          </cell>
        </row>
        <row r="3072">
          <cell r="A3072">
            <v>40267</v>
          </cell>
          <cell r="B3072">
            <v>8.59</v>
          </cell>
        </row>
        <row r="3073">
          <cell r="A3073">
            <v>40268</v>
          </cell>
          <cell r="B3073">
            <v>8.61</v>
          </cell>
        </row>
        <row r="3074">
          <cell r="A3074">
            <v>40269</v>
          </cell>
          <cell r="B3074">
            <v>8.58</v>
          </cell>
        </row>
        <row r="3075">
          <cell r="A3075">
            <v>40273</v>
          </cell>
          <cell r="B3075">
            <v>8.61</v>
          </cell>
        </row>
        <row r="3076">
          <cell r="A3076">
            <v>40274</v>
          </cell>
          <cell r="B3076">
            <v>8.6199999999999992</v>
          </cell>
        </row>
        <row r="3077">
          <cell r="A3077">
            <v>40275</v>
          </cell>
          <cell r="B3077">
            <v>8.6300000000000008</v>
          </cell>
        </row>
        <row r="3078">
          <cell r="A3078">
            <v>40276</v>
          </cell>
          <cell r="B3078">
            <v>8.6199999999999992</v>
          </cell>
        </row>
        <row r="3079">
          <cell r="A3079">
            <v>40277</v>
          </cell>
          <cell r="B3079">
            <v>8.6199999999999992</v>
          </cell>
        </row>
        <row r="3080">
          <cell r="A3080">
            <v>40280</v>
          </cell>
          <cell r="B3080">
            <v>8.6300000000000008</v>
          </cell>
        </row>
        <row r="3081">
          <cell r="A3081">
            <v>40281</v>
          </cell>
          <cell r="B3081">
            <v>8.6199999999999992</v>
          </cell>
        </row>
        <row r="3082">
          <cell r="A3082">
            <v>40282</v>
          </cell>
          <cell r="B3082">
            <v>8.61</v>
          </cell>
        </row>
        <row r="3083">
          <cell r="A3083">
            <v>40283</v>
          </cell>
          <cell r="B3083">
            <v>8.6199999999999992</v>
          </cell>
        </row>
        <row r="3084">
          <cell r="A3084">
            <v>40284</v>
          </cell>
          <cell r="B3084">
            <v>8.6300000000000008</v>
          </cell>
        </row>
        <row r="3085">
          <cell r="A3085">
            <v>40287</v>
          </cell>
          <cell r="B3085">
            <v>8.6300000000000008</v>
          </cell>
        </row>
        <row r="3086">
          <cell r="A3086">
            <v>40288</v>
          </cell>
          <cell r="B3086">
            <v>8.6300000000000008</v>
          </cell>
        </row>
        <row r="3087">
          <cell r="A3087">
            <v>40290</v>
          </cell>
          <cell r="B3087">
            <v>8.6199999999999992</v>
          </cell>
        </row>
        <row r="3088">
          <cell r="A3088">
            <v>40291</v>
          </cell>
          <cell r="B3088">
            <v>8.6199999999999992</v>
          </cell>
        </row>
        <row r="3089">
          <cell r="A3089">
            <v>40294</v>
          </cell>
          <cell r="B3089">
            <v>8.6199999999999992</v>
          </cell>
        </row>
        <row r="3090">
          <cell r="A3090">
            <v>40295</v>
          </cell>
          <cell r="B3090">
            <v>8.6300000000000008</v>
          </cell>
        </row>
        <row r="3091">
          <cell r="A3091">
            <v>40296</v>
          </cell>
          <cell r="B3091">
            <v>8.6199999999999992</v>
          </cell>
        </row>
        <row r="3092">
          <cell r="A3092">
            <v>40297</v>
          </cell>
          <cell r="B3092">
            <v>9.3800000000000008</v>
          </cell>
        </row>
        <row r="3093">
          <cell r="A3093">
            <v>40298</v>
          </cell>
          <cell r="B3093">
            <v>9.3800000000000008</v>
          </cell>
        </row>
        <row r="3094">
          <cell r="A3094">
            <v>40301</v>
          </cell>
          <cell r="B3094">
            <v>9.41</v>
          </cell>
        </row>
        <row r="3095">
          <cell r="A3095">
            <v>40302</v>
          </cell>
          <cell r="B3095">
            <v>9.41</v>
          </cell>
        </row>
        <row r="3096">
          <cell r="A3096">
            <v>40303</v>
          </cell>
          <cell r="B3096">
            <v>9.41</v>
          </cell>
        </row>
        <row r="3097">
          <cell r="A3097">
            <v>40304</v>
          </cell>
          <cell r="B3097">
            <v>9.39</v>
          </cell>
        </row>
        <row r="3098">
          <cell r="A3098">
            <v>40305</v>
          </cell>
          <cell r="B3098">
            <v>9.39</v>
          </cell>
        </row>
        <row r="3099">
          <cell r="A3099">
            <v>40308</v>
          </cell>
          <cell r="B3099">
            <v>9.3800000000000008</v>
          </cell>
        </row>
        <row r="3100">
          <cell r="A3100">
            <v>40309</v>
          </cell>
          <cell r="B3100">
            <v>9.3699999999999992</v>
          </cell>
        </row>
        <row r="3101">
          <cell r="A3101">
            <v>40310</v>
          </cell>
          <cell r="B3101">
            <v>9.3800000000000008</v>
          </cell>
        </row>
        <row r="3102">
          <cell r="A3102">
            <v>40311</v>
          </cell>
          <cell r="B3102">
            <v>9.3800000000000008</v>
          </cell>
        </row>
        <row r="3103">
          <cell r="A3103">
            <v>40312</v>
          </cell>
          <cell r="B3103">
            <v>9.3800000000000008</v>
          </cell>
        </row>
        <row r="3104">
          <cell r="A3104">
            <v>40315</v>
          </cell>
          <cell r="B3104">
            <v>9.3800000000000008</v>
          </cell>
        </row>
        <row r="3105">
          <cell r="A3105">
            <v>40316</v>
          </cell>
          <cell r="B3105">
            <v>9.3699999999999992</v>
          </cell>
        </row>
        <row r="3106">
          <cell r="A3106">
            <v>40317</v>
          </cell>
          <cell r="B3106">
            <v>9.3699999999999992</v>
          </cell>
        </row>
        <row r="3107">
          <cell r="A3107">
            <v>40318</v>
          </cell>
          <cell r="B3107">
            <v>9.3699999999999992</v>
          </cell>
        </row>
        <row r="3108">
          <cell r="A3108">
            <v>40319</v>
          </cell>
          <cell r="B3108">
            <v>9.3699999999999992</v>
          </cell>
        </row>
        <row r="3109">
          <cell r="A3109">
            <v>40322</v>
          </cell>
          <cell r="B3109">
            <v>9.3800000000000008</v>
          </cell>
        </row>
        <row r="3110">
          <cell r="A3110">
            <v>40323</v>
          </cell>
          <cell r="B3110">
            <v>9.3800000000000008</v>
          </cell>
        </row>
        <row r="3111">
          <cell r="A3111">
            <v>40324</v>
          </cell>
          <cell r="B3111">
            <v>9.3800000000000008</v>
          </cell>
        </row>
        <row r="3112">
          <cell r="A3112">
            <v>40325</v>
          </cell>
          <cell r="B3112">
            <v>9.3699999999999992</v>
          </cell>
        </row>
        <row r="3113">
          <cell r="A3113">
            <v>40326</v>
          </cell>
          <cell r="B3113">
            <v>9.3800000000000008</v>
          </cell>
        </row>
        <row r="3114">
          <cell r="A3114">
            <v>40329</v>
          </cell>
          <cell r="B3114">
            <v>9.3699999999999992</v>
          </cell>
        </row>
        <row r="3115">
          <cell r="A3115">
            <v>40330</v>
          </cell>
          <cell r="B3115">
            <v>9.4</v>
          </cell>
        </row>
        <row r="3116">
          <cell r="A3116">
            <v>40331</v>
          </cell>
          <cell r="B3116">
            <v>9.4</v>
          </cell>
        </row>
        <row r="3117">
          <cell r="A3117">
            <v>40333</v>
          </cell>
          <cell r="B3117">
            <v>9.39</v>
          </cell>
        </row>
        <row r="3118">
          <cell r="A3118">
            <v>40336</v>
          </cell>
          <cell r="B3118">
            <v>9.4</v>
          </cell>
        </row>
        <row r="3119">
          <cell r="A3119">
            <v>40337</v>
          </cell>
          <cell r="B3119">
            <v>9.39</v>
          </cell>
        </row>
        <row r="3120">
          <cell r="A3120">
            <v>40338</v>
          </cell>
          <cell r="B3120">
            <v>9.3800000000000008</v>
          </cell>
        </row>
        <row r="3121">
          <cell r="A3121">
            <v>40339</v>
          </cell>
          <cell r="B3121">
            <v>10.119999999999999</v>
          </cell>
        </row>
        <row r="3122">
          <cell r="A3122">
            <v>40340</v>
          </cell>
          <cell r="B3122">
            <v>10.08</v>
          </cell>
        </row>
        <row r="3123">
          <cell r="A3123">
            <v>40343</v>
          </cell>
          <cell r="B3123">
            <v>10.11</v>
          </cell>
        </row>
        <row r="3124">
          <cell r="A3124">
            <v>40344</v>
          </cell>
          <cell r="B3124">
            <v>10.130000000000001</v>
          </cell>
        </row>
        <row r="3125">
          <cell r="A3125">
            <v>40345</v>
          </cell>
          <cell r="B3125">
            <v>10.119999999999999</v>
          </cell>
        </row>
        <row r="3126">
          <cell r="A3126">
            <v>40346</v>
          </cell>
          <cell r="B3126">
            <v>10.119999999999999</v>
          </cell>
        </row>
        <row r="3127">
          <cell r="A3127">
            <v>40347</v>
          </cell>
          <cell r="B3127">
            <v>10.130000000000001</v>
          </cell>
        </row>
        <row r="3128">
          <cell r="A3128">
            <v>40350</v>
          </cell>
          <cell r="B3128">
            <v>10.130000000000001</v>
          </cell>
        </row>
        <row r="3129">
          <cell r="A3129">
            <v>40351</v>
          </cell>
          <cell r="B3129">
            <v>10.130000000000001</v>
          </cell>
        </row>
        <row r="3130">
          <cell r="A3130">
            <v>40352</v>
          </cell>
          <cell r="B3130">
            <v>10.130000000000001</v>
          </cell>
        </row>
        <row r="3131">
          <cell r="A3131">
            <v>40353</v>
          </cell>
          <cell r="B3131">
            <v>10.130000000000001</v>
          </cell>
        </row>
        <row r="3132">
          <cell r="A3132">
            <v>40354</v>
          </cell>
          <cell r="B3132">
            <v>10.130000000000001</v>
          </cell>
        </row>
        <row r="3133">
          <cell r="A3133">
            <v>40357</v>
          </cell>
          <cell r="B3133">
            <v>10.130000000000001</v>
          </cell>
        </row>
        <row r="3134">
          <cell r="A3134">
            <v>40358</v>
          </cell>
          <cell r="B3134">
            <v>10.130000000000001</v>
          </cell>
        </row>
        <row r="3135">
          <cell r="A3135">
            <v>40359</v>
          </cell>
          <cell r="B3135">
            <v>10.119999999999999</v>
          </cell>
        </row>
        <row r="3136">
          <cell r="A3136">
            <v>40360</v>
          </cell>
          <cell r="B3136">
            <v>10.14</v>
          </cell>
        </row>
        <row r="3137">
          <cell r="A3137">
            <v>40361</v>
          </cell>
          <cell r="B3137">
            <v>10.14</v>
          </cell>
        </row>
        <row r="3138">
          <cell r="A3138">
            <v>40364</v>
          </cell>
          <cell r="B3138">
            <v>10.14</v>
          </cell>
        </row>
        <row r="3139">
          <cell r="A3139">
            <v>40365</v>
          </cell>
          <cell r="B3139">
            <v>10.14</v>
          </cell>
        </row>
        <row r="3140">
          <cell r="A3140">
            <v>40366</v>
          </cell>
          <cell r="B3140">
            <v>10.14</v>
          </cell>
        </row>
        <row r="3141">
          <cell r="A3141">
            <v>40367</v>
          </cell>
          <cell r="B3141">
            <v>10.14</v>
          </cell>
        </row>
        <row r="3142">
          <cell r="A3142">
            <v>40368</v>
          </cell>
          <cell r="B3142">
            <v>10.14</v>
          </cell>
        </row>
        <row r="3143">
          <cell r="A3143">
            <v>40371</v>
          </cell>
          <cell r="B3143">
            <v>10.14</v>
          </cell>
        </row>
        <row r="3144">
          <cell r="A3144">
            <v>40372</v>
          </cell>
          <cell r="B3144">
            <v>10.14</v>
          </cell>
        </row>
        <row r="3145">
          <cell r="A3145">
            <v>40373</v>
          </cell>
          <cell r="B3145">
            <v>10.130000000000001</v>
          </cell>
        </row>
        <row r="3146">
          <cell r="A3146">
            <v>40374</v>
          </cell>
          <cell r="B3146">
            <v>10.14</v>
          </cell>
        </row>
        <row r="3147">
          <cell r="A3147">
            <v>40375</v>
          </cell>
          <cell r="B3147">
            <v>10.14</v>
          </cell>
        </row>
        <row r="3148">
          <cell r="A3148">
            <v>40378</v>
          </cell>
          <cell r="B3148">
            <v>10.130000000000001</v>
          </cell>
        </row>
        <row r="3149">
          <cell r="A3149">
            <v>40379</v>
          </cell>
          <cell r="B3149">
            <v>10.14</v>
          </cell>
        </row>
        <row r="3150">
          <cell r="A3150">
            <v>40380</v>
          </cell>
          <cell r="B3150">
            <v>10.14</v>
          </cell>
        </row>
        <row r="3151">
          <cell r="A3151">
            <v>40381</v>
          </cell>
          <cell r="B3151">
            <v>10.64</v>
          </cell>
        </row>
        <row r="3152">
          <cell r="A3152">
            <v>40382</v>
          </cell>
          <cell r="B3152">
            <v>10.64</v>
          </cell>
        </row>
        <row r="3153">
          <cell r="A3153">
            <v>40385</v>
          </cell>
          <cell r="B3153">
            <v>10.64</v>
          </cell>
        </row>
        <row r="3154">
          <cell r="A3154">
            <v>40386</v>
          </cell>
          <cell r="B3154">
            <v>10.63</v>
          </cell>
        </row>
        <row r="3155">
          <cell r="A3155">
            <v>40387</v>
          </cell>
          <cell r="B3155">
            <v>10.63</v>
          </cell>
        </row>
        <row r="3156">
          <cell r="A3156">
            <v>40388</v>
          </cell>
          <cell r="B3156">
            <v>10.63</v>
          </cell>
        </row>
        <row r="3157">
          <cell r="A3157">
            <v>40389</v>
          </cell>
          <cell r="B3157">
            <v>10.63</v>
          </cell>
        </row>
        <row r="3158">
          <cell r="A3158">
            <v>40392</v>
          </cell>
          <cell r="B3158">
            <v>10.65</v>
          </cell>
        </row>
        <row r="3159">
          <cell r="A3159">
            <v>40393</v>
          </cell>
          <cell r="B3159">
            <v>10.64</v>
          </cell>
        </row>
        <row r="3160">
          <cell r="A3160">
            <v>40394</v>
          </cell>
          <cell r="B3160">
            <v>10.64</v>
          </cell>
        </row>
        <row r="3161">
          <cell r="A3161">
            <v>40395</v>
          </cell>
          <cell r="B3161">
            <v>10.64</v>
          </cell>
        </row>
        <row r="3162">
          <cell r="A3162">
            <v>40396</v>
          </cell>
          <cell r="B3162">
            <v>10.64</v>
          </cell>
        </row>
        <row r="3163">
          <cell r="A3163">
            <v>40399</v>
          </cell>
          <cell r="B3163">
            <v>10.64</v>
          </cell>
        </row>
        <row r="3164">
          <cell r="A3164">
            <v>40400</v>
          </cell>
          <cell r="B3164">
            <v>10.64</v>
          </cell>
        </row>
        <row r="3165">
          <cell r="A3165">
            <v>40401</v>
          </cell>
          <cell r="B3165">
            <v>10.64</v>
          </cell>
        </row>
        <row r="3166">
          <cell r="A3166">
            <v>40402</v>
          </cell>
          <cell r="B3166">
            <v>10.64</v>
          </cell>
        </row>
        <row r="3167">
          <cell r="A3167">
            <v>40403</v>
          </cell>
          <cell r="B3167">
            <v>10.64</v>
          </cell>
        </row>
        <row r="3168">
          <cell r="A3168">
            <v>40406</v>
          </cell>
          <cell r="B3168">
            <v>10.64</v>
          </cell>
        </row>
        <row r="3169">
          <cell r="A3169">
            <v>40407</v>
          </cell>
          <cell r="B3169">
            <v>10.64</v>
          </cell>
        </row>
        <row r="3170">
          <cell r="A3170">
            <v>40408</v>
          </cell>
          <cell r="B3170">
            <v>10.63</v>
          </cell>
        </row>
        <row r="3171">
          <cell r="A3171">
            <v>40409</v>
          </cell>
          <cell r="B3171">
            <v>10.63</v>
          </cell>
        </row>
        <row r="3172">
          <cell r="A3172">
            <v>40410</v>
          </cell>
          <cell r="B3172">
            <v>10.63</v>
          </cell>
        </row>
        <row r="3173">
          <cell r="A3173">
            <v>40413</v>
          </cell>
          <cell r="B3173">
            <v>10.63</v>
          </cell>
        </row>
        <row r="3174">
          <cell r="A3174">
            <v>40414</v>
          </cell>
          <cell r="B3174">
            <v>10.63</v>
          </cell>
        </row>
        <row r="3175">
          <cell r="A3175">
            <v>40415</v>
          </cell>
          <cell r="B3175">
            <v>10.64</v>
          </cell>
        </row>
        <row r="3176">
          <cell r="A3176">
            <v>40416</v>
          </cell>
          <cell r="B3176">
            <v>10.63</v>
          </cell>
        </row>
        <row r="3177">
          <cell r="A3177">
            <v>40417</v>
          </cell>
          <cell r="B3177">
            <v>10.64</v>
          </cell>
        </row>
        <row r="3178">
          <cell r="A3178">
            <v>40420</v>
          </cell>
          <cell r="B3178">
            <v>10.61</v>
          </cell>
        </row>
        <row r="3179">
          <cell r="A3179">
            <v>40421</v>
          </cell>
          <cell r="B3179">
            <v>10.63</v>
          </cell>
        </row>
        <row r="3180">
          <cell r="A3180">
            <v>40422</v>
          </cell>
          <cell r="B3180">
            <v>10.63</v>
          </cell>
        </row>
        <row r="3181">
          <cell r="A3181">
            <v>40423</v>
          </cell>
          <cell r="B3181">
            <v>10.63</v>
          </cell>
        </row>
        <row r="3182">
          <cell r="A3182">
            <v>40424</v>
          </cell>
          <cell r="B3182">
            <v>10.62</v>
          </cell>
        </row>
        <row r="3183">
          <cell r="A3183">
            <v>40427</v>
          </cell>
          <cell r="B3183">
            <v>10.61</v>
          </cell>
        </row>
        <row r="3184">
          <cell r="A3184">
            <v>40429</v>
          </cell>
          <cell r="B3184">
            <v>10.62</v>
          </cell>
        </row>
        <row r="3185">
          <cell r="A3185">
            <v>40430</v>
          </cell>
          <cell r="B3185">
            <v>10.64</v>
          </cell>
        </row>
        <row r="3186">
          <cell r="A3186">
            <v>40431</v>
          </cell>
          <cell r="B3186">
            <v>10.63</v>
          </cell>
        </row>
        <row r="3187">
          <cell r="A3187">
            <v>40434</v>
          </cell>
          <cell r="B3187">
            <v>10.62</v>
          </cell>
        </row>
        <row r="3188">
          <cell r="A3188">
            <v>40435</v>
          </cell>
          <cell r="B3188">
            <v>10.62</v>
          </cell>
        </row>
        <row r="3189">
          <cell r="A3189">
            <v>40436</v>
          </cell>
          <cell r="B3189">
            <v>10.58</v>
          </cell>
        </row>
        <row r="3190">
          <cell r="A3190">
            <v>40437</v>
          </cell>
          <cell r="B3190">
            <v>10.6</v>
          </cell>
        </row>
        <row r="3191">
          <cell r="A3191">
            <v>40438</v>
          </cell>
          <cell r="B3191">
            <v>10.62</v>
          </cell>
        </row>
        <row r="3192">
          <cell r="A3192">
            <v>40441</v>
          </cell>
          <cell r="B3192">
            <v>10.62</v>
          </cell>
        </row>
        <row r="3193">
          <cell r="A3193">
            <v>40442</v>
          </cell>
          <cell r="B3193">
            <v>10.62</v>
          </cell>
        </row>
        <row r="3194">
          <cell r="A3194">
            <v>40443</v>
          </cell>
          <cell r="B3194">
            <v>10.62</v>
          </cell>
        </row>
        <row r="3195">
          <cell r="A3195">
            <v>40444</v>
          </cell>
          <cell r="B3195">
            <v>10.63</v>
          </cell>
        </row>
        <row r="3196">
          <cell r="A3196">
            <v>40445</v>
          </cell>
          <cell r="B3196">
            <v>10.63</v>
          </cell>
        </row>
        <row r="3197">
          <cell r="A3197">
            <v>40448</v>
          </cell>
          <cell r="B3197">
            <v>10.63</v>
          </cell>
        </row>
        <row r="3198">
          <cell r="A3198">
            <v>40449</v>
          </cell>
          <cell r="B3198">
            <v>10.62</v>
          </cell>
        </row>
        <row r="3199">
          <cell r="A3199">
            <v>40450</v>
          </cell>
          <cell r="B3199">
            <v>10.6</v>
          </cell>
        </row>
        <row r="3200">
          <cell r="A3200">
            <v>40451</v>
          </cell>
          <cell r="B3200">
            <v>10.61</v>
          </cell>
        </row>
        <row r="3201">
          <cell r="A3201">
            <v>40452</v>
          </cell>
          <cell r="B3201">
            <v>10.64</v>
          </cell>
        </row>
        <row r="3202">
          <cell r="A3202">
            <v>40455</v>
          </cell>
          <cell r="B3202">
            <v>10.64</v>
          </cell>
        </row>
        <row r="3203">
          <cell r="A3203">
            <v>40456</v>
          </cell>
          <cell r="B3203">
            <v>10.64</v>
          </cell>
        </row>
        <row r="3204">
          <cell r="A3204">
            <v>40457</v>
          </cell>
          <cell r="B3204">
            <v>10.64</v>
          </cell>
        </row>
        <row r="3205">
          <cell r="A3205">
            <v>40458</v>
          </cell>
          <cell r="B3205">
            <v>10.64</v>
          </cell>
        </row>
        <row r="3206">
          <cell r="A3206">
            <v>40459</v>
          </cell>
          <cell r="B3206">
            <v>10.64</v>
          </cell>
        </row>
        <row r="3207">
          <cell r="A3207">
            <v>40462</v>
          </cell>
          <cell r="B3207">
            <v>10.64</v>
          </cell>
        </row>
        <row r="3208">
          <cell r="A3208">
            <v>40464</v>
          </cell>
          <cell r="B3208">
            <v>10.64</v>
          </cell>
        </row>
        <row r="3209">
          <cell r="A3209">
            <v>40465</v>
          </cell>
          <cell r="B3209">
            <v>10.63</v>
          </cell>
        </row>
        <row r="3210">
          <cell r="A3210">
            <v>40466</v>
          </cell>
          <cell r="B3210">
            <v>10.64</v>
          </cell>
        </row>
        <row r="3211">
          <cell r="A3211">
            <v>40469</v>
          </cell>
          <cell r="B3211">
            <v>10.64</v>
          </cell>
        </row>
        <row r="3212">
          <cell r="A3212">
            <v>40470</v>
          </cell>
          <cell r="B3212">
            <v>10.64</v>
          </cell>
        </row>
        <row r="3213">
          <cell r="A3213">
            <v>40471</v>
          </cell>
          <cell r="B3213">
            <v>10.64</v>
          </cell>
        </row>
        <row r="3214">
          <cell r="A3214">
            <v>40472</v>
          </cell>
          <cell r="B3214">
            <v>10.64</v>
          </cell>
        </row>
        <row r="3215">
          <cell r="A3215">
            <v>40473</v>
          </cell>
          <cell r="B3215">
            <v>10.64</v>
          </cell>
        </row>
        <row r="3216">
          <cell r="A3216">
            <v>40476</v>
          </cell>
          <cell r="B3216">
            <v>10.64</v>
          </cell>
        </row>
        <row r="3217">
          <cell r="A3217">
            <v>40477</v>
          </cell>
          <cell r="B3217">
            <v>10.64</v>
          </cell>
        </row>
        <row r="3218">
          <cell r="A3218">
            <v>40478</v>
          </cell>
          <cell r="B3218">
            <v>10.64</v>
          </cell>
        </row>
        <row r="3219">
          <cell r="A3219">
            <v>40479</v>
          </cell>
          <cell r="B3219">
            <v>10.64</v>
          </cell>
        </row>
        <row r="3220">
          <cell r="A3220">
            <v>40480</v>
          </cell>
          <cell r="B3220">
            <v>10.64</v>
          </cell>
        </row>
        <row r="3221">
          <cell r="A3221">
            <v>40483</v>
          </cell>
          <cell r="B3221">
            <v>10.64</v>
          </cell>
        </row>
        <row r="3222">
          <cell r="A3222">
            <v>40485</v>
          </cell>
          <cell r="B3222">
            <v>10.64</v>
          </cell>
        </row>
        <row r="3223">
          <cell r="A3223">
            <v>40486</v>
          </cell>
          <cell r="B3223">
            <v>10.64</v>
          </cell>
        </row>
        <row r="3224">
          <cell r="A3224">
            <v>40487</v>
          </cell>
          <cell r="B3224">
            <v>10.64</v>
          </cell>
        </row>
        <row r="3225">
          <cell r="A3225">
            <v>40490</v>
          </cell>
          <cell r="B3225">
            <v>10.64</v>
          </cell>
        </row>
        <row r="3226">
          <cell r="A3226">
            <v>40491</v>
          </cell>
          <cell r="B3226">
            <v>10.64</v>
          </cell>
        </row>
        <row r="3227">
          <cell r="A3227">
            <v>40492</v>
          </cell>
          <cell r="B3227">
            <v>10.63</v>
          </cell>
        </row>
        <row r="3228">
          <cell r="A3228">
            <v>40493</v>
          </cell>
          <cell r="B3228">
            <v>10.63</v>
          </cell>
        </row>
        <row r="3229">
          <cell r="A3229">
            <v>40494</v>
          </cell>
          <cell r="B3229">
            <v>10.64</v>
          </cell>
        </row>
        <row r="3230">
          <cell r="A3230">
            <v>40498</v>
          </cell>
          <cell r="B3230">
            <v>10.64</v>
          </cell>
        </row>
        <row r="3231">
          <cell r="A3231">
            <v>40499</v>
          </cell>
          <cell r="B3231">
            <v>10.64</v>
          </cell>
        </row>
        <row r="3232">
          <cell r="A3232">
            <v>40500</v>
          </cell>
          <cell r="B3232">
            <v>10.64</v>
          </cell>
        </row>
        <row r="3233">
          <cell r="A3233">
            <v>40501</v>
          </cell>
          <cell r="B3233">
            <v>10.64</v>
          </cell>
        </row>
        <row r="3234">
          <cell r="A3234">
            <v>40504</v>
          </cell>
          <cell r="B3234">
            <v>10.64</v>
          </cell>
        </row>
        <row r="3235">
          <cell r="A3235">
            <v>40505</v>
          </cell>
          <cell r="B3235">
            <v>10.64</v>
          </cell>
        </row>
        <row r="3236">
          <cell r="A3236">
            <v>40506</v>
          </cell>
          <cell r="B3236">
            <v>10.64</v>
          </cell>
        </row>
        <row r="3237">
          <cell r="A3237">
            <v>40507</v>
          </cell>
          <cell r="B3237">
            <v>10.64</v>
          </cell>
        </row>
        <row r="3238">
          <cell r="A3238">
            <v>40508</v>
          </cell>
          <cell r="B3238">
            <v>10.64</v>
          </cell>
        </row>
        <row r="3239">
          <cell r="A3239">
            <v>40511</v>
          </cell>
          <cell r="B3239">
            <v>10.64</v>
          </cell>
        </row>
        <row r="3240">
          <cell r="A3240">
            <v>40512</v>
          </cell>
          <cell r="B3240">
            <v>10.64</v>
          </cell>
        </row>
        <row r="3241">
          <cell r="A3241">
            <v>40513</v>
          </cell>
          <cell r="B3241">
            <v>10.64</v>
          </cell>
        </row>
        <row r="3242">
          <cell r="A3242">
            <v>40514</v>
          </cell>
          <cell r="B3242">
            <v>10.64</v>
          </cell>
        </row>
        <row r="3243">
          <cell r="A3243">
            <v>40515</v>
          </cell>
          <cell r="B3243">
            <v>10.64</v>
          </cell>
        </row>
        <row r="3244">
          <cell r="A3244">
            <v>40518</v>
          </cell>
          <cell r="B3244">
            <v>10.64</v>
          </cell>
        </row>
        <row r="3245">
          <cell r="A3245">
            <v>40519</v>
          </cell>
          <cell r="B3245">
            <v>10.64</v>
          </cell>
        </row>
        <row r="3246">
          <cell r="A3246">
            <v>40520</v>
          </cell>
          <cell r="B3246">
            <v>10.64</v>
          </cell>
        </row>
        <row r="3247">
          <cell r="A3247">
            <v>40521</v>
          </cell>
          <cell r="B3247">
            <v>10.64</v>
          </cell>
        </row>
        <row r="3248">
          <cell r="A3248">
            <v>40522</v>
          </cell>
          <cell r="B3248">
            <v>10.65</v>
          </cell>
        </row>
        <row r="3249">
          <cell r="A3249">
            <v>40525</v>
          </cell>
          <cell r="B3249">
            <v>10.64</v>
          </cell>
        </row>
        <row r="3250">
          <cell r="A3250">
            <v>40526</v>
          </cell>
          <cell r="B3250">
            <v>10.64</v>
          </cell>
        </row>
        <row r="3251">
          <cell r="A3251">
            <v>40527</v>
          </cell>
          <cell r="B3251">
            <v>10.64</v>
          </cell>
        </row>
        <row r="3252">
          <cell r="A3252">
            <v>40528</v>
          </cell>
          <cell r="B3252">
            <v>10.64</v>
          </cell>
        </row>
        <row r="3253">
          <cell r="A3253">
            <v>40529</v>
          </cell>
          <cell r="B3253">
            <v>10.64</v>
          </cell>
        </row>
        <row r="3254">
          <cell r="A3254">
            <v>40532</v>
          </cell>
          <cell r="B3254">
            <v>10.64</v>
          </cell>
        </row>
        <row r="3255">
          <cell r="A3255">
            <v>40533</v>
          </cell>
          <cell r="B3255">
            <v>10.64</v>
          </cell>
        </row>
        <row r="3256">
          <cell r="A3256">
            <v>40534</v>
          </cell>
          <cell r="B3256">
            <v>10.64</v>
          </cell>
        </row>
        <row r="3257">
          <cell r="A3257">
            <v>40535</v>
          </cell>
          <cell r="B3257">
            <v>10.64</v>
          </cell>
        </row>
        <row r="3258">
          <cell r="A3258">
            <v>40536</v>
          </cell>
          <cell r="B3258">
            <v>10.64</v>
          </cell>
        </row>
        <row r="3259">
          <cell r="A3259">
            <v>40539</v>
          </cell>
          <cell r="B3259">
            <v>10.64</v>
          </cell>
        </row>
        <row r="3260">
          <cell r="A3260">
            <v>40540</v>
          </cell>
          <cell r="B3260">
            <v>10.64</v>
          </cell>
        </row>
        <row r="3261">
          <cell r="A3261">
            <v>40541</v>
          </cell>
          <cell r="B3261">
            <v>10.64</v>
          </cell>
        </row>
        <row r="3262">
          <cell r="A3262">
            <v>40542</v>
          </cell>
          <cell r="B3262">
            <v>10.64</v>
          </cell>
        </row>
        <row r="3263">
          <cell r="A3263">
            <v>40543</v>
          </cell>
          <cell r="B3263">
            <v>10.64</v>
          </cell>
        </row>
        <row r="3264">
          <cell r="A3264">
            <v>40546</v>
          </cell>
          <cell r="B3264">
            <v>10.64</v>
          </cell>
        </row>
        <row r="3265">
          <cell r="A3265">
            <v>40547</v>
          </cell>
          <cell r="B3265">
            <v>10.64</v>
          </cell>
        </row>
        <row r="3266">
          <cell r="A3266">
            <v>40548</v>
          </cell>
          <cell r="B3266">
            <v>10.64</v>
          </cell>
        </row>
        <row r="3267">
          <cell r="A3267">
            <v>40549</v>
          </cell>
          <cell r="B3267">
            <v>10.64</v>
          </cell>
        </row>
        <row r="3268">
          <cell r="A3268">
            <v>40550</v>
          </cell>
          <cell r="B3268">
            <v>10.64</v>
          </cell>
        </row>
        <row r="3269">
          <cell r="A3269">
            <v>40553</v>
          </cell>
          <cell r="B3269">
            <v>10.64</v>
          </cell>
        </row>
        <row r="3270">
          <cell r="A3270">
            <v>40554</v>
          </cell>
          <cell r="B3270">
            <v>10.64</v>
          </cell>
        </row>
        <row r="3271">
          <cell r="A3271">
            <v>40555</v>
          </cell>
          <cell r="B3271">
            <v>10.64</v>
          </cell>
        </row>
        <row r="3272">
          <cell r="A3272">
            <v>40556</v>
          </cell>
          <cell r="B3272">
            <v>10.64</v>
          </cell>
        </row>
        <row r="3273">
          <cell r="A3273">
            <v>40557</v>
          </cell>
          <cell r="B3273">
            <v>10.64</v>
          </cell>
        </row>
        <row r="3274">
          <cell r="A3274">
            <v>40560</v>
          </cell>
          <cell r="B3274">
            <v>10.64</v>
          </cell>
        </row>
        <row r="3275">
          <cell r="A3275">
            <v>40561</v>
          </cell>
          <cell r="B3275">
            <v>10.64</v>
          </cell>
        </row>
        <row r="3276">
          <cell r="A3276">
            <v>40562</v>
          </cell>
          <cell r="B3276">
            <v>10.64</v>
          </cell>
        </row>
        <row r="3277">
          <cell r="A3277">
            <v>40563</v>
          </cell>
          <cell r="B3277">
            <v>11.14</v>
          </cell>
        </row>
        <row r="3278">
          <cell r="A3278">
            <v>40564</v>
          </cell>
          <cell r="B3278">
            <v>11.14</v>
          </cell>
        </row>
        <row r="3279">
          <cell r="A3279">
            <v>40567</v>
          </cell>
          <cell r="B3279">
            <v>11.14</v>
          </cell>
        </row>
        <row r="3280">
          <cell r="A3280">
            <v>40568</v>
          </cell>
          <cell r="B3280">
            <v>11.14</v>
          </cell>
        </row>
        <row r="3281">
          <cell r="A3281">
            <v>40569</v>
          </cell>
          <cell r="B3281">
            <v>11.14</v>
          </cell>
        </row>
        <row r="3282">
          <cell r="A3282">
            <v>40570</v>
          </cell>
          <cell r="B3282">
            <v>11.14</v>
          </cell>
        </row>
        <row r="3283">
          <cell r="A3283">
            <v>40571</v>
          </cell>
          <cell r="B3283">
            <v>11.14</v>
          </cell>
        </row>
        <row r="3284">
          <cell r="A3284">
            <v>40574</v>
          </cell>
          <cell r="B3284">
            <v>11.14</v>
          </cell>
        </row>
        <row r="3285">
          <cell r="A3285">
            <v>40575</v>
          </cell>
          <cell r="B3285">
            <v>11.14</v>
          </cell>
        </row>
        <row r="3286">
          <cell r="A3286">
            <v>40576</v>
          </cell>
          <cell r="B3286">
            <v>11.14</v>
          </cell>
        </row>
        <row r="3287">
          <cell r="A3287">
            <v>40577</v>
          </cell>
          <cell r="B3287">
            <v>11.14</v>
          </cell>
        </row>
        <row r="3288">
          <cell r="A3288">
            <v>40578</v>
          </cell>
          <cell r="B3288">
            <v>11.14</v>
          </cell>
        </row>
        <row r="3289">
          <cell r="A3289">
            <v>40581</v>
          </cell>
          <cell r="B3289">
            <v>11.14</v>
          </cell>
        </row>
        <row r="3290">
          <cell r="A3290">
            <v>40582</v>
          </cell>
          <cell r="B3290">
            <v>11.14</v>
          </cell>
        </row>
        <row r="3291">
          <cell r="A3291">
            <v>40583</v>
          </cell>
          <cell r="B3291">
            <v>11.14</v>
          </cell>
        </row>
        <row r="3292">
          <cell r="A3292">
            <v>40584</v>
          </cell>
          <cell r="B3292">
            <v>11.15</v>
          </cell>
        </row>
        <row r="3293">
          <cell r="A3293">
            <v>40585</v>
          </cell>
          <cell r="B3293">
            <v>11.14</v>
          </cell>
        </row>
        <row r="3294">
          <cell r="A3294">
            <v>40588</v>
          </cell>
          <cell r="B3294">
            <v>11.15</v>
          </cell>
        </row>
        <row r="3295">
          <cell r="A3295">
            <v>40589</v>
          </cell>
          <cell r="B3295">
            <v>11.15</v>
          </cell>
        </row>
        <row r="3296">
          <cell r="A3296">
            <v>40590</v>
          </cell>
          <cell r="B3296">
            <v>11.15</v>
          </cell>
        </row>
        <row r="3297">
          <cell r="A3297">
            <v>40591</v>
          </cell>
          <cell r="B3297">
            <v>11.15</v>
          </cell>
        </row>
        <row r="3298">
          <cell r="A3298">
            <v>40592</v>
          </cell>
          <cell r="B3298">
            <v>11.16</v>
          </cell>
        </row>
        <row r="3299">
          <cell r="A3299">
            <v>40595</v>
          </cell>
          <cell r="B3299">
            <v>11.16</v>
          </cell>
        </row>
        <row r="3300">
          <cell r="A3300">
            <v>40596</v>
          </cell>
          <cell r="B3300">
            <v>11.16</v>
          </cell>
        </row>
        <row r="3301">
          <cell r="A3301">
            <v>40597</v>
          </cell>
          <cell r="B3301">
            <v>11.16</v>
          </cell>
        </row>
        <row r="3302">
          <cell r="A3302">
            <v>40598</v>
          </cell>
          <cell r="B3302">
            <v>11.16</v>
          </cell>
        </row>
        <row r="3303">
          <cell r="A3303">
            <v>40599</v>
          </cell>
          <cell r="B3303">
            <v>11.16</v>
          </cell>
        </row>
        <row r="3304">
          <cell r="A3304">
            <v>40602</v>
          </cell>
          <cell r="B3304">
            <v>11.15</v>
          </cell>
        </row>
        <row r="3305">
          <cell r="A3305">
            <v>40603</v>
          </cell>
          <cell r="B3305">
            <v>11.16</v>
          </cell>
        </row>
        <row r="3306">
          <cell r="A3306">
            <v>40604</v>
          </cell>
          <cell r="B3306">
            <v>11.16</v>
          </cell>
        </row>
        <row r="3307">
          <cell r="A3307">
            <v>40605</v>
          </cell>
          <cell r="B3307">
            <v>11.64</v>
          </cell>
        </row>
        <row r="3308">
          <cell r="A3308">
            <v>40606</v>
          </cell>
          <cell r="B3308">
            <v>11.64</v>
          </cell>
        </row>
        <row r="3309">
          <cell r="A3309">
            <v>40611</v>
          </cell>
          <cell r="B3309">
            <v>11.64</v>
          </cell>
        </row>
        <row r="3310">
          <cell r="A3310">
            <v>40612</v>
          </cell>
          <cell r="B3310">
            <v>11.64</v>
          </cell>
        </row>
        <row r="3311">
          <cell r="A3311">
            <v>40613</v>
          </cell>
          <cell r="B3311">
            <v>11.64</v>
          </cell>
        </row>
        <row r="3312">
          <cell r="A3312">
            <v>40616</v>
          </cell>
          <cell r="B3312">
            <v>11.64</v>
          </cell>
        </row>
        <row r="3313">
          <cell r="A3313">
            <v>40617</v>
          </cell>
          <cell r="B3313">
            <v>11.65</v>
          </cell>
        </row>
        <row r="3314">
          <cell r="A3314">
            <v>40618</v>
          </cell>
          <cell r="B3314">
            <v>11.65</v>
          </cell>
        </row>
        <row r="3315">
          <cell r="A3315">
            <v>40619</v>
          </cell>
          <cell r="B3315">
            <v>11.64</v>
          </cell>
        </row>
        <row r="3316">
          <cell r="A3316">
            <v>40620</v>
          </cell>
          <cell r="B3316">
            <v>11.65</v>
          </cell>
        </row>
        <row r="3317">
          <cell r="A3317">
            <v>40623</v>
          </cell>
          <cell r="B3317">
            <v>11.64</v>
          </cell>
        </row>
        <row r="3318">
          <cell r="A3318">
            <v>40624</v>
          </cell>
          <cell r="B3318">
            <v>11.64</v>
          </cell>
        </row>
        <row r="3319">
          <cell r="A3319">
            <v>40625</v>
          </cell>
          <cell r="B3319">
            <v>11.65</v>
          </cell>
        </row>
        <row r="3320">
          <cell r="A3320">
            <v>40626</v>
          </cell>
          <cell r="B3320">
            <v>11.65</v>
          </cell>
        </row>
        <row r="3321">
          <cell r="A3321">
            <v>40627</v>
          </cell>
          <cell r="B3321">
            <v>11.65</v>
          </cell>
        </row>
        <row r="3322">
          <cell r="A3322">
            <v>40630</v>
          </cell>
          <cell r="B3322">
            <v>11.66</v>
          </cell>
        </row>
        <row r="3323">
          <cell r="A3323">
            <v>40631</v>
          </cell>
          <cell r="B3323">
            <v>11.66</v>
          </cell>
        </row>
        <row r="3324">
          <cell r="A3324">
            <v>40632</v>
          </cell>
          <cell r="B3324">
            <v>11.66</v>
          </cell>
        </row>
        <row r="3325">
          <cell r="A3325">
            <v>40633</v>
          </cell>
          <cell r="B3325">
            <v>11.66</v>
          </cell>
        </row>
        <row r="3326">
          <cell r="A3326">
            <v>40634</v>
          </cell>
          <cell r="B3326">
            <v>11.67</v>
          </cell>
        </row>
        <row r="3327">
          <cell r="A3327">
            <v>40637</v>
          </cell>
          <cell r="B3327">
            <v>11.66</v>
          </cell>
        </row>
        <row r="3328">
          <cell r="A3328">
            <v>40638</v>
          </cell>
          <cell r="B3328">
            <v>11.65</v>
          </cell>
        </row>
        <row r="3329">
          <cell r="A3329">
            <v>40639</v>
          </cell>
          <cell r="B3329">
            <v>11.64</v>
          </cell>
        </row>
        <row r="3330">
          <cell r="A3330">
            <v>40640</v>
          </cell>
          <cell r="B3330">
            <v>11.65</v>
          </cell>
        </row>
        <row r="3331">
          <cell r="A3331">
            <v>40641</v>
          </cell>
          <cell r="B3331">
            <v>11.64</v>
          </cell>
        </row>
        <row r="3332">
          <cell r="A3332">
            <v>40644</v>
          </cell>
          <cell r="B3332">
            <v>11.64</v>
          </cell>
        </row>
        <row r="3333">
          <cell r="A3333">
            <v>40645</v>
          </cell>
          <cell r="B3333">
            <v>11.63</v>
          </cell>
        </row>
        <row r="3334">
          <cell r="A3334">
            <v>40646</v>
          </cell>
          <cell r="B3334">
            <v>11.65</v>
          </cell>
        </row>
        <row r="3335">
          <cell r="A3335">
            <v>40647</v>
          </cell>
          <cell r="B3335">
            <v>11.66</v>
          </cell>
        </row>
        <row r="3336">
          <cell r="A3336">
            <v>40648</v>
          </cell>
          <cell r="B3336">
            <v>11.66</v>
          </cell>
        </row>
        <row r="3337">
          <cell r="A3337">
            <v>40651</v>
          </cell>
          <cell r="B3337">
            <v>11.69</v>
          </cell>
        </row>
        <row r="3338">
          <cell r="A3338">
            <v>40652</v>
          </cell>
          <cell r="B3338">
            <v>11.66</v>
          </cell>
        </row>
        <row r="3339">
          <cell r="A3339">
            <v>40653</v>
          </cell>
          <cell r="B3339">
            <v>11.64</v>
          </cell>
        </row>
        <row r="3340">
          <cell r="A3340">
            <v>40658</v>
          </cell>
          <cell r="B3340">
            <v>11.88</v>
          </cell>
        </row>
        <row r="3341">
          <cell r="A3341">
            <v>40659</v>
          </cell>
          <cell r="B3341">
            <v>11.89</v>
          </cell>
        </row>
        <row r="3342">
          <cell r="A3342">
            <v>40660</v>
          </cell>
          <cell r="B3342">
            <v>11.89</v>
          </cell>
        </row>
        <row r="3343">
          <cell r="A3343">
            <v>40661</v>
          </cell>
          <cell r="B3343">
            <v>11.89</v>
          </cell>
        </row>
        <row r="3344">
          <cell r="A3344">
            <v>40662</v>
          </cell>
          <cell r="B3344">
            <v>11.91</v>
          </cell>
        </row>
        <row r="3345">
          <cell r="A3345">
            <v>40665</v>
          </cell>
          <cell r="B3345">
            <v>11.9</v>
          </cell>
        </row>
        <row r="3346">
          <cell r="A3346">
            <v>40666</v>
          </cell>
          <cell r="B3346">
            <v>11.9</v>
          </cell>
        </row>
        <row r="3347">
          <cell r="A3347">
            <v>40667</v>
          </cell>
          <cell r="B3347">
            <v>11.9</v>
          </cell>
        </row>
        <row r="3348">
          <cell r="A3348">
            <v>40668</v>
          </cell>
          <cell r="B3348">
            <v>11.9</v>
          </cell>
        </row>
        <row r="3349">
          <cell r="A3349">
            <v>40669</v>
          </cell>
          <cell r="B3349">
            <v>11.9</v>
          </cell>
        </row>
        <row r="3350">
          <cell r="A3350">
            <v>40672</v>
          </cell>
          <cell r="B3350">
            <v>11.89</v>
          </cell>
        </row>
        <row r="3351">
          <cell r="A3351">
            <v>40673</v>
          </cell>
          <cell r="B3351">
            <v>11.89</v>
          </cell>
        </row>
        <row r="3352">
          <cell r="A3352">
            <v>40674</v>
          </cell>
          <cell r="B3352">
            <v>11.88</v>
          </cell>
        </row>
        <row r="3353">
          <cell r="A3353">
            <v>40675</v>
          </cell>
          <cell r="B3353">
            <v>11.87</v>
          </cell>
        </row>
        <row r="3354">
          <cell r="A3354">
            <v>40676</v>
          </cell>
          <cell r="B3354">
            <v>11.87</v>
          </cell>
        </row>
        <row r="3355">
          <cell r="A3355">
            <v>40679</v>
          </cell>
          <cell r="B3355">
            <v>11.86</v>
          </cell>
        </row>
        <row r="3356">
          <cell r="A3356">
            <v>40680</v>
          </cell>
          <cell r="B3356">
            <v>11.88</v>
          </cell>
        </row>
        <row r="3357">
          <cell r="A3357">
            <v>40681</v>
          </cell>
          <cell r="B3357">
            <v>11.88</v>
          </cell>
        </row>
        <row r="3358">
          <cell r="A3358">
            <v>40682</v>
          </cell>
          <cell r="B3358">
            <v>11.88</v>
          </cell>
        </row>
        <row r="3359">
          <cell r="A3359">
            <v>40683</v>
          </cell>
          <cell r="B3359">
            <v>11.9</v>
          </cell>
        </row>
        <row r="3360">
          <cell r="A3360">
            <v>40686</v>
          </cell>
          <cell r="B3360">
            <v>11.9</v>
          </cell>
        </row>
        <row r="3361">
          <cell r="A3361">
            <v>40687</v>
          </cell>
          <cell r="B3361">
            <v>11.89</v>
          </cell>
        </row>
        <row r="3362">
          <cell r="A3362">
            <v>40688</v>
          </cell>
          <cell r="B3362">
            <v>11.89</v>
          </cell>
        </row>
        <row r="3363">
          <cell r="A3363">
            <v>40689</v>
          </cell>
          <cell r="B3363">
            <v>11.88</v>
          </cell>
        </row>
        <row r="3364">
          <cell r="A3364">
            <v>40690</v>
          </cell>
          <cell r="B3364">
            <v>11.89</v>
          </cell>
        </row>
        <row r="3365">
          <cell r="A3365">
            <v>40693</v>
          </cell>
          <cell r="B3365">
            <v>11.88</v>
          </cell>
        </row>
        <row r="3366">
          <cell r="A3366">
            <v>40694</v>
          </cell>
          <cell r="B3366">
            <v>11.85</v>
          </cell>
        </row>
        <row r="3367">
          <cell r="A3367">
            <v>40695</v>
          </cell>
          <cell r="B3367">
            <v>11.91</v>
          </cell>
        </row>
        <row r="3368">
          <cell r="A3368">
            <v>40696</v>
          </cell>
          <cell r="B3368">
            <v>11.89</v>
          </cell>
        </row>
        <row r="3369">
          <cell r="A3369">
            <v>40697</v>
          </cell>
          <cell r="B3369">
            <v>11.89</v>
          </cell>
        </row>
        <row r="3370">
          <cell r="A3370">
            <v>40700</v>
          </cell>
          <cell r="B3370">
            <v>11.91</v>
          </cell>
        </row>
        <row r="3371">
          <cell r="A3371">
            <v>40701</v>
          </cell>
          <cell r="B3371">
            <v>11.89</v>
          </cell>
        </row>
        <row r="3372">
          <cell r="A3372">
            <v>40702</v>
          </cell>
          <cell r="B3372">
            <v>11.88</v>
          </cell>
        </row>
        <row r="3373">
          <cell r="A3373">
            <v>40703</v>
          </cell>
          <cell r="B3373">
            <v>12.07</v>
          </cell>
        </row>
        <row r="3374">
          <cell r="A3374">
            <v>40704</v>
          </cell>
          <cell r="B3374">
            <v>12.09</v>
          </cell>
        </row>
        <row r="3375">
          <cell r="A3375">
            <v>40707</v>
          </cell>
          <cell r="B3375">
            <v>12.07</v>
          </cell>
        </row>
        <row r="3376">
          <cell r="A3376">
            <v>40708</v>
          </cell>
          <cell r="B3376">
            <v>12.06</v>
          </cell>
        </row>
        <row r="3377">
          <cell r="A3377">
            <v>40709</v>
          </cell>
          <cell r="B3377">
            <v>12.13</v>
          </cell>
        </row>
        <row r="3378">
          <cell r="A3378">
            <v>40710</v>
          </cell>
          <cell r="B3378">
            <v>12.13</v>
          </cell>
        </row>
        <row r="3379">
          <cell r="A3379">
            <v>40711</v>
          </cell>
          <cell r="B3379">
            <v>12.13</v>
          </cell>
        </row>
        <row r="3380">
          <cell r="A3380">
            <v>40714</v>
          </cell>
          <cell r="B3380">
            <v>12.12</v>
          </cell>
        </row>
        <row r="3381">
          <cell r="A3381">
            <v>40715</v>
          </cell>
          <cell r="B3381">
            <v>12.14</v>
          </cell>
        </row>
        <row r="3382">
          <cell r="A3382">
            <v>40716</v>
          </cell>
          <cell r="B3382">
            <v>12.13</v>
          </cell>
        </row>
        <row r="3383">
          <cell r="A3383">
            <v>40718</v>
          </cell>
          <cell r="B3383">
            <v>12.12</v>
          </cell>
        </row>
        <row r="3384">
          <cell r="A3384">
            <v>40721</v>
          </cell>
          <cell r="B3384">
            <v>12.12</v>
          </cell>
        </row>
        <row r="3385">
          <cell r="A3385">
            <v>40722</v>
          </cell>
          <cell r="B3385">
            <v>12.11</v>
          </cell>
        </row>
        <row r="3386">
          <cell r="A3386">
            <v>40723</v>
          </cell>
          <cell r="B3386">
            <v>12.12</v>
          </cell>
        </row>
        <row r="3387">
          <cell r="A3387">
            <v>40724</v>
          </cell>
          <cell r="B3387">
            <v>12.15</v>
          </cell>
        </row>
        <row r="3388">
          <cell r="A3388">
            <v>40725</v>
          </cell>
          <cell r="B3388">
            <v>12.15</v>
          </cell>
        </row>
        <row r="3389">
          <cell r="A3389">
            <v>40728</v>
          </cell>
          <cell r="B3389">
            <v>12.15</v>
          </cell>
        </row>
        <row r="3390">
          <cell r="A3390">
            <v>40729</v>
          </cell>
          <cell r="B3390">
            <v>12.16</v>
          </cell>
        </row>
        <row r="3391">
          <cell r="A3391">
            <v>40730</v>
          </cell>
          <cell r="B3391">
            <v>12.15</v>
          </cell>
        </row>
        <row r="3392">
          <cell r="A3392">
            <v>40731</v>
          </cell>
          <cell r="B3392">
            <v>12.15</v>
          </cell>
        </row>
        <row r="3393">
          <cell r="A3393">
            <v>40732</v>
          </cell>
          <cell r="B3393">
            <v>12.15</v>
          </cell>
        </row>
        <row r="3394">
          <cell r="A3394">
            <v>40735</v>
          </cell>
          <cell r="B3394">
            <v>12.15</v>
          </cell>
        </row>
        <row r="3395">
          <cell r="A3395">
            <v>40736</v>
          </cell>
          <cell r="B3395">
            <v>12.15</v>
          </cell>
        </row>
        <row r="3396">
          <cell r="A3396">
            <v>40737</v>
          </cell>
          <cell r="B3396">
            <v>12.16</v>
          </cell>
        </row>
        <row r="3397">
          <cell r="A3397">
            <v>40738</v>
          </cell>
          <cell r="B3397">
            <v>12.16</v>
          </cell>
        </row>
        <row r="3398">
          <cell r="A3398">
            <v>40739</v>
          </cell>
          <cell r="B3398">
            <v>12.16</v>
          </cell>
        </row>
        <row r="3399">
          <cell r="A3399">
            <v>40742</v>
          </cell>
          <cell r="B3399">
            <v>12.16</v>
          </cell>
        </row>
        <row r="3400">
          <cell r="A3400">
            <v>40743</v>
          </cell>
          <cell r="B3400">
            <v>12.15</v>
          </cell>
        </row>
        <row r="3401">
          <cell r="A3401">
            <v>40744</v>
          </cell>
          <cell r="B3401">
            <v>12.15</v>
          </cell>
        </row>
        <row r="3402">
          <cell r="A3402">
            <v>40745</v>
          </cell>
          <cell r="B3402">
            <v>12.4</v>
          </cell>
        </row>
        <row r="3403">
          <cell r="A3403">
            <v>40746</v>
          </cell>
          <cell r="B3403">
            <v>12.4</v>
          </cell>
        </row>
        <row r="3404">
          <cell r="A3404">
            <v>40749</v>
          </cell>
          <cell r="B3404">
            <v>12.41</v>
          </cell>
        </row>
        <row r="3405">
          <cell r="A3405">
            <v>40750</v>
          </cell>
          <cell r="B3405">
            <v>12.4</v>
          </cell>
        </row>
        <row r="3406">
          <cell r="A3406">
            <v>40751</v>
          </cell>
          <cell r="B3406">
            <v>12.4</v>
          </cell>
        </row>
        <row r="3407">
          <cell r="A3407">
            <v>40752</v>
          </cell>
          <cell r="B3407">
            <v>12.4</v>
          </cell>
        </row>
        <row r="3408">
          <cell r="A3408">
            <v>40753</v>
          </cell>
          <cell r="B3408">
            <v>12.4</v>
          </cell>
        </row>
        <row r="3409">
          <cell r="A3409">
            <v>40756</v>
          </cell>
          <cell r="B3409">
            <v>12.41</v>
          </cell>
        </row>
        <row r="3410">
          <cell r="A3410">
            <v>40757</v>
          </cell>
          <cell r="B3410">
            <v>12.4</v>
          </cell>
        </row>
        <row r="3411">
          <cell r="A3411">
            <v>40758</v>
          </cell>
          <cell r="B3411">
            <v>12.4</v>
          </cell>
        </row>
        <row r="3412">
          <cell r="A3412">
            <v>40759</v>
          </cell>
          <cell r="B3412">
            <v>12.4</v>
          </cell>
        </row>
        <row r="3413">
          <cell r="A3413">
            <v>40760</v>
          </cell>
          <cell r="B3413">
            <v>12.4</v>
          </cell>
        </row>
        <row r="3414">
          <cell r="A3414">
            <v>40763</v>
          </cell>
          <cell r="B3414">
            <v>12.4</v>
          </cell>
        </row>
        <row r="3415">
          <cell r="A3415">
            <v>40764</v>
          </cell>
          <cell r="B3415">
            <v>12.4</v>
          </cell>
        </row>
        <row r="3416">
          <cell r="A3416">
            <v>40765</v>
          </cell>
          <cell r="B3416">
            <v>12.4</v>
          </cell>
        </row>
        <row r="3417">
          <cell r="A3417">
            <v>40766</v>
          </cell>
          <cell r="B3417">
            <v>12.4</v>
          </cell>
        </row>
        <row r="3418">
          <cell r="A3418">
            <v>40767</v>
          </cell>
          <cell r="B3418">
            <v>12.4</v>
          </cell>
        </row>
        <row r="3419">
          <cell r="A3419">
            <v>40770</v>
          </cell>
          <cell r="B3419">
            <v>12.4</v>
          </cell>
        </row>
        <row r="3420">
          <cell r="A3420">
            <v>40771</v>
          </cell>
          <cell r="B3420">
            <v>12.4</v>
          </cell>
        </row>
        <row r="3421">
          <cell r="A3421">
            <v>40772</v>
          </cell>
          <cell r="B3421">
            <v>12.4</v>
          </cell>
        </row>
        <row r="3422">
          <cell r="A3422">
            <v>40773</v>
          </cell>
          <cell r="B3422">
            <v>12.39</v>
          </cell>
        </row>
        <row r="3423">
          <cell r="A3423">
            <v>40774</v>
          </cell>
          <cell r="B3423">
            <v>12.4</v>
          </cell>
        </row>
        <row r="3424">
          <cell r="A3424">
            <v>40777</v>
          </cell>
          <cell r="B3424">
            <v>12.39</v>
          </cell>
        </row>
        <row r="3425">
          <cell r="A3425">
            <v>40778</v>
          </cell>
          <cell r="B3425">
            <v>12.4</v>
          </cell>
        </row>
        <row r="3426">
          <cell r="A3426">
            <v>40779</v>
          </cell>
          <cell r="B3426">
            <v>12.4</v>
          </cell>
        </row>
        <row r="3427">
          <cell r="A3427">
            <v>40780</v>
          </cell>
          <cell r="B3427">
            <v>12.39</v>
          </cell>
        </row>
        <row r="3428">
          <cell r="A3428">
            <v>40781</v>
          </cell>
          <cell r="B3428">
            <v>12.39</v>
          </cell>
        </row>
        <row r="3429">
          <cell r="A3429">
            <v>40784</v>
          </cell>
          <cell r="B3429">
            <v>12.39</v>
          </cell>
        </row>
        <row r="3430">
          <cell r="A3430">
            <v>40785</v>
          </cell>
          <cell r="B3430">
            <v>12.39</v>
          </cell>
        </row>
        <row r="3431">
          <cell r="A3431">
            <v>40786</v>
          </cell>
          <cell r="B3431">
            <v>12.39</v>
          </cell>
        </row>
        <row r="3432">
          <cell r="A3432">
            <v>40787</v>
          </cell>
          <cell r="B3432">
            <v>11.88</v>
          </cell>
        </row>
        <row r="3433">
          <cell r="A3433">
            <v>40788</v>
          </cell>
          <cell r="B3433">
            <v>11.88</v>
          </cell>
        </row>
        <row r="3434">
          <cell r="A3434">
            <v>40791</v>
          </cell>
          <cell r="B3434">
            <v>11.88</v>
          </cell>
        </row>
        <row r="3435">
          <cell r="A3435">
            <v>40792</v>
          </cell>
          <cell r="B3435">
            <v>11.88</v>
          </cell>
        </row>
        <row r="3436">
          <cell r="A3436">
            <v>40794</v>
          </cell>
          <cell r="B3436">
            <v>11.88</v>
          </cell>
        </row>
        <row r="3437">
          <cell r="A3437">
            <v>40795</v>
          </cell>
          <cell r="B3437">
            <v>11.88</v>
          </cell>
        </row>
        <row r="3438">
          <cell r="A3438">
            <v>40798</v>
          </cell>
          <cell r="B3438">
            <v>11.88</v>
          </cell>
        </row>
        <row r="3439">
          <cell r="A3439">
            <v>40799</v>
          </cell>
          <cell r="B3439">
            <v>11.88</v>
          </cell>
        </row>
        <row r="3440">
          <cell r="A3440">
            <v>40800</v>
          </cell>
          <cell r="B3440">
            <v>11.88</v>
          </cell>
        </row>
        <row r="3441">
          <cell r="A3441">
            <v>40801</v>
          </cell>
          <cell r="B3441">
            <v>11.88</v>
          </cell>
        </row>
        <row r="3442">
          <cell r="A3442">
            <v>40802</v>
          </cell>
          <cell r="B3442">
            <v>11.88</v>
          </cell>
        </row>
        <row r="3443">
          <cell r="A3443">
            <v>40805</v>
          </cell>
          <cell r="B3443">
            <v>11.87</v>
          </cell>
        </row>
        <row r="3444">
          <cell r="A3444">
            <v>40806</v>
          </cell>
          <cell r="B3444">
            <v>11.87</v>
          </cell>
        </row>
        <row r="3445">
          <cell r="A3445">
            <v>40807</v>
          </cell>
          <cell r="B3445">
            <v>11.88</v>
          </cell>
        </row>
        <row r="3446">
          <cell r="A3446">
            <v>40808</v>
          </cell>
          <cell r="B3446">
            <v>11.88</v>
          </cell>
        </row>
        <row r="3447">
          <cell r="A3447">
            <v>40809</v>
          </cell>
          <cell r="B3447">
            <v>11.88</v>
          </cell>
        </row>
        <row r="3448">
          <cell r="A3448">
            <v>40812</v>
          </cell>
          <cell r="B3448">
            <v>11.88</v>
          </cell>
        </row>
        <row r="3449">
          <cell r="A3449">
            <v>40813</v>
          </cell>
          <cell r="B3449">
            <v>11.88</v>
          </cell>
        </row>
        <row r="3450">
          <cell r="A3450">
            <v>40814</v>
          </cell>
          <cell r="B3450">
            <v>11.88</v>
          </cell>
        </row>
        <row r="3451">
          <cell r="A3451">
            <v>40815</v>
          </cell>
          <cell r="B3451">
            <v>11.88</v>
          </cell>
        </row>
        <row r="3452">
          <cell r="A3452">
            <v>40816</v>
          </cell>
          <cell r="B3452">
            <v>11.88</v>
          </cell>
        </row>
        <row r="3453">
          <cell r="A3453">
            <v>40819</v>
          </cell>
          <cell r="B3453">
            <v>11.89</v>
          </cell>
        </row>
        <row r="3454">
          <cell r="A3454">
            <v>40820</v>
          </cell>
          <cell r="B3454">
            <v>11.88</v>
          </cell>
        </row>
        <row r="3455">
          <cell r="A3455">
            <v>40821</v>
          </cell>
          <cell r="B3455">
            <v>11.88</v>
          </cell>
        </row>
        <row r="3456">
          <cell r="A3456">
            <v>40822</v>
          </cell>
          <cell r="B3456">
            <v>11.88</v>
          </cell>
        </row>
        <row r="3457">
          <cell r="A3457">
            <v>40823</v>
          </cell>
          <cell r="B3457">
            <v>11.88</v>
          </cell>
        </row>
        <row r="3458">
          <cell r="A3458">
            <v>40826</v>
          </cell>
          <cell r="B3458">
            <v>11.88</v>
          </cell>
        </row>
        <row r="3459">
          <cell r="A3459">
            <v>40827</v>
          </cell>
          <cell r="B3459">
            <v>11.88</v>
          </cell>
        </row>
        <row r="3460">
          <cell r="A3460">
            <v>40829</v>
          </cell>
          <cell r="B3460">
            <v>11.87</v>
          </cell>
        </row>
        <row r="3461">
          <cell r="A3461">
            <v>40830</v>
          </cell>
          <cell r="B3461">
            <v>11.87</v>
          </cell>
        </row>
        <row r="3462">
          <cell r="A3462">
            <v>40833</v>
          </cell>
          <cell r="B3462">
            <v>11.87</v>
          </cell>
        </row>
        <row r="3463">
          <cell r="A3463">
            <v>40834</v>
          </cell>
          <cell r="B3463">
            <v>11.87</v>
          </cell>
        </row>
        <row r="3464">
          <cell r="A3464">
            <v>40835</v>
          </cell>
          <cell r="B3464">
            <v>11.88</v>
          </cell>
        </row>
        <row r="3465">
          <cell r="A3465">
            <v>40836</v>
          </cell>
          <cell r="B3465">
            <v>11.39</v>
          </cell>
        </row>
        <row r="3466">
          <cell r="A3466">
            <v>40837</v>
          </cell>
          <cell r="B3466">
            <v>11.39</v>
          </cell>
        </row>
        <row r="3467">
          <cell r="A3467">
            <v>40840</v>
          </cell>
          <cell r="B3467">
            <v>11.39</v>
          </cell>
        </row>
        <row r="3468">
          <cell r="A3468">
            <v>40841</v>
          </cell>
          <cell r="B3468">
            <v>11.39</v>
          </cell>
        </row>
        <row r="3469">
          <cell r="A3469">
            <v>40842</v>
          </cell>
          <cell r="B3469">
            <v>11.39</v>
          </cell>
        </row>
        <row r="3470">
          <cell r="A3470">
            <v>40843</v>
          </cell>
          <cell r="B3470">
            <v>11.39</v>
          </cell>
        </row>
        <row r="3471">
          <cell r="A3471">
            <v>40844</v>
          </cell>
          <cell r="B3471">
            <v>11.39</v>
          </cell>
        </row>
        <row r="3472">
          <cell r="A3472">
            <v>40847</v>
          </cell>
          <cell r="B3472">
            <v>11.39</v>
          </cell>
        </row>
        <row r="3473">
          <cell r="A3473">
            <v>40848</v>
          </cell>
          <cell r="B3473">
            <v>11.39</v>
          </cell>
        </row>
        <row r="3474">
          <cell r="A3474">
            <v>40850</v>
          </cell>
          <cell r="B3474">
            <v>11.4</v>
          </cell>
        </row>
        <row r="3475">
          <cell r="A3475">
            <v>40851</v>
          </cell>
          <cell r="B3475">
            <v>11.39</v>
          </cell>
        </row>
        <row r="3476">
          <cell r="A3476">
            <v>40854</v>
          </cell>
          <cell r="B3476">
            <v>11.42</v>
          </cell>
        </row>
        <row r="3477">
          <cell r="A3477">
            <v>40855</v>
          </cell>
          <cell r="B3477">
            <v>11.39</v>
          </cell>
        </row>
        <row r="3478">
          <cell r="A3478">
            <v>40856</v>
          </cell>
          <cell r="B3478">
            <v>11.38</v>
          </cell>
        </row>
        <row r="3479">
          <cell r="A3479">
            <v>40857</v>
          </cell>
          <cell r="B3479">
            <v>11.37</v>
          </cell>
        </row>
        <row r="3480">
          <cell r="A3480">
            <v>40858</v>
          </cell>
          <cell r="B3480">
            <v>11.37</v>
          </cell>
        </row>
        <row r="3481">
          <cell r="A3481">
            <v>40861</v>
          </cell>
          <cell r="B3481">
            <v>11.35</v>
          </cell>
        </row>
        <row r="3482">
          <cell r="A3482">
            <v>40863</v>
          </cell>
          <cell r="B3482">
            <v>11.36</v>
          </cell>
        </row>
        <row r="3483">
          <cell r="A3483">
            <v>40864</v>
          </cell>
          <cell r="B3483">
            <v>11.36</v>
          </cell>
        </row>
        <row r="3484">
          <cell r="A3484">
            <v>40865</v>
          </cell>
          <cell r="B3484">
            <v>11.37</v>
          </cell>
        </row>
        <row r="3485">
          <cell r="A3485">
            <v>40868</v>
          </cell>
          <cell r="B3485">
            <v>11.38</v>
          </cell>
        </row>
        <row r="3486">
          <cell r="A3486">
            <v>40869</v>
          </cell>
          <cell r="B3486">
            <v>11.38</v>
          </cell>
        </row>
        <row r="3487">
          <cell r="A3487">
            <v>40870</v>
          </cell>
          <cell r="B3487">
            <v>11.38</v>
          </cell>
        </row>
        <row r="3488">
          <cell r="A3488">
            <v>40871</v>
          </cell>
          <cell r="B3488">
            <v>11.38</v>
          </cell>
        </row>
        <row r="3489">
          <cell r="A3489">
            <v>40872</v>
          </cell>
          <cell r="B3489">
            <v>11.36</v>
          </cell>
        </row>
        <row r="3490">
          <cell r="A3490">
            <v>40875</v>
          </cell>
          <cell r="B3490">
            <v>11.35</v>
          </cell>
        </row>
        <row r="3491">
          <cell r="A3491">
            <v>40876</v>
          </cell>
          <cell r="B3491">
            <v>11.34</v>
          </cell>
        </row>
        <row r="3492">
          <cell r="A3492">
            <v>40877</v>
          </cell>
          <cell r="B3492">
            <v>11.36</v>
          </cell>
        </row>
        <row r="3493">
          <cell r="A3493">
            <v>40878</v>
          </cell>
          <cell r="B3493">
            <v>10.87</v>
          </cell>
        </row>
        <row r="3494">
          <cell r="A3494">
            <v>40879</v>
          </cell>
          <cell r="B3494">
            <v>10.88</v>
          </cell>
        </row>
        <row r="3495">
          <cell r="A3495">
            <v>40882</v>
          </cell>
          <cell r="B3495">
            <v>10.89</v>
          </cell>
        </row>
        <row r="3496">
          <cell r="A3496">
            <v>40883</v>
          </cell>
          <cell r="B3496">
            <v>10.88</v>
          </cell>
        </row>
        <row r="3497">
          <cell r="A3497">
            <v>40884</v>
          </cell>
          <cell r="B3497">
            <v>10.87</v>
          </cell>
        </row>
        <row r="3498">
          <cell r="A3498">
            <v>40885</v>
          </cell>
          <cell r="B3498">
            <v>10.85</v>
          </cell>
        </row>
        <row r="3499">
          <cell r="A3499">
            <v>40886</v>
          </cell>
          <cell r="B3499">
            <v>10.83</v>
          </cell>
        </row>
        <row r="3500">
          <cell r="A3500">
            <v>40889</v>
          </cell>
          <cell r="B3500">
            <v>10.82</v>
          </cell>
        </row>
        <row r="3501">
          <cell r="A3501">
            <v>40890</v>
          </cell>
          <cell r="B3501">
            <v>10.83</v>
          </cell>
        </row>
        <row r="3502">
          <cell r="A3502">
            <v>40891</v>
          </cell>
          <cell r="B3502">
            <v>10.86</v>
          </cell>
        </row>
        <row r="3503">
          <cell r="A3503">
            <v>40892</v>
          </cell>
          <cell r="B3503">
            <v>10.87</v>
          </cell>
        </row>
        <row r="3504">
          <cell r="A3504">
            <v>40893</v>
          </cell>
          <cell r="B3504">
            <v>10.88</v>
          </cell>
        </row>
        <row r="3505">
          <cell r="A3505">
            <v>40896</v>
          </cell>
          <cell r="B3505">
            <v>10.89</v>
          </cell>
        </row>
        <row r="3506">
          <cell r="A3506">
            <v>40897</v>
          </cell>
          <cell r="B3506">
            <v>10.9</v>
          </cell>
        </row>
        <row r="3507">
          <cell r="A3507">
            <v>40898</v>
          </cell>
          <cell r="B3507">
            <v>10.89</v>
          </cell>
        </row>
        <row r="3508">
          <cell r="A3508">
            <v>40899</v>
          </cell>
          <cell r="B3508">
            <v>10.88</v>
          </cell>
        </row>
        <row r="3509">
          <cell r="A3509">
            <v>40900</v>
          </cell>
          <cell r="B3509">
            <v>10.88</v>
          </cell>
        </row>
        <row r="3510">
          <cell r="A3510">
            <v>40903</v>
          </cell>
          <cell r="B3510">
            <v>10.85</v>
          </cell>
        </row>
        <row r="3511">
          <cell r="A3511">
            <v>40904</v>
          </cell>
          <cell r="B3511">
            <v>10.86</v>
          </cell>
        </row>
        <row r="3512">
          <cell r="A3512">
            <v>40905</v>
          </cell>
          <cell r="B3512">
            <v>10.85</v>
          </cell>
        </row>
        <row r="3513">
          <cell r="A3513">
            <v>40906</v>
          </cell>
          <cell r="B3513">
            <v>10.87</v>
          </cell>
        </row>
        <row r="3514">
          <cell r="A3514">
            <v>40907</v>
          </cell>
          <cell r="B3514">
            <v>10.87</v>
          </cell>
        </row>
        <row r="3515">
          <cell r="A3515">
            <v>40910</v>
          </cell>
          <cell r="B3515">
            <v>10.89</v>
          </cell>
        </row>
        <row r="3516">
          <cell r="A3516">
            <v>40911</v>
          </cell>
          <cell r="B3516">
            <v>10.88</v>
          </cell>
        </row>
        <row r="3517">
          <cell r="A3517">
            <v>40912</v>
          </cell>
          <cell r="B3517">
            <v>10.88</v>
          </cell>
        </row>
        <row r="3518">
          <cell r="A3518">
            <v>40913</v>
          </cell>
          <cell r="B3518">
            <v>10.85</v>
          </cell>
        </row>
        <row r="3519">
          <cell r="A3519">
            <v>40914</v>
          </cell>
          <cell r="B3519">
            <v>10.86</v>
          </cell>
        </row>
        <row r="3520">
          <cell r="A3520">
            <v>40917</v>
          </cell>
          <cell r="B3520">
            <v>10.82</v>
          </cell>
        </row>
        <row r="3521">
          <cell r="A3521">
            <v>40918</v>
          </cell>
          <cell r="B3521">
            <v>10.83</v>
          </cell>
        </row>
        <row r="3522">
          <cell r="A3522">
            <v>40919</v>
          </cell>
          <cell r="B3522">
            <v>10.82</v>
          </cell>
        </row>
        <row r="3523">
          <cell r="A3523">
            <v>40920</v>
          </cell>
          <cell r="B3523">
            <v>10.81</v>
          </cell>
        </row>
        <row r="3524">
          <cell r="A3524">
            <v>40921</v>
          </cell>
          <cell r="B3524">
            <v>10.82</v>
          </cell>
        </row>
        <row r="3525">
          <cell r="A3525">
            <v>40924</v>
          </cell>
          <cell r="B3525">
            <v>10.82</v>
          </cell>
        </row>
        <row r="3526">
          <cell r="A3526">
            <v>40925</v>
          </cell>
          <cell r="B3526">
            <v>10.81</v>
          </cell>
        </row>
        <row r="3527">
          <cell r="A3527">
            <v>40926</v>
          </cell>
          <cell r="B3527">
            <v>10.8</v>
          </cell>
        </row>
        <row r="3528">
          <cell r="A3528">
            <v>40927</v>
          </cell>
          <cell r="B3528">
            <v>10.31</v>
          </cell>
        </row>
        <row r="3529">
          <cell r="A3529">
            <v>40928</v>
          </cell>
          <cell r="B3529">
            <v>10.32</v>
          </cell>
        </row>
        <row r="3530">
          <cell r="A3530">
            <v>40931</v>
          </cell>
          <cell r="B3530">
            <v>10.32</v>
          </cell>
        </row>
        <row r="3531">
          <cell r="A3531">
            <v>40932</v>
          </cell>
          <cell r="B3531">
            <v>10.33</v>
          </cell>
        </row>
        <row r="3532">
          <cell r="A3532">
            <v>40933</v>
          </cell>
          <cell r="B3532">
            <v>10.33</v>
          </cell>
        </row>
        <row r="3533">
          <cell r="A3533">
            <v>40934</v>
          </cell>
          <cell r="B3533">
            <v>10.31</v>
          </cell>
        </row>
        <row r="3534">
          <cell r="A3534">
            <v>40935</v>
          </cell>
          <cell r="B3534">
            <v>10.3</v>
          </cell>
        </row>
        <row r="3535">
          <cell r="A3535">
            <v>40938</v>
          </cell>
          <cell r="B3535">
            <v>10.3</v>
          </cell>
        </row>
        <row r="3536">
          <cell r="A3536">
            <v>40939</v>
          </cell>
          <cell r="B3536">
            <v>10.31</v>
          </cell>
        </row>
        <row r="3537">
          <cell r="A3537">
            <v>40940</v>
          </cell>
          <cell r="B3537">
            <v>10.3</v>
          </cell>
        </row>
        <row r="3538">
          <cell r="A3538">
            <v>40941</v>
          </cell>
          <cell r="B3538">
            <v>10.3</v>
          </cell>
        </row>
        <row r="3539">
          <cell r="A3539">
            <v>40942</v>
          </cell>
          <cell r="B3539">
            <v>10.32</v>
          </cell>
        </row>
        <row r="3540">
          <cell r="A3540">
            <v>40945</v>
          </cell>
          <cell r="B3540">
            <v>10.3</v>
          </cell>
        </row>
        <row r="3541">
          <cell r="A3541">
            <v>40946</v>
          </cell>
          <cell r="B3541">
            <v>10.3</v>
          </cell>
        </row>
        <row r="3542">
          <cell r="A3542">
            <v>40947</v>
          </cell>
          <cell r="B3542">
            <v>10.29</v>
          </cell>
        </row>
        <row r="3543">
          <cell r="A3543">
            <v>40948</v>
          </cell>
          <cell r="B3543">
            <v>10.3</v>
          </cell>
        </row>
        <row r="3544">
          <cell r="A3544">
            <v>40949</v>
          </cell>
          <cell r="B3544">
            <v>10.3</v>
          </cell>
        </row>
        <row r="3545">
          <cell r="A3545">
            <v>40952</v>
          </cell>
          <cell r="B3545">
            <v>10.28</v>
          </cell>
        </row>
        <row r="3546">
          <cell r="A3546">
            <v>40953</v>
          </cell>
          <cell r="B3546">
            <v>10.29</v>
          </cell>
        </row>
        <row r="3547">
          <cell r="A3547">
            <v>40954</v>
          </cell>
          <cell r="B3547">
            <v>10.29</v>
          </cell>
        </row>
        <row r="3548">
          <cell r="A3548">
            <v>40955</v>
          </cell>
          <cell r="B3548">
            <v>10.28</v>
          </cell>
        </row>
        <row r="3549">
          <cell r="A3549">
            <v>40956</v>
          </cell>
          <cell r="B3549">
            <v>10.32</v>
          </cell>
        </row>
        <row r="3550">
          <cell r="A3550">
            <v>40961</v>
          </cell>
          <cell r="B3550">
            <v>10.29</v>
          </cell>
        </row>
        <row r="3551">
          <cell r="A3551">
            <v>40962</v>
          </cell>
          <cell r="B3551">
            <v>10.29</v>
          </cell>
        </row>
        <row r="3552">
          <cell r="A3552">
            <v>40963</v>
          </cell>
          <cell r="B3552">
            <v>10.31</v>
          </cell>
        </row>
        <row r="3553">
          <cell r="A3553">
            <v>40966</v>
          </cell>
          <cell r="B3553">
            <v>10.31</v>
          </cell>
        </row>
        <row r="3554">
          <cell r="A3554">
            <v>40967</v>
          </cell>
          <cell r="B3554">
            <v>10.28</v>
          </cell>
        </row>
        <row r="3555">
          <cell r="A3555">
            <v>40968</v>
          </cell>
          <cell r="B3555">
            <v>10.27</v>
          </cell>
        </row>
        <row r="3556">
          <cell r="A3556">
            <v>40969</v>
          </cell>
          <cell r="B3556">
            <v>10.27</v>
          </cell>
        </row>
        <row r="3557">
          <cell r="A3557">
            <v>40970</v>
          </cell>
          <cell r="B3557">
            <v>10.26</v>
          </cell>
        </row>
        <row r="3558">
          <cell r="A3558">
            <v>40973</v>
          </cell>
          <cell r="B3558">
            <v>10.26</v>
          </cell>
        </row>
        <row r="3559">
          <cell r="A3559">
            <v>40974</v>
          </cell>
          <cell r="B3559">
            <v>10.25</v>
          </cell>
        </row>
        <row r="3560">
          <cell r="A3560">
            <v>40975</v>
          </cell>
          <cell r="B3560">
            <v>10.220000000000001</v>
          </cell>
        </row>
        <row r="3561">
          <cell r="A3561">
            <v>40976</v>
          </cell>
          <cell r="B3561">
            <v>9.5299999999999994</v>
          </cell>
        </row>
        <row r="3562">
          <cell r="A3562">
            <v>40977</v>
          </cell>
          <cell r="B3562">
            <v>9.52</v>
          </cell>
        </row>
        <row r="3563">
          <cell r="A3563">
            <v>40980</v>
          </cell>
          <cell r="B3563">
            <v>9.48</v>
          </cell>
        </row>
        <row r="3564">
          <cell r="A3564">
            <v>40981</v>
          </cell>
          <cell r="B3564">
            <v>9.4600000000000009</v>
          </cell>
        </row>
        <row r="3565">
          <cell r="A3565">
            <v>40982</v>
          </cell>
          <cell r="B3565">
            <v>9.4499999999999993</v>
          </cell>
        </row>
        <row r="3566">
          <cell r="A3566">
            <v>40983</v>
          </cell>
          <cell r="B3566">
            <v>9.4499999999999993</v>
          </cell>
        </row>
        <row r="3567">
          <cell r="A3567">
            <v>40984</v>
          </cell>
          <cell r="B3567">
            <v>9.49</v>
          </cell>
        </row>
        <row r="3568">
          <cell r="A3568">
            <v>40987</v>
          </cell>
          <cell r="B3568">
            <v>9.48</v>
          </cell>
        </row>
        <row r="3569">
          <cell r="A3569">
            <v>40988</v>
          </cell>
          <cell r="B3569">
            <v>9.48</v>
          </cell>
        </row>
        <row r="3570">
          <cell r="A3570">
            <v>40989</v>
          </cell>
          <cell r="B3570">
            <v>9.48</v>
          </cell>
        </row>
        <row r="3571">
          <cell r="A3571">
            <v>40990</v>
          </cell>
          <cell r="B3571">
            <v>9.48</v>
          </cell>
        </row>
        <row r="3572">
          <cell r="A3572">
            <v>40991</v>
          </cell>
          <cell r="B3572">
            <v>9.52</v>
          </cell>
        </row>
        <row r="3573">
          <cell r="A3573">
            <v>40994</v>
          </cell>
          <cell r="B3573">
            <v>9.49</v>
          </cell>
        </row>
        <row r="3574">
          <cell r="A3574">
            <v>40995</v>
          </cell>
          <cell r="B3574">
            <v>9.49</v>
          </cell>
        </row>
        <row r="3575">
          <cell r="A3575">
            <v>40996</v>
          </cell>
          <cell r="B3575">
            <v>9.48</v>
          </cell>
        </row>
        <row r="3576">
          <cell r="A3576">
            <v>40997</v>
          </cell>
          <cell r="B3576">
            <v>9.48</v>
          </cell>
        </row>
        <row r="3577">
          <cell r="A3577">
            <v>40998</v>
          </cell>
          <cell r="B3577">
            <v>9.52</v>
          </cell>
        </row>
        <row r="3578">
          <cell r="A3578">
            <v>41001</v>
          </cell>
          <cell r="B3578">
            <v>9.5</v>
          </cell>
        </row>
        <row r="3579">
          <cell r="A3579">
            <v>41002</v>
          </cell>
          <cell r="B3579">
            <v>9.5</v>
          </cell>
        </row>
        <row r="3580">
          <cell r="A3580">
            <v>41003</v>
          </cell>
          <cell r="B3580">
            <v>9.5299999999999994</v>
          </cell>
        </row>
        <row r="3581">
          <cell r="A3581">
            <v>41004</v>
          </cell>
          <cell r="B3581">
            <v>9.52</v>
          </cell>
        </row>
        <row r="3582">
          <cell r="A3582">
            <v>41008</v>
          </cell>
          <cell r="B3582">
            <v>9.5</v>
          </cell>
        </row>
        <row r="3583">
          <cell r="A3583">
            <v>41009</v>
          </cell>
          <cell r="B3583">
            <v>9.52</v>
          </cell>
        </row>
        <row r="3584">
          <cell r="A3584">
            <v>41010</v>
          </cell>
          <cell r="B3584">
            <v>9.49</v>
          </cell>
        </row>
        <row r="3585">
          <cell r="A3585">
            <v>41011</v>
          </cell>
          <cell r="B3585">
            <v>9.48</v>
          </cell>
        </row>
        <row r="3586">
          <cell r="A3586">
            <v>41012</v>
          </cell>
          <cell r="B3586">
            <v>9.48</v>
          </cell>
        </row>
        <row r="3587">
          <cell r="A3587">
            <v>41015</v>
          </cell>
          <cell r="B3587">
            <v>9.4700000000000006</v>
          </cell>
        </row>
        <row r="3588">
          <cell r="A3588">
            <v>41016</v>
          </cell>
          <cell r="B3588">
            <v>9.4600000000000009</v>
          </cell>
        </row>
        <row r="3589">
          <cell r="A3589">
            <v>41017</v>
          </cell>
          <cell r="B3589">
            <v>9.4700000000000006</v>
          </cell>
        </row>
        <row r="3590">
          <cell r="A3590">
            <v>41018</v>
          </cell>
          <cell r="B3590">
            <v>8.7200000000000006</v>
          </cell>
        </row>
        <row r="3591">
          <cell r="A3591">
            <v>41019</v>
          </cell>
          <cell r="B3591">
            <v>8.73</v>
          </cell>
        </row>
        <row r="3592">
          <cell r="A3592">
            <v>41022</v>
          </cell>
          <cell r="B3592">
            <v>8.77</v>
          </cell>
        </row>
        <row r="3593">
          <cell r="A3593">
            <v>41023</v>
          </cell>
          <cell r="B3593">
            <v>8.7200000000000006</v>
          </cell>
        </row>
        <row r="3594">
          <cell r="A3594">
            <v>41024</v>
          </cell>
          <cell r="B3594">
            <v>8.7200000000000006</v>
          </cell>
        </row>
        <row r="3595">
          <cell r="A3595">
            <v>41025</v>
          </cell>
          <cell r="B3595">
            <v>8.7200000000000006</v>
          </cell>
        </row>
        <row r="3596">
          <cell r="A3596">
            <v>41026</v>
          </cell>
          <cell r="B3596">
            <v>8.73</v>
          </cell>
        </row>
        <row r="3597">
          <cell r="A3597">
            <v>41029</v>
          </cell>
          <cell r="B3597">
            <v>8.6999999999999993</v>
          </cell>
        </row>
        <row r="3598">
          <cell r="A3598">
            <v>41031</v>
          </cell>
          <cell r="B3598">
            <v>8.76</v>
          </cell>
        </row>
        <row r="3599">
          <cell r="A3599">
            <v>41032</v>
          </cell>
          <cell r="B3599">
            <v>8.76</v>
          </cell>
        </row>
        <row r="3600">
          <cell r="A3600">
            <v>41033</v>
          </cell>
          <cell r="B3600">
            <v>8.7100000000000009</v>
          </cell>
        </row>
        <row r="3601">
          <cell r="A3601">
            <v>41036</v>
          </cell>
          <cell r="B3601">
            <v>8.7100000000000009</v>
          </cell>
        </row>
        <row r="3602">
          <cell r="A3602">
            <v>41037</v>
          </cell>
          <cell r="B3602">
            <v>8.69</v>
          </cell>
        </row>
        <row r="3603">
          <cell r="A3603">
            <v>41038</v>
          </cell>
          <cell r="B3603">
            <v>8.69</v>
          </cell>
        </row>
        <row r="3604">
          <cell r="A3604">
            <v>41039</v>
          </cell>
          <cell r="B3604">
            <v>8.68</v>
          </cell>
        </row>
        <row r="3605">
          <cell r="A3605">
            <v>41040</v>
          </cell>
          <cell r="B3605">
            <v>8.68</v>
          </cell>
        </row>
        <row r="3606">
          <cell r="A3606">
            <v>41043</v>
          </cell>
          <cell r="B3606">
            <v>8.6300000000000008</v>
          </cell>
        </row>
        <row r="3607">
          <cell r="A3607">
            <v>41044</v>
          </cell>
          <cell r="B3607">
            <v>8.7200000000000006</v>
          </cell>
        </row>
        <row r="3608">
          <cell r="A3608">
            <v>41045</v>
          </cell>
          <cell r="B3608">
            <v>8.73</v>
          </cell>
        </row>
        <row r="3609">
          <cell r="A3609">
            <v>41046</v>
          </cell>
          <cell r="B3609">
            <v>8.74</v>
          </cell>
        </row>
        <row r="3610">
          <cell r="A3610">
            <v>41047</v>
          </cell>
          <cell r="B3610">
            <v>8.76</v>
          </cell>
        </row>
        <row r="3611">
          <cell r="A3611">
            <v>41050</v>
          </cell>
          <cell r="B3611">
            <v>8.73</v>
          </cell>
        </row>
        <row r="3612">
          <cell r="A3612">
            <v>41051</v>
          </cell>
          <cell r="B3612">
            <v>8.77</v>
          </cell>
        </row>
        <row r="3613">
          <cell r="A3613">
            <v>41052</v>
          </cell>
          <cell r="B3613">
            <v>8.7799999999999994</v>
          </cell>
        </row>
        <row r="3614">
          <cell r="A3614">
            <v>41053</v>
          </cell>
          <cell r="B3614">
            <v>8.7799999999999994</v>
          </cell>
        </row>
        <row r="3615">
          <cell r="A3615">
            <v>41054</v>
          </cell>
          <cell r="B3615">
            <v>8.7899999999999991</v>
          </cell>
        </row>
        <row r="3616">
          <cell r="A3616">
            <v>41057</v>
          </cell>
          <cell r="B3616">
            <v>8.7799999999999994</v>
          </cell>
        </row>
        <row r="3617">
          <cell r="A3617">
            <v>41058</v>
          </cell>
          <cell r="B3617">
            <v>8.7899999999999991</v>
          </cell>
        </row>
        <row r="3618">
          <cell r="A3618">
            <v>41059</v>
          </cell>
          <cell r="B3618">
            <v>8.81</v>
          </cell>
        </row>
        <row r="3619">
          <cell r="A3619">
            <v>41060</v>
          </cell>
          <cell r="B3619">
            <v>8.33</v>
          </cell>
        </row>
        <row r="3620">
          <cell r="A3620">
            <v>41061</v>
          </cell>
          <cell r="B3620">
            <v>8.34</v>
          </cell>
        </row>
        <row r="3621">
          <cell r="A3621">
            <v>41064</v>
          </cell>
          <cell r="B3621">
            <v>8.35</v>
          </cell>
        </row>
        <row r="3622">
          <cell r="A3622">
            <v>41065</v>
          </cell>
          <cell r="B3622">
            <v>8.36</v>
          </cell>
        </row>
        <row r="3623">
          <cell r="A3623">
            <v>41066</v>
          </cell>
          <cell r="B3623">
            <v>8.32</v>
          </cell>
        </row>
        <row r="3624">
          <cell r="A3624">
            <v>41068</v>
          </cell>
          <cell r="B3624">
            <v>8.36</v>
          </cell>
        </row>
        <row r="3625">
          <cell r="A3625">
            <v>41071</v>
          </cell>
          <cell r="B3625">
            <v>8.32</v>
          </cell>
        </row>
        <row r="3626">
          <cell r="A3626">
            <v>41072</v>
          </cell>
          <cell r="B3626">
            <v>8.34</v>
          </cell>
        </row>
        <row r="3627">
          <cell r="A3627">
            <v>41073</v>
          </cell>
          <cell r="B3627">
            <v>8.35</v>
          </cell>
        </row>
        <row r="3628">
          <cell r="A3628">
            <v>41074</v>
          </cell>
          <cell r="B3628">
            <v>8.34</v>
          </cell>
        </row>
        <row r="3629">
          <cell r="A3629">
            <v>41075</v>
          </cell>
          <cell r="B3629">
            <v>8.32</v>
          </cell>
        </row>
        <row r="3630">
          <cell r="A3630">
            <v>41078</v>
          </cell>
          <cell r="B3630">
            <v>8.35</v>
          </cell>
        </row>
        <row r="3631">
          <cell r="A3631">
            <v>41079</v>
          </cell>
          <cell r="B3631">
            <v>8.32</v>
          </cell>
        </row>
        <row r="3632">
          <cell r="A3632">
            <v>41080</v>
          </cell>
          <cell r="B3632">
            <v>8.3699999999999992</v>
          </cell>
        </row>
        <row r="3633">
          <cell r="A3633">
            <v>41081</v>
          </cell>
          <cell r="B3633">
            <v>8.3800000000000008</v>
          </cell>
        </row>
        <row r="3634">
          <cell r="A3634">
            <v>41082</v>
          </cell>
          <cell r="B3634">
            <v>8.36</v>
          </cell>
        </row>
        <row r="3635">
          <cell r="A3635">
            <v>41085</v>
          </cell>
          <cell r="B3635">
            <v>8.3800000000000008</v>
          </cell>
        </row>
        <row r="3636">
          <cell r="A3636">
            <v>41086</v>
          </cell>
          <cell r="B3636">
            <v>8.35</v>
          </cell>
        </row>
        <row r="3637">
          <cell r="A3637">
            <v>41087</v>
          </cell>
          <cell r="B3637">
            <v>8.3699999999999992</v>
          </cell>
        </row>
        <row r="3638">
          <cell r="A3638">
            <v>41088</v>
          </cell>
          <cell r="B3638">
            <v>8.36</v>
          </cell>
        </row>
        <row r="3639">
          <cell r="A3639">
            <v>41089</v>
          </cell>
          <cell r="B3639">
            <v>8.3800000000000008</v>
          </cell>
        </row>
        <row r="3640">
          <cell r="A3640">
            <v>41092</v>
          </cell>
          <cell r="B3640">
            <v>8.36</v>
          </cell>
        </row>
        <row r="3641">
          <cell r="A3641">
            <v>41093</v>
          </cell>
          <cell r="B3641">
            <v>8.36</v>
          </cell>
        </row>
        <row r="3642">
          <cell r="A3642">
            <v>41094</v>
          </cell>
          <cell r="B3642">
            <v>8.3699999999999992</v>
          </cell>
        </row>
        <row r="3643">
          <cell r="A3643">
            <v>41095</v>
          </cell>
          <cell r="B3643">
            <v>8.36</v>
          </cell>
        </row>
        <row r="3644">
          <cell r="A3644">
            <v>41096</v>
          </cell>
          <cell r="B3644">
            <v>8.34</v>
          </cell>
        </row>
        <row r="3645">
          <cell r="A3645">
            <v>41099</v>
          </cell>
          <cell r="B3645">
            <v>8.36</v>
          </cell>
        </row>
        <row r="3646">
          <cell r="A3646">
            <v>41100</v>
          </cell>
          <cell r="B3646">
            <v>8.32</v>
          </cell>
        </row>
        <row r="3647">
          <cell r="A3647">
            <v>41101</v>
          </cell>
          <cell r="B3647">
            <v>8.3000000000000007</v>
          </cell>
        </row>
        <row r="3648">
          <cell r="A3648">
            <v>41102</v>
          </cell>
          <cell r="B3648">
            <v>7.85</v>
          </cell>
        </row>
        <row r="3649">
          <cell r="A3649">
            <v>41103</v>
          </cell>
          <cell r="B3649">
            <v>7.83</v>
          </cell>
        </row>
        <row r="3650">
          <cell r="A3650">
            <v>41106</v>
          </cell>
          <cell r="B3650">
            <v>7.85</v>
          </cell>
        </row>
        <row r="3651">
          <cell r="A3651">
            <v>41107</v>
          </cell>
          <cell r="B3651">
            <v>7.82</v>
          </cell>
        </row>
        <row r="3652">
          <cell r="A3652">
            <v>41108</v>
          </cell>
          <cell r="B3652">
            <v>7.8</v>
          </cell>
        </row>
        <row r="3653">
          <cell r="A3653">
            <v>41109</v>
          </cell>
          <cell r="B3653">
            <v>7.83</v>
          </cell>
        </row>
        <row r="3654">
          <cell r="A3654">
            <v>41110</v>
          </cell>
          <cell r="B3654">
            <v>7.84</v>
          </cell>
        </row>
        <row r="3655">
          <cell r="A3655">
            <v>41113</v>
          </cell>
          <cell r="B3655">
            <v>7.84</v>
          </cell>
        </row>
        <row r="3656">
          <cell r="A3656">
            <v>41114</v>
          </cell>
          <cell r="B3656">
            <v>7.82</v>
          </cell>
        </row>
        <row r="3657">
          <cell r="A3657">
            <v>41115</v>
          </cell>
          <cell r="B3657">
            <v>7.84</v>
          </cell>
        </row>
        <row r="3658">
          <cell r="A3658">
            <v>41116</v>
          </cell>
          <cell r="B3658">
            <v>7.81</v>
          </cell>
        </row>
        <row r="3659">
          <cell r="A3659">
            <v>41117</v>
          </cell>
          <cell r="B3659">
            <v>7.79</v>
          </cell>
        </row>
        <row r="3660">
          <cell r="A3660">
            <v>41120</v>
          </cell>
          <cell r="B3660">
            <v>7.83</v>
          </cell>
        </row>
        <row r="3661">
          <cell r="A3661">
            <v>41121</v>
          </cell>
          <cell r="B3661">
            <v>7.83</v>
          </cell>
        </row>
        <row r="3662">
          <cell r="A3662">
            <v>41122</v>
          </cell>
          <cell r="B3662">
            <v>7.83</v>
          </cell>
        </row>
        <row r="3663">
          <cell r="A3663">
            <v>41123</v>
          </cell>
          <cell r="B3663">
            <v>7.82</v>
          </cell>
        </row>
        <row r="3664">
          <cell r="A3664">
            <v>41124</v>
          </cell>
          <cell r="B3664">
            <v>7.83</v>
          </cell>
        </row>
        <row r="3665">
          <cell r="A3665">
            <v>41127</v>
          </cell>
          <cell r="B3665">
            <v>7.82</v>
          </cell>
        </row>
        <row r="3666">
          <cell r="A3666">
            <v>41128</v>
          </cell>
          <cell r="B3666">
            <v>7.82</v>
          </cell>
        </row>
        <row r="3667">
          <cell r="A3667">
            <v>41129</v>
          </cell>
          <cell r="B3667">
            <v>7.82</v>
          </cell>
        </row>
        <row r="3668">
          <cell r="A3668">
            <v>41130</v>
          </cell>
          <cell r="B3668">
            <v>7.82</v>
          </cell>
        </row>
        <row r="3669">
          <cell r="A3669">
            <v>41131</v>
          </cell>
          <cell r="B3669">
            <v>7.82</v>
          </cell>
        </row>
        <row r="3670">
          <cell r="A3670">
            <v>41134</v>
          </cell>
          <cell r="B3670">
            <v>7.8</v>
          </cell>
        </row>
        <row r="3671">
          <cell r="A3671">
            <v>41135</v>
          </cell>
          <cell r="B3671">
            <v>7.83</v>
          </cell>
        </row>
        <row r="3672">
          <cell r="A3672">
            <v>41136</v>
          </cell>
          <cell r="B3672">
            <v>7.83</v>
          </cell>
        </row>
        <row r="3673">
          <cell r="A3673">
            <v>41137</v>
          </cell>
          <cell r="B3673">
            <v>7.82</v>
          </cell>
        </row>
        <row r="3674">
          <cell r="A3674">
            <v>41138</v>
          </cell>
          <cell r="B3674">
            <v>7.84</v>
          </cell>
        </row>
        <row r="3675">
          <cell r="A3675">
            <v>41141</v>
          </cell>
          <cell r="B3675">
            <v>7.85</v>
          </cell>
        </row>
        <row r="3676">
          <cell r="A3676">
            <v>41142</v>
          </cell>
          <cell r="B3676">
            <v>7.82</v>
          </cell>
        </row>
        <row r="3677">
          <cell r="A3677">
            <v>41143</v>
          </cell>
          <cell r="B3677">
            <v>7.81</v>
          </cell>
        </row>
        <row r="3678">
          <cell r="A3678">
            <v>41144</v>
          </cell>
          <cell r="B3678">
            <v>7.81</v>
          </cell>
        </row>
        <row r="3679">
          <cell r="A3679">
            <v>41145</v>
          </cell>
          <cell r="B3679">
            <v>7.82</v>
          </cell>
        </row>
        <row r="3680">
          <cell r="A3680">
            <v>41148</v>
          </cell>
          <cell r="B3680">
            <v>7.83</v>
          </cell>
        </row>
        <row r="3681">
          <cell r="A3681">
            <v>41149</v>
          </cell>
          <cell r="B3681">
            <v>7.83</v>
          </cell>
        </row>
        <row r="3682">
          <cell r="A3682">
            <v>41150</v>
          </cell>
          <cell r="B3682">
            <v>7.82</v>
          </cell>
        </row>
        <row r="3683">
          <cell r="A3683">
            <v>41151</v>
          </cell>
          <cell r="B3683">
            <v>7.38</v>
          </cell>
        </row>
        <row r="3684">
          <cell r="A3684">
            <v>41152</v>
          </cell>
          <cell r="B3684">
            <v>7.38</v>
          </cell>
        </row>
        <row r="3685">
          <cell r="A3685">
            <v>41155</v>
          </cell>
          <cell r="B3685">
            <v>7.41</v>
          </cell>
        </row>
        <row r="3686">
          <cell r="A3686">
            <v>41156</v>
          </cell>
          <cell r="B3686">
            <v>7.39</v>
          </cell>
        </row>
        <row r="3687">
          <cell r="A3687">
            <v>41157</v>
          </cell>
          <cell r="B3687">
            <v>7.39</v>
          </cell>
        </row>
        <row r="3688">
          <cell r="A3688">
            <v>41158</v>
          </cell>
          <cell r="B3688">
            <v>7.39</v>
          </cell>
        </row>
        <row r="3689">
          <cell r="A3689">
            <v>41162</v>
          </cell>
          <cell r="B3689">
            <v>7.38</v>
          </cell>
        </row>
        <row r="3690">
          <cell r="A3690">
            <v>41163</v>
          </cell>
          <cell r="B3690">
            <v>7.37</v>
          </cell>
        </row>
        <row r="3691">
          <cell r="A3691">
            <v>41164</v>
          </cell>
          <cell r="B3691">
            <v>7.36</v>
          </cell>
        </row>
        <row r="3692">
          <cell r="A3692">
            <v>41165</v>
          </cell>
          <cell r="B3692">
            <v>7.36</v>
          </cell>
        </row>
        <row r="3693">
          <cell r="A3693">
            <v>41166</v>
          </cell>
          <cell r="B3693">
            <v>7.35</v>
          </cell>
        </row>
        <row r="3694">
          <cell r="A3694">
            <v>41169</v>
          </cell>
          <cell r="B3694">
            <v>7.34</v>
          </cell>
        </row>
        <row r="3695">
          <cell r="A3695">
            <v>41170</v>
          </cell>
          <cell r="B3695">
            <v>7.33</v>
          </cell>
        </row>
        <row r="3696">
          <cell r="A3696">
            <v>41171</v>
          </cell>
          <cell r="B3696">
            <v>7.33</v>
          </cell>
        </row>
        <row r="3697">
          <cell r="A3697">
            <v>41172</v>
          </cell>
          <cell r="B3697">
            <v>7.35</v>
          </cell>
        </row>
        <row r="3698">
          <cell r="A3698">
            <v>41173</v>
          </cell>
          <cell r="B3698">
            <v>7.35</v>
          </cell>
        </row>
        <row r="3699">
          <cell r="A3699">
            <v>41176</v>
          </cell>
          <cell r="B3699">
            <v>7.35</v>
          </cell>
        </row>
        <row r="3700">
          <cell r="A3700">
            <v>41177</v>
          </cell>
          <cell r="B3700">
            <v>7.38</v>
          </cell>
        </row>
        <row r="3701">
          <cell r="A3701">
            <v>41178</v>
          </cell>
          <cell r="B3701">
            <v>7.37</v>
          </cell>
        </row>
        <row r="3702">
          <cell r="A3702">
            <v>41179</v>
          </cell>
          <cell r="B3702">
            <v>7.36</v>
          </cell>
        </row>
        <row r="3703">
          <cell r="A3703">
            <v>41180</v>
          </cell>
          <cell r="B3703">
            <v>7.36</v>
          </cell>
        </row>
        <row r="3704">
          <cell r="A3704">
            <v>41183</v>
          </cell>
          <cell r="B3704">
            <v>7.36</v>
          </cell>
        </row>
        <row r="3705">
          <cell r="A3705">
            <v>41184</v>
          </cell>
          <cell r="B3705">
            <v>7.35</v>
          </cell>
        </row>
        <row r="3706">
          <cell r="A3706">
            <v>41185</v>
          </cell>
          <cell r="B3706">
            <v>7.36</v>
          </cell>
        </row>
        <row r="3707">
          <cell r="A3707">
            <v>41186</v>
          </cell>
          <cell r="B3707">
            <v>7.36</v>
          </cell>
        </row>
        <row r="3708">
          <cell r="A3708">
            <v>41187</v>
          </cell>
          <cell r="B3708">
            <v>7.36</v>
          </cell>
        </row>
        <row r="3709">
          <cell r="A3709">
            <v>41190</v>
          </cell>
          <cell r="B3709">
            <v>7.36</v>
          </cell>
        </row>
        <row r="3710">
          <cell r="A3710">
            <v>41191</v>
          </cell>
          <cell r="B3710">
            <v>7.35</v>
          </cell>
        </row>
        <row r="3711">
          <cell r="A3711">
            <v>41192</v>
          </cell>
          <cell r="B3711">
            <v>7.33</v>
          </cell>
        </row>
        <row r="3712">
          <cell r="A3712">
            <v>41193</v>
          </cell>
          <cell r="B3712">
            <v>7.04</v>
          </cell>
        </row>
        <row r="3713">
          <cell r="A3713">
            <v>41197</v>
          </cell>
          <cell r="B3713">
            <v>7.04</v>
          </cell>
        </row>
        <row r="3714">
          <cell r="A3714">
            <v>41198</v>
          </cell>
          <cell r="B3714">
            <v>7.05</v>
          </cell>
        </row>
        <row r="3715">
          <cell r="A3715">
            <v>41199</v>
          </cell>
          <cell r="B3715">
            <v>7.06</v>
          </cell>
        </row>
        <row r="3716">
          <cell r="A3716">
            <v>41200</v>
          </cell>
          <cell r="B3716">
            <v>7.08</v>
          </cell>
        </row>
        <row r="3717">
          <cell r="A3717">
            <v>41201</v>
          </cell>
          <cell r="B3717">
            <v>7.08</v>
          </cell>
        </row>
        <row r="3718">
          <cell r="A3718">
            <v>41204</v>
          </cell>
          <cell r="B3718">
            <v>7.12</v>
          </cell>
        </row>
        <row r="3719">
          <cell r="A3719">
            <v>41205</v>
          </cell>
          <cell r="B3719">
            <v>7.12</v>
          </cell>
        </row>
        <row r="3720">
          <cell r="A3720">
            <v>41206</v>
          </cell>
          <cell r="B3720">
            <v>7.13</v>
          </cell>
        </row>
        <row r="3721">
          <cell r="A3721">
            <v>41207</v>
          </cell>
          <cell r="B3721">
            <v>7.11</v>
          </cell>
        </row>
        <row r="3722">
          <cell r="A3722">
            <v>41208</v>
          </cell>
          <cell r="B3722">
            <v>7.09</v>
          </cell>
        </row>
        <row r="3723">
          <cell r="A3723">
            <v>41211</v>
          </cell>
          <cell r="B3723">
            <v>7.08</v>
          </cell>
        </row>
        <row r="3724">
          <cell r="A3724">
            <v>41212</v>
          </cell>
          <cell r="B3724">
            <v>7.07</v>
          </cell>
        </row>
        <row r="3725">
          <cell r="A3725">
            <v>41213</v>
          </cell>
          <cell r="B3725">
            <v>7.09</v>
          </cell>
        </row>
        <row r="3726">
          <cell r="A3726">
            <v>41214</v>
          </cell>
          <cell r="B3726">
            <v>7.11</v>
          </cell>
        </row>
        <row r="3727">
          <cell r="A3727">
            <v>41218</v>
          </cell>
          <cell r="B3727">
            <v>7.12</v>
          </cell>
        </row>
        <row r="3728">
          <cell r="A3728">
            <v>41219</v>
          </cell>
          <cell r="B3728">
            <v>7.12</v>
          </cell>
        </row>
        <row r="3729">
          <cell r="A3729">
            <v>41220</v>
          </cell>
          <cell r="B3729">
            <v>7.13</v>
          </cell>
        </row>
        <row r="3730">
          <cell r="A3730">
            <v>41221</v>
          </cell>
          <cell r="B3730">
            <v>7.09</v>
          </cell>
        </row>
        <row r="3731">
          <cell r="A3731">
            <v>41222</v>
          </cell>
          <cell r="B3731">
            <v>7.09</v>
          </cell>
        </row>
        <row r="3732">
          <cell r="A3732">
            <v>41225</v>
          </cell>
          <cell r="B3732">
            <v>7.07</v>
          </cell>
        </row>
        <row r="3733">
          <cell r="A3733">
            <v>41226</v>
          </cell>
          <cell r="B3733">
            <v>7.06</v>
          </cell>
        </row>
        <row r="3734">
          <cell r="A3734">
            <v>41227</v>
          </cell>
          <cell r="B3734">
            <v>7.06</v>
          </cell>
        </row>
        <row r="3735">
          <cell r="A3735">
            <v>41229</v>
          </cell>
          <cell r="B3735">
            <v>7.05</v>
          </cell>
        </row>
        <row r="3736">
          <cell r="A3736">
            <v>41232</v>
          </cell>
          <cell r="B3736">
            <v>7.03</v>
          </cell>
        </row>
        <row r="3737">
          <cell r="A3737">
            <v>41233</v>
          </cell>
          <cell r="B3737">
            <v>7.01</v>
          </cell>
        </row>
        <row r="3738">
          <cell r="A3738">
            <v>41234</v>
          </cell>
          <cell r="B3738">
            <v>6.99</v>
          </cell>
        </row>
        <row r="3739">
          <cell r="A3739">
            <v>41235</v>
          </cell>
          <cell r="B3739">
            <v>7.09</v>
          </cell>
        </row>
        <row r="3740">
          <cell r="A3740">
            <v>41236</v>
          </cell>
          <cell r="B3740">
            <v>7.12</v>
          </cell>
        </row>
        <row r="3741">
          <cell r="A3741">
            <v>41239</v>
          </cell>
          <cell r="B3741">
            <v>7.13</v>
          </cell>
        </row>
        <row r="3742">
          <cell r="A3742">
            <v>41240</v>
          </cell>
          <cell r="B3742">
            <v>7.12</v>
          </cell>
        </row>
        <row r="3743">
          <cell r="A3743">
            <v>41241</v>
          </cell>
          <cell r="B3743">
            <v>7.11</v>
          </cell>
        </row>
        <row r="3744">
          <cell r="A3744">
            <v>41242</v>
          </cell>
          <cell r="B3744">
            <v>7.07</v>
          </cell>
        </row>
        <row r="3745">
          <cell r="A3745">
            <v>41243</v>
          </cell>
          <cell r="B3745">
            <v>7.06</v>
          </cell>
        </row>
        <row r="3746">
          <cell r="A3746">
            <v>41246</v>
          </cell>
          <cell r="B3746">
            <v>7.07</v>
          </cell>
        </row>
        <row r="3747">
          <cell r="A3747">
            <v>41247</v>
          </cell>
          <cell r="B3747">
            <v>7.07</v>
          </cell>
        </row>
        <row r="3748">
          <cell r="A3748">
            <v>41248</v>
          </cell>
          <cell r="B3748">
            <v>7.06</v>
          </cell>
        </row>
        <row r="3749">
          <cell r="A3749">
            <v>41249</v>
          </cell>
          <cell r="B3749">
            <v>7.05</v>
          </cell>
        </row>
        <row r="3750">
          <cell r="A3750">
            <v>41250</v>
          </cell>
          <cell r="B3750">
            <v>7.04</v>
          </cell>
        </row>
        <row r="3751">
          <cell r="A3751">
            <v>41253</v>
          </cell>
          <cell r="B3751">
            <v>7.01</v>
          </cell>
        </row>
        <row r="3752">
          <cell r="A3752">
            <v>41254</v>
          </cell>
          <cell r="B3752">
            <v>6.97</v>
          </cell>
        </row>
        <row r="3753">
          <cell r="A3753">
            <v>41255</v>
          </cell>
          <cell r="B3753">
            <v>6.97</v>
          </cell>
        </row>
        <row r="3754">
          <cell r="A3754">
            <v>41256</v>
          </cell>
          <cell r="B3754">
            <v>6.95</v>
          </cell>
        </row>
        <row r="3755">
          <cell r="A3755">
            <v>41257</v>
          </cell>
          <cell r="B3755">
            <v>6.9</v>
          </cell>
        </row>
        <row r="3756">
          <cell r="A3756">
            <v>41260</v>
          </cell>
          <cell r="B3756">
            <v>6.89</v>
          </cell>
        </row>
        <row r="3757">
          <cell r="A3757">
            <v>41261</v>
          </cell>
          <cell r="B3757">
            <v>6.87</v>
          </cell>
        </row>
        <row r="3758">
          <cell r="A3758">
            <v>41262</v>
          </cell>
          <cell r="B3758">
            <v>6.84</v>
          </cell>
        </row>
        <row r="3759">
          <cell r="A3759">
            <v>41263</v>
          </cell>
          <cell r="B3759">
            <v>6.85</v>
          </cell>
        </row>
        <row r="3760">
          <cell r="A3760">
            <v>41264</v>
          </cell>
          <cell r="B3760">
            <v>6.87</v>
          </cell>
        </row>
        <row r="3761">
          <cell r="A3761">
            <v>41267</v>
          </cell>
          <cell r="B3761">
            <v>6.87</v>
          </cell>
        </row>
        <row r="3762">
          <cell r="A3762">
            <v>41269</v>
          </cell>
          <cell r="B3762">
            <v>6.9</v>
          </cell>
        </row>
        <row r="3763">
          <cell r="A3763">
            <v>41270</v>
          </cell>
          <cell r="B3763">
            <v>6.9</v>
          </cell>
        </row>
        <row r="3764">
          <cell r="A3764">
            <v>41271</v>
          </cell>
          <cell r="B3764">
            <v>6.9</v>
          </cell>
        </row>
        <row r="3765">
          <cell r="A3765">
            <v>41274</v>
          </cell>
          <cell r="B3765">
            <v>6.9</v>
          </cell>
        </row>
        <row r="3766">
          <cell r="A3766">
            <v>41276</v>
          </cell>
          <cell r="B3766">
            <v>6.92</v>
          </cell>
        </row>
        <row r="3767">
          <cell r="A3767">
            <v>41277</v>
          </cell>
          <cell r="B3767">
            <v>6.92</v>
          </cell>
        </row>
        <row r="3768">
          <cell r="A3768">
            <v>41278</v>
          </cell>
          <cell r="B3768">
            <v>6.93</v>
          </cell>
        </row>
        <row r="3769">
          <cell r="A3769">
            <v>41281</v>
          </cell>
          <cell r="B3769">
            <v>6.92</v>
          </cell>
        </row>
        <row r="3770">
          <cell r="A3770">
            <v>41282</v>
          </cell>
          <cell r="B3770">
            <v>6.91</v>
          </cell>
        </row>
        <row r="3771">
          <cell r="A3771">
            <v>41283</v>
          </cell>
          <cell r="B3771">
            <v>6.9</v>
          </cell>
        </row>
        <row r="3772">
          <cell r="A3772">
            <v>41284</v>
          </cell>
          <cell r="B3772">
            <v>6.91</v>
          </cell>
        </row>
        <row r="3773">
          <cell r="A3773">
            <v>41285</v>
          </cell>
          <cell r="B3773">
            <v>6.92</v>
          </cell>
        </row>
        <row r="3774">
          <cell r="A3774">
            <v>41288</v>
          </cell>
          <cell r="B3774">
            <v>6.93</v>
          </cell>
        </row>
        <row r="3775">
          <cell r="A3775">
            <v>41289</v>
          </cell>
          <cell r="B3775">
            <v>6.94</v>
          </cell>
        </row>
        <row r="3776">
          <cell r="A3776">
            <v>41290</v>
          </cell>
          <cell r="B3776">
            <v>6.94</v>
          </cell>
        </row>
        <row r="3777">
          <cell r="A3777">
            <v>41291</v>
          </cell>
          <cell r="B3777">
            <v>6.94</v>
          </cell>
        </row>
        <row r="3778">
          <cell r="A3778">
            <v>41292</v>
          </cell>
          <cell r="B3778">
            <v>6.92</v>
          </cell>
        </row>
        <row r="3779">
          <cell r="A3779">
            <v>41295</v>
          </cell>
          <cell r="B3779">
            <v>6.93</v>
          </cell>
        </row>
        <row r="3780">
          <cell r="A3780">
            <v>41296</v>
          </cell>
          <cell r="B3780">
            <v>6.93</v>
          </cell>
        </row>
        <row r="3781">
          <cell r="A3781">
            <v>41297</v>
          </cell>
          <cell r="B3781">
            <v>6.93</v>
          </cell>
        </row>
        <row r="3782">
          <cell r="A3782">
            <v>41298</v>
          </cell>
          <cell r="B3782">
            <v>6.93</v>
          </cell>
        </row>
        <row r="3783">
          <cell r="A3783">
            <v>41299</v>
          </cell>
          <cell r="B3783">
            <v>6.94</v>
          </cell>
        </row>
        <row r="3784">
          <cell r="A3784">
            <v>41302</v>
          </cell>
          <cell r="B3784">
            <v>6.94</v>
          </cell>
        </row>
        <row r="3785">
          <cell r="A3785">
            <v>41303</v>
          </cell>
          <cell r="B3785">
            <v>6.95</v>
          </cell>
        </row>
        <row r="3786">
          <cell r="A3786">
            <v>41304</v>
          </cell>
          <cell r="B3786">
            <v>6.95</v>
          </cell>
        </row>
        <row r="3787">
          <cell r="A3787">
            <v>41305</v>
          </cell>
          <cell r="B3787">
            <v>6.95</v>
          </cell>
        </row>
        <row r="3788">
          <cell r="A3788">
            <v>41306</v>
          </cell>
          <cell r="B3788">
            <v>6.95</v>
          </cell>
        </row>
        <row r="3789">
          <cell r="A3789">
            <v>41309</v>
          </cell>
          <cell r="B3789">
            <v>6.96</v>
          </cell>
        </row>
        <row r="3790">
          <cell r="A3790">
            <v>41310</v>
          </cell>
          <cell r="B3790">
            <v>6.96</v>
          </cell>
        </row>
        <row r="3791">
          <cell r="A3791">
            <v>41311</v>
          </cell>
          <cell r="B3791">
            <v>6.96</v>
          </cell>
        </row>
        <row r="3792">
          <cell r="A3792">
            <v>41312</v>
          </cell>
          <cell r="B3792">
            <v>6.95</v>
          </cell>
        </row>
        <row r="3793">
          <cell r="A3793">
            <v>41313</v>
          </cell>
          <cell r="B3793">
            <v>6.95</v>
          </cell>
        </row>
        <row r="3794">
          <cell r="A3794">
            <v>41318</v>
          </cell>
          <cell r="B3794">
            <v>6.95</v>
          </cell>
        </row>
        <row r="3795">
          <cell r="A3795">
            <v>41319</v>
          </cell>
          <cell r="B3795">
            <v>6.94</v>
          </cell>
        </row>
        <row r="3796">
          <cell r="A3796">
            <v>41320</v>
          </cell>
          <cell r="B3796">
            <v>6.94</v>
          </cell>
        </row>
        <row r="3797">
          <cell r="A3797">
            <v>41323</v>
          </cell>
          <cell r="B3797">
            <v>6.94</v>
          </cell>
        </row>
        <row r="3798">
          <cell r="A3798">
            <v>41324</v>
          </cell>
          <cell r="B3798">
            <v>6.93</v>
          </cell>
        </row>
        <row r="3799">
          <cell r="A3799">
            <v>41325</v>
          </cell>
          <cell r="B3799">
            <v>6.95</v>
          </cell>
        </row>
        <row r="3800">
          <cell r="A3800">
            <v>41326</v>
          </cell>
          <cell r="B3800">
            <v>6.95</v>
          </cell>
        </row>
        <row r="3801">
          <cell r="A3801">
            <v>41327</v>
          </cell>
          <cell r="B3801">
            <v>6.96</v>
          </cell>
        </row>
        <row r="3802">
          <cell r="A3802">
            <v>41330</v>
          </cell>
          <cell r="B3802">
            <v>7</v>
          </cell>
        </row>
        <row r="3803">
          <cell r="A3803">
            <v>41331</v>
          </cell>
          <cell r="B3803">
            <v>6.98</v>
          </cell>
        </row>
        <row r="3804">
          <cell r="A3804">
            <v>41332</v>
          </cell>
          <cell r="B3804">
            <v>6.98</v>
          </cell>
        </row>
        <row r="3805">
          <cell r="A3805">
            <v>41333</v>
          </cell>
          <cell r="B3805">
            <v>6.98</v>
          </cell>
        </row>
        <row r="3806">
          <cell r="A3806">
            <v>41334</v>
          </cell>
          <cell r="B3806">
            <v>6.98</v>
          </cell>
        </row>
        <row r="3807">
          <cell r="A3807">
            <v>41337</v>
          </cell>
          <cell r="B3807">
            <v>6.99</v>
          </cell>
        </row>
        <row r="3808">
          <cell r="A3808">
            <v>41338</v>
          </cell>
          <cell r="B3808">
            <v>6.99</v>
          </cell>
        </row>
        <row r="3809">
          <cell r="A3809">
            <v>41339</v>
          </cell>
          <cell r="B3809">
            <v>6.99</v>
          </cell>
        </row>
        <row r="3810">
          <cell r="A3810">
            <v>41340</v>
          </cell>
          <cell r="B3810">
            <v>6.99</v>
          </cell>
        </row>
        <row r="3811">
          <cell r="A3811">
            <v>41341</v>
          </cell>
          <cell r="B3811">
            <v>6.99</v>
          </cell>
        </row>
        <row r="3812">
          <cell r="A3812">
            <v>41344</v>
          </cell>
          <cell r="B3812">
            <v>6.99</v>
          </cell>
        </row>
        <row r="3813">
          <cell r="A3813">
            <v>41345</v>
          </cell>
          <cell r="B3813">
            <v>6.99</v>
          </cell>
        </row>
        <row r="3814">
          <cell r="A3814">
            <v>41346</v>
          </cell>
          <cell r="B3814">
            <v>6.99</v>
          </cell>
        </row>
        <row r="3815">
          <cell r="A3815">
            <v>41347</v>
          </cell>
          <cell r="B3815">
            <v>6.99</v>
          </cell>
        </row>
        <row r="3816">
          <cell r="A3816">
            <v>41348</v>
          </cell>
          <cell r="B3816">
            <v>6.99</v>
          </cell>
        </row>
        <row r="3817">
          <cell r="A3817">
            <v>41351</v>
          </cell>
          <cell r="B3817">
            <v>6.99</v>
          </cell>
        </row>
        <row r="3818">
          <cell r="A3818">
            <v>41352</v>
          </cell>
          <cell r="B3818">
            <v>6.99</v>
          </cell>
        </row>
        <row r="3819">
          <cell r="A3819">
            <v>41353</v>
          </cell>
          <cell r="B3819">
            <v>6.99</v>
          </cell>
        </row>
        <row r="3820">
          <cell r="A3820">
            <v>41354</v>
          </cell>
          <cell r="B3820">
            <v>6.99</v>
          </cell>
        </row>
        <row r="3821">
          <cell r="A3821">
            <v>41355</v>
          </cell>
          <cell r="B3821">
            <v>6.99</v>
          </cell>
        </row>
        <row r="3822">
          <cell r="A3822">
            <v>41358</v>
          </cell>
          <cell r="B3822">
            <v>6.99</v>
          </cell>
        </row>
        <row r="3823">
          <cell r="A3823">
            <v>41359</v>
          </cell>
          <cell r="B3823">
            <v>6.99</v>
          </cell>
        </row>
        <row r="3824">
          <cell r="A3824">
            <v>41360</v>
          </cell>
          <cell r="B3824">
            <v>6.99</v>
          </cell>
        </row>
        <row r="3825">
          <cell r="A3825">
            <v>41361</v>
          </cell>
          <cell r="B3825">
            <v>7.01</v>
          </cell>
        </row>
        <row r="3826">
          <cell r="A3826">
            <v>41365</v>
          </cell>
          <cell r="B3826">
            <v>7.02</v>
          </cell>
        </row>
        <row r="3827">
          <cell r="A3827">
            <v>41366</v>
          </cell>
          <cell r="B3827">
            <v>7.02</v>
          </cell>
        </row>
        <row r="3828">
          <cell r="A3828">
            <v>41367</v>
          </cell>
          <cell r="B3828">
            <v>7.01</v>
          </cell>
        </row>
        <row r="3829">
          <cell r="A3829">
            <v>41368</v>
          </cell>
          <cell r="B3829">
            <v>7.01</v>
          </cell>
        </row>
        <row r="3830">
          <cell r="A3830">
            <v>41369</v>
          </cell>
          <cell r="B3830">
            <v>7.01</v>
          </cell>
        </row>
        <row r="3831">
          <cell r="A3831">
            <v>41372</v>
          </cell>
          <cell r="B3831">
            <v>7.01</v>
          </cell>
        </row>
        <row r="3832">
          <cell r="A3832">
            <v>41373</v>
          </cell>
          <cell r="B3832">
            <v>7.01</v>
          </cell>
        </row>
        <row r="3833">
          <cell r="A3833">
            <v>41374</v>
          </cell>
          <cell r="B3833">
            <v>7.01</v>
          </cell>
        </row>
        <row r="3834">
          <cell r="A3834">
            <v>41375</v>
          </cell>
          <cell r="B3834">
            <v>7.01</v>
          </cell>
        </row>
        <row r="3835">
          <cell r="A3835">
            <v>41376</v>
          </cell>
          <cell r="B3835">
            <v>7.01</v>
          </cell>
        </row>
        <row r="3836">
          <cell r="A3836">
            <v>41379</v>
          </cell>
          <cell r="B3836">
            <v>7.01</v>
          </cell>
        </row>
        <row r="3837">
          <cell r="A3837">
            <v>41380</v>
          </cell>
          <cell r="B3837">
            <v>7</v>
          </cell>
        </row>
        <row r="3838">
          <cell r="A3838">
            <v>41381</v>
          </cell>
          <cell r="B3838">
            <v>7</v>
          </cell>
        </row>
        <row r="3839">
          <cell r="A3839">
            <v>41382</v>
          </cell>
          <cell r="B3839">
            <v>7.24</v>
          </cell>
        </row>
        <row r="3840">
          <cell r="A3840">
            <v>41383</v>
          </cell>
          <cell r="B3840">
            <v>7.24</v>
          </cell>
        </row>
        <row r="3841">
          <cell r="A3841">
            <v>41386</v>
          </cell>
          <cell r="B3841">
            <v>7.24</v>
          </cell>
        </row>
        <row r="3842">
          <cell r="A3842">
            <v>41387</v>
          </cell>
          <cell r="B3842">
            <v>7.24</v>
          </cell>
        </row>
        <row r="3843">
          <cell r="A3843">
            <v>41388</v>
          </cell>
          <cell r="B3843">
            <v>7.24</v>
          </cell>
        </row>
        <row r="3844">
          <cell r="A3844">
            <v>41389</v>
          </cell>
          <cell r="B3844">
            <v>7.24</v>
          </cell>
        </row>
        <row r="3845">
          <cell r="A3845">
            <v>41390</v>
          </cell>
          <cell r="B3845">
            <v>7.23</v>
          </cell>
        </row>
        <row r="3846">
          <cell r="A3846">
            <v>41393</v>
          </cell>
          <cell r="B3846">
            <v>7.23</v>
          </cell>
        </row>
        <row r="3847">
          <cell r="A3847">
            <v>41394</v>
          </cell>
          <cell r="B3847">
            <v>7.23</v>
          </cell>
        </row>
        <row r="3848">
          <cell r="A3848">
            <v>41396</v>
          </cell>
          <cell r="B3848">
            <v>7.23</v>
          </cell>
        </row>
        <row r="3849">
          <cell r="A3849">
            <v>41397</v>
          </cell>
          <cell r="B3849">
            <v>7.23</v>
          </cell>
        </row>
        <row r="3850">
          <cell r="A3850">
            <v>41400</v>
          </cell>
          <cell r="B3850">
            <v>7.24</v>
          </cell>
        </row>
        <row r="3851">
          <cell r="A3851">
            <v>41401</v>
          </cell>
          <cell r="B3851">
            <v>7.24</v>
          </cell>
        </row>
        <row r="3852">
          <cell r="A3852">
            <v>41402</v>
          </cell>
          <cell r="B3852">
            <v>7.23</v>
          </cell>
        </row>
        <row r="3853">
          <cell r="A3853">
            <v>41403</v>
          </cell>
          <cell r="B3853">
            <v>7.24</v>
          </cell>
        </row>
        <row r="3854">
          <cell r="A3854">
            <v>41404</v>
          </cell>
          <cell r="B3854">
            <v>7.23</v>
          </cell>
        </row>
        <row r="3855">
          <cell r="A3855">
            <v>41407</v>
          </cell>
          <cell r="B3855">
            <v>7.22</v>
          </cell>
        </row>
        <row r="3856">
          <cell r="A3856">
            <v>41408</v>
          </cell>
          <cell r="B3856">
            <v>7.22</v>
          </cell>
        </row>
        <row r="3857">
          <cell r="A3857">
            <v>41409</v>
          </cell>
          <cell r="B3857">
            <v>7.22</v>
          </cell>
        </row>
        <row r="3858">
          <cell r="A3858">
            <v>41410</v>
          </cell>
          <cell r="B3858">
            <v>7.22</v>
          </cell>
        </row>
        <row r="3859">
          <cell r="A3859">
            <v>41411</v>
          </cell>
          <cell r="B3859">
            <v>7.22</v>
          </cell>
        </row>
        <row r="3860">
          <cell r="A3860">
            <v>41414</v>
          </cell>
          <cell r="B3860">
            <v>7.22</v>
          </cell>
        </row>
        <row r="3861">
          <cell r="A3861">
            <v>41415</v>
          </cell>
          <cell r="B3861">
            <v>7.22</v>
          </cell>
        </row>
        <row r="3862">
          <cell r="A3862">
            <v>41416</v>
          </cell>
          <cell r="B3862">
            <v>7.22</v>
          </cell>
        </row>
        <row r="3863">
          <cell r="A3863">
            <v>41417</v>
          </cell>
          <cell r="B3863">
            <v>7.22</v>
          </cell>
        </row>
        <row r="3864">
          <cell r="A3864">
            <v>41418</v>
          </cell>
          <cell r="B3864">
            <v>7.22</v>
          </cell>
        </row>
        <row r="3865">
          <cell r="A3865">
            <v>41421</v>
          </cell>
          <cell r="B3865">
            <v>7.22</v>
          </cell>
        </row>
        <row r="3866">
          <cell r="A3866">
            <v>41422</v>
          </cell>
          <cell r="B3866">
            <v>7.22</v>
          </cell>
        </row>
        <row r="3867">
          <cell r="A3867">
            <v>41423</v>
          </cell>
          <cell r="B3867">
            <v>7.22</v>
          </cell>
        </row>
        <row r="3868">
          <cell r="A3868">
            <v>41425</v>
          </cell>
          <cell r="B3868">
            <v>7.72</v>
          </cell>
        </row>
        <row r="3869">
          <cell r="A3869">
            <v>41428</v>
          </cell>
          <cell r="B3869">
            <v>7.72</v>
          </cell>
        </row>
        <row r="3870">
          <cell r="A3870">
            <v>41429</v>
          </cell>
          <cell r="B3870">
            <v>7.72</v>
          </cell>
        </row>
        <row r="3871">
          <cell r="A3871">
            <v>41430</v>
          </cell>
          <cell r="B3871">
            <v>7.72</v>
          </cell>
        </row>
        <row r="3872">
          <cell r="A3872">
            <v>41431</v>
          </cell>
          <cell r="B3872">
            <v>7.72</v>
          </cell>
        </row>
        <row r="3873">
          <cell r="A3873">
            <v>41432</v>
          </cell>
          <cell r="B3873">
            <v>7.72</v>
          </cell>
        </row>
        <row r="3874">
          <cell r="A3874">
            <v>41435</v>
          </cell>
          <cell r="B3874">
            <v>7.72</v>
          </cell>
        </row>
        <row r="3875">
          <cell r="A3875">
            <v>41436</v>
          </cell>
          <cell r="B3875">
            <v>7.72</v>
          </cell>
        </row>
        <row r="3876">
          <cell r="A3876">
            <v>41437</v>
          </cell>
          <cell r="B3876">
            <v>7.72</v>
          </cell>
        </row>
        <row r="3877">
          <cell r="A3877">
            <v>41438</v>
          </cell>
          <cell r="B3877">
            <v>7.72</v>
          </cell>
        </row>
        <row r="3878">
          <cell r="A3878">
            <v>41439</v>
          </cell>
          <cell r="B3878">
            <v>7.72</v>
          </cell>
        </row>
        <row r="3879">
          <cell r="A3879">
            <v>41442</v>
          </cell>
          <cell r="B3879" t="str">
            <v>  7,72</v>
          </cell>
        </row>
        <row r="3880">
          <cell r="A3880">
            <v>41443</v>
          </cell>
          <cell r="B3880" t="str">
            <v>  7,72</v>
          </cell>
        </row>
        <row r="3881">
          <cell r="A3881">
            <v>41444</v>
          </cell>
          <cell r="B3881" t="str">
            <v>  7,72</v>
          </cell>
        </row>
        <row r="3882">
          <cell r="A3882">
            <v>41445</v>
          </cell>
          <cell r="B3882" t="str">
            <v>  7,72</v>
          </cell>
        </row>
        <row r="3883">
          <cell r="A3883">
            <v>41446</v>
          </cell>
          <cell r="B3883" t="str">
            <v>  7,72</v>
          </cell>
        </row>
        <row r="3884">
          <cell r="A3884">
            <v>41449</v>
          </cell>
          <cell r="B3884" t="str">
            <v>  7,72</v>
          </cell>
        </row>
        <row r="3885">
          <cell r="A3885">
            <v>41450</v>
          </cell>
          <cell r="B3885" t="str">
            <v>  7,72</v>
          </cell>
        </row>
        <row r="3886">
          <cell r="A3886">
            <v>41451</v>
          </cell>
          <cell r="B3886" t="str">
            <v>  7,72</v>
          </cell>
        </row>
        <row r="3887">
          <cell r="A3887">
            <v>41452</v>
          </cell>
          <cell r="B3887" t="str">
            <v>  7,72</v>
          </cell>
        </row>
        <row r="3888">
          <cell r="A3888">
            <v>41453</v>
          </cell>
          <cell r="B3888" t="str">
            <v>  7,72</v>
          </cell>
        </row>
        <row r="3889">
          <cell r="A3889">
            <v>41456</v>
          </cell>
          <cell r="B3889">
            <v>7.72</v>
          </cell>
        </row>
        <row r="3890">
          <cell r="A3890">
            <v>41457</v>
          </cell>
          <cell r="B3890">
            <v>7.72</v>
          </cell>
        </row>
        <row r="3891">
          <cell r="A3891">
            <v>41458</v>
          </cell>
          <cell r="B3891">
            <v>7.72</v>
          </cell>
        </row>
        <row r="3892">
          <cell r="A3892">
            <v>41459</v>
          </cell>
          <cell r="B3892">
            <v>7.72</v>
          </cell>
        </row>
        <row r="3893">
          <cell r="A3893">
            <v>41460</v>
          </cell>
          <cell r="B3893">
            <v>7.72</v>
          </cell>
        </row>
        <row r="3894">
          <cell r="A3894">
            <v>41463</v>
          </cell>
          <cell r="B3894">
            <v>7.72</v>
          </cell>
        </row>
        <row r="3895">
          <cell r="A3895">
            <v>41464</v>
          </cell>
          <cell r="B3895">
            <v>7.72</v>
          </cell>
        </row>
        <row r="3896">
          <cell r="A3896">
            <v>41465</v>
          </cell>
          <cell r="B3896">
            <v>7.72</v>
          </cell>
        </row>
        <row r="3897">
          <cell r="A3897">
            <v>41466</v>
          </cell>
          <cell r="B3897">
            <v>8.2200000000000006</v>
          </cell>
        </row>
        <row r="3898">
          <cell r="A3898">
            <v>41467</v>
          </cell>
          <cell r="B3898">
            <v>8.2200000000000006</v>
          </cell>
        </row>
        <row r="3899">
          <cell r="A3899">
            <v>41470</v>
          </cell>
          <cell r="B3899">
            <v>8.2200000000000006</v>
          </cell>
        </row>
        <row r="3900">
          <cell r="A3900">
            <v>41471</v>
          </cell>
          <cell r="B3900">
            <v>8.2200000000000006</v>
          </cell>
        </row>
        <row r="3901">
          <cell r="A3901">
            <v>41472</v>
          </cell>
          <cell r="B3901">
            <v>8.2200000000000006</v>
          </cell>
        </row>
        <row r="3902">
          <cell r="A3902">
            <v>41473</v>
          </cell>
          <cell r="B3902">
            <v>8.2200000000000006</v>
          </cell>
        </row>
        <row r="3903">
          <cell r="A3903">
            <v>41474</v>
          </cell>
          <cell r="B3903">
            <v>8.2200000000000006</v>
          </cell>
        </row>
        <row r="3904">
          <cell r="A3904">
            <v>41477</v>
          </cell>
          <cell r="B3904">
            <v>8.2200000000000006</v>
          </cell>
        </row>
        <row r="3905">
          <cell r="A3905">
            <v>41478</v>
          </cell>
          <cell r="B3905">
            <v>8.2200000000000006</v>
          </cell>
        </row>
        <row r="3906">
          <cell r="A3906">
            <v>41479</v>
          </cell>
          <cell r="B3906">
            <v>8.2200000000000006</v>
          </cell>
        </row>
        <row r="3907">
          <cell r="A3907">
            <v>41480</v>
          </cell>
          <cell r="B3907">
            <v>8.2200000000000006</v>
          </cell>
        </row>
        <row r="3908">
          <cell r="A3908">
            <v>41481</v>
          </cell>
          <cell r="B3908">
            <v>8.2200000000000006</v>
          </cell>
        </row>
        <row r="3909">
          <cell r="A3909">
            <v>41484</v>
          </cell>
          <cell r="B3909">
            <v>8.2200000000000006</v>
          </cell>
        </row>
        <row r="3910">
          <cell r="A3910">
            <v>41485</v>
          </cell>
          <cell r="B3910">
            <v>8.2200000000000006</v>
          </cell>
        </row>
        <row r="3911">
          <cell r="A3911">
            <v>41486</v>
          </cell>
          <cell r="B3911">
            <v>8.2200000000000006</v>
          </cell>
        </row>
        <row r="3912">
          <cell r="A3912">
            <v>41487</v>
          </cell>
          <cell r="B3912">
            <v>8.23</v>
          </cell>
        </row>
        <row r="3913">
          <cell r="A3913">
            <v>41488</v>
          </cell>
          <cell r="B3913">
            <v>8.23</v>
          </cell>
        </row>
        <row r="3914">
          <cell r="A3914">
            <v>41491</v>
          </cell>
          <cell r="B3914">
            <v>8.2200000000000006</v>
          </cell>
        </row>
        <row r="3915">
          <cell r="A3915">
            <v>41492</v>
          </cell>
          <cell r="B3915">
            <v>8.2200000000000006</v>
          </cell>
        </row>
        <row r="3916">
          <cell r="A3916">
            <v>41493</v>
          </cell>
          <cell r="B3916">
            <v>8.2200000000000006</v>
          </cell>
        </row>
        <row r="3917">
          <cell r="A3917">
            <v>41494</v>
          </cell>
          <cell r="B3917">
            <v>8.2200000000000006</v>
          </cell>
        </row>
        <row r="3918">
          <cell r="A3918">
            <v>41495</v>
          </cell>
          <cell r="B3918">
            <v>8.2200000000000006</v>
          </cell>
        </row>
        <row r="3919">
          <cell r="A3919">
            <v>41498</v>
          </cell>
          <cell r="B3919">
            <v>8.2200000000000006</v>
          </cell>
        </row>
        <row r="3920">
          <cell r="A3920">
            <v>41499</v>
          </cell>
          <cell r="B3920">
            <v>8.2200000000000006</v>
          </cell>
        </row>
        <row r="3921">
          <cell r="A3921">
            <v>41500</v>
          </cell>
          <cell r="B3921">
            <v>8.2200000000000006</v>
          </cell>
        </row>
        <row r="3922">
          <cell r="A3922">
            <v>41501</v>
          </cell>
          <cell r="B3922">
            <v>8.2200000000000006</v>
          </cell>
        </row>
        <row r="3923">
          <cell r="A3923">
            <v>41502</v>
          </cell>
          <cell r="B3923">
            <v>8.2200000000000006</v>
          </cell>
        </row>
        <row r="3924">
          <cell r="A3924">
            <v>41505</v>
          </cell>
          <cell r="B3924">
            <v>8.2200000000000006</v>
          </cell>
        </row>
        <row r="3925">
          <cell r="A3925">
            <v>41506</v>
          </cell>
          <cell r="B3925">
            <v>8.2200000000000006</v>
          </cell>
        </row>
        <row r="3926">
          <cell r="A3926">
            <v>41507</v>
          </cell>
          <cell r="B3926">
            <v>8.2200000000000006</v>
          </cell>
        </row>
        <row r="3927">
          <cell r="A3927">
            <v>41508</v>
          </cell>
          <cell r="B3927">
            <v>8.2200000000000006</v>
          </cell>
        </row>
        <row r="3928">
          <cell r="A3928">
            <v>41509</v>
          </cell>
          <cell r="B3928">
            <v>8.2200000000000006</v>
          </cell>
        </row>
        <row r="3929">
          <cell r="A3929">
            <v>41512</v>
          </cell>
          <cell r="B3929">
            <v>8.2200000000000006</v>
          </cell>
        </row>
        <row r="3930">
          <cell r="A3930">
            <v>41513</v>
          </cell>
          <cell r="B3930">
            <v>8.2200000000000006</v>
          </cell>
        </row>
        <row r="3931">
          <cell r="A3931">
            <v>41514</v>
          </cell>
          <cell r="B3931">
            <v>8.2200000000000006</v>
          </cell>
        </row>
        <row r="3932">
          <cell r="A3932">
            <v>41515</v>
          </cell>
          <cell r="B3932">
            <v>8.7200000000000006</v>
          </cell>
        </row>
        <row r="3933">
          <cell r="A3933">
            <v>41516</v>
          </cell>
          <cell r="B3933">
            <v>8.7200000000000006</v>
          </cell>
        </row>
        <row r="3934">
          <cell r="A3934">
            <v>41519</v>
          </cell>
          <cell r="B3934">
            <v>8.7200000000000006</v>
          </cell>
        </row>
        <row r="3935">
          <cell r="A3935">
            <v>41520</v>
          </cell>
          <cell r="B3935">
            <v>8.7200000000000006</v>
          </cell>
        </row>
        <row r="3936">
          <cell r="A3936">
            <v>41521</v>
          </cell>
          <cell r="B3936">
            <v>8.7200000000000006</v>
          </cell>
        </row>
        <row r="3937">
          <cell r="A3937">
            <v>41522</v>
          </cell>
          <cell r="B3937">
            <v>8.7200000000000006</v>
          </cell>
        </row>
        <row r="3938">
          <cell r="A3938">
            <v>41523</v>
          </cell>
          <cell r="B3938">
            <v>8.7200000000000006</v>
          </cell>
        </row>
        <row r="3939">
          <cell r="A3939">
            <v>41526</v>
          </cell>
          <cell r="B3939">
            <v>8.7200000000000006</v>
          </cell>
        </row>
        <row r="3940">
          <cell r="A3940">
            <v>41527</v>
          </cell>
          <cell r="B3940">
            <v>8.7200000000000006</v>
          </cell>
        </row>
        <row r="3941">
          <cell r="A3941">
            <v>41528</v>
          </cell>
          <cell r="B3941">
            <v>8.7200000000000006</v>
          </cell>
        </row>
        <row r="3942">
          <cell r="A3942">
            <v>41529</v>
          </cell>
          <cell r="B3942">
            <v>8.7200000000000006</v>
          </cell>
        </row>
        <row r="3943">
          <cell r="A3943">
            <v>41530</v>
          </cell>
          <cell r="B3943">
            <v>8.7200000000000006</v>
          </cell>
        </row>
        <row r="3944">
          <cell r="A3944">
            <v>41533</v>
          </cell>
          <cell r="B3944">
            <v>8.7200000000000006</v>
          </cell>
        </row>
        <row r="3945">
          <cell r="A3945">
            <v>41534</v>
          </cell>
          <cell r="B3945">
            <v>8.7200000000000006</v>
          </cell>
        </row>
        <row r="3946">
          <cell r="A3946">
            <v>41535</v>
          </cell>
          <cell r="B3946">
            <v>8.7200000000000006</v>
          </cell>
        </row>
        <row r="3947">
          <cell r="A3947">
            <v>41536</v>
          </cell>
          <cell r="B3947">
            <v>8.7100000000000009</v>
          </cell>
        </row>
        <row r="3948">
          <cell r="A3948">
            <v>41537</v>
          </cell>
          <cell r="B3948">
            <v>8.6999999999999993</v>
          </cell>
        </row>
        <row r="3949">
          <cell r="A3949">
            <v>41540</v>
          </cell>
          <cell r="B3949">
            <v>8.6999999999999993</v>
          </cell>
        </row>
        <row r="3950">
          <cell r="A3950">
            <v>41541</v>
          </cell>
          <cell r="B3950">
            <v>8.6999999999999993</v>
          </cell>
        </row>
        <row r="3951">
          <cell r="A3951">
            <v>41542</v>
          </cell>
          <cell r="B3951">
            <v>8.81</v>
          </cell>
        </row>
        <row r="3952">
          <cell r="A3952">
            <v>41543</v>
          </cell>
          <cell r="B3952">
            <v>8.7200000000000006</v>
          </cell>
        </row>
        <row r="3953">
          <cell r="A3953">
            <v>41544</v>
          </cell>
          <cell r="B3953">
            <v>8.7100000000000009</v>
          </cell>
        </row>
        <row r="3954">
          <cell r="A3954">
            <v>41547</v>
          </cell>
          <cell r="B3954">
            <v>8.7100000000000009</v>
          </cell>
        </row>
        <row r="3955">
          <cell r="A3955">
            <v>41548</v>
          </cell>
          <cell r="B3955">
            <v>8.7100000000000009</v>
          </cell>
        </row>
        <row r="3956">
          <cell r="A3956">
            <v>41549</v>
          </cell>
          <cell r="B3956">
            <v>8.6999999999999993</v>
          </cell>
        </row>
        <row r="3957">
          <cell r="A3957">
            <v>41550</v>
          </cell>
          <cell r="B3957">
            <v>8.6999999999999993</v>
          </cell>
        </row>
        <row r="3958">
          <cell r="A3958">
            <v>41551</v>
          </cell>
          <cell r="B3958">
            <v>8.83</v>
          </cell>
        </row>
        <row r="3959">
          <cell r="A3959">
            <v>41554</v>
          </cell>
          <cell r="B3959">
            <v>8.81</v>
          </cell>
        </row>
        <row r="3960">
          <cell r="A3960">
            <v>41555</v>
          </cell>
          <cell r="B3960">
            <v>8.81</v>
          </cell>
        </row>
        <row r="3961">
          <cell r="A3961">
            <v>41556</v>
          </cell>
          <cell r="B3961">
            <v>8.85</v>
          </cell>
        </row>
        <row r="3962">
          <cell r="A3962">
            <v>41557</v>
          </cell>
          <cell r="B3962">
            <v>9.36</v>
          </cell>
        </row>
        <row r="3963">
          <cell r="A3963">
            <v>41558</v>
          </cell>
          <cell r="B3963">
            <v>9.32</v>
          </cell>
        </row>
        <row r="3964">
          <cell r="A3964">
            <v>41561</v>
          </cell>
          <cell r="B3964">
            <v>9.35</v>
          </cell>
        </row>
        <row r="3965">
          <cell r="A3965">
            <v>41562</v>
          </cell>
          <cell r="B3965">
            <v>9.35</v>
          </cell>
        </row>
        <row r="3966">
          <cell r="A3966">
            <v>41563</v>
          </cell>
          <cell r="B3966">
            <v>9.35</v>
          </cell>
        </row>
        <row r="3967">
          <cell r="A3967">
            <v>41564</v>
          </cell>
          <cell r="B3967">
            <v>9.35</v>
          </cell>
        </row>
        <row r="3968">
          <cell r="A3968">
            <v>41565</v>
          </cell>
          <cell r="B3968">
            <v>9.32</v>
          </cell>
        </row>
        <row r="3969">
          <cell r="A3969">
            <v>41568</v>
          </cell>
          <cell r="B3969">
            <v>9.35</v>
          </cell>
        </row>
        <row r="3970">
          <cell r="A3970">
            <v>41569</v>
          </cell>
          <cell r="B3970">
            <v>9.35</v>
          </cell>
        </row>
        <row r="3971">
          <cell r="A3971">
            <v>41570</v>
          </cell>
          <cell r="B3971">
            <v>9.32</v>
          </cell>
        </row>
        <row r="3972">
          <cell r="A3972">
            <v>41571</v>
          </cell>
          <cell r="B3972">
            <v>9.32</v>
          </cell>
        </row>
        <row r="3973">
          <cell r="A3973">
            <v>41572</v>
          </cell>
          <cell r="B3973">
            <v>9.32</v>
          </cell>
        </row>
        <row r="3974">
          <cell r="A3974">
            <v>41575</v>
          </cell>
          <cell r="B3974">
            <v>9.32</v>
          </cell>
        </row>
        <row r="3975">
          <cell r="A3975">
            <v>41576</v>
          </cell>
          <cell r="B3975">
            <v>9.32</v>
          </cell>
        </row>
        <row r="3976">
          <cell r="A3976">
            <v>41577</v>
          </cell>
          <cell r="B3976">
            <v>9.32</v>
          </cell>
        </row>
        <row r="3977">
          <cell r="A3977">
            <v>41578</v>
          </cell>
          <cell r="B3977">
            <v>9.32</v>
          </cell>
        </row>
        <row r="3978">
          <cell r="A3978">
            <v>41579</v>
          </cell>
          <cell r="B3978">
            <v>9.32</v>
          </cell>
        </row>
        <row r="3979">
          <cell r="A3979">
            <v>41582</v>
          </cell>
          <cell r="B3979">
            <v>9.2799999999999994</v>
          </cell>
        </row>
        <row r="3980">
          <cell r="A3980">
            <v>41583</v>
          </cell>
          <cell r="B3980">
            <v>9.2799999999999994</v>
          </cell>
        </row>
        <row r="3981">
          <cell r="A3981">
            <v>41584</v>
          </cell>
          <cell r="B3981">
            <v>9.2799999999999994</v>
          </cell>
        </row>
        <row r="3982">
          <cell r="A3982">
            <v>41585</v>
          </cell>
          <cell r="B3982">
            <v>9.2799999999999994</v>
          </cell>
        </row>
        <row r="3983">
          <cell r="A3983">
            <v>41586</v>
          </cell>
          <cell r="B3983">
            <v>9.2799999999999994</v>
          </cell>
        </row>
        <row r="3984">
          <cell r="A3984">
            <v>41589</v>
          </cell>
          <cell r="B3984">
            <v>9.2799999999999994</v>
          </cell>
        </row>
        <row r="3985">
          <cell r="A3985">
            <v>41590</v>
          </cell>
          <cell r="B3985">
            <v>9.2799999999999994</v>
          </cell>
        </row>
        <row r="3986">
          <cell r="A3986">
            <v>41591</v>
          </cell>
          <cell r="B3986">
            <v>9.2799999999999994</v>
          </cell>
        </row>
        <row r="3987">
          <cell r="A3987">
            <v>41592</v>
          </cell>
          <cell r="B3987">
            <v>9.2799999999999994</v>
          </cell>
        </row>
        <row r="3988">
          <cell r="A3988">
            <v>41596</v>
          </cell>
          <cell r="B3988">
            <v>9.2799999999999994</v>
          </cell>
        </row>
        <row r="3989">
          <cell r="A3989">
            <v>41597</v>
          </cell>
          <cell r="B3989">
            <v>9.2799999999999994</v>
          </cell>
        </row>
        <row r="3990">
          <cell r="A3990">
            <v>41598</v>
          </cell>
          <cell r="B3990">
            <v>9.2799999999999994</v>
          </cell>
        </row>
        <row r="3991">
          <cell r="A3991">
            <v>41599</v>
          </cell>
          <cell r="B3991">
            <v>9.2799999999999994</v>
          </cell>
        </row>
        <row r="3992">
          <cell r="A3992">
            <v>41600</v>
          </cell>
          <cell r="B3992">
            <v>9.2799999999999994</v>
          </cell>
        </row>
        <row r="3993">
          <cell r="A3993">
            <v>41603</v>
          </cell>
          <cell r="B3993">
            <v>9.2799999999999994</v>
          </cell>
        </row>
        <row r="3994">
          <cell r="A3994">
            <v>41604</v>
          </cell>
          <cell r="B3994">
            <v>9.2799999999999994</v>
          </cell>
        </row>
        <row r="3995">
          <cell r="A3995">
            <v>41605</v>
          </cell>
          <cell r="B3995">
            <v>9.2799999999999994</v>
          </cell>
        </row>
        <row r="3996">
          <cell r="A3996">
            <v>41606</v>
          </cell>
          <cell r="B3996">
            <v>9.77</v>
          </cell>
        </row>
        <row r="3997">
          <cell r="A3997">
            <v>41607</v>
          </cell>
          <cell r="B3997">
            <v>9.77</v>
          </cell>
        </row>
        <row r="3998">
          <cell r="A3998">
            <v>41610</v>
          </cell>
          <cell r="B3998">
            <v>9.77</v>
          </cell>
        </row>
        <row r="3999">
          <cell r="A3999">
            <v>41611</v>
          </cell>
          <cell r="B3999">
            <v>9.77</v>
          </cell>
        </row>
        <row r="4000">
          <cell r="A4000">
            <v>41612</v>
          </cell>
          <cell r="B4000">
            <v>9.77</v>
          </cell>
        </row>
        <row r="4001">
          <cell r="A4001">
            <v>41613</v>
          </cell>
          <cell r="B4001">
            <v>9.77</v>
          </cell>
        </row>
        <row r="4002">
          <cell r="A4002">
            <v>41614</v>
          </cell>
          <cell r="B4002">
            <v>9.77</v>
          </cell>
        </row>
        <row r="4003">
          <cell r="A4003">
            <v>41617</v>
          </cell>
          <cell r="B4003">
            <v>9.77</v>
          </cell>
        </row>
        <row r="4004">
          <cell r="A4004">
            <v>41618</v>
          </cell>
          <cell r="B4004">
            <v>9.77</v>
          </cell>
        </row>
        <row r="4005">
          <cell r="A4005">
            <v>41619</v>
          </cell>
          <cell r="B4005">
            <v>9.77</v>
          </cell>
        </row>
        <row r="4006">
          <cell r="A4006">
            <v>41620</v>
          </cell>
          <cell r="B4006">
            <v>9.77</v>
          </cell>
        </row>
        <row r="4007">
          <cell r="A4007">
            <v>41621</v>
          </cell>
          <cell r="B4007">
            <v>9.77</v>
          </cell>
        </row>
        <row r="4008">
          <cell r="A4008">
            <v>41624</v>
          </cell>
          <cell r="B4008">
            <v>9.77</v>
          </cell>
        </row>
        <row r="4009">
          <cell r="A4009">
            <v>41625</v>
          </cell>
          <cell r="B4009">
            <v>9.77</v>
          </cell>
        </row>
        <row r="4010">
          <cell r="A4010">
            <v>41626</v>
          </cell>
          <cell r="B4010">
            <v>9.77</v>
          </cell>
        </row>
        <row r="4011">
          <cell r="A4011">
            <v>41627</v>
          </cell>
          <cell r="B4011">
            <v>9.77</v>
          </cell>
        </row>
        <row r="4012">
          <cell r="A4012">
            <v>41628</v>
          </cell>
          <cell r="B4012">
            <v>9.77</v>
          </cell>
        </row>
        <row r="4013">
          <cell r="A4013">
            <v>41631</v>
          </cell>
          <cell r="B4013">
            <v>9.77</v>
          </cell>
        </row>
        <row r="4014">
          <cell r="A4014">
            <v>41632</v>
          </cell>
          <cell r="B4014">
            <v>9.77</v>
          </cell>
        </row>
        <row r="4015">
          <cell r="A4015">
            <v>41634</v>
          </cell>
          <cell r="B4015">
            <v>9.77</v>
          </cell>
        </row>
        <row r="4016">
          <cell r="A4016">
            <v>41635</v>
          </cell>
          <cell r="B4016">
            <v>9.77</v>
          </cell>
        </row>
        <row r="4017">
          <cell r="A4017">
            <v>41638</v>
          </cell>
          <cell r="B4017">
            <v>9.77</v>
          </cell>
        </row>
        <row r="4018">
          <cell r="A4018">
            <v>41639</v>
          </cell>
          <cell r="B4018">
            <v>9.77</v>
          </cell>
        </row>
        <row r="4019">
          <cell r="A4019">
            <v>41641</v>
          </cell>
          <cell r="B4019">
            <v>9.77</v>
          </cell>
        </row>
        <row r="4020">
          <cell r="A4020">
            <v>41642</v>
          </cell>
          <cell r="B4020">
            <v>9.77</v>
          </cell>
        </row>
        <row r="4021">
          <cell r="A4021">
            <v>41645</v>
          </cell>
          <cell r="B4021">
            <v>9.77</v>
          </cell>
        </row>
        <row r="4022">
          <cell r="A4022">
            <v>41646</v>
          </cell>
          <cell r="B4022">
            <v>9.77</v>
          </cell>
        </row>
        <row r="4023">
          <cell r="A4023">
            <v>41647</v>
          </cell>
          <cell r="B4023">
            <v>9.77</v>
          </cell>
        </row>
        <row r="4024">
          <cell r="A4024">
            <v>41648</v>
          </cell>
          <cell r="B4024">
            <v>9.77</v>
          </cell>
        </row>
        <row r="4025">
          <cell r="A4025">
            <v>41649</v>
          </cell>
          <cell r="B4025">
            <v>9.77</v>
          </cell>
        </row>
        <row r="4026">
          <cell r="A4026">
            <v>41652</v>
          </cell>
          <cell r="B4026">
            <v>9.77</v>
          </cell>
        </row>
        <row r="4027">
          <cell r="A4027">
            <v>41653</v>
          </cell>
          <cell r="B4027">
            <v>9.77</v>
          </cell>
        </row>
        <row r="4028">
          <cell r="A4028">
            <v>41654</v>
          </cell>
          <cell r="B4028">
            <v>9.77</v>
          </cell>
        </row>
        <row r="4029">
          <cell r="A4029">
            <v>41655</v>
          </cell>
          <cell r="B4029">
            <v>10.27</v>
          </cell>
        </row>
        <row r="4030">
          <cell r="A4030">
            <v>41656</v>
          </cell>
          <cell r="B4030">
            <v>10.34</v>
          </cell>
        </row>
        <row r="4031">
          <cell r="A4031">
            <v>41659</v>
          </cell>
          <cell r="B4031">
            <v>10.35</v>
          </cell>
        </row>
        <row r="4032">
          <cell r="A4032">
            <v>41660</v>
          </cell>
          <cell r="B4032">
            <v>10.35</v>
          </cell>
        </row>
        <row r="4033">
          <cell r="A4033">
            <v>41661</v>
          </cell>
          <cell r="B4033">
            <v>10.27</v>
          </cell>
        </row>
        <row r="4034">
          <cell r="A4034">
            <v>41662</v>
          </cell>
          <cell r="B4034">
            <v>10.27</v>
          </cell>
        </row>
        <row r="4035">
          <cell r="A4035">
            <v>41663</v>
          </cell>
          <cell r="B4035">
            <v>10.27</v>
          </cell>
        </row>
        <row r="4036">
          <cell r="A4036">
            <v>41666</v>
          </cell>
          <cell r="B4036">
            <v>10.27</v>
          </cell>
        </row>
        <row r="4037">
          <cell r="A4037">
            <v>41667</v>
          </cell>
          <cell r="B4037">
            <v>10.27</v>
          </cell>
        </row>
        <row r="4038">
          <cell r="A4038">
            <v>41668</v>
          </cell>
          <cell r="B4038">
            <v>10.27</v>
          </cell>
        </row>
        <row r="4039">
          <cell r="A4039">
            <v>41669</v>
          </cell>
          <cell r="B4039">
            <v>10.27</v>
          </cell>
        </row>
        <row r="4040">
          <cell r="A4040">
            <v>41670</v>
          </cell>
          <cell r="B4040">
            <v>10.27</v>
          </cell>
        </row>
        <row r="4041">
          <cell r="A4041">
            <v>41673</v>
          </cell>
          <cell r="B4041">
            <v>10.27</v>
          </cell>
        </row>
        <row r="4042">
          <cell r="A4042">
            <v>41674</v>
          </cell>
          <cell r="B4042">
            <v>10.29</v>
          </cell>
        </row>
        <row r="4043">
          <cell r="A4043">
            <v>41675</v>
          </cell>
          <cell r="B4043">
            <v>10.29</v>
          </cell>
        </row>
        <row r="4044">
          <cell r="A4044">
            <v>41676</v>
          </cell>
          <cell r="B4044">
            <v>10.29</v>
          </cell>
        </row>
        <row r="4045">
          <cell r="A4045">
            <v>41677</v>
          </cell>
          <cell r="B4045">
            <v>10.29</v>
          </cell>
        </row>
        <row r="4046">
          <cell r="A4046">
            <v>41680</v>
          </cell>
          <cell r="B4046">
            <v>10.29</v>
          </cell>
        </row>
        <row r="4047">
          <cell r="A4047">
            <v>41681</v>
          </cell>
          <cell r="B4047">
            <v>10.29</v>
          </cell>
        </row>
        <row r="4048">
          <cell r="A4048">
            <v>41682</v>
          </cell>
          <cell r="B4048">
            <v>10.29</v>
          </cell>
        </row>
        <row r="4049">
          <cell r="A4049">
            <v>41683</v>
          </cell>
          <cell r="B4049">
            <v>10.29</v>
          </cell>
        </row>
        <row r="4050">
          <cell r="A4050">
            <v>41684</v>
          </cell>
          <cell r="B4050">
            <v>10.29</v>
          </cell>
        </row>
        <row r="4051">
          <cell r="A4051">
            <v>41687</v>
          </cell>
          <cell r="B4051">
            <v>10.29</v>
          </cell>
        </row>
        <row r="4052">
          <cell r="A4052">
            <v>41688</v>
          </cell>
          <cell r="B4052">
            <v>10.29</v>
          </cell>
        </row>
        <row r="4053">
          <cell r="A4053">
            <v>41689</v>
          </cell>
          <cell r="B4053">
            <v>10.29</v>
          </cell>
        </row>
        <row r="4054">
          <cell r="A4054">
            <v>41690</v>
          </cell>
          <cell r="B4054">
            <v>10.29</v>
          </cell>
        </row>
        <row r="4055">
          <cell r="A4055">
            <v>41691</v>
          </cell>
          <cell r="B4055">
            <v>10.29</v>
          </cell>
        </row>
        <row r="4056">
          <cell r="A4056">
            <v>41694</v>
          </cell>
          <cell r="B4056">
            <v>10.29</v>
          </cell>
        </row>
        <row r="4057">
          <cell r="A4057">
            <v>41695</v>
          </cell>
          <cell r="B4057">
            <v>10.29</v>
          </cell>
        </row>
        <row r="4058">
          <cell r="A4058">
            <v>41696</v>
          </cell>
          <cell r="B4058">
            <v>10.35</v>
          </cell>
        </row>
        <row r="4059">
          <cell r="A4059">
            <v>41697</v>
          </cell>
          <cell r="B4059">
            <v>10.59</v>
          </cell>
        </row>
        <row r="4060">
          <cell r="A4060">
            <v>41698</v>
          </cell>
          <cell r="B4060">
            <v>10.59</v>
          </cell>
        </row>
        <row r="4061">
          <cell r="A4061">
            <v>41703</v>
          </cell>
          <cell r="B4061">
            <v>10.55</v>
          </cell>
        </row>
        <row r="4062">
          <cell r="A4062">
            <v>41704</v>
          </cell>
          <cell r="B4062">
            <v>10.55</v>
          </cell>
        </row>
        <row r="4063">
          <cell r="A4063">
            <v>41705</v>
          </cell>
          <cell r="B4063">
            <v>10.55</v>
          </cell>
        </row>
        <row r="4064">
          <cell r="A4064">
            <v>41708</v>
          </cell>
          <cell r="B4064">
            <v>10.55</v>
          </cell>
        </row>
        <row r="4065">
          <cell r="A4065">
            <v>41709</v>
          </cell>
          <cell r="B4065">
            <v>10.55</v>
          </cell>
        </row>
        <row r="4066">
          <cell r="A4066">
            <v>41710</v>
          </cell>
          <cell r="B4066">
            <v>10.55</v>
          </cell>
        </row>
        <row r="4067">
          <cell r="A4067">
            <v>41711</v>
          </cell>
          <cell r="B4067">
            <v>10.55</v>
          </cell>
        </row>
        <row r="4068">
          <cell r="A4068">
            <v>41712</v>
          </cell>
          <cell r="B4068">
            <v>10.55</v>
          </cell>
        </row>
        <row r="4069">
          <cell r="A4069">
            <v>41715</v>
          </cell>
          <cell r="B4069">
            <v>10.55</v>
          </cell>
        </row>
        <row r="4070">
          <cell r="A4070">
            <v>41716</v>
          </cell>
          <cell r="B4070">
            <v>10.55</v>
          </cell>
        </row>
        <row r="4071">
          <cell r="A4071">
            <v>41717</v>
          </cell>
          <cell r="B4071">
            <v>10.59</v>
          </cell>
        </row>
        <row r="4072">
          <cell r="A4072">
            <v>41718</v>
          </cell>
          <cell r="B4072">
            <v>10.59</v>
          </cell>
        </row>
        <row r="4073">
          <cell r="A4073">
            <v>41719</v>
          </cell>
          <cell r="B4073">
            <v>10.59</v>
          </cell>
        </row>
        <row r="4074">
          <cell r="A4074">
            <v>41722</v>
          </cell>
          <cell r="B4074">
            <v>10.59</v>
          </cell>
        </row>
        <row r="4075">
          <cell r="A4075">
            <v>41723</v>
          </cell>
          <cell r="B4075">
            <v>10.59</v>
          </cell>
        </row>
        <row r="4076">
          <cell r="A4076">
            <v>41724</v>
          </cell>
          <cell r="B4076">
            <v>10.59</v>
          </cell>
        </row>
        <row r="4077">
          <cell r="A4077">
            <v>41725</v>
          </cell>
          <cell r="B4077">
            <v>10.55</v>
          </cell>
        </row>
        <row r="4078">
          <cell r="A4078">
            <v>41726</v>
          </cell>
          <cell r="B4078">
            <v>10.55</v>
          </cell>
        </row>
        <row r="4079">
          <cell r="A4079">
            <v>41729</v>
          </cell>
          <cell r="B4079">
            <v>10.55</v>
          </cell>
        </row>
        <row r="4080">
          <cell r="A4080">
            <v>41730</v>
          </cell>
          <cell r="B4080">
            <v>10.55</v>
          </cell>
        </row>
        <row r="4081">
          <cell r="A4081">
            <v>41731</v>
          </cell>
          <cell r="B4081">
            <v>10.55</v>
          </cell>
        </row>
        <row r="4082">
          <cell r="A4082">
            <v>41732</v>
          </cell>
          <cell r="B4082">
            <v>10.8</v>
          </cell>
        </row>
        <row r="4083">
          <cell r="A4083">
            <v>41733</v>
          </cell>
          <cell r="B4083">
            <v>10.8</v>
          </cell>
        </row>
        <row r="4084">
          <cell r="A4084">
            <v>41736</v>
          </cell>
          <cell r="B4084">
            <v>10.8</v>
          </cell>
        </row>
        <row r="4085">
          <cell r="A4085">
            <v>41737</v>
          </cell>
          <cell r="B4085">
            <v>10.8</v>
          </cell>
        </row>
        <row r="4086">
          <cell r="A4086">
            <v>41738</v>
          </cell>
          <cell r="B4086">
            <v>10.8</v>
          </cell>
        </row>
        <row r="4087">
          <cell r="A4087">
            <v>41739</v>
          </cell>
          <cell r="B4087">
            <v>10.8</v>
          </cell>
        </row>
        <row r="4088">
          <cell r="A4088">
            <v>41740</v>
          </cell>
          <cell r="B4088">
            <v>10.8</v>
          </cell>
        </row>
        <row r="4089">
          <cell r="A4089">
            <v>41743</v>
          </cell>
          <cell r="B4089">
            <v>10.8</v>
          </cell>
        </row>
        <row r="4090">
          <cell r="A4090">
            <v>41744</v>
          </cell>
          <cell r="B4090">
            <v>10.8</v>
          </cell>
        </row>
        <row r="4091">
          <cell r="A4091">
            <v>41745</v>
          </cell>
          <cell r="B4091">
            <v>10.8</v>
          </cell>
        </row>
        <row r="4092">
          <cell r="A4092">
            <v>41746</v>
          </cell>
          <cell r="B4092">
            <v>10.8</v>
          </cell>
        </row>
        <row r="4093">
          <cell r="A4093">
            <v>41751</v>
          </cell>
          <cell r="B4093">
            <v>10.8</v>
          </cell>
        </row>
        <row r="4094">
          <cell r="A4094">
            <v>41752</v>
          </cell>
          <cell r="B4094">
            <v>10.8</v>
          </cell>
        </row>
        <row r="4095">
          <cell r="A4095">
            <v>41753</v>
          </cell>
          <cell r="B4095">
            <v>10.8</v>
          </cell>
        </row>
        <row r="4096">
          <cell r="A4096">
            <v>41754</v>
          </cell>
          <cell r="B4096">
            <v>10.8</v>
          </cell>
        </row>
        <row r="4097">
          <cell r="A4097">
            <v>41757</v>
          </cell>
          <cell r="B4097">
            <v>10.8</v>
          </cell>
        </row>
        <row r="4098">
          <cell r="A4098">
            <v>41758</v>
          </cell>
          <cell r="B4098">
            <v>10.8</v>
          </cell>
        </row>
        <row r="4099">
          <cell r="A4099">
            <v>41759</v>
          </cell>
          <cell r="B4099">
            <v>10.8</v>
          </cell>
        </row>
        <row r="4100">
          <cell r="A4100">
            <v>41761</v>
          </cell>
          <cell r="B4100">
            <v>10.8</v>
          </cell>
        </row>
        <row r="4101">
          <cell r="A4101">
            <v>41764</v>
          </cell>
          <cell r="B4101">
            <v>10.8</v>
          </cell>
        </row>
        <row r="4102">
          <cell r="A4102">
            <v>41765</v>
          </cell>
          <cell r="B4102">
            <v>10.8</v>
          </cell>
        </row>
        <row r="4103">
          <cell r="A4103">
            <v>41766</v>
          </cell>
          <cell r="B4103">
            <v>10.8</v>
          </cell>
        </row>
        <row r="4104">
          <cell r="A4104">
            <v>41767</v>
          </cell>
          <cell r="B4104">
            <v>10.8</v>
          </cell>
        </row>
        <row r="4105">
          <cell r="A4105">
            <v>41768</v>
          </cell>
          <cell r="B4105">
            <v>10.8</v>
          </cell>
        </row>
        <row r="4106">
          <cell r="A4106">
            <v>41771</v>
          </cell>
          <cell r="B4106">
            <v>10.8</v>
          </cell>
        </row>
        <row r="4107">
          <cell r="A4107">
            <v>41772</v>
          </cell>
          <cell r="B4107">
            <v>10.8</v>
          </cell>
        </row>
        <row r="4108">
          <cell r="A4108">
            <v>41773</v>
          </cell>
          <cell r="B4108">
            <v>10.8</v>
          </cell>
        </row>
        <row r="4109">
          <cell r="A4109">
            <v>41774</v>
          </cell>
          <cell r="B4109">
            <v>10.8</v>
          </cell>
        </row>
        <row r="4110">
          <cell r="A4110">
            <v>41775</v>
          </cell>
          <cell r="B4110">
            <v>10.8</v>
          </cell>
        </row>
        <row r="4111">
          <cell r="A4111">
            <v>41778</v>
          </cell>
          <cell r="B4111">
            <v>10.8</v>
          </cell>
        </row>
        <row r="4112">
          <cell r="A4112">
            <v>41779</v>
          </cell>
          <cell r="B4112">
            <v>10.8</v>
          </cell>
        </row>
        <row r="4113">
          <cell r="A4113">
            <v>41780</v>
          </cell>
          <cell r="B4113">
            <v>10.8</v>
          </cell>
        </row>
        <row r="4114">
          <cell r="A4114">
            <v>41781</v>
          </cell>
          <cell r="B4114">
            <v>10.8</v>
          </cell>
        </row>
        <row r="4115">
          <cell r="A4115">
            <v>41782</v>
          </cell>
          <cell r="B4115">
            <v>10.8</v>
          </cell>
        </row>
        <row r="4116">
          <cell r="A4116">
            <v>41785</v>
          </cell>
          <cell r="B4116">
            <v>10.8</v>
          </cell>
        </row>
        <row r="4117">
          <cell r="A4117">
            <v>41786</v>
          </cell>
          <cell r="B4117">
            <v>10.8</v>
          </cell>
        </row>
        <row r="4118">
          <cell r="A4118">
            <v>41787</v>
          </cell>
          <cell r="B4118">
            <v>10.8</v>
          </cell>
        </row>
        <row r="4119">
          <cell r="A4119">
            <v>41788</v>
          </cell>
          <cell r="B4119">
            <v>10.8</v>
          </cell>
        </row>
        <row r="4120">
          <cell r="A4120">
            <v>41789</v>
          </cell>
          <cell r="B4120">
            <v>10.8</v>
          </cell>
        </row>
        <row r="4121">
          <cell r="A4121">
            <v>41792</v>
          </cell>
          <cell r="B4121">
            <v>10.8</v>
          </cell>
        </row>
        <row r="4122">
          <cell r="A4122">
            <v>41793</v>
          </cell>
          <cell r="B4122">
            <v>10.8</v>
          </cell>
        </row>
        <row r="4123">
          <cell r="A4123">
            <v>41794</v>
          </cell>
          <cell r="B4123">
            <v>10.8</v>
          </cell>
        </row>
        <row r="4124">
          <cell r="A4124">
            <v>41795</v>
          </cell>
          <cell r="B4124">
            <v>10.8</v>
          </cell>
        </row>
        <row r="4125">
          <cell r="A4125">
            <v>41796</v>
          </cell>
          <cell r="B4125">
            <v>10.8</v>
          </cell>
        </row>
        <row r="4126">
          <cell r="A4126">
            <v>41799</v>
          </cell>
          <cell r="B4126">
            <v>10.84</v>
          </cell>
        </row>
        <row r="4127">
          <cell r="A4127">
            <v>41800</v>
          </cell>
          <cell r="B4127">
            <v>10.8</v>
          </cell>
        </row>
        <row r="4128">
          <cell r="A4128">
            <v>41801</v>
          </cell>
          <cell r="B4128">
            <v>10.8</v>
          </cell>
        </row>
        <row r="4129">
          <cell r="A4129">
            <v>41802</v>
          </cell>
          <cell r="B4129">
            <v>10.8</v>
          </cell>
        </row>
        <row r="4130">
          <cell r="A4130">
            <v>41803</v>
          </cell>
          <cell r="B4130">
            <v>10.8</v>
          </cell>
        </row>
        <row r="4131">
          <cell r="A4131">
            <v>41806</v>
          </cell>
          <cell r="B4131">
            <v>10.8</v>
          </cell>
        </row>
        <row r="4132">
          <cell r="A4132">
            <v>41807</v>
          </cell>
          <cell r="B4132">
            <v>10.8</v>
          </cell>
        </row>
        <row r="4133">
          <cell r="A4133">
            <v>41808</v>
          </cell>
          <cell r="B4133">
            <v>10.8</v>
          </cell>
        </row>
        <row r="4134">
          <cell r="A4134">
            <v>41810</v>
          </cell>
          <cell r="B4134">
            <v>10.8</v>
          </cell>
        </row>
        <row r="4135">
          <cell r="A4135">
            <v>41813</v>
          </cell>
          <cell r="B4135">
            <v>10.8</v>
          </cell>
        </row>
        <row r="4136">
          <cell r="A4136">
            <v>41814</v>
          </cell>
          <cell r="B4136">
            <v>10.8</v>
          </cell>
        </row>
        <row r="4137">
          <cell r="A4137">
            <v>41815</v>
          </cell>
          <cell r="B4137">
            <v>10.8</v>
          </cell>
        </row>
        <row r="4138">
          <cell r="A4138">
            <v>41816</v>
          </cell>
          <cell r="B4138">
            <v>10.8</v>
          </cell>
        </row>
        <row r="4139">
          <cell r="A4139">
            <v>41817</v>
          </cell>
          <cell r="B4139">
            <v>10.8</v>
          </cell>
        </row>
        <row r="4140">
          <cell r="A4140">
            <v>41820</v>
          </cell>
          <cell r="B4140">
            <v>10.8</v>
          </cell>
        </row>
        <row r="4141">
          <cell r="A4141">
            <v>41821</v>
          </cell>
          <cell r="B4141">
            <v>10.8</v>
          </cell>
        </row>
        <row r="4142">
          <cell r="A4142">
            <v>41822</v>
          </cell>
          <cell r="B4142">
            <v>10.8</v>
          </cell>
        </row>
        <row r="4143">
          <cell r="A4143">
            <v>41823</v>
          </cell>
          <cell r="B4143">
            <v>10.8</v>
          </cell>
        </row>
        <row r="4144">
          <cell r="A4144">
            <v>41824</v>
          </cell>
          <cell r="B4144">
            <v>10.8</v>
          </cell>
        </row>
        <row r="4145">
          <cell r="A4145">
            <v>41827</v>
          </cell>
          <cell r="B4145">
            <v>10.8</v>
          </cell>
        </row>
        <row r="4146">
          <cell r="A4146">
            <v>41828</v>
          </cell>
          <cell r="B4146">
            <v>10.8</v>
          </cell>
        </row>
        <row r="4147">
          <cell r="A4147">
            <v>41829</v>
          </cell>
          <cell r="B4147">
            <v>10.8</v>
          </cell>
        </row>
        <row r="4148">
          <cell r="A4148">
            <v>41830</v>
          </cell>
          <cell r="B4148">
            <v>10.8</v>
          </cell>
        </row>
        <row r="4149">
          <cell r="A4149">
            <v>41831</v>
          </cell>
          <cell r="B4149">
            <v>10.8</v>
          </cell>
        </row>
        <row r="4150">
          <cell r="A4150">
            <v>41834</v>
          </cell>
          <cell r="B4150">
            <v>10.8</v>
          </cell>
        </row>
        <row r="4151">
          <cell r="A4151">
            <v>41835</v>
          </cell>
          <cell r="B4151">
            <v>10.8</v>
          </cell>
        </row>
        <row r="4152">
          <cell r="A4152">
            <v>41836</v>
          </cell>
          <cell r="B4152">
            <v>10.8</v>
          </cell>
        </row>
        <row r="4153">
          <cell r="A4153">
            <v>41837</v>
          </cell>
          <cell r="B4153">
            <v>10.8</v>
          </cell>
        </row>
        <row r="4154">
          <cell r="A4154">
            <v>41838</v>
          </cell>
          <cell r="B4154">
            <v>10.8</v>
          </cell>
        </row>
        <row r="4155">
          <cell r="A4155">
            <v>41841</v>
          </cell>
          <cell r="B4155">
            <v>10.8</v>
          </cell>
        </row>
        <row r="4156">
          <cell r="A4156">
            <v>41842</v>
          </cell>
          <cell r="B4156">
            <v>10.8</v>
          </cell>
        </row>
        <row r="4157">
          <cell r="A4157">
            <v>41843</v>
          </cell>
          <cell r="B4157">
            <v>10.8</v>
          </cell>
        </row>
        <row r="4158">
          <cell r="A4158">
            <v>41844</v>
          </cell>
          <cell r="B4158">
            <v>10.8</v>
          </cell>
        </row>
        <row r="4159">
          <cell r="A4159">
            <v>41845</v>
          </cell>
          <cell r="B4159">
            <v>10.8</v>
          </cell>
        </row>
        <row r="4160">
          <cell r="A4160">
            <v>41848</v>
          </cell>
          <cell r="B4160">
            <v>10.8</v>
          </cell>
        </row>
        <row r="4161">
          <cell r="A4161">
            <v>41849</v>
          </cell>
          <cell r="B4161">
            <v>10.8</v>
          </cell>
        </row>
        <row r="4162">
          <cell r="A4162">
            <v>41850</v>
          </cell>
          <cell r="B4162">
            <v>10.8</v>
          </cell>
        </row>
        <row r="4163">
          <cell r="A4163">
            <v>41851</v>
          </cell>
          <cell r="B4163">
            <v>10.8</v>
          </cell>
        </row>
        <row r="4164">
          <cell r="A4164">
            <v>41852</v>
          </cell>
          <cell r="B4164">
            <v>10.8</v>
          </cell>
        </row>
        <row r="4165">
          <cell r="A4165">
            <v>41855</v>
          </cell>
          <cell r="B4165">
            <v>10.81</v>
          </cell>
        </row>
        <row r="4166">
          <cell r="A4166">
            <v>41856</v>
          </cell>
          <cell r="B4166">
            <v>10.81</v>
          </cell>
        </row>
        <row r="4167">
          <cell r="A4167">
            <v>41857</v>
          </cell>
          <cell r="B4167">
            <v>10.81</v>
          </cell>
        </row>
        <row r="4168">
          <cell r="A4168">
            <v>41858</v>
          </cell>
          <cell r="B4168">
            <v>10.81</v>
          </cell>
        </row>
        <row r="4169">
          <cell r="A4169">
            <v>41859</v>
          </cell>
          <cell r="B4169">
            <v>10.81</v>
          </cell>
        </row>
        <row r="4170">
          <cell r="A4170">
            <v>41862</v>
          </cell>
          <cell r="B4170">
            <v>10.81</v>
          </cell>
        </row>
        <row r="4171">
          <cell r="A4171">
            <v>41863</v>
          </cell>
          <cell r="B4171">
            <v>10.81</v>
          </cell>
        </row>
        <row r="4172">
          <cell r="A4172">
            <v>41864</v>
          </cell>
          <cell r="B4172">
            <v>10.81</v>
          </cell>
        </row>
        <row r="4173">
          <cell r="A4173">
            <v>41865</v>
          </cell>
          <cell r="B4173">
            <v>10.81</v>
          </cell>
        </row>
        <row r="4174">
          <cell r="A4174">
            <v>41866</v>
          </cell>
          <cell r="B4174">
            <v>10.82</v>
          </cell>
        </row>
        <row r="4175">
          <cell r="A4175">
            <v>41869</v>
          </cell>
          <cell r="B4175">
            <v>10.81</v>
          </cell>
        </row>
        <row r="4176">
          <cell r="A4176">
            <v>41870</v>
          </cell>
          <cell r="B4176">
            <v>10.81</v>
          </cell>
        </row>
        <row r="4177">
          <cell r="A4177">
            <v>41871</v>
          </cell>
          <cell r="B4177">
            <v>10.84</v>
          </cell>
        </row>
        <row r="4178">
          <cell r="A4178">
            <v>41872</v>
          </cell>
          <cell r="B4178">
            <v>10.82</v>
          </cell>
        </row>
        <row r="4179">
          <cell r="A4179">
            <v>41873</v>
          </cell>
          <cell r="B4179">
            <v>10.81</v>
          </cell>
        </row>
        <row r="4180">
          <cell r="A4180">
            <v>41876</v>
          </cell>
          <cell r="B4180">
            <v>10.84</v>
          </cell>
        </row>
        <row r="4181">
          <cell r="A4181">
            <v>41877</v>
          </cell>
          <cell r="B4181">
            <v>10.84</v>
          </cell>
        </row>
        <row r="4182">
          <cell r="A4182">
            <v>41878</v>
          </cell>
          <cell r="B4182">
            <v>10.81</v>
          </cell>
        </row>
        <row r="4183">
          <cell r="A4183">
            <v>41879</v>
          </cell>
          <cell r="B4183">
            <v>10.84</v>
          </cell>
        </row>
        <row r="4184">
          <cell r="A4184">
            <v>41880</v>
          </cell>
          <cell r="B4184">
            <v>10.81</v>
          </cell>
        </row>
        <row r="4185">
          <cell r="A4185">
            <v>41883</v>
          </cell>
          <cell r="B4185">
            <v>10.81</v>
          </cell>
        </row>
        <row r="4186">
          <cell r="A4186">
            <v>41884</v>
          </cell>
          <cell r="B4186">
            <v>10.81</v>
          </cell>
        </row>
        <row r="4187">
          <cell r="A4187">
            <v>41885</v>
          </cell>
          <cell r="B4187">
            <v>10.81</v>
          </cell>
        </row>
        <row r="4188">
          <cell r="A4188">
            <v>41886</v>
          </cell>
          <cell r="B4188">
            <v>10.81</v>
          </cell>
        </row>
        <row r="4189">
          <cell r="A4189">
            <v>41887</v>
          </cell>
          <cell r="B4189">
            <v>10.81</v>
          </cell>
        </row>
        <row r="4190">
          <cell r="A4190">
            <v>41890</v>
          </cell>
          <cell r="B4190">
            <v>10.81</v>
          </cell>
        </row>
        <row r="4191">
          <cell r="A4191">
            <v>41891</v>
          </cell>
          <cell r="B4191">
            <v>10.81</v>
          </cell>
        </row>
        <row r="4192">
          <cell r="A4192">
            <v>41892</v>
          </cell>
          <cell r="B4192">
            <v>10.81</v>
          </cell>
        </row>
        <row r="4193">
          <cell r="A4193">
            <v>41893</v>
          </cell>
          <cell r="B4193">
            <v>10.81</v>
          </cell>
        </row>
        <row r="4194">
          <cell r="A4194">
            <v>41894</v>
          </cell>
          <cell r="B4194">
            <v>10.81</v>
          </cell>
        </row>
        <row r="4195">
          <cell r="A4195">
            <v>41897</v>
          </cell>
          <cell r="B4195">
            <v>10.81</v>
          </cell>
        </row>
        <row r="4196">
          <cell r="A4196">
            <v>41898</v>
          </cell>
          <cell r="B4196">
            <v>10.81</v>
          </cell>
        </row>
        <row r="4197">
          <cell r="A4197">
            <v>41899</v>
          </cell>
          <cell r="B4197">
            <v>10.81</v>
          </cell>
        </row>
        <row r="4198">
          <cell r="A4198">
            <v>41900</v>
          </cell>
          <cell r="B4198">
            <v>10.81</v>
          </cell>
        </row>
        <row r="4199">
          <cell r="A4199">
            <v>41901</v>
          </cell>
          <cell r="B4199">
            <v>10.81</v>
          </cell>
        </row>
        <row r="4200">
          <cell r="A4200">
            <v>41904</v>
          </cell>
          <cell r="B4200">
            <v>10.81</v>
          </cell>
        </row>
        <row r="4201">
          <cell r="A4201">
            <v>41905</v>
          </cell>
          <cell r="B4201">
            <v>10.84</v>
          </cell>
        </row>
        <row r="4202">
          <cell r="A4202">
            <v>41906</v>
          </cell>
          <cell r="B4202">
            <v>10.84</v>
          </cell>
        </row>
        <row r="4203">
          <cell r="A4203">
            <v>41907</v>
          </cell>
          <cell r="B4203">
            <v>10.84</v>
          </cell>
        </row>
        <row r="4204">
          <cell r="A4204">
            <v>41908</v>
          </cell>
          <cell r="B4204">
            <v>10.81</v>
          </cell>
        </row>
        <row r="4205">
          <cell r="A4205">
            <v>41911</v>
          </cell>
          <cell r="B4205">
            <v>10.81</v>
          </cell>
        </row>
        <row r="4206">
          <cell r="A4206">
            <v>41912</v>
          </cell>
          <cell r="B4206">
            <v>10.81</v>
          </cell>
        </row>
        <row r="4207">
          <cell r="A4207">
            <v>41913</v>
          </cell>
          <cell r="B4207">
            <v>10.81</v>
          </cell>
        </row>
        <row r="4208">
          <cell r="A4208">
            <v>41914</v>
          </cell>
          <cell r="B4208">
            <v>10.81</v>
          </cell>
        </row>
        <row r="4209">
          <cell r="A4209">
            <v>41915</v>
          </cell>
          <cell r="B4209">
            <v>10.81</v>
          </cell>
        </row>
        <row r="4210">
          <cell r="A4210">
            <v>41918</v>
          </cell>
          <cell r="B4210">
            <v>10.81</v>
          </cell>
        </row>
        <row r="4211">
          <cell r="A4211">
            <v>41919</v>
          </cell>
          <cell r="B4211">
            <v>10.84</v>
          </cell>
        </row>
        <row r="4212">
          <cell r="A4212">
            <v>41920</v>
          </cell>
          <cell r="B4212">
            <v>10.84</v>
          </cell>
        </row>
        <row r="4213">
          <cell r="A4213">
            <v>41921</v>
          </cell>
          <cell r="B4213">
            <v>10.84</v>
          </cell>
        </row>
        <row r="4214">
          <cell r="A4214">
            <v>41922</v>
          </cell>
          <cell r="B4214">
            <v>10.84</v>
          </cell>
        </row>
        <row r="4215">
          <cell r="A4215">
            <v>41925</v>
          </cell>
          <cell r="B4215">
            <v>10.81</v>
          </cell>
        </row>
        <row r="4216">
          <cell r="A4216">
            <v>41926</v>
          </cell>
          <cell r="B4216">
            <v>10.84</v>
          </cell>
        </row>
        <row r="4217">
          <cell r="A4217">
            <v>41927</v>
          </cell>
          <cell r="B4217">
            <v>10.81</v>
          </cell>
        </row>
        <row r="4218">
          <cell r="A4218">
            <v>41928</v>
          </cell>
          <cell r="B4218">
            <v>10.84</v>
          </cell>
        </row>
        <row r="4219">
          <cell r="A4219">
            <v>41929</v>
          </cell>
          <cell r="B4219">
            <v>10.84</v>
          </cell>
        </row>
        <row r="4220">
          <cell r="A4220">
            <v>41932</v>
          </cell>
          <cell r="B4220">
            <v>10.84</v>
          </cell>
        </row>
        <row r="4221">
          <cell r="A4221">
            <v>41933</v>
          </cell>
          <cell r="B4221">
            <v>10.84</v>
          </cell>
        </row>
        <row r="4222">
          <cell r="A4222">
            <v>41934</v>
          </cell>
          <cell r="B4222">
            <v>10.84</v>
          </cell>
        </row>
        <row r="4223">
          <cell r="A4223">
            <v>41935</v>
          </cell>
          <cell r="B4223">
            <v>10.84</v>
          </cell>
        </row>
        <row r="4224">
          <cell r="A4224">
            <v>41936</v>
          </cell>
          <cell r="B4224">
            <v>10.84</v>
          </cell>
        </row>
        <row r="4225">
          <cell r="A4225">
            <v>41939</v>
          </cell>
          <cell r="B4225">
            <v>10.84</v>
          </cell>
        </row>
        <row r="4226">
          <cell r="A4226">
            <v>41940</v>
          </cell>
          <cell r="B4226">
            <v>10.84</v>
          </cell>
        </row>
        <row r="4227">
          <cell r="A4227">
            <v>41941</v>
          </cell>
          <cell r="B4227">
            <v>10.84</v>
          </cell>
        </row>
        <row r="4228">
          <cell r="A4228">
            <v>41942</v>
          </cell>
          <cell r="B4228">
            <v>11.09</v>
          </cell>
        </row>
        <row r="4229">
          <cell r="A4229">
            <v>41943</v>
          </cell>
          <cell r="B4229">
            <v>11.06</v>
          </cell>
        </row>
        <row r="4230">
          <cell r="A4230">
            <v>41946</v>
          </cell>
          <cell r="B4230">
            <v>11.06</v>
          </cell>
        </row>
        <row r="4231">
          <cell r="A4231">
            <v>41947</v>
          </cell>
          <cell r="B4231">
            <v>11.06</v>
          </cell>
        </row>
        <row r="4232">
          <cell r="A4232">
            <v>41948</v>
          </cell>
          <cell r="B4232">
            <v>11.06</v>
          </cell>
        </row>
        <row r="4233">
          <cell r="A4233">
            <v>41949</v>
          </cell>
          <cell r="B4233">
            <v>11.06</v>
          </cell>
        </row>
        <row r="4234">
          <cell r="A4234">
            <v>41950</v>
          </cell>
          <cell r="B4234">
            <v>11.06</v>
          </cell>
        </row>
        <row r="4235">
          <cell r="A4235">
            <v>41953</v>
          </cell>
          <cell r="B4235">
            <v>11.09</v>
          </cell>
        </row>
        <row r="4236">
          <cell r="A4236">
            <v>41954</v>
          </cell>
          <cell r="B4236">
            <v>11.09</v>
          </cell>
        </row>
        <row r="4237">
          <cell r="A4237">
            <v>41955</v>
          </cell>
          <cell r="B4237">
            <v>11.09</v>
          </cell>
        </row>
        <row r="4238">
          <cell r="A4238">
            <v>41956</v>
          </cell>
          <cell r="B4238">
            <v>11.09</v>
          </cell>
        </row>
        <row r="4239">
          <cell r="A4239">
            <v>41957</v>
          </cell>
          <cell r="B4239">
            <v>11.09</v>
          </cell>
        </row>
        <row r="4240">
          <cell r="A4240">
            <v>41960</v>
          </cell>
          <cell r="B4240">
            <v>11.09</v>
          </cell>
        </row>
        <row r="4241">
          <cell r="A4241">
            <v>41961</v>
          </cell>
          <cell r="B4241">
            <v>11.09</v>
          </cell>
        </row>
        <row r="4242">
          <cell r="A4242">
            <v>41962</v>
          </cell>
          <cell r="B4242">
            <v>11.09</v>
          </cell>
        </row>
        <row r="4243">
          <cell r="A4243">
            <v>41963</v>
          </cell>
          <cell r="B4243">
            <v>11.09</v>
          </cell>
        </row>
        <row r="4244">
          <cell r="A4244">
            <v>41964</v>
          </cell>
          <cell r="B4244">
            <v>11.09</v>
          </cell>
        </row>
        <row r="4245">
          <cell r="A4245">
            <v>41967</v>
          </cell>
          <cell r="B4245">
            <v>11.09</v>
          </cell>
        </row>
        <row r="4246">
          <cell r="A4246">
            <v>41968</v>
          </cell>
          <cell r="B4246">
            <v>11.09</v>
          </cell>
        </row>
        <row r="4247">
          <cell r="A4247">
            <v>41969</v>
          </cell>
          <cell r="B4247">
            <v>11.09</v>
          </cell>
        </row>
        <row r="4248">
          <cell r="A4248">
            <v>41970</v>
          </cell>
          <cell r="B4248">
            <v>11.09</v>
          </cell>
        </row>
        <row r="4249">
          <cell r="A4249">
            <v>41971</v>
          </cell>
          <cell r="B4249">
            <v>11.06</v>
          </cell>
        </row>
        <row r="4250">
          <cell r="A4250">
            <v>41974</v>
          </cell>
          <cell r="B4250">
            <v>11.06</v>
          </cell>
        </row>
        <row r="4251">
          <cell r="A4251">
            <v>41975</v>
          </cell>
          <cell r="B4251">
            <v>11.06</v>
          </cell>
        </row>
        <row r="4252">
          <cell r="A4252">
            <v>41976</v>
          </cell>
          <cell r="B4252">
            <v>11.09</v>
          </cell>
        </row>
        <row r="4253">
          <cell r="A4253">
            <v>41977</v>
          </cell>
          <cell r="B4253">
            <v>11.59</v>
          </cell>
        </row>
        <row r="4254">
          <cell r="A4254">
            <v>41978</v>
          </cell>
          <cell r="B4254">
            <v>11.59</v>
          </cell>
        </row>
        <row r="4255">
          <cell r="A4255">
            <v>41981</v>
          </cell>
          <cell r="B4255">
            <v>11.59</v>
          </cell>
        </row>
        <row r="4256">
          <cell r="A4256">
            <v>41982</v>
          </cell>
          <cell r="B4256">
            <v>11.57</v>
          </cell>
        </row>
        <row r="4257">
          <cell r="A4257">
            <v>41983</v>
          </cell>
          <cell r="B4257">
            <v>11.57</v>
          </cell>
        </row>
        <row r="4258">
          <cell r="A4258">
            <v>41984</v>
          </cell>
          <cell r="B4258">
            <v>11.59</v>
          </cell>
        </row>
        <row r="4259">
          <cell r="A4259">
            <v>41985</v>
          </cell>
          <cell r="B4259">
            <v>11.59</v>
          </cell>
        </row>
        <row r="4260">
          <cell r="A4260">
            <v>41988</v>
          </cell>
          <cell r="B4260">
            <v>11.59</v>
          </cell>
        </row>
        <row r="4261">
          <cell r="A4261">
            <v>41989</v>
          </cell>
          <cell r="B4261">
            <v>11.59</v>
          </cell>
        </row>
        <row r="4262">
          <cell r="A4262">
            <v>41990</v>
          </cell>
          <cell r="B4262">
            <v>11.59</v>
          </cell>
        </row>
        <row r="4263">
          <cell r="A4263">
            <v>41991</v>
          </cell>
          <cell r="B4263">
            <v>11.59</v>
          </cell>
        </row>
        <row r="4264">
          <cell r="A4264">
            <v>41992</v>
          </cell>
          <cell r="B4264">
            <v>11.59</v>
          </cell>
        </row>
        <row r="4265">
          <cell r="A4265">
            <v>41995</v>
          </cell>
          <cell r="B4265">
            <v>11.59</v>
          </cell>
        </row>
        <row r="4266">
          <cell r="A4266">
            <v>41996</v>
          </cell>
          <cell r="B4266">
            <v>11.57</v>
          </cell>
        </row>
        <row r="4267">
          <cell r="A4267">
            <v>41997</v>
          </cell>
          <cell r="B4267">
            <v>11.57</v>
          </cell>
        </row>
        <row r="4268">
          <cell r="A4268">
            <v>41999</v>
          </cell>
          <cell r="B4268">
            <v>11.57</v>
          </cell>
        </row>
        <row r="4269">
          <cell r="A4269">
            <v>42002</v>
          </cell>
          <cell r="B4269">
            <v>11.59</v>
          </cell>
        </row>
        <row r="4270">
          <cell r="A4270">
            <v>42003</v>
          </cell>
          <cell r="B4270">
            <v>11.57</v>
          </cell>
        </row>
        <row r="4271">
          <cell r="A4271">
            <v>42004</v>
          </cell>
          <cell r="B4271">
            <v>11.57</v>
          </cell>
        </row>
        <row r="4272">
          <cell r="A4272">
            <v>42006</v>
          </cell>
          <cell r="B4272">
            <v>11.57</v>
          </cell>
        </row>
        <row r="4273">
          <cell r="A4273">
            <v>42009</v>
          </cell>
          <cell r="B4273">
            <v>11.57</v>
          </cell>
        </row>
        <row r="4274">
          <cell r="A4274">
            <v>42010</v>
          </cell>
          <cell r="B4274">
            <v>11.57</v>
          </cell>
        </row>
        <row r="4275">
          <cell r="A4275">
            <v>42011</v>
          </cell>
          <cell r="B4275">
            <v>11.57</v>
          </cell>
        </row>
        <row r="4276">
          <cell r="A4276">
            <v>42012</v>
          </cell>
          <cell r="B4276">
            <v>11.57</v>
          </cell>
        </row>
        <row r="4277">
          <cell r="A4277">
            <v>42013</v>
          </cell>
          <cell r="B4277">
            <v>11.57</v>
          </cell>
        </row>
        <row r="4278">
          <cell r="A4278">
            <v>42016</v>
          </cell>
          <cell r="B4278">
            <v>11.57</v>
          </cell>
        </row>
        <row r="4279">
          <cell r="A4279">
            <v>42017</v>
          </cell>
          <cell r="B4279">
            <v>11.57</v>
          </cell>
        </row>
        <row r="4280">
          <cell r="A4280">
            <v>42018</v>
          </cell>
          <cell r="B4280">
            <v>11.57</v>
          </cell>
        </row>
        <row r="4281">
          <cell r="A4281">
            <v>42019</v>
          </cell>
          <cell r="B4281">
            <v>11.57</v>
          </cell>
        </row>
        <row r="4282">
          <cell r="A4282">
            <v>42020</v>
          </cell>
          <cell r="B4282">
            <v>11.57</v>
          </cell>
        </row>
        <row r="4283">
          <cell r="A4283">
            <v>42023</v>
          </cell>
          <cell r="B4283">
            <v>11.57</v>
          </cell>
        </row>
        <row r="4284">
          <cell r="A4284">
            <v>42024</v>
          </cell>
          <cell r="B4284">
            <v>11.57</v>
          </cell>
        </row>
        <row r="4285">
          <cell r="A4285">
            <v>42025</v>
          </cell>
          <cell r="B4285">
            <v>11.57</v>
          </cell>
        </row>
        <row r="4286">
          <cell r="A4286">
            <v>42026</v>
          </cell>
          <cell r="B4286">
            <v>12.09</v>
          </cell>
        </row>
        <row r="4287">
          <cell r="A4287">
            <v>42027</v>
          </cell>
          <cell r="B4287">
            <v>12.08</v>
          </cell>
        </row>
        <row r="4288">
          <cell r="A4288">
            <v>42030</v>
          </cell>
          <cell r="B4288">
            <v>12.08</v>
          </cell>
        </row>
        <row r="4289">
          <cell r="A4289">
            <v>42031</v>
          </cell>
          <cell r="B4289">
            <v>12.08</v>
          </cell>
        </row>
        <row r="4290">
          <cell r="A4290">
            <v>42032</v>
          </cell>
          <cell r="B4290">
            <v>12.08</v>
          </cell>
        </row>
        <row r="4291">
          <cell r="A4291">
            <v>42033</v>
          </cell>
          <cell r="B4291">
            <v>12.08</v>
          </cell>
        </row>
        <row r="4292">
          <cell r="A4292">
            <v>42034</v>
          </cell>
          <cell r="B4292">
            <v>12.08</v>
          </cell>
        </row>
        <row r="4293">
          <cell r="A4293">
            <v>42037</v>
          </cell>
          <cell r="B4293">
            <v>12.08</v>
          </cell>
        </row>
        <row r="4294">
          <cell r="A4294">
            <v>42038</v>
          </cell>
          <cell r="B4294">
            <v>12.09</v>
          </cell>
        </row>
        <row r="4295">
          <cell r="A4295">
            <v>42039</v>
          </cell>
          <cell r="B4295">
            <v>12.09</v>
          </cell>
        </row>
        <row r="4296">
          <cell r="A4296">
            <v>42040</v>
          </cell>
          <cell r="B4296">
            <v>12.09</v>
          </cell>
        </row>
        <row r="4297">
          <cell r="A4297">
            <v>42041</v>
          </cell>
          <cell r="B4297">
            <v>12.09</v>
          </cell>
        </row>
        <row r="4298">
          <cell r="A4298">
            <v>42044</v>
          </cell>
          <cell r="B4298">
            <v>12.09</v>
          </cell>
        </row>
        <row r="4299">
          <cell r="A4299">
            <v>42045</v>
          </cell>
          <cell r="B4299">
            <v>12.09</v>
          </cell>
        </row>
        <row r="4300">
          <cell r="A4300">
            <v>42046</v>
          </cell>
          <cell r="B4300">
            <v>12.09</v>
          </cell>
        </row>
        <row r="4301">
          <cell r="A4301">
            <v>42047</v>
          </cell>
          <cell r="B4301">
            <v>12.09</v>
          </cell>
        </row>
        <row r="4302">
          <cell r="A4302">
            <v>42048</v>
          </cell>
          <cell r="B4302">
            <v>12.09</v>
          </cell>
        </row>
        <row r="4303">
          <cell r="A4303">
            <v>42053</v>
          </cell>
          <cell r="B4303">
            <v>12.09</v>
          </cell>
        </row>
        <row r="4304">
          <cell r="A4304">
            <v>42054</v>
          </cell>
          <cell r="B4304">
            <v>12.09</v>
          </cell>
        </row>
        <row r="4305">
          <cell r="A4305">
            <v>42055</v>
          </cell>
          <cell r="B4305">
            <v>12.09</v>
          </cell>
        </row>
        <row r="4306">
          <cell r="A4306">
            <v>42058</v>
          </cell>
          <cell r="B4306">
            <v>12.09</v>
          </cell>
        </row>
        <row r="4307">
          <cell r="A4307">
            <v>42059</v>
          </cell>
          <cell r="B4307">
            <v>12.09</v>
          </cell>
        </row>
        <row r="4308">
          <cell r="A4308">
            <v>42060</v>
          </cell>
          <cell r="B4308">
            <v>12.09</v>
          </cell>
        </row>
        <row r="4309">
          <cell r="A4309">
            <v>42061</v>
          </cell>
          <cell r="B4309">
            <v>12.09</v>
          </cell>
        </row>
        <row r="4310">
          <cell r="A4310">
            <v>42062</v>
          </cell>
          <cell r="B4310">
            <v>12.09</v>
          </cell>
        </row>
        <row r="4311">
          <cell r="A4311">
            <v>42065</v>
          </cell>
          <cell r="B4311">
            <v>12.09</v>
          </cell>
        </row>
        <row r="4312">
          <cell r="A4312">
            <v>42066</v>
          </cell>
          <cell r="B4312">
            <v>12.09</v>
          </cell>
        </row>
        <row r="4313">
          <cell r="A4313">
            <v>42067</v>
          </cell>
          <cell r="B4313">
            <v>12.09</v>
          </cell>
        </row>
        <row r="4314">
          <cell r="A4314">
            <v>42068</v>
          </cell>
          <cell r="B4314">
            <v>12.09</v>
          </cell>
        </row>
        <row r="4315">
          <cell r="A4315">
            <v>42069</v>
          </cell>
          <cell r="B4315">
            <v>12.09</v>
          </cell>
        </row>
        <row r="4316">
          <cell r="A4316">
            <v>42072</v>
          </cell>
          <cell r="B4316">
            <v>12.09</v>
          </cell>
        </row>
        <row r="4317">
          <cell r="A4317">
            <v>42073</v>
          </cell>
          <cell r="B4317">
            <v>12.09</v>
          </cell>
        </row>
        <row r="4318">
          <cell r="A4318">
            <v>42074</v>
          </cell>
          <cell r="B4318">
            <v>12.6</v>
          </cell>
        </row>
        <row r="4319">
          <cell r="A4319">
            <v>42075</v>
          </cell>
          <cell r="B4319">
            <v>12.6</v>
          </cell>
        </row>
        <row r="4320">
          <cell r="A4320">
            <v>42076</v>
          </cell>
          <cell r="B4320">
            <v>12.6</v>
          </cell>
        </row>
        <row r="4321">
          <cell r="A4321">
            <v>42079</v>
          </cell>
          <cell r="B4321">
            <v>12.6</v>
          </cell>
        </row>
        <row r="4322">
          <cell r="A4322">
            <v>42080</v>
          </cell>
          <cell r="B4322">
            <v>12.6</v>
          </cell>
        </row>
        <row r="4323">
          <cell r="A4323">
            <v>42081</v>
          </cell>
          <cell r="B4323">
            <v>12.6</v>
          </cell>
        </row>
        <row r="4324">
          <cell r="A4324">
            <v>42082</v>
          </cell>
          <cell r="B4324">
            <v>12.6</v>
          </cell>
        </row>
        <row r="4325">
          <cell r="A4325">
            <v>42083</v>
          </cell>
          <cell r="B4325">
            <v>12.6</v>
          </cell>
        </row>
        <row r="4326">
          <cell r="A4326">
            <v>42086</v>
          </cell>
          <cell r="B4326">
            <v>12.61</v>
          </cell>
        </row>
        <row r="4327">
          <cell r="A4327">
            <v>42087</v>
          </cell>
          <cell r="B4327">
            <v>12.61</v>
          </cell>
        </row>
        <row r="4328">
          <cell r="A4328">
            <v>42088</v>
          </cell>
          <cell r="B4328">
            <v>12.61</v>
          </cell>
        </row>
        <row r="4329">
          <cell r="A4329">
            <v>42089</v>
          </cell>
          <cell r="B4329">
            <v>12.61</v>
          </cell>
        </row>
        <row r="4330">
          <cell r="A4330">
            <v>42090</v>
          </cell>
          <cell r="B4330">
            <v>12.61</v>
          </cell>
        </row>
        <row r="4331">
          <cell r="A4331">
            <v>42093</v>
          </cell>
          <cell r="B4331">
            <v>12.6</v>
          </cell>
        </row>
        <row r="4332">
          <cell r="A4332">
            <v>42094</v>
          </cell>
          <cell r="B4332">
            <v>12.6</v>
          </cell>
        </row>
        <row r="4333">
          <cell r="A4333">
            <v>42095</v>
          </cell>
          <cell r="B4333">
            <v>12.6</v>
          </cell>
        </row>
        <row r="4334">
          <cell r="A4334">
            <v>42096</v>
          </cell>
          <cell r="B4334">
            <v>12.6</v>
          </cell>
        </row>
        <row r="4335">
          <cell r="A4335">
            <v>42100</v>
          </cell>
          <cell r="B4335">
            <v>12.6</v>
          </cell>
        </row>
        <row r="4336">
          <cell r="A4336">
            <v>42101</v>
          </cell>
          <cell r="B4336">
            <v>12.6</v>
          </cell>
        </row>
        <row r="4337">
          <cell r="A4337">
            <v>42102</v>
          </cell>
          <cell r="B4337">
            <v>12.6</v>
          </cell>
        </row>
        <row r="4338">
          <cell r="A4338">
            <v>42103</v>
          </cell>
          <cell r="B4338">
            <v>12.6</v>
          </cell>
        </row>
        <row r="4339">
          <cell r="A4339">
            <v>42104</v>
          </cell>
          <cell r="B4339">
            <v>12.6</v>
          </cell>
        </row>
        <row r="4340">
          <cell r="A4340">
            <v>42107</v>
          </cell>
          <cell r="B4340">
            <v>12.6</v>
          </cell>
        </row>
        <row r="4341">
          <cell r="A4341">
            <v>42108</v>
          </cell>
          <cell r="B4341">
            <v>12.6</v>
          </cell>
        </row>
        <row r="4342">
          <cell r="A4342">
            <v>42109</v>
          </cell>
          <cell r="B4342">
            <v>12.6</v>
          </cell>
        </row>
        <row r="4343">
          <cell r="A4343">
            <v>42110</v>
          </cell>
          <cell r="B4343">
            <v>12.6</v>
          </cell>
        </row>
        <row r="4344">
          <cell r="A4344">
            <v>42111</v>
          </cell>
          <cell r="B4344">
            <v>12.6</v>
          </cell>
        </row>
        <row r="4345">
          <cell r="A4345">
            <v>42114</v>
          </cell>
          <cell r="B4345">
            <v>12.6</v>
          </cell>
        </row>
        <row r="4346">
          <cell r="A4346">
            <v>42116</v>
          </cell>
          <cell r="B4346">
            <v>12.6</v>
          </cell>
        </row>
        <row r="4347">
          <cell r="A4347">
            <v>42117</v>
          </cell>
          <cell r="B4347">
            <v>12.6</v>
          </cell>
        </row>
        <row r="4348">
          <cell r="A4348">
            <v>42118</v>
          </cell>
          <cell r="B4348">
            <v>12.6</v>
          </cell>
        </row>
        <row r="4349">
          <cell r="A4349">
            <v>42121</v>
          </cell>
          <cell r="B4349">
            <v>12.61</v>
          </cell>
        </row>
        <row r="4350">
          <cell r="A4350">
            <v>42122</v>
          </cell>
          <cell r="B4350">
            <v>12.62</v>
          </cell>
        </row>
        <row r="4351">
          <cell r="A4351">
            <v>42123</v>
          </cell>
          <cell r="B4351">
            <v>12.62</v>
          </cell>
        </row>
        <row r="4352">
          <cell r="A4352">
            <v>42124</v>
          </cell>
          <cell r="B4352">
            <v>13.11</v>
          </cell>
        </row>
        <row r="4353">
          <cell r="A4353">
            <v>42128</v>
          </cell>
          <cell r="B4353">
            <v>13.11</v>
          </cell>
        </row>
        <row r="4354">
          <cell r="A4354">
            <v>42129</v>
          </cell>
          <cell r="B4354">
            <v>13.13</v>
          </cell>
        </row>
        <row r="4355">
          <cell r="A4355">
            <v>42130</v>
          </cell>
          <cell r="B4355">
            <v>13.13</v>
          </cell>
        </row>
        <row r="4356">
          <cell r="A4356">
            <v>42131</v>
          </cell>
          <cell r="B4356">
            <v>13.13</v>
          </cell>
        </row>
        <row r="4357">
          <cell r="A4357">
            <v>42132</v>
          </cell>
          <cell r="B4357">
            <v>13.13</v>
          </cell>
        </row>
        <row r="4358">
          <cell r="A4358">
            <v>42135</v>
          </cell>
          <cell r="B4358">
            <v>13.13</v>
          </cell>
        </row>
        <row r="4359">
          <cell r="A4359">
            <v>42136</v>
          </cell>
          <cell r="B4359">
            <v>13.13</v>
          </cell>
        </row>
        <row r="4360">
          <cell r="A4360">
            <v>42137</v>
          </cell>
          <cell r="B4360">
            <v>13.13</v>
          </cell>
        </row>
        <row r="4361">
          <cell r="A4361">
            <v>42138</v>
          </cell>
          <cell r="B4361">
            <v>13.13</v>
          </cell>
        </row>
        <row r="4362">
          <cell r="A4362">
            <v>42139</v>
          </cell>
          <cell r="B4362">
            <v>13.13</v>
          </cell>
        </row>
        <row r="4363">
          <cell r="A4363">
            <v>42142</v>
          </cell>
          <cell r="B4363">
            <v>13.13</v>
          </cell>
        </row>
        <row r="4364">
          <cell r="A4364">
            <v>42143</v>
          </cell>
          <cell r="B4364">
            <v>13.13</v>
          </cell>
        </row>
        <row r="4365">
          <cell r="A4365">
            <v>42144</v>
          </cell>
          <cell r="B4365">
            <v>13.13</v>
          </cell>
        </row>
        <row r="4366">
          <cell r="A4366">
            <v>42145</v>
          </cell>
          <cell r="B4366">
            <v>13.13</v>
          </cell>
        </row>
        <row r="4367">
          <cell r="A4367">
            <v>42146</v>
          </cell>
          <cell r="B4367">
            <v>13.13</v>
          </cell>
        </row>
        <row r="4368">
          <cell r="A4368">
            <v>42149</v>
          </cell>
          <cell r="B4368">
            <v>13.13</v>
          </cell>
        </row>
        <row r="4369">
          <cell r="A4369">
            <v>42150</v>
          </cell>
          <cell r="B4369">
            <v>13.13</v>
          </cell>
        </row>
        <row r="4370">
          <cell r="A4370">
            <v>42151</v>
          </cell>
          <cell r="B4370">
            <v>13.13</v>
          </cell>
        </row>
        <row r="4371">
          <cell r="A4371">
            <v>42152</v>
          </cell>
          <cell r="B4371">
            <v>13.13</v>
          </cell>
        </row>
        <row r="4372">
          <cell r="A4372">
            <v>42153</v>
          </cell>
          <cell r="B4372">
            <v>13.13</v>
          </cell>
        </row>
        <row r="4373">
          <cell r="A4373">
            <v>42156</v>
          </cell>
          <cell r="B4373">
            <v>13.13</v>
          </cell>
        </row>
        <row r="4374">
          <cell r="A4374">
            <v>42157</v>
          </cell>
          <cell r="B4374">
            <v>13.13</v>
          </cell>
        </row>
        <row r="4375">
          <cell r="A4375">
            <v>42158</v>
          </cell>
          <cell r="B4375">
            <v>13.13</v>
          </cell>
        </row>
        <row r="4376">
          <cell r="A4376">
            <v>42160</v>
          </cell>
          <cell r="B4376">
            <v>13.64</v>
          </cell>
        </row>
        <row r="4377">
          <cell r="A4377">
            <v>42163</v>
          </cell>
          <cell r="B4377">
            <v>13.64</v>
          </cell>
        </row>
        <row r="4378">
          <cell r="A4378">
            <v>42164</v>
          </cell>
          <cell r="B4378">
            <v>13.64</v>
          </cell>
        </row>
        <row r="4379">
          <cell r="A4379">
            <v>42165</v>
          </cell>
          <cell r="B4379">
            <v>13.64</v>
          </cell>
        </row>
        <row r="4380">
          <cell r="A4380">
            <v>42166</v>
          </cell>
          <cell r="B4380">
            <v>13.64</v>
          </cell>
        </row>
        <row r="4381">
          <cell r="A4381">
            <v>42167</v>
          </cell>
          <cell r="B4381">
            <v>13.64</v>
          </cell>
        </row>
        <row r="4382">
          <cell r="A4382">
            <v>42170</v>
          </cell>
          <cell r="B4382">
            <v>13.64</v>
          </cell>
        </row>
        <row r="4383">
          <cell r="A4383">
            <v>42171</v>
          </cell>
          <cell r="B4383">
            <v>13.64</v>
          </cell>
        </row>
        <row r="4384">
          <cell r="A4384">
            <v>42172</v>
          </cell>
          <cell r="B4384">
            <v>13.64</v>
          </cell>
        </row>
        <row r="4385">
          <cell r="A4385">
            <v>42173</v>
          </cell>
          <cell r="B4385">
            <v>13.64</v>
          </cell>
        </row>
        <row r="4386">
          <cell r="A4386">
            <v>42174</v>
          </cell>
          <cell r="B4386">
            <v>13.64</v>
          </cell>
        </row>
        <row r="4387">
          <cell r="A4387">
            <v>42177</v>
          </cell>
          <cell r="B4387">
            <v>13.64</v>
          </cell>
        </row>
        <row r="4388">
          <cell r="A4388">
            <v>42178</v>
          </cell>
          <cell r="B4388">
            <v>13.64</v>
          </cell>
        </row>
        <row r="4389">
          <cell r="A4389">
            <v>42179</v>
          </cell>
          <cell r="B4389">
            <v>13.64</v>
          </cell>
        </row>
        <row r="4390">
          <cell r="A4390">
            <v>42180</v>
          </cell>
          <cell r="B4390">
            <v>13.64</v>
          </cell>
        </row>
        <row r="4391">
          <cell r="A4391">
            <v>42181</v>
          </cell>
          <cell r="B4391">
            <v>13.64</v>
          </cell>
        </row>
        <row r="4392">
          <cell r="A4392">
            <v>42184</v>
          </cell>
          <cell r="B4392">
            <v>13.64</v>
          </cell>
        </row>
        <row r="4393">
          <cell r="A4393">
            <v>42185</v>
          </cell>
          <cell r="B4393">
            <v>13.64</v>
          </cell>
        </row>
        <row r="4394">
          <cell r="A4394">
            <v>42186</v>
          </cell>
          <cell r="B4394">
            <v>13.64</v>
          </cell>
        </row>
        <row r="4395">
          <cell r="A4395">
            <v>42187</v>
          </cell>
          <cell r="B4395">
            <v>13.64</v>
          </cell>
        </row>
        <row r="4396">
          <cell r="A4396">
            <v>42188</v>
          </cell>
          <cell r="B4396">
            <v>13.64</v>
          </cell>
        </row>
        <row r="4397">
          <cell r="A4397">
            <v>42191</v>
          </cell>
          <cell r="B4397">
            <v>13.64</v>
          </cell>
        </row>
        <row r="4398">
          <cell r="A4398">
            <v>42192</v>
          </cell>
          <cell r="B4398">
            <v>13.64</v>
          </cell>
        </row>
        <row r="4399">
          <cell r="A4399">
            <v>42193</v>
          </cell>
          <cell r="B4399">
            <v>13.64</v>
          </cell>
        </row>
        <row r="4400">
          <cell r="A4400">
            <v>42194</v>
          </cell>
          <cell r="B4400">
            <v>13.64</v>
          </cell>
        </row>
        <row r="4401">
          <cell r="A4401">
            <v>42195</v>
          </cell>
          <cell r="B4401">
            <v>13.64</v>
          </cell>
        </row>
        <row r="4402">
          <cell r="A4402">
            <v>42198</v>
          </cell>
          <cell r="B4402">
            <v>13.64</v>
          </cell>
        </row>
        <row r="4403">
          <cell r="A4403">
            <v>42199</v>
          </cell>
          <cell r="B4403">
            <v>13.64</v>
          </cell>
        </row>
        <row r="4404">
          <cell r="A4404">
            <v>42200</v>
          </cell>
          <cell r="B4404">
            <v>13.64</v>
          </cell>
        </row>
        <row r="4405">
          <cell r="A4405">
            <v>42201</v>
          </cell>
          <cell r="B4405">
            <v>13.64</v>
          </cell>
        </row>
        <row r="4406">
          <cell r="A4406">
            <v>42202</v>
          </cell>
          <cell r="B4406">
            <v>13.64</v>
          </cell>
        </row>
        <row r="4407">
          <cell r="A4407">
            <v>42205</v>
          </cell>
          <cell r="B4407">
            <v>13.64</v>
          </cell>
        </row>
        <row r="4408">
          <cell r="A4408">
            <v>42206</v>
          </cell>
          <cell r="B4408">
            <v>13.64</v>
          </cell>
        </row>
        <row r="4409">
          <cell r="A4409">
            <v>42207</v>
          </cell>
          <cell r="B4409">
            <v>13.64</v>
          </cell>
        </row>
        <row r="4410">
          <cell r="A4410">
            <v>42208</v>
          </cell>
          <cell r="B4410">
            <v>13.64</v>
          </cell>
        </row>
        <row r="4411">
          <cell r="A4411">
            <v>42209</v>
          </cell>
          <cell r="B4411">
            <v>13.64</v>
          </cell>
        </row>
        <row r="4412">
          <cell r="A4412">
            <v>42212</v>
          </cell>
          <cell r="B4412">
            <v>13.64</v>
          </cell>
        </row>
        <row r="4413">
          <cell r="A4413">
            <v>42213</v>
          </cell>
          <cell r="B4413">
            <v>13.64</v>
          </cell>
        </row>
        <row r="4414">
          <cell r="A4414">
            <v>42214</v>
          </cell>
          <cell r="B4414">
            <v>13.64</v>
          </cell>
        </row>
        <row r="4415">
          <cell r="A4415">
            <v>42215</v>
          </cell>
          <cell r="B4415">
            <v>13.64</v>
          </cell>
        </row>
        <row r="4416">
          <cell r="A4416">
            <v>42216</v>
          </cell>
          <cell r="B4416">
            <v>13.64</v>
          </cell>
        </row>
        <row r="4417">
          <cell r="A4417">
            <v>42219</v>
          </cell>
          <cell r="B4417">
            <v>14.13</v>
          </cell>
        </row>
        <row r="4418">
          <cell r="A4418">
            <v>42220</v>
          </cell>
          <cell r="B4418">
            <v>14.13</v>
          </cell>
        </row>
        <row r="4419">
          <cell r="A4419">
            <v>42221</v>
          </cell>
          <cell r="B4419">
            <v>14.13</v>
          </cell>
        </row>
        <row r="4420">
          <cell r="A4420">
            <v>42222</v>
          </cell>
          <cell r="B4420">
            <v>14.13</v>
          </cell>
        </row>
      </sheetData>
      <sheetData sheetId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~0007930"/>
      <sheetName val="Multiple Acquiror and Target"/>
      <sheetName val="Print"/>
      <sheetName val="A"/>
    </sheetNames>
    <definedNames>
      <definedName name="Macro3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Plan2"/>
      <sheetName val="Plan3"/>
      <sheetName val="Período"/>
      <sheetName val="Pasta2"/>
      <sheetName val="RESULTADO RESUMIDO"/>
      <sheetName val="apresenta"/>
      <sheetName val="BT"/>
      <sheetName val="CALC"/>
      <sheetName val="REGSUL"/>
      <sheetName val="REGCENTRO"/>
      <sheetName val="REGOESTE"/>
      <sheetName val="CRT"/>
      <sheetName val="Detalhamento Desp Oper"/>
      <sheetName val="BCO_RELAT"/>
      <sheetName val=""/>
      <sheetName val="inputs"/>
      <sheetName val="transmission"/>
      <sheetName val="access"/>
      <sheetName val="CST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RecLiqOrc"/>
      <sheetName val="RecLiqOrcSH_TMAR"/>
      <sheetName val="RecLiqSH_TMAR"/>
      <sheetName val="RecLiqSH"/>
      <sheetName val="RecLiqOrcSH"/>
      <sheetName val="RecLiqSH_Ant"/>
      <sheetName val="RecLiqOrcSH2"/>
      <sheetName val="RecLiqOrcSH_TMAR2"/>
      <sheetName val="RecLiqOrcSH_TMAR_AJUST"/>
      <sheetName val="RecLiqOrcSH_TMAR2_AJUST"/>
      <sheetName val="RecLiqOrcSH_AJUST"/>
      <sheetName val="RecLiqSH_TMAR_AJUST"/>
      <sheetName val="RecLiqOrcSH2_AJUST"/>
      <sheetName val="RecLiqSH_AJUST"/>
      <sheetName val="RecLiqOrcSH_Ant"/>
      <sheetName val="TS-RxO"/>
      <sheetName val="TS_SH"/>
      <sheetName val="TSDez03"/>
      <sheetName val="TSOrc"/>
      <sheetName val="TS_SH_ORC"/>
      <sheetName val="TS"/>
      <sheetName val="DemoResRxO"/>
      <sheetName val="DemoResOrc"/>
      <sheetName val="DemoResSH"/>
      <sheetName val="DemoResSH_Orc"/>
      <sheetName val="DemoResSH_Orc_Dir"/>
      <sheetName val="RecLiqRxO-TMAR"/>
      <sheetName val="RecLiqDez03-3"/>
      <sheetName val="RecLiqRxO-OI"/>
      <sheetName val="RecLiqOI_SH"/>
      <sheetName val="RecLiqOI_ORC_SH"/>
      <sheetName val="RecLiqRxO Alt"/>
      <sheetName val="RecLiqSH_Alt"/>
      <sheetName val="RecLiqRxO-CSL"/>
      <sheetName val="RecLiqTMAR+OI_SH"/>
      <sheetName val="RecLiqTMAR+OI_OrcSH"/>
      <sheetName val="RecLiqOrcSH_Alt"/>
      <sheetName val="Grafico"/>
      <sheetName val="DemoRes"/>
      <sheetName val="DirxInd"/>
      <sheetName val="Dir"/>
      <sheetName val="RecLiq"/>
      <sheetName val="RecLiqOi"/>
      <sheetName val="RecLiqTmar+Oi"/>
      <sheetName val="RecEvolMen3"/>
      <sheetName val="DemoResSH_Dir"/>
      <sheetName val="RecLiq3"/>
      <sheetName val="EVA-RxO"/>
      <sheetName val="Tabs2"/>
      <sheetName val="Legenda"/>
      <sheetName val="EVASH"/>
      <sheetName val="EVASH_ORC"/>
      <sheetName val="RecLiqOrc3"/>
      <sheetName val="RecLiqDez03Tmar"/>
      <sheetName val="RxO-Oi"/>
      <sheetName val="RecLiqRxO"/>
      <sheetName val="RecLiqOI_RxO"/>
      <sheetName val="RecLiqTMAR+OI_RxO"/>
      <sheetName val="Perío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>
        <row r="42">
          <cell r="D42">
            <v>2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esa_CSL"/>
      <sheetName val="Receita_TMAR_TPG"/>
      <sheetName val="Receita_TMAR"/>
      <sheetName val="Receita_TCS"/>
      <sheetName val="RESUMO_BB"/>
      <sheetName val="RESUMO_BB_ACC"/>
      <sheetName val="EBT_TT"/>
      <sheetName val="EBT_TT_AC"/>
      <sheetName val="EBT_TT (2)"/>
      <sheetName val="EBT_TT_AC (2)"/>
      <sheetName val="EBT_BB"/>
      <sheetName val="EBT_BB_AC"/>
      <sheetName val="EBT_SEG"/>
      <sheetName val="EBT_SEG_AC"/>
      <sheetName val="DESP_BB_TT"/>
      <sheetName val="DESP_BB_TT_AC"/>
      <sheetName val="DESP_VJ_TT"/>
      <sheetName val="DESP_VJ_TT_AC"/>
      <sheetName val="DESP_SEG"/>
      <sheetName val="DESP_SEG_AC"/>
      <sheetName val="EVA_TT (META)"/>
      <sheetName val="EVA_TT_AC (META)"/>
      <sheetName val="EVA_BB"/>
      <sheetName val="EVA_BB_AC"/>
      <sheetName val="EVA_SEG"/>
      <sheetName val="EVA_SEG_AC"/>
      <sheetName val="RLS_BB_TT"/>
      <sheetName val="RLS_BB_TT_AC"/>
      <sheetName val="RLS_VJ_TT"/>
      <sheetName val="TMAR_REAL_Vs_FCST_Vs_ORC (MES)"/>
      <sheetName val="RLS_DADOS_BB_TT"/>
      <sheetName val="RLS_DADOS_BB_TT (2)"/>
      <sheetName val="RLS_UDR_BB_TT"/>
      <sheetName val="RLS_UDR_BB_TT (2)"/>
      <sheetName val="RLS_FIXA_SEG"/>
      <sheetName val="RLS_FIXA_SEG_AC"/>
      <sheetName val="RLS_TCS_BB_TT"/>
      <sheetName val="RLS_TCS_BB_TT_AC"/>
      <sheetName val="RLS_TCS_VJ_TT"/>
      <sheetName val="TCS_REAL_Vs_FCST_Vs_ORC (MES)"/>
      <sheetName val="RLS_TCS_SEG"/>
      <sheetName val="RLS_TCS_SEG_AC"/>
      <sheetName val="INV_BB"/>
      <sheetName val="TERM_BB"/>
      <sheetName val="G_TERM_BB"/>
      <sheetName val="G_TNL_BB"/>
      <sheetName val="G_TCS_BB"/>
      <sheetName val="G_CAPU_BB"/>
      <sheetName val="G_ARPU"/>
      <sheetName val="G_Churn_BB"/>
      <sheetName val="ARPU_TimeVendas"/>
      <sheetName val="CONTADORES"/>
      <sheetName val="ARPU"/>
      <sheetName val="ARPU_POS"/>
      <sheetName val="ARPU_AC"/>
      <sheetName val="CAPU"/>
      <sheetName val="CP"/>
      <sheetName val="EM"/>
      <sheetName val="B2B"/>
      <sheetName val="CP_NOVO"/>
      <sheetName val="EM_NOVO"/>
      <sheetName val="B2B_NOVO"/>
      <sheetName val="CPOrc"/>
      <sheetName val="EMOrc"/>
      <sheetName val="B2BOrc"/>
      <sheetName val="Graf_B2B_OI"/>
      <sheetName val="BaseB2B"/>
      <sheetName val="DadosGráficos"/>
      <sheetName val="De_Para_DESP"/>
      <sheetName val="De-Para_REC"/>
      <sheetName val="REAL+FCST_Vs_ORC"/>
      <sheetName val="TCS_REAL+FCST_Vs_OR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8">
          <cell r="J8" t="str">
            <v xml:space="preserve"> 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</v>
          </cell>
        </row>
        <row r="10"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HECKs"/>
      <sheetName val="Parametros"/>
      <sheetName val="Relatório Capex Gerencial"/>
      <sheetName val="Relatório Tableau"/>
      <sheetName val="Relatório RI"/>
      <sheetName val="Relatório Var"/>
      <sheetName val="Relatório Natureza Detalhado"/>
      <sheetName val="Relatório Var YTD"/>
      <sheetName val="Relatório Obrigações"/>
      <sheetName val="Relatórios"/>
      <sheetName val="Relatório Capex Por Estratégia"/>
      <sheetName val="Dash Aux Graficos"/>
      <sheetName val="Dashboard CAPEX"/>
      <sheetName val="Dash Mensal"/>
      <sheetName val="Dash Detalhado"/>
      <sheetName val="Relat. Aging"/>
      <sheetName val="Relat. Tableau Dash"/>
      <sheetName val="Relat. Natureza Dash"/>
      <sheetName val="Relat. Area Dash"/>
      <sheetName val="Relat. Indicadores Dash"/>
      <sheetName val="BD Final"/>
      <sheetName val="Aux Base Ajustes"/>
      <sheetName val="Aux Relat Ajuste"/>
      <sheetName val="Aux Rateio"/>
      <sheetName val="Aux BD Gross"/>
      <sheetName val="Base_Estratégia"/>
      <sheetName val="Eng_Estrategia"/>
      <sheetName val="Real FY"/>
      <sheetName val="Real FY-1"/>
      <sheetName val="Orc FY"/>
      <sheetName val="Orc FY-1"/>
      <sheetName val="Fcst FY"/>
      <sheetName val="Aprov FY Aux Final"/>
      <sheetName val="Aux Aprov"/>
      <sheetName val="Aux Aging"/>
      <sheetName val="Aprov FY"/>
      <sheetName val="Comp FY"/>
      <sheetName val="Estrutura Relat"/>
      <sheetName val="Aberturas Comparativo"/>
      <sheetName val="Abertura de Empresas"/>
      <sheetName val="Abertura de Empresas FOI"/>
      <sheetName val="Abertura Áreas"/>
      <sheetName val="Mes"/>
      <sheetName val="Aux FOI Geral"/>
      <sheetName val="FOI Geral"/>
      <sheetName val="Aux Historico"/>
      <sheetName val="Aux Aprov por IM FOI"/>
      <sheetName val="Relat Solicitações do FOI"/>
    </sheetNames>
    <sheetDataSet>
      <sheetData sheetId="0" refreshError="1"/>
      <sheetData sheetId="1" refreshError="1"/>
      <sheetData sheetId="2">
        <row r="6">
          <cell r="B6">
            <v>43525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IM (4T)"/>
      <sheetName val="TRIM (3T)"/>
      <sheetName val="Parâmetros"/>
      <sheetName val="YTD-SLIDE 14"/>
      <sheetName val="justificativa slide 14"/>
      <sheetName val="Real x Orç-SLIDE 15"/>
      <sheetName val="justificativa slide 15"/>
      <sheetName val="M2M Real - slide 16"/>
      <sheetName val="justificativa slide 16"/>
      <sheetName val="YTD POR IM - slides 17 e 18"/>
      <sheetName val="YTD - POR IM RASCUNHO"/>
      <sheetName val="din mês"/>
      <sheetName val="TRIM"/>
      <sheetName val="Mes"/>
      <sheetName val="justificativa slide trim"/>
      <sheetName val="BD FINAL"/>
    </sheetNames>
    <sheetDataSet>
      <sheetData sheetId="0" refreshError="1"/>
      <sheetData sheetId="1" refreshError="1"/>
      <sheetData sheetId="2">
        <row r="1">
          <cell r="B1" t="str">
            <v>11 - Nov</v>
          </cell>
        </row>
        <row r="2">
          <cell r="B2" t="str">
            <v>12 - Dez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PROJETOS"/>
      <sheetName val="Quadro"/>
      <sheetName val="RESUMO"/>
      <sheetName val="R1 Premium"/>
      <sheetName val="R2 Premium"/>
      <sheetName val="R3 Premium "/>
      <sheetName val="BrTCC R2"/>
      <sheetName val="R2 RESUMO"/>
      <sheetName val="R1 TLV"/>
      <sheetName val="R1  RET"/>
      <sheetName val="DPDC"/>
    </sheetNames>
    <sheetDataSet>
      <sheetData sheetId="0" refreshError="1"/>
      <sheetData sheetId="1" refreshError="1"/>
      <sheetData sheetId="2">
        <row r="4">
          <cell r="A4">
            <v>40179</v>
          </cell>
        </row>
        <row r="5">
          <cell r="A5">
            <v>40210</v>
          </cell>
        </row>
        <row r="6">
          <cell r="A6">
            <v>40238</v>
          </cell>
        </row>
        <row r="7">
          <cell r="A7">
            <v>40269</v>
          </cell>
        </row>
        <row r="8">
          <cell r="A8">
            <v>40299</v>
          </cell>
        </row>
        <row r="9">
          <cell r="A9">
            <v>40330</v>
          </cell>
        </row>
        <row r="10">
          <cell r="A10">
            <v>40360</v>
          </cell>
        </row>
        <row r="11">
          <cell r="A11">
            <v>40391</v>
          </cell>
        </row>
        <row r="12">
          <cell r="A12">
            <v>40422</v>
          </cell>
        </row>
        <row r="13">
          <cell r="A13">
            <v>40452</v>
          </cell>
        </row>
        <row r="14">
          <cell r="A14">
            <v>40483</v>
          </cell>
        </row>
        <row r="15">
          <cell r="A15">
            <v>40513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action Summary"/>
    </sheetNames>
    <sheetDataSet>
      <sheetData sheetId="0">
        <row r="15">
          <cell r="B15" t="str">
            <v>(BRL in millions)</v>
          </cell>
        </row>
        <row r="16">
          <cell r="C16" t="str">
            <v>Amount</v>
          </cell>
          <cell r="D16" t="str">
            <v>Amount /</v>
          </cell>
          <cell r="E16" t="str">
            <v>Market</v>
          </cell>
          <cell r="F16" t="str">
            <v>Market</v>
          </cell>
          <cell r="G16" t="str">
            <v xml:space="preserve">Amount / </v>
          </cell>
          <cell r="H16" t="str">
            <v>Transaction</v>
          </cell>
          <cell r="J16" t="str">
            <v>Transaction</v>
          </cell>
          <cell r="K16" t="str">
            <v>Allocation</v>
          </cell>
          <cell r="N16" t="str">
            <v>Pro Forma Debt</v>
          </cell>
        </row>
        <row r="17">
          <cell r="B17" t="str">
            <v>Facility</v>
          </cell>
          <cell r="C17" t="str">
            <v>Outstanding(1)</v>
          </cell>
          <cell r="D17" t="str">
            <v>EBITDA</v>
          </cell>
          <cell r="E17" t="str">
            <v>Price(2)</v>
          </cell>
          <cell r="F17" t="str">
            <v>Value</v>
          </cell>
          <cell r="G17" t="str">
            <v>EBITDA</v>
          </cell>
          <cell r="H17" t="str">
            <v>Price</v>
          </cell>
          <cell r="I17" t="str">
            <v>Participation</v>
          </cell>
          <cell r="J17" t="str">
            <v>Adjustment</v>
          </cell>
          <cell r="K17" t="str">
            <v>Debt</v>
          </cell>
          <cell r="L17" t="str">
            <v>Equity</v>
          </cell>
          <cell r="M17" t="str">
            <v>Cash</v>
          </cell>
          <cell r="N17" t="str">
            <v>Amount</v>
          </cell>
          <cell r="O17" t="str">
            <v>/ EBITDA</v>
          </cell>
        </row>
        <row r="19">
          <cell r="B19" t="str">
            <v>BNDES Debt</v>
          </cell>
          <cell r="C19">
            <v>3259.6946233814829</v>
          </cell>
          <cell r="D19">
            <v>0.46534584380765587</v>
          </cell>
          <cell r="E19" t="str">
            <v>N/A</v>
          </cell>
          <cell r="F19">
            <v>3259.6946233814829</v>
          </cell>
          <cell r="G19">
            <v>0.46534584380765587</v>
          </cell>
          <cell r="H19">
            <v>100</v>
          </cell>
          <cell r="I19">
            <v>0</v>
          </cell>
          <cell r="J19">
            <v>0</v>
          </cell>
          <cell r="N19">
            <v>3259.6946233814829</v>
          </cell>
          <cell r="O19">
            <v>0.46534584380765587</v>
          </cell>
        </row>
        <row r="20">
          <cell r="B20" t="str">
            <v>New Secured Debt</v>
          </cell>
          <cell r="C20">
            <v>0</v>
          </cell>
          <cell r="D20">
            <v>0</v>
          </cell>
          <cell r="E20" t="str">
            <v>N/A</v>
          </cell>
          <cell r="F20">
            <v>0</v>
          </cell>
          <cell r="G20">
            <v>0</v>
          </cell>
          <cell r="H20">
            <v>100</v>
          </cell>
          <cell r="I20">
            <v>0</v>
          </cell>
          <cell r="J20">
            <v>0</v>
          </cell>
          <cell r="N20">
            <v>0</v>
          </cell>
          <cell r="O20">
            <v>0</v>
          </cell>
        </row>
        <row r="21">
          <cell r="B21" t="str">
            <v>Subsidiary Debt</v>
          </cell>
          <cell r="C21">
            <v>8480.2897021618028</v>
          </cell>
          <cell r="D21">
            <v>1.2106249275253127</v>
          </cell>
          <cell r="E21" t="str">
            <v>N/A</v>
          </cell>
          <cell r="F21">
            <v>8480.2897021618028</v>
          </cell>
          <cell r="G21">
            <v>1.2106249275253127</v>
          </cell>
          <cell r="H21">
            <v>100</v>
          </cell>
          <cell r="I21">
            <v>0</v>
          </cell>
          <cell r="J21">
            <v>0</v>
          </cell>
          <cell r="N21">
            <v>8480.2897021618028</v>
          </cell>
          <cell r="O21">
            <v>1.2106249275253127</v>
          </cell>
        </row>
        <row r="22">
          <cell r="B22" t="str">
            <v>Telemar Guarantee Notes</v>
          </cell>
          <cell r="C22">
            <v>9446.5968977011853</v>
          </cell>
          <cell r="D22">
            <v>1.3485725236161439</v>
          </cell>
          <cell r="E22">
            <v>27.989846191318708</v>
          </cell>
          <cell r="F22">
            <v>2644.0879419804464</v>
          </cell>
          <cell r="G22">
            <v>0.37746337513854383</v>
          </cell>
          <cell r="H22">
            <v>45</v>
          </cell>
          <cell r="I22">
            <v>0.9</v>
          </cell>
          <cell r="J22">
            <v>-8501.937207931067</v>
          </cell>
          <cell r="K22">
            <v>0</v>
          </cell>
          <cell r="L22">
            <v>0</v>
          </cell>
          <cell r="M22">
            <v>1</v>
          </cell>
          <cell r="N22">
            <v>944.65968977011835</v>
          </cell>
          <cell r="O22">
            <v>0.13485725236161436</v>
          </cell>
        </row>
        <row r="23">
          <cell r="B23" t="str">
            <v>PTIF Notes(3)</v>
          </cell>
          <cell r="C23">
            <v>15058.390153980841</v>
          </cell>
          <cell r="D23">
            <v>2.1496980797912735</v>
          </cell>
          <cell r="E23">
            <v>21.859868804660714</v>
          </cell>
          <cell r="F23">
            <v>3291.7443317541583</v>
          </cell>
          <cell r="G23">
            <v>0.46992117993868293</v>
          </cell>
          <cell r="H23">
            <v>30</v>
          </cell>
          <cell r="I23">
            <v>0.9</v>
          </cell>
          <cell r="J23">
            <v>-13552.551138582758</v>
          </cell>
          <cell r="K23">
            <v>0</v>
          </cell>
          <cell r="L23">
            <v>0</v>
          </cell>
          <cell r="M23">
            <v>1</v>
          </cell>
          <cell r="N23">
            <v>1505.8390153980836</v>
          </cell>
          <cell r="O23">
            <v>0.21496980797912726</v>
          </cell>
        </row>
        <row r="24">
          <cell r="B24" t="str">
            <v>Oi Netherlands Notes</v>
          </cell>
          <cell r="C24">
            <v>7730.3315453548767</v>
          </cell>
          <cell r="D24">
            <v>1.103562778575383</v>
          </cell>
          <cell r="E24">
            <v>19.373693249156169</v>
          </cell>
          <cell r="F24">
            <v>1497.6507207398076</v>
          </cell>
          <cell r="G24">
            <v>0.21380086753305921</v>
          </cell>
          <cell r="H24">
            <v>30</v>
          </cell>
          <cell r="I24">
            <v>0.9</v>
          </cell>
          <cell r="J24">
            <v>-6957.2983908193892</v>
          </cell>
          <cell r="K24">
            <v>0</v>
          </cell>
          <cell r="L24">
            <v>0</v>
          </cell>
          <cell r="M24">
            <v>1</v>
          </cell>
          <cell r="N24">
            <v>773.03315453548748</v>
          </cell>
          <cell r="O24">
            <v>0.11035627785753827</v>
          </cell>
        </row>
        <row r="25">
          <cell r="B25" t="str">
            <v xml:space="preserve">Oi S.A. Notes </v>
          </cell>
          <cell r="C25">
            <v>1075.7437089572545</v>
          </cell>
          <cell r="D25">
            <v>0.15357047877270019</v>
          </cell>
          <cell r="E25">
            <v>21.75</v>
          </cell>
          <cell r="F25">
            <v>233.97425669820285</v>
          </cell>
          <cell r="G25">
            <v>3.3401579133062291E-2</v>
          </cell>
          <cell r="H25">
            <v>30</v>
          </cell>
          <cell r="I25">
            <v>0.9</v>
          </cell>
          <cell r="J25">
            <v>-968.16933806152906</v>
          </cell>
          <cell r="K25">
            <v>0</v>
          </cell>
          <cell r="L25">
            <v>0</v>
          </cell>
          <cell r="M25">
            <v>1</v>
          </cell>
          <cell r="N25">
            <v>107.57437089572545</v>
          </cell>
          <cell r="O25">
            <v>1.5357047877270019E-2</v>
          </cell>
        </row>
        <row r="26">
          <cell r="B26" t="str">
            <v>Oi S.A. Debt</v>
          </cell>
          <cell r="C26">
            <v>5119.6243194732288</v>
          </cell>
          <cell r="D26">
            <v>0.73086475089867742</v>
          </cell>
          <cell r="E26" t="str">
            <v>N/A</v>
          </cell>
          <cell r="F26">
            <v>5119.6243194732288</v>
          </cell>
          <cell r="G26">
            <v>0.73086475089867742</v>
          </cell>
          <cell r="H26">
            <v>100</v>
          </cell>
          <cell r="I26">
            <v>0</v>
          </cell>
          <cell r="J26">
            <v>0</v>
          </cell>
          <cell r="N26">
            <v>5119.6243194732288</v>
          </cell>
          <cell r="O26">
            <v>0.73086475089867742</v>
          </cell>
        </row>
        <row r="27">
          <cell r="B27" t="str">
            <v>Total</v>
          </cell>
          <cell r="C27">
            <v>50170.670951010681</v>
          </cell>
          <cell r="D27">
            <v>7.1622393829871474</v>
          </cell>
          <cell r="F27">
            <v>24527.065896189124</v>
          </cell>
          <cell r="G27">
            <v>3.5014225239749934</v>
          </cell>
          <cell r="K27">
            <v>0</v>
          </cell>
          <cell r="L27">
            <v>0</v>
          </cell>
          <cell r="M27">
            <v>10269.277403808084</v>
          </cell>
          <cell r="N27">
            <v>20190.714875615929</v>
          </cell>
          <cell r="O27">
            <v>2.8823759083071958</v>
          </cell>
        </row>
        <row r="29">
          <cell r="B29" t="str">
            <v>Less: Hedging Portfolio MTM</v>
          </cell>
          <cell r="C29">
            <v>-2456.3683158405265</v>
          </cell>
          <cell r="F29">
            <v>-2456.3683158405265</v>
          </cell>
          <cell r="J29">
            <v>0</v>
          </cell>
          <cell r="N29">
            <v>-2456.3683158405265</v>
          </cell>
        </row>
        <row r="30">
          <cell r="B30" t="str">
            <v>Consolidated Covenant Debt</v>
          </cell>
          <cell r="C30">
            <v>47714.302635170156</v>
          </cell>
          <cell r="D30">
            <v>6.8115743917213605</v>
          </cell>
          <cell r="F30">
            <v>22070.697580348598</v>
          </cell>
          <cell r="G30">
            <v>3.1507575327092066</v>
          </cell>
          <cell r="N30">
            <v>17734.346559775404</v>
          </cell>
          <cell r="O30">
            <v>2.5317109170414089</v>
          </cell>
        </row>
        <row r="32">
          <cell r="B32" t="str">
            <v>Less: Cash &amp; Equivalents(3)</v>
          </cell>
          <cell r="C32">
            <v>-3512.3328276526886</v>
          </cell>
          <cell r="F32">
            <v>-3512.3328276526886</v>
          </cell>
          <cell r="J32">
            <v>3024.077403808084</v>
          </cell>
          <cell r="N32">
            <v>-488.25542384460459</v>
          </cell>
        </row>
        <row r="33">
          <cell r="B33" t="str">
            <v>Consolidated Net Debt</v>
          </cell>
          <cell r="C33">
            <v>44201.969807517467</v>
          </cell>
          <cell r="D33">
            <v>6.3101625503502037</v>
          </cell>
          <cell r="F33">
            <v>18558.36475269591</v>
          </cell>
          <cell r="G33">
            <v>2.6493456913380493</v>
          </cell>
          <cell r="N33">
            <v>17246.091135930801</v>
          </cell>
          <cell r="O33">
            <v>2.4620087950779306</v>
          </cell>
        </row>
        <row r="35">
          <cell r="B35" t="str">
            <v>Memo:</v>
          </cell>
        </row>
        <row r="36">
          <cell r="B36" t="str">
            <v>2016E EBITDA</v>
          </cell>
          <cell r="C36">
            <v>7004.8860793711774</v>
          </cell>
        </row>
      </sheetData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X de Canais"/>
      <sheetName val="Realizado x Projetado"/>
      <sheetName val="Projeção de Vendas_por canal"/>
      <sheetName val="CUSTO COMISSÃO"/>
      <sheetName val="Quadro Resumo"/>
      <sheetName val="Preço x Volume"/>
      <sheetName val="Agregado"/>
      <sheetName val="Quadro Resumo 2"/>
      <sheetName val="Resumo Paulo"/>
      <sheetName val="Mascara Fin Banda Larga"/>
      <sheetName val="Considerações"/>
      <sheetName val="Orçamento'10"/>
      <sheetName val="Plan3"/>
      <sheetName val="iG"/>
      <sheetName val="BrTurbo"/>
      <sheetName val="Oi"/>
      <sheetName val="Empresas"/>
      <sheetName val="Wifi"/>
      <sheetName val="CONSOLIDADO"/>
      <sheetName val="Ticket Médio"/>
      <sheetName val="Entrantes Oi R2"/>
      <sheetName val="Contas"/>
      <sheetName val="CC X CF"/>
      <sheetName val="Premissas Financeiras"/>
      <sheetName val="Carga"/>
      <sheetName val="Churn Oi R1"/>
      <sheetName val="churn ig brturbo e oi r2"/>
      <sheetName val="Economia de repasse"/>
      <sheetName val="Vendas Zumba"/>
      <sheetName val="Entrantes iG -R1"/>
      <sheetName val="Entrantes iG -R2"/>
      <sheetName val="Entrantes iG -R3"/>
      <sheetName val="Entrantes Brturbo"/>
      <sheetName val="Entrantes Oi R1"/>
      <sheetName val="Ret-ig"/>
      <sheetName val="iG-venda"/>
      <sheetName val="oi R1 - Ret"/>
      <sheetName val="iG Banda Larga Ret"/>
      <sheetName val="iG Banda Larga Vend"/>
      <sheetName val="oi BL Ret"/>
      <sheetName val="oi BL venda"/>
      <sheetName val="oi BL Vend"/>
      <sheetName val="oi BL Plus Vend"/>
      <sheetName val="Plan6"/>
      <sheetName val="teste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OSIÇÃO 26 A 31-10"/>
      <sheetName val="GERAL"/>
      <sheetName val="TABELAS"/>
      <sheetName val="BASE TABELA"/>
    </sheetNames>
    <sheetDataSet>
      <sheetData sheetId="0"/>
      <sheetData sheetId="1"/>
      <sheetData sheetId="2">
        <row r="4">
          <cell r="D4" t="str">
            <v>DIV 0032 - FILIAL DISTRITO FEDERAL-DF</v>
          </cell>
        </row>
        <row r="20">
          <cell r="D20" t="str">
            <v>TRABALHISTA</v>
          </cell>
        </row>
        <row r="21">
          <cell r="D21" t="str">
            <v>CÍVEL</v>
          </cell>
        </row>
        <row r="22">
          <cell r="D22" t="str">
            <v>TRIBUTÁRIA FEDERAL</v>
          </cell>
        </row>
        <row r="23">
          <cell r="D23" t="str">
            <v>TRIBUTÁRIA ESTADUAL</v>
          </cell>
        </row>
        <row r="24">
          <cell r="D24" t="str">
            <v>TRIBUTÁRIA MUNICIPAL</v>
          </cell>
        </row>
      </sheetData>
      <sheetData sheetId="3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em"/>
      <sheetName val="RD_5"/>
    </sheetNames>
    <sheetDataSet>
      <sheetData sheetId="0">
        <row r="11">
          <cell r="E11">
            <v>1957166166.0900002</v>
          </cell>
        </row>
      </sheetData>
      <sheetData sheetId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ÓSITOS EM LEVANTAMENTO"/>
      <sheetName val="Base Processos-Pensão Sentença"/>
      <sheetName val="Base Processos - BT Autor E Out"/>
      <sheetName val="PENDÊNCIAS"/>
      <sheetName val="ES-ALTEMO"/>
      <sheetName val="ES-ALMIRO"/>
      <sheetName val="ES-GALVÃO"/>
      <sheetName val="ES-MORETTI"/>
      <sheetName val="ES-SILVAEREIS-CÍVEL"/>
      <sheetName val="ES-SILVAEREIS-JEC"/>
      <sheetName val="ES-SALAMI"/>
      <sheetName val="ES-ASSIS BRASIL"/>
      <sheetName val="ES-FERNANDES,O&amp;V-V.C. "/>
      <sheetName val="ES-FERNANDES,O&amp;V JEC"/>
      <sheetName val="ES-OUTROS ESTADOS"/>
      <sheetName val="ES-NI"/>
      <sheetName val="Base Processos - Contingências"/>
      <sheetName val="RESUMO"/>
      <sheetName val="CRÍTICA - MENSAGENS DE ERRO"/>
      <sheetName val="BASE TABELA"/>
      <sheetName val="IPCA"/>
      <sheetName val="A - Cálculo dos J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4">
          <cell r="A14" t="str">
            <v>TRAB.-13º PROPORCIONAL</v>
          </cell>
        </row>
        <row r="15">
          <cell r="A15" t="str">
            <v>TRAB.-13º SALÁRIO</v>
          </cell>
        </row>
        <row r="16">
          <cell r="A16" t="str">
            <v>TRAB.-ADICIONAL DE ASSIDUIDADE</v>
          </cell>
        </row>
        <row r="17">
          <cell r="A17" t="str">
            <v>TRAB.-ADICIONAL DE INSALUBRIDADE</v>
          </cell>
        </row>
        <row r="18">
          <cell r="A18" t="str">
            <v>TRAB.-ADICIONAL DE PERICULOSIDADE</v>
          </cell>
        </row>
        <row r="19">
          <cell r="A19" t="str">
            <v>TRAB.-ADICIONAL DE TRANSFERÊNCIA</v>
          </cell>
        </row>
        <row r="20">
          <cell r="A20" t="str">
            <v>TRAB.-ADICIONAL NOTURNO</v>
          </cell>
        </row>
        <row r="21">
          <cell r="A21" t="str">
            <v>TRAB.-AJUDA DE CUSTO</v>
          </cell>
        </row>
        <row r="22">
          <cell r="A22" t="str">
            <v>TRAB.-ANOTAÇÃO EM CTPS</v>
          </cell>
        </row>
        <row r="23">
          <cell r="A23" t="str">
            <v>TRAB.-ANUÊNIO</v>
          </cell>
        </row>
        <row r="24">
          <cell r="A24" t="str">
            <v xml:space="preserve">TRAB.-ASSISTÊNCIA JUDICIÁRIA </v>
          </cell>
        </row>
        <row r="25">
          <cell r="A25" t="str">
            <v>TRAB.-ASSISTÊNCIA MÉDICA ONDONTOLÓGICA</v>
          </cell>
        </row>
        <row r="26">
          <cell r="A26" t="str">
            <v>TRAB.-AUXÍLIO ALIMENTAÇÃO</v>
          </cell>
        </row>
        <row r="27">
          <cell r="A27" t="str">
            <v>TRAB.-AUXÍLIO CRECHE</v>
          </cell>
        </row>
        <row r="28">
          <cell r="A28" t="str">
            <v>TRAB.-AVISO PRÉVIO</v>
          </cell>
        </row>
        <row r="29">
          <cell r="A29" t="str">
            <v>TRAB.-COMPLEMENTO DE APOSENTADORIA</v>
          </cell>
        </row>
        <row r="30">
          <cell r="A30" t="str">
            <v>TRAB.-CONSIGNAÇÃO EM PAGAMENTO</v>
          </cell>
        </row>
        <row r="31">
          <cell r="A31" t="str">
            <v>TRAB.-CONTRIBUIÇÃO DA SISTEL</v>
          </cell>
        </row>
        <row r="32">
          <cell r="A32" t="str">
            <v>TRAB.-DESCONTO INDEVIDO DE IR</v>
          </cell>
        </row>
        <row r="33">
          <cell r="A33" t="str">
            <v>TRAB.-DESCUMPRIMENTO DE CONTRATO</v>
          </cell>
        </row>
        <row r="34">
          <cell r="A34" t="str">
            <v>TRAB.-DESPESAS DE VIAGEM</v>
          </cell>
        </row>
        <row r="35">
          <cell r="A35" t="str">
            <v>TRAB.-DESPESAS MÉDICAS</v>
          </cell>
        </row>
        <row r="36">
          <cell r="A36" t="str">
            <v>TRAB.-DEVOLUÇÃO DE DESCONTOS</v>
          </cell>
        </row>
        <row r="37">
          <cell r="A37" t="str">
            <v>TRAB.-DIÁRIAS</v>
          </cell>
        </row>
        <row r="38">
          <cell r="A38" t="str">
            <v>TRAB.-DIFERENÇA DE 13º</v>
          </cell>
        </row>
        <row r="39">
          <cell r="A39" t="str">
            <v>TRAB.-DIFERENÇA DE ADICIONAL DE TRANSFERÊNCIA</v>
          </cell>
        </row>
        <row r="40">
          <cell r="A40" t="str">
            <v>TRAB.-DIFERENÇA DE FÉRIAS</v>
          </cell>
        </row>
        <row r="41">
          <cell r="A41" t="str">
            <v>TRAB.-DIFERENÇA DE FGTS</v>
          </cell>
        </row>
        <row r="42">
          <cell r="A42" t="str">
            <v>TRAB.-DIFERENÇA DE VERBAS RESCISÓRIAS</v>
          </cell>
        </row>
        <row r="43">
          <cell r="A43" t="str">
            <v>TRAB.-DIFERENÇA RESERVA POUPANÇA SISTEL</v>
          </cell>
        </row>
        <row r="44">
          <cell r="A44" t="str">
            <v>TRAB.-DIFERENÇAS DE AD. DE PERICULOSIDADE</v>
          </cell>
        </row>
        <row r="45">
          <cell r="A45" t="str">
            <v>TRAB.-DIFERENÇAS DE DOMINGOS E FERIADOS</v>
          </cell>
        </row>
        <row r="46">
          <cell r="A46" t="str">
            <v>TRAB.-DIFERENÇAS DE DUPLA FUNÇÃO</v>
          </cell>
        </row>
        <row r="47">
          <cell r="A47" t="str">
            <v>TRAB.-DIFERENÇAS DE GRATIFICAÇÃO PESSOAL</v>
          </cell>
        </row>
        <row r="48">
          <cell r="A48" t="str">
            <v>TRAB.-DIFERENÇAS DE HORAS EXTRAS</v>
          </cell>
        </row>
        <row r="49">
          <cell r="A49" t="str">
            <v>TRAB.-DIFERENÇAS DE SOBREAVISO</v>
          </cell>
        </row>
        <row r="50">
          <cell r="A50" t="str">
            <v>TRAB.-DIFERENÇAS SALARIAIS</v>
          </cell>
        </row>
        <row r="51">
          <cell r="A51" t="str">
            <v>TRAB.-DOBRA SALARIAL</v>
          </cell>
        </row>
        <row r="52">
          <cell r="A52" t="str">
            <v>TRAB.-DOENÇA DO TRABALHO</v>
          </cell>
        </row>
        <row r="53">
          <cell r="A53" t="str">
            <v>TRAB.-DOMINGOS E FERIADO EM DOBRO</v>
          </cell>
        </row>
        <row r="54">
          <cell r="A54" t="str">
            <v xml:space="preserve">TRAB.-DUPLA FUNÇÃO </v>
          </cell>
        </row>
        <row r="55">
          <cell r="A55" t="str">
            <v>TRAB.-ENQUADRAMENTO FUNCIONAL</v>
          </cell>
        </row>
        <row r="56">
          <cell r="A56" t="str">
            <v>TRAB.-EQUIPARAÇÃO SALARIAL</v>
          </cell>
        </row>
        <row r="57">
          <cell r="A57" t="str">
            <v xml:space="preserve">TRAB.-EQUIPARAÇÃO SALARIAL                                      </v>
          </cell>
        </row>
        <row r="58">
          <cell r="A58" t="str">
            <v>TRAB.-ESTABILIDADE</v>
          </cell>
        </row>
        <row r="59">
          <cell r="A59" t="str">
            <v>TRAB.-FÉRIAS</v>
          </cell>
        </row>
        <row r="60">
          <cell r="A60" t="str">
            <v>TRAB.-FÉRIAS PROPORCIONAIS</v>
          </cell>
        </row>
        <row r="61">
          <cell r="A61" t="str">
            <v>TRAB.-FGTS</v>
          </cell>
        </row>
        <row r="62">
          <cell r="A62" t="str">
            <v>TRAB.-FUNÇÃO GRATIFICADA</v>
          </cell>
        </row>
        <row r="63">
          <cell r="A63" t="str">
            <v>TRAB.-GRATIFICAÇÃO DE APOSENTADORIA</v>
          </cell>
        </row>
        <row r="64">
          <cell r="A64" t="str">
            <v>TRAB.-GRATIFICAÇÃO DE FUNÇÃO</v>
          </cell>
        </row>
        <row r="65">
          <cell r="A65" t="str">
            <v>TRAB.-GRATIFICAÇÃO NATALINA</v>
          </cell>
        </row>
        <row r="66">
          <cell r="A66" t="str">
            <v>TRAB.-GRATIFICAÇÃO PESSOAL</v>
          </cell>
        </row>
        <row r="67">
          <cell r="A67" t="str">
            <v>TRAB.-GRATIFICAÇÃO POR DIRIGIR</v>
          </cell>
        </row>
        <row r="68">
          <cell r="A68" t="str">
            <v>TRAB.-GRATIFICAÇÃO QUEBRA DE CAIXA</v>
          </cell>
        </row>
        <row r="69">
          <cell r="A69" t="str">
            <v>TRAB.-GRATIFICADA DE QUEBRA DE CAIXA</v>
          </cell>
        </row>
        <row r="70">
          <cell r="A70" t="str">
            <v>TRAB.-HONORÁRIOS ADVOCATÍCIOS</v>
          </cell>
        </row>
        <row r="71">
          <cell r="A71" t="str">
            <v>TRAB.-HORA EXTRA DESLOCAMENTO</v>
          </cell>
        </row>
        <row r="72">
          <cell r="A72" t="str">
            <v>TRAB.-HORAS EXTRAS</v>
          </cell>
        </row>
        <row r="73">
          <cell r="A73" t="str">
            <v>TRAB.-HORAS INTERVALARES</v>
          </cell>
        </row>
        <row r="74">
          <cell r="A74" t="str">
            <v>TRAB.-INDENIZAÇÃO SEGURO DESEMPREGO</v>
          </cell>
        </row>
        <row r="75">
          <cell r="A75" t="str">
            <v>TRAB.-INDENIZAÇÕES RAIS</v>
          </cell>
        </row>
        <row r="76">
          <cell r="A76" t="str">
            <v>TRAB.-LER / DORT</v>
          </cell>
        </row>
        <row r="77">
          <cell r="A77" t="str">
            <v>TRAB.-LICENÇA PRÊMIO</v>
          </cell>
        </row>
        <row r="78">
          <cell r="A78" t="str">
            <v>TRAB.-MULTA 467</v>
          </cell>
        </row>
        <row r="79">
          <cell r="A79" t="str">
            <v>TRAB.-MULTA DE 40% FGTS</v>
          </cell>
        </row>
        <row r="80">
          <cell r="A80" t="str">
            <v>TRAB.-MULTA DO ARTIGO 477 DA CLT</v>
          </cell>
        </row>
        <row r="81">
          <cell r="A81" t="str">
            <v>TRAB.-MULTA FGTS</v>
          </cell>
        </row>
        <row r="82">
          <cell r="A82" t="str">
            <v>TRAB.-PARTICIPAÇÃO NOS LUCROS</v>
          </cell>
        </row>
        <row r="83">
          <cell r="A83" t="str">
            <v>TRAB.-PCT</v>
          </cell>
        </row>
        <row r="84">
          <cell r="A84" t="str">
            <v xml:space="preserve">TRAB.-PENSÃO POR MORTE </v>
          </cell>
        </row>
        <row r="85">
          <cell r="A85" t="str">
            <v>TRAB.-RECOLHIMENTO PREVIDENCIÁRIO</v>
          </cell>
        </row>
        <row r="86">
          <cell r="A86" t="str">
            <v>TRAB.-RECONHECIMENTO DE VÍNCULO</v>
          </cell>
        </row>
        <row r="87">
          <cell r="A87" t="str">
            <v xml:space="preserve">TRAB.-REFLEXOS </v>
          </cell>
        </row>
        <row r="88">
          <cell r="A88" t="str">
            <v>TRAB.-REINTEGRAÇÃO</v>
          </cell>
        </row>
        <row r="89">
          <cell r="A89" t="str">
            <v>TRAB.-REPOUSO SEMANAL REMUNERADO</v>
          </cell>
        </row>
        <row r="90">
          <cell r="A90" t="str">
            <v>TRAB.-RESPONSABILIDADE SOLIDÁRIA</v>
          </cell>
        </row>
        <row r="91">
          <cell r="A91" t="str">
            <v>TRAB.-RESPONSABILIDADE SUBSIDIÁRIA</v>
          </cell>
        </row>
        <row r="92">
          <cell r="A92" t="str">
            <v>TRAB.-RETIFICAÇÃO DE REGISTRO</v>
          </cell>
        </row>
        <row r="93">
          <cell r="A93" t="str">
            <v>TRAB.-SALÁRIO FAMÍLIA</v>
          </cell>
        </row>
        <row r="94">
          <cell r="A94" t="str">
            <v>TRAB.-SALÁRIO IN NATURA</v>
          </cell>
        </row>
        <row r="95">
          <cell r="A95" t="str">
            <v>TRAB.-SALÁRIOS NÃO PAGOS</v>
          </cell>
        </row>
        <row r="96">
          <cell r="A96" t="str">
            <v>TRAB.-SALDO POR DIAS TRABALHADOS</v>
          </cell>
        </row>
        <row r="97">
          <cell r="A97" t="str">
            <v>TRAB.-SOBREAVISO</v>
          </cell>
        </row>
        <row r="98">
          <cell r="A98" t="str">
            <v>TRAB.-TICKETS</v>
          </cell>
        </row>
        <row r="99">
          <cell r="A99" t="str">
            <v>TRAB.-VALE-TRANSPORTE</v>
          </cell>
        </row>
        <row r="100">
          <cell r="A100" t="str">
            <v>TRAB.-VERBAS INCONTROVERSAS</v>
          </cell>
        </row>
        <row r="101">
          <cell r="A101" t="str">
            <v>TRAB.-VERBAS RESCISÓRIAS</v>
          </cell>
        </row>
        <row r="102">
          <cell r="A102" t="str">
            <v>TRAB.-CARIMBO</v>
          </cell>
        </row>
        <row r="103">
          <cell r="A103" t="str">
            <v>TRAB.-PDV</v>
          </cell>
        </row>
        <row r="104">
          <cell r="A104" t="str">
            <v>TRAB.-VEÍCULOS LOCADOS</v>
          </cell>
        </row>
        <row r="105">
          <cell r="A105" t="str">
            <v>TRIB.-CONT. PREVIDENCIÁRIA - RESP.SOLIDÁRIA</v>
          </cell>
        </row>
        <row r="106">
          <cell r="A106" t="str">
            <v>TRIB.-CONT.PREVIDÊNCIÁRIA - INCIDÊNCIA SOBRE BENEFÍCIOS</v>
          </cell>
        </row>
        <row r="107">
          <cell r="A107" t="str">
            <v>TRIB.-CS SOBRE A FOLHA - INCIDÊNCIA SOBRE BENEFÍCIOS</v>
          </cell>
        </row>
        <row r="108">
          <cell r="A108" t="str">
            <v>TRIB.-CS SOBRE FOLHA - REP.SOLIDÁRIA</v>
          </cell>
        </row>
        <row r="109">
          <cell r="A109" t="str">
            <v>TRIB.-DESCONTO INDEVIDO DE IR</v>
          </cell>
        </row>
        <row r="110">
          <cell r="A110" t="str">
            <v>TRIB.-ICMS - DIFERENÇA DE ALÍQUOTA</v>
          </cell>
        </row>
        <row r="111">
          <cell r="A111" t="str">
            <v>TRIB.-ICMS - GLOSA DE CRÉDITOS</v>
          </cell>
        </row>
        <row r="112">
          <cell r="A112" t="str">
            <v>TRIB.-IRPJ E CSL - CORREÇÃO MONETÁRIA, ANTECIPAÇÕES</v>
          </cell>
        </row>
        <row r="113">
          <cell r="A113" t="str">
            <v>TRIB.-PIS/COFINS - EXCLUSÃO DOS VALORES EM CONTA TELEFÔNICA</v>
          </cell>
        </row>
        <row r="114">
          <cell r="A114" t="str">
            <v>TRIB.-RECOLHIMENTO PREVIDENCIÁRIO</v>
          </cell>
        </row>
        <row r="115">
          <cell r="A115" t="str">
            <v>TRIB.-REPETIÇÃO DE INDÉBITO</v>
          </cell>
        </row>
        <row r="116">
          <cell r="A116" t="str">
            <v>TRIB.-RESPONSABILIDADE SOLIDÁRIA</v>
          </cell>
        </row>
        <row r="117">
          <cell r="A117" t="str">
            <v>TRIB.-RESPONSABILIDADE SUBSIDIÁRIA</v>
          </cell>
        </row>
        <row r="118">
          <cell r="A118" t="str">
            <v>TRIB.-TRIBUTOS MUNICIPAIS - ISS SOBRE SERVIÇOS DE TELECOMUNICAÇÃO</v>
          </cell>
        </row>
        <row r="119">
          <cell r="A119" t="str">
            <v>TRIB.-TRIBUTOS MUNICIPAIS - TAXA DE USO DE SOLO</v>
          </cell>
        </row>
        <row r="120">
          <cell r="A120" t="str">
            <v>CIV.-AÇÃO CIVIL PÚBLICA</v>
          </cell>
        </row>
        <row r="121">
          <cell r="A121" t="str">
            <v>CIV.-AÇÃO DE PRESTAÇÃO DE CONTAS</v>
          </cell>
        </row>
        <row r="122">
          <cell r="A122" t="str">
            <v>CIV.-AÇÃO DECLARATÓRIA</v>
          </cell>
        </row>
        <row r="123">
          <cell r="A123" t="str">
            <v>CIV.-AÇÃO POPULAR</v>
          </cell>
        </row>
        <row r="124">
          <cell r="A124" t="str">
            <v>CIV.-ACIDENTE DE TRABALHO</v>
          </cell>
        </row>
        <row r="125">
          <cell r="A125" t="str">
            <v>CIV.-ADJUDICAÇÃO DE BEM</v>
          </cell>
        </row>
        <row r="126">
          <cell r="A126" t="str">
            <v>CIV.-ANULATÓRIA DE ATO JURÍDICO</v>
          </cell>
        </row>
        <row r="127">
          <cell r="A127" t="str">
            <v>CIV.-CANCELAMENTO DE PROTESTO</v>
          </cell>
        </row>
        <row r="128">
          <cell r="A128" t="str">
            <v>CIV.-COBRANÇA   INDEVIDA DE PULSOS EXCEDENTE DE PULSOS</v>
          </cell>
        </row>
        <row r="129">
          <cell r="A129" t="str">
            <v>CIV.-CONSIGNAÇÃO EM PAGAMENTO</v>
          </cell>
        </row>
        <row r="130">
          <cell r="A130" t="str">
            <v>CIV.-CONTRATOS</v>
          </cell>
        </row>
        <row r="131">
          <cell r="A131" t="str">
            <v xml:space="preserve">CIV.-CORTE DE LINHA TELEFÔNICA </v>
          </cell>
        </row>
        <row r="132">
          <cell r="A132" t="str">
            <v>CIV.-DECLARATÓRIA</v>
          </cell>
        </row>
        <row r="133">
          <cell r="A133" t="str">
            <v>CIV.-DESAPROPRIAÇÃO INDIRETA</v>
          </cell>
        </row>
        <row r="134">
          <cell r="A134" t="str">
            <v>CIV.-DESCUMPRIMENTO DE CONTRATO</v>
          </cell>
        </row>
        <row r="135">
          <cell r="A135" t="str">
            <v>CIV.-DESLIGAR TELEFONE PÚBLICO</v>
          </cell>
        </row>
        <row r="136">
          <cell r="A136" t="str">
            <v>CIV.-DESPESAS DE VIAGEM</v>
          </cell>
        </row>
        <row r="137">
          <cell r="A137" t="str">
            <v>CIV.-ENTREGA DE COISA CERTA</v>
          </cell>
        </row>
        <row r="138">
          <cell r="A138" t="str">
            <v>CIV.-EXECUÇÃO DE SENTENÇA</v>
          </cell>
        </row>
        <row r="139">
          <cell r="A139" t="str">
            <v>CIV.-EXECUÇÃO DE TÍTULO EXTRAJUDICIAL</v>
          </cell>
        </row>
        <row r="140">
          <cell r="A140" t="str">
            <v xml:space="preserve">CIV.-EXIBIÇÃO DE DOCUMENTOS </v>
          </cell>
        </row>
        <row r="141">
          <cell r="A141" t="str">
            <v>CIV.-HONORÁRIOS ADVOCATÍCIOS</v>
          </cell>
        </row>
        <row r="142">
          <cell r="A142" t="str">
            <v>CIV.-HONORÁRIOS ADVOCATÍCIOS DE PERITO</v>
          </cell>
        </row>
        <row r="143">
          <cell r="A143" t="str">
            <v>CIV.-INEXISTÊNCIA DE DÉBITO</v>
          </cell>
        </row>
        <row r="144">
          <cell r="A144" t="str">
            <v>CIV.-INSCRIÇÃO INDEVIDA NO SERASA</v>
          </cell>
        </row>
        <row r="145">
          <cell r="A145" t="str">
            <v>CIV.-MANUTENÇÃO DE CONTRATO DE SEGURO</v>
          </cell>
        </row>
        <row r="146">
          <cell r="A146" t="str">
            <v>CIV.-MEDIDAS CAUTELARES</v>
          </cell>
        </row>
        <row r="147">
          <cell r="A147" t="str">
            <v>CIV.-NÃO INCLUSÃO NA LISTA TELEFÔNICA</v>
          </cell>
        </row>
        <row r="148">
          <cell r="A148" t="str">
            <v>CIV.-OBRIGAÇÃO DE FAZER</v>
          </cell>
        </row>
        <row r="149">
          <cell r="A149" t="str">
            <v>CIV.-POSTOS TELEFÔNICOS</v>
          </cell>
        </row>
        <row r="150">
          <cell r="A150" t="str">
            <v>CIV.-RELIGAMENTO DE TELEFONE</v>
          </cell>
        </row>
        <row r="151">
          <cell r="A151" t="str">
            <v>CIV.-REPARAÇÃO DE DANOS MATERIAIS</v>
          </cell>
        </row>
        <row r="152">
          <cell r="A152" t="str">
            <v>CIV.-REPARAÇÃO EM ACIDENTE DE TRÂNSITO</v>
          </cell>
        </row>
        <row r="153">
          <cell r="A153" t="str">
            <v>CIV.-REPARAÇÃO POR LUCROS CESSANTES</v>
          </cell>
        </row>
        <row r="154">
          <cell r="A154" t="str">
            <v>CIV.-REPETIÇÃO DE INDÉBITO</v>
          </cell>
        </row>
        <row r="155">
          <cell r="A155" t="str">
            <v>CIV.-RESPONSABILIDADE SOLIDÁRIA</v>
          </cell>
        </row>
        <row r="156">
          <cell r="A156" t="str">
            <v>CIV.-RESPONSABILIDADE SUBSIDIÁRIA</v>
          </cell>
        </row>
        <row r="157">
          <cell r="A157" t="str">
            <v>CIV.-RESTITUIÇÃO DO MESMO NÚMERO TELEFÔNICO</v>
          </cell>
        </row>
        <row r="158">
          <cell r="A158" t="str">
            <v>CIV.-SEGURO DE VIDA</v>
          </cell>
        </row>
        <row r="159">
          <cell r="A159" t="str">
            <v>CIV.-TARIFAS</v>
          </cell>
        </row>
        <row r="160">
          <cell r="A160" t="str">
            <v>CIV.-TELE-SERVIÇOS</v>
          </cell>
        </row>
        <row r="161">
          <cell r="A161" t="str">
            <v>CIV.-TRANSFERÊNCIAS DE TERMINAL</v>
          </cell>
        </row>
        <row r="162">
          <cell r="A162" t="str">
            <v>CIV.-REPARAÇÃO DE DANOS MORAIS</v>
          </cell>
        </row>
        <row r="163">
          <cell r="A163" t="str">
            <v>CIV.-INDENIZAÇÃO POR DANO MORAL - DEFEITO NA LINHA</v>
          </cell>
        </row>
        <row r="164">
          <cell r="A164" t="str">
            <v>CIV.-INDENIZAÇÃO DANO PATRIMONIAL - POSSE</v>
          </cell>
        </row>
        <row r="165">
          <cell r="A165" t="str">
            <v>CIV.-INDENIZAÇÃO POR DANO MORAL - PULSOS</v>
          </cell>
        </row>
        <row r="166">
          <cell r="A166" t="str">
            <v>CIV.-INDENIZAÇÃO POR DANO MORAL - COBRANÇA INDEVIDA</v>
          </cell>
        </row>
        <row r="167">
          <cell r="A167" t="str">
            <v>CIV.-INDENIZAÇÃO POR DANO MORAL - DESLIGAMENTO INDEVIDO</v>
          </cell>
        </row>
        <row r="168">
          <cell r="A168" t="str">
            <v>CIV.-INDENIZAÇÃO POR DANO MORAL - DEFEITO ADSL</v>
          </cell>
        </row>
        <row r="169">
          <cell r="A169" t="str">
            <v>CIV.-INDENIZAÇÃO DANO PATRIMONIAL - POSSE</v>
          </cell>
        </row>
        <row r="170">
          <cell r="A170" t="str">
            <v>CIV.-COBRANÇA INDEVIDA</v>
          </cell>
        </row>
        <row r="171">
          <cell r="A171" t="str">
            <v>CIV.-USUCAPIÃO</v>
          </cell>
        </row>
      </sheetData>
      <sheetData sheetId="20" refreshError="1"/>
      <sheetData sheetId="21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s Internet"/>
      <sheetName val="Conciliacao de impactos"/>
      <sheetName val="Unique Audience (000)"/>
      <sheetName val="BB"/>
      <sheetName val="Apres Graf"/>
      <sheetName val="1 Apres Princip"/>
      <sheetName val="1-Conciliacao PxV"/>
      <sheetName val="2 Anexo Mes"/>
      <sheetName val="4 orç 2009"/>
      <sheetName val="3 Anexo Acum"/>
      <sheetName val="5 real 2008-2009"/>
      <sheetName val="Rec. Liq. Oi Internet"/>
      <sheetName val="6 acum orç 2009"/>
      <sheetName val="7 acum real 2008-20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4">
          <cell r="B44" t="str">
            <v>EBITDA Internet Publicidade</v>
          </cell>
        </row>
        <row r="84">
          <cell r="B84" t="str">
            <v>Indicadores Operacionais</v>
          </cell>
          <cell r="C84">
            <v>39448</v>
          </cell>
          <cell r="D84">
            <v>39479</v>
          </cell>
          <cell r="E84">
            <v>39508</v>
          </cell>
          <cell r="F84">
            <v>39539</v>
          </cell>
          <cell r="G84">
            <v>39569</v>
          </cell>
          <cell r="H84">
            <v>39600</v>
          </cell>
          <cell r="I84">
            <v>39630</v>
          </cell>
          <cell r="J84">
            <v>39661</v>
          </cell>
          <cell r="K84">
            <v>39692</v>
          </cell>
          <cell r="L84">
            <v>39722</v>
          </cell>
          <cell r="M84">
            <v>39753</v>
          </cell>
          <cell r="N84">
            <v>39783</v>
          </cell>
          <cell r="O84">
            <v>39814</v>
          </cell>
          <cell r="P84">
            <v>39845</v>
          </cell>
          <cell r="Q84">
            <v>39873</v>
          </cell>
          <cell r="R84">
            <v>39904</v>
          </cell>
          <cell r="S84">
            <v>39934</v>
          </cell>
          <cell r="T84">
            <v>39965</v>
          </cell>
          <cell r="U84">
            <v>39995</v>
          </cell>
          <cell r="V84">
            <v>40026</v>
          </cell>
          <cell r="W84">
            <v>40057</v>
          </cell>
          <cell r="X84">
            <v>40087</v>
          </cell>
          <cell r="Y84">
            <v>40118</v>
          </cell>
          <cell r="Z84">
            <v>40148</v>
          </cell>
        </row>
        <row r="85"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</row>
        <row r="86">
          <cell r="B86" t="str">
            <v>Banda Larga: Base de Usuários</v>
          </cell>
          <cell r="O86">
            <v>1146667.8649863987</v>
          </cell>
          <cell r="P86">
            <v>1132311.8419935887</v>
          </cell>
          <cell r="Q86">
            <v>1123289.5756748691</v>
          </cell>
          <cell r="R86">
            <v>1114185.7170697725</v>
          </cell>
          <cell r="S86">
            <v>1106233.4879290645</v>
          </cell>
          <cell r="T86">
            <v>1099792.6181821215</v>
          </cell>
          <cell r="U86">
            <v>1096044.5188237212</v>
          </cell>
          <cell r="V86">
            <v>1091798.2745708395</v>
          </cell>
          <cell r="W86">
            <v>1088051.0088668577</v>
          </cell>
          <cell r="X86">
            <v>1085202.2727983051</v>
          </cell>
          <cell r="Y86">
            <v>1081887.5363543611</v>
          </cell>
          <cell r="Z86">
            <v>1080365.9212307672</v>
          </cell>
        </row>
        <row r="87">
          <cell r="B87" t="str">
            <v>Banda Larga: Vendas</v>
          </cell>
          <cell r="O87">
            <v>35773.812758718588</v>
          </cell>
          <cell r="P87">
            <v>32758.605990351305</v>
          </cell>
          <cell r="Q87">
            <v>37140.368023859992</v>
          </cell>
          <cell r="R87">
            <v>35482.137219354234</v>
          </cell>
          <cell r="S87">
            <v>35635.22000474832</v>
          </cell>
          <cell r="T87">
            <v>36095.012855419089</v>
          </cell>
          <cell r="U87">
            <v>37923.29840386859</v>
          </cell>
          <cell r="V87">
            <v>36410.370312173509</v>
          </cell>
          <cell r="W87">
            <v>36155.067599362839</v>
          </cell>
          <cell r="X87">
            <v>36276.150384756926</v>
          </cell>
          <cell r="Y87">
            <v>35132.137219354234</v>
          </cell>
          <cell r="Z87">
            <v>36240.368023859992</v>
          </cell>
        </row>
        <row r="88">
          <cell r="B88" t="str">
            <v>Banda Larga: Preço Médio</v>
          </cell>
          <cell r="O88">
            <v>18.262469488247483</v>
          </cell>
          <cell r="P88">
            <v>18.318948304220534</v>
          </cell>
          <cell r="Q88">
            <v>18.204802062426761</v>
          </cell>
          <cell r="R88">
            <v>18.109207291365916</v>
          </cell>
          <cell r="S88">
            <v>18.004587059610934</v>
          </cell>
          <cell r="T88">
            <v>17.810063244506903</v>
          </cell>
          <cell r="U88">
            <v>17.641636278851372</v>
          </cell>
          <cell r="V88">
            <v>17.574788789400834</v>
          </cell>
          <cell r="W88">
            <v>17.332786335226995</v>
          </cell>
          <cell r="X88">
            <v>16.9963528489628</v>
          </cell>
          <cell r="Y88">
            <v>16.670904091953886</v>
          </cell>
          <cell r="Z88">
            <v>16.272695236003226</v>
          </cell>
        </row>
        <row r="89">
          <cell r="B89" t="str">
            <v>SVA: Base de Usuários</v>
          </cell>
          <cell r="O89">
            <v>616124.67286190344</v>
          </cell>
          <cell r="P89">
            <v>632869.31299206812</v>
          </cell>
          <cell r="Q89">
            <v>654656.58625275688</v>
          </cell>
          <cell r="R89">
            <v>682513.93257952959</v>
          </cell>
          <cell r="S89">
            <v>705024.96543159592</v>
          </cell>
          <cell r="T89">
            <v>729472.02910611115</v>
          </cell>
          <cell r="U89">
            <v>757340.75803780265</v>
          </cell>
          <cell r="V89">
            <v>786684.10345481324</v>
          </cell>
          <cell r="W89">
            <v>815448.17736675148</v>
          </cell>
          <cell r="X89">
            <v>840631.07234659023</v>
          </cell>
          <cell r="Y89">
            <v>858069.91143332887</v>
          </cell>
          <cell r="Z89">
            <v>865667.49108294689</v>
          </cell>
        </row>
        <row r="90">
          <cell r="B90" t="str">
            <v>SVA: Vendas</v>
          </cell>
          <cell r="O90">
            <v>59134.685160825364</v>
          </cell>
          <cell r="P90">
            <v>64956.430687715489</v>
          </cell>
          <cell r="Q90">
            <v>70945.242185612617</v>
          </cell>
          <cell r="R90">
            <v>77478.841537302462</v>
          </cell>
          <cell r="S90">
            <v>74018.975251759563</v>
          </cell>
          <cell r="T90">
            <v>77591.73289102377</v>
          </cell>
          <cell r="U90">
            <v>81007.990065488237</v>
          </cell>
          <cell r="V90">
            <v>84691.465723740563</v>
          </cell>
          <cell r="W90">
            <v>86079.363986245051</v>
          </cell>
          <cell r="X90">
            <v>83521.340486561472</v>
          </cell>
          <cell r="Y90">
            <v>77325.308929451508</v>
          </cell>
          <cell r="Z90">
            <v>68534.908004361685</v>
          </cell>
        </row>
        <row r="91">
          <cell r="B91" t="str">
            <v>SVA: Preço Médio</v>
          </cell>
          <cell r="O91">
            <v>7.7984437273151368</v>
          </cell>
          <cell r="P91">
            <v>7.882140453587529</v>
          </cell>
          <cell r="Q91">
            <v>8.0367026844071603</v>
          </cell>
          <cell r="R91">
            <v>8.1297216203335072</v>
          </cell>
          <cell r="S91">
            <v>8.2892976490762944</v>
          </cell>
          <cell r="T91">
            <v>8.3450597377960669</v>
          </cell>
          <cell r="U91">
            <v>8.4129378259237786</v>
          </cell>
          <cell r="V91">
            <v>8.5864458122426264</v>
          </cell>
          <cell r="W91">
            <v>8.6814455354900666</v>
          </cell>
          <cell r="X91">
            <v>8.7186154221932899</v>
          </cell>
          <cell r="Y91">
            <v>8.7932529174656615</v>
          </cell>
          <cell r="Z91">
            <v>8.9634754599044975</v>
          </cell>
        </row>
        <row r="92">
          <cell r="B92" t="str">
            <v>Dial: Min.  trafegados</v>
          </cell>
          <cell r="O92">
            <v>2904316722.2194653</v>
          </cell>
          <cell r="P92">
            <v>2628817601.2100816</v>
          </cell>
          <cell r="Q92">
            <v>2935853145.2423964</v>
          </cell>
          <cell r="R92">
            <v>2800650271.1797585</v>
          </cell>
          <cell r="S92">
            <v>3065671113.8853197</v>
          </cell>
          <cell r="T92">
            <v>2808107725.9430213</v>
          </cell>
          <cell r="U92">
            <v>2717433060.2472496</v>
          </cell>
          <cell r="V92">
            <v>3014567853.3021121</v>
          </cell>
          <cell r="W92">
            <v>2734845520.3687887</v>
          </cell>
          <cell r="X92">
            <v>2858210427.5526052</v>
          </cell>
          <cell r="Y92">
            <v>2926760438.9240289</v>
          </cell>
          <cell r="Z92">
            <v>2806338361.5161138</v>
          </cell>
        </row>
        <row r="93">
          <cell r="B93" t="str">
            <v>Public: Unique Visitor IBOPE</v>
          </cell>
        </row>
        <row r="94">
          <cell r="B94" t="str">
            <v>Pubic. Page Views IBOPE</v>
          </cell>
        </row>
        <row r="95">
          <cell r="B95" t="str">
            <v>Churn BL</v>
          </cell>
          <cell r="O95">
            <v>48550.260542634489</v>
          </cell>
          <cell r="P95">
            <v>47114.628983161077</v>
          </cell>
          <cell r="Q95">
            <v>46162.634342579418</v>
          </cell>
          <cell r="R95">
            <v>44585.995824450976</v>
          </cell>
          <cell r="S95">
            <v>43587.4491454565</v>
          </cell>
          <cell r="T95">
            <v>42535.882602361722</v>
          </cell>
          <cell r="U95">
            <v>41671.397762269196</v>
          </cell>
          <cell r="V95">
            <v>40656.614565055264</v>
          </cell>
          <cell r="W95">
            <v>39902.333303344407</v>
          </cell>
          <cell r="X95">
            <v>39124.886453309817</v>
          </cell>
          <cell r="Y95">
            <v>38446.873663298058</v>
          </cell>
          <cell r="Z95">
            <v>37761.983147454215</v>
          </cell>
        </row>
        <row r="96">
          <cell r="B96" t="str">
            <v>Churn SVA</v>
          </cell>
          <cell r="O96">
            <v>43133.358010560456</v>
          </cell>
          <cell r="P96">
            <v>44333.264573720568</v>
          </cell>
          <cell r="Q96">
            <v>44686.695378079559</v>
          </cell>
          <cell r="R96">
            <v>44695.931031793254</v>
          </cell>
          <cell r="S96">
            <v>45738.048082346613</v>
          </cell>
          <cell r="T96">
            <v>46982.313702128158</v>
          </cell>
          <cell r="U96">
            <v>46661.200603108293</v>
          </cell>
          <cell r="V96">
            <v>48409.530805992668</v>
          </cell>
          <cell r="W96">
            <v>50004.76277921853</v>
          </cell>
          <cell r="X96">
            <v>50892.667920817425</v>
          </cell>
          <cell r="Y96">
            <v>52765.429614285094</v>
          </cell>
          <cell r="Z96">
            <v>54060.027019579968</v>
          </cell>
        </row>
        <row r="97">
          <cell r="B97" t="str">
            <v>Churn BL %</v>
          </cell>
          <cell r="O97">
            <v>4.1873732104158665E-2</v>
          </cell>
          <cell r="P97">
            <v>4.1088296290329833E-2</v>
          </cell>
          <cell r="Q97">
            <v>4.0768481464703077E-2</v>
          </cell>
          <cell r="R97">
            <v>3.9692343621780556E-2</v>
          </cell>
          <cell r="S97">
            <v>3.9120452252868872E-2</v>
          </cell>
          <cell r="T97">
            <v>3.845108927410202E-2</v>
          </cell>
          <cell r="U97">
            <v>3.7890232279562883E-2</v>
          </cell>
          <cell r="V97">
            <v>3.7093944513027707E-2</v>
          </cell>
          <cell r="W97">
            <v>3.6547349664047678E-2</v>
          </cell>
          <cell r="X97">
            <v>3.5958687721870802E-2</v>
          </cell>
          <cell r="Y97">
            <v>3.5428301826311938E-2</v>
          </cell>
          <cell r="Z97">
            <v>3.4903797186444034E-2</v>
          </cell>
        </row>
        <row r="98">
          <cell r="B98" t="str">
            <v>Churn SVA %</v>
          </cell>
          <cell r="O98">
            <v>7.1473855364801872E-2</v>
          </cell>
          <cell r="P98">
            <v>7.1955022297341617E-2</v>
          </cell>
          <cell r="Q98">
            <v>7.0609673214854743E-2</v>
          </cell>
          <cell r="R98">
            <v>6.8273858340953994E-2</v>
          </cell>
          <cell r="S98">
            <v>6.7014087037728001E-2</v>
          </cell>
          <cell r="T98">
            <v>6.6639219893960697E-2</v>
          </cell>
          <cell r="U98">
            <v>6.3965715944292664E-2</v>
          </cell>
          <cell r="V98">
            <v>6.3920408735715112E-2</v>
          </cell>
          <cell r="W98">
            <v>6.3563967492945253E-2</v>
          </cell>
          <cell r="X98">
            <v>6.2410671006905956E-2</v>
          </cell>
          <cell r="Y98">
            <v>6.2768830882009116E-2</v>
          </cell>
          <cell r="Z98">
            <v>6.3001890987271117E-2</v>
          </cell>
        </row>
        <row r="102">
          <cell r="B102" t="str">
            <v>Discriminação</v>
          </cell>
          <cell r="C102">
            <v>39448</v>
          </cell>
          <cell r="D102">
            <v>39479</v>
          </cell>
          <cell r="E102">
            <v>39508</v>
          </cell>
          <cell r="F102">
            <v>39539</v>
          </cell>
          <cell r="G102">
            <v>39569</v>
          </cell>
          <cell r="H102">
            <v>39600</v>
          </cell>
          <cell r="I102">
            <v>39630</v>
          </cell>
          <cell r="J102">
            <v>39661</v>
          </cell>
          <cell r="K102">
            <v>39692</v>
          </cell>
          <cell r="L102">
            <v>39722</v>
          </cell>
          <cell r="M102">
            <v>39753</v>
          </cell>
          <cell r="N102">
            <v>39783</v>
          </cell>
          <cell r="O102">
            <v>39814</v>
          </cell>
          <cell r="P102">
            <v>39845</v>
          </cell>
          <cell r="Q102">
            <v>39873</v>
          </cell>
          <cell r="R102">
            <v>39904</v>
          </cell>
          <cell r="S102">
            <v>39934</v>
          </cell>
          <cell r="T102">
            <v>39965</v>
          </cell>
          <cell r="U102">
            <v>39995</v>
          </cell>
          <cell r="V102">
            <v>40026</v>
          </cell>
          <cell r="W102">
            <v>40057</v>
          </cell>
          <cell r="X102">
            <v>40087</v>
          </cell>
          <cell r="Y102">
            <v>40118</v>
          </cell>
          <cell r="Z102">
            <v>40148</v>
          </cell>
        </row>
        <row r="103">
          <cell r="C103">
            <v>2</v>
          </cell>
          <cell r="D103">
            <v>3</v>
          </cell>
          <cell r="E103">
            <v>4</v>
          </cell>
          <cell r="F103">
            <v>5</v>
          </cell>
          <cell r="G103">
            <v>6</v>
          </cell>
          <cell r="H103">
            <v>7</v>
          </cell>
          <cell r="I103">
            <v>8</v>
          </cell>
          <cell r="J103">
            <v>9</v>
          </cell>
          <cell r="K103">
            <v>10</v>
          </cell>
          <cell r="L103">
            <v>11</v>
          </cell>
          <cell r="M103">
            <v>12</v>
          </cell>
          <cell r="N103">
            <v>13</v>
          </cell>
          <cell r="O103">
            <v>14</v>
          </cell>
          <cell r="P103">
            <v>15</v>
          </cell>
          <cell r="Q103">
            <v>16</v>
          </cell>
          <cell r="R103">
            <v>17</v>
          </cell>
          <cell r="S103">
            <v>18</v>
          </cell>
          <cell r="T103">
            <v>19</v>
          </cell>
          <cell r="U103">
            <v>20</v>
          </cell>
          <cell r="V103">
            <v>21</v>
          </cell>
          <cell r="W103">
            <v>22</v>
          </cell>
          <cell r="X103">
            <v>23</v>
          </cell>
          <cell r="Y103">
            <v>24</v>
          </cell>
          <cell r="Z103">
            <v>25</v>
          </cell>
        </row>
        <row r="104">
          <cell r="B104" t="str">
            <v>Receita Operac. Líquida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9669.5175147942373</v>
          </cell>
          <cell r="P104">
            <v>10017.344496414429</v>
          </cell>
          <cell r="Q104">
            <v>10354.79604390673</v>
          </cell>
          <cell r="R104">
            <v>10699.570447790375</v>
          </cell>
          <cell r="S104">
            <v>11031.405434033477</v>
          </cell>
          <cell r="T104">
            <v>11360.369443453144</v>
          </cell>
          <cell r="U104">
            <v>11701.903759676346</v>
          </cell>
          <cell r="V104">
            <v>12042.231484314523</v>
          </cell>
          <cell r="W104">
            <v>12368.247249415876</v>
          </cell>
          <cell r="X104">
            <v>12690.660708346042</v>
          </cell>
          <cell r="Y104">
            <v>12997.547286074798</v>
          </cell>
          <cell r="Z104">
            <v>13295.835017857615</v>
          </cell>
        </row>
        <row r="105">
          <cell r="B105" t="str">
            <v>Dial up</v>
          </cell>
          <cell r="O105">
            <v>1977.4624621311693</v>
          </cell>
          <cell r="P105">
            <v>1983.8662509753524</v>
          </cell>
          <cell r="Q105">
            <v>1983.8829485773663</v>
          </cell>
          <cell r="R105">
            <v>1986.3438634120519</v>
          </cell>
          <cell r="S105">
            <v>1984.9996318090321</v>
          </cell>
          <cell r="T105">
            <v>1979.8955399147965</v>
          </cell>
          <cell r="U105">
            <v>1982.9361295427634</v>
          </cell>
          <cell r="V105">
            <v>1982.7659571573777</v>
          </cell>
          <cell r="W105">
            <v>1980.8395655558193</v>
          </cell>
          <cell r="X105">
            <v>1980.0885993726736</v>
          </cell>
          <cell r="Y105">
            <v>1971.4958183469844</v>
          </cell>
          <cell r="Z105">
            <v>1962.0658526888119</v>
          </cell>
        </row>
        <row r="106">
          <cell r="B106" t="str">
            <v>Banda Larga</v>
          </cell>
          <cell r="O106">
            <v>7393.5084919836163</v>
          </cell>
          <cell r="P106">
            <v>7716.4550379298653</v>
          </cell>
          <cell r="Q106">
            <v>8035.7832644406681</v>
          </cell>
          <cell r="R106">
            <v>8361.626592479819</v>
          </cell>
          <cell r="S106">
            <v>8679.085523223479</v>
          </cell>
          <cell r="T106">
            <v>8998.4150700208047</v>
          </cell>
          <cell r="U106">
            <v>9322.6293451657384</v>
          </cell>
          <cell r="V106">
            <v>9649.8488469365384</v>
          </cell>
          <cell r="W106">
            <v>9965.3167074788325</v>
          </cell>
          <cell r="X106">
            <v>10276.507936235535</v>
          </cell>
          <cell r="Y106">
            <v>10580.826079324275</v>
          </cell>
          <cell r="Z106">
            <v>10877.686791276556</v>
          </cell>
        </row>
        <row r="107">
          <cell r="B107" t="str">
            <v>Serviços Pagos</v>
          </cell>
          <cell r="O107">
            <v>187.83295268804511</v>
          </cell>
          <cell r="P107">
            <v>205.88896810978159</v>
          </cell>
          <cell r="Q107">
            <v>223.55759502493194</v>
          </cell>
          <cell r="R107">
            <v>239.59295816975916</v>
          </cell>
          <cell r="S107">
            <v>254.85995078545017</v>
          </cell>
          <cell r="T107">
            <v>269.13593291423496</v>
          </cell>
          <cell r="U107">
            <v>282.96355111918785</v>
          </cell>
          <cell r="V107">
            <v>295.78257044691316</v>
          </cell>
          <cell r="W107">
            <v>307.77862703799718</v>
          </cell>
          <cell r="X107">
            <v>319.26595551802518</v>
          </cell>
          <cell r="Y107">
            <v>329.91824835299661</v>
          </cell>
          <cell r="Z107">
            <v>340.25304301355834</v>
          </cell>
        </row>
        <row r="108">
          <cell r="B108" t="str">
            <v>Publicidade</v>
          </cell>
          <cell r="O108">
            <v>110.7136079914077</v>
          </cell>
          <cell r="P108">
            <v>111.13423939943166</v>
          </cell>
          <cell r="Q108">
            <v>111.572235863765</v>
          </cell>
          <cell r="R108">
            <v>112.00703372874462</v>
          </cell>
          <cell r="S108">
            <v>112.46032821551466</v>
          </cell>
          <cell r="T108">
            <v>112.92290060330969</v>
          </cell>
          <cell r="U108">
            <v>113.37473384865605</v>
          </cell>
          <cell r="V108">
            <v>113.83410977369535</v>
          </cell>
          <cell r="W108">
            <v>114.312349343226</v>
          </cell>
          <cell r="X108">
            <v>114.79821721980734</v>
          </cell>
          <cell r="Y108">
            <v>115.30714005054173</v>
          </cell>
          <cell r="Z108">
            <v>115.82933087869091</v>
          </cell>
        </row>
        <row r="109">
          <cell r="B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</row>
        <row r="110">
          <cell r="B110" t="str">
            <v>Custos e Despesas Operac.</v>
          </cell>
          <cell r="O110">
            <v>-17576.414221193136</v>
          </cell>
          <cell r="P110">
            <v>-15725.031773829867</v>
          </cell>
          <cell r="Q110">
            <v>-18126.273400817823</v>
          </cell>
          <cell r="R110">
            <v>-17612.966068181981</v>
          </cell>
          <cell r="S110">
            <v>-18288.56750119682</v>
          </cell>
          <cell r="T110">
            <v>-18765.265345580076</v>
          </cell>
          <cell r="U110">
            <v>-19305.09488969724</v>
          </cell>
          <cell r="V110">
            <v>-20486.989096553327</v>
          </cell>
          <cell r="W110">
            <v>-19084.474754118506</v>
          </cell>
          <cell r="X110">
            <v>-21420.864786701546</v>
          </cell>
          <cell r="Y110">
            <v>-21272.886587153531</v>
          </cell>
          <cell r="Z110">
            <v>-20499.211354996321</v>
          </cell>
        </row>
        <row r="111">
          <cell r="B111" t="str">
            <v>Faturamento e Cobrança</v>
          </cell>
          <cell r="O111">
            <v>-2269.1400199999998</v>
          </cell>
          <cell r="P111">
            <v>-179.89952</v>
          </cell>
          <cell r="Q111">
            <v>-1328.9031200000002</v>
          </cell>
          <cell r="R111">
            <v>-1207.5468700000001</v>
          </cell>
          <cell r="S111">
            <v>-1175.96072</v>
          </cell>
          <cell r="T111">
            <v>-1050.9965099999999</v>
          </cell>
          <cell r="U111">
            <v>-1500.7974899999999</v>
          </cell>
          <cell r="V111">
            <v>-1815.2001499999999</v>
          </cell>
          <cell r="W111">
            <v>-254.28555</v>
          </cell>
          <cell r="X111">
            <v>-2108.2109999999998</v>
          </cell>
          <cell r="Y111">
            <v>-1885.84248</v>
          </cell>
          <cell r="Z111">
            <v>-584.6789399999999</v>
          </cell>
        </row>
        <row r="112">
          <cell r="B112" t="str">
            <v>Infra de Telecom</v>
          </cell>
          <cell r="O112">
            <v>-8751.1968969931349</v>
          </cell>
          <cell r="P112">
            <v>-9098.6745817298652</v>
          </cell>
          <cell r="Q112">
            <v>-9484.0971587178228</v>
          </cell>
          <cell r="R112">
            <v>-9847.2284039819788</v>
          </cell>
          <cell r="S112">
            <v>-10219.23893027182</v>
          </cell>
          <cell r="T112">
            <v>-10588.642684655075</v>
          </cell>
          <cell r="U112">
            <v>-10979.713747597238</v>
          </cell>
          <cell r="V112">
            <v>-11358.436604453327</v>
          </cell>
          <cell r="W112">
            <v>-11730.544823193504</v>
          </cell>
          <cell r="X112">
            <v>-12111.555792501547</v>
          </cell>
          <cell r="Y112">
            <v>-12475.71207622853</v>
          </cell>
          <cell r="Z112">
            <v>-12851.086092896321</v>
          </cell>
        </row>
        <row r="113">
          <cell r="B113" t="str">
            <v>Vendas</v>
          </cell>
          <cell r="O113">
            <v>-4205.4294500000005</v>
          </cell>
          <cell r="P113">
            <v>-3999.8010399999998</v>
          </cell>
          <cell r="Q113">
            <v>-4296.7990899999995</v>
          </cell>
          <cell r="R113">
            <v>-4145.6596799999998</v>
          </cell>
          <cell r="S113">
            <v>-4216.1348499999995</v>
          </cell>
          <cell r="T113">
            <v>-4196.9462000000003</v>
          </cell>
          <cell r="U113">
            <v>-4383.4786699999995</v>
          </cell>
          <cell r="V113">
            <v>-4361.8822099999998</v>
          </cell>
          <cell r="W113">
            <v>-4350.3569100000004</v>
          </cell>
          <cell r="X113">
            <v>-4454.8309600000002</v>
          </cell>
          <cell r="Y113">
            <v>-4414.7709500000001</v>
          </cell>
          <cell r="Z113">
            <v>-4519.56988</v>
          </cell>
        </row>
        <row r="114">
          <cell r="B114" t="str">
            <v xml:space="preserve">Conteúdo </v>
          </cell>
          <cell r="O114">
            <v>-763.43799999999999</v>
          </cell>
          <cell r="P114">
            <v>-763.43799999999999</v>
          </cell>
          <cell r="Q114">
            <v>-763.43799999999999</v>
          </cell>
          <cell r="R114">
            <v>-763.43799999999999</v>
          </cell>
          <cell r="S114">
            <v>-763.43799999999999</v>
          </cell>
          <cell r="T114">
            <v>-763.43799999999999</v>
          </cell>
          <cell r="U114">
            <v>-763.43799999999999</v>
          </cell>
          <cell r="V114">
            <v>-763.43799999999999</v>
          </cell>
          <cell r="W114">
            <v>-763.43799999999999</v>
          </cell>
          <cell r="X114">
            <v>-763.43799999999999</v>
          </cell>
          <cell r="Y114">
            <v>-763.43799999999999</v>
          </cell>
          <cell r="Z114">
            <v>-763.43799999999999</v>
          </cell>
        </row>
        <row r="115">
          <cell r="B115" t="str">
            <v>Call Center</v>
          </cell>
          <cell r="O115">
            <v>-308.39100000000002</v>
          </cell>
          <cell r="P115">
            <v>-314.89999999999998</v>
          </cell>
          <cell r="Q115">
            <v>-321.41000000000003</v>
          </cell>
          <cell r="R115">
            <v>-327.92</v>
          </cell>
          <cell r="S115">
            <v>-334.43</v>
          </cell>
          <cell r="T115">
            <v>-340.94</v>
          </cell>
          <cell r="U115">
            <v>-347.45</v>
          </cell>
          <cell r="V115">
            <v>-353.96</v>
          </cell>
          <cell r="W115">
            <v>-360.47</v>
          </cell>
          <cell r="X115">
            <v>-366.98</v>
          </cell>
          <cell r="Y115">
            <v>-373.49</v>
          </cell>
          <cell r="Z115">
            <v>-380</v>
          </cell>
        </row>
        <row r="116">
          <cell r="B116" t="str">
            <v>Pessoal</v>
          </cell>
          <cell r="O116">
            <v>-141.19182999999998</v>
          </cell>
          <cell r="P116">
            <v>-140.54808</v>
          </cell>
          <cell r="Q116">
            <v>-140.54808</v>
          </cell>
          <cell r="R116">
            <v>-140.54808</v>
          </cell>
          <cell r="S116">
            <v>-147.47582</v>
          </cell>
          <cell r="T116">
            <v>-147.47582</v>
          </cell>
          <cell r="U116">
            <v>-147.83332000000001</v>
          </cell>
          <cell r="V116">
            <v>-152.08909</v>
          </cell>
          <cell r="W116">
            <v>-152.08909</v>
          </cell>
          <cell r="X116">
            <v>-152.08909</v>
          </cell>
          <cell r="Y116">
            <v>-152.08909</v>
          </cell>
          <cell r="Z116">
            <v>-166.44120999999998</v>
          </cell>
        </row>
        <row r="117">
          <cell r="B117" t="str">
            <v>G&amp;A e Outros</v>
          </cell>
          <cell r="O117">
            <v>-318.84702420000002</v>
          </cell>
          <cell r="P117">
            <v>-318.9905521</v>
          </cell>
          <cell r="Q117">
            <v>-335.29795209999997</v>
          </cell>
          <cell r="R117">
            <v>-316.7770342</v>
          </cell>
          <cell r="S117">
            <v>-330.03018092499997</v>
          </cell>
          <cell r="T117">
            <v>-344.96713092499999</v>
          </cell>
          <cell r="U117">
            <v>-340.48466210000004</v>
          </cell>
          <cell r="V117">
            <v>-340.08404210000003</v>
          </cell>
          <cell r="W117">
            <v>-351.35238092499998</v>
          </cell>
          <cell r="X117">
            <v>-341.82194420000002</v>
          </cell>
          <cell r="Y117">
            <v>-345.56699092499997</v>
          </cell>
          <cell r="Z117">
            <v>-351.94123210000004</v>
          </cell>
        </row>
        <row r="118">
          <cell r="B118" t="str">
            <v>Marketing/Mkt de Relac.</v>
          </cell>
          <cell r="O118">
            <v>-60</v>
          </cell>
          <cell r="P118">
            <v>-60</v>
          </cell>
          <cell r="Q118">
            <v>-637</v>
          </cell>
          <cell r="R118">
            <v>-60</v>
          </cell>
          <cell r="S118">
            <v>-330</v>
          </cell>
          <cell r="T118">
            <v>-560</v>
          </cell>
          <cell r="U118">
            <v>-60</v>
          </cell>
          <cell r="V118">
            <v>-560</v>
          </cell>
          <cell r="W118">
            <v>-330</v>
          </cell>
          <cell r="X118">
            <v>-330</v>
          </cell>
          <cell r="Y118">
            <v>-60</v>
          </cell>
          <cell r="Z118">
            <v>-60</v>
          </cell>
        </row>
        <row r="119">
          <cell r="B119" t="str">
            <v>Tecnologia/Informática</v>
          </cell>
          <cell r="O119">
            <v>-758.78</v>
          </cell>
          <cell r="P119">
            <v>-848.78</v>
          </cell>
          <cell r="Q119">
            <v>-818.78</v>
          </cell>
          <cell r="R119">
            <v>-803.84799999999996</v>
          </cell>
          <cell r="S119">
            <v>-771.85900000000004</v>
          </cell>
          <cell r="T119">
            <v>-771.85900000000004</v>
          </cell>
          <cell r="U119">
            <v>-781.899</v>
          </cell>
          <cell r="V119">
            <v>-781.899</v>
          </cell>
          <cell r="W119">
            <v>-791.93799999999999</v>
          </cell>
          <cell r="X119">
            <v>-791.93799999999999</v>
          </cell>
          <cell r="Y119">
            <v>-801.97699999999998</v>
          </cell>
          <cell r="Z119">
            <v>-822.05600000000004</v>
          </cell>
        </row>
        <row r="120">
          <cell r="B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B121" t="str">
            <v>EBITDA</v>
          </cell>
          <cell r="O121">
            <v>-7906.8967063988985</v>
          </cell>
          <cell r="P121">
            <v>-5707.6872774154381</v>
          </cell>
          <cell r="Q121">
            <v>-7771.477356911093</v>
          </cell>
          <cell r="R121">
            <v>-6913.3956203916059</v>
          </cell>
          <cell r="S121">
            <v>-7257.1620671633427</v>
          </cell>
          <cell r="T121">
            <v>-7404.8959021269311</v>
          </cell>
          <cell r="U121">
            <v>-7603.191130020894</v>
          </cell>
          <cell r="V121">
            <v>-8444.7576122388036</v>
          </cell>
          <cell r="W121">
            <v>-6716.2275047026305</v>
          </cell>
          <cell r="X121">
            <v>-8730.204078355504</v>
          </cell>
          <cell r="Y121">
            <v>-8275.3393010787331</v>
          </cell>
          <cell r="Z121">
            <v>-7203.3763371387067</v>
          </cell>
        </row>
        <row r="122">
          <cell r="B122" t="str">
            <v>Margem EBITDA</v>
          </cell>
          <cell r="O122">
            <v>-0.81771367540329165</v>
          </cell>
          <cell r="P122">
            <v>-0.56978047220582528</v>
          </cell>
          <cell r="Q122">
            <v>-0.75051959729175077</v>
          </cell>
          <cell r="R122">
            <v>-0.64613767946350853</v>
          </cell>
          <cell r="S122">
            <v>-0.65786377905882698</v>
          </cell>
          <cell r="T122">
            <v>-0.65181822994271466</v>
          </cell>
          <cell r="U122">
            <v>-0.64973967366068852</v>
          </cell>
          <cell r="V122">
            <v>-0.70126185692730036</v>
          </cell>
          <cell r="W122">
            <v>-0.54302176931495472</v>
          </cell>
          <cell r="X122">
            <v>-0.68792352730808293</v>
          </cell>
          <cell r="Y122">
            <v>-0.63668468511322107</v>
          </cell>
          <cell r="Z122">
            <v>-0.54177690438124892</v>
          </cell>
        </row>
        <row r="124">
          <cell r="B124" t="str">
            <v>Indicadores Operacionais</v>
          </cell>
          <cell r="C124">
            <v>39448</v>
          </cell>
          <cell r="D124">
            <v>39479</v>
          </cell>
          <cell r="E124">
            <v>39508</v>
          </cell>
          <cell r="F124">
            <v>39539</v>
          </cell>
          <cell r="G124">
            <v>39569</v>
          </cell>
          <cell r="H124">
            <v>39600</v>
          </cell>
          <cell r="I124">
            <v>39630</v>
          </cell>
          <cell r="J124">
            <v>39661</v>
          </cell>
          <cell r="K124">
            <v>39692</v>
          </cell>
          <cell r="L124">
            <v>39722</v>
          </cell>
          <cell r="M124">
            <v>39753</v>
          </cell>
          <cell r="N124">
            <v>39783</v>
          </cell>
          <cell r="O124">
            <v>39814</v>
          </cell>
          <cell r="P124">
            <v>39845</v>
          </cell>
          <cell r="Q124">
            <v>39873</v>
          </cell>
          <cell r="R124">
            <v>39904</v>
          </cell>
          <cell r="S124">
            <v>39934</v>
          </cell>
          <cell r="T124">
            <v>39965</v>
          </cell>
          <cell r="U124">
            <v>39995</v>
          </cell>
          <cell r="V124">
            <v>40026</v>
          </cell>
          <cell r="W124">
            <v>40057</v>
          </cell>
          <cell r="X124">
            <v>40087</v>
          </cell>
          <cell r="Y124">
            <v>40118</v>
          </cell>
          <cell r="Z124">
            <v>40148</v>
          </cell>
        </row>
        <row r="125">
          <cell r="C125">
            <v>2</v>
          </cell>
          <cell r="D125">
            <v>3</v>
          </cell>
          <cell r="E125">
            <v>4</v>
          </cell>
          <cell r="F125">
            <v>5</v>
          </cell>
          <cell r="G125">
            <v>6</v>
          </cell>
          <cell r="H125">
            <v>7</v>
          </cell>
          <cell r="I125">
            <v>8</v>
          </cell>
          <cell r="J125">
            <v>9</v>
          </cell>
          <cell r="K125">
            <v>10</v>
          </cell>
          <cell r="L125">
            <v>11</v>
          </cell>
          <cell r="M125">
            <v>12</v>
          </cell>
          <cell r="N125">
            <v>13</v>
          </cell>
          <cell r="O125">
            <v>14</v>
          </cell>
          <cell r="P125">
            <v>15</v>
          </cell>
          <cell r="Q125">
            <v>16</v>
          </cell>
          <cell r="R125">
            <v>17</v>
          </cell>
          <cell r="S125">
            <v>18</v>
          </cell>
          <cell r="T125">
            <v>19</v>
          </cell>
          <cell r="U125">
            <v>20</v>
          </cell>
          <cell r="V125">
            <v>21</v>
          </cell>
          <cell r="W125">
            <v>22</v>
          </cell>
          <cell r="X125">
            <v>23</v>
          </cell>
          <cell r="Y125">
            <v>24</v>
          </cell>
          <cell r="Z125">
            <v>25</v>
          </cell>
        </row>
        <row r="126">
          <cell r="B126" t="str">
            <v>Banda Larga: Base de Usuários</v>
          </cell>
          <cell r="O126">
            <v>940847.48933008523</v>
          </cell>
          <cell r="P126">
            <v>972789.08434057003</v>
          </cell>
          <cell r="Q126">
            <v>1004657.1232588333</v>
          </cell>
          <cell r="R126">
            <v>1037301.0036709636</v>
          </cell>
          <cell r="S126">
            <v>1069334.0242611107</v>
          </cell>
          <cell r="T126">
            <v>1101763.68565745</v>
          </cell>
          <cell r="U126">
            <v>1135151.6717985538</v>
          </cell>
          <cell r="V126">
            <v>1169112.4636441967</v>
          </cell>
          <cell r="W126">
            <v>1202236.0771040502</v>
          </cell>
          <cell r="X126">
            <v>1235416.9027183927</v>
          </cell>
          <cell r="Y126">
            <v>1268301.4210775336</v>
          </cell>
          <cell r="Z126">
            <v>1301064.1005433984</v>
          </cell>
        </row>
        <row r="127">
          <cell r="B127" t="str">
            <v>Banda Larga: Vendas</v>
          </cell>
          <cell r="O127">
            <v>52414.158514445393</v>
          </cell>
          <cell r="P127">
            <v>49102.931079727685</v>
          </cell>
          <cell r="Q127">
            <v>53544.710130421729</v>
          </cell>
          <cell r="R127">
            <v>51929.335624192201</v>
          </cell>
          <cell r="S127">
            <v>53628.745702940752</v>
          </cell>
          <cell r="T127">
            <v>54003.938060182569</v>
          </cell>
          <cell r="U127">
            <v>56842.581648322906</v>
          </cell>
          <cell r="V127">
            <v>56485.068914905045</v>
          </cell>
          <cell r="W127">
            <v>56526.656550569678</v>
          </cell>
          <cell r="X127">
            <v>57924.437762277346</v>
          </cell>
          <cell r="Y127">
            <v>57261.275064740446</v>
          </cell>
          <cell r="Z127">
            <v>58996.140710090251</v>
          </cell>
        </row>
        <row r="128">
          <cell r="B128" t="str">
            <v>Banda Larga: Preço Médio</v>
          </cell>
          <cell r="O128">
            <v>8.7043408413449495</v>
          </cell>
          <cell r="P128">
            <v>8.7772796590655133</v>
          </cell>
          <cell r="Q128">
            <v>8.8416067389677924</v>
          </cell>
          <cell r="R128">
            <v>8.9022186620074208</v>
          </cell>
          <cell r="S128">
            <v>8.9553697474896445</v>
          </cell>
          <cell r="T128">
            <v>9.003555018955149</v>
          </cell>
          <cell r="U128">
            <v>9.0467568256770718</v>
          </cell>
          <cell r="V128">
            <v>9.0854214536342273</v>
          </cell>
          <cell r="W128">
            <v>9.1175395253529263</v>
          </cell>
          <cell r="X128">
            <v>9.1438718974909428</v>
          </cell>
          <cell r="Y128">
            <v>9.1643945994903273</v>
          </cell>
          <cell r="Z128">
            <v>9.1784925511074213</v>
          </cell>
        </row>
        <row r="129">
          <cell r="B129" t="str">
            <v>SVA: Base de Usuários</v>
          </cell>
          <cell r="O129">
            <v>33262.772824800624</v>
          </cell>
          <cell r="P129">
            <v>36062.88735980857</v>
          </cell>
          <cell r="Q129">
            <v>38830.871030846203</v>
          </cell>
          <cell r="R129">
            <v>41452.585635398456</v>
          </cell>
          <cell r="S129">
            <v>44002.244026620065</v>
          </cell>
          <cell r="T129">
            <v>46459.189929861015</v>
          </cell>
          <cell r="U129">
            <v>48878.817702130313</v>
          </cell>
          <cell r="V129">
            <v>51201.739275667031</v>
          </cell>
          <cell r="W129">
            <v>53441.763928461012</v>
          </cell>
          <cell r="X129">
            <v>55631.317240636221</v>
          </cell>
          <cell r="Y129">
            <v>57733.502513555955</v>
          </cell>
          <cell r="Z129">
            <v>59801.366786223938</v>
          </cell>
        </row>
      </sheetData>
      <sheetData sheetId="9" refreshError="1"/>
      <sheetData sheetId="10" refreshError="1">
        <row r="44">
          <cell r="B44" t="str">
            <v>Discriminação</v>
          </cell>
        </row>
        <row r="84">
          <cell r="B84" t="str">
            <v>Discriminação</v>
          </cell>
          <cell r="C84">
            <v>39448</v>
          </cell>
          <cell r="D84">
            <v>39479</v>
          </cell>
          <cell r="E84">
            <v>39508</v>
          </cell>
          <cell r="F84">
            <v>39539</v>
          </cell>
          <cell r="G84">
            <v>39569</v>
          </cell>
          <cell r="H84">
            <v>39600</v>
          </cell>
          <cell r="I84">
            <v>39630</v>
          </cell>
          <cell r="J84">
            <v>39661</v>
          </cell>
          <cell r="K84">
            <v>39692</v>
          </cell>
          <cell r="L84">
            <v>39722</v>
          </cell>
          <cell r="M84">
            <v>39753</v>
          </cell>
          <cell r="N84">
            <v>39783</v>
          </cell>
          <cell r="O84">
            <v>39814</v>
          </cell>
          <cell r="P84">
            <v>39845</v>
          </cell>
          <cell r="Q84">
            <v>39873</v>
          </cell>
          <cell r="R84">
            <v>39904</v>
          </cell>
          <cell r="S84">
            <v>39934</v>
          </cell>
          <cell r="T84">
            <v>39965</v>
          </cell>
          <cell r="U84">
            <v>39995</v>
          </cell>
          <cell r="V84">
            <v>40026</v>
          </cell>
          <cell r="W84">
            <v>40057</v>
          </cell>
          <cell r="X84">
            <v>40087</v>
          </cell>
          <cell r="Y84">
            <v>40118</v>
          </cell>
          <cell r="Z84">
            <v>40148</v>
          </cell>
        </row>
        <row r="85"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</row>
        <row r="86">
          <cell r="B86" t="str">
            <v>Receita Operac. Líquida</v>
          </cell>
          <cell r="C86">
            <v>9873.0438200000008</v>
          </cell>
          <cell r="D86">
            <v>10978.862350000003</v>
          </cell>
          <cell r="E86">
            <v>10961.5587</v>
          </cell>
          <cell r="F86">
            <v>10439.70037</v>
          </cell>
          <cell r="G86">
            <v>15359.067129999999</v>
          </cell>
          <cell r="H86">
            <v>12540.41877</v>
          </cell>
          <cell r="I86">
            <v>9103.2925000000014</v>
          </cell>
          <cell r="J86">
            <v>9366.8345499999996</v>
          </cell>
          <cell r="K86">
            <v>9629.5119599999998</v>
          </cell>
          <cell r="L86">
            <v>10678.301809999999</v>
          </cell>
          <cell r="M86">
            <v>9621.9400399999977</v>
          </cell>
          <cell r="N86">
            <v>10555.697659999998</v>
          </cell>
          <cell r="O86">
            <v>12354.891580000001</v>
          </cell>
          <cell r="P86">
            <v>10777.36032</v>
          </cell>
          <cell r="Q86">
            <v>11228.03708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</row>
        <row r="87">
          <cell r="B87" t="str">
            <v>Dial up</v>
          </cell>
          <cell r="C87">
            <v>1540.42875</v>
          </cell>
          <cell r="D87">
            <v>1597.5169699999999</v>
          </cell>
          <cell r="E87">
            <v>1530.9028000000001</v>
          </cell>
          <cell r="F87">
            <v>1561.1272300000001</v>
          </cell>
          <cell r="G87">
            <v>1485.66578</v>
          </cell>
          <cell r="H87">
            <v>1558.2961699999998</v>
          </cell>
          <cell r="I87">
            <v>1356.5066100000001</v>
          </cell>
          <cell r="J87">
            <v>1359.0551200000002</v>
          </cell>
          <cell r="K87">
            <v>1389.0340100000001</v>
          </cell>
          <cell r="L87">
            <v>2103.5040099999997</v>
          </cell>
          <cell r="M87">
            <v>1438.4168400000001</v>
          </cell>
          <cell r="N87">
            <v>1411.51108</v>
          </cell>
          <cell r="O87">
            <v>1507.9553899999999</v>
          </cell>
          <cell r="P87">
            <v>1221.82889</v>
          </cell>
          <cell r="Q87">
            <v>1602.3252500000001</v>
          </cell>
        </row>
        <row r="88">
          <cell r="B88" t="str">
            <v>Banda Larga</v>
          </cell>
          <cell r="C88">
            <v>8298.0297200000005</v>
          </cell>
          <cell r="D88">
            <v>9353.8366000000024</v>
          </cell>
          <cell r="E88">
            <v>9384.32114</v>
          </cell>
          <cell r="F88">
            <v>8872.7040799999995</v>
          </cell>
          <cell r="G88">
            <v>13837.36413</v>
          </cell>
          <cell r="H88">
            <v>10852.330470000001</v>
          </cell>
          <cell r="I88">
            <v>7618.7584000000006</v>
          </cell>
          <cell r="J88">
            <v>7783.7417099999993</v>
          </cell>
          <cell r="K88">
            <v>8060.2102799999993</v>
          </cell>
          <cell r="L88">
            <v>8330.423859999999</v>
          </cell>
          <cell r="M88">
            <v>7847.3321599999972</v>
          </cell>
          <cell r="N88">
            <v>8853.7698499999969</v>
          </cell>
          <cell r="O88">
            <v>10528.184930000001</v>
          </cell>
          <cell r="P88">
            <v>9311.9665799999984</v>
          </cell>
          <cell r="Q88">
            <v>9100.1451699999998</v>
          </cell>
        </row>
        <row r="89">
          <cell r="B89" t="str">
            <v>Serviços Pagos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100.70297000000001</v>
          </cell>
          <cell r="I89">
            <v>88.42483</v>
          </cell>
          <cell r="J89">
            <v>113.27459</v>
          </cell>
          <cell r="K89">
            <v>144.23751000000001</v>
          </cell>
          <cell r="L89">
            <v>145.99942999999999</v>
          </cell>
          <cell r="M89">
            <v>150.02110000000002</v>
          </cell>
          <cell r="N89">
            <v>158.08731</v>
          </cell>
          <cell r="O89">
            <v>178.34309999999999</v>
          </cell>
          <cell r="P89">
            <v>162.86131</v>
          </cell>
          <cell r="Q89">
            <v>192.57768999999999</v>
          </cell>
        </row>
        <row r="90">
          <cell r="B90" t="str">
            <v>Publicidade</v>
          </cell>
          <cell r="C90">
            <v>34.585349999999998</v>
          </cell>
          <cell r="D90">
            <v>27.508779999999998</v>
          </cell>
          <cell r="E90">
            <v>46.334760000000003</v>
          </cell>
          <cell r="F90">
            <v>5.8690600000000002</v>
          </cell>
          <cell r="G90">
            <v>36.037219999999998</v>
          </cell>
          <cell r="H90">
            <v>29.08916</v>
          </cell>
          <cell r="I90">
            <v>39.60266</v>
          </cell>
          <cell r="J90">
            <v>110.76313</v>
          </cell>
          <cell r="K90">
            <v>36.030160000000002</v>
          </cell>
          <cell r="L90">
            <v>98.374510000000001</v>
          </cell>
          <cell r="M90">
            <v>186.16994</v>
          </cell>
          <cell r="N90">
            <v>132.32942</v>
          </cell>
          <cell r="O90">
            <v>140.40816000000001</v>
          </cell>
          <cell r="P90">
            <v>80.70353999999999</v>
          </cell>
          <cell r="Q90">
            <v>332.98896999999999</v>
          </cell>
        </row>
        <row r="91">
          <cell r="B91">
            <v>0</v>
          </cell>
        </row>
        <row r="92">
          <cell r="B92" t="str">
            <v>Custos e Despesas Operac.</v>
          </cell>
          <cell r="C92">
            <v>-14644.28989</v>
          </cell>
          <cell r="D92">
            <v>-13149.998899999999</v>
          </cell>
          <cell r="E92">
            <v>-14301.25684</v>
          </cell>
          <cell r="F92">
            <v>-14654.85642</v>
          </cell>
          <cell r="G92">
            <v>-15067.194640000002</v>
          </cell>
          <cell r="H92">
            <v>-13716.401269999998</v>
          </cell>
          <cell r="I92">
            <v>-16753.456020000001</v>
          </cell>
          <cell r="J92">
            <v>-15315.522249999996</v>
          </cell>
          <cell r="K92">
            <v>-13063.82007</v>
          </cell>
          <cell r="L92">
            <v>-10056.486850000001</v>
          </cell>
          <cell r="M92">
            <v>-12082.379460000002</v>
          </cell>
          <cell r="N92">
            <v>-12105.3377</v>
          </cell>
          <cell r="O92">
            <v>-11411.575029999996</v>
          </cell>
          <cell r="P92">
            <v>-12599.087159999999</v>
          </cell>
          <cell r="Q92">
            <v>-11815.793559999998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</row>
        <row r="93">
          <cell r="B93" t="str">
            <v>Faturamento e Cobrança</v>
          </cell>
          <cell r="C93">
            <v>-1030.10292</v>
          </cell>
          <cell r="D93">
            <v>-346.48901000000001</v>
          </cell>
          <cell r="E93">
            <v>-610.53450999999995</v>
          </cell>
          <cell r="F93">
            <v>-1060.9791299999999</v>
          </cell>
          <cell r="G93">
            <v>-964.38810999999998</v>
          </cell>
          <cell r="H93">
            <v>-774.31820999999991</v>
          </cell>
          <cell r="I93">
            <v>-1425.2486200000001</v>
          </cell>
          <cell r="J93">
            <v>-1006.7017</v>
          </cell>
          <cell r="K93">
            <v>-2502.5428099999999</v>
          </cell>
          <cell r="L93">
            <v>-1531.22747</v>
          </cell>
          <cell r="M93">
            <v>-1496.6076599999999</v>
          </cell>
          <cell r="N93">
            <v>-1516.1216100000001</v>
          </cell>
          <cell r="O93">
            <v>-711.92610000000002</v>
          </cell>
          <cell r="P93">
            <v>-1285.04925</v>
          </cell>
          <cell r="Q93">
            <v>-963.78363999999999</v>
          </cell>
        </row>
        <row r="94">
          <cell r="B94" t="str">
            <v>Infra de Telecom</v>
          </cell>
          <cell r="C94">
            <v>-7293.2942000000003</v>
          </cell>
          <cell r="D94">
            <v>-7530.2903500000002</v>
          </cell>
          <cell r="E94">
            <v>-7752.1517800000001</v>
          </cell>
          <cell r="F94">
            <v>-7995.0187599999999</v>
          </cell>
          <cell r="G94">
            <v>-8631.9740600000005</v>
          </cell>
          <cell r="H94">
            <v>-9057.4388900000013</v>
          </cell>
          <cell r="I94">
            <v>-10451.538350000001</v>
          </cell>
          <cell r="J94">
            <v>-9527.0717099999983</v>
          </cell>
          <cell r="K94">
            <v>-5178.7511699999995</v>
          </cell>
          <cell r="L94">
            <v>-4934.1249699999998</v>
          </cell>
          <cell r="M94">
            <v>-5764.4851800000006</v>
          </cell>
          <cell r="N94">
            <v>-5880.3219000000008</v>
          </cell>
          <cell r="O94">
            <v>-5949.2969599999997</v>
          </cell>
          <cell r="P94">
            <v>-6676.6478299999999</v>
          </cell>
          <cell r="Q94">
            <v>-5448.4571499999993</v>
          </cell>
        </row>
        <row r="95">
          <cell r="B95" t="str">
            <v>Vendas</v>
          </cell>
          <cell r="C95">
            <v>-3886.9775199999999</v>
          </cell>
          <cell r="D95">
            <v>-3782.5201099999999</v>
          </cell>
          <cell r="E95">
            <v>-4086.4230200000002</v>
          </cell>
          <cell r="F95">
            <v>-4050.6207799999997</v>
          </cell>
          <cell r="G95">
            <v>-3998.1320000000001</v>
          </cell>
          <cell r="H95">
            <v>-2687.7414600000002</v>
          </cell>
          <cell r="I95">
            <v>-2705.88391</v>
          </cell>
          <cell r="J95">
            <v>-2975.0064600000001</v>
          </cell>
          <cell r="K95">
            <v>-2939.1352499999998</v>
          </cell>
          <cell r="L95">
            <v>-77.85875999999999</v>
          </cell>
          <cell r="M95">
            <v>-3347.0277700000001</v>
          </cell>
          <cell r="N95">
            <v>-103.85109</v>
          </cell>
          <cell r="O95">
            <v>-3107.6510400000002</v>
          </cell>
          <cell r="P95">
            <v>-2707.5366099999997</v>
          </cell>
          <cell r="Q95">
            <v>-3365.6944600000002</v>
          </cell>
        </row>
        <row r="96">
          <cell r="B96" t="str">
            <v xml:space="preserve">Conteúdo </v>
          </cell>
          <cell r="C96">
            <v>-152.24636999999998</v>
          </cell>
          <cell r="D96">
            <v>-69.42559</v>
          </cell>
          <cell r="E96">
            <v>-163.80267000000001</v>
          </cell>
          <cell r="F96">
            <v>-146.32028</v>
          </cell>
          <cell r="G96">
            <v>-190.25364999999999</v>
          </cell>
          <cell r="H96">
            <v>-159.46307999999999</v>
          </cell>
          <cell r="I96">
            <v>-1009.48805</v>
          </cell>
          <cell r="J96">
            <v>-594.21334999999999</v>
          </cell>
          <cell r="K96">
            <v>-622.63805000000002</v>
          </cell>
          <cell r="L96">
            <v>-611.72918000000004</v>
          </cell>
          <cell r="M96">
            <v>-601.75068999999996</v>
          </cell>
          <cell r="N96">
            <v>-1568.73849</v>
          </cell>
          <cell r="O96">
            <v>-201.74735000000001</v>
          </cell>
          <cell r="P96">
            <v>-449.81776000000002</v>
          </cell>
          <cell r="Q96">
            <v>-496.24608000000001</v>
          </cell>
        </row>
        <row r="97">
          <cell r="B97" t="str">
            <v>Call Center</v>
          </cell>
          <cell r="C97">
            <v>-726.73292000000004</v>
          </cell>
          <cell r="D97">
            <v>-267.77065999999996</v>
          </cell>
          <cell r="E97">
            <v>-370.16821000000004</v>
          </cell>
          <cell r="F97">
            <v>-307.41346999999996</v>
          </cell>
          <cell r="G97">
            <v>-221.15078</v>
          </cell>
          <cell r="H97">
            <v>-209.38458</v>
          </cell>
          <cell r="I97">
            <v>-474.41462000000001</v>
          </cell>
          <cell r="J97">
            <v>-254.20963</v>
          </cell>
          <cell r="K97">
            <v>-457.57312000000002</v>
          </cell>
          <cell r="L97">
            <v>-801.23494999999991</v>
          </cell>
          <cell r="M97">
            <v>-253.35442</v>
          </cell>
          <cell r="N97">
            <v>-346.96393</v>
          </cell>
          <cell r="O97">
            <v>-212.74354</v>
          </cell>
          <cell r="P97">
            <v>-211.27255</v>
          </cell>
          <cell r="Q97">
            <v>-283.97576000000004</v>
          </cell>
        </row>
        <row r="98">
          <cell r="B98" t="str">
            <v>Pessoal</v>
          </cell>
          <cell r="C98">
            <v>-172.73928000000001</v>
          </cell>
          <cell r="D98">
            <v>-172.36148</v>
          </cell>
          <cell r="E98">
            <v>-174.65276</v>
          </cell>
          <cell r="F98">
            <v>-167.25120999999999</v>
          </cell>
          <cell r="G98">
            <v>-110.40276</v>
          </cell>
          <cell r="H98">
            <v>-471.93561999999997</v>
          </cell>
          <cell r="I98">
            <v>-148.58636999999999</v>
          </cell>
          <cell r="J98">
            <v>-240.04019</v>
          </cell>
          <cell r="K98">
            <v>-165.65260000000001</v>
          </cell>
          <cell r="L98">
            <v>-136.88114999999999</v>
          </cell>
          <cell r="M98">
            <v>-176.07998999999998</v>
          </cell>
          <cell r="N98">
            <v>-248.33189000000002</v>
          </cell>
          <cell r="O98">
            <v>-235.05477999999999</v>
          </cell>
          <cell r="P98">
            <v>-167.0514</v>
          </cell>
          <cell r="Q98">
            <v>-155.43673000000001</v>
          </cell>
        </row>
        <row r="99">
          <cell r="B99" t="str">
            <v>G&amp;A e Outros</v>
          </cell>
          <cell r="C99">
            <v>-1210.5887399999999</v>
          </cell>
          <cell r="D99">
            <v>-743.06034999999997</v>
          </cell>
          <cell r="E99">
            <v>-783.72113999999999</v>
          </cell>
          <cell r="F99">
            <v>-426.02626000000004</v>
          </cell>
          <cell r="G99">
            <v>-426.90940000000001</v>
          </cell>
          <cell r="H99">
            <v>-125.57397</v>
          </cell>
          <cell r="I99">
            <v>-205.70968999999999</v>
          </cell>
          <cell r="J99">
            <v>-245.83572000000001</v>
          </cell>
          <cell r="K99">
            <v>-69.107039999999998</v>
          </cell>
          <cell r="L99">
            <v>-1197.56412</v>
          </cell>
          <cell r="M99">
            <v>625.74792000000002</v>
          </cell>
          <cell r="N99">
            <v>-344.43651</v>
          </cell>
          <cell r="O99">
            <v>-75.195449999999994</v>
          </cell>
          <cell r="P99">
            <v>-233.80670000000001</v>
          </cell>
          <cell r="Q99">
            <v>-282.56134000000003</v>
          </cell>
        </row>
        <row r="100">
          <cell r="B100" t="str">
            <v>Marketing/Mkt de Relac.</v>
          </cell>
          <cell r="C100">
            <v>-5.5</v>
          </cell>
          <cell r="D100">
            <v>-7.7262599999999999</v>
          </cell>
          <cell r="E100">
            <v>-5.5</v>
          </cell>
          <cell r="F100">
            <v>-5.5</v>
          </cell>
          <cell r="G100">
            <v>-5.5</v>
          </cell>
          <cell r="H100">
            <v>-5.5</v>
          </cell>
          <cell r="I100">
            <v>-1.2829999999999999E-2</v>
          </cell>
          <cell r="J100">
            <v>-58.637769999999996</v>
          </cell>
          <cell r="K100">
            <v>-274.69508000000002</v>
          </cell>
          <cell r="L100">
            <v>-250.38657999999998</v>
          </cell>
          <cell r="M100">
            <v>-242.33795999999998</v>
          </cell>
          <cell r="N100">
            <v>-1203.4915100000001</v>
          </cell>
          <cell r="O100">
            <v>-205.36409</v>
          </cell>
          <cell r="P100">
            <v>-22.412849999999999</v>
          </cell>
          <cell r="Q100">
            <v>0</v>
          </cell>
        </row>
        <row r="101">
          <cell r="B101" t="str">
            <v>Tecnologia/Informática</v>
          </cell>
          <cell r="C101">
            <v>-166.10794000000001</v>
          </cell>
          <cell r="D101">
            <v>-230.35508999999999</v>
          </cell>
          <cell r="E101">
            <v>-354.30275</v>
          </cell>
          <cell r="F101">
            <v>-495.72653000000003</v>
          </cell>
          <cell r="G101">
            <v>-518.48388</v>
          </cell>
          <cell r="H101">
            <v>-225.04545999999999</v>
          </cell>
          <cell r="I101">
            <v>-332.57357999999999</v>
          </cell>
          <cell r="J101">
            <v>-413.80571999999995</v>
          </cell>
          <cell r="K101">
            <v>-853.72494999999992</v>
          </cell>
          <cell r="L101">
            <v>-515.47966999999994</v>
          </cell>
          <cell r="M101">
            <v>-826.48370999999997</v>
          </cell>
          <cell r="N101">
            <v>-893.08077000000003</v>
          </cell>
          <cell r="O101">
            <v>-712.59572000000003</v>
          </cell>
          <cell r="P101">
            <v>-845.49221</v>
          </cell>
          <cell r="Q101">
            <v>-819.63840000000005</v>
          </cell>
        </row>
        <row r="102">
          <cell r="B102">
            <v>0</v>
          </cell>
        </row>
        <row r="103">
          <cell r="B103" t="str">
            <v>EBITDA</v>
          </cell>
          <cell r="C103">
            <v>-4771.2460699999992</v>
          </cell>
          <cell r="D103">
            <v>-2171.1365499999956</v>
          </cell>
          <cell r="E103">
            <v>-3339.6981400000004</v>
          </cell>
          <cell r="F103">
            <v>-4215.1560499999996</v>
          </cell>
          <cell r="G103">
            <v>291.87248999999792</v>
          </cell>
          <cell r="H103">
            <v>-1175.9824999999983</v>
          </cell>
          <cell r="I103">
            <v>-7650.1635200000001</v>
          </cell>
          <cell r="J103">
            <v>-5948.6876999999968</v>
          </cell>
          <cell r="K103">
            <v>-3434.3081099999999</v>
          </cell>
          <cell r="L103">
            <v>621.81495999999788</v>
          </cell>
          <cell r="M103">
            <v>-2460.4394200000042</v>
          </cell>
          <cell r="N103">
            <v>-1549.640040000002</v>
          </cell>
          <cell r="O103">
            <v>943.31655000000501</v>
          </cell>
          <cell r="P103">
            <v>-1821.7268399999994</v>
          </cell>
          <cell r="Q103">
            <v>-587.75647999999819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</row>
        <row r="104">
          <cell r="B104" t="str">
            <v>Margem EBITDA</v>
          </cell>
          <cell r="C104">
            <v>-0.48325988995762392</v>
          </cell>
          <cell r="D104">
            <v>-0.19775605894175319</v>
          </cell>
          <cell r="E104">
            <v>-0.30467365375692423</v>
          </cell>
          <cell r="F104">
            <v>-0.40376216755347349</v>
          </cell>
          <cell r="G104">
            <v>1.9003269373691314E-2</v>
          </cell>
          <cell r="H104">
            <v>-9.3775377167886892E-2</v>
          </cell>
          <cell r="I104">
            <v>-0.84037325176577582</v>
          </cell>
          <cell r="J104">
            <v>-0.63507983067769647</v>
          </cell>
          <cell r="K104">
            <v>-0.35664404637179559</v>
          </cell>
          <cell r="L104">
            <v>5.8231633743268202E-2</v>
          </cell>
          <cell r="M104">
            <v>-0.25571136483615053</v>
          </cell>
          <cell r="N104">
            <v>-0.14680602740946658</v>
          </cell>
          <cell r="O104">
            <v>7.6351665564353327E-2</v>
          </cell>
          <cell r="P104">
            <v>-0.16903274882805436</v>
          </cell>
          <cell r="Q104">
            <v>-5.2347215796690098E-2</v>
          </cell>
          <cell r="R104" t="str">
            <v>NA</v>
          </cell>
          <cell r="S104" t="str">
            <v>NA</v>
          </cell>
          <cell r="T104" t="str">
            <v>NA</v>
          </cell>
          <cell r="U104" t="str">
            <v>NA</v>
          </cell>
          <cell r="V104" t="str">
            <v>NA</v>
          </cell>
          <cell r="W104" t="str">
            <v>NA</v>
          </cell>
          <cell r="X104" t="str">
            <v>NA</v>
          </cell>
          <cell r="Y104" t="str">
            <v>NA</v>
          </cell>
          <cell r="Z104" t="str">
            <v>NA</v>
          </cell>
        </row>
        <row r="105">
          <cell r="P105">
            <v>883905</v>
          </cell>
        </row>
        <row r="106">
          <cell r="B106" t="str">
            <v>Indicadores Operacionais</v>
          </cell>
          <cell r="C106">
            <v>39448</v>
          </cell>
          <cell r="D106">
            <v>39479</v>
          </cell>
          <cell r="E106">
            <v>39508</v>
          </cell>
          <cell r="F106">
            <v>39539</v>
          </cell>
          <cell r="G106">
            <v>39569</v>
          </cell>
          <cell r="H106">
            <v>39600</v>
          </cell>
          <cell r="I106">
            <v>39630</v>
          </cell>
          <cell r="J106">
            <v>39661</v>
          </cell>
          <cell r="K106">
            <v>39692</v>
          </cell>
          <cell r="L106">
            <v>39722</v>
          </cell>
          <cell r="M106">
            <v>39753</v>
          </cell>
          <cell r="N106">
            <v>39783</v>
          </cell>
          <cell r="O106">
            <v>39814</v>
          </cell>
          <cell r="P106">
            <v>39845</v>
          </cell>
          <cell r="Q106">
            <v>39873</v>
          </cell>
          <cell r="R106">
            <v>39904</v>
          </cell>
          <cell r="S106">
            <v>39934</v>
          </cell>
          <cell r="T106">
            <v>39965</v>
          </cell>
          <cell r="U106">
            <v>39995</v>
          </cell>
          <cell r="V106">
            <v>40026</v>
          </cell>
          <cell r="W106">
            <v>40057</v>
          </cell>
          <cell r="X106">
            <v>40087</v>
          </cell>
          <cell r="Y106">
            <v>40118</v>
          </cell>
          <cell r="Z106">
            <v>40148</v>
          </cell>
        </row>
        <row r="107">
          <cell r="B107" t="str">
            <v>Banda Larga: Base de Usuários</v>
          </cell>
          <cell r="C107">
            <v>605635.34807271382</v>
          </cell>
          <cell r="D107">
            <v>624547</v>
          </cell>
          <cell r="E107">
            <v>645570</v>
          </cell>
          <cell r="F107">
            <v>651925</v>
          </cell>
          <cell r="G107">
            <v>649740</v>
          </cell>
          <cell r="H107">
            <v>651791</v>
          </cell>
          <cell r="I107">
            <v>693847</v>
          </cell>
          <cell r="J107">
            <v>734854.14199999999</v>
          </cell>
          <cell r="K107">
            <v>772218</v>
          </cell>
          <cell r="L107">
            <v>765044.97408804798</v>
          </cell>
          <cell r="M107">
            <v>792769.71088618995</v>
          </cell>
          <cell r="N107">
            <v>820563.63835864118</v>
          </cell>
          <cell r="O107">
            <v>853127.67138237017</v>
          </cell>
          <cell r="P107">
            <v>883904.99999999756</v>
          </cell>
        </row>
        <row r="108">
          <cell r="B108" t="str">
            <v>Banda Larga: Vendas</v>
          </cell>
          <cell r="C108">
            <v>46629</v>
          </cell>
          <cell r="D108">
            <v>45070</v>
          </cell>
          <cell r="E108">
            <v>46758</v>
          </cell>
          <cell r="F108">
            <v>44672</v>
          </cell>
          <cell r="G108">
            <v>46675</v>
          </cell>
          <cell r="H108">
            <v>44452</v>
          </cell>
          <cell r="I108">
            <v>52088</v>
          </cell>
          <cell r="J108">
            <v>50721</v>
          </cell>
          <cell r="K108">
            <v>47412</v>
          </cell>
          <cell r="L108">
            <v>43673</v>
          </cell>
          <cell r="M108">
            <v>39723</v>
          </cell>
          <cell r="N108">
            <v>40227</v>
          </cell>
          <cell r="O108">
            <v>45433</v>
          </cell>
          <cell r="P108">
            <v>44157</v>
          </cell>
        </row>
        <row r="109">
          <cell r="B109" t="str">
            <v>Banda Larga: Preço Médio</v>
          </cell>
          <cell r="C109">
            <v>15.097920620218114</v>
          </cell>
          <cell r="D109">
            <v>16.503574542828645</v>
          </cell>
          <cell r="E109">
            <v>16.018169586566909</v>
          </cell>
          <cell r="F109">
            <v>14.997253334355948</v>
          </cell>
          <cell r="G109">
            <v>23.467516498907255</v>
          </cell>
          <cell r="H109">
            <v>18.347124891261156</v>
          </cell>
          <cell r="I109">
            <v>12.099679122342534</v>
          </cell>
          <cell r="J109">
            <v>11.671875219558876</v>
          </cell>
          <cell r="K109">
            <v>11.501641246383794</v>
          </cell>
          <cell r="L109">
            <v>11.998680797742932</v>
          </cell>
          <cell r="M109">
            <v>10.907578659045654</v>
          </cell>
          <cell r="N109">
            <v>11.889657016139775</v>
          </cell>
          <cell r="O109">
            <v>13.598557518597138</v>
          </cell>
          <cell r="P109">
            <v>11.608849593564951</v>
          </cell>
        </row>
        <row r="110">
          <cell r="B110" t="str">
            <v>SVA: Base de Usuários</v>
          </cell>
          <cell r="L110">
            <v>21500</v>
          </cell>
          <cell r="M110">
            <v>22704</v>
          </cell>
          <cell r="N110">
            <v>22743</v>
          </cell>
          <cell r="O110">
            <v>24005</v>
          </cell>
          <cell r="P110">
            <v>24566</v>
          </cell>
        </row>
        <row r="111">
          <cell r="B111" t="str">
            <v>SVA: Vendas</v>
          </cell>
          <cell r="M111">
            <v>2333</v>
          </cell>
          <cell r="N111">
            <v>2231</v>
          </cell>
          <cell r="O111">
            <v>1500</v>
          </cell>
          <cell r="P111">
            <v>912</v>
          </cell>
        </row>
        <row r="112">
          <cell r="B112" t="str">
            <v>SVA: Preço Médio</v>
          </cell>
          <cell r="M112">
            <v>7.2812063953488373</v>
          </cell>
          <cell r="N112">
            <v>7.6595387591786492</v>
          </cell>
          <cell r="O112">
            <v>8.1866827744219961</v>
          </cell>
          <cell r="P112">
            <v>7.3052792477407795</v>
          </cell>
        </row>
        <row r="113">
          <cell r="B113" t="str">
            <v>Dial: Min.  trafegados</v>
          </cell>
          <cell r="C113">
            <v>1994600947</v>
          </cell>
          <cell r="D113">
            <v>2100781349</v>
          </cell>
          <cell r="E113">
            <v>2407068166</v>
          </cell>
          <cell r="F113">
            <v>2276144447.7800002</v>
          </cell>
          <cell r="G113">
            <v>2402445885.3800001</v>
          </cell>
          <cell r="H113">
            <v>2225250224.71</v>
          </cell>
          <cell r="I113">
            <v>2295323142.7199998</v>
          </cell>
          <cell r="J113">
            <v>2368316766.1399999</v>
          </cell>
          <cell r="K113">
            <v>2134465438.6300001</v>
          </cell>
          <cell r="L113">
            <v>2136292440.6100001</v>
          </cell>
          <cell r="M113">
            <v>2103899946.71</v>
          </cell>
          <cell r="N113">
            <v>2009579054.8</v>
          </cell>
          <cell r="O113">
            <v>2053227052.26</v>
          </cell>
        </row>
        <row r="116">
          <cell r="B116" t="str">
            <v>Churn BL</v>
          </cell>
          <cell r="D116">
            <v>26158.348072713823</v>
          </cell>
          <cell r="E116">
            <v>25735</v>
          </cell>
          <cell r="F116">
            <v>38317</v>
          </cell>
          <cell r="G116">
            <v>48860</v>
          </cell>
          <cell r="H116">
            <v>42401</v>
          </cell>
          <cell r="I116">
            <v>10032</v>
          </cell>
          <cell r="J116">
            <v>9713.8580000000002</v>
          </cell>
          <cell r="K116">
            <v>10048.141999999993</v>
          </cell>
          <cell r="L116">
            <v>50846.02591195202</v>
          </cell>
          <cell r="M116">
            <v>11998.263201857997</v>
          </cell>
          <cell r="N116">
            <v>12433.072527548778</v>
          </cell>
          <cell r="O116">
            <v>12868.966976271007</v>
          </cell>
          <cell r="P116">
            <v>13379.671382372666</v>
          </cell>
        </row>
        <row r="117">
          <cell r="B117" t="str">
            <v>Churn SVA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-21500</v>
          </cell>
          <cell r="M117">
            <v>1129</v>
          </cell>
          <cell r="N117">
            <v>2192</v>
          </cell>
          <cell r="O117">
            <v>238</v>
          </cell>
          <cell r="P117">
            <v>351</v>
          </cell>
        </row>
        <row r="118">
          <cell r="B118" t="str">
            <v>Churn BL %</v>
          </cell>
          <cell r="D118">
            <v>4.3191580801808148E-2</v>
          </cell>
          <cell r="E118">
            <v>4.1205866011685272E-2</v>
          </cell>
          <cell r="F118">
            <v>5.9353749399755254E-2</v>
          </cell>
          <cell r="G118">
            <v>7.4947271541971852E-2</v>
          </cell>
          <cell r="H118">
            <v>6.5258411056730387E-2</v>
          </cell>
          <cell r="I118">
            <v>1.5391436825608208E-2</v>
          </cell>
          <cell r="J118">
            <v>1.4E-2</v>
          </cell>
          <cell r="K118">
            <v>1.3673654982269927E-2</v>
          </cell>
          <cell r="L118">
            <v>6.584413457333553E-2</v>
          </cell>
          <cell r="M118">
            <v>1.5683082182404003E-2</v>
          </cell>
          <cell r="N118">
            <v>1.5683082182404003E-2</v>
          </cell>
          <cell r="O118">
            <v>1.5683082182404003E-2</v>
          </cell>
          <cell r="P118">
            <v>1.5683082182404003E-2</v>
          </cell>
        </row>
        <row r="119">
          <cell r="B119" t="str">
            <v>Churn SVA %</v>
          </cell>
          <cell r="M119">
            <v>5.2511627906976742E-2</v>
          </cell>
          <cell r="N119">
            <v>9.654686398872446E-2</v>
          </cell>
          <cell r="O119">
            <v>1.0464758387196061E-2</v>
          </cell>
          <cell r="P119">
            <v>1.462195375963341E-2</v>
          </cell>
        </row>
        <row r="120">
          <cell r="P120">
            <v>0.47547845074388323</v>
          </cell>
        </row>
      </sheetData>
      <sheetData sheetId="11" refreshError="1"/>
      <sheetData sheetId="12" refreshError="1">
        <row r="27">
          <cell r="B27" t="str">
            <v>Discriminação</v>
          </cell>
        </row>
        <row r="50">
          <cell r="B50" t="str">
            <v>Discriminação</v>
          </cell>
          <cell r="C50">
            <v>39448</v>
          </cell>
          <cell r="D50">
            <v>39479</v>
          </cell>
          <cell r="E50">
            <v>39508</v>
          </cell>
          <cell r="F50">
            <v>39539</v>
          </cell>
          <cell r="G50">
            <v>39569</v>
          </cell>
          <cell r="H50">
            <v>39600</v>
          </cell>
          <cell r="I50">
            <v>39630</v>
          </cell>
          <cell r="J50">
            <v>39661</v>
          </cell>
          <cell r="K50">
            <v>39692</v>
          </cell>
          <cell r="L50">
            <v>39722</v>
          </cell>
          <cell r="M50">
            <v>39753</v>
          </cell>
          <cell r="N50">
            <v>39783</v>
          </cell>
          <cell r="O50">
            <v>39814</v>
          </cell>
          <cell r="P50">
            <v>39845</v>
          </cell>
          <cell r="Q50">
            <v>39873</v>
          </cell>
          <cell r="R50">
            <v>39904</v>
          </cell>
          <cell r="S50">
            <v>39934</v>
          </cell>
          <cell r="T50">
            <v>39965</v>
          </cell>
          <cell r="U50">
            <v>39995</v>
          </cell>
          <cell r="V50">
            <v>40026</v>
          </cell>
          <cell r="W50">
            <v>40057</v>
          </cell>
          <cell r="X50">
            <v>40087</v>
          </cell>
          <cell r="Y50">
            <v>40118</v>
          </cell>
          <cell r="Z50">
            <v>40148</v>
          </cell>
        </row>
        <row r="51">
          <cell r="C51">
            <v>2</v>
          </cell>
          <cell r="D51">
            <v>3</v>
          </cell>
          <cell r="E51">
            <v>4</v>
          </cell>
          <cell r="F51">
            <v>5</v>
          </cell>
          <cell r="G51">
            <v>6</v>
          </cell>
          <cell r="H51">
            <v>7</v>
          </cell>
          <cell r="I51">
            <v>8</v>
          </cell>
          <cell r="J51">
            <v>9</v>
          </cell>
          <cell r="K51">
            <v>10</v>
          </cell>
          <cell r="L51">
            <v>11</v>
          </cell>
          <cell r="M51">
            <v>12</v>
          </cell>
          <cell r="N51">
            <v>13</v>
          </cell>
          <cell r="O51">
            <v>14</v>
          </cell>
          <cell r="P51">
            <v>15</v>
          </cell>
          <cell r="Q51">
            <v>16</v>
          </cell>
          <cell r="R51">
            <v>17</v>
          </cell>
          <cell r="S51">
            <v>18</v>
          </cell>
          <cell r="T51">
            <v>19</v>
          </cell>
          <cell r="U51">
            <v>20</v>
          </cell>
          <cell r="V51">
            <v>21</v>
          </cell>
          <cell r="W51">
            <v>22</v>
          </cell>
          <cell r="X51">
            <v>23</v>
          </cell>
          <cell r="Y51">
            <v>24</v>
          </cell>
          <cell r="Z51">
            <v>25</v>
          </cell>
        </row>
        <row r="52">
          <cell r="B52" t="str">
            <v>Receita Operac. Líquida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9669.5175147942373</v>
          </cell>
          <cell r="P52">
            <v>19686.862011208672</v>
          </cell>
          <cell r="Q52">
            <v>30041.658055115404</v>
          </cell>
          <cell r="R52">
            <v>40741.228502905775</v>
          </cell>
          <cell r="S52">
            <v>51772.633936939259</v>
          </cell>
          <cell r="T52">
            <v>63133.003380392402</v>
          </cell>
          <cell r="U52">
            <v>74834.907140068739</v>
          </cell>
          <cell r="V52">
            <v>86877.138624383268</v>
          </cell>
          <cell r="W52">
            <v>99245.385873799154</v>
          </cell>
          <cell r="X52">
            <v>111936.04658214518</v>
          </cell>
          <cell r="Y52">
            <v>124933.59386821999</v>
          </cell>
          <cell r="Z52">
            <v>138229.4288860776</v>
          </cell>
        </row>
        <row r="53">
          <cell r="B53" t="str">
            <v>Dial up</v>
          </cell>
          <cell r="O53">
            <v>1977.4624621311693</v>
          </cell>
          <cell r="P53">
            <v>3961.3287131065217</v>
          </cell>
          <cell r="Q53">
            <v>5945.2116616838885</v>
          </cell>
          <cell r="R53">
            <v>7931.5555250959405</v>
          </cell>
          <cell r="S53">
            <v>9916.555156904973</v>
          </cell>
          <cell r="T53">
            <v>11896.450696819769</v>
          </cell>
          <cell r="U53">
            <v>13879.386826362534</v>
          </cell>
          <cell r="V53">
            <v>15862.152783519912</v>
          </cell>
          <cell r="W53">
            <v>17842.992349075732</v>
          </cell>
          <cell r="X53">
            <v>19823.080948448405</v>
          </cell>
          <cell r="Y53">
            <v>21794.576766795391</v>
          </cell>
          <cell r="Z53">
            <v>23756.642619484202</v>
          </cell>
        </row>
        <row r="54">
          <cell r="B54" t="str">
            <v>Banda Larga</v>
          </cell>
          <cell r="O54">
            <v>7393.5084919836163</v>
          </cell>
          <cell r="P54">
            <v>15109.963529913482</v>
          </cell>
          <cell r="Q54">
            <v>23145.746794354149</v>
          </cell>
          <cell r="R54">
            <v>31507.37338683397</v>
          </cell>
          <cell r="S54">
            <v>40186.458910057452</v>
          </cell>
          <cell r="T54">
            <v>49184.873980078257</v>
          </cell>
          <cell r="U54">
            <v>58507.503325243997</v>
          </cell>
          <cell r="V54">
            <v>68157.35217218053</v>
          </cell>
          <cell r="W54">
            <v>78122.668879659366</v>
          </cell>
          <cell r="X54">
            <v>88399.176815894898</v>
          </cell>
          <cell r="Y54">
            <v>98980.002895219179</v>
          </cell>
          <cell r="Z54">
            <v>109857.68968649574</v>
          </cell>
        </row>
        <row r="55">
          <cell r="B55" t="str">
            <v>Serviços Pagos</v>
          </cell>
          <cell r="O55">
            <v>187.83295268804511</v>
          </cell>
          <cell r="P55">
            <v>393.72192079782667</v>
          </cell>
          <cell r="Q55">
            <v>617.27951582275864</v>
          </cell>
          <cell r="R55">
            <v>856.87247399251783</v>
          </cell>
          <cell r="S55">
            <v>1111.7324247779679</v>
          </cell>
          <cell r="T55">
            <v>1380.8683576922028</v>
          </cell>
          <cell r="U55">
            <v>1663.8319088113908</v>
          </cell>
          <cell r="V55">
            <v>1959.6144792583041</v>
          </cell>
          <cell r="W55">
            <v>2267.3931062963011</v>
          </cell>
          <cell r="X55">
            <v>2586.6590618143264</v>
          </cell>
          <cell r="Y55">
            <v>2916.577310167323</v>
          </cell>
          <cell r="Z55">
            <v>3256.8303531808815</v>
          </cell>
        </row>
        <row r="56">
          <cell r="B56" t="str">
            <v>Publicidade</v>
          </cell>
          <cell r="O56">
            <v>110.7136079914077</v>
          </cell>
          <cell r="P56">
            <v>221.84784739083938</v>
          </cell>
          <cell r="Q56">
            <v>333.42008325460438</v>
          </cell>
          <cell r="R56">
            <v>445.42711698334898</v>
          </cell>
          <cell r="S56">
            <v>557.88744519886359</v>
          </cell>
          <cell r="T56">
            <v>670.81034580217329</v>
          </cell>
          <cell r="U56">
            <v>784.18507965082938</v>
          </cell>
          <cell r="V56">
            <v>898.01918942452471</v>
          </cell>
          <cell r="W56">
            <v>1012.3315387677508</v>
          </cell>
          <cell r="X56">
            <v>1127.1297559875582</v>
          </cell>
          <cell r="Y56">
            <v>1242.4368960380998</v>
          </cell>
          <cell r="Z56">
            <v>1358.2662269167906</v>
          </cell>
        </row>
        <row r="58">
          <cell r="B58" t="str">
            <v>Custos e Despesas Operac.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-17576.414221193136</v>
          </cell>
          <cell r="P58">
            <v>-33301.445995023001</v>
          </cell>
          <cell r="Q58">
            <v>-51427.719395840817</v>
          </cell>
          <cell r="R58">
            <v>-69040.685464022798</v>
          </cell>
          <cell r="S58">
            <v>-87329.252965219624</v>
          </cell>
          <cell r="T58">
            <v>-106094.51831079969</v>
          </cell>
          <cell r="U58">
            <v>-125399.61320049694</v>
          </cell>
          <cell r="V58">
            <v>-145886.60229705027</v>
          </cell>
          <cell r="W58">
            <v>-164971.07705116877</v>
          </cell>
          <cell r="X58">
            <v>-186391.94183787028</v>
          </cell>
          <cell r="Y58">
            <v>-207664.82842502385</v>
          </cell>
          <cell r="Z58">
            <v>-228164.03978002016</v>
          </cell>
        </row>
        <row r="59">
          <cell r="B59" t="str">
            <v>Faturamento e Cobrança</v>
          </cell>
          <cell r="O59">
            <v>-2269.1400199999998</v>
          </cell>
          <cell r="P59">
            <v>-2449.0395399999998</v>
          </cell>
          <cell r="Q59">
            <v>-3777.9426599999997</v>
          </cell>
          <cell r="R59">
            <v>-4985.4895299999998</v>
          </cell>
          <cell r="S59">
            <v>-6161.4502499999999</v>
          </cell>
          <cell r="T59">
            <v>-7212.4467599999998</v>
          </cell>
          <cell r="U59">
            <v>-8713.2442499999997</v>
          </cell>
          <cell r="V59">
            <v>-10528.4444</v>
          </cell>
          <cell r="W59">
            <v>-10782.729950000001</v>
          </cell>
          <cell r="X59">
            <v>-12890.94095</v>
          </cell>
          <cell r="Y59">
            <v>-14776.783429999999</v>
          </cell>
          <cell r="Z59">
            <v>-15361.462369999999</v>
          </cell>
        </row>
        <row r="60">
          <cell r="B60" t="str">
            <v>Infra de Telecom</v>
          </cell>
          <cell r="O60">
            <v>-8751.1968969931349</v>
          </cell>
          <cell r="P60">
            <v>-17849.871478722998</v>
          </cell>
          <cell r="Q60">
            <v>-27333.968637440819</v>
          </cell>
          <cell r="R60">
            <v>-37181.197041422798</v>
          </cell>
          <cell r="S60">
            <v>-47400.43597169462</v>
          </cell>
          <cell r="T60">
            <v>-57989.078656349695</v>
          </cell>
          <cell r="U60">
            <v>-68968.792403946936</v>
          </cell>
          <cell r="V60">
            <v>-80327.22900840026</v>
          </cell>
          <cell r="W60">
            <v>-92057.77383159376</v>
          </cell>
          <cell r="X60">
            <v>-104169.32962409531</v>
          </cell>
          <cell r="Y60">
            <v>-116645.04170032384</v>
          </cell>
          <cell r="Z60">
            <v>-129496.12779322016</v>
          </cell>
        </row>
        <row r="61">
          <cell r="B61" t="str">
            <v>Vendas</v>
          </cell>
          <cell r="O61">
            <v>-4205.4294500000005</v>
          </cell>
          <cell r="P61">
            <v>-8205.2304899999999</v>
          </cell>
          <cell r="Q61">
            <v>-12502.029579999999</v>
          </cell>
          <cell r="R61">
            <v>-16647.689259999999</v>
          </cell>
          <cell r="S61">
            <v>-20863.824109999998</v>
          </cell>
          <cell r="T61">
            <v>-25060.77031</v>
          </cell>
          <cell r="U61">
            <v>-29444.24898</v>
          </cell>
          <cell r="V61">
            <v>-33806.13119</v>
          </cell>
          <cell r="W61">
            <v>-38156.488100000002</v>
          </cell>
          <cell r="X61">
            <v>-42611.319060000002</v>
          </cell>
          <cell r="Y61">
            <v>-47026.09001</v>
          </cell>
          <cell r="Z61">
            <v>-51545.659890000003</v>
          </cell>
        </row>
        <row r="62">
          <cell r="B62" t="str">
            <v xml:space="preserve">Conteúdo </v>
          </cell>
          <cell r="O62">
            <v>-763.43799999999999</v>
          </cell>
          <cell r="P62">
            <v>-1526.876</v>
          </cell>
          <cell r="Q62">
            <v>-2290.3139999999999</v>
          </cell>
          <cell r="R62">
            <v>-3053.752</v>
          </cell>
          <cell r="S62">
            <v>-3817.19</v>
          </cell>
          <cell r="T62">
            <v>-4580.6279999999997</v>
          </cell>
          <cell r="U62">
            <v>-5344.0659999999998</v>
          </cell>
          <cell r="V62">
            <v>-6107.5039999999999</v>
          </cell>
          <cell r="W62">
            <v>-6870.942</v>
          </cell>
          <cell r="X62">
            <v>-7634.38</v>
          </cell>
          <cell r="Y62">
            <v>-8397.8179999999993</v>
          </cell>
          <cell r="Z62">
            <v>-9161.2559999999994</v>
          </cell>
        </row>
        <row r="63">
          <cell r="B63" t="str">
            <v>Call Center</v>
          </cell>
          <cell r="O63">
            <v>-308.39100000000002</v>
          </cell>
          <cell r="P63">
            <v>-623.29099999999994</v>
          </cell>
          <cell r="Q63">
            <v>-944.70100000000002</v>
          </cell>
          <cell r="R63">
            <v>-1272.6210000000001</v>
          </cell>
          <cell r="S63">
            <v>-1607.0510000000002</v>
          </cell>
          <cell r="T63">
            <v>-1947.9910000000002</v>
          </cell>
          <cell r="U63">
            <v>-2295.4410000000003</v>
          </cell>
          <cell r="V63">
            <v>-2649.4010000000003</v>
          </cell>
          <cell r="W63">
            <v>-3009.8710000000001</v>
          </cell>
          <cell r="X63">
            <v>-3376.8510000000001</v>
          </cell>
          <cell r="Y63">
            <v>-3750.3410000000003</v>
          </cell>
          <cell r="Z63">
            <v>-4130.3410000000003</v>
          </cell>
        </row>
        <row r="64">
          <cell r="B64" t="str">
            <v>Pessoal</v>
          </cell>
          <cell r="O64">
            <v>-141.19182999999998</v>
          </cell>
          <cell r="P64">
            <v>-281.73991000000001</v>
          </cell>
          <cell r="Q64">
            <v>-422.28799000000004</v>
          </cell>
          <cell r="R64">
            <v>-562.83607000000006</v>
          </cell>
          <cell r="S64">
            <v>-710.31189000000006</v>
          </cell>
          <cell r="T64">
            <v>-857.78771000000006</v>
          </cell>
          <cell r="U64">
            <v>-1005.62103</v>
          </cell>
          <cell r="V64">
            <v>-1157.71012</v>
          </cell>
          <cell r="W64">
            <v>-1309.7992099999999</v>
          </cell>
          <cell r="X64">
            <v>-1461.8882999999998</v>
          </cell>
          <cell r="Y64">
            <v>-1613.9773899999998</v>
          </cell>
          <cell r="Z64">
            <v>-1780.4185999999997</v>
          </cell>
        </row>
        <row r="65">
          <cell r="B65" t="str">
            <v>G&amp;A e Outros</v>
          </cell>
          <cell r="O65">
            <v>-318.84702420000002</v>
          </cell>
          <cell r="P65">
            <v>-637.83757630000002</v>
          </cell>
          <cell r="Q65">
            <v>-973.1355284</v>
          </cell>
          <cell r="R65">
            <v>-1289.9125626</v>
          </cell>
          <cell r="S65">
            <v>-1619.942743525</v>
          </cell>
          <cell r="T65">
            <v>-1964.90987445</v>
          </cell>
          <cell r="U65">
            <v>-2305.3945365499999</v>
          </cell>
          <cell r="V65">
            <v>-2645.4785786499997</v>
          </cell>
          <cell r="W65">
            <v>-2996.8309595749997</v>
          </cell>
          <cell r="X65">
            <v>-3338.6529037749997</v>
          </cell>
          <cell r="Y65">
            <v>-3684.2198946999997</v>
          </cell>
          <cell r="Z65">
            <v>-4036.1611267999997</v>
          </cell>
        </row>
        <row r="66">
          <cell r="B66" t="str">
            <v>Marketing/Mkt de Relac.</v>
          </cell>
          <cell r="O66">
            <v>-60</v>
          </cell>
          <cell r="P66">
            <v>-120</v>
          </cell>
          <cell r="Q66">
            <v>-757</v>
          </cell>
          <cell r="R66">
            <v>-817</v>
          </cell>
          <cell r="S66">
            <v>-1147</v>
          </cell>
          <cell r="T66">
            <v>-1707</v>
          </cell>
          <cell r="U66">
            <v>-1767</v>
          </cell>
          <cell r="V66">
            <v>-2327</v>
          </cell>
          <cell r="W66">
            <v>-2657</v>
          </cell>
          <cell r="X66">
            <v>-2987</v>
          </cell>
          <cell r="Y66">
            <v>-3047</v>
          </cell>
          <cell r="Z66">
            <v>-3107</v>
          </cell>
        </row>
        <row r="67">
          <cell r="B67" t="str">
            <v>Tecnologia/Informática</v>
          </cell>
          <cell r="O67">
            <v>-758.78</v>
          </cell>
          <cell r="P67">
            <v>-1607.56</v>
          </cell>
          <cell r="Q67">
            <v>-2426.34</v>
          </cell>
          <cell r="R67">
            <v>-3230.1880000000001</v>
          </cell>
          <cell r="S67">
            <v>-4002.047</v>
          </cell>
          <cell r="T67">
            <v>-4773.9059999999999</v>
          </cell>
          <cell r="U67">
            <v>-5555.8050000000003</v>
          </cell>
          <cell r="V67">
            <v>-6337.7040000000006</v>
          </cell>
          <cell r="W67">
            <v>-7129.6420000000007</v>
          </cell>
          <cell r="X67">
            <v>-7921.5800000000008</v>
          </cell>
          <cell r="Y67">
            <v>-8723.5570000000007</v>
          </cell>
          <cell r="Z67">
            <v>-9545.6130000000012</v>
          </cell>
        </row>
        <row r="69">
          <cell r="B69" t="str">
            <v>EBITDA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-7906.8967063988985</v>
          </cell>
          <cell r="P69">
            <v>-13614.583983814329</v>
          </cell>
          <cell r="Q69">
            <v>-21386.061340725413</v>
          </cell>
          <cell r="R69">
            <v>-28299.456961117023</v>
          </cell>
          <cell r="S69">
            <v>-35556.619028280365</v>
          </cell>
          <cell r="T69">
            <v>-42961.514930407284</v>
          </cell>
          <cell r="U69">
            <v>-50564.706060428201</v>
          </cell>
          <cell r="V69">
            <v>-59009.463672667</v>
          </cell>
          <cell r="W69">
            <v>-65725.691177369619</v>
          </cell>
          <cell r="X69">
            <v>-74455.895255725103</v>
          </cell>
          <cell r="Y69">
            <v>-82731.234556803858</v>
          </cell>
          <cell r="Z69">
            <v>-89934.610893942561</v>
          </cell>
        </row>
        <row r="70">
          <cell r="B70" t="str">
            <v>Margem EBITDA</v>
          </cell>
          <cell r="O70">
            <v>-0.81771367540329165</v>
          </cell>
          <cell r="P70">
            <v>-0.69155683501326393</v>
          </cell>
          <cell r="Q70">
            <v>-0.7118801932133656</v>
          </cell>
          <cell r="R70">
            <v>-0.69461471833375443</v>
          </cell>
          <cell r="S70">
            <v>-0.68678404640547119</v>
          </cell>
          <cell r="T70">
            <v>-0.68049217730943723</v>
          </cell>
          <cell r="U70">
            <v>-0.67568342091727429</v>
          </cell>
          <cell r="V70">
            <v>-0.67922890425520044</v>
          </cell>
          <cell r="W70">
            <v>-0.66225437685281086</v>
          </cell>
          <cell r="X70">
            <v>-0.6651645964741576</v>
          </cell>
          <cell r="Y70">
            <v>-0.66220167046558187</v>
          </cell>
          <cell r="Z70">
            <v>-0.65061840751771149</v>
          </cell>
        </row>
      </sheetData>
      <sheetData sheetId="13" refreshError="1">
        <row r="27">
          <cell r="B27" t="str">
            <v>Discriminação</v>
          </cell>
        </row>
        <row r="50">
          <cell r="B50" t="str">
            <v>Discriminação</v>
          </cell>
          <cell r="C50">
            <v>39448</v>
          </cell>
          <cell r="D50">
            <v>39479</v>
          </cell>
          <cell r="E50">
            <v>39508</v>
          </cell>
          <cell r="F50">
            <v>39539</v>
          </cell>
          <cell r="G50">
            <v>39569</v>
          </cell>
          <cell r="H50">
            <v>39600</v>
          </cell>
          <cell r="I50">
            <v>39630</v>
          </cell>
          <cell r="J50">
            <v>39661</v>
          </cell>
          <cell r="K50">
            <v>39692</v>
          </cell>
          <cell r="L50">
            <v>39722</v>
          </cell>
          <cell r="M50">
            <v>39753</v>
          </cell>
          <cell r="N50">
            <v>39783</v>
          </cell>
          <cell r="O50">
            <v>39814</v>
          </cell>
          <cell r="P50">
            <v>39845</v>
          </cell>
          <cell r="Q50">
            <v>39873</v>
          </cell>
          <cell r="R50">
            <v>39904</v>
          </cell>
          <cell r="S50">
            <v>39934</v>
          </cell>
          <cell r="T50">
            <v>39965</v>
          </cell>
          <cell r="U50">
            <v>39995</v>
          </cell>
          <cell r="V50">
            <v>40026</v>
          </cell>
          <cell r="W50">
            <v>40057</v>
          </cell>
          <cell r="X50">
            <v>40087</v>
          </cell>
          <cell r="Y50">
            <v>40118</v>
          </cell>
          <cell r="Z50">
            <v>40148</v>
          </cell>
        </row>
        <row r="51">
          <cell r="C51">
            <v>2</v>
          </cell>
          <cell r="D51">
            <v>3</v>
          </cell>
          <cell r="E51">
            <v>4</v>
          </cell>
          <cell r="F51">
            <v>5</v>
          </cell>
          <cell r="G51">
            <v>6</v>
          </cell>
          <cell r="H51">
            <v>7</v>
          </cell>
          <cell r="I51">
            <v>8</v>
          </cell>
          <cell r="J51">
            <v>9</v>
          </cell>
          <cell r="K51">
            <v>10</v>
          </cell>
          <cell r="L51">
            <v>11</v>
          </cell>
          <cell r="M51">
            <v>12</v>
          </cell>
          <cell r="N51">
            <v>13</v>
          </cell>
          <cell r="O51">
            <v>14</v>
          </cell>
          <cell r="P51">
            <v>15</v>
          </cell>
          <cell r="Q51">
            <v>16</v>
          </cell>
          <cell r="R51">
            <v>17</v>
          </cell>
          <cell r="S51">
            <v>18</v>
          </cell>
          <cell r="T51">
            <v>19</v>
          </cell>
          <cell r="U51">
            <v>20</v>
          </cell>
          <cell r="V51">
            <v>21</v>
          </cell>
          <cell r="W51">
            <v>22</v>
          </cell>
          <cell r="X51">
            <v>23</v>
          </cell>
          <cell r="Y51">
            <v>24</v>
          </cell>
          <cell r="Z51">
            <v>25</v>
          </cell>
        </row>
        <row r="52">
          <cell r="B52" t="str">
            <v>Receita Operac. Líquida</v>
          </cell>
          <cell r="C52">
            <v>9873.0438200000008</v>
          </cell>
          <cell r="D52">
            <v>20851.906170000002</v>
          </cell>
          <cell r="E52">
            <v>31813.46487</v>
          </cell>
          <cell r="F52">
            <v>42253.165239999995</v>
          </cell>
          <cell r="G52">
            <v>57612.232369999998</v>
          </cell>
          <cell r="H52">
            <v>70152.651139999987</v>
          </cell>
          <cell r="I52">
            <v>79255.943640000012</v>
          </cell>
          <cell r="J52">
            <v>88622.778190000012</v>
          </cell>
          <cell r="K52">
            <v>98252.290150000001</v>
          </cell>
          <cell r="L52">
            <v>108930.59196000001</v>
          </cell>
          <cell r="M52">
            <v>118552.53199999999</v>
          </cell>
          <cell r="N52">
            <v>129108.22966</v>
          </cell>
          <cell r="O52">
            <v>12354.891580000001</v>
          </cell>
          <cell r="P52">
            <v>23132.251899999999</v>
          </cell>
          <cell r="Q52">
            <v>34360.288979999998</v>
          </cell>
          <cell r="R52">
            <v>34360.288979999998</v>
          </cell>
          <cell r="S52">
            <v>34360.288979999998</v>
          </cell>
          <cell r="T52">
            <v>34360.288979999998</v>
          </cell>
          <cell r="U52">
            <v>34360.288979999998</v>
          </cell>
          <cell r="V52">
            <v>34360.288979999998</v>
          </cell>
          <cell r="W52">
            <v>34360.288979999998</v>
          </cell>
          <cell r="X52">
            <v>34360.288979999998</v>
          </cell>
          <cell r="Y52">
            <v>34360.288979999998</v>
          </cell>
          <cell r="Z52">
            <v>34360.288979999998</v>
          </cell>
        </row>
        <row r="53">
          <cell r="B53" t="str">
            <v>Dial up</v>
          </cell>
          <cell r="C53">
            <v>1540.42875</v>
          </cell>
          <cell r="D53">
            <v>3137.9457199999997</v>
          </cell>
          <cell r="E53">
            <v>4668.8485199999996</v>
          </cell>
          <cell r="F53">
            <v>6229.9757499999996</v>
          </cell>
          <cell r="G53">
            <v>7715.6415299999999</v>
          </cell>
          <cell r="H53">
            <v>9273.9377000000004</v>
          </cell>
          <cell r="I53">
            <v>10630.444310000001</v>
          </cell>
          <cell r="J53">
            <v>11989.499430000002</v>
          </cell>
          <cell r="K53">
            <v>13378.533440000001</v>
          </cell>
          <cell r="L53">
            <v>15482.03745</v>
          </cell>
          <cell r="M53">
            <v>16920.454290000001</v>
          </cell>
          <cell r="N53">
            <v>18331.965370000002</v>
          </cell>
          <cell r="O53">
            <v>1507.9553899999999</v>
          </cell>
          <cell r="P53">
            <v>2729.7842799999999</v>
          </cell>
          <cell r="Q53">
            <v>4332.1095299999997</v>
          </cell>
          <cell r="R53">
            <v>4332.1095299999997</v>
          </cell>
          <cell r="S53">
            <v>4332.1095299999997</v>
          </cell>
          <cell r="T53">
            <v>4332.1095299999997</v>
          </cell>
          <cell r="U53">
            <v>4332.1095299999997</v>
          </cell>
          <cell r="V53">
            <v>4332.1095299999997</v>
          </cell>
          <cell r="W53">
            <v>4332.1095299999997</v>
          </cell>
          <cell r="X53">
            <v>4332.1095299999997</v>
          </cell>
          <cell r="Y53">
            <v>4332.1095299999997</v>
          </cell>
          <cell r="Z53">
            <v>4332.1095299999997</v>
          </cell>
        </row>
        <row r="54">
          <cell r="B54" t="str">
            <v>Banda Larga</v>
          </cell>
          <cell r="C54">
            <v>8298.0297200000005</v>
          </cell>
          <cell r="D54">
            <v>17651.866320000001</v>
          </cell>
          <cell r="E54">
            <v>27036.187460000001</v>
          </cell>
          <cell r="F54">
            <v>35908.891539999997</v>
          </cell>
          <cell r="G54">
            <v>49746.255669999999</v>
          </cell>
          <cell r="H54">
            <v>60598.586139999999</v>
          </cell>
          <cell r="I54">
            <v>68217.344540000006</v>
          </cell>
          <cell r="J54">
            <v>76001.086250000008</v>
          </cell>
          <cell r="K54">
            <v>84061.296530000007</v>
          </cell>
          <cell r="L54">
            <v>92391.720390000002</v>
          </cell>
          <cell r="M54">
            <v>100239.05254999999</v>
          </cell>
          <cell r="N54">
            <v>109092.82239999999</v>
          </cell>
          <cell r="O54">
            <v>10528.184930000001</v>
          </cell>
          <cell r="P54">
            <v>19840.15151</v>
          </cell>
          <cell r="Q54">
            <v>28940.296679999999</v>
          </cell>
          <cell r="R54">
            <v>28940.296679999999</v>
          </cell>
          <cell r="S54">
            <v>28940.296679999999</v>
          </cell>
          <cell r="T54">
            <v>28940.296679999999</v>
          </cell>
          <cell r="U54">
            <v>28940.296679999999</v>
          </cell>
          <cell r="V54">
            <v>28940.296679999999</v>
          </cell>
          <cell r="W54">
            <v>28940.296679999999</v>
          </cell>
          <cell r="X54">
            <v>28940.296679999999</v>
          </cell>
          <cell r="Y54">
            <v>28940.296679999999</v>
          </cell>
          <cell r="Z54">
            <v>28940.296679999999</v>
          </cell>
        </row>
        <row r="55">
          <cell r="B55" t="str">
            <v>Serviços Pagos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100.70297000000001</v>
          </cell>
          <cell r="I55">
            <v>189.12780000000001</v>
          </cell>
          <cell r="J55">
            <v>302.40239000000003</v>
          </cell>
          <cell r="K55">
            <v>446.63990000000001</v>
          </cell>
          <cell r="L55">
            <v>592.63932999999997</v>
          </cell>
          <cell r="M55">
            <v>742.66043000000002</v>
          </cell>
          <cell r="N55">
            <v>900.74774000000002</v>
          </cell>
          <cell r="O55">
            <v>178.34309999999999</v>
          </cell>
          <cell r="P55">
            <v>341.20441</v>
          </cell>
          <cell r="Q55">
            <v>533.78210000000001</v>
          </cell>
          <cell r="R55">
            <v>533.78210000000001</v>
          </cell>
          <cell r="S55">
            <v>533.78210000000001</v>
          </cell>
          <cell r="T55">
            <v>533.78210000000001</v>
          </cell>
          <cell r="U55">
            <v>533.78210000000001</v>
          </cell>
          <cell r="V55">
            <v>533.78210000000001</v>
          </cell>
          <cell r="W55">
            <v>533.78210000000001</v>
          </cell>
          <cell r="X55">
            <v>533.78210000000001</v>
          </cell>
          <cell r="Y55">
            <v>533.78210000000001</v>
          </cell>
          <cell r="Z55">
            <v>533.78210000000001</v>
          </cell>
        </row>
        <row r="56">
          <cell r="B56" t="str">
            <v>Publicidade</v>
          </cell>
          <cell r="C56">
            <v>34.585349999999998</v>
          </cell>
          <cell r="D56">
            <v>62.094129999999993</v>
          </cell>
          <cell r="E56">
            <v>108.42889</v>
          </cell>
          <cell r="F56">
            <v>114.29795</v>
          </cell>
          <cell r="G56">
            <v>150.33517000000001</v>
          </cell>
          <cell r="H56">
            <v>179.42433</v>
          </cell>
          <cell r="I56">
            <v>219.02699000000001</v>
          </cell>
          <cell r="J56">
            <v>329.79012</v>
          </cell>
          <cell r="K56">
            <v>365.82028000000003</v>
          </cell>
          <cell r="L56">
            <v>464.19479000000001</v>
          </cell>
          <cell r="M56">
            <v>650.36473000000001</v>
          </cell>
          <cell r="N56">
            <v>782.69415000000004</v>
          </cell>
          <cell r="O56">
            <v>140.40816000000001</v>
          </cell>
          <cell r="P56">
            <v>221.11169999999998</v>
          </cell>
          <cell r="Q56">
            <v>554.10067000000004</v>
          </cell>
          <cell r="R56">
            <v>554.10067000000004</v>
          </cell>
          <cell r="S56">
            <v>554.10067000000004</v>
          </cell>
          <cell r="T56">
            <v>554.10067000000004</v>
          </cell>
          <cell r="U56">
            <v>554.10067000000004</v>
          </cell>
          <cell r="V56">
            <v>554.10067000000004</v>
          </cell>
          <cell r="W56">
            <v>554.10067000000004</v>
          </cell>
          <cell r="X56">
            <v>554.10067000000004</v>
          </cell>
          <cell r="Y56">
            <v>554.10067000000004</v>
          </cell>
          <cell r="Z56">
            <v>554.10067000000004</v>
          </cell>
        </row>
        <row r="57">
          <cell r="B57">
            <v>0</v>
          </cell>
        </row>
        <row r="58">
          <cell r="B58" t="str">
            <v>Custos e Despesas Operac.</v>
          </cell>
          <cell r="C58">
            <v>-14644.28989</v>
          </cell>
          <cell r="D58">
            <v>-27794.288789999999</v>
          </cell>
          <cell r="E58">
            <v>-42095.545630000001</v>
          </cell>
          <cell r="F58">
            <v>-56750.402049999997</v>
          </cell>
          <cell r="G58">
            <v>-71817.596689999991</v>
          </cell>
          <cell r="H58">
            <v>-85533.997959999993</v>
          </cell>
          <cell r="I58">
            <v>-102287.45398000002</v>
          </cell>
          <cell r="J58">
            <v>-117602.97623</v>
          </cell>
          <cell r="K58">
            <v>-130666.79629999999</v>
          </cell>
          <cell r="L58">
            <v>-140723.28314999997</v>
          </cell>
          <cell r="M58">
            <v>-152805.66261</v>
          </cell>
          <cell r="N58">
            <v>-164911.00031000003</v>
          </cell>
          <cell r="O58">
            <v>-11411.575029999996</v>
          </cell>
          <cell r="P58">
            <v>-24010.662190000003</v>
          </cell>
          <cell r="Q58">
            <v>-35826.455749999994</v>
          </cell>
          <cell r="R58">
            <v>-35826.455749999994</v>
          </cell>
          <cell r="S58">
            <v>-35826.455749999994</v>
          </cell>
          <cell r="T58">
            <v>-35826.455749999994</v>
          </cell>
          <cell r="U58">
            <v>-35826.455749999994</v>
          </cell>
          <cell r="V58">
            <v>-35826.455749999994</v>
          </cell>
          <cell r="W58">
            <v>-35826.455749999994</v>
          </cell>
          <cell r="X58">
            <v>-35826.455749999994</v>
          </cell>
          <cell r="Y58">
            <v>-35826.455749999994</v>
          </cell>
          <cell r="Z58">
            <v>-35826.455749999994</v>
          </cell>
        </row>
        <row r="59">
          <cell r="B59" t="str">
            <v>Faturamento e Cobrança</v>
          </cell>
          <cell r="C59">
            <v>-1030.10292</v>
          </cell>
          <cell r="D59">
            <v>-1376.59193</v>
          </cell>
          <cell r="E59">
            <v>-1987.12644</v>
          </cell>
          <cell r="F59">
            <v>-3048.1055699999997</v>
          </cell>
          <cell r="G59">
            <v>-4012.4936799999996</v>
          </cell>
          <cell r="H59">
            <v>-4786.811889999999</v>
          </cell>
          <cell r="I59">
            <v>-6212.0605099999993</v>
          </cell>
          <cell r="J59">
            <v>-7218.762209999999</v>
          </cell>
          <cell r="K59">
            <v>-9721.3050199999998</v>
          </cell>
          <cell r="L59">
            <v>-11252.53249</v>
          </cell>
          <cell r="M59">
            <v>-12749.140149999999</v>
          </cell>
          <cell r="N59">
            <v>-14265.261759999999</v>
          </cell>
          <cell r="O59">
            <v>-711.92610000000002</v>
          </cell>
          <cell r="P59">
            <v>-1996.9753500000002</v>
          </cell>
          <cell r="Q59">
            <v>-2960.7589900000003</v>
          </cell>
          <cell r="R59">
            <v>-2960.7589900000003</v>
          </cell>
          <cell r="S59">
            <v>-2960.7589900000003</v>
          </cell>
          <cell r="T59">
            <v>-2960.7589900000003</v>
          </cell>
          <cell r="U59">
            <v>-2960.7589900000003</v>
          </cell>
          <cell r="V59">
            <v>-2960.7589900000003</v>
          </cell>
          <cell r="W59">
            <v>-2960.7589900000003</v>
          </cell>
          <cell r="X59">
            <v>-2960.7589900000003</v>
          </cell>
          <cell r="Y59">
            <v>-2960.7589900000003</v>
          </cell>
          <cell r="Z59">
            <v>-2960.7589900000003</v>
          </cell>
        </row>
        <row r="60">
          <cell r="B60" t="str">
            <v>Infra de Telecom</v>
          </cell>
          <cell r="C60">
            <v>-7293.2942000000003</v>
          </cell>
          <cell r="D60">
            <v>-14823.58455</v>
          </cell>
          <cell r="E60">
            <v>-22575.73633</v>
          </cell>
          <cell r="F60">
            <v>-30570.755089999999</v>
          </cell>
          <cell r="G60">
            <v>-39202.729149999999</v>
          </cell>
          <cell r="H60">
            <v>-48260.168040000004</v>
          </cell>
          <cell r="I60">
            <v>-58711.706390000007</v>
          </cell>
          <cell r="J60">
            <v>-68238.77810000001</v>
          </cell>
          <cell r="K60">
            <v>-73417.529270000014</v>
          </cell>
          <cell r="L60">
            <v>-78351.654240000018</v>
          </cell>
          <cell r="M60">
            <v>-84116.139420000021</v>
          </cell>
          <cell r="N60">
            <v>-89996.461320000017</v>
          </cell>
          <cell r="O60">
            <v>-5949.2969599999997</v>
          </cell>
          <cell r="P60">
            <v>-12625.94479</v>
          </cell>
          <cell r="Q60">
            <v>-18074.40194</v>
          </cell>
          <cell r="R60">
            <v>-18074.40194</v>
          </cell>
          <cell r="S60">
            <v>-18074.40194</v>
          </cell>
          <cell r="T60">
            <v>-18074.40194</v>
          </cell>
          <cell r="U60">
            <v>-18074.40194</v>
          </cell>
          <cell r="V60">
            <v>-18074.40194</v>
          </cell>
          <cell r="W60">
            <v>-18074.40194</v>
          </cell>
          <cell r="X60">
            <v>-18074.40194</v>
          </cell>
          <cell r="Y60">
            <v>-18074.40194</v>
          </cell>
          <cell r="Z60">
            <v>-18074.40194</v>
          </cell>
        </row>
        <row r="61">
          <cell r="B61" t="str">
            <v>Vendas</v>
          </cell>
          <cell r="C61">
            <v>-3886.9775199999999</v>
          </cell>
          <cell r="D61">
            <v>-7669.4976299999998</v>
          </cell>
          <cell r="E61">
            <v>-11755.92065</v>
          </cell>
          <cell r="F61">
            <v>-15806.541429999999</v>
          </cell>
          <cell r="G61">
            <v>-19804.673429999999</v>
          </cell>
          <cell r="H61">
            <v>-22492.41489</v>
          </cell>
          <cell r="I61">
            <v>-25198.2988</v>
          </cell>
          <cell r="J61">
            <v>-28173.305260000001</v>
          </cell>
          <cell r="K61">
            <v>-31112.44051</v>
          </cell>
          <cell r="L61">
            <v>-31190.29927</v>
          </cell>
          <cell r="M61">
            <v>-34537.327039999996</v>
          </cell>
          <cell r="N61">
            <v>-34641.178129999993</v>
          </cell>
          <cell r="O61">
            <v>-3107.6510400000002</v>
          </cell>
          <cell r="P61">
            <v>-5815.1876499999998</v>
          </cell>
          <cell r="Q61">
            <v>-9180.8821100000005</v>
          </cell>
          <cell r="R61">
            <v>-9180.8821100000005</v>
          </cell>
          <cell r="S61">
            <v>-9180.8821100000005</v>
          </cell>
          <cell r="T61">
            <v>-9180.8821100000005</v>
          </cell>
          <cell r="U61">
            <v>-9180.8821100000005</v>
          </cell>
          <cell r="V61">
            <v>-9180.8821100000005</v>
          </cell>
          <cell r="W61">
            <v>-9180.8821100000005</v>
          </cell>
          <cell r="X61">
            <v>-9180.8821100000005</v>
          </cell>
          <cell r="Y61">
            <v>-9180.8821100000005</v>
          </cell>
          <cell r="Z61">
            <v>-9180.8821100000005</v>
          </cell>
        </row>
        <row r="62">
          <cell r="B62" t="str">
            <v xml:space="preserve">Conteúdo </v>
          </cell>
          <cell r="C62">
            <v>-152.24636999999998</v>
          </cell>
          <cell r="D62">
            <v>-221.67195999999998</v>
          </cell>
          <cell r="E62">
            <v>-385.47462999999999</v>
          </cell>
          <cell r="F62">
            <v>-531.79490999999996</v>
          </cell>
          <cell r="G62">
            <v>-722.04855999999995</v>
          </cell>
          <cell r="H62">
            <v>-881.51163999999994</v>
          </cell>
          <cell r="I62">
            <v>-1890.9996900000001</v>
          </cell>
          <cell r="J62">
            <v>-2485.2130400000001</v>
          </cell>
          <cell r="K62">
            <v>-3107.8510900000001</v>
          </cell>
          <cell r="L62">
            <v>-3719.5802700000004</v>
          </cell>
          <cell r="M62">
            <v>-4321.3309600000002</v>
          </cell>
          <cell r="N62">
            <v>-5890.06945</v>
          </cell>
          <cell r="O62">
            <v>-201.74735000000001</v>
          </cell>
          <cell r="P62">
            <v>-651.56511</v>
          </cell>
          <cell r="Q62">
            <v>-1147.8111899999999</v>
          </cell>
          <cell r="R62">
            <v>-1147.8111899999999</v>
          </cell>
          <cell r="S62">
            <v>-1147.8111899999999</v>
          </cell>
          <cell r="T62">
            <v>-1147.8111899999999</v>
          </cell>
          <cell r="U62">
            <v>-1147.8111899999999</v>
          </cell>
          <cell r="V62">
            <v>-1147.8111899999999</v>
          </cell>
          <cell r="W62">
            <v>-1147.8111899999999</v>
          </cell>
          <cell r="X62">
            <v>-1147.8111899999999</v>
          </cell>
          <cell r="Y62">
            <v>-1147.8111899999999</v>
          </cell>
          <cell r="Z62">
            <v>-1147.8111899999999</v>
          </cell>
        </row>
        <row r="63">
          <cell r="B63" t="str">
            <v>Call Center</v>
          </cell>
          <cell r="C63">
            <v>-726.73292000000004</v>
          </cell>
          <cell r="D63">
            <v>-994.50358000000006</v>
          </cell>
          <cell r="E63">
            <v>-1364.6717900000001</v>
          </cell>
          <cell r="F63">
            <v>-1672.0852600000001</v>
          </cell>
          <cell r="G63">
            <v>-1893.23604</v>
          </cell>
          <cell r="H63">
            <v>-2102.6206200000001</v>
          </cell>
          <cell r="I63">
            <v>-2577.0352400000002</v>
          </cell>
          <cell r="J63">
            <v>-2831.24487</v>
          </cell>
          <cell r="K63">
            <v>-3288.81799</v>
          </cell>
          <cell r="L63">
            <v>-4090.05294</v>
          </cell>
          <cell r="M63">
            <v>-4343.4073600000002</v>
          </cell>
          <cell r="N63">
            <v>-4690.37129</v>
          </cell>
          <cell r="O63">
            <v>-212.74354</v>
          </cell>
          <cell r="P63">
            <v>-424.01608999999996</v>
          </cell>
          <cell r="Q63">
            <v>-707.99185</v>
          </cell>
          <cell r="R63">
            <v>-707.99185</v>
          </cell>
          <cell r="S63">
            <v>-707.99185</v>
          </cell>
          <cell r="T63">
            <v>-707.99185</v>
          </cell>
          <cell r="U63">
            <v>-707.99185</v>
          </cell>
          <cell r="V63">
            <v>-707.99185</v>
          </cell>
          <cell r="W63">
            <v>-707.99185</v>
          </cell>
          <cell r="X63">
            <v>-707.99185</v>
          </cell>
          <cell r="Y63">
            <v>-707.99185</v>
          </cell>
          <cell r="Z63">
            <v>-707.99185</v>
          </cell>
        </row>
        <row r="64">
          <cell r="B64" t="str">
            <v>Pessoal</v>
          </cell>
          <cell r="C64">
            <v>-172.73928000000001</v>
          </cell>
          <cell r="D64">
            <v>-345.10076000000004</v>
          </cell>
          <cell r="E64">
            <v>-519.75351999999998</v>
          </cell>
          <cell r="F64">
            <v>-687.00473</v>
          </cell>
          <cell r="G64">
            <v>-797.40749000000005</v>
          </cell>
          <cell r="H64">
            <v>-1269.34311</v>
          </cell>
          <cell r="I64">
            <v>-1417.92948</v>
          </cell>
          <cell r="J64">
            <v>-1657.96967</v>
          </cell>
          <cell r="K64">
            <v>-1823.6222699999998</v>
          </cell>
          <cell r="L64">
            <v>-1960.5034199999998</v>
          </cell>
          <cell r="M64">
            <v>-2136.5834099999997</v>
          </cell>
          <cell r="N64">
            <v>-2384.9152999999997</v>
          </cell>
          <cell r="O64">
            <v>-235.05477999999999</v>
          </cell>
          <cell r="P64">
            <v>-402.10617999999999</v>
          </cell>
          <cell r="Q64">
            <v>-557.54291000000001</v>
          </cell>
          <cell r="R64">
            <v>-557.54291000000001</v>
          </cell>
          <cell r="S64">
            <v>-557.54291000000001</v>
          </cell>
          <cell r="T64">
            <v>-557.54291000000001</v>
          </cell>
          <cell r="U64">
            <v>-557.54291000000001</v>
          </cell>
          <cell r="V64">
            <v>-557.54291000000001</v>
          </cell>
          <cell r="W64">
            <v>-557.54291000000001</v>
          </cell>
          <cell r="X64">
            <v>-557.54291000000001</v>
          </cell>
          <cell r="Y64">
            <v>-557.54291000000001</v>
          </cell>
          <cell r="Z64">
            <v>-557.54291000000001</v>
          </cell>
        </row>
        <row r="65">
          <cell r="B65" t="str">
            <v>G&amp;A e Outros</v>
          </cell>
          <cell r="C65">
            <v>-1210.5887399999999</v>
          </cell>
          <cell r="D65">
            <v>-1953.6490899999999</v>
          </cell>
          <cell r="E65">
            <v>-2737.37023</v>
          </cell>
          <cell r="F65">
            <v>-3163.3964900000001</v>
          </cell>
          <cell r="G65">
            <v>-3590.3058900000001</v>
          </cell>
          <cell r="H65">
            <v>-3715.87986</v>
          </cell>
          <cell r="I65">
            <v>-3921.5895500000001</v>
          </cell>
          <cell r="J65">
            <v>-4167.4252699999997</v>
          </cell>
          <cell r="K65">
            <v>-4236.5323099999996</v>
          </cell>
          <cell r="L65">
            <v>-5434.0964299999996</v>
          </cell>
          <cell r="M65">
            <v>-4808.3485099999998</v>
          </cell>
          <cell r="N65">
            <v>-5152.7850199999993</v>
          </cell>
          <cell r="O65">
            <v>-75.195449999999994</v>
          </cell>
          <cell r="P65">
            <v>-309.00215000000003</v>
          </cell>
          <cell r="Q65">
            <v>-591.56349</v>
          </cell>
          <cell r="R65">
            <v>-591.56349</v>
          </cell>
          <cell r="S65">
            <v>-591.56349</v>
          </cell>
          <cell r="T65">
            <v>-591.56349</v>
          </cell>
          <cell r="U65">
            <v>-591.56349</v>
          </cell>
          <cell r="V65">
            <v>-591.56349</v>
          </cell>
          <cell r="W65">
            <v>-591.56349</v>
          </cell>
          <cell r="X65">
            <v>-591.56349</v>
          </cell>
          <cell r="Y65">
            <v>-591.56349</v>
          </cell>
          <cell r="Z65">
            <v>-591.56349</v>
          </cell>
        </row>
        <row r="66">
          <cell r="B66" t="str">
            <v>Marketing/Mkt de Relac.</v>
          </cell>
          <cell r="C66">
            <v>-5.5</v>
          </cell>
          <cell r="D66">
            <v>-13.22626</v>
          </cell>
          <cell r="E66">
            <v>-18.72626</v>
          </cell>
          <cell r="F66">
            <v>-24.22626</v>
          </cell>
          <cell r="G66">
            <v>-29.72626</v>
          </cell>
          <cell r="H66">
            <v>-35.226259999999996</v>
          </cell>
          <cell r="I66">
            <v>-35.239089999999997</v>
          </cell>
          <cell r="J66">
            <v>-93.876859999999994</v>
          </cell>
          <cell r="K66">
            <v>-368.57194000000004</v>
          </cell>
          <cell r="L66">
            <v>-618.95852000000002</v>
          </cell>
          <cell r="M66">
            <v>-861.29647999999997</v>
          </cell>
          <cell r="N66">
            <v>-2064.7879899999998</v>
          </cell>
          <cell r="O66">
            <v>-205.36409</v>
          </cell>
          <cell r="P66">
            <v>-227.77694</v>
          </cell>
          <cell r="Q66">
            <v>-227.77694</v>
          </cell>
          <cell r="R66">
            <v>-227.77694</v>
          </cell>
          <cell r="S66">
            <v>-227.77694</v>
          </cell>
          <cell r="T66">
            <v>-227.77694</v>
          </cell>
          <cell r="U66">
            <v>-227.77694</v>
          </cell>
          <cell r="V66">
            <v>-227.77694</v>
          </cell>
          <cell r="W66">
            <v>-227.77694</v>
          </cell>
          <cell r="X66">
            <v>-227.77694</v>
          </cell>
          <cell r="Y66">
            <v>-227.77694</v>
          </cell>
          <cell r="Z66">
            <v>-227.77694</v>
          </cell>
        </row>
        <row r="67">
          <cell r="B67" t="str">
            <v>Tecnologia/Informática</v>
          </cell>
          <cell r="C67">
            <v>-166.10794000000001</v>
          </cell>
          <cell r="D67">
            <v>-396.46303</v>
          </cell>
          <cell r="E67">
            <v>-750.76577999999995</v>
          </cell>
          <cell r="F67">
            <v>-1246.4923100000001</v>
          </cell>
          <cell r="G67">
            <v>-1764.9761900000001</v>
          </cell>
          <cell r="H67">
            <v>-1990.0216500000001</v>
          </cell>
          <cell r="I67">
            <v>-2322.5952299999999</v>
          </cell>
          <cell r="J67">
            <v>-2736.4009499999997</v>
          </cell>
          <cell r="K67">
            <v>-3590.1258999999995</v>
          </cell>
          <cell r="L67">
            <v>-4105.6055699999997</v>
          </cell>
          <cell r="M67">
            <v>-4932.0892800000001</v>
          </cell>
          <cell r="N67">
            <v>-5825.1700500000006</v>
          </cell>
          <cell r="O67">
            <v>-712.59572000000003</v>
          </cell>
          <cell r="P67">
            <v>-1558.0879300000001</v>
          </cell>
          <cell r="Q67">
            <v>-2377.7263300000004</v>
          </cell>
          <cell r="R67">
            <v>-2377.7263300000004</v>
          </cell>
          <cell r="S67">
            <v>-2377.7263300000004</v>
          </cell>
          <cell r="T67">
            <v>-2377.7263300000004</v>
          </cell>
          <cell r="U67">
            <v>-2377.7263300000004</v>
          </cell>
          <cell r="V67">
            <v>-2377.7263300000004</v>
          </cell>
          <cell r="W67">
            <v>-2377.7263300000004</v>
          </cell>
          <cell r="X67">
            <v>-2377.7263300000004</v>
          </cell>
          <cell r="Y67">
            <v>-2377.7263300000004</v>
          </cell>
          <cell r="Z67">
            <v>-2377.7263300000004</v>
          </cell>
        </row>
        <row r="68">
          <cell r="B68">
            <v>0</v>
          </cell>
        </row>
        <row r="69">
          <cell r="B69" t="str">
            <v>EBITDA</v>
          </cell>
          <cell r="C69">
            <v>-4771.2460699999992</v>
          </cell>
          <cell r="D69">
            <v>-6942.3826199999967</v>
          </cell>
          <cell r="E69">
            <v>-10282.080760000001</v>
          </cell>
          <cell r="F69">
            <v>-14497.236810000002</v>
          </cell>
          <cell r="G69">
            <v>-14205.364319999993</v>
          </cell>
          <cell r="H69">
            <v>-15381.346820000006</v>
          </cell>
          <cell r="I69">
            <v>-23031.510340000008</v>
          </cell>
          <cell r="J69">
            <v>-28980.198039999988</v>
          </cell>
          <cell r="K69">
            <v>-32414.506149999987</v>
          </cell>
          <cell r="L69">
            <v>-31792.691189999969</v>
          </cell>
          <cell r="M69">
            <v>-34253.130610000007</v>
          </cell>
          <cell r="N69">
            <v>-35802.770650000035</v>
          </cell>
          <cell r="O69">
            <v>943.31655000000501</v>
          </cell>
          <cell r="P69">
            <v>-878.41029000000344</v>
          </cell>
          <cell r="Q69">
            <v>-1466.1667699999962</v>
          </cell>
          <cell r="R69">
            <v>-1466.1667699999962</v>
          </cell>
          <cell r="S69">
            <v>-1466.1667699999962</v>
          </cell>
          <cell r="T69">
            <v>-1466.1667699999962</v>
          </cell>
          <cell r="U69">
            <v>-1466.1667699999962</v>
          </cell>
          <cell r="V69">
            <v>-1466.1667699999962</v>
          </cell>
          <cell r="W69">
            <v>-1466.1667699999962</v>
          </cell>
          <cell r="X69">
            <v>-1466.1667699999962</v>
          </cell>
          <cell r="Y69">
            <v>-1466.1667699999962</v>
          </cell>
          <cell r="Z69">
            <v>-1466.1667699999962</v>
          </cell>
        </row>
        <row r="70">
          <cell r="B70" t="str">
            <v>Margem EBITDA</v>
          </cell>
          <cell r="C70">
            <v>-0.48325988995762392</v>
          </cell>
          <cell r="D70">
            <v>-0.33293755320979346</v>
          </cell>
          <cell r="E70">
            <v>-0.32319902286707447</v>
          </cell>
          <cell r="F70">
            <v>-0.34310416101740554</v>
          </cell>
          <cell r="G70">
            <v>-0.24656854517925347</v>
          </cell>
          <cell r="H70">
            <v>-0.21925538907010447</v>
          </cell>
          <cell r="I70">
            <v>-0.290596632659057</v>
          </cell>
          <cell r="J70">
            <v>-0.32700620124849628</v>
          </cell>
          <cell r="K70">
            <v>-0.32991094762792139</v>
          </cell>
          <cell r="L70">
            <v>-0.2918619151695645</v>
          </cell>
          <cell r="M70">
            <v>-0.28892787047348772</v>
          </cell>
          <cell r="N70">
            <v>-0.27730819905349818</v>
          </cell>
          <cell r="O70">
            <v>7.6351665564353327E-2</v>
          </cell>
          <cell r="P70">
            <v>-3.7973401543323307E-2</v>
          </cell>
          <cell r="Q70">
            <v>-4.2670385305938606E-2</v>
          </cell>
          <cell r="R70">
            <v>-4.2670385305938606E-2</v>
          </cell>
          <cell r="S70">
            <v>-4.2670385305938606E-2</v>
          </cell>
          <cell r="T70">
            <v>-4.2670385305938606E-2</v>
          </cell>
          <cell r="U70">
            <v>-4.2670385305938606E-2</v>
          </cell>
          <cell r="V70">
            <v>-4.2670385305938606E-2</v>
          </cell>
          <cell r="W70">
            <v>-4.2670385305938606E-2</v>
          </cell>
          <cell r="X70">
            <v>-4.2670385305938606E-2</v>
          </cell>
          <cell r="Y70">
            <v>-4.2670385305938606E-2</v>
          </cell>
          <cell r="Z70">
            <v>-4.2670385305938606E-2</v>
          </cell>
        </row>
      </sheetData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ersos"/>
      <sheetName val="Outros"/>
      <sheetName val="Real"/>
      <sheetName val="Orcamento"/>
      <sheetName val="Forecast"/>
      <sheetName val="Cópia de Cenário"/>
    </sheetNames>
    <sheetDataSet>
      <sheetData sheetId="0" refreshError="1"/>
      <sheetData sheetId="1">
        <row r="1">
          <cell r="A1" t="str">
            <v>Interface SAP</v>
          </cell>
        </row>
        <row r="2">
          <cell r="A2" t="str">
            <v>XREF</v>
          </cell>
        </row>
        <row r="3">
          <cell r="A3" t="str">
            <v>Input</v>
          </cell>
        </row>
        <row r="4">
          <cell r="A4" t="str">
            <v>Cálculo</v>
          </cell>
        </row>
        <row r="5">
          <cell r="A5" t="str">
            <v>Cons. Outline</v>
          </cell>
        </row>
        <row r="6">
          <cell r="A6" t="str">
            <v>None</v>
          </cell>
        </row>
        <row r="7">
          <cell r="A7" t="str">
            <v>Shared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CMN"/>
      <sheetName val="FORN"/>
      <sheetName val="INST"/>
      <sheetName val="INFOVIAS"/>
      <sheetName val="MOEDSTRAN"/>
      <sheetName val="1997"/>
      <sheetName val="Análise_SMS"/>
      <sheetName val="Suporte"/>
      <sheetName val="BASE TABELA"/>
      <sheetName val="Outros"/>
      <sheetName val="Linha 209"/>
      <sheetName val="Resumo"/>
      <sheetName val="RIS_TECNICHE"/>
      <sheetName val="Ven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oio"/>
      <sheetName val="Resumo1"/>
      <sheetName val="Resumo"/>
      <sheetName val="Resumo DRE_2013"/>
      <sheetName val="Resumo DRE"/>
      <sheetName val="Resumo DRE Realizado 2012_anter"/>
      <sheetName val="Resumo DRE Orçado 2012_anterior"/>
      <sheetName val="Resumo DRE Orçado 2012"/>
      <sheetName val="Resumo DRE Realizado 2012"/>
      <sheetName val="Resumo DRE_VAR"/>
      <sheetName val="Resumo DRE_EMP"/>
      <sheetName val="Resumo DRE_CORP"/>
      <sheetName val="Resumo DRE_ATAC"/>
      <sheetName val="Resumo DRE_APOIO"/>
      <sheetName val="Resumo_Franq_Int_2012_10_11"/>
      <sheetName val="Resumo_Franquia_Interior"/>
      <sheetName val="Migração_Entre_Contas_Pacotes"/>
      <sheetName val="Vend_MPL_RCL_Abertura"/>
      <sheetName val="Impacto Orçamento_Torres_1k"/>
      <sheetName val="Vendas_Imóveis_40MM"/>
      <sheetName val="Projeto_Monet"/>
      <sheetName val="Leasing_2013"/>
      <sheetName val="Base_Case_Torres_Fixas 8,8k"/>
      <sheetName val="Rec_Cob_Terceiros"/>
      <sheetName val="Mês_a_Mês"/>
    </sheetNames>
    <sheetDataSet>
      <sheetData sheetId="0">
        <row r="1">
          <cell r="V1" t="str">
            <v>Interconexão</v>
          </cell>
        </row>
        <row r="2">
          <cell r="V2" t="str">
            <v>PDD</v>
          </cell>
        </row>
        <row r="3">
          <cell r="V3" t="str">
            <v>Taxas Anatel</v>
          </cell>
        </row>
        <row r="4">
          <cell r="V4" t="str">
            <v>Manutenção da Planta</v>
          </cell>
        </row>
        <row r="5">
          <cell r="B5" t="str">
            <v>Real 2012</v>
          </cell>
          <cell r="H5" t="str">
            <v>Varejo</v>
          </cell>
          <cell r="V5" t="str">
            <v>Infra de Transmissão</v>
          </cell>
        </row>
        <row r="6">
          <cell r="B6" t="str">
            <v>Orç 2012</v>
          </cell>
          <cell r="H6" t="str">
            <v>Empresarial</v>
          </cell>
          <cell r="V6" t="str">
            <v>Infra de Telecom</v>
          </cell>
        </row>
        <row r="7">
          <cell r="B7" t="str">
            <v>Fcst 7+5</v>
          </cell>
          <cell r="H7" t="str">
            <v>Corp</v>
          </cell>
          <cell r="V7" t="str">
            <v>Negócios Pré Pagos</v>
          </cell>
        </row>
        <row r="8">
          <cell r="B8" t="str">
            <v>Orç 2013</v>
          </cell>
          <cell r="H8" t="str">
            <v>Atacado</v>
          </cell>
          <cell r="V8" t="str">
            <v>Relacionamento com Clientes</v>
          </cell>
        </row>
        <row r="9">
          <cell r="H9" t="str">
            <v>Apoio</v>
          </cell>
          <cell r="V9" t="str">
            <v>Faturamento</v>
          </cell>
        </row>
        <row r="10">
          <cell r="H10" t="str">
            <v>Internet</v>
          </cell>
          <cell r="V10" t="str">
            <v>Apoio a Adimplência</v>
          </cell>
        </row>
        <row r="11">
          <cell r="H11" t="str">
            <v>Globenet</v>
          </cell>
          <cell r="V11" t="str">
            <v>Energia Elétrica</v>
          </cell>
        </row>
        <row r="12">
          <cell r="H12" t="str">
            <v>Apoio</v>
          </cell>
          <cell r="V12" t="str">
            <v>Pessoal</v>
          </cell>
        </row>
        <row r="13">
          <cell r="H13" t="str">
            <v>CSL</v>
          </cell>
          <cell r="V13" t="str">
            <v>Publicidade e Propaganda</v>
          </cell>
        </row>
        <row r="14">
          <cell r="V14" t="str">
            <v>Comunicação Corporativa</v>
          </cell>
        </row>
        <row r="15">
          <cell r="V15" t="str">
            <v>Informática</v>
          </cell>
        </row>
        <row r="16">
          <cell r="V16" t="str">
            <v>Despesas Gerais</v>
          </cell>
        </row>
        <row r="17">
          <cell r="V17" t="str">
            <v>Serviços Especializados</v>
          </cell>
        </row>
        <row r="18">
          <cell r="V18" t="str">
            <v>Vendas</v>
          </cell>
        </row>
        <row r="19">
          <cell r="V19" t="str">
            <v>CMV</v>
          </cell>
        </row>
        <row r="20">
          <cell r="V20" t="str">
            <v>Administração de Estoques</v>
          </cell>
        </row>
        <row r="21">
          <cell r="V21" t="str">
            <v>Obrigações Tributárias</v>
          </cell>
        </row>
        <row r="22">
          <cell r="V22" t="str">
            <v>Contingências</v>
          </cell>
        </row>
        <row r="23">
          <cell r="V23" t="str">
            <v>Jurídico</v>
          </cell>
        </row>
        <row r="24">
          <cell r="V24" t="str">
            <v>Aluguel de Infra</v>
          </cell>
        </row>
        <row r="25">
          <cell r="V25" t="str">
            <v>Aquisiçao de Conteúdo</v>
          </cell>
        </row>
        <row r="26">
          <cell r="V26" t="str">
            <v>Part. Resultados</v>
          </cell>
        </row>
        <row r="27">
          <cell r="V27" t="str">
            <v>Apoio COO</v>
          </cell>
        </row>
        <row r="28">
          <cell r="V28" t="str">
            <v>Pessoal</v>
          </cell>
        </row>
        <row r="29">
          <cell r="V29" t="str">
            <v>Participação nos Resultados</v>
          </cell>
        </row>
        <row r="30">
          <cell r="V30" t="str">
            <v>Informática</v>
          </cell>
        </row>
        <row r="31">
          <cell r="V31" t="str">
            <v>Despesas Gerais</v>
          </cell>
        </row>
        <row r="32">
          <cell r="V32" t="str">
            <v>Serviços Especializados</v>
          </cell>
        </row>
        <row r="33">
          <cell r="V33" t="str">
            <v>Leasing TV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L"/>
      <sheetName val="CARD"/>
      <sheetName val="PROMOTORA "/>
      <sheetName val="LEADER.COM "/>
      <sheetName val="MNT"/>
      <sheetName val="SM"/>
      <sheetName val="PPF"/>
      <sheetName val="SF"/>
      <sheetName val="DEPÓSITO"/>
      <sheetName val="FC"/>
      <sheetName val="Bases Leader"/>
      <sheetName val="Bases Se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D4" t="str">
            <v>ANTECIPAÇÃO A FORNECEDORES</v>
          </cell>
        </row>
        <row r="5">
          <cell r="D5" t="str">
            <v>FECHAMENTO DE CÂMBIO</v>
          </cell>
        </row>
        <row r="6">
          <cell r="D6" t="str">
            <v>NDF (AJUSTE NEGATIVO)</v>
          </cell>
        </row>
        <row r="7">
          <cell r="D7" t="str">
            <v>PGTO FIANÇAS</v>
          </cell>
        </row>
        <row r="8">
          <cell r="D8" t="str">
            <v>PGTO CONTAS DE CONSUMO(Ñ LANÇ. NO SAP)</v>
          </cell>
        </row>
        <row r="9">
          <cell r="D9" t="str">
            <v>PGTO DE PRINCIPAL</v>
          </cell>
        </row>
        <row r="10">
          <cell r="D10" t="str">
            <v>PGTO DE JUROS</v>
          </cell>
        </row>
        <row r="11">
          <cell r="D11" t="str">
            <v>PGTO ICMS</v>
          </cell>
        </row>
        <row r="12">
          <cell r="D12" t="str">
            <v>PGTO RISCO SACADO (Ñ LANÇ. NO SAP)</v>
          </cell>
        </row>
        <row r="13">
          <cell r="D13" t="str">
            <v>PGTO RISCO SACADO</v>
          </cell>
        </row>
        <row r="14">
          <cell r="D14" t="str">
            <v>PGTOS BAIXA MANUAL</v>
          </cell>
        </row>
        <row r="15">
          <cell r="D15" t="str">
            <v>CARTÃO LEADER</v>
          </cell>
        </row>
        <row r="16">
          <cell r="D16" t="str">
            <v>PGTOS ELETRÔNICOS (SAP)</v>
          </cell>
        </row>
        <row r="17">
          <cell r="D17" t="str">
            <v>REPASSE EXTRATO LEADER CARD</v>
          </cell>
        </row>
        <row r="18">
          <cell r="D18" t="str">
            <v>PAGTO DE FOLHA</v>
          </cell>
        </row>
        <row r="19">
          <cell r="D19" t="str">
            <v>PAGTO. BORDERÔ</v>
          </cell>
        </row>
        <row r="20">
          <cell r="D20" t="str">
            <v>OUTROS</v>
          </cell>
        </row>
        <row r="21">
          <cell r="D21" t="str">
            <v>TROCO LOJA</v>
          </cell>
        </row>
      </sheetData>
      <sheetData sheetId="11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"/>
      <sheetName val="premi96"/>
      <sheetName val="prebdg97"/>
      <sheetName val="mese"/>
      <sheetName val="C"/>
      <sheetName val="B"/>
      <sheetName val="A"/>
      <sheetName val="pr_emessi"/>
      <sheetName val="premi_bdg_fcst"/>
      <sheetName val="comgest"/>
      <sheetName val="comgest_den"/>
      <sheetName val="PRE_COMP"/>
      <sheetName val="MENS_RPR"/>
      <sheetName val="n_cons"/>
      <sheetName val="BASE (2)"/>
      <sheetName val="ELIMINAÇÕES"/>
      <sheetName val="Balancete"/>
      <sheetName val="Peso áreas e CPs"/>
      <sheetName val="E2.1-PCLD ANEEL 06-2006"/>
      <sheetName val="RIS_TECNICHE"/>
      <sheetName val="ANEEL"/>
      <sheetName val="PÇO"/>
      <sheetName val="SCG"/>
      <sheetName val="Infl"/>
      <sheetName val="Peso Liq."/>
      <sheetName val="Parameters"/>
      <sheetName val="E2_1_PCLD ANEEL 06_2006"/>
      <sheetName val="DISCOUNTS DDP"/>
      <sheetName val="Instituicoes2001_LP"/>
      <sheetName val="2004"/>
      <sheetName val="TABELLEN"/>
      <sheetName val="WORDTABLE"/>
      <sheetName val="Parcelamento_II_IPI"/>
      <sheetName val="CDI"/>
      <sheetName val="NVision Detail"/>
      <sheetName val="P-CLOSED"/>
      <sheetName val="Sch9  Guarantees"/>
      <sheetName val="DADOS"/>
      <sheetName val="RESIDUAL"/>
      <sheetName val="Period Week Lookup"/>
      <sheetName val="vinc"/>
      <sheetName val="INDICES"/>
      <sheetName val="Tela"/>
      <sheetName val="Deckblatt"/>
      <sheetName val="GERREAL"/>
      <sheetName val="DATA WP"/>
      <sheetName val="Macro_2003"/>
      <sheetName val="PACU"/>
      <sheetName val="PH"/>
      <sheetName val="PHReex"/>
      <sheetName val="RAcu"/>
      <sheetName val="RH"/>
      <sheetName val="RRex"/>
      <sheetName val="MATERIAIS - BRG"/>
      <sheetName val="F5 - Saldo final Inventário"/>
      <sheetName val="Sheet1"/>
      <sheetName val="ROs (12)"/>
      <sheetName val="P_Par"/>
      <sheetName val="P_Prt"/>
      <sheetName val="MOD 7 SIN"/>
      <sheetName val="tab1"/>
      <sheetName val="INSSSTERCEIROS"/>
      <sheetName val="CECO"/>
      <sheetName val="FORN"/>
      <sheetName val="BASE"/>
      <sheetName val="Selic"/>
      <sheetName val="p&amp;l1298"/>
      <sheetName val="tar. media"/>
      <sheetName val="POCPAS"/>
      <sheetName val="INFO"/>
      <sheetName val="ACT Input (2)"/>
      <sheetName val="BASE_(2)"/>
      <sheetName val="Peso_áreas_e_CPs"/>
      <sheetName val="E2_1-PCLD_ANEEL_06-2006"/>
      <sheetName val="Peso_Liq_"/>
      <sheetName val="E2_1_PCLD_ANEEL_06_2006"/>
      <sheetName val="DATA_WP"/>
      <sheetName val="DISCOUNTS_DDP"/>
      <sheetName val="MATERIAIS_-_BRG"/>
      <sheetName val="F5_-_Saldo_final_Inventário"/>
      <sheetName val="Period_Week_Lookup"/>
      <sheetName val="NVision_Detail"/>
      <sheetName val="Sch9__Guarantees"/>
      <sheetName val="ROs_(12)"/>
      <sheetName val="ACT_Input_(2)"/>
      <sheetName val=" PAT"/>
      <sheetName val="Capa"/>
      <sheetName val="p.5"/>
      <sheetName val="M2 - Analise MtM"/>
      <sheetName val="FD 3 - Provisão OS  "/>
      <sheetName val="CUSTO-0702"/>
      <sheetName val="BASE_(2)1"/>
      <sheetName val="E2_1-PCLD_ANEEL_06-20061"/>
      <sheetName val="Peso_áreas_e_CPs1"/>
      <sheetName val="Peso_Liq_1"/>
      <sheetName val="E2_1_PCLD_ANEEL_06_20061"/>
      <sheetName val="DISCOUNTS_DDP1"/>
      <sheetName val="NVision_Detail1"/>
      <sheetName val="Period_Week_Lookup1"/>
      <sheetName val="Sch9__Guarantees1"/>
      <sheetName val="DATA_WP1"/>
      <sheetName val="MATERIAIS_-_BRG1"/>
      <sheetName val="F5_-_Saldo_final_Inventário1"/>
      <sheetName val="ROs_(12)1"/>
      <sheetName val="ACT_Input_(2)1"/>
      <sheetName val="MOD_7_SIN"/>
      <sheetName val="_PAT"/>
      <sheetName val="p_5"/>
      <sheetName val="M2_-_Analise_MtM"/>
      <sheetName val="0201"/>
      <sheetName val="Res.Autor.Motivo"/>
      <sheetName val="Res.Devolv.Motivo"/>
      <sheetName val="den96"/>
      <sheetName val="OUVE"/>
      <sheetName val="Base Fiscal Cruzada"/>
      <sheetName val="Control Sheet"/>
      <sheetName val="Consolidado"/>
      <sheetName val="E 1.2 - Teste de VC"/>
      <sheetName val="Start"/>
      <sheetName val="Tab.Translate"/>
      <sheetName val="Combo"/>
      <sheetName val="SERIES CDI E PTAX"/>
      <sheetName val="Macro"/>
      <sheetName val="Correção"/>
      <sheetName val="Gráfico"/>
      <sheetName val="WWINVQ297"/>
      <sheetName val="#REF"/>
      <sheetName val="ABRIL 2000"/>
      <sheetName val="ce99"/>
      <sheetName val="DIVIN_ARAXA"/>
      <sheetName val="Parameter"/>
      <sheetName val="Lexikon"/>
      <sheetName val="PRE0502"/>
      <sheetName val="Tabelas"/>
      <sheetName val="Bal032002"/>
      <sheetName val="Balanço de Abertura"/>
      <sheetName val="MOD_7_SIN1"/>
      <sheetName val="tar__media"/>
      <sheetName val="Control_Sheet"/>
      <sheetName val="FD_3_-_Provisão_OS__"/>
      <sheetName val="Res_Autor_Motivo"/>
      <sheetName val="Res_Devolv_Motivo"/>
      <sheetName val="Base_Fiscal_Cruzada"/>
      <sheetName val="INTELSAT"/>
      <sheetName val="Kontensalden"/>
      <sheetName val="BASE_(2)2"/>
      <sheetName val="Peso_áreas_e_CPs2"/>
      <sheetName val="E2_1-PCLD_ANEEL_06-20062"/>
      <sheetName val="Peso_Liq_2"/>
      <sheetName val="E2_1_PCLD_ANEEL_06_20062"/>
      <sheetName val="DISCOUNTS_DDP2"/>
      <sheetName val="Period_Week_Lookup2"/>
      <sheetName val="NVision_Detail2"/>
      <sheetName val="Sch9__Guarantees2"/>
      <sheetName val="DATA_WP2"/>
      <sheetName val="MATERIAIS_-_BRG2"/>
      <sheetName val="F5_-_Saldo_final_Inventário2"/>
      <sheetName val="ROs_(12)2"/>
      <sheetName val="ACT_Input_(2)2"/>
      <sheetName val="_PAT1"/>
      <sheetName val="p_51"/>
      <sheetName val="M2_-_Analise_MtM1"/>
      <sheetName val="tar__media1"/>
      <sheetName val="BASE_(2)3"/>
      <sheetName val="Peso_áreas_e_CPs3"/>
      <sheetName val="E2_1-PCLD_ANEEL_06-20063"/>
      <sheetName val="Peso_Liq_3"/>
      <sheetName val="E2_1_PCLD_ANEEL_06_20063"/>
      <sheetName val="DISCOUNTS_DDP3"/>
      <sheetName val="Period_Week_Lookup3"/>
      <sheetName val="NVision_Detail3"/>
      <sheetName val="Sch9__Guarantees3"/>
      <sheetName val="DATA_WP3"/>
      <sheetName val="MATERIAIS_-_BRG3"/>
      <sheetName val="F5_-_Saldo_final_Inventário3"/>
      <sheetName val="ROs_(12)3"/>
      <sheetName val="ACT_Input_(2)3"/>
      <sheetName val="MOD_7_SIN2"/>
      <sheetName val="_PAT2"/>
      <sheetName val="p_52"/>
      <sheetName val="M2_-_Analise_MtM2"/>
      <sheetName val="tar__media2"/>
      <sheetName val="relação"/>
      <sheetName val="PROTEUS"/>
      <sheetName val="Parâmetros"/>
      <sheetName val="ñ faturado"/>
      <sheetName val="Spot"/>
      <sheetName val="Taxes"/>
      <sheetName val="Subtotal Dia"/>
      <sheetName val="3 B"/>
      <sheetName val="Aj. Sazon. N. Recor"/>
      <sheetName val="PLANT MAINT -  OPER.COST"/>
      <sheetName val=""/>
      <sheetName val="XREF"/>
      <sheetName val="Lead"/>
      <sheetName val="Links"/>
      <sheetName val="BASE_(2)4"/>
      <sheetName val="Peso_áreas_e_CPs4"/>
      <sheetName val="E2_1-PCLD_ANEEL_06-20064"/>
      <sheetName val="Peso_Liq_4"/>
      <sheetName val="DISCOUNTS_DDP4"/>
      <sheetName val="E2_1_PCLD_ANEEL_06_20064"/>
      <sheetName val="NVision_Detail4"/>
      <sheetName val="Sch9__Guarantees4"/>
      <sheetName val="Period_Week_Lookup4"/>
      <sheetName val="MOD_7_SIN3"/>
      <sheetName val="_PAT3"/>
      <sheetName val="p_53"/>
      <sheetName val="M2_-_Analise_MtM3"/>
      <sheetName val="DATA_WP4"/>
      <sheetName val="MATERIAIS_-_BRG4"/>
      <sheetName val="F5_-_Saldo_final_Inventário4"/>
      <sheetName val="ROs_(12)4"/>
      <sheetName val="ACT_Input_(2)4"/>
      <sheetName val="FD_3_-_Provisão_OS__1"/>
      <sheetName val="Control_Sheet1"/>
      <sheetName val="tar__media3"/>
      <sheetName val="Res_Autor_Motivo1"/>
      <sheetName val="Res_Devolv_Motivo1"/>
      <sheetName val="Base_Fiscal_Cruzada1"/>
      <sheetName val="E_1_2_-_Teste_de_VC"/>
      <sheetName val="Tab_Translate"/>
      <sheetName val="SERIES_CDI_E_PTAX"/>
      <sheetName val="ABRIL_2000"/>
      <sheetName val="PERMUTA "/>
      <sheetName val="Resumo"/>
      <sheetName val="fut_jurosanual"/>
      <sheetName val="fut_juros"/>
      <sheetName val="Swaps"/>
      <sheetName val="fut_dolar"/>
      <sheetName val="CETIP"/>
      <sheetName val="ARACATI - CE"/>
      <sheetName val="Balanço_de_Abertura"/>
      <sheetName val="3_B"/>
      <sheetName val="Aj__Sazon__N__Recor"/>
      <sheetName val="OTHERS1"/>
      <sheetName val="Art96.IV.RIPI"/>
      <sheetName val="LS"/>
      <sheetName val="BASE_(2)5"/>
      <sheetName val="E2_1-PCLD_ANEEL_06-20065"/>
      <sheetName val="Peso_áreas_e_CPs5"/>
      <sheetName val="Peso_Liq_5"/>
      <sheetName val="E2_1_PCLD_ANEEL_06_20065"/>
      <sheetName val="DISCOUNTS_DDP5"/>
      <sheetName val="NVision_Detail5"/>
      <sheetName val="Sch9__Guarantees5"/>
      <sheetName val="Period_Week_Lookup5"/>
      <sheetName val="DATA_WP5"/>
      <sheetName val="MATERIAIS_-_BRG5"/>
      <sheetName val="F5_-_Saldo_final_Inventário5"/>
      <sheetName val="ROs_(12)5"/>
      <sheetName val="MOD_7_SIN4"/>
      <sheetName val="ACT_Input_(2)5"/>
      <sheetName val="Control_Sheet2"/>
      <sheetName val="_PAT4"/>
      <sheetName val="p_54"/>
      <sheetName val="tar__media4"/>
      <sheetName val="M2_-_Analise_MtM4"/>
      <sheetName val="FD_3_-_Provisão_OS__2"/>
      <sheetName val="Res_Autor_Motivo2"/>
      <sheetName val="Res_Devolv_Motivo2"/>
      <sheetName val="Base_Fiscal_Cruzada2"/>
      <sheetName val="E_1_2_-_Teste_de_VC1"/>
      <sheetName val="Tab_Translate1"/>
      <sheetName val="ABRIL_20001"/>
      <sheetName val="SERIES_CDI_E_PTAX1"/>
      <sheetName val="ñ_faturado"/>
      <sheetName val="Subtotal_Dia"/>
      <sheetName val="ARACATI_-_CE"/>
      <sheetName val="TESTE"/>
      <sheetName val="Sch15 Guarantees"/>
      <sheetName val="Balanço_de_Abertura1"/>
      <sheetName val="Art96_IV_RIPI"/>
      <sheetName val="3_B1"/>
      <sheetName val="Aj__Sazon__N__Recor1"/>
      <sheetName val="PLANT_MAINT_-__OPER_COST"/>
      <sheetName val="PERMUTA_"/>
      <sheetName val="Rec. Pillar (DRE Soc.)"/>
      <sheetName val="Emissão de Relatórios"/>
      <sheetName val="COMPPROD"/>
      <sheetName val="Premissas fixas"/>
      <sheetName val="Est"/>
      <sheetName val="Wheat2008"/>
      <sheetName val="MDB_PRODUTO_F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CO"/>
      <sheetName val="ce"/>
      <sheetName val="ce_euro"/>
      <sheetName val="C"/>
      <sheetName val="C _euro)"/>
      <sheetName val="B"/>
      <sheetName val="B _euro"/>
      <sheetName val="A"/>
      <sheetName val="A_euro"/>
      <sheetName val="n_cons"/>
      <sheetName val="NEWST.PATR"/>
      <sheetName val="NEWST.PATR_euro"/>
      <sheetName val="ST.PATR"/>
      <sheetName val="ST.PATR_euro"/>
      <sheetName val="INV_euro"/>
      <sheetName val="REDDITI"/>
      <sheetName val="REDDITI_euro"/>
      <sheetName val="RIS_TECNICHE"/>
      <sheetName val="pr_eme_toro"/>
      <sheetName val="MENS_RPR"/>
      <sheetName val="Abertura Circulante"/>
      <sheetName val="E1"/>
      <sheetName val="MOD 7 SIN"/>
      <sheetName val="CONSMES"/>
      <sheetName val="BMSP."/>
      <sheetName val="BCO.CENTRAL"/>
      <sheetName val="CRÉDITOS"/>
      <sheetName val="A-P-DEMONST"/>
      <sheetName val="US"/>
      <sheetName val="Real_Teste_orig"/>
      <sheetName val="DFLSUBS"/>
      <sheetName val="Param"/>
      <sheetName val="FF3"/>
      <sheetName val="ECOF1101"/>
      <sheetName val="K "/>
      <sheetName val="A4.3"/>
      <sheetName val="A4"/>
      <sheetName val="PC"/>
      <sheetName val="ELIM_FINANCEIRA"/>
      <sheetName val="inc. claim 97"/>
      <sheetName val="217302"/>
      <sheetName val="Jun-01"/>
      <sheetName val="PREÇOS"/>
      <sheetName val="BAL1101"/>
      <sheetName val="Menu"/>
      <sheetName val="Mp"/>
      <sheetName val="E"/>
      <sheetName val="E2"/>
      <sheetName val="G"/>
      <sheetName val="H"/>
      <sheetName val="H1"/>
      <sheetName val="I"/>
      <sheetName val="I1"/>
      <sheetName val="J"/>
      <sheetName val="K"/>
      <sheetName val="K1"/>
      <sheetName val="L"/>
      <sheetName val="M"/>
      <sheetName val="M1"/>
      <sheetName val="N"/>
      <sheetName val="N1"/>
      <sheetName val="O"/>
      <sheetName val="Q"/>
      <sheetName val="S"/>
      <sheetName val="S1"/>
      <sheetName val="T"/>
      <sheetName val="T1"/>
      <sheetName val="U"/>
      <sheetName val="U1"/>
      <sheetName val="U2"/>
      <sheetName val="U3"/>
      <sheetName val="U4"/>
      <sheetName val="Bal032002"/>
      <sheetName val="Bal300602"/>
      <sheetName val="Bal300902"/>
      <sheetName val="Bal311202"/>
      <sheetName val="July Posting"/>
      <sheetName val="C__euro)"/>
      <sheetName val="B__euro"/>
      <sheetName val="NEWST_PATR"/>
      <sheetName val="NEWST_PATR_euro"/>
      <sheetName val="ST_PATR"/>
      <sheetName val="ST_PATR_euro"/>
      <sheetName val="Abertura_Circulante"/>
      <sheetName val="BMSP_"/>
      <sheetName val="BCO_CENTRAL"/>
      <sheetName val="MOD_7_SIN"/>
      <sheetName val="A4_3"/>
      <sheetName val="K_"/>
      <sheetName val="July_Posting"/>
      <sheetName val="INFO"/>
      <sheetName val="A4.1-BRASFLEX "/>
      <sheetName val="C__euro)1"/>
      <sheetName val="B__euro1"/>
      <sheetName val="NEWST_PATR1"/>
      <sheetName val="NEWST_PATR_euro1"/>
      <sheetName val="ST_PATR1"/>
      <sheetName val="ST_PATR_euro1"/>
      <sheetName val="Abertura_Circulante1"/>
      <sheetName val="BMSP_1"/>
      <sheetName val="BCO_CENTRAL1"/>
      <sheetName val="MOD_7_SIN1"/>
      <sheetName val="A4_31"/>
      <sheetName val="K_1"/>
      <sheetName val="July_Posting1"/>
      <sheetName val="inc__claim_97"/>
      <sheetName val="A4_1-BRASFLEX_"/>
      <sheetName val="DIVIN_ARAXA"/>
      <sheetName val="A4_2-FLEXIBRAS1"/>
      <sheetName val="A4_4-MARFLEX1"/>
      <sheetName val="A4_6-SEAOIL1"/>
      <sheetName val="A4_3-SIGMA1"/>
      <sheetName val="prebdg97"/>
      <sheetName val="OUT02_REPORT2"/>
      <sheetName val="Duplicate_Rate"/>
      <sheetName val="RIEP_INC_98"/>
      <sheetName val="Res_Autor_Motivo"/>
      <sheetName val="Res_Devolv_Motivo"/>
      <sheetName val="ELIMINAÇÕES"/>
      <sheetName val="Peso_áreas_e_CPs1"/>
      <sheetName val="ACT_Input_(2)"/>
      <sheetName val="sapactivexlhiddensheet"/>
      <sheetName val="den96"/>
      <sheetName val="ABRIL_2000"/>
      <sheetName val="TELEMIG_209"/>
      <sheetName val="Resumo_CTB"/>
      <sheetName val="VENDAS_P_SUBSIDIÁRIA"/>
      <sheetName val="DF_2011"/>
      <sheetName val="Mapa Imobilizado"/>
      <sheetName val="Cover"/>
      <sheetName val="HIN-BR Detail"/>
      <sheetName val="SUMMARY (1)"/>
      <sheetName val="Patrimonial"/>
      <sheetName val="Juros79mi"/>
      <sheetName val="inc__claim_971"/>
      <sheetName val="N  PIS COFINS"/>
      <sheetName val="Sheet1"/>
      <sheetName val="C__euro)2"/>
      <sheetName val="B__euro2"/>
      <sheetName val="NEWST_PATR2"/>
      <sheetName val="NEWST_PATR_euro2"/>
      <sheetName val="ST_PATR2"/>
      <sheetName val="ST_PATR_euro2"/>
      <sheetName val="Abertura_Circulante2"/>
      <sheetName val="BMSP_2"/>
      <sheetName val="BCO_CENTRAL2"/>
      <sheetName val="MOD_7_SIN2"/>
      <sheetName val="K_2"/>
      <sheetName val="A4_32"/>
      <sheetName val="July_Posting2"/>
      <sheetName val="A4_1-BRASFLEX_1"/>
      <sheetName val="C__euro)3"/>
      <sheetName val="B__euro3"/>
      <sheetName val="NEWST_PATR3"/>
      <sheetName val="NEWST_PATR_euro3"/>
      <sheetName val="ST_PATR3"/>
      <sheetName val="ST_PATR_euro3"/>
      <sheetName val="Abertura_Circulante3"/>
      <sheetName val="BMSP_3"/>
      <sheetName val="BCO_CENTRAL3"/>
      <sheetName val="MOD_7_SIN3"/>
      <sheetName val="K_3"/>
      <sheetName val="A4_33"/>
      <sheetName val="July_Posting3"/>
      <sheetName val="A4_1-BRASFLEX_2"/>
      <sheetName val="inc__claim_972"/>
      <sheetName val="TESTE"/>
      <sheetName val="Mapa_Imobilizado"/>
      <sheetName val="DATAINFO"/>
      <sheetName val="JOB_FILTER"/>
      <sheetName val="Índices"/>
      <sheetName val="Abert vol venda x receita"/>
      <sheetName val="listas"/>
      <sheetName val="ce99"/>
      <sheetName val="Lista de valores"/>
      <sheetName val="C__euro)4"/>
      <sheetName val="B__euro4"/>
      <sheetName val="NEWST_PATR4"/>
      <sheetName val="NEWST_PATR_euro4"/>
      <sheetName val="ST_PATR4"/>
      <sheetName val="ST_PATR_euro4"/>
      <sheetName val="Abertura_Circulante4"/>
      <sheetName val="MOD_7_SIN4"/>
      <sheetName val="BMSP_4"/>
      <sheetName val="BCO_CENTRAL4"/>
      <sheetName val="K_4"/>
      <sheetName val="A4_34"/>
      <sheetName val="inc__claim_973"/>
      <sheetName val="July_Posting4"/>
      <sheetName val="A4_1-BRASFLEX_3"/>
      <sheetName val="Mapa_Imobilizado1"/>
      <sheetName val="HIN-BR_Detail"/>
      <sheetName val="SUMMARY_(1)"/>
      <sheetName val="N__PIS_COFINS"/>
      <sheetName val="Variation Analysis"/>
      <sheetName val="premi96"/>
      <sheetName val="F2"/>
      <sheetName val="Geral Contratos"/>
      <sheetName val="Translation"/>
      <sheetName val="suporte prime"/>
      <sheetName val="Lists"/>
      <sheetName val="Rec Status"/>
      <sheetName val="Abert_vol_venda_x_receita"/>
      <sheetName val="Lista_de_valores"/>
      <sheetName val="C__euro)5"/>
      <sheetName val="B__euro5"/>
      <sheetName val="NEWST_PATR5"/>
      <sheetName val="NEWST_PATR_euro5"/>
      <sheetName val="ST_PATR5"/>
      <sheetName val="ST_PATR_euro5"/>
      <sheetName val="Abertura_Circulante5"/>
      <sheetName val="MOD_7_SIN5"/>
      <sheetName val="BMSP_5"/>
      <sheetName val="BCO_CENTRAL5"/>
      <sheetName val="K_5"/>
      <sheetName val="A4_35"/>
      <sheetName val="inc__claim_974"/>
      <sheetName val="July_Posting5"/>
      <sheetName val="A4_1-BRASFLEX_4"/>
      <sheetName val="Mapa_Imobilizado2"/>
      <sheetName val="HIN-BR_Detail1"/>
      <sheetName val="SUMMARY_(1)1"/>
      <sheetName val="N__PIS_COFINS1"/>
      <sheetName val="Variation_Analysis"/>
      <sheetName val="suporte_prime"/>
      <sheetName val="Rendimentos"/>
      <sheetName val="Formulas"/>
      <sheetName val=""/>
      <sheetName val="Adiantamentos"/>
      <sheetName val="Base de Dados Imob"/>
      <sheetName val="BALANÇO_PATRIMON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 Acesso"/>
      <sheetName val="RA SeliG "/>
      <sheetName val="RA Super iG"/>
      <sheetName val="RA Portal + hpG+PPG"/>
      <sheetName val="RA Produtos Pagos"/>
      <sheetName val="RA hpG "/>
      <sheetName val="RA Apoio"/>
      <sheetName val="pacotes - Portugês"/>
      <sheetName val="Resumo RA"/>
      <sheetName val="Variações"/>
      <sheetName val="publicidade sem telefonica"/>
      <sheetName val="graficos de receita"/>
      <sheetName val="Midia sem telefon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I"/>
      <sheetName val="Resumo"/>
      <sheetName val="CASA E VIDEO"/>
      <sheetName val="Vencimento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Cálculos"/>
      <sheetName val="Carteira"/>
      <sheetName val="Extratificação"/>
      <sheetName val="Tabelas"/>
      <sheetName val="FF (Senior)"/>
      <sheetName val="FF (Junior)"/>
      <sheetName val="SB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lhorias"/>
      <sheetName val="Premium%"/>
      <sheetName val="Análises"/>
      <sheetName val="Análises (2)"/>
      <sheetName val="PDD_Premium"/>
      <sheetName val="PDD1_RS"/>
      <sheetName val="PDD2_RS"/>
      <sheetName val="PDD3_RS"/>
      <sheetName val="FPD"/>
      <sheetName val="PDD1"/>
      <sheetName val="PDD2"/>
      <sheetName val="PDD3"/>
      <sheetName val="Comissão"/>
      <sheetName val="Dados Gerais"/>
      <sheetName val="Matriz"/>
      <sheetName val="Churn"/>
      <sheetName val="Subsídio"/>
      <sheetName val="Ativações"/>
      <sheetName val="Produtos"/>
      <sheetName val="Resumo"/>
      <sheetName val="Premissas"/>
      <sheetName val="Tabelas"/>
      <sheetName val="Físicos"/>
      <sheetName val="Receitas"/>
      <sheetName val="Despesas"/>
      <sheetName val="Investimentos-Depreciações"/>
      <sheetName val="E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>
        <row r="6">
          <cell r="B6" t="str">
            <v>Pré pago</v>
          </cell>
        </row>
        <row r="7">
          <cell r="B7" t="str">
            <v>Pré só Chip</v>
          </cell>
        </row>
        <row r="8">
          <cell r="B8" t="str">
            <v>Oi Para Mim</v>
          </cell>
        </row>
        <row r="9">
          <cell r="B9" t="str">
            <v>Oi Controle 40</v>
          </cell>
        </row>
        <row r="10">
          <cell r="B10" t="str">
            <v>Oi Controle 80</v>
          </cell>
        </row>
        <row r="11">
          <cell r="B11" t="str">
            <v>Oi 40 Econômico</v>
          </cell>
        </row>
        <row r="12">
          <cell r="B12" t="str">
            <v>Oi 60</v>
          </cell>
        </row>
        <row r="13">
          <cell r="B13" t="str">
            <v>Oi 110</v>
          </cell>
        </row>
        <row r="14">
          <cell r="B14" t="str">
            <v>Oi 220</v>
          </cell>
        </row>
        <row r="15">
          <cell r="B15" t="str">
            <v>Oi 400</v>
          </cell>
        </row>
        <row r="16">
          <cell r="B16" t="str">
            <v>Oi 600</v>
          </cell>
        </row>
        <row r="17">
          <cell r="B17" t="str">
            <v>Oi 800</v>
          </cell>
        </row>
        <row r="18">
          <cell r="B18" t="str">
            <v>Oi 1250</v>
          </cell>
        </row>
      </sheetData>
      <sheetData sheetId="15"/>
      <sheetData sheetId="16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Cálculos"/>
      <sheetName val="Carteira"/>
      <sheetName val="Tabelas"/>
      <sheetName val="FF (Senior)"/>
      <sheetName val="SBA"/>
      <sheetName val="Sumário"/>
      <sheetName val="Boleto"/>
      <sheetName val="Projeções"/>
      <sheetName val="SB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3">
          <cell r="A3">
            <v>2011</v>
          </cell>
          <cell r="B3">
            <v>8.5473158796193438E-2</v>
          </cell>
          <cell r="C3">
            <v>1.494542707085933E-2</v>
          </cell>
          <cell r="D3">
            <v>6.1424432854580546E-2</v>
          </cell>
          <cell r="E3">
            <v>8.5473158796193438E-2</v>
          </cell>
          <cell r="F3">
            <v>1.494542707085933E-2</v>
          </cell>
          <cell r="G3">
            <v>6.1424432854580546E-2</v>
          </cell>
        </row>
        <row r="4">
          <cell r="A4">
            <v>2012</v>
          </cell>
          <cell r="B4">
            <v>5.328124978065496E-2</v>
          </cell>
          <cell r="C4">
            <v>2.069398665323563E-2</v>
          </cell>
          <cell r="D4">
            <v>6.0390137677838407E-2</v>
          </cell>
          <cell r="E4">
            <v>0.14330852530020999</v>
          </cell>
          <cell r="F4">
            <v>3.59486941924263E-2</v>
          </cell>
          <cell r="G4">
            <v>0.12552400048929013</v>
          </cell>
        </row>
        <row r="5">
          <cell r="A5">
            <v>2013</v>
          </cell>
          <cell r="B5">
            <v>4.4999999999999998E-2</v>
          </cell>
          <cell r="C5">
            <v>2.0477835731192329E-2</v>
          </cell>
          <cell r="D5">
            <v>5.5E-2</v>
          </cell>
          <cell r="E5">
            <v>0.1947574089387194</v>
          </cell>
          <cell r="F5">
            <v>5.7162681378041924E-2</v>
          </cell>
          <cell r="G5">
            <v>0.18742782051620099</v>
          </cell>
        </row>
        <row r="6">
          <cell r="A6">
            <v>2014</v>
          </cell>
          <cell r="B6">
            <v>4.4999999999999998E-2</v>
          </cell>
          <cell r="C6">
            <v>1.0475915736499086E-2</v>
          </cell>
          <cell r="D6">
            <v>4.4999999999999998E-2</v>
          </cell>
          <cell r="E6">
            <v>0.24852149234096177</v>
          </cell>
          <cell r="F6">
            <v>6.823742854792969E-2</v>
          </cell>
          <cell r="G6">
            <v>0.24086207243942992</v>
          </cell>
        </row>
        <row r="7">
          <cell r="A7">
            <v>2015</v>
          </cell>
          <cell r="B7">
            <v>4.4999999999999998E-2</v>
          </cell>
          <cell r="C7">
            <v>6.5010563720522274E-3</v>
          </cell>
          <cell r="D7">
            <v>4.4999999999999998E-2</v>
          </cell>
          <cell r="E7">
            <v>0.30470495949630494</v>
          </cell>
          <cell r="F7">
            <v>7.5182100289655995E-2</v>
          </cell>
          <cell r="G7">
            <v>0.29670086569920429</v>
          </cell>
        </row>
        <row r="8">
          <cell r="A8">
            <v>2016</v>
          </cell>
          <cell r="B8">
            <v>4.4999999999999998E-2</v>
          </cell>
          <cell r="C8">
            <v>7.4999999999999997E-3</v>
          </cell>
          <cell r="D8">
            <v>4.4999999999999998E-2</v>
          </cell>
          <cell r="E8">
            <v>0.36341668267363847</v>
          </cell>
          <cell r="F8">
            <v>8.3245966041828545E-2</v>
          </cell>
          <cell r="G8">
            <v>0.35505240465566845</v>
          </cell>
        </row>
        <row r="9">
          <cell r="A9">
            <v>2017</v>
          </cell>
          <cell r="B9">
            <v>0.04</v>
          </cell>
          <cell r="C9">
            <v>7.4999999999999997E-3</v>
          </cell>
          <cell r="D9">
            <v>0.04</v>
          </cell>
          <cell r="E9">
            <v>0.41795334998058409</v>
          </cell>
          <cell r="F9">
            <v>9.1370310787142417E-2</v>
          </cell>
          <cell r="G9">
            <v>0.4092545008418953</v>
          </cell>
        </row>
        <row r="10">
          <cell r="A10">
            <v>2018</v>
          </cell>
          <cell r="B10">
            <v>0.04</v>
          </cell>
          <cell r="C10">
            <v>5.0000000000000001E-3</v>
          </cell>
          <cell r="D10">
            <v>0.04</v>
          </cell>
          <cell r="E10">
            <v>0.47467148397980741</v>
          </cell>
          <cell r="F10">
            <v>9.682716234107791E-2</v>
          </cell>
          <cell r="G10">
            <v>0.46562468087557107</v>
          </cell>
        </row>
        <row r="11">
          <cell r="A11">
            <v>2019</v>
          </cell>
          <cell r="B11">
            <v>0.04</v>
          </cell>
          <cell r="C11">
            <v>5.0000000000000001E-3</v>
          </cell>
          <cell r="D11">
            <v>0.04</v>
          </cell>
          <cell r="E11">
            <v>0.53365834333899986</v>
          </cell>
          <cell r="F11">
            <v>0.10231129815278317</v>
          </cell>
          <cell r="G11">
            <v>0.52424966811059392</v>
          </cell>
        </row>
        <row r="12">
          <cell r="A12">
            <v>2020</v>
          </cell>
          <cell r="B12">
            <v>0.04</v>
          </cell>
          <cell r="C12">
            <v>5.0000000000000001E-3</v>
          </cell>
          <cell r="D12">
            <v>0.04</v>
          </cell>
          <cell r="E12">
            <v>0.59500467707255988</v>
          </cell>
          <cell r="F12">
            <v>0.10782285464354691</v>
          </cell>
          <cell r="G12">
            <v>0.5852196548350177</v>
          </cell>
        </row>
        <row r="13">
          <cell r="A13">
            <v>2021</v>
          </cell>
          <cell r="B13">
            <v>0.04</v>
          </cell>
          <cell r="C13">
            <v>5.0000000000000001E-3</v>
          </cell>
          <cell r="D13">
            <v>0.04</v>
          </cell>
          <cell r="E13">
            <v>0.65880486415546224</v>
          </cell>
          <cell r="F13">
            <v>0.11336196891676442</v>
          </cell>
          <cell r="G13">
            <v>0.64862844102841843</v>
          </cell>
        </row>
        <row r="14">
          <cell r="A14">
            <v>2022</v>
          </cell>
          <cell r="B14">
            <v>0.04</v>
          </cell>
          <cell r="C14">
            <v>5.0000000000000001E-3</v>
          </cell>
          <cell r="D14">
            <v>0.04</v>
          </cell>
          <cell r="E14">
            <v>0.7251570587216809</v>
          </cell>
          <cell r="F14">
            <v>0.11892877876134822</v>
          </cell>
          <cell r="G14">
            <v>0.71457357866955529</v>
          </cell>
        </row>
        <row r="15">
          <cell r="A15">
            <v>2023</v>
          </cell>
          <cell r="B15">
            <v>0.04</v>
          </cell>
          <cell r="C15">
            <v>5.0000000000000001E-3</v>
          </cell>
          <cell r="D15">
            <v>0.04</v>
          </cell>
          <cell r="E15">
            <v>0.7941633410705482</v>
          </cell>
          <cell r="F15">
            <v>0.12452342265515481</v>
          </cell>
          <cell r="G15">
            <v>0.78315652181633766</v>
          </cell>
        </row>
        <row r="16">
          <cell r="A16">
            <v>2024</v>
          </cell>
          <cell r="B16">
            <v>0.04</v>
          </cell>
          <cell r="C16">
            <v>5.0000000000000001E-3</v>
          </cell>
          <cell r="D16">
            <v>0.04</v>
          </cell>
          <cell r="E16">
            <v>0.86592987471337013</v>
          </cell>
          <cell r="F16">
            <v>0.13014603976843042</v>
          </cell>
          <cell r="G16">
            <v>0.85448278268899114</v>
          </cell>
        </row>
        <row r="17">
          <cell r="A17">
            <v>2025</v>
          </cell>
          <cell r="B17">
            <v>3.5000000000000003E-2</v>
          </cell>
          <cell r="C17">
            <v>5.0000000000000001E-3</v>
          </cell>
          <cell r="D17">
            <v>3.5000000000000003E-2</v>
          </cell>
          <cell r="E17">
            <v>0.93123742032833801</v>
          </cell>
          <cell r="F17">
            <v>0.13579676996727241</v>
          </cell>
          <cell r="G17">
            <v>0.91938968008310562</v>
          </cell>
        </row>
        <row r="18">
          <cell r="A18">
            <v>2026</v>
          </cell>
          <cell r="B18">
            <v>3.5000000000000003E-2</v>
          </cell>
          <cell r="C18">
            <v>5.0000000000000001E-3</v>
          </cell>
          <cell r="D18">
            <v>3.5000000000000003E-2</v>
          </cell>
          <cell r="E18">
            <v>0.99883073003982958</v>
          </cell>
          <cell r="F18">
            <v>0.14147575381710875</v>
          </cell>
          <cell r="G18">
            <v>0.98656831888601415</v>
          </cell>
        </row>
        <row r="19">
          <cell r="A19">
            <v>2027</v>
          </cell>
          <cell r="B19">
            <v>3.5000000000000003E-2</v>
          </cell>
          <cell r="C19">
            <v>5.0000000000000001E-3</v>
          </cell>
          <cell r="D19">
            <v>3.5000000000000003E-2</v>
          </cell>
          <cell r="E19">
            <v>1.0687898055912233</v>
          </cell>
          <cell r="F19">
            <v>0.14718313258619409</v>
          </cell>
          <cell r="G19">
            <v>1.0560982100470246</v>
          </cell>
        </row>
        <row r="20">
          <cell r="A20">
            <v>2028</v>
          </cell>
          <cell r="B20">
            <v>3.5000000000000003E-2</v>
          </cell>
          <cell r="C20">
            <v>5.0000000000000001E-3</v>
          </cell>
          <cell r="D20">
            <v>3.5000000000000003E-2</v>
          </cell>
          <cell r="E20">
            <v>1.1411974487869161</v>
          </cell>
          <cell r="F20">
            <v>0.15291904824912494</v>
          </cell>
          <cell r="G20">
            <v>1.1280616473986704</v>
          </cell>
        </row>
        <row r="21">
          <cell r="A21">
            <v>2029</v>
          </cell>
          <cell r="B21">
            <v>3.5000000000000003E-2</v>
          </cell>
          <cell r="C21">
            <v>5.0000000000000001E-3</v>
          </cell>
          <cell r="D21">
            <v>3.5000000000000003E-2</v>
          </cell>
          <cell r="E21">
            <v>1.2161393594944578</v>
          </cell>
          <cell r="F21">
            <v>0.15868364349037045</v>
          </cell>
          <cell r="G21">
            <v>1.2025438050576236</v>
          </cell>
        </row>
        <row r="22">
          <cell r="A22">
            <v>2030</v>
          </cell>
          <cell r="B22">
            <v>3.5000000000000003E-2</v>
          </cell>
          <cell r="C22">
            <v>5.0000000000000001E-3</v>
          </cell>
          <cell r="D22">
            <v>3.5000000000000003E-2</v>
          </cell>
          <cell r="E22">
            <v>1.2937042370767635</v>
          </cell>
          <cell r="F22">
            <v>0.16447706170782217</v>
          </cell>
          <cell r="G22">
            <v>1.2796328382346402</v>
          </cell>
        </row>
        <row r="23">
          <cell r="A23">
            <v>2031</v>
          </cell>
          <cell r="B23">
            <v>3.5000000000000003E-2</v>
          </cell>
          <cell r="C23">
            <v>5.0000000000000001E-3</v>
          </cell>
          <cell r="D23">
            <v>3.5000000000000003E-2</v>
          </cell>
          <cell r="E23">
            <v>1.3739838853744502</v>
          </cell>
          <cell r="F23">
            <v>0.17029944701636124</v>
          </cell>
          <cell r="G23">
            <v>1.3594199875728523</v>
          </cell>
        </row>
        <row r="24">
          <cell r="A24">
            <v>2032</v>
          </cell>
          <cell r="B24">
            <v>3.5000000000000003E-2</v>
          </cell>
          <cell r="C24">
            <v>5.0000000000000001E-3</v>
          </cell>
          <cell r="D24">
            <v>3.5000000000000003E-2</v>
          </cell>
          <cell r="E24">
            <v>1.4570733213625555</v>
          </cell>
          <cell r="F24">
            <v>0.17615094425144284</v>
          </cell>
          <cell r="G24">
            <v>1.4419996871379022</v>
          </cell>
        </row>
        <row r="25">
          <cell r="A25">
            <v>2033</v>
          </cell>
          <cell r="B25">
            <v>3.5000000000000003E-2</v>
          </cell>
          <cell r="C25">
            <v>5.0000000000000001E-3</v>
          </cell>
          <cell r="D25">
            <v>3.5000000000000003E-2</v>
          </cell>
          <cell r="E25">
            <v>1.5430708876102446</v>
          </cell>
          <cell r="F25">
            <v>0.1820316989727</v>
          </cell>
          <cell r="G25">
            <v>1.5274696761877284</v>
          </cell>
        </row>
        <row r="26">
          <cell r="A26">
            <v>2034</v>
          </cell>
          <cell r="B26">
            <v>3.5000000000000003E-2</v>
          </cell>
          <cell r="C26">
            <v>5.0000000000000001E-3</v>
          </cell>
          <cell r="D26">
            <v>3.5000000000000003E-2</v>
          </cell>
          <cell r="E26">
            <v>1.6320783686766029</v>
          </cell>
          <cell r="F26">
            <v>0.18794185746756331</v>
          </cell>
          <cell r="G26">
            <v>1.6159311148542987</v>
          </cell>
        </row>
        <row r="27">
          <cell r="A27">
            <v>2035</v>
          </cell>
          <cell r="B27">
            <v>3.5000000000000003E-2</v>
          </cell>
          <cell r="C27">
            <v>5.0000000000000001E-3</v>
          </cell>
          <cell r="D27">
            <v>3.5000000000000003E-2</v>
          </cell>
          <cell r="E27">
            <v>1.724201111580284</v>
          </cell>
          <cell r="F27">
            <v>0.19388156675490098</v>
          </cell>
          <cell r="G27">
            <v>1.707488703874199</v>
          </cell>
        </row>
        <row r="28">
          <cell r="A28">
            <v>2036</v>
          </cell>
          <cell r="B28">
            <v>3.5000000000000003E-2</v>
          </cell>
          <cell r="C28">
            <v>5.0000000000000001E-3</v>
          </cell>
          <cell r="D28">
            <v>3.5000000000000003E-2</v>
          </cell>
          <cell r="E28">
            <v>1.8195481504855939</v>
          </cell>
          <cell r="F28">
            <v>0.1998509745886754</v>
          </cell>
          <cell r="G28">
            <v>1.8022508085097959</v>
          </cell>
        </row>
        <row r="29">
          <cell r="A29">
            <v>2037</v>
          </cell>
          <cell r="B29">
            <v>3.5000000000000003E-2</v>
          </cell>
          <cell r="C29">
            <v>5.0000000000000001E-3</v>
          </cell>
          <cell r="D29">
            <v>3.5000000000000003E-2</v>
          </cell>
          <cell r="E29">
            <v>1.9182323357525894</v>
          </cell>
          <cell r="F29">
            <v>0.20585022946161868</v>
          </cell>
          <cell r="G29">
            <v>1.9003295868076386</v>
          </cell>
        </row>
        <row r="30">
          <cell r="A30">
            <v>2038</v>
          </cell>
          <cell r="B30">
            <v>3.5000000000000003E-2</v>
          </cell>
          <cell r="C30">
            <v>5.0000000000000001E-3</v>
          </cell>
          <cell r="D30">
            <v>3.5000000000000003E-2</v>
          </cell>
          <cell r="E30">
            <v>2.02037046750393</v>
          </cell>
          <cell r="F30">
            <v>0.21187948060892658</v>
          </cell>
          <cell r="G30">
            <v>2.0018411223459056</v>
          </cell>
        </row>
        <row r="31">
          <cell r="A31">
            <v>2039</v>
          </cell>
          <cell r="B31">
            <v>3.5000000000000003E-2</v>
          </cell>
          <cell r="C31">
            <v>5.0000000000000001E-3</v>
          </cell>
          <cell r="D31">
            <v>3.5000000000000003E-2</v>
          </cell>
          <cell r="E31">
            <v>2.1260834338665675</v>
          </cell>
          <cell r="F31">
            <v>0.21793887801197109</v>
          </cell>
          <cell r="G31">
            <v>2.1069055616280119</v>
          </cell>
        </row>
        <row r="32">
          <cell r="A32">
            <v>2040</v>
          </cell>
          <cell r="B32">
            <v>3.5000000000000003E-2</v>
          </cell>
          <cell r="C32">
            <v>5.0000000000000001E-3</v>
          </cell>
          <cell r="D32">
            <v>3.5000000000000003E-2</v>
          </cell>
          <cell r="E32">
            <v>2.2354963540518971</v>
          </cell>
          <cell r="F32">
            <v>0.22402857240203078</v>
          </cell>
          <cell r="G32">
            <v>2.215647256284992</v>
          </cell>
        </row>
        <row r="33">
          <cell r="A33">
            <v>2041</v>
          </cell>
          <cell r="B33">
            <v>3.5000000000000003E-2</v>
          </cell>
          <cell r="C33">
            <v>5.0000000000000001E-3</v>
          </cell>
          <cell r="D33">
            <v>3.5000000000000003E-2</v>
          </cell>
          <cell r="E33">
            <v>2.3487387264437132</v>
          </cell>
          <cell r="F33">
            <v>0.2301487152640409</v>
          </cell>
          <cell r="G33">
            <v>2.3281949102549664</v>
          </cell>
        </row>
      </sheetData>
      <sheetData sheetId="9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NK"/>
      <sheetName val="CONTROL"/>
      <sheetName val="BUS UNIT"/>
      <sheetName val="STATUS"/>
      <sheetName val="BASE"/>
      <sheetName val="BEST"/>
      <sheetName val="WORST"/>
      <sheetName val="PRICE"/>
      <sheetName val="COPPER AMV"/>
      <sheetName val="SPCC AMV"/>
      <sheetName val="LEAD AMV"/>
      <sheetName val="SPEC CHEM AMV"/>
      <sheetName val="AGGREGATES AMV"/>
      <sheetName val="OTHER AMV"/>
      <sheetName val="VALUATION"/>
      <sheetName val="RECONCILIATION"/>
      <sheetName val="SUMMARY"/>
      <sheetName val="SEGMENT SUM"/>
      <sheetName val="BUSINESS"/>
      <sheetName val="SEGMENT LINK"/>
      <sheetName val="CONSOLIDATED"/>
      <sheetName val="1"/>
      <sheetName val="COPPER"/>
      <sheetName val="SPCC"/>
      <sheetName val="LEAD, ZINC &amp; OTHER"/>
      <sheetName val="SPECIALTY CHEM"/>
      <sheetName val="AGGREGATES"/>
      <sheetName val="OTHER"/>
      <sheetName val="2"/>
      <sheetName val="CU1"/>
      <sheetName val="MISSION"/>
      <sheetName val="MONTANA"/>
      <sheetName val="SILVER BELL"/>
      <sheetName val="MINTO"/>
      <sheetName val="RAY"/>
      <sheetName val="EL PASO"/>
      <sheetName val="AMARILLO"/>
      <sheetName val="CU COM"/>
      <sheetName val="CU OTHER"/>
      <sheetName val="CU2"/>
      <sheetName val="LZ1"/>
      <sheetName val="PB"/>
      <sheetName val="TENNESSEE"/>
      <sheetName val="LEADVILLE"/>
      <sheetName val="SILVER"/>
      <sheetName val="LZ2"/>
      <sheetName val="O1"/>
      <sheetName val="GLOBE"/>
      <sheetName val="ENCYCLE"/>
      <sheetName val="HYDROMETRICS"/>
      <sheetName val="EXPLORATION"/>
      <sheetName val="G&amp;A"/>
      <sheetName val="MI&amp;E"/>
      <sheetName val="O2"/>
      <sheetName val="SPCC BEST"/>
      <sheetName val="SPCC BASE"/>
      <sheetName val="SPCC WORST"/>
      <sheetName val="SPCC (2)"/>
      <sheetName val="Sheet2"/>
      <sheetName val="Sheet3"/>
      <sheetName val="Sheet4"/>
      <sheetName val="Sheet5"/>
    </sheetNames>
    <sheetDataSet>
      <sheetData sheetId="0" refreshError="1"/>
      <sheetData sheetId="1" refreshError="1">
        <row r="4">
          <cell r="D4" t="str">
            <v>PROJECT FAIRWAY: Base Case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j"/>
      <sheetName val="TRJ"/>
      <sheetName val="TMG"/>
      <sheetName val="TES"/>
      <sheetName val="TBA"/>
      <sheetName val="TSE"/>
      <sheetName val="TAL"/>
      <sheetName val="TPE"/>
      <sheetName val="TPB"/>
      <sheetName val="TRN"/>
      <sheetName val="TCE"/>
      <sheetName val="TPI"/>
      <sheetName val="TMA"/>
      <sheetName val="TPA"/>
      <sheetName val="TAM"/>
      <sheetName val="TAP"/>
      <sheetName val="TRR"/>
      <sheetName val="TSP"/>
      <sheetName val="TMAR"/>
      <sheetName val="Tab"/>
      <sheetName val="RMG"/>
      <sheetName val="TarifOrc2004"/>
      <sheetName val="Matri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A3" t="str">
            <v>TRJ</v>
          </cell>
          <cell r="B3">
            <v>30</v>
          </cell>
          <cell r="C3">
            <v>21.690297999999999</v>
          </cell>
          <cell r="D3">
            <v>36.924705000000003</v>
          </cell>
          <cell r="E3">
            <v>36.924705000000003</v>
          </cell>
          <cell r="F3">
            <v>8.2885065999999993E-2</v>
          </cell>
          <cell r="G3">
            <v>6.1446734999999995E-2</v>
          </cell>
          <cell r="H3">
            <v>93.36</v>
          </cell>
          <cell r="I3">
            <v>0.11220010400000001</v>
          </cell>
          <cell r="J3">
            <v>5.5812668190349413E-2</v>
          </cell>
          <cell r="K3">
            <v>8.7435628000000001E-2</v>
          </cell>
          <cell r="L3">
            <v>0.40154206093406419</v>
          </cell>
          <cell r="M3">
            <v>0.82142999999999999</v>
          </cell>
          <cell r="N3">
            <v>0.93463999999999992</v>
          </cell>
          <cell r="O3">
            <v>0.3</v>
          </cell>
        </row>
        <row r="4">
          <cell r="A4" t="str">
            <v>TMG</v>
          </cell>
          <cell r="B4">
            <v>30</v>
          </cell>
          <cell r="C4">
            <v>21.690297999999999</v>
          </cell>
          <cell r="D4">
            <v>35.214195000000004</v>
          </cell>
          <cell r="E4">
            <v>35.214195000000004</v>
          </cell>
          <cell r="F4">
            <v>8.2713555999999994E-2</v>
          </cell>
          <cell r="G4">
            <v>6.6077234999999998E-2</v>
          </cell>
          <cell r="H4">
            <v>93.36</v>
          </cell>
          <cell r="I4">
            <v>0.11220010400000001</v>
          </cell>
          <cell r="J4">
            <v>5.3020411375707149E-2</v>
          </cell>
          <cell r="K4">
            <v>0.1005664</v>
          </cell>
          <cell r="L4">
            <v>0.41952897078343515</v>
          </cell>
          <cell r="M4">
            <v>0.82142999999999999</v>
          </cell>
          <cell r="N4">
            <v>0.93463999999999992</v>
          </cell>
          <cell r="O4">
            <v>0.25</v>
          </cell>
        </row>
        <row r="5">
          <cell r="A5" t="str">
            <v>TES</v>
          </cell>
          <cell r="B5">
            <v>30</v>
          </cell>
          <cell r="C5">
            <v>21.690297999999999</v>
          </cell>
          <cell r="D5">
            <v>35.424909999999997</v>
          </cell>
          <cell r="E5">
            <v>35.424909999999997</v>
          </cell>
          <cell r="F5">
            <v>8.3090877999999993E-2</v>
          </cell>
          <cell r="G5">
            <v>6.6077234999999998E-2</v>
          </cell>
          <cell r="H5">
            <v>93.36</v>
          </cell>
          <cell r="I5">
            <v>0.11220010400000001</v>
          </cell>
          <cell r="J5">
            <v>5.9946939908153071E-2</v>
          </cell>
          <cell r="K5">
            <v>0.1068518</v>
          </cell>
          <cell r="L5">
            <v>0.41564384798807541</v>
          </cell>
          <cell r="M5">
            <v>0.82142999999999999</v>
          </cell>
          <cell r="N5">
            <v>0.93463999999999992</v>
          </cell>
          <cell r="O5">
            <v>0.25</v>
          </cell>
        </row>
        <row r="6">
          <cell r="A6" t="str">
            <v>TBA</v>
          </cell>
          <cell r="B6">
            <v>30</v>
          </cell>
          <cell r="C6">
            <v>21.690297999999999</v>
          </cell>
          <cell r="D6">
            <v>36.428905</v>
          </cell>
          <cell r="E6">
            <v>36.428905</v>
          </cell>
          <cell r="F6">
            <v>8.3525370000000002E-2</v>
          </cell>
          <cell r="G6">
            <v>6.4225035E-2</v>
          </cell>
          <cell r="H6">
            <v>93.36</v>
          </cell>
          <cell r="I6">
            <v>0.11220010400000001</v>
          </cell>
          <cell r="J6">
            <v>5.7143860392678859E-2</v>
          </cell>
          <cell r="K6">
            <v>8.7435628000000001E-2</v>
          </cell>
          <cell r="L6">
            <v>0.40271188766873506</v>
          </cell>
          <cell r="M6">
            <v>0.82142999999999999</v>
          </cell>
          <cell r="N6">
            <v>0.93463999999999992</v>
          </cell>
          <cell r="O6">
            <v>0.27</v>
          </cell>
        </row>
        <row r="7">
          <cell r="A7" t="str">
            <v>TSE</v>
          </cell>
          <cell r="B7">
            <v>30</v>
          </cell>
          <cell r="C7">
            <v>21.690297999999999</v>
          </cell>
          <cell r="D7">
            <v>34.780369999999998</v>
          </cell>
          <cell r="E7">
            <v>34.780369999999998</v>
          </cell>
          <cell r="F7">
            <v>8.1215701999999987E-2</v>
          </cell>
          <cell r="G7">
            <v>6.4225035E-2</v>
          </cell>
          <cell r="H7">
            <v>93.36</v>
          </cell>
          <cell r="I7">
            <v>0.10437192399999999</v>
          </cell>
          <cell r="J7">
            <v>5.6115703813643919E-2</v>
          </cell>
          <cell r="K7">
            <v>9.2041112000000008E-2</v>
          </cell>
          <cell r="L7">
            <v>0.40417295006121812</v>
          </cell>
          <cell r="M7">
            <v>0.82142999999999999</v>
          </cell>
          <cell r="N7">
            <v>0.93463999999999992</v>
          </cell>
          <cell r="O7">
            <v>0.27</v>
          </cell>
        </row>
        <row r="8">
          <cell r="A8" t="str">
            <v>TAL</v>
          </cell>
          <cell r="B8">
            <v>30</v>
          </cell>
          <cell r="C8">
            <v>21.690297999999999</v>
          </cell>
          <cell r="D8">
            <v>35.164615000000005</v>
          </cell>
          <cell r="E8">
            <v>35.164615000000005</v>
          </cell>
          <cell r="F8">
            <v>8.2347667999999999E-2</v>
          </cell>
          <cell r="G8">
            <v>6.6077234999999998E-2</v>
          </cell>
          <cell r="H8">
            <v>93.36</v>
          </cell>
          <cell r="I8">
            <v>0.11220010400000001</v>
          </cell>
          <cell r="J8">
            <v>6.0531365753078201E-2</v>
          </cell>
          <cell r="K8">
            <v>0.1048519</v>
          </cell>
          <cell r="L8">
            <v>0.40605697060188456</v>
          </cell>
          <cell r="M8">
            <v>0.82142999999999999</v>
          </cell>
          <cell r="N8">
            <v>0.93463999999999992</v>
          </cell>
          <cell r="O8">
            <v>0.25</v>
          </cell>
        </row>
        <row r="9">
          <cell r="A9" t="str">
            <v>TPE</v>
          </cell>
          <cell r="B9">
            <v>30</v>
          </cell>
          <cell r="C9">
            <v>21.690297999999999</v>
          </cell>
          <cell r="D9">
            <v>36.453695000000003</v>
          </cell>
          <cell r="E9">
            <v>36.453695000000003</v>
          </cell>
          <cell r="F9">
            <v>8.3079444000000002E-2</v>
          </cell>
          <cell r="G9">
            <v>6.3298935000000001E-2</v>
          </cell>
          <cell r="H9">
            <v>93.36</v>
          </cell>
          <cell r="I9">
            <v>0.11220010400000001</v>
          </cell>
          <cell r="J9">
            <v>5.4340780877204654E-2</v>
          </cell>
          <cell r="K9">
            <v>8.7904176000000001E-2</v>
          </cell>
          <cell r="L9">
            <v>0.40526824180145232</v>
          </cell>
          <cell r="M9">
            <v>0.82142999999999999</v>
          </cell>
          <cell r="N9">
            <v>0.93463999999999992</v>
          </cell>
          <cell r="O9">
            <v>0.28000000000000003</v>
          </cell>
        </row>
        <row r="10">
          <cell r="A10" t="str">
            <v>TPB</v>
          </cell>
          <cell r="B10">
            <v>30</v>
          </cell>
          <cell r="C10">
            <v>21.690297999999999</v>
          </cell>
          <cell r="D10">
            <v>31.892335000000003</v>
          </cell>
          <cell r="E10">
            <v>31.892335000000003</v>
          </cell>
          <cell r="F10">
            <v>8.1238569999999996E-2</v>
          </cell>
          <cell r="G10">
            <v>6.6077234999999998E-2</v>
          </cell>
          <cell r="H10">
            <v>93.36</v>
          </cell>
          <cell r="I10">
            <v>0.11220010400000001</v>
          </cell>
          <cell r="J10">
            <v>5.9503209174043253E-2</v>
          </cell>
          <cell r="K10">
            <v>8.8212732000000002E-2</v>
          </cell>
          <cell r="L10">
            <v>0.40602604031219403</v>
          </cell>
          <cell r="M10">
            <v>0.82142999999999999</v>
          </cell>
          <cell r="N10">
            <v>0.93463999999999992</v>
          </cell>
          <cell r="O10">
            <v>0.25</v>
          </cell>
        </row>
        <row r="11">
          <cell r="A11" t="str">
            <v>TRN</v>
          </cell>
          <cell r="B11">
            <v>30</v>
          </cell>
          <cell r="C11">
            <v>21.690297999999999</v>
          </cell>
          <cell r="D11">
            <v>35.053060000000002</v>
          </cell>
          <cell r="E11">
            <v>35.053060000000002</v>
          </cell>
          <cell r="F11">
            <v>8.2816461999999993E-2</v>
          </cell>
          <cell r="G11">
            <v>6.6077234999999998E-2</v>
          </cell>
          <cell r="H11">
            <v>93.36</v>
          </cell>
          <cell r="I11">
            <v>0.11220010400000001</v>
          </cell>
          <cell r="J11">
            <v>5.9503209174043253E-2</v>
          </cell>
          <cell r="K11">
            <v>8.9275536000000003E-2</v>
          </cell>
          <cell r="L11">
            <v>0.40595430791869308</v>
          </cell>
          <cell r="M11">
            <v>0.82142999999999999</v>
          </cell>
          <cell r="N11">
            <v>0.93463999999999992</v>
          </cell>
          <cell r="O11">
            <v>0.25</v>
          </cell>
        </row>
        <row r="12">
          <cell r="A12" t="str">
            <v>TCE</v>
          </cell>
          <cell r="B12">
            <v>30</v>
          </cell>
          <cell r="C12">
            <v>21.690297999999999</v>
          </cell>
          <cell r="D12">
            <v>36.701594999999998</v>
          </cell>
          <cell r="E12">
            <v>36.701594999999998</v>
          </cell>
          <cell r="F12">
            <v>8.3559672000000002E-2</v>
          </cell>
          <cell r="G12">
            <v>6.6077234999999998E-2</v>
          </cell>
          <cell r="H12">
            <v>93.36</v>
          </cell>
          <cell r="I12">
            <v>0.11220010400000001</v>
          </cell>
          <cell r="J12">
            <v>5.1970609395008312E-2</v>
          </cell>
          <cell r="K12">
            <v>8.7904176000000001E-2</v>
          </cell>
          <cell r="L12">
            <v>0.40456428667720706</v>
          </cell>
          <cell r="M12">
            <v>0.82142999999999999</v>
          </cell>
          <cell r="N12">
            <v>0.93463999999999992</v>
          </cell>
          <cell r="O12">
            <v>0.25</v>
          </cell>
        </row>
        <row r="13">
          <cell r="A13" t="str">
            <v>TPI</v>
          </cell>
          <cell r="B13">
            <v>30</v>
          </cell>
          <cell r="C13">
            <v>21.690297999999999</v>
          </cell>
          <cell r="D13">
            <v>32.177420000000005</v>
          </cell>
          <cell r="E13">
            <v>32.177420000000005</v>
          </cell>
          <cell r="F13">
            <v>8.1673061999999991E-2</v>
          </cell>
          <cell r="G13">
            <v>6.6077234999999998E-2</v>
          </cell>
          <cell r="H13">
            <v>93.36</v>
          </cell>
          <cell r="I13">
            <v>0.11220010400000001</v>
          </cell>
          <cell r="J13">
            <v>5.5953363301164724E-2</v>
          </cell>
          <cell r="K13">
            <v>0.10530902</v>
          </cell>
          <cell r="L13">
            <v>0.40563743218708737</v>
          </cell>
          <cell r="M13">
            <v>0.82142999999999999</v>
          </cell>
          <cell r="N13">
            <v>0.93463999999999992</v>
          </cell>
          <cell r="O13">
            <v>0.25</v>
          </cell>
        </row>
        <row r="14">
          <cell r="A14" t="str">
            <v>TMA</v>
          </cell>
          <cell r="B14">
            <v>30</v>
          </cell>
          <cell r="C14">
            <v>21.690297999999999</v>
          </cell>
          <cell r="D14">
            <v>33.664819999999999</v>
          </cell>
          <cell r="E14">
            <v>33.664819999999999</v>
          </cell>
          <cell r="F14">
            <v>8.3914125999999992E-2</v>
          </cell>
          <cell r="G14">
            <v>6.6077234999999998E-2</v>
          </cell>
          <cell r="H14">
            <v>93.36</v>
          </cell>
          <cell r="I14">
            <v>0.11220010400000001</v>
          </cell>
          <cell r="J14">
            <v>5.4340780877204654E-2</v>
          </cell>
          <cell r="K14">
            <v>8.7904176000000001E-2</v>
          </cell>
          <cell r="L14">
            <v>0.40766520111179416</v>
          </cell>
          <cell r="M14">
            <v>0.82142999999999999</v>
          </cell>
          <cell r="N14">
            <v>0.93463999999999992</v>
          </cell>
          <cell r="O14">
            <v>0.25</v>
          </cell>
        </row>
        <row r="15">
          <cell r="A15" t="str">
            <v>TPA</v>
          </cell>
          <cell r="B15">
            <v>30</v>
          </cell>
          <cell r="C15">
            <v>21.690297999999999</v>
          </cell>
          <cell r="D15">
            <v>36.143819999999998</v>
          </cell>
          <cell r="E15">
            <v>36.143819999999998</v>
          </cell>
          <cell r="F15">
            <v>8.4211409999999987E-2</v>
          </cell>
          <cell r="G15">
            <v>6.1446734999999995E-2</v>
          </cell>
          <cell r="H15">
            <v>93.36</v>
          </cell>
          <cell r="I15">
            <v>0.11220010400000001</v>
          </cell>
          <cell r="J15">
            <v>5.2728198453244585E-2</v>
          </cell>
          <cell r="K15">
            <v>9.7069432000000011E-2</v>
          </cell>
          <cell r="L15">
            <v>0.4063584411935976</v>
          </cell>
          <cell r="M15">
            <v>0.82142999999999999</v>
          </cell>
          <cell r="N15">
            <v>0.93463999999999992</v>
          </cell>
          <cell r="O15">
            <v>0.3</v>
          </cell>
        </row>
        <row r="16">
          <cell r="A16" t="str">
            <v>TAP</v>
          </cell>
          <cell r="B16">
            <v>30</v>
          </cell>
          <cell r="C16">
            <v>21.690297999999999</v>
          </cell>
          <cell r="D16">
            <v>32.834355000000002</v>
          </cell>
          <cell r="E16">
            <v>32.834355000000002</v>
          </cell>
          <cell r="F16">
            <v>8.4074202000000001E-2</v>
          </cell>
          <cell r="G16">
            <v>6.6077234999999998E-2</v>
          </cell>
          <cell r="H16">
            <v>93.36</v>
          </cell>
          <cell r="I16">
            <v>0.11220010400000001</v>
          </cell>
          <cell r="J16">
            <v>5.5953363301164724E-2</v>
          </cell>
          <cell r="K16">
            <v>9.2041112000000008E-2</v>
          </cell>
          <cell r="L16">
            <v>0.41004101509915114</v>
          </cell>
          <cell r="M16">
            <v>0.82142999999999999</v>
          </cell>
          <cell r="N16">
            <v>0.93463999999999992</v>
          </cell>
          <cell r="O16">
            <v>0.25</v>
          </cell>
        </row>
        <row r="17">
          <cell r="A17" t="str">
            <v>TAM</v>
          </cell>
          <cell r="B17">
            <v>30</v>
          </cell>
          <cell r="C17">
            <v>21.690297999999999</v>
          </cell>
          <cell r="D17">
            <v>35.809155000000004</v>
          </cell>
          <cell r="E17">
            <v>35.809155000000004</v>
          </cell>
          <cell r="F17">
            <v>8.3811220000000006E-2</v>
          </cell>
          <cell r="G17">
            <v>6.6077234999999998E-2</v>
          </cell>
          <cell r="H17">
            <v>93.36</v>
          </cell>
          <cell r="I17">
            <v>0.11220010400000001</v>
          </cell>
          <cell r="J17">
            <v>6.0531365753078201E-2</v>
          </cell>
          <cell r="K17">
            <v>0.10623468800000001</v>
          </cell>
          <cell r="L17">
            <v>0.41048933063796972</v>
          </cell>
          <cell r="M17">
            <v>0.82142999999999999</v>
          </cell>
          <cell r="N17">
            <v>0.93463999999999992</v>
          </cell>
          <cell r="O17">
            <v>0.25</v>
          </cell>
        </row>
        <row r="18">
          <cell r="A18" t="str">
            <v>TRR</v>
          </cell>
          <cell r="B18">
            <v>30</v>
          </cell>
          <cell r="C18">
            <v>21.690297999999999</v>
          </cell>
          <cell r="D18">
            <v>33.528475</v>
          </cell>
          <cell r="E18">
            <v>33.528475</v>
          </cell>
          <cell r="F18">
            <v>8.2347667999999999E-2</v>
          </cell>
          <cell r="G18">
            <v>6.6077234999999998E-2</v>
          </cell>
          <cell r="H18">
            <v>93.36</v>
          </cell>
          <cell r="I18">
            <v>0.10437192399999999</v>
          </cell>
          <cell r="J18">
            <v>5.5953363301164724E-2</v>
          </cell>
          <cell r="K18">
            <v>0.1068518</v>
          </cell>
          <cell r="L18">
            <v>0.41036836035493007</v>
          </cell>
          <cell r="M18">
            <v>0.82142999999999999</v>
          </cell>
          <cell r="N18">
            <v>0.93463999999999992</v>
          </cell>
          <cell r="O18">
            <v>0.25</v>
          </cell>
        </row>
      </sheetData>
      <sheetData sheetId="20" refreshError="1"/>
      <sheetData sheetId="21" refreshError="1"/>
      <sheetData sheetId="22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"/>
      <sheetName val="Curvas"/>
      <sheetName val="Taxas"/>
    </sheetNames>
    <sheetDataSet>
      <sheetData sheetId="0">
        <row r="2">
          <cell r="AT2">
            <v>37622</v>
          </cell>
          <cell r="AV2">
            <v>41481</v>
          </cell>
        </row>
        <row r="3">
          <cell r="AV3">
            <v>41484</v>
          </cell>
        </row>
        <row r="4">
          <cell r="AV4">
            <v>41485</v>
          </cell>
        </row>
        <row r="5">
          <cell r="AV5">
            <v>41486</v>
          </cell>
        </row>
        <row r="6">
          <cell r="AV6">
            <v>41487</v>
          </cell>
        </row>
        <row r="7">
          <cell r="AV7">
            <v>41488</v>
          </cell>
        </row>
        <row r="8">
          <cell r="AV8">
            <v>41491</v>
          </cell>
        </row>
        <row r="9">
          <cell r="AV9">
            <v>41492</v>
          </cell>
        </row>
        <row r="10">
          <cell r="AV10">
            <v>41493</v>
          </cell>
        </row>
        <row r="11">
          <cell r="AV11">
            <v>41494</v>
          </cell>
        </row>
        <row r="12">
          <cell r="AV12">
            <v>41495</v>
          </cell>
        </row>
        <row r="13">
          <cell r="AV13">
            <v>41498</v>
          </cell>
        </row>
        <row r="14">
          <cell r="AV14">
            <v>41499</v>
          </cell>
        </row>
        <row r="15">
          <cell r="AV15">
            <v>41500</v>
          </cell>
        </row>
        <row r="16">
          <cell r="AV16">
            <v>41501</v>
          </cell>
        </row>
        <row r="17">
          <cell r="AV17">
            <v>41502</v>
          </cell>
        </row>
        <row r="18">
          <cell r="AV18">
            <v>41505</v>
          </cell>
        </row>
        <row r="19">
          <cell r="AV19">
            <v>41506</v>
          </cell>
        </row>
        <row r="20">
          <cell r="AV20">
            <v>41507</v>
          </cell>
        </row>
        <row r="21">
          <cell r="AV21">
            <v>41508</v>
          </cell>
        </row>
        <row r="22">
          <cell r="AV22">
            <v>41509</v>
          </cell>
        </row>
        <row r="23">
          <cell r="AV23">
            <v>41512</v>
          </cell>
        </row>
        <row r="24">
          <cell r="AV24">
            <v>41513</v>
          </cell>
        </row>
        <row r="25">
          <cell r="AV25">
            <v>41514</v>
          </cell>
        </row>
        <row r="26">
          <cell r="AV26">
            <v>41515</v>
          </cell>
        </row>
        <row r="27">
          <cell r="AV27">
            <v>41516</v>
          </cell>
        </row>
        <row r="28">
          <cell r="AV28">
            <v>41519</v>
          </cell>
        </row>
        <row r="29">
          <cell r="AV29">
            <v>41520</v>
          </cell>
        </row>
        <row r="30">
          <cell r="AV30">
            <v>41521</v>
          </cell>
        </row>
        <row r="31">
          <cell r="AV31">
            <v>41522</v>
          </cell>
        </row>
        <row r="32">
          <cell r="AV32">
            <v>41523</v>
          </cell>
        </row>
        <row r="33">
          <cell r="AV33">
            <v>41526</v>
          </cell>
        </row>
        <row r="34">
          <cell r="AV34">
            <v>41527</v>
          </cell>
        </row>
        <row r="35">
          <cell r="AV35">
            <v>41528</v>
          </cell>
        </row>
        <row r="36">
          <cell r="AV36">
            <v>41529</v>
          </cell>
        </row>
        <row r="37">
          <cell r="AV37">
            <v>41530</v>
          </cell>
        </row>
        <row r="38">
          <cell r="AV38">
            <v>41533</v>
          </cell>
        </row>
        <row r="39">
          <cell r="AV39">
            <v>41534</v>
          </cell>
        </row>
        <row r="40">
          <cell r="AV40">
            <v>41535</v>
          </cell>
        </row>
        <row r="41">
          <cell r="AV41">
            <v>41536</v>
          </cell>
        </row>
        <row r="42">
          <cell r="AV42">
            <v>41537</v>
          </cell>
        </row>
        <row r="43">
          <cell r="AV43">
            <v>41540</v>
          </cell>
        </row>
        <row r="44">
          <cell r="AV44">
            <v>41541</v>
          </cell>
        </row>
        <row r="45">
          <cell r="AV45">
            <v>41542</v>
          </cell>
        </row>
        <row r="46">
          <cell r="AV46">
            <v>41543</v>
          </cell>
        </row>
        <row r="47">
          <cell r="AV47">
            <v>41544</v>
          </cell>
        </row>
        <row r="48">
          <cell r="AV48">
            <v>41547</v>
          </cell>
        </row>
        <row r="49">
          <cell r="AV49">
            <v>41548</v>
          </cell>
        </row>
        <row r="50">
          <cell r="AV50">
            <v>41549</v>
          </cell>
        </row>
        <row r="51">
          <cell r="AV51">
            <v>41550</v>
          </cell>
        </row>
        <row r="52">
          <cell r="AV52">
            <v>41551</v>
          </cell>
        </row>
        <row r="53">
          <cell r="AV53">
            <v>41554</v>
          </cell>
        </row>
        <row r="54">
          <cell r="AV54">
            <v>41555</v>
          </cell>
        </row>
        <row r="55">
          <cell r="AV55">
            <v>41556</v>
          </cell>
        </row>
        <row r="56">
          <cell r="AV56">
            <v>41557</v>
          </cell>
        </row>
        <row r="57">
          <cell r="AV57">
            <v>41558</v>
          </cell>
        </row>
        <row r="58">
          <cell r="AV58">
            <v>41561</v>
          </cell>
        </row>
        <row r="59">
          <cell r="AV59">
            <v>41562</v>
          </cell>
        </row>
        <row r="60">
          <cell r="AV60">
            <v>41563</v>
          </cell>
        </row>
        <row r="61">
          <cell r="AV61">
            <v>41564</v>
          </cell>
        </row>
        <row r="62">
          <cell r="AV62">
            <v>41565</v>
          </cell>
        </row>
        <row r="63">
          <cell r="AV63">
            <v>41568</v>
          </cell>
        </row>
        <row r="64">
          <cell r="AV64">
            <v>41569</v>
          </cell>
        </row>
        <row r="65">
          <cell r="AV65">
            <v>41570</v>
          </cell>
        </row>
        <row r="66">
          <cell r="AV66">
            <v>41571</v>
          </cell>
        </row>
        <row r="67">
          <cell r="AV67">
            <v>41572</v>
          </cell>
        </row>
        <row r="68">
          <cell r="AV68">
            <v>41575</v>
          </cell>
        </row>
        <row r="69">
          <cell r="AV69">
            <v>41576</v>
          </cell>
        </row>
        <row r="70">
          <cell r="AV70">
            <v>41577</v>
          </cell>
        </row>
        <row r="71">
          <cell r="AV71">
            <v>41578</v>
          </cell>
        </row>
        <row r="72">
          <cell r="AV72">
            <v>41579</v>
          </cell>
        </row>
        <row r="73">
          <cell r="AV73">
            <v>41582</v>
          </cell>
        </row>
        <row r="74">
          <cell r="AV74">
            <v>41583</v>
          </cell>
        </row>
        <row r="75">
          <cell r="AV75">
            <v>41584</v>
          </cell>
        </row>
        <row r="76">
          <cell r="AV76">
            <v>41585</v>
          </cell>
        </row>
        <row r="77">
          <cell r="AV77">
            <v>41586</v>
          </cell>
        </row>
        <row r="78">
          <cell r="AV78">
            <v>41589</v>
          </cell>
        </row>
        <row r="79">
          <cell r="AV79">
            <v>41590</v>
          </cell>
        </row>
        <row r="80">
          <cell r="AV80">
            <v>41591</v>
          </cell>
        </row>
        <row r="81">
          <cell r="AV81">
            <v>41592</v>
          </cell>
        </row>
        <row r="82">
          <cell r="AV82">
            <v>41596</v>
          </cell>
        </row>
        <row r="83">
          <cell r="AV83">
            <v>41597</v>
          </cell>
        </row>
        <row r="84">
          <cell r="AV84">
            <v>41598</v>
          </cell>
        </row>
        <row r="85">
          <cell r="AV85">
            <v>41599</v>
          </cell>
        </row>
        <row r="86">
          <cell r="AV86">
            <v>41600</v>
          </cell>
        </row>
        <row r="87">
          <cell r="AV87">
            <v>41603</v>
          </cell>
        </row>
        <row r="88">
          <cell r="AV88">
            <v>41604</v>
          </cell>
        </row>
        <row r="89">
          <cell r="AV89">
            <v>41605</v>
          </cell>
        </row>
        <row r="90">
          <cell r="AV90">
            <v>41606</v>
          </cell>
        </row>
        <row r="91">
          <cell r="AV91">
            <v>41607</v>
          </cell>
        </row>
        <row r="92">
          <cell r="AV92">
            <v>41610</v>
          </cell>
        </row>
        <row r="93">
          <cell r="AV93">
            <v>41611</v>
          </cell>
        </row>
        <row r="94">
          <cell r="AV94">
            <v>41612</v>
          </cell>
        </row>
        <row r="95">
          <cell r="AV95">
            <v>41613</v>
          </cell>
        </row>
        <row r="96">
          <cell r="AV96">
            <v>41614</v>
          </cell>
        </row>
        <row r="97">
          <cell r="AV97">
            <v>41617</v>
          </cell>
        </row>
        <row r="98">
          <cell r="AV98">
            <v>41618</v>
          </cell>
        </row>
        <row r="99">
          <cell r="AV99">
            <v>41619</v>
          </cell>
        </row>
        <row r="100">
          <cell r="AV100">
            <v>41620</v>
          </cell>
        </row>
        <row r="101">
          <cell r="AV101">
            <v>41621</v>
          </cell>
        </row>
        <row r="102">
          <cell r="AV102">
            <v>41624</v>
          </cell>
        </row>
        <row r="103">
          <cell r="AV103">
            <v>41625</v>
          </cell>
        </row>
        <row r="104">
          <cell r="AV104">
            <v>41626</v>
          </cell>
        </row>
        <row r="105">
          <cell r="AV105">
            <v>41627</v>
          </cell>
        </row>
        <row r="106">
          <cell r="AV106">
            <v>41628</v>
          </cell>
        </row>
        <row r="107">
          <cell r="AV107">
            <v>41631</v>
          </cell>
        </row>
        <row r="108">
          <cell r="AV108">
            <v>41632</v>
          </cell>
        </row>
        <row r="109">
          <cell r="AV109">
            <v>41634</v>
          </cell>
        </row>
        <row r="110">
          <cell r="AV110">
            <v>41635</v>
          </cell>
        </row>
        <row r="111">
          <cell r="AV111">
            <v>41638</v>
          </cell>
        </row>
        <row r="112">
          <cell r="AV112">
            <v>41639</v>
          </cell>
        </row>
        <row r="113">
          <cell r="AV113">
            <v>41641</v>
          </cell>
        </row>
        <row r="114">
          <cell r="AV114">
            <v>41642</v>
          </cell>
        </row>
        <row r="115">
          <cell r="AV115">
            <v>41645</v>
          </cell>
        </row>
        <row r="116">
          <cell r="AV116">
            <v>41646</v>
          </cell>
        </row>
        <row r="117">
          <cell r="AV117">
            <v>41647</v>
          </cell>
        </row>
        <row r="118">
          <cell r="AV118">
            <v>41648</v>
          </cell>
        </row>
        <row r="119">
          <cell r="AV119">
            <v>41649</v>
          </cell>
        </row>
        <row r="120">
          <cell r="AV120">
            <v>41652</v>
          </cell>
        </row>
        <row r="121">
          <cell r="AV121">
            <v>41653</v>
          </cell>
        </row>
        <row r="122">
          <cell r="AV122">
            <v>41654</v>
          </cell>
        </row>
        <row r="123">
          <cell r="AV123">
            <v>41655</v>
          </cell>
        </row>
        <row r="124">
          <cell r="AV124">
            <v>41656</v>
          </cell>
        </row>
        <row r="125">
          <cell r="AV125">
            <v>41659</v>
          </cell>
        </row>
        <row r="126">
          <cell r="AV126">
            <v>41660</v>
          </cell>
        </row>
        <row r="127">
          <cell r="AV127">
            <v>41661</v>
          </cell>
        </row>
        <row r="128">
          <cell r="AV128">
            <v>41662</v>
          </cell>
        </row>
        <row r="129">
          <cell r="AV129">
            <v>41663</v>
          </cell>
        </row>
        <row r="130">
          <cell r="AV130">
            <v>41666</v>
          </cell>
        </row>
        <row r="131">
          <cell r="AV131">
            <v>41667</v>
          </cell>
        </row>
        <row r="132">
          <cell r="AV132">
            <v>41668</v>
          </cell>
        </row>
        <row r="133">
          <cell r="AV133">
            <v>41669</v>
          </cell>
        </row>
        <row r="134">
          <cell r="AV134">
            <v>41670</v>
          </cell>
        </row>
        <row r="135">
          <cell r="AV135">
            <v>41673</v>
          </cell>
        </row>
        <row r="136">
          <cell r="AV136">
            <v>41674</v>
          </cell>
        </row>
        <row r="137">
          <cell r="AV137">
            <v>41675</v>
          </cell>
        </row>
        <row r="138">
          <cell r="AV138">
            <v>41676</v>
          </cell>
        </row>
        <row r="139">
          <cell r="AV139">
            <v>41677</v>
          </cell>
        </row>
        <row r="140">
          <cell r="AV140">
            <v>41680</v>
          </cell>
        </row>
        <row r="141">
          <cell r="AV141">
            <v>41681</v>
          </cell>
        </row>
        <row r="142">
          <cell r="AV142">
            <v>41682</v>
          </cell>
        </row>
        <row r="143">
          <cell r="AV143">
            <v>41683</v>
          </cell>
        </row>
        <row r="144">
          <cell r="AV144">
            <v>41684</v>
          </cell>
        </row>
        <row r="145">
          <cell r="AV145">
            <v>41687</v>
          </cell>
        </row>
        <row r="146">
          <cell r="AV146">
            <v>41688</v>
          </cell>
        </row>
        <row r="147">
          <cell r="AV147">
            <v>41689</v>
          </cell>
        </row>
        <row r="148">
          <cell r="AV148">
            <v>41690</v>
          </cell>
        </row>
        <row r="149">
          <cell r="AV149">
            <v>41691</v>
          </cell>
        </row>
        <row r="150">
          <cell r="AV150">
            <v>41694</v>
          </cell>
        </row>
        <row r="151">
          <cell r="AV151">
            <v>41695</v>
          </cell>
        </row>
        <row r="152">
          <cell r="AV152">
            <v>41696</v>
          </cell>
        </row>
        <row r="153">
          <cell r="AV153">
            <v>41697</v>
          </cell>
        </row>
        <row r="154">
          <cell r="AV154">
            <v>41698</v>
          </cell>
        </row>
        <row r="155">
          <cell r="AV155">
            <v>41703</v>
          </cell>
        </row>
        <row r="156">
          <cell r="AV156">
            <v>41704</v>
          </cell>
        </row>
        <row r="157">
          <cell r="AV157">
            <v>41705</v>
          </cell>
        </row>
        <row r="158">
          <cell r="AV158">
            <v>41708</v>
          </cell>
        </row>
        <row r="159">
          <cell r="AV159">
            <v>41709</v>
          </cell>
        </row>
        <row r="160">
          <cell r="AV160">
            <v>41710</v>
          </cell>
        </row>
        <row r="161">
          <cell r="AV161">
            <v>41711</v>
          </cell>
        </row>
        <row r="162">
          <cell r="AV162">
            <v>41712</v>
          </cell>
        </row>
        <row r="163">
          <cell r="AV163">
            <v>41715</v>
          </cell>
        </row>
        <row r="164">
          <cell r="AV164">
            <v>41716</v>
          </cell>
        </row>
        <row r="165">
          <cell r="AV165">
            <v>41717</v>
          </cell>
        </row>
        <row r="166">
          <cell r="AV166">
            <v>41718</v>
          </cell>
        </row>
        <row r="167">
          <cell r="AV167">
            <v>41719</v>
          </cell>
        </row>
        <row r="168">
          <cell r="AV168">
            <v>41722</v>
          </cell>
        </row>
        <row r="169">
          <cell r="AV169">
            <v>41723</v>
          </cell>
        </row>
        <row r="170">
          <cell r="AV170">
            <v>41724</v>
          </cell>
        </row>
        <row r="171">
          <cell r="AV171">
            <v>41725</v>
          </cell>
        </row>
        <row r="172">
          <cell r="AV172">
            <v>41726</v>
          </cell>
        </row>
        <row r="173">
          <cell r="AV173">
            <v>41729</v>
          </cell>
        </row>
        <row r="174">
          <cell r="AV174">
            <v>41730</v>
          </cell>
        </row>
        <row r="175">
          <cell r="AV175">
            <v>41731</v>
          </cell>
        </row>
        <row r="176">
          <cell r="AV176">
            <v>41732</v>
          </cell>
        </row>
        <row r="177">
          <cell r="AV177">
            <v>41733</v>
          </cell>
        </row>
        <row r="178">
          <cell r="AV178">
            <v>41736</v>
          </cell>
        </row>
        <row r="179">
          <cell r="AV179">
            <v>41737</v>
          </cell>
        </row>
        <row r="180">
          <cell r="AV180">
            <v>41738</v>
          </cell>
        </row>
        <row r="181">
          <cell r="AV181">
            <v>41739</v>
          </cell>
        </row>
        <row r="182">
          <cell r="AV182">
            <v>41740</v>
          </cell>
        </row>
        <row r="183">
          <cell r="AV183">
            <v>41743</v>
          </cell>
        </row>
        <row r="184">
          <cell r="AV184">
            <v>41744</v>
          </cell>
        </row>
        <row r="185">
          <cell r="AV185">
            <v>41745</v>
          </cell>
        </row>
        <row r="186">
          <cell r="AV186">
            <v>41746</v>
          </cell>
        </row>
        <row r="187">
          <cell r="AV187">
            <v>41751</v>
          </cell>
        </row>
        <row r="188">
          <cell r="AV188">
            <v>41752</v>
          </cell>
        </row>
        <row r="189">
          <cell r="AV189">
            <v>41753</v>
          </cell>
        </row>
        <row r="190">
          <cell r="AV190">
            <v>41754</v>
          </cell>
        </row>
        <row r="191">
          <cell r="AV191">
            <v>41757</v>
          </cell>
        </row>
        <row r="192">
          <cell r="AV192">
            <v>41758</v>
          </cell>
        </row>
        <row r="193">
          <cell r="AV193">
            <v>41759</v>
          </cell>
        </row>
        <row r="194">
          <cell r="AV194">
            <v>41761</v>
          </cell>
        </row>
        <row r="195">
          <cell r="AV195">
            <v>41764</v>
          </cell>
        </row>
        <row r="196">
          <cell r="AV196">
            <v>41765</v>
          </cell>
        </row>
        <row r="197">
          <cell r="AV197">
            <v>41766</v>
          </cell>
        </row>
        <row r="198">
          <cell r="AV198">
            <v>41767</v>
          </cell>
        </row>
        <row r="199">
          <cell r="AV199">
            <v>41768</v>
          </cell>
        </row>
        <row r="200">
          <cell r="AV200">
            <v>41771</v>
          </cell>
        </row>
        <row r="201">
          <cell r="AV201">
            <v>41772</v>
          </cell>
        </row>
        <row r="202">
          <cell r="AV202">
            <v>41773</v>
          </cell>
        </row>
        <row r="203">
          <cell r="AV203">
            <v>41774</v>
          </cell>
        </row>
        <row r="204">
          <cell r="AV204">
            <v>41775</v>
          </cell>
        </row>
        <row r="205">
          <cell r="AV205">
            <v>41778</v>
          </cell>
        </row>
        <row r="206">
          <cell r="AV206">
            <v>41779</v>
          </cell>
        </row>
        <row r="207">
          <cell r="AV207">
            <v>41780</v>
          </cell>
        </row>
        <row r="208">
          <cell r="AV208">
            <v>41781</v>
          </cell>
        </row>
        <row r="209">
          <cell r="AV209">
            <v>41782</v>
          </cell>
        </row>
        <row r="210">
          <cell r="AV210">
            <v>41785</v>
          </cell>
        </row>
        <row r="211">
          <cell r="AV211">
            <v>41786</v>
          </cell>
        </row>
        <row r="212">
          <cell r="AV212">
            <v>41787</v>
          </cell>
        </row>
        <row r="213">
          <cell r="AV213">
            <v>41788</v>
          </cell>
        </row>
        <row r="214">
          <cell r="AV214">
            <v>41789</v>
          </cell>
        </row>
        <row r="215">
          <cell r="AV215">
            <v>41792</v>
          </cell>
        </row>
        <row r="216">
          <cell r="AV216">
            <v>41793</v>
          </cell>
        </row>
        <row r="217">
          <cell r="AV217">
            <v>41794</v>
          </cell>
        </row>
        <row r="218">
          <cell r="AV218">
            <v>41795</v>
          </cell>
        </row>
        <row r="219">
          <cell r="AV219">
            <v>41796</v>
          </cell>
        </row>
        <row r="220">
          <cell r="AV220">
            <v>41799</v>
          </cell>
        </row>
        <row r="221">
          <cell r="AV221">
            <v>41800</v>
          </cell>
        </row>
        <row r="222">
          <cell r="AV222">
            <v>41801</v>
          </cell>
        </row>
        <row r="223">
          <cell r="AV223">
            <v>41802</v>
          </cell>
        </row>
        <row r="224">
          <cell r="AV224">
            <v>41803</v>
          </cell>
        </row>
        <row r="225">
          <cell r="AV225">
            <v>41806</v>
          </cell>
        </row>
        <row r="226">
          <cell r="AV226">
            <v>41807</v>
          </cell>
        </row>
        <row r="227">
          <cell r="AV227">
            <v>41808</v>
          </cell>
        </row>
        <row r="228">
          <cell r="AV228">
            <v>41810</v>
          </cell>
        </row>
        <row r="229">
          <cell r="AV229">
            <v>41813</v>
          </cell>
        </row>
        <row r="230">
          <cell r="AV230">
            <v>41814</v>
          </cell>
        </row>
        <row r="231">
          <cell r="AV231">
            <v>41815</v>
          </cell>
        </row>
        <row r="232">
          <cell r="AV232">
            <v>41816</v>
          </cell>
        </row>
        <row r="233">
          <cell r="AV233">
            <v>41817</v>
          </cell>
        </row>
        <row r="234">
          <cell r="AV234">
            <v>41820</v>
          </cell>
        </row>
        <row r="235">
          <cell r="AV235">
            <v>41821</v>
          </cell>
        </row>
        <row r="236">
          <cell r="AV236">
            <v>41822</v>
          </cell>
        </row>
        <row r="237">
          <cell r="AV237">
            <v>41823</v>
          </cell>
        </row>
        <row r="238">
          <cell r="AV238">
            <v>41824</v>
          </cell>
        </row>
        <row r="239">
          <cell r="AV239">
            <v>41827</v>
          </cell>
        </row>
        <row r="240">
          <cell r="AV240">
            <v>41828</v>
          </cell>
        </row>
        <row r="241">
          <cell r="AV241">
            <v>41829</v>
          </cell>
        </row>
        <row r="242">
          <cell r="AV242">
            <v>41830</v>
          </cell>
        </row>
        <row r="243">
          <cell r="AV243">
            <v>41831</v>
          </cell>
        </row>
        <row r="244">
          <cell r="AV244">
            <v>41834</v>
          </cell>
        </row>
        <row r="245">
          <cell r="AV245">
            <v>41835</v>
          </cell>
        </row>
        <row r="246">
          <cell r="AV246">
            <v>41836</v>
          </cell>
        </row>
        <row r="247">
          <cell r="AV247">
            <v>41837</v>
          </cell>
        </row>
        <row r="248">
          <cell r="AV248">
            <v>41838</v>
          </cell>
        </row>
        <row r="249">
          <cell r="AV249">
            <v>41841</v>
          </cell>
        </row>
        <row r="250">
          <cell r="AV250">
            <v>41842</v>
          </cell>
        </row>
        <row r="251">
          <cell r="AV251">
            <v>41843</v>
          </cell>
        </row>
        <row r="252">
          <cell r="AV252">
            <v>41844</v>
          </cell>
        </row>
        <row r="253">
          <cell r="AV253">
            <v>41845</v>
          </cell>
        </row>
        <row r="254">
          <cell r="AV254">
            <v>41848</v>
          </cell>
        </row>
        <row r="255">
          <cell r="AV255">
            <v>41849</v>
          </cell>
        </row>
        <row r="256">
          <cell r="AV256">
            <v>41850</v>
          </cell>
        </row>
        <row r="257">
          <cell r="AV257">
            <v>41851</v>
          </cell>
        </row>
        <row r="258">
          <cell r="AV258">
            <v>41852</v>
          </cell>
        </row>
        <row r="259">
          <cell r="AV259">
            <v>41855</v>
          </cell>
        </row>
        <row r="260">
          <cell r="AV260">
            <v>41856</v>
          </cell>
        </row>
        <row r="261">
          <cell r="AV261">
            <v>41857</v>
          </cell>
        </row>
        <row r="262">
          <cell r="AV262">
            <v>41858</v>
          </cell>
        </row>
        <row r="263">
          <cell r="AV263">
            <v>41859</v>
          </cell>
        </row>
        <row r="264">
          <cell r="AV264">
            <v>41862</v>
          </cell>
        </row>
        <row r="265">
          <cell r="AV265">
            <v>41863</v>
          </cell>
        </row>
        <row r="266">
          <cell r="AV266">
            <v>41864</v>
          </cell>
        </row>
        <row r="267">
          <cell r="AV267">
            <v>41865</v>
          </cell>
        </row>
        <row r="268">
          <cell r="AV268">
            <v>41866</v>
          </cell>
        </row>
        <row r="269">
          <cell r="AV269">
            <v>41869</v>
          </cell>
        </row>
        <row r="270">
          <cell r="AV270">
            <v>41870</v>
          </cell>
        </row>
        <row r="271">
          <cell r="AV271">
            <v>41871</v>
          </cell>
        </row>
        <row r="272">
          <cell r="AV272">
            <v>41872</v>
          </cell>
        </row>
        <row r="273">
          <cell r="AV273">
            <v>41873</v>
          </cell>
        </row>
        <row r="274">
          <cell r="AV274">
            <v>41876</v>
          </cell>
        </row>
        <row r="275">
          <cell r="AV275">
            <v>41877</v>
          </cell>
        </row>
        <row r="276">
          <cell r="AV276">
            <v>41878</v>
          </cell>
        </row>
        <row r="277">
          <cell r="AV277">
            <v>41879</v>
          </cell>
        </row>
        <row r="278">
          <cell r="AV278">
            <v>41880</v>
          </cell>
        </row>
        <row r="279">
          <cell r="AV279">
            <v>41883</v>
          </cell>
        </row>
        <row r="280">
          <cell r="AV280">
            <v>41884</v>
          </cell>
        </row>
        <row r="281">
          <cell r="AV281">
            <v>41885</v>
          </cell>
        </row>
        <row r="282">
          <cell r="AV282">
            <v>41886</v>
          </cell>
        </row>
        <row r="283">
          <cell r="AV283">
            <v>41887</v>
          </cell>
        </row>
        <row r="284">
          <cell r="AV284">
            <v>41890</v>
          </cell>
        </row>
        <row r="285">
          <cell r="AV285">
            <v>41891</v>
          </cell>
        </row>
        <row r="286">
          <cell r="AV286">
            <v>41892</v>
          </cell>
        </row>
        <row r="287">
          <cell r="AV287">
            <v>41893</v>
          </cell>
        </row>
        <row r="288">
          <cell r="AV288">
            <v>41894</v>
          </cell>
        </row>
        <row r="289">
          <cell r="AV289">
            <v>41897</v>
          </cell>
        </row>
        <row r="290">
          <cell r="AV290">
            <v>41898</v>
          </cell>
        </row>
        <row r="291">
          <cell r="AV291">
            <v>41899</v>
          </cell>
        </row>
        <row r="292">
          <cell r="AV292">
            <v>41900</v>
          </cell>
        </row>
        <row r="293">
          <cell r="AV293">
            <v>41901</v>
          </cell>
        </row>
        <row r="294">
          <cell r="AV294">
            <v>41904</v>
          </cell>
        </row>
        <row r="295">
          <cell r="AV295">
            <v>41905</v>
          </cell>
        </row>
        <row r="296">
          <cell r="AV296">
            <v>41906</v>
          </cell>
        </row>
        <row r="297">
          <cell r="AV297">
            <v>41907</v>
          </cell>
        </row>
        <row r="298">
          <cell r="AV298">
            <v>41908</v>
          </cell>
        </row>
        <row r="299">
          <cell r="AV299">
            <v>41911</v>
          </cell>
        </row>
        <row r="300">
          <cell r="AV300">
            <v>41912</v>
          </cell>
        </row>
        <row r="301">
          <cell r="AV301">
            <v>41913</v>
          </cell>
        </row>
        <row r="302">
          <cell r="AV302">
            <v>41914</v>
          </cell>
        </row>
        <row r="303">
          <cell r="AV303">
            <v>41915</v>
          </cell>
        </row>
        <row r="304">
          <cell r="AV304">
            <v>41918</v>
          </cell>
        </row>
        <row r="305">
          <cell r="AV305">
            <v>41919</v>
          </cell>
        </row>
        <row r="306">
          <cell r="AV306">
            <v>41920</v>
          </cell>
        </row>
        <row r="307">
          <cell r="AV307">
            <v>41921</v>
          </cell>
        </row>
        <row r="308">
          <cell r="AV308">
            <v>41922</v>
          </cell>
        </row>
        <row r="309">
          <cell r="AV309">
            <v>41925</v>
          </cell>
        </row>
        <row r="310">
          <cell r="AV310">
            <v>41926</v>
          </cell>
        </row>
        <row r="311">
          <cell r="AV311">
            <v>41927</v>
          </cell>
        </row>
        <row r="312">
          <cell r="AV312">
            <v>41928</v>
          </cell>
        </row>
        <row r="313">
          <cell r="AV313">
            <v>41929</v>
          </cell>
        </row>
        <row r="314">
          <cell r="AV314">
            <v>41932</v>
          </cell>
        </row>
        <row r="315">
          <cell r="AV315">
            <v>41933</v>
          </cell>
        </row>
        <row r="316">
          <cell r="AV316">
            <v>41934</v>
          </cell>
        </row>
        <row r="317">
          <cell r="AV317">
            <v>41935</v>
          </cell>
        </row>
        <row r="318">
          <cell r="AV318">
            <v>41936</v>
          </cell>
        </row>
        <row r="319">
          <cell r="AV319">
            <v>41939</v>
          </cell>
        </row>
        <row r="320">
          <cell r="AV320">
            <v>41940</v>
          </cell>
        </row>
        <row r="321">
          <cell r="AV321">
            <v>41941</v>
          </cell>
        </row>
        <row r="322">
          <cell r="AV322">
            <v>41942</v>
          </cell>
        </row>
        <row r="323">
          <cell r="AV323">
            <v>41943</v>
          </cell>
        </row>
        <row r="324">
          <cell r="AV324">
            <v>41946</v>
          </cell>
        </row>
        <row r="325">
          <cell r="AV325">
            <v>41947</v>
          </cell>
        </row>
        <row r="326">
          <cell r="AV326">
            <v>41948</v>
          </cell>
        </row>
        <row r="327">
          <cell r="AV327">
            <v>41949</v>
          </cell>
        </row>
        <row r="328">
          <cell r="AV328">
            <v>41950</v>
          </cell>
        </row>
        <row r="329">
          <cell r="AV329">
            <v>41953</v>
          </cell>
        </row>
        <row r="330">
          <cell r="AV330">
            <v>41954</v>
          </cell>
        </row>
        <row r="331">
          <cell r="AV331">
            <v>41955</v>
          </cell>
        </row>
        <row r="332">
          <cell r="AV332">
            <v>41956</v>
          </cell>
        </row>
        <row r="333">
          <cell r="AV333">
            <v>41957</v>
          </cell>
        </row>
        <row r="334">
          <cell r="AV334">
            <v>41960</v>
          </cell>
        </row>
        <row r="335">
          <cell r="AV335">
            <v>41961</v>
          </cell>
        </row>
        <row r="336">
          <cell r="AV336">
            <v>41962</v>
          </cell>
        </row>
        <row r="337">
          <cell r="AV337">
            <v>41963</v>
          </cell>
        </row>
        <row r="338">
          <cell r="AV338">
            <v>41964</v>
          </cell>
        </row>
        <row r="339">
          <cell r="AV339">
            <v>41967</v>
          </cell>
        </row>
        <row r="340">
          <cell r="AV340">
            <v>41968</v>
          </cell>
        </row>
        <row r="341">
          <cell r="AV341">
            <v>41969</v>
          </cell>
        </row>
        <row r="342">
          <cell r="AV342">
            <v>41970</v>
          </cell>
        </row>
        <row r="343">
          <cell r="AV343">
            <v>41971</v>
          </cell>
        </row>
        <row r="344">
          <cell r="AV344">
            <v>41974</v>
          </cell>
        </row>
        <row r="345">
          <cell r="AV345">
            <v>41975</v>
          </cell>
        </row>
        <row r="346">
          <cell r="AV346">
            <v>41976</v>
          </cell>
        </row>
        <row r="347">
          <cell r="AV347">
            <v>41977</v>
          </cell>
        </row>
        <row r="348">
          <cell r="AV348">
            <v>41978</v>
          </cell>
        </row>
        <row r="349">
          <cell r="AV349">
            <v>41981</v>
          </cell>
        </row>
        <row r="350">
          <cell r="AV350">
            <v>41982</v>
          </cell>
        </row>
        <row r="351">
          <cell r="AV351">
            <v>41983</v>
          </cell>
        </row>
        <row r="352">
          <cell r="AV352">
            <v>41984</v>
          </cell>
        </row>
        <row r="353">
          <cell r="AV353">
            <v>41985</v>
          </cell>
        </row>
        <row r="354">
          <cell r="AV354">
            <v>41988</v>
          </cell>
        </row>
        <row r="355">
          <cell r="AV355">
            <v>41989</v>
          </cell>
        </row>
        <row r="356">
          <cell r="AV356">
            <v>41990</v>
          </cell>
        </row>
        <row r="357">
          <cell r="AV357">
            <v>41991</v>
          </cell>
        </row>
        <row r="358">
          <cell r="AV358">
            <v>41992</v>
          </cell>
        </row>
        <row r="359">
          <cell r="AV359">
            <v>41995</v>
          </cell>
        </row>
        <row r="360">
          <cell r="AV360">
            <v>41996</v>
          </cell>
        </row>
        <row r="361">
          <cell r="AV361">
            <v>41997</v>
          </cell>
        </row>
        <row r="362">
          <cell r="AV362">
            <v>41999</v>
          </cell>
        </row>
        <row r="363">
          <cell r="AV363">
            <v>42002</v>
          </cell>
        </row>
        <row r="364">
          <cell r="AV364">
            <v>42003</v>
          </cell>
        </row>
        <row r="365">
          <cell r="AV365">
            <v>42004</v>
          </cell>
        </row>
        <row r="366">
          <cell r="AV366">
            <v>42006</v>
          </cell>
        </row>
        <row r="367">
          <cell r="AV367">
            <v>42009</v>
          </cell>
        </row>
        <row r="368">
          <cell r="AV368">
            <v>42010</v>
          </cell>
        </row>
        <row r="369">
          <cell r="AV369">
            <v>42011</v>
          </cell>
        </row>
        <row r="370">
          <cell r="AV370">
            <v>42012</v>
          </cell>
        </row>
        <row r="371">
          <cell r="AV371">
            <v>42013</v>
          </cell>
        </row>
        <row r="372">
          <cell r="AV372">
            <v>42016</v>
          </cell>
        </row>
        <row r="373">
          <cell r="AV373">
            <v>42017</v>
          </cell>
        </row>
        <row r="374">
          <cell r="AV374">
            <v>42018</v>
          </cell>
        </row>
        <row r="375">
          <cell r="AV375">
            <v>42019</v>
          </cell>
        </row>
        <row r="376">
          <cell r="AV376">
            <v>42020</v>
          </cell>
        </row>
        <row r="377">
          <cell r="AV377">
            <v>42023</v>
          </cell>
        </row>
        <row r="378">
          <cell r="AV378">
            <v>42024</v>
          </cell>
        </row>
        <row r="379">
          <cell r="AV379">
            <v>42025</v>
          </cell>
        </row>
        <row r="380">
          <cell r="AV380">
            <v>42026</v>
          </cell>
        </row>
        <row r="381">
          <cell r="AV381">
            <v>42027</v>
          </cell>
        </row>
        <row r="382">
          <cell r="AV382">
            <v>42030</v>
          </cell>
        </row>
        <row r="383">
          <cell r="AV383">
            <v>42031</v>
          </cell>
        </row>
        <row r="384">
          <cell r="AV384">
            <v>42032</v>
          </cell>
        </row>
        <row r="385">
          <cell r="AV385">
            <v>42033</v>
          </cell>
        </row>
        <row r="386">
          <cell r="AV386">
            <v>42034</v>
          </cell>
        </row>
        <row r="387">
          <cell r="AV387">
            <v>42037</v>
          </cell>
        </row>
        <row r="388">
          <cell r="AV388">
            <v>42038</v>
          </cell>
        </row>
        <row r="389">
          <cell r="AV389">
            <v>42039</v>
          </cell>
        </row>
        <row r="390">
          <cell r="AV390">
            <v>42040</v>
          </cell>
        </row>
        <row r="391">
          <cell r="AV391">
            <v>42041</v>
          </cell>
        </row>
        <row r="392">
          <cell r="AV392">
            <v>42044</v>
          </cell>
        </row>
        <row r="393">
          <cell r="AV393">
            <v>42045</v>
          </cell>
        </row>
        <row r="394">
          <cell r="AV394">
            <v>42046</v>
          </cell>
        </row>
        <row r="395">
          <cell r="AV395">
            <v>42047</v>
          </cell>
        </row>
        <row r="396">
          <cell r="AV396">
            <v>42048</v>
          </cell>
        </row>
        <row r="397">
          <cell r="AV397">
            <v>42053</v>
          </cell>
        </row>
        <row r="398">
          <cell r="AV398">
            <v>42054</v>
          </cell>
        </row>
        <row r="399">
          <cell r="AV399">
            <v>42055</v>
          </cell>
        </row>
        <row r="400">
          <cell r="AV400">
            <v>42058</v>
          </cell>
        </row>
        <row r="401">
          <cell r="AV401">
            <v>42059</v>
          </cell>
        </row>
        <row r="402">
          <cell r="AV402">
            <v>42060</v>
          </cell>
        </row>
        <row r="403">
          <cell r="AV403">
            <v>42061</v>
          </cell>
        </row>
        <row r="404">
          <cell r="AV404">
            <v>42062</v>
          </cell>
        </row>
        <row r="405">
          <cell r="AV405">
            <v>42065</v>
          </cell>
        </row>
        <row r="406">
          <cell r="AV406">
            <v>42066</v>
          </cell>
        </row>
        <row r="407">
          <cell r="AV407">
            <v>42067</v>
          </cell>
        </row>
        <row r="408">
          <cell r="AV408">
            <v>42068</v>
          </cell>
        </row>
        <row r="409">
          <cell r="AV409">
            <v>42069</v>
          </cell>
        </row>
        <row r="410">
          <cell r="AV410">
            <v>42072</v>
          </cell>
        </row>
        <row r="411">
          <cell r="AV411">
            <v>42073</v>
          </cell>
        </row>
        <row r="412">
          <cell r="AV412">
            <v>42074</v>
          </cell>
        </row>
        <row r="413">
          <cell r="AV413">
            <v>42075</v>
          </cell>
        </row>
        <row r="414">
          <cell r="AV414">
            <v>42076</v>
          </cell>
        </row>
        <row r="415">
          <cell r="AV415">
            <v>42079</v>
          </cell>
        </row>
        <row r="416">
          <cell r="AV416">
            <v>42080</v>
          </cell>
        </row>
        <row r="417">
          <cell r="AV417">
            <v>42081</v>
          </cell>
        </row>
        <row r="418">
          <cell r="AV418">
            <v>42082</v>
          </cell>
        </row>
        <row r="419">
          <cell r="AV419">
            <v>42083</v>
          </cell>
        </row>
        <row r="420">
          <cell r="AV420">
            <v>42086</v>
          </cell>
        </row>
        <row r="421">
          <cell r="AV421">
            <v>42087</v>
          </cell>
        </row>
        <row r="422">
          <cell r="AV422">
            <v>42088</v>
          </cell>
        </row>
        <row r="423">
          <cell r="AV423">
            <v>42089</v>
          </cell>
        </row>
        <row r="424">
          <cell r="AV424">
            <v>42090</v>
          </cell>
        </row>
        <row r="425">
          <cell r="AV425">
            <v>42093</v>
          </cell>
        </row>
        <row r="426">
          <cell r="AV426">
            <v>42094</v>
          </cell>
        </row>
        <row r="427">
          <cell r="AV427">
            <v>42095</v>
          </cell>
        </row>
        <row r="428">
          <cell r="AV428">
            <v>42096</v>
          </cell>
        </row>
        <row r="429">
          <cell r="AV429">
            <v>42100</v>
          </cell>
        </row>
        <row r="430">
          <cell r="AV430">
            <v>42101</v>
          </cell>
        </row>
        <row r="431">
          <cell r="AV431">
            <v>42102</v>
          </cell>
        </row>
        <row r="432">
          <cell r="AV432">
            <v>42103</v>
          </cell>
        </row>
        <row r="433">
          <cell r="AV433">
            <v>42104</v>
          </cell>
        </row>
        <row r="434">
          <cell r="AV434">
            <v>42107</v>
          </cell>
        </row>
        <row r="435">
          <cell r="AV435">
            <v>42108</v>
          </cell>
        </row>
        <row r="436">
          <cell r="AV436">
            <v>42109</v>
          </cell>
        </row>
        <row r="437">
          <cell r="AV437">
            <v>42110</v>
          </cell>
        </row>
        <row r="438">
          <cell r="AV438">
            <v>42111</v>
          </cell>
        </row>
        <row r="439">
          <cell r="AV439">
            <v>42114</v>
          </cell>
        </row>
        <row r="440">
          <cell r="AV440">
            <v>42116</v>
          </cell>
        </row>
        <row r="441">
          <cell r="AV441">
            <v>42117</v>
          </cell>
        </row>
        <row r="442">
          <cell r="AV442">
            <v>42118</v>
          </cell>
        </row>
        <row r="443">
          <cell r="AV443">
            <v>42121</v>
          </cell>
        </row>
        <row r="444">
          <cell r="AV444">
            <v>42122</v>
          </cell>
        </row>
        <row r="445">
          <cell r="AV445">
            <v>42123</v>
          </cell>
        </row>
        <row r="446">
          <cell r="AV446">
            <v>42124</v>
          </cell>
        </row>
        <row r="447">
          <cell r="AV447">
            <v>42128</v>
          </cell>
        </row>
        <row r="448">
          <cell r="AV448">
            <v>42129</v>
          </cell>
        </row>
        <row r="449">
          <cell r="AV449">
            <v>42130</v>
          </cell>
        </row>
        <row r="450">
          <cell r="AV450">
            <v>42131</v>
          </cell>
        </row>
        <row r="451">
          <cell r="AV451">
            <v>42132</v>
          </cell>
        </row>
        <row r="452">
          <cell r="AV452">
            <v>42135</v>
          </cell>
        </row>
        <row r="453">
          <cell r="AV453">
            <v>42136</v>
          </cell>
        </row>
        <row r="454">
          <cell r="AV454">
            <v>42137</v>
          </cell>
        </row>
        <row r="455">
          <cell r="AV455">
            <v>42138</v>
          </cell>
        </row>
        <row r="456">
          <cell r="AV456">
            <v>42139</v>
          </cell>
        </row>
        <row r="457">
          <cell r="AV457">
            <v>42142</v>
          </cell>
        </row>
        <row r="458">
          <cell r="AV458">
            <v>42143</v>
          </cell>
        </row>
        <row r="459">
          <cell r="AV459">
            <v>42144</v>
          </cell>
        </row>
        <row r="460">
          <cell r="AV460">
            <v>42145</v>
          </cell>
        </row>
        <row r="461">
          <cell r="AV461">
            <v>42146</v>
          </cell>
        </row>
        <row r="462">
          <cell r="AV462">
            <v>42149</v>
          </cell>
        </row>
        <row r="463">
          <cell r="AV463">
            <v>42150</v>
          </cell>
        </row>
        <row r="464">
          <cell r="AV464">
            <v>42151</v>
          </cell>
        </row>
        <row r="465">
          <cell r="AV465">
            <v>42152</v>
          </cell>
        </row>
        <row r="466">
          <cell r="AV466">
            <v>42153</v>
          </cell>
        </row>
        <row r="467">
          <cell r="AV467">
            <v>42156</v>
          </cell>
        </row>
        <row r="468">
          <cell r="AV468">
            <v>42157</v>
          </cell>
        </row>
        <row r="469">
          <cell r="AV469">
            <v>42158</v>
          </cell>
        </row>
        <row r="470">
          <cell r="AV470">
            <v>42160</v>
          </cell>
        </row>
        <row r="471">
          <cell r="AV471">
            <v>42163</v>
          </cell>
        </row>
        <row r="472">
          <cell r="AV472">
            <v>42164</v>
          </cell>
        </row>
        <row r="473">
          <cell r="AV473">
            <v>42165</v>
          </cell>
        </row>
        <row r="474">
          <cell r="AV474">
            <v>42166</v>
          </cell>
        </row>
        <row r="475">
          <cell r="AV475">
            <v>42167</v>
          </cell>
        </row>
        <row r="476">
          <cell r="AV476">
            <v>42170</v>
          </cell>
        </row>
        <row r="477">
          <cell r="AV477">
            <v>42171</v>
          </cell>
        </row>
        <row r="478">
          <cell r="AV478">
            <v>42172</v>
          </cell>
        </row>
        <row r="479">
          <cell r="AV479">
            <v>42173</v>
          </cell>
        </row>
        <row r="480">
          <cell r="AV480">
            <v>42174</v>
          </cell>
        </row>
        <row r="481">
          <cell r="AV481">
            <v>42177</v>
          </cell>
        </row>
        <row r="482">
          <cell r="AV482">
            <v>42178</v>
          </cell>
        </row>
        <row r="483">
          <cell r="AV483">
            <v>42179</v>
          </cell>
        </row>
        <row r="484">
          <cell r="AV484">
            <v>42180</v>
          </cell>
        </row>
        <row r="485">
          <cell r="AV485">
            <v>42181</v>
          </cell>
        </row>
        <row r="486">
          <cell r="AV486">
            <v>42184</v>
          </cell>
        </row>
        <row r="487">
          <cell r="AV487">
            <v>42185</v>
          </cell>
        </row>
        <row r="488">
          <cell r="AV488">
            <v>42186</v>
          </cell>
        </row>
        <row r="489">
          <cell r="AV489">
            <v>42187</v>
          </cell>
        </row>
        <row r="490">
          <cell r="AV490">
            <v>42188</v>
          </cell>
        </row>
        <row r="491">
          <cell r="AV491">
            <v>42191</v>
          </cell>
        </row>
        <row r="492">
          <cell r="AV492">
            <v>42192</v>
          </cell>
        </row>
        <row r="493">
          <cell r="AV493">
            <v>42193</v>
          </cell>
        </row>
        <row r="494">
          <cell r="AV494">
            <v>42194</v>
          </cell>
        </row>
        <row r="495">
          <cell r="AV495">
            <v>42195</v>
          </cell>
        </row>
        <row r="496">
          <cell r="AV496">
            <v>42198</v>
          </cell>
        </row>
        <row r="497">
          <cell r="AV497">
            <v>42199</v>
          </cell>
        </row>
        <row r="498">
          <cell r="AV498">
            <v>42200</v>
          </cell>
        </row>
        <row r="499">
          <cell r="AV499">
            <v>42201</v>
          </cell>
        </row>
        <row r="500">
          <cell r="AV500">
            <v>42202</v>
          </cell>
        </row>
        <row r="501">
          <cell r="AV501">
            <v>42205</v>
          </cell>
        </row>
        <row r="502">
          <cell r="AV502">
            <v>42206</v>
          </cell>
        </row>
        <row r="503">
          <cell r="AV503">
            <v>42207</v>
          </cell>
        </row>
        <row r="504">
          <cell r="AV504">
            <v>42208</v>
          </cell>
        </row>
        <row r="505">
          <cell r="AV505">
            <v>42209</v>
          </cell>
        </row>
        <row r="506">
          <cell r="AV506">
            <v>42212</v>
          </cell>
        </row>
        <row r="507">
          <cell r="AV507">
            <v>42213</v>
          </cell>
        </row>
        <row r="508">
          <cell r="AV508">
            <v>42214</v>
          </cell>
        </row>
        <row r="509">
          <cell r="AV509">
            <v>42215</v>
          </cell>
        </row>
        <row r="510">
          <cell r="AV510">
            <v>42216</v>
          </cell>
        </row>
        <row r="511">
          <cell r="AV511">
            <v>42219</v>
          </cell>
        </row>
        <row r="512">
          <cell r="AV512">
            <v>42220</v>
          </cell>
        </row>
        <row r="513">
          <cell r="AV513">
            <v>42221</v>
          </cell>
        </row>
        <row r="514">
          <cell r="AV514">
            <v>42222</v>
          </cell>
        </row>
        <row r="515">
          <cell r="AV515">
            <v>42223</v>
          </cell>
        </row>
        <row r="516">
          <cell r="AV516">
            <v>42226</v>
          </cell>
        </row>
        <row r="517">
          <cell r="AV517">
            <v>42227</v>
          </cell>
        </row>
        <row r="518">
          <cell r="AV518">
            <v>42228</v>
          </cell>
        </row>
        <row r="519">
          <cell r="AV519">
            <v>42229</v>
          </cell>
        </row>
        <row r="520">
          <cell r="AV520">
            <v>42230</v>
          </cell>
        </row>
        <row r="521">
          <cell r="AV521">
            <v>42233</v>
          </cell>
        </row>
        <row r="522">
          <cell r="AV522">
            <v>42234</v>
          </cell>
        </row>
        <row r="523">
          <cell r="AV523">
            <v>42235</v>
          </cell>
        </row>
        <row r="524">
          <cell r="AV524">
            <v>42236</v>
          </cell>
        </row>
        <row r="525">
          <cell r="AV525">
            <v>42237</v>
          </cell>
        </row>
        <row r="526">
          <cell r="AV526">
            <v>42240</v>
          </cell>
        </row>
        <row r="527">
          <cell r="AV527">
            <v>42241</v>
          </cell>
        </row>
        <row r="528">
          <cell r="AV528">
            <v>42242</v>
          </cell>
        </row>
        <row r="529">
          <cell r="AV529">
            <v>42243</v>
          </cell>
        </row>
        <row r="530">
          <cell r="AV530">
            <v>42244</v>
          </cell>
        </row>
        <row r="531">
          <cell r="AV531">
            <v>42247</v>
          </cell>
        </row>
        <row r="532">
          <cell r="AV532">
            <v>42248</v>
          </cell>
        </row>
        <row r="533">
          <cell r="AV533">
            <v>42249</v>
          </cell>
        </row>
        <row r="534">
          <cell r="AV534">
            <v>42250</v>
          </cell>
        </row>
        <row r="535">
          <cell r="AV535">
            <v>42251</v>
          </cell>
        </row>
        <row r="536">
          <cell r="AV536">
            <v>42255</v>
          </cell>
        </row>
        <row r="537">
          <cell r="AV537">
            <v>42256</v>
          </cell>
        </row>
        <row r="538">
          <cell r="AV538">
            <v>42257</v>
          </cell>
        </row>
        <row r="539">
          <cell r="AV539">
            <v>42258</v>
          </cell>
        </row>
        <row r="540">
          <cell r="AV540">
            <v>42261</v>
          </cell>
        </row>
        <row r="541">
          <cell r="AV541">
            <v>42262</v>
          </cell>
        </row>
        <row r="542">
          <cell r="AV542">
            <v>42263</v>
          </cell>
        </row>
        <row r="543">
          <cell r="AV543">
            <v>42264</v>
          </cell>
        </row>
        <row r="544">
          <cell r="AV544">
            <v>42265</v>
          </cell>
        </row>
        <row r="545">
          <cell r="AV545">
            <v>42268</v>
          </cell>
        </row>
        <row r="546">
          <cell r="AV546">
            <v>42269</v>
          </cell>
        </row>
        <row r="547">
          <cell r="AV547">
            <v>42270</v>
          </cell>
        </row>
        <row r="548">
          <cell r="AV548">
            <v>42271</v>
          </cell>
        </row>
        <row r="549">
          <cell r="AV549">
            <v>42272</v>
          </cell>
        </row>
        <row r="550">
          <cell r="AV550">
            <v>42275</v>
          </cell>
        </row>
        <row r="551">
          <cell r="AV551">
            <v>42276</v>
          </cell>
        </row>
        <row r="552">
          <cell r="AV552">
            <v>42277</v>
          </cell>
        </row>
        <row r="553">
          <cell r="AV553">
            <v>42278</v>
          </cell>
        </row>
        <row r="554">
          <cell r="AV554">
            <v>42279</v>
          </cell>
        </row>
        <row r="555">
          <cell r="AV555">
            <v>42282</v>
          </cell>
        </row>
        <row r="556">
          <cell r="AV556">
            <v>42283</v>
          </cell>
        </row>
        <row r="557">
          <cell r="AV557">
            <v>42284</v>
          </cell>
        </row>
        <row r="558">
          <cell r="AV558">
            <v>42285</v>
          </cell>
        </row>
        <row r="559">
          <cell r="AV559">
            <v>42286</v>
          </cell>
        </row>
        <row r="560">
          <cell r="AV560">
            <v>42290</v>
          </cell>
        </row>
        <row r="561">
          <cell r="AV561">
            <v>42291</v>
          </cell>
        </row>
        <row r="562">
          <cell r="AV562">
            <v>42292</v>
          </cell>
        </row>
        <row r="563">
          <cell r="AV563">
            <v>42293</v>
          </cell>
        </row>
        <row r="564">
          <cell r="AV564">
            <v>42296</v>
          </cell>
        </row>
        <row r="565">
          <cell r="AV565">
            <v>42297</v>
          </cell>
        </row>
        <row r="566">
          <cell r="AV566">
            <v>42298</v>
          </cell>
        </row>
        <row r="567">
          <cell r="AV567">
            <v>42299</v>
          </cell>
        </row>
        <row r="568">
          <cell r="AV568">
            <v>42300</v>
          </cell>
        </row>
        <row r="569">
          <cell r="AV569">
            <v>42303</v>
          </cell>
        </row>
        <row r="570">
          <cell r="AV570">
            <v>42304</v>
          </cell>
        </row>
        <row r="571">
          <cell r="AV571">
            <v>42305</v>
          </cell>
        </row>
        <row r="572">
          <cell r="AV572">
            <v>42306</v>
          </cell>
        </row>
        <row r="573">
          <cell r="AV573">
            <v>42307</v>
          </cell>
        </row>
        <row r="574">
          <cell r="AV574">
            <v>42311</v>
          </cell>
        </row>
        <row r="575">
          <cell r="AV575">
            <v>42312</v>
          </cell>
        </row>
        <row r="576">
          <cell r="AV576">
            <v>42313</v>
          </cell>
        </row>
        <row r="577">
          <cell r="AV577">
            <v>42314</v>
          </cell>
        </row>
        <row r="578">
          <cell r="AV578">
            <v>42317</v>
          </cell>
        </row>
        <row r="579">
          <cell r="AV579">
            <v>42318</v>
          </cell>
        </row>
        <row r="580">
          <cell r="AV580">
            <v>42319</v>
          </cell>
        </row>
        <row r="581">
          <cell r="AV581">
            <v>42320</v>
          </cell>
        </row>
        <row r="582">
          <cell r="AV582">
            <v>42321</v>
          </cell>
        </row>
        <row r="583">
          <cell r="AV583">
            <v>42324</v>
          </cell>
        </row>
        <row r="584">
          <cell r="AV584">
            <v>42325</v>
          </cell>
        </row>
        <row r="585">
          <cell r="AV585">
            <v>42326</v>
          </cell>
        </row>
        <row r="586">
          <cell r="AV586">
            <v>42327</v>
          </cell>
        </row>
        <row r="587">
          <cell r="AV587">
            <v>42328</v>
          </cell>
        </row>
        <row r="588">
          <cell r="AV588">
            <v>42331</v>
          </cell>
        </row>
        <row r="589">
          <cell r="AV589">
            <v>42332</v>
          </cell>
        </row>
        <row r="590">
          <cell r="AV590">
            <v>42333</v>
          </cell>
        </row>
        <row r="591">
          <cell r="AV591">
            <v>42334</v>
          </cell>
        </row>
        <row r="592">
          <cell r="AV592">
            <v>42335</v>
          </cell>
        </row>
        <row r="593">
          <cell r="AV593">
            <v>42338</v>
          </cell>
        </row>
        <row r="594">
          <cell r="AV594">
            <v>42339</v>
          </cell>
        </row>
        <row r="595">
          <cell r="AV595">
            <v>42340</v>
          </cell>
        </row>
        <row r="596">
          <cell r="AV596">
            <v>42341</v>
          </cell>
        </row>
        <row r="597">
          <cell r="AV597">
            <v>42342</v>
          </cell>
        </row>
        <row r="598">
          <cell r="AV598">
            <v>42345</v>
          </cell>
        </row>
        <row r="599">
          <cell r="AV599">
            <v>42346</v>
          </cell>
        </row>
        <row r="600">
          <cell r="AV600">
            <v>42347</v>
          </cell>
        </row>
        <row r="601">
          <cell r="AV601">
            <v>42348</v>
          </cell>
        </row>
        <row r="602">
          <cell r="AV602">
            <v>42349</v>
          </cell>
        </row>
        <row r="603">
          <cell r="AV603">
            <v>42352</v>
          </cell>
        </row>
        <row r="604">
          <cell r="AV604">
            <v>42353</v>
          </cell>
        </row>
        <row r="605">
          <cell r="AV605">
            <v>42354</v>
          </cell>
        </row>
        <row r="606">
          <cell r="AV606">
            <v>42355</v>
          </cell>
        </row>
        <row r="607">
          <cell r="AV607">
            <v>42356</v>
          </cell>
        </row>
        <row r="608">
          <cell r="AV608">
            <v>42359</v>
          </cell>
        </row>
        <row r="609">
          <cell r="AV609">
            <v>42360</v>
          </cell>
        </row>
        <row r="610">
          <cell r="AV610">
            <v>42361</v>
          </cell>
        </row>
        <row r="611">
          <cell r="AV611">
            <v>42362</v>
          </cell>
        </row>
        <row r="612">
          <cell r="AV612">
            <v>42366</v>
          </cell>
        </row>
        <row r="613">
          <cell r="AV613">
            <v>42367</v>
          </cell>
        </row>
        <row r="614">
          <cell r="AV614">
            <v>42368</v>
          </cell>
        </row>
        <row r="615">
          <cell r="AV615">
            <v>42369</v>
          </cell>
        </row>
        <row r="616">
          <cell r="AV616">
            <v>42373</v>
          </cell>
        </row>
        <row r="617">
          <cell r="AV617">
            <v>42374</v>
          </cell>
        </row>
        <row r="618">
          <cell r="AV618">
            <v>42375</v>
          </cell>
        </row>
        <row r="619">
          <cell r="AV619">
            <v>42376</v>
          </cell>
        </row>
        <row r="620">
          <cell r="AV620">
            <v>42377</v>
          </cell>
        </row>
        <row r="621">
          <cell r="AV621">
            <v>42380</v>
          </cell>
        </row>
        <row r="622">
          <cell r="AV622">
            <v>42381</v>
          </cell>
        </row>
        <row r="623">
          <cell r="AV623">
            <v>42382</v>
          </cell>
        </row>
        <row r="624">
          <cell r="AV624">
            <v>42383</v>
          </cell>
        </row>
        <row r="625">
          <cell r="AV625">
            <v>42384</v>
          </cell>
        </row>
        <row r="626">
          <cell r="AV626">
            <v>42387</v>
          </cell>
        </row>
        <row r="627">
          <cell r="AV627">
            <v>42388</v>
          </cell>
        </row>
        <row r="628">
          <cell r="AV628">
            <v>42389</v>
          </cell>
        </row>
        <row r="629">
          <cell r="AV629">
            <v>42390</v>
          </cell>
        </row>
        <row r="630">
          <cell r="AV630">
            <v>42391</v>
          </cell>
        </row>
        <row r="631">
          <cell r="AV631">
            <v>42394</v>
          </cell>
        </row>
        <row r="632">
          <cell r="AV632">
            <v>42395</v>
          </cell>
        </row>
        <row r="633">
          <cell r="AV633">
            <v>42396</v>
          </cell>
        </row>
        <row r="634">
          <cell r="AV634">
            <v>42397</v>
          </cell>
        </row>
        <row r="635">
          <cell r="AV635">
            <v>42398</v>
          </cell>
        </row>
        <row r="636">
          <cell r="AV636">
            <v>42401</v>
          </cell>
        </row>
        <row r="637">
          <cell r="AV637">
            <v>42402</v>
          </cell>
        </row>
        <row r="638">
          <cell r="AV638">
            <v>42403</v>
          </cell>
        </row>
        <row r="639">
          <cell r="AV639">
            <v>42404</v>
          </cell>
        </row>
        <row r="640">
          <cell r="AV640">
            <v>42405</v>
          </cell>
        </row>
        <row r="641">
          <cell r="AV641">
            <v>42410</v>
          </cell>
        </row>
        <row r="642">
          <cell r="AV642">
            <v>42411</v>
          </cell>
        </row>
        <row r="643">
          <cell r="AV643">
            <v>42412</v>
          </cell>
        </row>
        <row r="644">
          <cell r="AV644">
            <v>42415</v>
          </cell>
        </row>
        <row r="645">
          <cell r="AV645">
            <v>42416</v>
          </cell>
        </row>
        <row r="646">
          <cell r="AV646">
            <v>42417</v>
          </cell>
        </row>
        <row r="647">
          <cell r="AV647">
            <v>42418</v>
          </cell>
        </row>
        <row r="648">
          <cell r="AV648">
            <v>42419</v>
          </cell>
        </row>
        <row r="649">
          <cell r="AV649">
            <v>42422</v>
          </cell>
        </row>
        <row r="650">
          <cell r="AV650">
            <v>42423</v>
          </cell>
        </row>
        <row r="651">
          <cell r="AV651">
            <v>42424</v>
          </cell>
        </row>
        <row r="652">
          <cell r="AV652">
            <v>42425</v>
          </cell>
        </row>
        <row r="653">
          <cell r="AV653">
            <v>42426</v>
          </cell>
        </row>
        <row r="654">
          <cell r="AV654">
            <v>42429</v>
          </cell>
        </row>
        <row r="655">
          <cell r="AV655">
            <v>42430</v>
          </cell>
        </row>
        <row r="656">
          <cell r="AV656">
            <v>42431</v>
          </cell>
        </row>
        <row r="657">
          <cell r="AV657">
            <v>42432</v>
          </cell>
        </row>
        <row r="658">
          <cell r="AV658">
            <v>42433</v>
          </cell>
        </row>
        <row r="659">
          <cell r="AV659">
            <v>42436</v>
          </cell>
        </row>
        <row r="660">
          <cell r="AV660">
            <v>42437</v>
          </cell>
        </row>
        <row r="661">
          <cell r="AV661">
            <v>42438</v>
          </cell>
        </row>
        <row r="662">
          <cell r="AV662">
            <v>42439</v>
          </cell>
        </row>
        <row r="663">
          <cell r="AV663">
            <v>42440</v>
          </cell>
        </row>
        <row r="664">
          <cell r="AV664">
            <v>42443</v>
          </cell>
        </row>
        <row r="665">
          <cell r="AV665">
            <v>42444</v>
          </cell>
        </row>
        <row r="666">
          <cell r="AV666">
            <v>42445</v>
          </cell>
        </row>
        <row r="667">
          <cell r="AV667">
            <v>42446</v>
          </cell>
        </row>
        <row r="668">
          <cell r="AV668">
            <v>42447</v>
          </cell>
        </row>
        <row r="669">
          <cell r="AV669">
            <v>42450</v>
          </cell>
        </row>
        <row r="670">
          <cell r="AV670">
            <v>42451</v>
          </cell>
        </row>
        <row r="671">
          <cell r="AV671">
            <v>42452</v>
          </cell>
        </row>
        <row r="672">
          <cell r="AV672">
            <v>42453</v>
          </cell>
        </row>
        <row r="673">
          <cell r="AV673">
            <v>42457</v>
          </cell>
        </row>
        <row r="674">
          <cell r="AV674">
            <v>42458</v>
          </cell>
        </row>
        <row r="675">
          <cell r="AV675">
            <v>42459</v>
          </cell>
        </row>
        <row r="676">
          <cell r="AV676">
            <v>42460</v>
          </cell>
        </row>
        <row r="677">
          <cell r="AV677">
            <v>42461</v>
          </cell>
        </row>
        <row r="678">
          <cell r="AV678">
            <v>42464</v>
          </cell>
        </row>
        <row r="679">
          <cell r="AV679">
            <v>42465</v>
          </cell>
        </row>
        <row r="680">
          <cell r="AV680">
            <v>42466</v>
          </cell>
        </row>
        <row r="681">
          <cell r="AV681">
            <v>42467</v>
          </cell>
        </row>
        <row r="682">
          <cell r="AV682">
            <v>42468</v>
          </cell>
        </row>
        <row r="683">
          <cell r="AV683">
            <v>42471</v>
          </cell>
        </row>
        <row r="684">
          <cell r="AV684">
            <v>42472</v>
          </cell>
        </row>
        <row r="685">
          <cell r="AV685">
            <v>42473</v>
          </cell>
        </row>
        <row r="686">
          <cell r="AV686">
            <v>42474</v>
          </cell>
        </row>
        <row r="687">
          <cell r="AV687">
            <v>42475</v>
          </cell>
        </row>
        <row r="688">
          <cell r="AV688">
            <v>42478</v>
          </cell>
        </row>
        <row r="689">
          <cell r="AV689">
            <v>42479</v>
          </cell>
        </row>
        <row r="690">
          <cell r="AV690">
            <v>42480</v>
          </cell>
        </row>
        <row r="691">
          <cell r="AV691">
            <v>42482</v>
          </cell>
        </row>
        <row r="692">
          <cell r="AV692">
            <v>42485</v>
          </cell>
        </row>
        <row r="693">
          <cell r="AV693">
            <v>42486</v>
          </cell>
        </row>
        <row r="694">
          <cell r="AV694">
            <v>42487</v>
          </cell>
        </row>
        <row r="695">
          <cell r="AV695">
            <v>42488</v>
          </cell>
        </row>
        <row r="696">
          <cell r="AV696">
            <v>42489</v>
          </cell>
        </row>
        <row r="697">
          <cell r="AV697">
            <v>42492</v>
          </cell>
        </row>
        <row r="698">
          <cell r="AV698">
            <v>42493</v>
          </cell>
        </row>
        <row r="699">
          <cell r="AV699">
            <v>42494</v>
          </cell>
        </row>
        <row r="700">
          <cell r="AV700">
            <v>42495</v>
          </cell>
        </row>
        <row r="701">
          <cell r="AV701">
            <v>42496</v>
          </cell>
        </row>
        <row r="702">
          <cell r="AV702">
            <v>42499</v>
          </cell>
        </row>
        <row r="703">
          <cell r="AV703">
            <v>42500</v>
          </cell>
        </row>
        <row r="704">
          <cell r="AV704">
            <v>42501</v>
          </cell>
        </row>
        <row r="705">
          <cell r="AV705">
            <v>42502</v>
          </cell>
        </row>
        <row r="706">
          <cell r="AV706">
            <v>42503</v>
          </cell>
        </row>
        <row r="707">
          <cell r="AV707">
            <v>42506</v>
          </cell>
        </row>
        <row r="708">
          <cell r="AV708">
            <v>42507</v>
          </cell>
        </row>
        <row r="709">
          <cell r="AV709">
            <v>42508</v>
          </cell>
        </row>
        <row r="710">
          <cell r="AV710">
            <v>42509</v>
          </cell>
        </row>
        <row r="711">
          <cell r="AV711">
            <v>42510</v>
          </cell>
        </row>
        <row r="712">
          <cell r="AV712">
            <v>42513</v>
          </cell>
        </row>
        <row r="713">
          <cell r="AV713">
            <v>42514</v>
          </cell>
        </row>
        <row r="714">
          <cell r="AV714">
            <v>42515</v>
          </cell>
        </row>
        <row r="715">
          <cell r="AV715">
            <v>42517</v>
          </cell>
        </row>
        <row r="716">
          <cell r="AV716">
            <v>42520</v>
          </cell>
        </row>
        <row r="717">
          <cell r="AV717">
            <v>42521</v>
          </cell>
        </row>
        <row r="718">
          <cell r="AV718">
            <v>42522</v>
          </cell>
        </row>
        <row r="719">
          <cell r="AV719">
            <v>42523</v>
          </cell>
        </row>
        <row r="720">
          <cell r="AV720">
            <v>42524</v>
          </cell>
        </row>
        <row r="721">
          <cell r="AV721">
            <v>42527</v>
          </cell>
        </row>
        <row r="722">
          <cell r="AV722">
            <v>42528</v>
          </cell>
        </row>
        <row r="723">
          <cell r="AV723">
            <v>42529</v>
          </cell>
        </row>
        <row r="724">
          <cell r="AV724">
            <v>42530</v>
          </cell>
        </row>
        <row r="725">
          <cell r="AV725">
            <v>42531</v>
          </cell>
        </row>
        <row r="726">
          <cell r="AV726">
            <v>42534</v>
          </cell>
        </row>
        <row r="727">
          <cell r="AV727">
            <v>42535</v>
          </cell>
        </row>
        <row r="728">
          <cell r="AV728">
            <v>42536</v>
          </cell>
        </row>
        <row r="729">
          <cell r="AV729">
            <v>42537</v>
          </cell>
        </row>
        <row r="730">
          <cell r="AV730">
            <v>42538</v>
          </cell>
        </row>
        <row r="731">
          <cell r="AV731">
            <v>42541</v>
          </cell>
        </row>
        <row r="732">
          <cell r="AV732">
            <v>42542</v>
          </cell>
        </row>
        <row r="733">
          <cell r="AV733">
            <v>42543</v>
          </cell>
        </row>
        <row r="734">
          <cell r="AV734">
            <v>42544</v>
          </cell>
        </row>
        <row r="735">
          <cell r="AV735">
            <v>42545</v>
          </cell>
        </row>
        <row r="736">
          <cell r="AV736">
            <v>42548</v>
          </cell>
        </row>
        <row r="737">
          <cell r="AV737">
            <v>42549</v>
          </cell>
        </row>
        <row r="738">
          <cell r="AV738">
            <v>42550</v>
          </cell>
        </row>
        <row r="739">
          <cell r="AV739">
            <v>42551</v>
          </cell>
        </row>
        <row r="740">
          <cell r="AV740">
            <v>42552</v>
          </cell>
        </row>
        <row r="741">
          <cell r="AV741">
            <v>42555</v>
          </cell>
        </row>
        <row r="742">
          <cell r="AV742">
            <v>42556</v>
          </cell>
        </row>
        <row r="743">
          <cell r="AV743">
            <v>42557</v>
          </cell>
        </row>
        <row r="744">
          <cell r="AV744">
            <v>42558</v>
          </cell>
        </row>
        <row r="745">
          <cell r="AV745">
            <v>42559</v>
          </cell>
        </row>
        <row r="746">
          <cell r="AV746">
            <v>42562</v>
          </cell>
        </row>
        <row r="747">
          <cell r="AV747">
            <v>42563</v>
          </cell>
        </row>
        <row r="748">
          <cell r="AV748">
            <v>42564</v>
          </cell>
        </row>
        <row r="749">
          <cell r="AV749">
            <v>42565</v>
          </cell>
        </row>
        <row r="750">
          <cell r="AV750">
            <v>42566</v>
          </cell>
        </row>
        <row r="751">
          <cell r="AV751">
            <v>42569</v>
          </cell>
        </row>
        <row r="752">
          <cell r="AV752">
            <v>42570</v>
          </cell>
        </row>
        <row r="753">
          <cell r="AV753">
            <v>42571</v>
          </cell>
        </row>
        <row r="754">
          <cell r="AV754">
            <v>42572</v>
          </cell>
        </row>
        <row r="755">
          <cell r="AV755">
            <v>42573</v>
          </cell>
        </row>
        <row r="756">
          <cell r="AV756">
            <v>42576</v>
          </cell>
        </row>
        <row r="757">
          <cell r="AV757">
            <v>42577</v>
          </cell>
        </row>
        <row r="758">
          <cell r="AV758">
            <v>42578</v>
          </cell>
        </row>
        <row r="759">
          <cell r="AV759">
            <v>42579</v>
          </cell>
        </row>
        <row r="760">
          <cell r="AV760">
            <v>42580</v>
          </cell>
        </row>
        <row r="761">
          <cell r="AV761">
            <v>42583</v>
          </cell>
        </row>
        <row r="762">
          <cell r="AV762">
            <v>42584</v>
          </cell>
        </row>
        <row r="763">
          <cell r="AV763">
            <v>42585</v>
          </cell>
        </row>
        <row r="764">
          <cell r="AV764">
            <v>42586</v>
          </cell>
        </row>
        <row r="765">
          <cell r="AV765">
            <v>42587</v>
          </cell>
        </row>
        <row r="766">
          <cell r="AV766">
            <v>42590</v>
          </cell>
        </row>
        <row r="767">
          <cell r="AV767">
            <v>42591</v>
          </cell>
        </row>
        <row r="768">
          <cell r="AV768">
            <v>42592</v>
          </cell>
        </row>
        <row r="769">
          <cell r="AV769">
            <v>42593</v>
          </cell>
        </row>
        <row r="770">
          <cell r="AV770">
            <v>42594</v>
          </cell>
        </row>
        <row r="771">
          <cell r="AV771">
            <v>42597</v>
          </cell>
        </row>
        <row r="772">
          <cell r="AV772">
            <v>42598</v>
          </cell>
        </row>
        <row r="773">
          <cell r="AV773">
            <v>42599</v>
          </cell>
        </row>
        <row r="774">
          <cell r="AV774">
            <v>42600</v>
          </cell>
        </row>
        <row r="775">
          <cell r="AV775">
            <v>42601</v>
          </cell>
        </row>
        <row r="776">
          <cell r="AV776">
            <v>42604</v>
          </cell>
        </row>
        <row r="777">
          <cell r="AV777">
            <v>42605</v>
          </cell>
        </row>
        <row r="778">
          <cell r="AV778">
            <v>42606</v>
          </cell>
        </row>
        <row r="779">
          <cell r="AV779">
            <v>42607</v>
          </cell>
        </row>
        <row r="780">
          <cell r="AV780">
            <v>42608</v>
          </cell>
        </row>
        <row r="781">
          <cell r="AV781">
            <v>42611</v>
          </cell>
        </row>
        <row r="782">
          <cell r="AV782">
            <v>42612</v>
          </cell>
        </row>
        <row r="783">
          <cell r="AV783">
            <v>42613</v>
          </cell>
        </row>
        <row r="784">
          <cell r="AV784">
            <v>42614</v>
          </cell>
        </row>
        <row r="785">
          <cell r="AV785">
            <v>42615</v>
          </cell>
        </row>
        <row r="786">
          <cell r="AV786">
            <v>42618</v>
          </cell>
        </row>
        <row r="787">
          <cell r="AV787">
            <v>42619</v>
          </cell>
        </row>
        <row r="788">
          <cell r="AV788">
            <v>42621</v>
          </cell>
        </row>
        <row r="789">
          <cell r="AV789">
            <v>42622</v>
          </cell>
        </row>
        <row r="790">
          <cell r="AV790">
            <v>42625</v>
          </cell>
        </row>
        <row r="791">
          <cell r="AV791">
            <v>42626</v>
          </cell>
        </row>
        <row r="792">
          <cell r="AV792">
            <v>42627</v>
          </cell>
        </row>
        <row r="793">
          <cell r="AV793">
            <v>42628</v>
          </cell>
        </row>
        <row r="794">
          <cell r="AV794">
            <v>42629</v>
          </cell>
        </row>
        <row r="795">
          <cell r="AV795">
            <v>42632</v>
          </cell>
        </row>
        <row r="796">
          <cell r="AV796">
            <v>42633</v>
          </cell>
        </row>
        <row r="797">
          <cell r="AV797">
            <v>42634</v>
          </cell>
        </row>
        <row r="798">
          <cell r="AV798">
            <v>42635</v>
          </cell>
        </row>
        <row r="799">
          <cell r="AV799">
            <v>42636</v>
          </cell>
        </row>
        <row r="800">
          <cell r="AV800">
            <v>42639</v>
          </cell>
        </row>
        <row r="801">
          <cell r="AV801">
            <v>42640</v>
          </cell>
        </row>
        <row r="802">
          <cell r="AV802">
            <v>42641</v>
          </cell>
        </row>
        <row r="803">
          <cell r="AV803">
            <v>42642</v>
          </cell>
        </row>
        <row r="804">
          <cell r="AV804">
            <v>42643</v>
          </cell>
        </row>
        <row r="805">
          <cell r="AV805">
            <v>42646</v>
          </cell>
        </row>
        <row r="806">
          <cell r="AV806">
            <v>42647</v>
          </cell>
        </row>
        <row r="807">
          <cell r="AV807">
            <v>42648</v>
          </cell>
        </row>
        <row r="808">
          <cell r="AV808">
            <v>42649</v>
          </cell>
        </row>
        <row r="809">
          <cell r="AV809">
            <v>42650</v>
          </cell>
        </row>
        <row r="810">
          <cell r="AV810">
            <v>42653</v>
          </cell>
        </row>
        <row r="811">
          <cell r="AV811">
            <v>42654</v>
          </cell>
        </row>
        <row r="812">
          <cell r="AV812">
            <v>42656</v>
          </cell>
        </row>
        <row r="813">
          <cell r="AV813">
            <v>42657</v>
          </cell>
        </row>
        <row r="814">
          <cell r="AV814">
            <v>42660</v>
          </cell>
        </row>
        <row r="815">
          <cell r="AV815">
            <v>42661</v>
          </cell>
        </row>
        <row r="816">
          <cell r="AV816">
            <v>42662</v>
          </cell>
        </row>
        <row r="817">
          <cell r="AV817">
            <v>42663</v>
          </cell>
        </row>
        <row r="818">
          <cell r="AV818">
            <v>42664</v>
          </cell>
        </row>
        <row r="819">
          <cell r="AV819">
            <v>42667</v>
          </cell>
        </row>
        <row r="820">
          <cell r="AV820">
            <v>42668</v>
          </cell>
        </row>
        <row r="821">
          <cell r="AV821">
            <v>42669</v>
          </cell>
        </row>
        <row r="822">
          <cell r="AV822">
            <v>42670</v>
          </cell>
        </row>
        <row r="823">
          <cell r="AV823">
            <v>42671</v>
          </cell>
        </row>
        <row r="824">
          <cell r="AV824">
            <v>42674</v>
          </cell>
        </row>
        <row r="825">
          <cell r="AV825">
            <v>42675</v>
          </cell>
        </row>
        <row r="826">
          <cell r="AV826">
            <v>42677</v>
          </cell>
        </row>
        <row r="827">
          <cell r="AV827">
            <v>42678</v>
          </cell>
        </row>
        <row r="828">
          <cell r="AV828">
            <v>42681</v>
          </cell>
        </row>
        <row r="829">
          <cell r="AV829">
            <v>42682</v>
          </cell>
        </row>
        <row r="830">
          <cell r="AV830">
            <v>42683</v>
          </cell>
        </row>
        <row r="831">
          <cell r="AV831">
            <v>42684</v>
          </cell>
        </row>
        <row r="832">
          <cell r="AV832">
            <v>42685</v>
          </cell>
        </row>
        <row r="833">
          <cell r="AV833">
            <v>42688</v>
          </cell>
        </row>
        <row r="834">
          <cell r="AV834">
            <v>42690</v>
          </cell>
        </row>
        <row r="835">
          <cell r="AV835">
            <v>42691</v>
          </cell>
        </row>
        <row r="836">
          <cell r="AV836">
            <v>42692</v>
          </cell>
        </row>
        <row r="837">
          <cell r="AV837">
            <v>42695</v>
          </cell>
        </row>
        <row r="838">
          <cell r="AV838">
            <v>42696</v>
          </cell>
        </row>
        <row r="839">
          <cell r="AV839">
            <v>42697</v>
          </cell>
        </row>
        <row r="840">
          <cell r="AV840">
            <v>42698</v>
          </cell>
        </row>
        <row r="841">
          <cell r="AV841">
            <v>42699</v>
          </cell>
        </row>
        <row r="842">
          <cell r="AV842">
            <v>42702</v>
          </cell>
        </row>
        <row r="843">
          <cell r="AV843">
            <v>42703</v>
          </cell>
        </row>
        <row r="844">
          <cell r="AV844">
            <v>42704</v>
          </cell>
        </row>
        <row r="845">
          <cell r="AV845">
            <v>42705</v>
          </cell>
        </row>
        <row r="846">
          <cell r="AV846">
            <v>42706</v>
          </cell>
        </row>
        <row r="847">
          <cell r="AV847">
            <v>42709</v>
          </cell>
        </row>
        <row r="848">
          <cell r="AV848">
            <v>42710</v>
          </cell>
        </row>
        <row r="849">
          <cell r="AV849">
            <v>42711</v>
          </cell>
        </row>
        <row r="850">
          <cell r="AV850">
            <v>42712</v>
          </cell>
        </row>
        <row r="851">
          <cell r="AV851">
            <v>42713</v>
          </cell>
        </row>
        <row r="852">
          <cell r="AV852">
            <v>42716</v>
          </cell>
        </row>
        <row r="853">
          <cell r="AV853">
            <v>42717</v>
          </cell>
        </row>
        <row r="854">
          <cell r="AV854">
            <v>42718</v>
          </cell>
        </row>
        <row r="855">
          <cell r="AV855">
            <v>42719</v>
          </cell>
        </row>
        <row r="856">
          <cell r="AV856">
            <v>42720</v>
          </cell>
        </row>
        <row r="857">
          <cell r="AV857">
            <v>42723</v>
          </cell>
        </row>
        <row r="858">
          <cell r="AV858">
            <v>42724</v>
          </cell>
        </row>
        <row r="859">
          <cell r="AV859">
            <v>42725</v>
          </cell>
        </row>
        <row r="860">
          <cell r="AV860">
            <v>42726</v>
          </cell>
        </row>
        <row r="861">
          <cell r="AV861">
            <v>42727</v>
          </cell>
        </row>
        <row r="862">
          <cell r="AV862">
            <v>42730</v>
          </cell>
        </row>
        <row r="863">
          <cell r="AV863">
            <v>42731</v>
          </cell>
        </row>
        <row r="864">
          <cell r="AV864">
            <v>42732</v>
          </cell>
        </row>
        <row r="865">
          <cell r="AV865">
            <v>42733</v>
          </cell>
        </row>
        <row r="866">
          <cell r="AV866">
            <v>42734</v>
          </cell>
        </row>
        <row r="867">
          <cell r="AV867">
            <v>42737</v>
          </cell>
        </row>
        <row r="868">
          <cell r="AV868">
            <v>42738</v>
          </cell>
        </row>
        <row r="869">
          <cell r="AV869">
            <v>42739</v>
          </cell>
        </row>
        <row r="870">
          <cell r="AV870">
            <v>42740</v>
          </cell>
        </row>
        <row r="871">
          <cell r="AV871">
            <v>42741</v>
          </cell>
        </row>
        <row r="872">
          <cell r="AV872">
            <v>42744</v>
          </cell>
        </row>
        <row r="873">
          <cell r="AV873">
            <v>42745</v>
          </cell>
        </row>
        <row r="874">
          <cell r="AV874">
            <v>42746</v>
          </cell>
        </row>
        <row r="875">
          <cell r="AV875">
            <v>42747</v>
          </cell>
        </row>
        <row r="876">
          <cell r="AV876">
            <v>42748</v>
          </cell>
        </row>
        <row r="877">
          <cell r="AV877">
            <v>42751</v>
          </cell>
        </row>
        <row r="878">
          <cell r="AV878">
            <v>42752</v>
          </cell>
        </row>
        <row r="879">
          <cell r="AV879">
            <v>42753</v>
          </cell>
        </row>
        <row r="880">
          <cell r="AV880">
            <v>42754</v>
          </cell>
        </row>
        <row r="881">
          <cell r="AV881">
            <v>42755</v>
          </cell>
        </row>
        <row r="882">
          <cell r="AV882">
            <v>42758</v>
          </cell>
        </row>
        <row r="883">
          <cell r="AV883">
            <v>42759</v>
          </cell>
        </row>
        <row r="884">
          <cell r="AV884">
            <v>42760</v>
          </cell>
        </row>
        <row r="885">
          <cell r="AV885">
            <v>42761</v>
          </cell>
        </row>
        <row r="886">
          <cell r="AV886">
            <v>42762</v>
          </cell>
        </row>
        <row r="887">
          <cell r="AV887">
            <v>42765</v>
          </cell>
        </row>
        <row r="888">
          <cell r="AV888">
            <v>42766</v>
          </cell>
        </row>
        <row r="889">
          <cell r="AV889">
            <v>42767</v>
          </cell>
        </row>
        <row r="890">
          <cell r="AV890">
            <v>42768</v>
          </cell>
        </row>
        <row r="891">
          <cell r="AV891">
            <v>42769</v>
          </cell>
        </row>
        <row r="892">
          <cell r="AV892">
            <v>42772</v>
          </cell>
        </row>
        <row r="893">
          <cell r="AV893">
            <v>42773</v>
          </cell>
        </row>
        <row r="894">
          <cell r="AV894">
            <v>42774</v>
          </cell>
        </row>
        <row r="895">
          <cell r="AV895">
            <v>42775</v>
          </cell>
        </row>
        <row r="896">
          <cell r="AV896">
            <v>42776</v>
          </cell>
        </row>
        <row r="897">
          <cell r="AV897">
            <v>42779</v>
          </cell>
        </row>
        <row r="898">
          <cell r="AV898">
            <v>42780</v>
          </cell>
        </row>
        <row r="899">
          <cell r="AV899">
            <v>42781</v>
          </cell>
        </row>
        <row r="900">
          <cell r="AV900">
            <v>42782</v>
          </cell>
        </row>
        <row r="901">
          <cell r="AV901">
            <v>42783</v>
          </cell>
        </row>
        <row r="902">
          <cell r="AV902">
            <v>42786</v>
          </cell>
        </row>
        <row r="903">
          <cell r="AV903">
            <v>42787</v>
          </cell>
        </row>
        <row r="904">
          <cell r="AV904">
            <v>42788</v>
          </cell>
        </row>
        <row r="905">
          <cell r="AV905">
            <v>42789</v>
          </cell>
        </row>
        <row r="906">
          <cell r="AV906">
            <v>42790</v>
          </cell>
        </row>
        <row r="907">
          <cell r="AV907">
            <v>42795</v>
          </cell>
        </row>
        <row r="908">
          <cell r="AV908">
            <v>42796</v>
          </cell>
        </row>
        <row r="909">
          <cell r="AV909">
            <v>42797</v>
          </cell>
        </row>
        <row r="910">
          <cell r="AV910">
            <v>42800</v>
          </cell>
        </row>
        <row r="911">
          <cell r="AV911">
            <v>42801</v>
          </cell>
        </row>
        <row r="912">
          <cell r="AV912">
            <v>42802</v>
          </cell>
        </row>
        <row r="913">
          <cell r="AV913">
            <v>42803</v>
          </cell>
        </row>
        <row r="914">
          <cell r="AV914">
            <v>42804</v>
          </cell>
        </row>
        <row r="915">
          <cell r="AV915">
            <v>42807</v>
          </cell>
        </row>
        <row r="916">
          <cell r="AV916">
            <v>42808</v>
          </cell>
        </row>
        <row r="917">
          <cell r="AV917">
            <v>42809</v>
          </cell>
        </row>
        <row r="918">
          <cell r="AV918">
            <v>42810</v>
          </cell>
        </row>
        <row r="919">
          <cell r="AV919">
            <v>42811</v>
          </cell>
        </row>
        <row r="920">
          <cell r="AV920">
            <v>42814</v>
          </cell>
        </row>
        <row r="921">
          <cell r="AV921">
            <v>42815</v>
          </cell>
        </row>
        <row r="922">
          <cell r="AV922">
            <v>42816</v>
          </cell>
        </row>
        <row r="923">
          <cell r="AV923">
            <v>42817</v>
          </cell>
        </row>
        <row r="924">
          <cell r="AV924">
            <v>42818</v>
          </cell>
        </row>
        <row r="925">
          <cell r="AV925">
            <v>42821</v>
          </cell>
        </row>
        <row r="926">
          <cell r="AV926">
            <v>42822</v>
          </cell>
        </row>
        <row r="927">
          <cell r="AV927">
            <v>42823</v>
          </cell>
        </row>
        <row r="928">
          <cell r="AV928">
            <v>42824</v>
          </cell>
        </row>
        <row r="929">
          <cell r="AV929">
            <v>42825</v>
          </cell>
        </row>
        <row r="930">
          <cell r="AV930">
            <v>42828</v>
          </cell>
        </row>
        <row r="931">
          <cell r="AV931">
            <v>42829</v>
          </cell>
        </row>
        <row r="932">
          <cell r="AV932">
            <v>42830</v>
          </cell>
        </row>
        <row r="933">
          <cell r="AV933">
            <v>42831</v>
          </cell>
        </row>
        <row r="934">
          <cell r="AV934">
            <v>42832</v>
          </cell>
        </row>
        <row r="935">
          <cell r="AV935">
            <v>42835</v>
          </cell>
        </row>
        <row r="936">
          <cell r="AV936">
            <v>42836</v>
          </cell>
        </row>
        <row r="937">
          <cell r="AV937">
            <v>42837</v>
          </cell>
        </row>
        <row r="938">
          <cell r="AV938">
            <v>42838</v>
          </cell>
        </row>
        <row r="939">
          <cell r="AV939">
            <v>42842</v>
          </cell>
        </row>
        <row r="940">
          <cell r="AV940">
            <v>42843</v>
          </cell>
        </row>
        <row r="941">
          <cell r="AV941">
            <v>42844</v>
          </cell>
        </row>
        <row r="942">
          <cell r="AV942">
            <v>42845</v>
          </cell>
        </row>
        <row r="943">
          <cell r="AV943">
            <v>42849</v>
          </cell>
        </row>
        <row r="944">
          <cell r="AV944">
            <v>42850</v>
          </cell>
        </row>
        <row r="945">
          <cell r="AV945">
            <v>42851</v>
          </cell>
        </row>
        <row r="946">
          <cell r="AV946">
            <v>42852</v>
          </cell>
        </row>
        <row r="947">
          <cell r="AV947">
            <v>42853</v>
          </cell>
        </row>
        <row r="948">
          <cell r="AV948">
            <v>42857</v>
          </cell>
        </row>
        <row r="949">
          <cell r="AV949">
            <v>42858</v>
          </cell>
        </row>
        <row r="950">
          <cell r="AV950">
            <v>42859</v>
          </cell>
        </row>
        <row r="951">
          <cell r="AV951">
            <v>42860</v>
          </cell>
        </row>
        <row r="952">
          <cell r="AV952">
            <v>42863</v>
          </cell>
        </row>
        <row r="953">
          <cell r="AV953">
            <v>42864</v>
          </cell>
        </row>
        <row r="954">
          <cell r="AV954">
            <v>42865</v>
          </cell>
        </row>
        <row r="955">
          <cell r="AV955">
            <v>42866</v>
          </cell>
        </row>
        <row r="956">
          <cell r="AV956">
            <v>42867</v>
          </cell>
        </row>
        <row r="957">
          <cell r="AV957">
            <v>42870</v>
          </cell>
        </row>
        <row r="958">
          <cell r="AV958">
            <v>42871</v>
          </cell>
        </row>
        <row r="959">
          <cell r="AV959">
            <v>42872</v>
          </cell>
        </row>
        <row r="960">
          <cell r="AV960">
            <v>42873</v>
          </cell>
        </row>
        <row r="961">
          <cell r="AV961">
            <v>42874</v>
          </cell>
        </row>
        <row r="962">
          <cell r="AV962">
            <v>42877</v>
          </cell>
        </row>
        <row r="963">
          <cell r="AV963">
            <v>42878</v>
          </cell>
        </row>
        <row r="964">
          <cell r="AV964">
            <v>42879</v>
          </cell>
        </row>
        <row r="965">
          <cell r="AV965">
            <v>42880</v>
          </cell>
        </row>
        <row r="966">
          <cell r="AV966">
            <v>42881</v>
          </cell>
        </row>
        <row r="967">
          <cell r="AV967">
            <v>42884</v>
          </cell>
        </row>
        <row r="968">
          <cell r="AV968">
            <v>42885</v>
          </cell>
        </row>
        <row r="969">
          <cell r="AV969">
            <v>42886</v>
          </cell>
        </row>
        <row r="970">
          <cell r="AV970">
            <v>42887</v>
          </cell>
        </row>
        <row r="971">
          <cell r="AV971">
            <v>42888</v>
          </cell>
        </row>
        <row r="972">
          <cell r="AV972">
            <v>42891</v>
          </cell>
        </row>
        <row r="973">
          <cell r="AV973">
            <v>42892</v>
          </cell>
        </row>
        <row r="974">
          <cell r="AV974">
            <v>42893</v>
          </cell>
        </row>
        <row r="975">
          <cell r="AV975">
            <v>42894</v>
          </cell>
        </row>
        <row r="976">
          <cell r="AV976">
            <v>42895</v>
          </cell>
        </row>
        <row r="977">
          <cell r="AV977">
            <v>42898</v>
          </cell>
        </row>
        <row r="978">
          <cell r="AV978">
            <v>42899</v>
          </cell>
        </row>
        <row r="979">
          <cell r="AV979">
            <v>42900</v>
          </cell>
        </row>
        <row r="980">
          <cell r="AV980">
            <v>42902</v>
          </cell>
        </row>
        <row r="981">
          <cell r="AV981">
            <v>42905</v>
          </cell>
        </row>
        <row r="982">
          <cell r="AV982">
            <v>42906</v>
          </cell>
        </row>
        <row r="983">
          <cell r="AV983">
            <v>42907</v>
          </cell>
        </row>
        <row r="984">
          <cell r="AV984">
            <v>42908</v>
          </cell>
        </row>
        <row r="985">
          <cell r="AV985">
            <v>42909</v>
          </cell>
        </row>
        <row r="986">
          <cell r="AV986">
            <v>42912</v>
          </cell>
        </row>
        <row r="987">
          <cell r="AV987">
            <v>42913</v>
          </cell>
        </row>
        <row r="988">
          <cell r="AV988">
            <v>42914</v>
          </cell>
        </row>
        <row r="989">
          <cell r="AV989">
            <v>42915</v>
          </cell>
        </row>
        <row r="990">
          <cell r="AV990">
            <v>42916</v>
          </cell>
        </row>
        <row r="991">
          <cell r="AV991">
            <v>42919</v>
          </cell>
        </row>
        <row r="992">
          <cell r="AV992">
            <v>42920</v>
          </cell>
        </row>
        <row r="993">
          <cell r="AV993">
            <v>42921</v>
          </cell>
        </row>
        <row r="994">
          <cell r="AV994">
            <v>42922</v>
          </cell>
        </row>
        <row r="995">
          <cell r="AV995">
            <v>42923</v>
          </cell>
        </row>
        <row r="996">
          <cell r="AV996">
            <v>42926</v>
          </cell>
        </row>
        <row r="997">
          <cell r="AV997">
            <v>42927</v>
          </cell>
        </row>
        <row r="998">
          <cell r="AV998">
            <v>42928</v>
          </cell>
        </row>
        <row r="999">
          <cell r="AV999">
            <v>42929</v>
          </cell>
        </row>
        <row r="1000">
          <cell r="AV1000">
            <v>42930</v>
          </cell>
        </row>
        <row r="1001">
          <cell r="AV1001">
            <v>42933</v>
          </cell>
        </row>
        <row r="1002">
          <cell r="AV1002">
            <v>42934</v>
          </cell>
        </row>
        <row r="1003">
          <cell r="AV1003">
            <v>42935</v>
          </cell>
        </row>
        <row r="1004">
          <cell r="AV1004">
            <v>42936</v>
          </cell>
        </row>
        <row r="1005">
          <cell r="AV1005">
            <v>42937</v>
          </cell>
        </row>
        <row r="1006">
          <cell r="AV1006">
            <v>42940</v>
          </cell>
        </row>
        <row r="1007">
          <cell r="AV1007">
            <v>42941</v>
          </cell>
        </row>
        <row r="1008">
          <cell r="AV1008">
            <v>42942</v>
          </cell>
        </row>
        <row r="1009">
          <cell r="AV1009">
            <v>42943</v>
          </cell>
        </row>
        <row r="1010">
          <cell r="AV1010">
            <v>42944</v>
          </cell>
        </row>
        <row r="1011">
          <cell r="AV1011">
            <v>42947</v>
          </cell>
        </row>
        <row r="1012">
          <cell r="AV1012">
            <v>42948</v>
          </cell>
        </row>
        <row r="1013">
          <cell r="AV1013">
            <v>42949</v>
          </cell>
        </row>
        <row r="1014">
          <cell r="AV1014">
            <v>42950</v>
          </cell>
        </row>
        <row r="1015">
          <cell r="AV1015">
            <v>42951</v>
          </cell>
        </row>
        <row r="1016">
          <cell r="AV1016">
            <v>42954</v>
          </cell>
        </row>
        <row r="1017">
          <cell r="AV1017">
            <v>42955</v>
          </cell>
        </row>
        <row r="1018">
          <cell r="AV1018">
            <v>42956</v>
          </cell>
        </row>
        <row r="1019">
          <cell r="AV1019">
            <v>42957</v>
          </cell>
        </row>
        <row r="1020">
          <cell r="AV1020">
            <v>42958</v>
          </cell>
        </row>
        <row r="1021">
          <cell r="AV1021">
            <v>42961</v>
          </cell>
        </row>
        <row r="1022">
          <cell r="AV1022">
            <v>42962</v>
          </cell>
        </row>
        <row r="1023">
          <cell r="AV1023">
            <v>42963</v>
          </cell>
        </row>
        <row r="1024">
          <cell r="AV1024">
            <v>42964</v>
          </cell>
        </row>
        <row r="1025">
          <cell r="AV1025">
            <v>42965</v>
          </cell>
        </row>
        <row r="1026">
          <cell r="AV1026">
            <v>42968</v>
          </cell>
        </row>
        <row r="1027">
          <cell r="AV1027">
            <v>42969</v>
          </cell>
        </row>
        <row r="1028">
          <cell r="AV1028">
            <v>42970</v>
          </cell>
        </row>
        <row r="1029">
          <cell r="AV1029">
            <v>42971</v>
          </cell>
        </row>
        <row r="1030">
          <cell r="AV1030">
            <v>42972</v>
          </cell>
        </row>
        <row r="1031">
          <cell r="AV1031">
            <v>42975</v>
          </cell>
        </row>
        <row r="1032">
          <cell r="AV1032">
            <v>42976</v>
          </cell>
        </row>
        <row r="1033">
          <cell r="AV1033">
            <v>42977</v>
          </cell>
        </row>
        <row r="1034">
          <cell r="AV1034">
            <v>42978</v>
          </cell>
        </row>
        <row r="1035">
          <cell r="AV1035">
            <v>42979</v>
          </cell>
        </row>
        <row r="1036">
          <cell r="AV1036">
            <v>42982</v>
          </cell>
        </row>
        <row r="1037">
          <cell r="AV1037">
            <v>42983</v>
          </cell>
        </row>
        <row r="1038">
          <cell r="AV1038">
            <v>42984</v>
          </cell>
        </row>
        <row r="1039">
          <cell r="AV1039">
            <v>42986</v>
          </cell>
        </row>
        <row r="1040">
          <cell r="AV1040">
            <v>42989</v>
          </cell>
        </row>
        <row r="1041">
          <cell r="AV1041">
            <v>42990</v>
          </cell>
        </row>
        <row r="1042">
          <cell r="AV1042">
            <v>42991</v>
          </cell>
        </row>
        <row r="1043">
          <cell r="AV1043">
            <v>42992</v>
          </cell>
        </row>
        <row r="1044">
          <cell r="AV1044">
            <v>42993</v>
          </cell>
        </row>
        <row r="1045">
          <cell r="AV1045">
            <v>42996</v>
          </cell>
        </row>
        <row r="1046">
          <cell r="AV1046">
            <v>42997</v>
          </cell>
        </row>
        <row r="1047">
          <cell r="AV1047">
            <v>42998</v>
          </cell>
        </row>
        <row r="1048">
          <cell r="AV1048">
            <v>42999</v>
          </cell>
        </row>
        <row r="1049">
          <cell r="AV1049">
            <v>43000</v>
          </cell>
        </row>
        <row r="1050">
          <cell r="AV1050">
            <v>43003</v>
          </cell>
        </row>
        <row r="1051">
          <cell r="AV1051">
            <v>43004</v>
          </cell>
        </row>
        <row r="1052">
          <cell r="AV1052">
            <v>43005</v>
          </cell>
        </row>
        <row r="1053">
          <cell r="AV1053">
            <v>43006</v>
          </cell>
        </row>
        <row r="1054">
          <cell r="AV1054">
            <v>43007</v>
          </cell>
        </row>
        <row r="1055">
          <cell r="AV1055">
            <v>43010</v>
          </cell>
        </row>
        <row r="1056">
          <cell r="AV1056">
            <v>43011</v>
          </cell>
        </row>
        <row r="1057">
          <cell r="AV1057">
            <v>43012</v>
          </cell>
        </row>
        <row r="1058">
          <cell r="AV1058">
            <v>43013</v>
          </cell>
        </row>
        <row r="1059">
          <cell r="AV1059">
            <v>43014</v>
          </cell>
        </row>
        <row r="1060">
          <cell r="AV1060">
            <v>43017</v>
          </cell>
        </row>
        <row r="1061">
          <cell r="AV1061">
            <v>43018</v>
          </cell>
        </row>
        <row r="1062">
          <cell r="AV1062">
            <v>43019</v>
          </cell>
        </row>
        <row r="1063">
          <cell r="AV1063">
            <v>43021</v>
          </cell>
        </row>
        <row r="1064">
          <cell r="AV1064">
            <v>43024</v>
          </cell>
        </row>
        <row r="1065">
          <cell r="AV1065">
            <v>43025</v>
          </cell>
        </row>
        <row r="1066">
          <cell r="AV1066">
            <v>43026</v>
          </cell>
        </row>
        <row r="1067">
          <cell r="AV1067">
            <v>43027</v>
          </cell>
        </row>
        <row r="1068">
          <cell r="AV1068">
            <v>43028</v>
          </cell>
        </row>
        <row r="1069">
          <cell r="AV1069">
            <v>43031</v>
          </cell>
        </row>
        <row r="1070">
          <cell r="AV1070">
            <v>43032</v>
          </cell>
        </row>
        <row r="1071">
          <cell r="AV1071">
            <v>43033</v>
          </cell>
        </row>
        <row r="1072">
          <cell r="AV1072">
            <v>43034</v>
          </cell>
        </row>
        <row r="1073">
          <cell r="AV1073">
            <v>43035</v>
          </cell>
        </row>
        <row r="1074">
          <cell r="AV1074">
            <v>43038</v>
          </cell>
        </row>
        <row r="1075">
          <cell r="AV1075">
            <v>43039</v>
          </cell>
        </row>
        <row r="1076">
          <cell r="AV1076">
            <v>43040</v>
          </cell>
        </row>
        <row r="1077">
          <cell r="AV1077">
            <v>43042</v>
          </cell>
        </row>
        <row r="1078">
          <cell r="AV1078">
            <v>43045</v>
          </cell>
        </row>
        <row r="1079">
          <cell r="AV1079">
            <v>43046</v>
          </cell>
        </row>
        <row r="1080">
          <cell r="AV1080">
            <v>43047</v>
          </cell>
        </row>
        <row r="1081">
          <cell r="AV1081">
            <v>43048</v>
          </cell>
        </row>
        <row r="1082">
          <cell r="AV1082">
            <v>43049</v>
          </cell>
        </row>
        <row r="1083">
          <cell r="AV1083">
            <v>43052</v>
          </cell>
        </row>
        <row r="1084">
          <cell r="AV1084">
            <v>43053</v>
          </cell>
        </row>
        <row r="1085">
          <cell r="AV1085">
            <v>43055</v>
          </cell>
        </row>
        <row r="1086">
          <cell r="AV1086">
            <v>43056</v>
          </cell>
        </row>
        <row r="1087">
          <cell r="AV1087">
            <v>43059</v>
          </cell>
        </row>
        <row r="1088">
          <cell r="AV1088">
            <v>43060</v>
          </cell>
        </row>
        <row r="1089">
          <cell r="AV1089">
            <v>43061</v>
          </cell>
        </row>
        <row r="1090">
          <cell r="AV1090">
            <v>43062</v>
          </cell>
        </row>
        <row r="1091">
          <cell r="AV1091">
            <v>43063</v>
          </cell>
        </row>
        <row r="1092">
          <cell r="AV1092">
            <v>43066</v>
          </cell>
        </row>
        <row r="1093">
          <cell r="AV1093">
            <v>43067</v>
          </cell>
        </row>
        <row r="1094">
          <cell r="AV1094">
            <v>43068</v>
          </cell>
        </row>
        <row r="1095">
          <cell r="AV1095">
            <v>43069</v>
          </cell>
        </row>
        <row r="1096">
          <cell r="AV1096">
            <v>43070</v>
          </cell>
        </row>
        <row r="1097">
          <cell r="AV1097">
            <v>43073</v>
          </cell>
        </row>
        <row r="1098">
          <cell r="AV1098">
            <v>43074</v>
          </cell>
        </row>
        <row r="1099">
          <cell r="AV1099">
            <v>43075</v>
          </cell>
        </row>
        <row r="1100">
          <cell r="AV1100">
            <v>43076</v>
          </cell>
        </row>
        <row r="1101">
          <cell r="AV1101">
            <v>43077</v>
          </cell>
        </row>
        <row r="1102">
          <cell r="AV1102">
            <v>43080</v>
          </cell>
        </row>
        <row r="1103">
          <cell r="AV1103">
            <v>43081</v>
          </cell>
        </row>
        <row r="1104">
          <cell r="AV1104">
            <v>43082</v>
          </cell>
        </row>
        <row r="1105">
          <cell r="AV1105">
            <v>43083</v>
          </cell>
        </row>
        <row r="1106">
          <cell r="AV1106">
            <v>43084</v>
          </cell>
        </row>
        <row r="1107">
          <cell r="AV1107">
            <v>43087</v>
          </cell>
        </row>
        <row r="1108">
          <cell r="AV1108">
            <v>43088</v>
          </cell>
        </row>
        <row r="1109">
          <cell r="AV1109">
            <v>43089</v>
          </cell>
        </row>
        <row r="1110">
          <cell r="AV1110">
            <v>43090</v>
          </cell>
        </row>
        <row r="1111">
          <cell r="AV1111">
            <v>43091</v>
          </cell>
        </row>
        <row r="1112">
          <cell r="AV1112">
            <v>43095</v>
          </cell>
        </row>
        <row r="1113">
          <cell r="AV1113">
            <v>43096</v>
          </cell>
        </row>
        <row r="1114">
          <cell r="AV1114">
            <v>43097</v>
          </cell>
        </row>
        <row r="1115">
          <cell r="AV1115">
            <v>43098</v>
          </cell>
        </row>
        <row r="1116">
          <cell r="AV1116">
            <v>43102</v>
          </cell>
        </row>
        <row r="1117">
          <cell r="AV1117">
            <v>43103</v>
          </cell>
        </row>
        <row r="1118">
          <cell r="AV1118">
            <v>43104</v>
          </cell>
        </row>
        <row r="1119">
          <cell r="AV1119">
            <v>43105</v>
          </cell>
        </row>
        <row r="1120">
          <cell r="AV1120">
            <v>43108</v>
          </cell>
        </row>
        <row r="1121">
          <cell r="AV1121">
            <v>43109</v>
          </cell>
        </row>
        <row r="1122">
          <cell r="AV1122">
            <v>43110</v>
          </cell>
        </row>
        <row r="1123">
          <cell r="AV1123">
            <v>43111</v>
          </cell>
        </row>
        <row r="1124">
          <cell r="AV1124">
            <v>43112</v>
          </cell>
        </row>
        <row r="1125">
          <cell r="AV1125">
            <v>43115</v>
          </cell>
        </row>
        <row r="1126">
          <cell r="AV1126">
            <v>43116</v>
          </cell>
        </row>
        <row r="1127">
          <cell r="AV1127">
            <v>43117</v>
          </cell>
        </row>
        <row r="1128">
          <cell r="AV1128">
            <v>43118</v>
          </cell>
        </row>
        <row r="1129">
          <cell r="AV1129">
            <v>43119</v>
          </cell>
        </row>
        <row r="1130">
          <cell r="AV1130">
            <v>43122</v>
          </cell>
        </row>
        <row r="1131">
          <cell r="AV1131">
            <v>43123</v>
          </cell>
        </row>
        <row r="1132">
          <cell r="AV1132">
            <v>43124</v>
          </cell>
        </row>
        <row r="1133">
          <cell r="AV1133">
            <v>43125</v>
          </cell>
        </row>
        <row r="1134">
          <cell r="AV1134">
            <v>43126</v>
          </cell>
        </row>
        <row r="1135">
          <cell r="AV1135">
            <v>43129</v>
          </cell>
        </row>
        <row r="1136">
          <cell r="AV1136">
            <v>43130</v>
          </cell>
        </row>
        <row r="1137">
          <cell r="AV1137">
            <v>43131</v>
          </cell>
        </row>
        <row r="1138">
          <cell r="AV1138">
            <v>43132</v>
          </cell>
        </row>
        <row r="1139">
          <cell r="AV1139">
            <v>43133</v>
          </cell>
        </row>
        <row r="1140">
          <cell r="AV1140">
            <v>43136</v>
          </cell>
        </row>
        <row r="1141">
          <cell r="AV1141">
            <v>43137</v>
          </cell>
        </row>
        <row r="1142">
          <cell r="AV1142">
            <v>43138</v>
          </cell>
        </row>
        <row r="1143">
          <cell r="AV1143">
            <v>43139</v>
          </cell>
        </row>
        <row r="1144">
          <cell r="AV1144">
            <v>43140</v>
          </cell>
        </row>
        <row r="1145">
          <cell r="AV1145">
            <v>43145</v>
          </cell>
        </row>
        <row r="1146">
          <cell r="AV1146">
            <v>43146</v>
          </cell>
        </row>
        <row r="1147">
          <cell r="AV1147">
            <v>43147</v>
          </cell>
        </row>
        <row r="1148">
          <cell r="AV1148">
            <v>43150</v>
          </cell>
        </row>
        <row r="1149">
          <cell r="AV1149">
            <v>43151</v>
          </cell>
        </row>
        <row r="1150">
          <cell r="AV1150">
            <v>43152</v>
          </cell>
        </row>
        <row r="1151">
          <cell r="AV1151">
            <v>43153</v>
          </cell>
        </row>
        <row r="1152">
          <cell r="AV1152">
            <v>43154</v>
          </cell>
        </row>
        <row r="1153">
          <cell r="AV1153">
            <v>43157</v>
          </cell>
        </row>
        <row r="1154">
          <cell r="AV1154">
            <v>43158</v>
          </cell>
        </row>
        <row r="1155">
          <cell r="AV1155">
            <v>43159</v>
          </cell>
        </row>
        <row r="1156">
          <cell r="AV1156">
            <v>43160</v>
          </cell>
        </row>
        <row r="1157">
          <cell r="AV1157">
            <v>43161</v>
          </cell>
        </row>
        <row r="1158">
          <cell r="AV1158">
            <v>43164</v>
          </cell>
        </row>
        <row r="1159">
          <cell r="AV1159">
            <v>43165</v>
          </cell>
        </row>
        <row r="1160">
          <cell r="AV1160">
            <v>43166</v>
          </cell>
        </row>
        <row r="1161">
          <cell r="AV1161">
            <v>43167</v>
          </cell>
        </row>
        <row r="1162">
          <cell r="AV1162">
            <v>43168</v>
          </cell>
        </row>
        <row r="1163">
          <cell r="AV1163">
            <v>43171</v>
          </cell>
        </row>
        <row r="1164">
          <cell r="AV1164">
            <v>43172</v>
          </cell>
        </row>
        <row r="1165">
          <cell r="AV1165">
            <v>43173</v>
          </cell>
        </row>
        <row r="1166">
          <cell r="AV1166">
            <v>43174</v>
          </cell>
        </row>
        <row r="1167">
          <cell r="AV1167">
            <v>43175</v>
          </cell>
        </row>
        <row r="1168">
          <cell r="AV1168">
            <v>43178</v>
          </cell>
        </row>
        <row r="1169">
          <cell r="AV1169">
            <v>43179</v>
          </cell>
        </row>
        <row r="1170">
          <cell r="AV1170">
            <v>43180</v>
          </cell>
        </row>
        <row r="1171">
          <cell r="AV1171">
            <v>43181</v>
          </cell>
        </row>
        <row r="1172">
          <cell r="AV1172">
            <v>43182</v>
          </cell>
        </row>
        <row r="1173">
          <cell r="AV1173">
            <v>43185</v>
          </cell>
        </row>
        <row r="1174">
          <cell r="AV1174">
            <v>43186</v>
          </cell>
        </row>
        <row r="1175">
          <cell r="AV1175">
            <v>43187</v>
          </cell>
        </row>
        <row r="1176">
          <cell r="AV1176">
            <v>43188</v>
          </cell>
        </row>
        <row r="1177">
          <cell r="AV1177">
            <v>43192</v>
          </cell>
        </row>
        <row r="1178">
          <cell r="AV1178">
            <v>43193</v>
          </cell>
        </row>
        <row r="1179">
          <cell r="AV1179">
            <v>43194</v>
          </cell>
        </row>
        <row r="1180">
          <cell r="AV1180">
            <v>43195</v>
          </cell>
        </row>
        <row r="1181">
          <cell r="AV1181">
            <v>43196</v>
          </cell>
        </row>
        <row r="1182">
          <cell r="AV1182">
            <v>43199</v>
          </cell>
        </row>
        <row r="1183">
          <cell r="AV1183">
            <v>43200</v>
          </cell>
        </row>
        <row r="1184">
          <cell r="AV1184">
            <v>43201</v>
          </cell>
        </row>
        <row r="1185">
          <cell r="AV1185">
            <v>43202</v>
          </cell>
        </row>
        <row r="1186">
          <cell r="AV1186">
            <v>43203</v>
          </cell>
        </row>
        <row r="1187">
          <cell r="AV1187">
            <v>43206</v>
          </cell>
        </row>
        <row r="1188">
          <cell r="AV1188">
            <v>43207</v>
          </cell>
        </row>
        <row r="1189">
          <cell r="AV1189">
            <v>43208</v>
          </cell>
        </row>
        <row r="1190">
          <cell r="AV1190">
            <v>43209</v>
          </cell>
        </row>
        <row r="1191">
          <cell r="AV1191">
            <v>43210</v>
          </cell>
        </row>
        <row r="1192">
          <cell r="AV1192">
            <v>43213</v>
          </cell>
        </row>
        <row r="1193">
          <cell r="AV1193">
            <v>43214</v>
          </cell>
        </row>
        <row r="1194">
          <cell r="AV1194">
            <v>43215</v>
          </cell>
        </row>
        <row r="1195">
          <cell r="AV1195">
            <v>43216</v>
          </cell>
        </row>
        <row r="1196">
          <cell r="AV1196">
            <v>43217</v>
          </cell>
        </row>
        <row r="1197">
          <cell r="AV1197">
            <v>43220</v>
          </cell>
        </row>
        <row r="1198">
          <cell r="AV1198">
            <v>43222</v>
          </cell>
        </row>
        <row r="1199">
          <cell r="AV1199">
            <v>43223</v>
          </cell>
        </row>
        <row r="1200">
          <cell r="AV1200">
            <v>43224</v>
          </cell>
        </row>
        <row r="1201">
          <cell r="AV1201">
            <v>43227</v>
          </cell>
        </row>
        <row r="1202">
          <cell r="AV1202">
            <v>43228</v>
          </cell>
        </row>
        <row r="1203">
          <cell r="AV1203">
            <v>43229</v>
          </cell>
        </row>
        <row r="1204">
          <cell r="AV1204">
            <v>43230</v>
          </cell>
        </row>
        <row r="1205">
          <cell r="AV1205">
            <v>43231</v>
          </cell>
        </row>
        <row r="1206">
          <cell r="AV1206">
            <v>43234</v>
          </cell>
        </row>
        <row r="1207">
          <cell r="AV1207">
            <v>43235</v>
          </cell>
        </row>
        <row r="1208">
          <cell r="AV1208">
            <v>43236</v>
          </cell>
        </row>
        <row r="1209">
          <cell r="AV1209">
            <v>43237</v>
          </cell>
        </row>
        <row r="1210">
          <cell r="AV1210">
            <v>43238</v>
          </cell>
        </row>
        <row r="1211">
          <cell r="AV1211">
            <v>43241</v>
          </cell>
        </row>
        <row r="1212">
          <cell r="AV1212">
            <v>43242</v>
          </cell>
        </row>
        <row r="1213">
          <cell r="AV1213">
            <v>43243</v>
          </cell>
        </row>
        <row r="1214">
          <cell r="AV1214">
            <v>43244</v>
          </cell>
        </row>
        <row r="1215">
          <cell r="AV1215">
            <v>43245</v>
          </cell>
        </row>
        <row r="1216">
          <cell r="AV1216">
            <v>43248</v>
          </cell>
        </row>
        <row r="1217">
          <cell r="AV1217">
            <v>43249</v>
          </cell>
        </row>
        <row r="1218">
          <cell r="AV1218">
            <v>43250</v>
          </cell>
        </row>
        <row r="1219">
          <cell r="AV1219">
            <v>43252</v>
          </cell>
        </row>
        <row r="1220">
          <cell r="AV1220">
            <v>43255</v>
          </cell>
        </row>
        <row r="1221">
          <cell r="AV1221">
            <v>43256</v>
          </cell>
        </row>
        <row r="1222">
          <cell r="AV1222">
            <v>43257</v>
          </cell>
        </row>
        <row r="1223">
          <cell r="AV1223">
            <v>43258</v>
          </cell>
        </row>
        <row r="1224">
          <cell r="AV1224">
            <v>43259</v>
          </cell>
        </row>
        <row r="1225">
          <cell r="AV1225">
            <v>43262</v>
          </cell>
        </row>
        <row r="1226">
          <cell r="AV1226">
            <v>43263</v>
          </cell>
        </row>
        <row r="1227">
          <cell r="AV1227">
            <v>43264</v>
          </cell>
        </row>
        <row r="1228">
          <cell r="AV1228">
            <v>43265</v>
          </cell>
        </row>
        <row r="1229">
          <cell r="AV1229">
            <v>43266</v>
          </cell>
        </row>
        <row r="1230">
          <cell r="AV1230">
            <v>43269</v>
          </cell>
        </row>
        <row r="1231">
          <cell r="AV1231">
            <v>43270</v>
          </cell>
        </row>
        <row r="1232">
          <cell r="AV1232">
            <v>43271</v>
          </cell>
        </row>
        <row r="1233">
          <cell r="AV1233">
            <v>43272</v>
          </cell>
        </row>
        <row r="1234">
          <cell r="AV1234">
            <v>43273</v>
          </cell>
        </row>
        <row r="1235">
          <cell r="AV1235">
            <v>43276</v>
          </cell>
        </row>
        <row r="1236">
          <cell r="AV1236">
            <v>43277</v>
          </cell>
        </row>
        <row r="1237">
          <cell r="AV1237">
            <v>43278</v>
          </cell>
        </row>
        <row r="1238">
          <cell r="AV1238">
            <v>43279</v>
          </cell>
        </row>
        <row r="1239">
          <cell r="AV1239">
            <v>43280</v>
          </cell>
        </row>
        <row r="1240">
          <cell r="AV1240">
            <v>43283</v>
          </cell>
        </row>
        <row r="1241">
          <cell r="AV1241">
            <v>43284</v>
          </cell>
        </row>
        <row r="1242">
          <cell r="AV1242">
            <v>43285</v>
          </cell>
        </row>
        <row r="1243">
          <cell r="AV1243">
            <v>43286</v>
          </cell>
        </row>
        <row r="1244">
          <cell r="AV1244">
            <v>43287</v>
          </cell>
        </row>
        <row r="1245">
          <cell r="AV1245">
            <v>43290</v>
          </cell>
        </row>
        <row r="1246">
          <cell r="AV1246">
            <v>43291</v>
          </cell>
        </row>
        <row r="1247">
          <cell r="AV1247">
            <v>43292</v>
          </cell>
        </row>
        <row r="1248">
          <cell r="AV1248">
            <v>43293</v>
          </cell>
        </row>
        <row r="1249">
          <cell r="AV1249">
            <v>43294</v>
          </cell>
        </row>
        <row r="1250">
          <cell r="AV1250">
            <v>43297</v>
          </cell>
        </row>
        <row r="1251">
          <cell r="AV1251">
            <v>43298</v>
          </cell>
        </row>
        <row r="1252">
          <cell r="AV1252">
            <v>43299</v>
          </cell>
        </row>
        <row r="1253">
          <cell r="AV1253">
            <v>43300</v>
          </cell>
        </row>
        <row r="1254">
          <cell r="AV1254">
            <v>43301</v>
          </cell>
        </row>
        <row r="1255">
          <cell r="AV1255">
            <v>43304</v>
          </cell>
        </row>
        <row r="1256">
          <cell r="AV1256">
            <v>43305</v>
          </cell>
        </row>
        <row r="1257">
          <cell r="AV1257">
            <v>43306</v>
          </cell>
        </row>
        <row r="1258">
          <cell r="AV1258">
            <v>43307</v>
          </cell>
        </row>
        <row r="1259">
          <cell r="AV1259">
            <v>43308</v>
          </cell>
        </row>
        <row r="1260">
          <cell r="AV1260">
            <v>43311</v>
          </cell>
        </row>
        <row r="1261">
          <cell r="AV1261">
            <v>43312</v>
          </cell>
        </row>
        <row r="1262">
          <cell r="AV1262">
            <v>43313</v>
          </cell>
        </row>
        <row r="1263">
          <cell r="AV1263">
            <v>43314</v>
          </cell>
        </row>
        <row r="1264">
          <cell r="AV1264">
            <v>43315</v>
          </cell>
        </row>
        <row r="1265">
          <cell r="AV1265">
            <v>43318</v>
          </cell>
        </row>
        <row r="1266">
          <cell r="AV1266">
            <v>43319</v>
          </cell>
        </row>
        <row r="1267">
          <cell r="AV1267">
            <v>43320</v>
          </cell>
        </row>
        <row r="1268">
          <cell r="AV1268">
            <v>43321</v>
          </cell>
        </row>
        <row r="1269">
          <cell r="AV1269">
            <v>43322</v>
          </cell>
        </row>
        <row r="1270">
          <cell r="AV1270">
            <v>43325</v>
          </cell>
        </row>
        <row r="1271">
          <cell r="AV1271">
            <v>43326</v>
          </cell>
        </row>
        <row r="1272">
          <cell r="AV1272">
            <v>43327</v>
          </cell>
        </row>
        <row r="1273">
          <cell r="AV1273">
            <v>43328</v>
          </cell>
        </row>
        <row r="1274">
          <cell r="AV1274">
            <v>43329</v>
          </cell>
        </row>
        <row r="1275">
          <cell r="AV1275">
            <v>43332</v>
          </cell>
        </row>
        <row r="1276">
          <cell r="AV1276">
            <v>43333</v>
          </cell>
        </row>
        <row r="1277">
          <cell r="AV1277">
            <v>43334</v>
          </cell>
        </row>
        <row r="1278">
          <cell r="AV1278">
            <v>43335</v>
          </cell>
        </row>
        <row r="1279">
          <cell r="AV1279">
            <v>43336</v>
          </cell>
        </row>
        <row r="1280">
          <cell r="AV1280">
            <v>43339</v>
          </cell>
        </row>
        <row r="1281">
          <cell r="AV1281">
            <v>43340</v>
          </cell>
        </row>
        <row r="1282">
          <cell r="AV1282">
            <v>43341</v>
          </cell>
        </row>
        <row r="1283">
          <cell r="AV1283">
            <v>43342</v>
          </cell>
        </row>
        <row r="1284">
          <cell r="AV1284">
            <v>43343</v>
          </cell>
        </row>
        <row r="1285">
          <cell r="AV1285">
            <v>43346</v>
          </cell>
        </row>
        <row r="1286">
          <cell r="AV1286">
            <v>43347</v>
          </cell>
        </row>
        <row r="1287">
          <cell r="AV1287">
            <v>43348</v>
          </cell>
        </row>
        <row r="1288">
          <cell r="AV1288">
            <v>43349</v>
          </cell>
        </row>
        <row r="1289">
          <cell r="AV1289">
            <v>43353</v>
          </cell>
        </row>
        <row r="1290">
          <cell r="AV1290">
            <v>43354</v>
          </cell>
        </row>
        <row r="1291">
          <cell r="AV1291">
            <v>43355</v>
          </cell>
        </row>
        <row r="1292">
          <cell r="AV1292">
            <v>43356</v>
          </cell>
        </row>
        <row r="1293">
          <cell r="AV1293">
            <v>43357</v>
          </cell>
        </row>
        <row r="1294">
          <cell r="AV1294">
            <v>43360</v>
          </cell>
        </row>
        <row r="1295">
          <cell r="AV1295">
            <v>43361</v>
          </cell>
        </row>
        <row r="1296">
          <cell r="AV1296">
            <v>43362</v>
          </cell>
        </row>
        <row r="1297">
          <cell r="AV1297">
            <v>43363</v>
          </cell>
        </row>
        <row r="1298">
          <cell r="AV1298">
            <v>43364</v>
          </cell>
        </row>
        <row r="1299">
          <cell r="AV1299">
            <v>43367</v>
          </cell>
        </row>
        <row r="1300">
          <cell r="AV1300">
            <v>43368</v>
          </cell>
        </row>
        <row r="1301">
          <cell r="AV1301">
            <v>43369</v>
          </cell>
        </row>
        <row r="1302">
          <cell r="AV1302">
            <v>43370</v>
          </cell>
        </row>
        <row r="1303">
          <cell r="AV1303">
            <v>43371</v>
          </cell>
        </row>
        <row r="1304">
          <cell r="AV1304">
            <v>43374</v>
          </cell>
        </row>
        <row r="1305">
          <cell r="AV1305">
            <v>43375</v>
          </cell>
        </row>
        <row r="1306">
          <cell r="AV1306">
            <v>43376</v>
          </cell>
        </row>
        <row r="1307">
          <cell r="AV1307">
            <v>43377</v>
          </cell>
        </row>
        <row r="1308">
          <cell r="AV1308">
            <v>43378</v>
          </cell>
        </row>
        <row r="1309">
          <cell r="AV1309">
            <v>43381</v>
          </cell>
        </row>
        <row r="1310">
          <cell r="AV1310">
            <v>43382</v>
          </cell>
        </row>
        <row r="1311">
          <cell r="AV1311">
            <v>43383</v>
          </cell>
        </row>
        <row r="1312">
          <cell r="AV1312">
            <v>43384</v>
          </cell>
        </row>
        <row r="1313">
          <cell r="AV1313">
            <v>43388</v>
          </cell>
        </row>
        <row r="1314">
          <cell r="AV1314">
            <v>43389</v>
          </cell>
        </row>
        <row r="1315">
          <cell r="AV1315">
            <v>43390</v>
          </cell>
        </row>
        <row r="1316">
          <cell r="AV1316">
            <v>43391</v>
          </cell>
        </row>
        <row r="1317">
          <cell r="AV1317">
            <v>43392</v>
          </cell>
        </row>
        <row r="1318">
          <cell r="AV1318">
            <v>43395</v>
          </cell>
        </row>
        <row r="1319">
          <cell r="AV1319">
            <v>43396</v>
          </cell>
        </row>
        <row r="1320">
          <cell r="AV1320">
            <v>43397</v>
          </cell>
        </row>
        <row r="1321">
          <cell r="AV1321">
            <v>43398</v>
          </cell>
        </row>
        <row r="1322">
          <cell r="AV1322">
            <v>43399</v>
          </cell>
        </row>
        <row r="1323">
          <cell r="AV1323">
            <v>43402</v>
          </cell>
        </row>
        <row r="1324">
          <cell r="AV1324">
            <v>43403</v>
          </cell>
        </row>
        <row r="1325">
          <cell r="AV1325">
            <v>43404</v>
          </cell>
        </row>
        <row r="1326">
          <cell r="AV1326">
            <v>43405</v>
          </cell>
        </row>
        <row r="1327">
          <cell r="AV1327">
            <v>43409</v>
          </cell>
        </row>
        <row r="1328">
          <cell r="AV1328">
            <v>43410</v>
          </cell>
        </row>
        <row r="1329">
          <cell r="AV1329">
            <v>43411</v>
          </cell>
        </row>
        <row r="1330">
          <cell r="AV1330">
            <v>43412</v>
          </cell>
        </row>
        <row r="1331">
          <cell r="AV1331">
            <v>43413</v>
          </cell>
        </row>
        <row r="1332">
          <cell r="AV1332">
            <v>43416</v>
          </cell>
        </row>
        <row r="1333">
          <cell r="AV1333">
            <v>43417</v>
          </cell>
        </row>
        <row r="1334">
          <cell r="AV1334">
            <v>43418</v>
          </cell>
        </row>
        <row r="1335">
          <cell r="AV1335">
            <v>43420</v>
          </cell>
        </row>
        <row r="1336">
          <cell r="AV1336">
            <v>43423</v>
          </cell>
        </row>
        <row r="1337">
          <cell r="AV1337">
            <v>43424</v>
          </cell>
        </row>
        <row r="1338">
          <cell r="AV1338">
            <v>43425</v>
          </cell>
        </row>
        <row r="1339">
          <cell r="AV1339">
            <v>43426</v>
          </cell>
        </row>
        <row r="1340">
          <cell r="AV1340">
            <v>43427</v>
          </cell>
        </row>
        <row r="1341">
          <cell r="AV1341">
            <v>43430</v>
          </cell>
        </row>
        <row r="1342">
          <cell r="AV1342">
            <v>43431</v>
          </cell>
        </row>
        <row r="1343">
          <cell r="AV1343">
            <v>43432</v>
          </cell>
        </row>
        <row r="1344">
          <cell r="AV1344">
            <v>43433</v>
          </cell>
        </row>
        <row r="1345">
          <cell r="AV1345">
            <v>43434</v>
          </cell>
        </row>
        <row r="1346">
          <cell r="AV1346">
            <v>43437</v>
          </cell>
        </row>
        <row r="1347">
          <cell r="AV1347">
            <v>43438</v>
          </cell>
        </row>
        <row r="1348">
          <cell r="AV1348">
            <v>43439</v>
          </cell>
        </row>
        <row r="1349">
          <cell r="AV1349">
            <v>43440</v>
          </cell>
        </row>
        <row r="1350">
          <cell r="AV1350">
            <v>43441</v>
          </cell>
        </row>
        <row r="1351">
          <cell r="AV1351">
            <v>43444</v>
          </cell>
        </row>
        <row r="1352">
          <cell r="AV1352">
            <v>43445</v>
          </cell>
        </row>
        <row r="1353">
          <cell r="AV1353">
            <v>43446</v>
          </cell>
        </row>
        <row r="1354">
          <cell r="AV1354">
            <v>43447</v>
          </cell>
        </row>
        <row r="1355">
          <cell r="AV1355">
            <v>43448</v>
          </cell>
        </row>
        <row r="1356">
          <cell r="AV1356">
            <v>43451</v>
          </cell>
        </row>
        <row r="1357">
          <cell r="AV1357">
            <v>43452</v>
          </cell>
        </row>
        <row r="1358">
          <cell r="AV1358">
            <v>43453</v>
          </cell>
        </row>
        <row r="1359">
          <cell r="AV1359">
            <v>43454</v>
          </cell>
        </row>
        <row r="1360">
          <cell r="AV1360">
            <v>43455</v>
          </cell>
        </row>
        <row r="1361">
          <cell r="AV1361">
            <v>43458</v>
          </cell>
        </row>
        <row r="1362">
          <cell r="AV1362">
            <v>43460</v>
          </cell>
        </row>
        <row r="1363">
          <cell r="AV1363">
            <v>43461</v>
          </cell>
        </row>
        <row r="1364">
          <cell r="AV1364">
            <v>43462</v>
          </cell>
        </row>
        <row r="1365">
          <cell r="AV1365">
            <v>43465</v>
          </cell>
        </row>
        <row r="1366">
          <cell r="AV1366">
            <v>43467</v>
          </cell>
        </row>
        <row r="1367">
          <cell r="AV1367">
            <v>43468</v>
          </cell>
        </row>
        <row r="1368">
          <cell r="AV1368">
            <v>43469</v>
          </cell>
        </row>
        <row r="1369">
          <cell r="AV1369">
            <v>43472</v>
          </cell>
        </row>
        <row r="1370">
          <cell r="AV1370">
            <v>43473</v>
          </cell>
        </row>
        <row r="1371">
          <cell r="AV1371">
            <v>43474</v>
          </cell>
        </row>
        <row r="1372">
          <cell r="AV1372">
            <v>43475</v>
          </cell>
        </row>
        <row r="1373">
          <cell r="AV1373">
            <v>43476</v>
          </cell>
        </row>
        <row r="1374">
          <cell r="AV1374">
            <v>43479</v>
          </cell>
        </row>
        <row r="1375">
          <cell r="AV1375">
            <v>43480</v>
          </cell>
        </row>
        <row r="1376">
          <cell r="AV1376">
            <v>43481</v>
          </cell>
        </row>
        <row r="1377">
          <cell r="AV1377">
            <v>43482</v>
          </cell>
        </row>
        <row r="1378">
          <cell r="AV1378">
            <v>43483</v>
          </cell>
        </row>
        <row r="1379">
          <cell r="AV1379">
            <v>43486</v>
          </cell>
        </row>
        <row r="1380">
          <cell r="AV1380">
            <v>43487</v>
          </cell>
        </row>
        <row r="1381">
          <cell r="AV1381">
            <v>43488</v>
          </cell>
        </row>
        <row r="1382">
          <cell r="AV1382">
            <v>43489</v>
          </cell>
        </row>
        <row r="1383">
          <cell r="AV1383">
            <v>43490</v>
          </cell>
        </row>
        <row r="1384">
          <cell r="AV1384">
            <v>43493</v>
          </cell>
        </row>
        <row r="1385">
          <cell r="AV1385">
            <v>43494</v>
          </cell>
        </row>
        <row r="1386">
          <cell r="AV1386">
            <v>43495</v>
          </cell>
        </row>
        <row r="1387">
          <cell r="AV1387">
            <v>43496</v>
          </cell>
        </row>
        <row r="1388">
          <cell r="AV1388">
            <v>43497</v>
          </cell>
        </row>
        <row r="1389">
          <cell r="AV1389">
            <v>43500</v>
          </cell>
        </row>
        <row r="1390">
          <cell r="AV1390">
            <v>43501</v>
          </cell>
        </row>
        <row r="1391">
          <cell r="AV1391">
            <v>43502</v>
          </cell>
        </row>
        <row r="1392">
          <cell r="AV1392">
            <v>43503</v>
          </cell>
        </row>
        <row r="1393">
          <cell r="AV1393">
            <v>43504</v>
          </cell>
        </row>
        <row r="1394">
          <cell r="AV1394">
            <v>43507</v>
          </cell>
        </row>
        <row r="1395">
          <cell r="AV1395">
            <v>43508</v>
          </cell>
        </row>
        <row r="1396">
          <cell r="AV1396">
            <v>43509</v>
          </cell>
        </row>
        <row r="1397">
          <cell r="AV1397">
            <v>43510</v>
          </cell>
        </row>
        <row r="1398">
          <cell r="AV1398">
            <v>43511</v>
          </cell>
        </row>
        <row r="1399">
          <cell r="AV1399">
            <v>43514</v>
          </cell>
        </row>
        <row r="1400">
          <cell r="AV1400">
            <v>43515</v>
          </cell>
        </row>
        <row r="1401">
          <cell r="AV1401">
            <v>43516</v>
          </cell>
        </row>
        <row r="1402">
          <cell r="AV1402">
            <v>43517</v>
          </cell>
        </row>
        <row r="1403">
          <cell r="AV1403">
            <v>43518</v>
          </cell>
        </row>
        <row r="1404">
          <cell r="AV1404">
            <v>43521</v>
          </cell>
        </row>
        <row r="1405">
          <cell r="AV1405">
            <v>43522</v>
          </cell>
        </row>
        <row r="1406">
          <cell r="AV1406">
            <v>43523</v>
          </cell>
        </row>
        <row r="1407">
          <cell r="AV1407">
            <v>43524</v>
          </cell>
        </row>
        <row r="1408">
          <cell r="AV1408">
            <v>43525</v>
          </cell>
        </row>
        <row r="1409">
          <cell r="AV1409">
            <v>43530</v>
          </cell>
        </row>
        <row r="1410">
          <cell r="AV1410">
            <v>43531</v>
          </cell>
        </row>
        <row r="1411">
          <cell r="AV1411">
            <v>43532</v>
          </cell>
        </row>
        <row r="1412">
          <cell r="AV1412">
            <v>43535</v>
          </cell>
        </row>
        <row r="1413">
          <cell r="AV1413">
            <v>43536</v>
          </cell>
        </row>
        <row r="1414">
          <cell r="AV1414">
            <v>43537</v>
          </cell>
        </row>
        <row r="1415">
          <cell r="AV1415">
            <v>43538</v>
          </cell>
        </row>
        <row r="1416">
          <cell r="AV1416">
            <v>43539</v>
          </cell>
        </row>
        <row r="1417">
          <cell r="AV1417">
            <v>43542</v>
          </cell>
        </row>
        <row r="1418">
          <cell r="AV1418">
            <v>43543</v>
          </cell>
        </row>
        <row r="1419">
          <cell r="AV1419">
            <v>43544</v>
          </cell>
        </row>
        <row r="1420">
          <cell r="AV1420">
            <v>43545</v>
          </cell>
        </row>
        <row r="1421">
          <cell r="AV1421">
            <v>43546</v>
          </cell>
        </row>
        <row r="1422">
          <cell r="AV1422">
            <v>43549</v>
          </cell>
        </row>
        <row r="1423">
          <cell r="AV1423">
            <v>43550</v>
          </cell>
        </row>
        <row r="1424">
          <cell r="AV1424">
            <v>43551</v>
          </cell>
        </row>
        <row r="1425">
          <cell r="AV1425">
            <v>43552</v>
          </cell>
        </row>
        <row r="1426">
          <cell r="AV1426">
            <v>43553</v>
          </cell>
        </row>
        <row r="1427">
          <cell r="AV1427">
            <v>43556</v>
          </cell>
        </row>
        <row r="1428">
          <cell r="AV1428">
            <v>43557</v>
          </cell>
        </row>
        <row r="1429">
          <cell r="AV1429">
            <v>43558</v>
          </cell>
        </row>
        <row r="1430">
          <cell r="AV1430">
            <v>43559</v>
          </cell>
        </row>
        <row r="1431">
          <cell r="AV1431">
            <v>43560</v>
          </cell>
        </row>
        <row r="1432">
          <cell r="AV1432">
            <v>43563</v>
          </cell>
        </row>
        <row r="1433">
          <cell r="AV1433">
            <v>43564</v>
          </cell>
        </row>
        <row r="1434">
          <cell r="AV1434">
            <v>43565</v>
          </cell>
        </row>
        <row r="1435">
          <cell r="AV1435">
            <v>43566</v>
          </cell>
        </row>
        <row r="1436">
          <cell r="AV1436">
            <v>43567</v>
          </cell>
        </row>
        <row r="1437">
          <cell r="AV1437">
            <v>43570</v>
          </cell>
        </row>
        <row r="1438">
          <cell r="AV1438">
            <v>43571</v>
          </cell>
        </row>
        <row r="1439">
          <cell r="AV1439">
            <v>43572</v>
          </cell>
        </row>
        <row r="1440">
          <cell r="AV1440">
            <v>43573</v>
          </cell>
        </row>
        <row r="1441">
          <cell r="AV1441">
            <v>43577</v>
          </cell>
        </row>
        <row r="1442">
          <cell r="AV1442">
            <v>43578</v>
          </cell>
        </row>
        <row r="1443">
          <cell r="AV1443">
            <v>43579</v>
          </cell>
        </row>
        <row r="1444">
          <cell r="AV1444">
            <v>43580</v>
          </cell>
        </row>
        <row r="1445">
          <cell r="AV1445">
            <v>43581</v>
          </cell>
        </row>
        <row r="1446">
          <cell r="AV1446">
            <v>43584</v>
          </cell>
        </row>
        <row r="1447">
          <cell r="AV1447">
            <v>43585</v>
          </cell>
        </row>
        <row r="1448">
          <cell r="AV1448">
            <v>43587</v>
          </cell>
        </row>
        <row r="1449">
          <cell r="AV1449">
            <v>43588</v>
          </cell>
        </row>
        <row r="1450">
          <cell r="AV1450">
            <v>43591</v>
          </cell>
        </row>
        <row r="1451">
          <cell r="AV1451">
            <v>43592</v>
          </cell>
        </row>
        <row r="1452">
          <cell r="AV1452">
            <v>43593</v>
          </cell>
        </row>
        <row r="1453">
          <cell r="AV1453">
            <v>43594</v>
          </cell>
        </row>
        <row r="1454">
          <cell r="AV1454">
            <v>43595</v>
          </cell>
        </row>
        <row r="1455">
          <cell r="AV1455">
            <v>43598</v>
          </cell>
        </row>
        <row r="1456">
          <cell r="AV1456">
            <v>43599</v>
          </cell>
        </row>
        <row r="1457">
          <cell r="AV1457">
            <v>43600</v>
          </cell>
        </row>
        <row r="1458">
          <cell r="AV1458">
            <v>43601</v>
          </cell>
        </row>
        <row r="1459">
          <cell r="AV1459">
            <v>43602</v>
          </cell>
        </row>
        <row r="1460">
          <cell r="AV1460">
            <v>43605</v>
          </cell>
        </row>
        <row r="1461">
          <cell r="AV1461">
            <v>43606</v>
          </cell>
        </row>
        <row r="1462">
          <cell r="AV1462">
            <v>43607</v>
          </cell>
        </row>
        <row r="1463">
          <cell r="AV1463">
            <v>43608</v>
          </cell>
        </row>
        <row r="1464">
          <cell r="AV1464">
            <v>43609</v>
          </cell>
        </row>
        <row r="1465">
          <cell r="AV1465">
            <v>43612</v>
          </cell>
        </row>
        <row r="1466">
          <cell r="AV1466">
            <v>43613</v>
          </cell>
        </row>
        <row r="1467">
          <cell r="AV1467">
            <v>43614</v>
          </cell>
        </row>
        <row r="1468">
          <cell r="AV1468">
            <v>43615</v>
          </cell>
        </row>
        <row r="1469">
          <cell r="AV1469">
            <v>43616</v>
          </cell>
        </row>
        <row r="1470">
          <cell r="AV1470">
            <v>43619</v>
          </cell>
        </row>
        <row r="1471">
          <cell r="AV1471">
            <v>43620</v>
          </cell>
        </row>
        <row r="1472">
          <cell r="AV1472">
            <v>43621</v>
          </cell>
        </row>
        <row r="1473">
          <cell r="AV1473">
            <v>43622</v>
          </cell>
        </row>
        <row r="1474">
          <cell r="AV1474">
            <v>43623</v>
          </cell>
        </row>
        <row r="1475">
          <cell r="AV1475">
            <v>43626</v>
          </cell>
        </row>
        <row r="1476">
          <cell r="AV1476">
            <v>43627</v>
          </cell>
        </row>
        <row r="1477">
          <cell r="AV1477">
            <v>43628</v>
          </cell>
        </row>
        <row r="1478">
          <cell r="AV1478">
            <v>43629</v>
          </cell>
        </row>
        <row r="1479">
          <cell r="AV1479">
            <v>43630</v>
          </cell>
        </row>
        <row r="1480">
          <cell r="AV1480">
            <v>43633</v>
          </cell>
        </row>
        <row r="1481">
          <cell r="AV1481">
            <v>43634</v>
          </cell>
        </row>
        <row r="1482">
          <cell r="AV1482">
            <v>43635</v>
          </cell>
        </row>
        <row r="1483">
          <cell r="AV1483">
            <v>43637</v>
          </cell>
        </row>
        <row r="1484">
          <cell r="AV1484">
            <v>43640</v>
          </cell>
        </row>
        <row r="1485">
          <cell r="AV1485">
            <v>43641</v>
          </cell>
        </row>
        <row r="1486">
          <cell r="AV1486">
            <v>43642</v>
          </cell>
        </row>
        <row r="1487">
          <cell r="AV1487">
            <v>43643</v>
          </cell>
        </row>
        <row r="1488">
          <cell r="AV1488">
            <v>43644</v>
          </cell>
        </row>
        <row r="1489">
          <cell r="AV1489">
            <v>43647</v>
          </cell>
        </row>
        <row r="1490">
          <cell r="AV1490">
            <v>43648</v>
          </cell>
        </row>
        <row r="1491">
          <cell r="AV1491">
            <v>43649</v>
          </cell>
        </row>
        <row r="1492">
          <cell r="AV1492">
            <v>43650</v>
          </cell>
        </row>
        <row r="1493">
          <cell r="AV1493">
            <v>43651</v>
          </cell>
        </row>
        <row r="1494">
          <cell r="AV1494">
            <v>43654</v>
          </cell>
        </row>
        <row r="1495">
          <cell r="AV1495">
            <v>43655</v>
          </cell>
        </row>
        <row r="1496">
          <cell r="AV1496">
            <v>43656</v>
          </cell>
        </row>
        <row r="1497">
          <cell r="AV1497">
            <v>43657</v>
          </cell>
        </row>
        <row r="1498">
          <cell r="AV1498">
            <v>43658</v>
          </cell>
        </row>
        <row r="1499">
          <cell r="AV1499">
            <v>43661</v>
          </cell>
        </row>
        <row r="1500">
          <cell r="AV1500">
            <v>43662</v>
          </cell>
        </row>
        <row r="1501">
          <cell r="AV1501">
            <v>43663</v>
          </cell>
        </row>
        <row r="1502">
          <cell r="AV1502">
            <v>43664</v>
          </cell>
        </row>
        <row r="1503">
          <cell r="AV1503">
            <v>43665</v>
          </cell>
        </row>
        <row r="1504">
          <cell r="AV1504">
            <v>43668</v>
          </cell>
        </row>
        <row r="1505">
          <cell r="AV1505">
            <v>43669</v>
          </cell>
        </row>
        <row r="1506">
          <cell r="AV1506">
            <v>43670</v>
          </cell>
        </row>
        <row r="1507">
          <cell r="AV1507">
            <v>43671</v>
          </cell>
        </row>
        <row r="1508">
          <cell r="AV1508">
            <v>43672</v>
          </cell>
        </row>
        <row r="1509">
          <cell r="AV1509">
            <v>43675</v>
          </cell>
        </row>
        <row r="1510">
          <cell r="AV1510">
            <v>43676</v>
          </cell>
        </row>
        <row r="1511">
          <cell r="AV1511">
            <v>43677</v>
          </cell>
        </row>
        <row r="1512">
          <cell r="AV1512">
            <v>43678</v>
          </cell>
        </row>
        <row r="1513">
          <cell r="AV1513">
            <v>43679</v>
          </cell>
        </row>
        <row r="1514">
          <cell r="AV1514">
            <v>43682</v>
          </cell>
        </row>
        <row r="1515">
          <cell r="AV1515">
            <v>43683</v>
          </cell>
        </row>
        <row r="1516">
          <cell r="AV1516">
            <v>43684</v>
          </cell>
        </row>
        <row r="1517">
          <cell r="AV1517">
            <v>43685</v>
          </cell>
        </row>
        <row r="1518">
          <cell r="AV1518">
            <v>43686</v>
          </cell>
        </row>
        <row r="1519">
          <cell r="AV1519">
            <v>43689</v>
          </cell>
        </row>
        <row r="1520">
          <cell r="AV1520">
            <v>43690</v>
          </cell>
        </row>
        <row r="1521">
          <cell r="AV1521">
            <v>43691</v>
          </cell>
        </row>
        <row r="1522">
          <cell r="AV1522">
            <v>43692</v>
          </cell>
        </row>
        <row r="1523">
          <cell r="AV1523">
            <v>43693</v>
          </cell>
        </row>
        <row r="1524">
          <cell r="AV1524">
            <v>43696</v>
          </cell>
        </row>
        <row r="1525">
          <cell r="AV1525">
            <v>43697</v>
          </cell>
        </row>
        <row r="1526">
          <cell r="AV1526">
            <v>43698</v>
          </cell>
        </row>
        <row r="1527">
          <cell r="AV1527">
            <v>43699</v>
          </cell>
        </row>
        <row r="1528">
          <cell r="AV1528">
            <v>43700</v>
          </cell>
        </row>
        <row r="1529">
          <cell r="AV1529">
            <v>43703</v>
          </cell>
        </row>
        <row r="1530">
          <cell r="AV1530">
            <v>43704</v>
          </cell>
        </row>
        <row r="1531">
          <cell r="AV1531">
            <v>43705</v>
          </cell>
        </row>
        <row r="1532">
          <cell r="AV1532">
            <v>43706</v>
          </cell>
        </row>
        <row r="1533">
          <cell r="AV1533">
            <v>43707</v>
          </cell>
        </row>
        <row r="1534">
          <cell r="AV1534">
            <v>43710</v>
          </cell>
        </row>
        <row r="1535">
          <cell r="AV1535">
            <v>43711</v>
          </cell>
        </row>
        <row r="1536">
          <cell r="AV1536">
            <v>43712</v>
          </cell>
        </row>
        <row r="1537">
          <cell r="AV1537">
            <v>43713</v>
          </cell>
        </row>
        <row r="1538">
          <cell r="AV1538">
            <v>43714</v>
          </cell>
        </row>
        <row r="1539">
          <cell r="AV1539">
            <v>43717</v>
          </cell>
        </row>
        <row r="1540">
          <cell r="AV1540">
            <v>43718</v>
          </cell>
        </row>
        <row r="1541">
          <cell r="AV1541">
            <v>43719</v>
          </cell>
        </row>
        <row r="1542">
          <cell r="AV1542">
            <v>43720</v>
          </cell>
        </row>
        <row r="1543">
          <cell r="AV1543">
            <v>43721</v>
          </cell>
        </row>
        <row r="1544">
          <cell r="AV1544">
            <v>43724</v>
          </cell>
        </row>
        <row r="1545">
          <cell r="AV1545">
            <v>43725</v>
          </cell>
        </row>
        <row r="1546">
          <cell r="AV1546">
            <v>43726</v>
          </cell>
        </row>
        <row r="1547">
          <cell r="AV1547">
            <v>43727</v>
          </cell>
        </row>
        <row r="1548">
          <cell r="AV1548">
            <v>43728</v>
          </cell>
        </row>
        <row r="1549">
          <cell r="AV1549">
            <v>43731</v>
          </cell>
        </row>
        <row r="1550">
          <cell r="AV1550">
            <v>43732</v>
          </cell>
        </row>
        <row r="1551">
          <cell r="AV1551">
            <v>43733</v>
          </cell>
        </row>
        <row r="1552">
          <cell r="AV1552">
            <v>43734</v>
          </cell>
        </row>
        <row r="1553">
          <cell r="AV1553">
            <v>43735</v>
          </cell>
        </row>
        <row r="1554">
          <cell r="AV1554">
            <v>43738</v>
          </cell>
        </row>
        <row r="1555">
          <cell r="AV1555">
            <v>43739</v>
          </cell>
        </row>
        <row r="1556">
          <cell r="AV1556">
            <v>43740</v>
          </cell>
        </row>
        <row r="1557">
          <cell r="AV1557">
            <v>43741</v>
          </cell>
        </row>
        <row r="1558">
          <cell r="AV1558">
            <v>43742</v>
          </cell>
        </row>
        <row r="1559">
          <cell r="AV1559">
            <v>43745</v>
          </cell>
        </row>
        <row r="1560">
          <cell r="AV1560">
            <v>43746</v>
          </cell>
        </row>
        <row r="1561">
          <cell r="AV1561">
            <v>43747</v>
          </cell>
        </row>
        <row r="1562">
          <cell r="AV1562">
            <v>43748</v>
          </cell>
        </row>
        <row r="1563">
          <cell r="AV1563">
            <v>43749</v>
          </cell>
        </row>
        <row r="1564">
          <cell r="AV1564">
            <v>43752</v>
          </cell>
        </row>
        <row r="1565">
          <cell r="AV1565">
            <v>43753</v>
          </cell>
        </row>
        <row r="1566">
          <cell r="AV1566">
            <v>43754</v>
          </cell>
        </row>
        <row r="1567">
          <cell r="AV1567">
            <v>43755</v>
          </cell>
        </row>
        <row r="1568">
          <cell r="AV1568">
            <v>43756</v>
          </cell>
        </row>
        <row r="1569">
          <cell r="AV1569">
            <v>43759</v>
          </cell>
        </row>
        <row r="1570">
          <cell r="AV1570">
            <v>43760</v>
          </cell>
        </row>
        <row r="1571">
          <cell r="AV1571">
            <v>43761</v>
          </cell>
        </row>
        <row r="1572">
          <cell r="AV1572">
            <v>43762</v>
          </cell>
        </row>
        <row r="1573">
          <cell r="AV1573">
            <v>43763</v>
          </cell>
        </row>
        <row r="1574">
          <cell r="AV1574">
            <v>43766</v>
          </cell>
        </row>
        <row r="1575">
          <cell r="AV1575">
            <v>43767</v>
          </cell>
        </row>
        <row r="1576">
          <cell r="AV1576">
            <v>43768</v>
          </cell>
        </row>
        <row r="1577">
          <cell r="AV1577">
            <v>43769</v>
          </cell>
        </row>
        <row r="1578">
          <cell r="AV1578">
            <v>43770</v>
          </cell>
        </row>
        <row r="1579">
          <cell r="AV1579">
            <v>43773</v>
          </cell>
        </row>
        <row r="1580">
          <cell r="AV1580">
            <v>43774</v>
          </cell>
        </row>
        <row r="1581">
          <cell r="AV1581">
            <v>43775</v>
          </cell>
        </row>
        <row r="1582">
          <cell r="AV1582">
            <v>43776</v>
          </cell>
        </row>
        <row r="1583">
          <cell r="AV1583">
            <v>43777</v>
          </cell>
        </row>
        <row r="1584">
          <cell r="AV1584">
            <v>43780</v>
          </cell>
        </row>
        <row r="1585">
          <cell r="AV1585">
            <v>43781</v>
          </cell>
        </row>
        <row r="1586">
          <cell r="AV1586">
            <v>43782</v>
          </cell>
        </row>
        <row r="1587">
          <cell r="AV1587">
            <v>43783</v>
          </cell>
        </row>
        <row r="1588">
          <cell r="AV1588">
            <v>43787</v>
          </cell>
        </row>
        <row r="1589">
          <cell r="AV1589">
            <v>43788</v>
          </cell>
        </row>
        <row r="1590">
          <cell r="AV1590">
            <v>43789</v>
          </cell>
        </row>
        <row r="1591">
          <cell r="AV1591">
            <v>43790</v>
          </cell>
        </row>
        <row r="1592">
          <cell r="AV1592">
            <v>43791</v>
          </cell>
        </row>
        <row r="1593">
          <cell r="AV1593">
            <v>43794</v>
          </cell>
        </row>
        <row r="1594">
          <cell r="AV1594">
            <v>43795</v>
          </cell>
        </row>
        <row r="1595">
          <cell r="AV1595">
            <v>43796</v>
          </cell>
        </row>
        <row r="1596">
          <cell r="AV1596">
            <v>43797</v>
          </cell>
        </row>
        <row r="1597">
          <cell r="AV1597">
            <v>43798</v>
          </cell>
        </row>
        <row r="1598">
          <cell r="AV1598">
            <v>43801</v>
          </cell>
        </row>
        <row r="1599">
          <cell r="AV1599">
            <v>43802</v>
          </cell>
        </row>
        <row r="1600">
          <cell r="AV1600">
            <v>43803</v>
          </cell>
        </row>
        <row r="1601">
          <cell r="AV1601">
            <v>43804</v>
          </cell>
        </row>
        <row r="1602">
          <cell r="AV1602">
            <v>43805</v>
          </cell>
        </row>
        <row r="1603">
          <cell r="AV1603">
            <v>43808</v>
          </cell>
        </row>
        <row r="1604">
          <cell r="AV1604">
            <v>43809</v>
          </cell>
        </row>
        <row r="1605">
          <cell r="AV1605">
            <v>43810</v>
          </cell>
        </row>
        <row r="1606">
          <cell r="AV1606">
            <v>43811</v>
          </cell>
        </row>
        <row r="1607">
          <cell r="AV1607">
            <v>43812</v>
          </cell>
        </row>
        <row r="1608">
          <cell r="AV1608">
            <v>43815</v>
          </cell>
        </row>
        <row r="1609">
          <cell r="AV1609">
            <v>43816</v>
          </cell>
        </row>
        <row r="1610">
          <cell r="AV1610">
            <v>43817</v>
          </cell>
        </row>
        <row r="1611">
          <cell r="AV1611">
            <v>43818</v>
          </cell>
        </row>
        <row r="1612">
          <cell r="AV1612">
            <v>43819</v>
          </cell>
        </row>
        <row r="1613">
          <cell r="AV1613">
            <v>43822</v>
          </cell>
        </row>
        <row r="1614">
          <cell r="AV1614">
            <v>43823</v>
          </cell>
        </row>
        <row r="1615">
          <cell r="AV1615">
            <v>43825</v>
          </cell>
        </row>
        <row r="1616">
          <cell r="AV1616">
            <v>43826</v>
          </cell>
        </row>
        <row r="1617">
          <cell r="AV1617">
            <v>43829</v>
          </cell>
        </row>
        <row r="1618">
          <cell r="AV1618">
            <v>43830</v>
          </cell>
        </row>
        <row r="1619">
          <cell r="AV1619">
            <v>43832</v>
          </cell>
        </row>
        <row r="1620">
          <cell r="AV1620">
            <v>43833</v>
          </cell>
        </row>
        <row r="1621">
          <cell r="AV1621">
            <v>43836</v>
          </cell>
        </row>
        <row r="1622">
          <cell r="AV1622">
            <v>43837</v>
          </cell>
        </row>
        <row r="1623">
          <cell r="AV1623">
            <v>43838</v>
          </cell>
        </row>
        <row r="1624">
          <cell r="AV1624">
            <v>43839</v>
          </cell>
        </row>
        <row r="1625">
          <cell r="AV1625">
            <v>43840</v>
          </cell>
        </row>
        <row r="1626">
          <cell r="AV1626">
            <v>43843</v>
          </cell>
        </row>
        <row r="1627">
          <cell r="AV1627">
            <v>43844</v>
          </cell>
        </row>
        <row r="1628">
          <cell r="AV1628">
            <v>43845</v>
          </cell>
        </row>
        <row r="1629">
          <cell r="AV1629">
            <v>43846</v>
          </cell>
        </row>
        <row r="1630">
          <cell r="AV1630">
            <v>43847</v>
          </cell>
        </row>
        <row r="1631">
          <cell r="AV1631">
            <v>43850</v>
          </cell>
        </row>
        <row r="1632">
          <cell r="AV1632">
            <v>43851</v>
          </cell>
        </row>
        <row r="1633">
          <cell r="AV1633">
            <v>43852</v>
          </cell>
        </row>
        <row r="1634">
          <cell r="AV1634">
            <v>43853</v>
          </cell>
        </row>
        <row r="1635">
          <cell r="AV1635">
            <v>43854</v>
          </cell>
        </row>
        <row r="1636">
          <cell r="AV1636">
            <v>43857</v>
          </cell>
        </row>
        <row r="1637">
          <cell r="AV1637">
            <v>43858</v>
          </cell>
        </row>
        <row r="1638">
          <cell r="AV1638">
            <v>43859</v>
          </cell>
        </row>
        <row r="1639">
          <cell r="AV1639">
            <v>43860</v>
          </cell>
        </row>
        <row r="1640">
          <cell r="AV1640">
            <v>43861</v>
          </cell>
        </row>
        <row r="1641">
          <cell r="AV1641">
            <v>43864</v>
          </cell>
        </row>
        <row r="1642">
          <cell r="AV1642">
            <v>43865</v>
          </cell>
        </row>
        <row r="1643">
          <cell r="AV1643">
            <v>43866</v>
          </cell>
        </row>
        <row r="1644">
          <cell r="AV1644">
            <v>43867</v>
          </cell>
        </row>
        <row r="1645">
          <cell r="AV1645">
            <v>43868</v>
          </cell>
        </row>
        <row r="1646">
          <cell r="AV1646">
            <v>43871</v>
          </cell>
        </row>
        <row r="1647">
          <cell r="AV1647">
            <v>43872</v>
          </cell>
        </row>
        <row r="1648">
          <cell r="AV1648">
            <v>43873</v>
          </cell>
        </row>
        <row r="1649">
          <cell r="AV1649">
            <v>43874</v>
          </cell>
        </row>
        <row r="1650">
          <cell r="AV1650">
            <v>43875</v>
          </cell>
        </row>
        <row r="1651">
          <cell r="AV1651">
            <v>43878</v>
          </cell>
        </row>
        <row r="1652">
          <cell r="AV1652">
            <v>43879</v>
          </cell>
        </row>
        <row r="1653">
          <cell r="AV1653">
            <v>43880</v>
          </cell>
        </row>
        <row r="1654">
          <cell r="AV1654">
            <v>43881</v>
          </cell>
        </row>
        <row r="1655">
          <cell r="AV1655">
            <v>43882</v>
          </cell>
        </row>
        <row r="1656">
          <cell r="AV1656">
            <v>43887</v>
          </cell>
        </row>
        <row r="1657">
          <cell r="AV1657">
            <v>43888</v>
          </cell>
        </row>
        <row r="1658">
          <cell r="AV1658">
            <v>43889</v>
          </cell>
        </row>
        <row r="1659">
          <cell r="AV1659">
            <v>43892</v>
          </cell>
        </row>
        <row r="1660">
          <cell r="AV1660">
            <v>43893</v>
          </cell>
        </row>
        <row r="1661">
          <cell r="AV1661">
            <v>43894</v>
          </cell>
        </row>
        <row r="1662">
          <cell r="AV1662">
            <v>43895</v>
          </cell>
        </row>
        <row r="1663">
          <cell r="AV1663">
            <v>43896</v>
          </cell>
        </row>
        <row r="1664">
          <cell r="AV1664">
            <v>43899</v>
          </cell>
        </row>
        <row r="1665">
          <cell r="AV1665">
            <v>43900</v>
          </cell>
        </row>
        <row r="1666">
          <cell r="AV1666">
            <v>43901</v>
          </cell>
        </row>
        <row r="1667">
          <cell r="AV1667">
            <v>43902</v>
          </cell>
        </row>
        <row r="1668">
          <cell r="AV1668">
            <v>43903</v>
          </cell>
        </row>
        <row r="1669">
          <cell r="AV1669">
            <v>43906</v>
          </cell>
        </row>
        <row r="1670">
          <cell r="AV1670">
            <v>43907</v>
          </cell>
        </row>
        <row r="1671">
          <cell r="AV1671">
            <v>43908</v>
          </cell>
        </row>
        <row r="1672">
          <cell r="AV1672">
            <v>43909</v>
          </cell>
        </row>
        <row r="1673">
          <cell r="AV1673">
            <v>43910</v>
          </cell>
        </row>
        <row r="1674">
          <cell r="AV1674">
            <v>43913</v>
          </cell>
        </row>
        <row r="1675">
          <cell r="AV1675">
            <v>43914</v>
          </cell>
        </row>
        <row r="1676">
          <cell r="AV1676">
            <v>43915</v>
          </cell>
        </row>
        <row r="1677">
          <cell r="AV1677">
            <v>43916</v>
          </cell>
        </row>
        <row r="1678">
          <cell r="AV1678">
            <v>43917</v>
          </cell>
        </row>
        <row r="1679">
          <cell r="AV1679">
            <v>43920</v>
          </cell>
        </row>
        <row r="1680">
          <cell r="AV1680">
            <v>43921</v>
          </cell>
        </row>
        <row r="1681">
          <cell r="AV1681">
            <v>43922</v>
          </cell>
        </row>
        <row r="1682">
          <cell r="AV1682">
            <v>43923</v>
          </cell>
        </row>
        <row r="1683">
          <cell r="AV1683">
            <v>43924</v>
          </cell>
        </row>
        <row r="1684">
          <cell r="AV1684">
            <v>43927</v>
          </cell>
        </row>
        <row r="1685">
          <cell r="AV1685">
            <v>43928</v>
          </cell>
        </row>
        <row r="1686">
          <cell r="AV1686">
            <v>43929</v>
          </cell>
        </row>
        <row r="1687">
          <cell r="AV1687">
            <v>43930</v>
          </cell>
        </row>
        <row r="1688">
          <cell r="AV1688">
            <v>43934</v>
          </cell>
        </row>
        <row r="1689">
          <cell r="AV1689">
            <v>43935</v>
          </cell>
        </row>
        <row r="1690">
          <cell r="AV1690">
            <v>43936</v>
          </cell>
        </row>
        <row r="1691">
          <cell r="AV1691">
            <v>43937</v>
          </cell>
        </row>
        <row r="1692">
          <cell r="AV1692">
            <v>43938</v>
          </cell>
        </row>
        <row r="1693">
          <cell r="AV1693">
            <v>43941</v>
          </cell>
        </row>
        <row r="1694">
          <cell r="AV1694">
            <v>43943</v>
          </cell>
        </row>
        <row r="1695">
          <cell r="AV1695">
            <v>43944</v>
          </cell>
        </row>
        <row r="1696">
          <cell r="AV1696">
            <v>43945</v>
          </cell>
        </row>
        <row r="1697">
          <cell r="AV1697">
            <v>43948</v>
          </cell>
        </row>
        <row r="1698">
          <cell r="AV1698">
            <v>43949</v>
          </cell>
        </row>
        <row r="1699">
          <cell r="AV1699">
            <v>43950</v>
          </cell>
        </row>
        <row r="1700">
          <cell r="AV1700">
            <v>43951</v>
          </cell>
        </row>
        <row r="1701">
          <cell r="AV1701">
            <v>43955</v>
          </cell>
        </row>
        <row r="1702">
          <cell r="AV1702">
            <v>43956</v>
          </cell>
        </row>
        <row r="1703">
          <cell r="AV1703">
            <v>43957</v>
          </cell>
        </row>
        <row r="1704">
          <cell r="AV1704">
            <v>43958</v>
          </cell>
        </row>
        <row r="1705">
          <cell r="AV1705">
            <v>43959</v>
          </cell>
        </row>
        <row r="1706">
          <cell r="AV1706">
            <v>43962</v>
          </cell>
        </row>
        <row r="1707">
          <cell r="AV1707">
            <v>43963</v>
          </cell>
        </row>
        <row r="1708">
          <cell r="AV1708">
            <v>43964</v>
          </cell>
        </row>
        <row r="1709">
          <cell r="AV1709">
            <v>43965</v>
          </cell>
        </row>
        <row r="1710">
          <cell r="AV1710">
            <v>43966</v>
          </cell>
        </row>
        <row r="1711">
          <cell r="AV1711">
            <v>43969</v>
          </cell>
        </row>
        <row r="1712">
          <cell r="AV1712">
            <v>43970</v>
          </cell>
        </row>
        <row r="1713">
          <cell r="AV1713">
            <v>43971</v>
          </cell>
        </row>
        <row r="1714">
          <cell r="AV1714">
            <v>43972</v>
          </cell>
        </row>
        <row r="1715">
          <cell r="AV1715">
            <v>43973</v>
          </cell>
        </row>
        <row r="1716">
          <cell r="AV1716">
            <v>43976</v>
          </cell>
        </row>
        <row r="1717">
          <cell r="AV1717">
            <v>43977</v>
          </cell>
        </row>
        <row r="1718">
          <cell r="AV1718">
            <v>43978</v>
          </cell>
        </row>
        <row r="1719">
          <cell r="AV1719">
            <v>43979</v>
          </cell>
        </row>
        <row r="1720">
          <cell r="AV1720">
            <v>43980</v>
          </cell>
        </row>
        <row r="1721">
          <cell r="AV1721">
            <v>43983</v>
          </cell>
        </row>
        <row r="1722">
          <cell r="AV1722">
            <v>43984</v>
          </cell>
        </row>
        <row r="1723">
          <cell r="AV1723">
            <v>43985</v>
          </cell>
        </row>
        <row r="1724">
          <cell r="AV1724">
            <v>43986</v>
          </cell>
        </row>
        <row r="1725">
          <cell r="AV1725">
            <v>43987</v>
          </cell>
        </row>
        <row r="1726">
          <cell r="AV1726">
            <v>43990</v>
          </cell>
        </row>
        <row r="1727">
          <cell r="AV1727">
            <v>43991</v>
          </cell>
        </row>
        <row r="1728">
          <cell r="AV1728">
            <v>43992</v>
          </cell>
        </row>
        <row r="1729">
          <cell r="AV1729">
            <v>43994</v>
          </cell>
        </row>
        <row r="1730">
          <cell r="AV1730">
            <v>43997</v>
          </cell>
        </row>
        <row r="1731">
          <cell r="AV1731">
            <v>43998</v>
          </cell>
        </row>
        <row r="1732">
          <cell r="AV1732">
            <v>43999</v>
          </cell>
        </row>
        <row r="1733">
          <cell r="AV1733">
            <v>44000</v>
          </cell>
        </row>
        <row r="1734">
          <cell r="AV1734">
            <v>44001</v>
          </cell>
        </row>
        <row r="1735">
          <cell r="AV1735">
            <v>44004</v>
          </cell>
        </row>
        <row r="1736">
          <cell r="AV1736">
            <v>44005</v>
          </cell>
        </row>
        <row r="1737">
          <cell r="AV1737">
            <v>44006</v>
          </cell>
        </row>
        <row r="1738">
          <cell r="AV1738">
            <v>44007</v>
          </cell>
        </row>
        <row r="1739">
          <cell r="AV1739">
            <v>44008</v>
          </cell>
        </row>
        <row r="1740">
          <cell r="AV1740">
            <v>44011</v>
          </cell>
        </row>
        <row r="1741">
          <cell r="AV1741">
            <v>44012</v>
          </cell>
        </row>
        <row r="1742">
          <cell r="AV1742">
            <v>44013</v>
          </cell>
        </row>
        <row r="1743">
          <cell r="AV1743">
            <v>44014</v>
          </cell>
        </row>
        <row r="1744">
          <cell r="AV1744">
            <v>44015</v>
          </cell>
        </row>
        <row r="1745">
          <cell r="AV1745">
            <v>44018</v>
          </cell>
        </row>
        <row r="1746">
          <cell r="AV1746">
            <v>44019</v>
          </cell>
        </row>
        <row r="1747">
          <cell r="AV1747">
            <v>44020</v>
          </cell>
        </row>
        <row r="1748">
          <cell r="AV1748">
            <v>44021</v>
          </cell>
        </row>
        <row r="1749">
          <cell r="AV1749">
            <v>44022</v>
          </cell>
        </row>
        <row r="1750">
          <cell r="AV1750">
            <v>44025</v>
          </cell>
        </row>
        <row r="1751">
          <cell r="AV1751">
            <v>44026</v>
          </cell>
        </row>
        <row r="1752">
          <cell r="AV1752">
            <v>44027</v>
          </cell>
        </row>
        <row r="1753">
          <cell r="AV1753">
            <v>44028</v>
          </cell>
        </row>
        <row r="1754">
          <cell r="AV1754">
            <v>44029</v>
          </cell>
        </row>
        <row r="1755">
          <cell r="AV1755">
            <v>44032</v>
          </cell>
        </row>
        <row r="1756">
          <cell r="AV1756">
            <v>44033</v>
          </cell>
        </row>
        <row r="1757">
          <cell r="AV1757">
            <v>44034</v>
          </cell>
        </row>
        <row r="1758">
          <cell r="AV1758">
            <v>44035</v>
          </cell>
        </row>
        <row r="1759">
          <cell r="AV1759">
            <v>44036</v>
          </cell>
        </row>
        <row r="1760">
          <cell r="AV1760">
            <v>44039</v>
          </cell>
        </row>
        <row r="1761">
          <cell r="AV1761">
            <v>44040</v>
          </cell>
        </row>
        <row r="1762">
          <cell r="AV1762">
            <v>44041</v>
          </cell>
        </row>
        <row r="1763">
          <cell r="AV1763">
            <v>44042</v>
          </cell>
        </row>
        <row r="1764">
          <cell r="AV1764">
            <v>44043</v>
          </cell>
        </row>
        <row r="1765">
          <cell r="AV1765">
            <v>44046</v>
          </cell>
        </row>
        <row r="1766">
          <cell r="AV1766">
            <v>44047</v>
          </cell>
        </row>
        <row r="1767">
          <cell r="AV1767">
            <v>44048</v>
          </cell>
        </row>
        <row r="1768">
          <cell r="AV1768">
            <v>44049</v>
          </cell>
        </row>
        <row r="1769">
          <cell r="AV1769">
            <v>44050</v>
          </cell>
        </row>
        <row r="1770">
          <cell r="AV1770">
            <v>44053</v>
          </cell>
        </row>
        <row r="1771">
          <cell r="AV1771">
            <v>44054</v>
          </cell>
        </row>
        <row r="1772">
          <cell r="AV1772">
            <v>44055</v>
          </cell>
        </row>
        <row r="1773">
          <cell r="AV1773">
            <v>44056</v>
          </cell>
        </row>
        <row r="1774">
          <cell r="AV1774">
            <v>44057</v>
          </cell>
        </row>
        <row r="1775">
          <cell r="AV1775">
            <v>44060</v>
          </cell>
        </row>
        <row r="1776">
          <cell r="AV1776">
            <v>44061</v>
          </cell>
        </row>
        <row r="1777">
          <cell r="AV1777">
            <v>44062</v>
          </cell>
        </row>
        <row r="1778">
          <cell r="AV1778">
            <v>44063</v>
          </cell>
        </row>
        <row r="1779">
          <cell r="AV1779">
            <v>44064</v>
          </cell>
        </row>
        <row r="1780">
          <cell r="AV1780">
            <v>44067</v>
          </cell>
        </row>
        <row r="1781">
          <cell r="AV1781">
            <v>44068</v>
          </cell>
        </row>
        <row r="1782">
          <cell r="AV1782">
            <v>44069</v>
          </cell>
        </row>
        <row r="1783">
          <cell r="AV1783">
            <v>44070</v>
          </cell>
        </row>
        <row r="1784">
          <cell r="AV1784">
            <v>44071</v>
          </cell>
        </row>
        <row r="1785">
          <cell r="AV1785">
            <v>44074</v>
          </cell>
        </row>
        <row r="1786">
          <cell r="AV1786">
            <v>44075</v>
          </cell>
        </row>
        <row r="1787">
          <cell r="AV1787">
            <v>44076</v>
          </cell>
        </row>
        <row r="1788">
          <cell r="AV1788">
            <v>44077</v>
          </cell>
        </row>
        <row r="1789">
          <cell r="AV1789">
            <v>44078</v>
          </cell>
        </row>
        <row r="1790">
          <cell r="AV1790">
            <v>44082</v>
          </cell>
        </row>
        <row r="1791">
          <cell r="AV1791">
            <v>44083</v>
          </cell>
        </row>
        <row r="1792">
          <cell r="AV1792">
            <v>44084</v>
          </cell>
        </row>
        <row r="1793">
          <cell r="AV1793">
            <v>44085</v>
          </cell>
        </row>
        <row r="1794">
          <cell r="AV1794">
            <v>44088</v>
          </cell>
        </row>
        <row r="1795">
          <cell r="AV1795">
            <v>44089</v>
          </cell>
        </row>
        <row r="1796">
          <cell r="AV1796">
            <v>44090</v>
          </cell>
        </row>
        <row r="1797">
          <cell r="AV1797">
            <v>44091</v>
          </cell>
        </row>
        <row r="1798">
          <cell r="AV1798">
            <v>44092</v>
          </cell>
        </row>
        <row r="1799">
          <cell r="AV1799">
            <v>44095</v>
          </cell>
        </row>
        <row r="1800">
          <cell r="AV1800">
            <v>44096</v>
          </cell>
        </row>
        <row r="1801">
          <cell r="AV1801">
            <v>44097</v>
          </cell>
        </row>
        <row r="1802">
          <cell r="AV1802">
            <v>44098</v>
          </cell>
        </row>
        <row r="1803">
          <cell r="AV1803">
            <v>44099</v>
          </cell>
        </row>
        <row r="1804">
          <cell r="AV1804">
            <v>44102</v>
          </cell>
        </row>
        <row r="1805">
          <cell r="AV1805">
            <v>44103</v>
          </cell>
        </row>
        <row r="1806">
          <cell r="AV1806">
            <v>44104</v>
          </cell>
        </row>
        <row r="1807">
          <cell r="AV1807">
            <v>44105</v>
          </cell>
        </row>
        <row r="1808">
          <cell r="AV1808">
            <v>44106</v>
          </cell>
        </row>
        <row r="1809">
          <cell r="AV1809">
            <v>44109</v>
          </cell>
        </row>
        <row r="1810">
          <cell r="AV1810">
            <v>44110</v>
          </cell>
        </row>
        <row r="1811">
          <cell r="AV1811">
            <v>44111</v>
          </cell>
        </row>
        <row r="1812">
          <cell r="AV1812">
            <v>44112</v>
          </cell>
        </row>
        <row r="1813">
          <cell r="AV1813">
            <v>44113</v>
          </cell>
        </row>
        <row r="1814">
          <cell r="AV1814">
            <v>44117</v>
          </cell>
        </row>
        <row r="1815">
          <cell r="AV1815">
            <v>44118</v>
          </cell>
        </row>
        <row r="1816">
          <cell r="AV1816">
            <v>44119</v>
          </cell>
        </row>
        <row r="1817">
          <cell r="AV1817">
            <v>44120</v>
          </cell>
        </row>
        <row r="1818">
          <cell r="AV1818">
            <v>44123</v>
          </cell>
        </row>
        <row r="1819">
          <cell r="AV1819">
            <v>44124</v>
          </cell>
        </row>
        <row r="1820">
          <cell r="AV1820">
            <v>44125</v>
          </cell>
        </row>
        <row r="1821">
          <cell r="AV1821">
            <v>44126</v>
          </cell>
        </row>
        <row r="1822">
          <cell r="AV1822">
            <v>44127</v>
          </cell>
        </row>
        <row r="1823">
          <cell r="AV1823">
            <v>44130</v>
          </cell>
        </row>
        <row r="1824">
          <cell r="AV1824">
            <v>44131</v>
          </cell>
        </row>
        <row r="1825">
          <cell r="AV1825">
            <v>44132</v>
          </cell>
        </row>
        <row r="1826">
          <cell r="AV1826">
            <v>44133</v>
          </cell>
        </row>
        <row r="1827">
          <cell r="AV1827">
            <v>44134</v>
          </cell>
        </row>
        <row r="1828">
          <cell r="AV1828">
            <v>44138</v>
          </cell>
        </row>
        <row r="1829">
          <cell r="AV1829">
            <v>44139</v>
          </cell>
        </row>
        <row r="1830">
          <cell r="AV1830">
            <v>44140</v>
          </cell>
        </row>
        <row r="1831">
          <cell r="AV1831">
            <v>44141</v>
          </cell>
        </row>
        <row r="1832">
          <cell r="AV1832">
            <v>44144</v>
          </cell>
        </row>
        <row r="1833">
          <cell r="AV1833">
            <v>44145</v>
          </cell>
        </row>
        <row r="1834">
          <cell r="AV1834">
            <v>44146</v>
          </cell>
        </row>
        <row r="1835">
          <cell r="AV1835">
            <v>44147</v>
          </cell>
        </row>
        <row r="1836">
          <cell r="AV1836">
            <v>44148</v>
          </cell>
        </row>
        <row r="1837">
          <cell r="AV1837">
            <v>44151</v>
          </cell>
        </row>
        <row r="1838">
          <cell r="AV1838">
            <v>44152</v>
          </cell>
        </row>
        <row r="1839">
          <cell r="AV1839">
            <v>44153</v>
          </cell>
        </row>
        <row r="1840">
          <cell r="AV1840">
            <v>44154</v>
          </cell>
        </row>
        <row r="1841">
          <cell r="AV1841">
            <v>44155</v>
          </cell>
        </row>
        <row r="1842">
          <cell r="AV1842">
            <v>44158</v>
          </cell>
        </row>
        <row r="1843">
          <cell r="AV1843">
            <v>44159</v>
          </cell>
        </row>
        <row r="1844">
          <cell r="AV1844">
            <v>44160</v>
          </cell>
        </row>
        <row r="1845">
          <cell r="AV1845">
            <v>44161</v>
          </cell>
        </row>
        <row r="1846">
          <cell r="AV1846">
            <v>44162</v>
          </cell>
        </row>
        <row r="1847">
          <cell r="AV1847">
            <v>44165</v>
          </cell>
        </row>
        <row r="1848">
          <cell r="AV1848">
            <v>44166</v>
          </cell>
        </row>
        <row r="1849">
          <cell r="AV1849">
            <v>44167</v>
          </cell>
        </row>
        <row r="1850">
          <cell r="AV1850">
            <v>44168</v>
          </cell>
        </row>
        <row r="1851">
          <cell r="AV1851">
            <v>44169</v>
          </cell>
        </row>
        <row r="1852">
          <cell r="AV1852">
            <v>44172</v>
          </cell>
        </row>
        <row r="1853">
          <cell r="AV1853">
            <v>44173</v>
          </cell>
        </row>
        <row r="1854">
          <cell r="AV1854">
            <v>44174</v>
          </cell>
        </row>
        <row r="1855">
          <cell r="AV1855">
            <v>44175</v>
          </cell>
        </row>
        <row r="1856">
          <cell r="AV1856">
            <v>44176</v>
          </cell>
        </row>
        <row r="1857">
          <cell r="AV1857">
            <v>44179</v>
          </cell>
        </row>
        <row r="1858">
          <cell r="AV1858">
            <v>44180</v>
          </cell>
        </row>
        <row r="1859">
          <cell r="AV1859">
            <v>44181</v>
          </cell>
        </row>
        <row r="1860">
          <cell r="AV1860">
            <v>44182</v>
          </cell>
        </row>
        <row r="1861">
          <cell r="AV1861">
            <v>44183</v>
          </cell>
        </row>
        <row r="1862">
          <cell r="AV1862">
            <v>44186</v>
          </cell>
        </row>
        <row r="1863">
          <cell r="AV1863">
            <v>44187</v>
          </cell>
        </row>
        <row r="1864">
          <cell r="AV1864">
            <v>44188</v>
          </cell>
        </row>
        <row r="1865">
          <cell r="AV1865">
            <v>44189</v>
          </cell>
        </row>
        <row r="1866">
          <cell r="AV1866">
            <v>44193</v>
          </cell>
        </row>
        <row r="1867">
          <cell r="AV1867">
            <v>44194</v>
          </cell>
        </row>
        <row r="1868">
          <cell r="AV1868">
            <v>44195</v>
          </cell>
        </row>
        <row r="1869">
          <cell r="AV1869">
            <v>44196</v>
          </cell>
        </row>
        <row r="1870">
          <cell r="AV1870">
            <v>44200</v>
          </cell>
        </row>
        <row r="1871">
          <cell r="AV1871">
            <v>44201</v>
          </cell>
        </row>
        <row r="1872">
          <cell r="AV1872">
            <v>44202</v>
          </cell>
        </row>
        <row r="1873">
          <cell r="AV1873">
            <v>44203</v>
          </cell>
        </row>
        <row r="1874">
          <cell r="AV1874">
            <v>44204</v>
          </cell>
        </row>
        <row r="1875">
          <cell r="AV1875">
            <v>44207</v>
          </cell>
        </row>
        <row r="1876">
          <cell r="AV1876">
            <v>44208</v>
          </cell>
        </row>
        <row r="1877">
          <cell r="AV1877">
            <v>44209</v>
          </cell>
        </row>
        <row r="1878">
          <cell r="AV1878">
            <v>44210</v>
          </cell>
        </row>
        <row r="1879">
          <cell r="AV1879">
            <v>44211</v>
          </cell>
        </row>
        <row r="1880">
          <cell r="AV1880">
            <v>44214</v>
          </cell>
        </row>
        <row r="1881">
          <cell r="AV1881">
            <v>44215</v>
          </cell>
        </row>
        <row r="1882">
          <cell r="AV1882">
            <v>44216</v>
          </cell>
        </row>
        <row r="1883">
          <cell r="AV1883">
            <v>44217</v>
          </cell>
        </row>
        <row r="1884">
          <cell r="AV1884">
            <v>44218</v>
          </cell>
        </row>
        <row r="1885">
          <cell r="AV1885">
            <v>44221</v>
          </cell>
        </row>
        <row r="1886">
          <cell r="AV1886">
            <v>44222</v>
          </cell>
        </row>
        <row r="1887">
          <cell r="AV1887">
            <v>44223</v>
          </cell>
        </row>
        <row r="1888">
          <cell r="AV1888">
            <v>44224</v>
          </cell>
        </row>
        <row r="1889">
          <cell r="AV1889">
            <v>44225</v>
          </cell>
        </row>
        <row r="1890">
          <cell r="AV1890">
            <v>44228</v>
          </cell>
        </row>
        <row r="1891">
          <cell r="AV1891">
            <v>44229</v>
          </cell>
        </row>
        <row r="1892">
          <cell r="AV1892">
            <v>44230</v>
          </cell>
        </row>
        <row r="1893">
          <cell r="AV1893">
            <v>44231</v>
          </cell>
        </row>
        <row r="1894">
          <cell r="AV1894">
            <v>44232</v>
          </cell>
        </row>
        <row r="1895">
          <cell r="AV1895">
            <v>44235</v>
          </cell>
        </row>
        <row r="1896">
          <cell r="AV1896">
            <v>44236</v>
          </cell>
        </row>
        <row r="1897">
          <cell r="AV1897">
            <v>44237</v>
          </cell>
        </row>
        <row r="1898">
          <cell r="AV1898">
            <v>44238</v>
          </cell>
        </row>
        <row r="1899">
          <cell r="AV1899">
            <v>44239</v>
          </cell>
        </row>
        <row r="1900">
          <cell r="AV1900">
            <v>44244</v>
          </cell>
        </row>
        <row r="1901">
          <cell r="AV1901">
            <v>44245</v>
          </cell>
        </row>
        <row r="1902">
          <cell r="AV1902">
            <v>44246</v>
          </cell>
        </row>
        <row r="1903">
          <cell r="AV1903">
            <v>44249</v>
          </cell>
        </row>
        <row r="1904">
          <cell r="AV1904">
            <v>44250</v>
          </cell>
        </row>
        <row r="1905">
          <cell r="AV1905">
            <v>44251</v>
          </cell>
        </row>
        <row r="1906">
          <cell r="AV1906">
            <v>44252</v>
          </cell>
        </row>
        <row r="1907">
          <cell r="AV1907">
            <v>44253</v>
          </cell>
        </row>
        <row r="1908">
          <cell r="AV1908">
            <v>44256</v>
          </cell>
        </row>
        <row r="1909">
          <cell r="AV1909">
            <v>44257</v>
          </cell>
        </row>
        <row r="1910">
          <cell r="AV1910">
            <v>44258</v>
          </cell>
        </row>
        <row r="1911">
          <cell r="AV1911">
            <v>44259</v>
          </cell>
        </row>
        <row r="1912">
          <cell r="AV1912">
            <v>44260</v>
          </cell>
        </row>
        <row r="1913">
          <cell r="AV1913">
            <v>44263</v>
          </cell>
        </row>
        <row r="1914">
          <cell r="AV1914">
            <v>44264</v>
          </cell>
        </row>
        <row r="1915">
          <cell r="AV1915">
            <v>44265</v>
          </cell>
        </row>
        <row r="1916">
          <cell r="AV1916">
            <v>44266</v>
          </cell>
        </row>
        <row r="1917">
          <cell r="AV1917">
            <v>44267</v>
          </cell>
        </row>
        <row r="1918">
          <cell r="AV1918">
            <v>44270</v>
          </cell>
        </row>
        <row r="1919">
          <cell r="AV1919">
            <v>44271</v>
          </cell>
        </row>
        <row r="1920">
          <cell r="AV1920">
            <v>44272</v>
          </cell>
        </row>
        <row r="1921">
          <cell r="AV1921">
            <v>44273</v>
          </cell>
        </row>
        <row r="1922">
          <cell r="AV1922">
            <v>44274</v>
          </cell>
        </row>
        <row r="1923">
          <cell r="AV1923">
            <v>44277</v>
          </cell>
        </row>
        <row r="1924">
          <cell r="AV1924">
            <v>44278</v>
          </cell>
        </row>
        <row r="1925">
          <cell r="AV1925">
            <v>44279</v>
          </cell>
        </row>
        <row r="1926">
          <cell r="AV1926">
            <v>44280</v>
          </cell>
        </row>
        <row r="1927">
          <cell r="AV1927">
            <v>44281</v>
          </cell>
        </row>
        <row r="1928">
          <cell r="AV1928">
            <v>44284</v>
          </cell>
        </row>
        <row r="1929">
          <cell r="AV1929">
            <v>44285</v>
          </cell>
        </row>
        <row r="1930">
          <cell r="AV1930">
            <v>44286</v>
          </cell>
        </row>
        <row r="1931">
          <cell r="AV1931">
            <v>44287</v>
          </cell>
        </row>
        <row r="1932">
          <cell r="AV1932">
            <v>44291</v>
          </cell>
        </row>
        <row r="1933">
          <cell r="AV1933">
            <v>44292</v>
          </cell>
        </row>
        <row r="1934">
          <cell r="AV1934">
            <v>44293</v>
          </cell>
        </row>
        <row r="1935">
          <cell r="AV1935">
            <v>44294</v>
          </cell>
        </row>
        <row r="1936">
          <cell r="AV1936">
            <v>44295</v>
          </cell>
        </row>
        <row r="1937">
          <cell r="AV1937">
            <v>44298</v>
          </cell>
        </row>
        <row r="1938">
          <cell r="AV1938">
            <v>44299</v>
          </cell>
        </row>
        <row r="1939">
          <cell r="AV1939">
            <v>44300</v>
          </cell>
        </row>
        <row r="1940">
          <cell r="AV1940">
            <v>44301</v>
          </cell>
        </row>
        <row r="1941">
          <cell r="AV1941">
            <v>44302</v>
          </cell>
        </row>
        <row r="1942">
          <cell r="AV1942">
            <v>44305</v>
          </cell>
        </row>
        <row r="1943">
          <cell r="AV1943">
            <v>44306</v>
          </cell>
        </row>
        <row r="1944">
          <cell r="AV1944">
            <v>44308</v>
          </cell>
        </row>
        <row r="1945">
          <cell r="AV1945">
            <v>44309</v>
          </cell>
        </row>
        <row r="1946">
          <cell r="AV1946">
            <v>44312</v>
          </cell>
        </row>
        <row r="1947">
          <cell r="AV1947">
            <v>44313</v>
          </cell>
        </row>
        <row r="1948">
          <cell r="AV1948">
            <v>44314</v>
          </cell>
        </row>
        <row r="1949">
          <cell r="AV1949">
            <v>44315</v>
          </cell>
        </row>
        <row r="1950">
          <cell r="AV1950">
            <v>44316</v>
          </cell>
        </row>
        <row r="1951">
          <cell r="AV1951">
            <v>44319</v>
          </cell>
        </row>
        <row r="1952">
          <cell r="AV1952">
            <v>44320</v>
          </cell>
        </row>
        <row r="1953">
          <cell r="AV1953">
            <v>44321</v>
          </cell>
        </row>
        <row r="1954">
          <cell r="AV1954">
            <v>44322</v>
          </cell>
        </row>
        <row r="1955">
          <cell r="AV1955">
            <v>44323</v>
          </cell>
        </row>
        <row r="1956">
          <cell r="AV1956">
            <v>44326</v>
          </cell>
        </row>
        <row r="1957">
          <cell r="AV1957">
            <v>44327</v>
          </cell>
        </row>
        <row r="1958">
          <cell r="AV1958">
            <v>44328</v>
          </cell>
        </row>
        <row r="1959">
          <cell r="AV1959">
            <v>44329</v>
          </cell>
        </row>
        <row r="1960">
          <cell r="AV1960">
            <v>44330</v>
          </cell>
        </row>
        <row r="1961">
          <cell r="AV1961">
            <v>44333</v>
          </cell>
        </row>
        <row r="1962">
          <cell r="AV1962">
            <v>44334</v>
          </cell>
        </row>
        <row r="1963">
          <cell r="AV1963">
            <v>44335</v>
          </cell>
        </row>
        <row r="1964">
          <cell r="AV1964">
            <v>44336</v>
          </cell>
        </row>
        <row r="1965">
          <cell r="AV1965">
            <v>44337</v>
          </cell>
        </row>
        <row r="1966">
          <cell r="AV1966">
            <v>44340</v>
          </cell>
        </row>
        <row r="1967">
          <cell r="AV1967">
            <v>44341</v>
          </cell>
        </row>
        <row r="1968">
          <cell r="AV1968">
            <v>44342</v>
          </cell>
        </row>
        <row r="1969">
          <cell r="AV1969">
            <v>44343</v>
          </cell>
        </row>
        <row r="1970">
          <cell r="AV1970">
            <v>44344</v>
          </cell>
        </row>
        <row r="1971">
          <cell r="AV1971">
            <v>44347</v>
          </cell>
        </row>
        <row r="1972">
          <cell r="AV1972">
            <v>44348</v>
          </cell>
        </row>
        <row r="1973">
          <cell r="AV1973">
            <v>44349</v>
          </cell>
        </row>
        <row r="1974">
          <cell r="AV1974">
            <v>44351</v>
          </cell>
        </row>
        <row r="1975">
          <cell r="AV1975">
            <v>44354</v>
          </cell>
        </row>
        <row r="1976">
          <cell r="AV1976">
            <v>44355</v>
          </cell>
        </row>
        <row r="1977">
          <cell r="AV1977">
            <v>44356</v>
          </cell>
        </row>
        <row r="1978">
          <cell r="AV1978">
            <v>44357</v>
          </cell>
        </row>
        <row r="1979">
          <cell r="AV1979">
            <v>44358</v>
          </cell>
        </row>
        <row r="1980">
          <cell r="AV1980">
            <v>44361</v>
          </cell>
        </row>
        <row r="1981">
          <cell r="AV1981">
            <v>44362</v>
          </cell>
        </row>
        <row r="1982">
          <cell r="AV1982">
            <v>44363</v>
          </cell>
        </row>
        <row r="1983">
          <cell r="AV1983">
            <v>44364</v>
          </cell>
        </row>
        <row r="1984">
          <cell r="AV1984">
            <v>44365</v>
          </cell>
        </row>
        <row r="1985">
          <cell r="AV1985">
            <v>44368</v>
          </cell>
        </row>
        <row r="1986">
          <cell r="AV1986">
            <v>44369</v>
          </cell>
        </row>
        <row r="1987">
          <cell r="AV1987">
            <v>44370</v>
          </cell>
        </row>
        <row r="1988">
          <cell r="AV1988">
            <v>44371</v>
          </cell>
        </row>
        <row r="1989">
          <cell r="AV1989">
            <v>44372</v>
          </cell>
        </row>
        <row r="1990">
          <cell r="AV1990">
            <v>44375</v>
          </cell>
        </row>
        <row r="1991">
          <cell r="AV1991">
            <v>44376</v>
          </cell>
        </row>
        <row r="1992">
          <cell r="AV1992">
            <v>44377</v>
          </cell>
        </row>
        <row r="1993">
          <cell r="AV1993">
            <v>44378</v>
          </cell>
        </row>
        <row r="1994">
          <cell r="AV1994">
            <v>44379</v>
          </cell>
        </row>
        <row r="1995">
          <cell r="AV1995">
            <v>44382</v>
          </cell>
        </row>
        <row r="1996">
          <cell r="AV1996">
            <v>44383</v>
          </cell>
        </row>
        <row r="1997">
          <cell r="AV1997">
            <v>44384</v>
          </cell>
        </row>
        <row r="1998">
          <cell r="AV1998">
            <v>44385</v>
          </cell>
        </row>
        <row r="1999">
          <cell r="AV1999">
            <v>44386</v>
          </cell>
        </row>
        <row r="2000">
          <cell r="AV2000">
            <v>44389</v>
          </cell>
        </row>
        <row r="2001">
          <cell r="AV2001">
            <v>44390</v>
          </cell>
        </row>
        <row r="2002">
          <cell r="AV2002">
            <v>44391</v>
          </cell>
        </row>
        <row r="2003">
          <cell r="AV2003">
            <v>44392</v>
          </cell>
        </row>
        <row r="2004">
          <cell r="AV2004">
            <v>44393</v>
          </cell>
        </row>
        <row r="2005">
          <cell r="AV2005">
            <v>44396</v>
          </cell>
        </row>
        <row r="2006">
          <cell r="AV2006">
            <v>44397</v>
          </cell>
        </row>
        <row r="2007">
          <cell r="AV2007">
            <v>44398</v>
          </cell>
        </row>
        <row r="2008">
          <cell r="AV2008">
            <v>44399</v>
          </cell>
        </row>
        <row r="2009">
          <cell r="AV2009">
            <v>44400</v>
          </cell>
        </row>
        <row r="2010">
          <cell r="AV2010">
            <v>44403</v>
          </cell>
        </row>
        <row r="2011">
          <cell r="AV2011">
            <v>44404</v>
          </cell>
        </row>
        <row r="2012">
          <cell r="AV2012">
            <v>44405</v>
          </cell>
        </row>
        <row r="2013">
          <cell r="AV2013">
            <v>44406</v>
          </cell>
        </row>
        <row r="2014">
          <cell r="AV2014">
            <v>44407</v>
          </cell>
        </row>
        <row r="2015">
          <cell r="AV2015">
            <v>44410</v>
          </cell>
        </row>
        <row r="2016">
          <cell r="AV2016">
            <v>44411</v>
          </cell>
        </row>
        <row r="2017">
          <cell r="AV2017">
            <v>44412</v>
          </cell>
        </row>
        <row r="2018">
          <cell r="AV2018">
            <v>44413</v>
          </cell>
        </row>
        <row r="2019">
          <cell r="AV2019">
            <v>44414</v>
          </cell>
        </row>
        <row r="2020">
          <cell r="AV2020">
            <v>44417</v>
          </cell>
        </row>
        <row r="2021">
          <cell r="AV2021">
            <v>44418</v>
          </cell>
        </row>
        <row r="2022">
          <cell r="AV2022">
            <v>44419</v>
          </cell>
        </row>
        <row r="2023">
          <cell r="AV2023">
            <v>44420</v>
          </cell>
        </row>
        <row r="2024">
          <cell r="AV2024">
            <v>44421</v>
          </cell>
        </row>
        <row r="2025">
          <cell r="AV2025">
            <v>44424</v>
          </cell>
        </row>
        <row r="2026">
          <cell r="AV2026">
            <v>44425</v>
          </cell>
        </row>
        <row r="2027">
          <cell r="AV2027">
            <v>44426</v>
          </cell>
        </row>
        <row r="2028">
          <cell r="AV2028">
            <v>44427</v>
          </cell>
        </row>
        <row r="2029">
          <cell r="AV2029">
            <v>44428</v>
          </cell>
        </row>
        <row r="2030">
          <cell r="AV2030">
            <v>44431</v>
          </cell>
        </row>
        <row r="2031">
          <cell r="AV2031">
            <v>44432</v>
          </cell>
        </row>
        <row r="2032">
          <cell r="AV2032">
            <v>44433</v>
          </cell>
        </row>
        <row r="2033">
          <cell r="AV2033">
            <v>44434</v>
          </cell>
        </row>
        <row r="2034">
          <cell r="AV2034">
            <v>44435</v>
          </cell>
        </row>
        <row r="2035">
          <cell r="AV2035">
            <v>44438</v>
          </cell>
        </row>
        <row r="2036">
          <cell r="AV2036">
            <v>44439</v>
          </cell>
        </row>
        <row r="2037">
          <cell r="AV2037">
            <v>44440</v>
          </cell>
        </row>
        <row r="2038">
          <cell r="AV2038">
            <v>44441</v>
          </cell>
        </row>
        <row r="2039">
          <cell r="AV2039">
            <v>44442</v>
          </cell>
        </row>
        <row r="2040">
          <cell r="AV2040">
            <v>44445</v>
          </cell>
        </row>
        <row r="2041">
          <cell r="AV2041">
            <v>44447</v>
          </cell>
        </row>
        <row r="2042">
          <cell r="AV2042">
            <v>44448</v>
          </cell>
        </row>
        <row r="2043">
          <cell r="AV2043">
            <v>44449</v>
          </cell>
        </row>
        <row r="2044">
          <cell r="AV2044">
            <v>44452</v>
          </cell>
        </row>
        <row r="2045">
          <cell r="AV2045">
            <v>44453</v>
          </cell>
        </row>
        <row r="2046">
          <cell r="AV2046">
            <v>44454</v>
          </cell>
        </row>
        <row r="2047">
          <cell r="AV2047">
            <v>44455</v>
          </cell>
        </row>
        <row r="2048">
          <cell r="AV2048">
            <v>44456</v>
          </cell>
        </row>
        <row r="2049">
          <cell r="AV2049">
            <v>44459</v>
          </cell>
        </row>
        <row r="2050">
          <cell r="AV2050">
            <v>44460</v>
          </cell>
        </row>
        <row r="2051">
          <cell r="AV2051">
            <v>44461</v>
          </cell>
        </row>
        <row r="2052">
          <cell r="AV2052">
            <v>44462</v>
          </cell>
        </row>
        <row r="2053">
          <cell r="AV2053">
            <v>44463</v>
          </cell>
        </row>
        <row r="2054">
          <cell r="AV2054">
            <v>44466</v>
          </cell>
        </row>
        <row r="2055">
          <cell r="AV2055">
            <v>44467</v>
          </cell>
        </row>
        <row r="2056">
          <cell r="AV2056">
            <v>44468</v>
          </cell>
        </row>
        <row r="2057">
          <cell r="AV2057">
            <v>44469</v>
          </cell>
        </row>
        <row r="2058">
          <cell r="AV2058">
            <v>44470</v>
          </cell>
        </row>
        <row r="2059">
          <cell r="AV2059">
            <v>44473</v>
          </cell>
        </row>
        <row r="2060">
          <cell r="AV2060">
            <v>44474</v>
          </cell>
        </row>
        <row r="2061">
          <cell r="AV2061">
            <v>44475</v>
          </cell>
        </row>
        <row r="2062">
          <cell r="AV2062">
            <v>44476</v>
          </cell>
        </row>
        <row r="2063">
          <cell r="AV2063">
            <v>44477</v>
          </cell>
        </row>
        <row r="2064">
          <cell r="AV2064">
            <v>44480</v>
          </cell>
        </row>
        <row r="2065">
          <cell r="AV2065">
            <v>44482</v>
          </cell>
        </row>
        <row r="2066">
          <cell r="AV2066">
            <v>44483</v>
          </cell>
        </row>
        <row r="2067">
          <cell r="AV2067">
            <v>44484</v>
          </cell>
        </row>
        <row r="2068">
          <cell r="AV2068">
            <v>44487</v>
          </cell>
        </row>
        <row r="2069">
          <cell r="AV2069">
            <v>44488</v>
          </cell>
        </row>
        <row r="2070">
          <cell r="AV2070">
            <v>44489</v>
          </cell>
        </row>
        <row r="2071">
          <cell r="AV2071">
            <v>44490</v>
          </cell>
        </row>
        <row r="2072">
          <cell r="AV2072">
            <v>44491</v>
          </cell>
        </row>
        <row r="2073">
          <cell r="AV2073">
            <v>44494</v>
          </cell>
        </row>
        <row r="2074">
          <cell r="AV2074">
            <v>44495</v>
          </cell>
        </row>
        <row r="2075">
          <cell r="AV2075">
            <v>44496</v>
          </cell>
        </row>
        <row r="2076">
          <cell r="AV2076">
            <v>44497</v>
          </cell>
        </row>
        <row r="2077">
          <cell r="AV2077">
            <v>44498</v>
          </cell>
        </row>
        <row r="2078">
          <cell r="AV2078">
            <v>44501</v>
          </cell>
        </row>
        <row r="2079">
          <cell r="AV2079">
            <v>44503</v>
          </cell>
        </row>
        <row r="2080">
          <cell r="AV2080">
            <v>44504</v>
          </cell>
        </row>
        <row r="2081">
          <cell r="AV2081">
            <v>44505</v>
          </cell>
        </row>
        <row r="2082">
          <cell r="AV2082">
            <v>44508</v>
          </cell>
        </row>
        <row r="2083">
          <cell r="AV2083">
            <v>44509</v>
          </cell>
        </row>
        <row r="2084">
          <cell r="AV2084">
            <v>44510</v>
          </cell>
        </row>
        <row r="2085">
          <cell r="AV2085">
            <v>44511</v>
          </cell>
        </row>
        <row r="2086">
          <cell r="AV2086">
            <v>44512</v>
          </cell>
        </row>
        <row r="2087">
          <cell r="AV2087">
            <v>44516</v>
          </cell>
        </row>
        <row r="2088">
          <cell r="AV2088">
            <v>44517</v>
          </cell>
        </row>
        <row r="2089">
          <cell r="AV2089">
            <v>44518</v>
          </cell>
        </row>
        <row r="2090">
          <cell r="AV2090">
            <v>44519</v>
          </cell>
        </row>
        <row r="2091">
          <cell r="AV2091">
            <v>44522</v>
          </cell>
        </row>
        <row r="2092">
          <cell r="AV2092">
            <v>44523</v>
          </cell>
        </row>
        <row r="2093">
          <cell r="AV2093">
            <v>44524</v>
          </cell>
        </row>
        <row r="2094">
          <cell r="AV2094">
            <v>44525</v>
          </cell>
        </row>
        <row r="2095">
          <cell r="AV2095">
            <v>44526</v>
          </cell>
        </row>
        <row r="2096">
          <cell r="AV2096">
            <v>44529</v>
          </cell>
        </row>
        <row r="2097">
          <cell r="AV2097">
            <v>44530</v>
          </cell>
        </row>
        <row r="2098">
          <cell r="AV2098">
            <v>44531</v>
          </cell>
        </row>
        <row r="2099">
          <cell r="AV2099">
            <v>44532</v>
          </cell>
        </row>
        <row r="2100">
          <cell r="AV2100">
            <v>44533</v>
          </cell>
        </row>
        <row r="2101">
          <cell r="AV2101">
            <v>44536</v>
          </cell>
        </row>
        <row r="2102">
          <cell r="AV2102">
            <v>44537</v>
          </cell>
        </row>
        <row r="2103">
          <cell r="AV2103">
            <v>44538</v>
          </cell>
        </row>
        <row r="2104">
          <cell r="AV2104">
            <v>44539</v>
          </cell>
        </row>
        <row r="2105">
          <cell r="AV2105">
            <v>44540</v>
          </cell>
        </row>
        <row r="2106">
          <cell r="AV2106">
            <v>44543</v>
          </cell>
        </row>
        <row r="2107">
          <cell r="AV2107">
            <v>44544</v>
          </cell>
        </row>
        <row r="2108">
          <cell r="AV2108">
            <v>44545</v>
          </cell>
        </row>
        <row r="2109">
          <cell r="AV2109">
            <v>44546</v>
          </cell>
        </row>
        <row r="2110">
          <cell r="AV2110">
            <v>44547</v>
          </cell>
        </row>
        <row r="2111">
          <cell r="AV2111">
            <v>44550</v>
          </cell>
        </row>
        <row r="2112">
          <cell r="AV2112">
            <v>44551</v>
          </cell>
        </row>
        <row r="2113">
          <cell r="AV2113">
            <v>44552</v>
          </cell>
        </row>
        <row r="2114">
          <cell r="AV2114">
            <v>44553</v>
          </cell>
        </row>
        <row r="2115">
          <cell r="AV2115">
            <v>44554</v>
          </cell>
        </row>
        <row r="2116">
          <cell r="AV2116">
            <v>44557</v>
          </cell>
        </row>
        <row r="2117">
          <cell r="AV2117">
            <v>44558</v>
          </cell>
        </row>
        <row r="2118">
          <cell r="AV2118">
            <v>44559</v>
          </cell>
        </row>
        <row r="2119">
          <cell r="AV2119">
            <v>44560</v>
          </cell>
        </row>
        <row r="2120">
          <cell r="AV2120">
            <v>44561</v>
          </cell>
        </row>
        <row r="2121">
          <cell r="AV2121">
            <v>44564</v>
          </cell>
        </row>
        <row r="2122">
          <cell r="AV2122">
            <v>44565</v>
          </cell>
        </row>
        <row r="2123">
          <cell r="AV2123">
            <v>44566</v>
          </cell>
        </row>
        <row r="2124">
          <cell r="AV2124">
            <v>44567</v>
          </cell>
        </row>
        <row r="2125">
          <cell r="AV2125">
            <v>44568</v>
          </cell>
        </row>
        <row r="2126">
          <cell r="AV2126">
            <v>44571</v>
          </cell>
        </row>
        <row r="2127">
          <cell r="AV2127">
            <v>44572</v>
          </cell>
        </row>
        <row r="2128">
          <cell r="AV2128">
            <v>44573</v>
          </cell>
        </row>
        <row r="2129">
          <cell r="AV2129">
            <v>44574</v>
          </cell>
        </row>
        <row r="2130">
          <cell r="AV2130">
            <v>44575</v>
          </cell>
        </row>
        <row r="2131">
          <cell r="AV2131">
            <v>44578</v>
          </cell>
        </row>
        <row r="2132">
          <cell r="AV2132">
            <v>44579</v>
          </cell>
        </row>
        <row r="2133">
          <cell r="AV2133">
            <v>44580</v>
          </cell>
        </row>
        <row r="2134">
          <cell r="AV2134">
            <v>44581</v>
          </cell>
        </row>
        <row r="2135">
          <cell r="AV2135">
            <v>44582</v>
          </cell>
        </row>
        <row r="2136">
          <cell r="AV2136">
            <v>44585</v>
          </cell>
        </row>
        <row r="2137">
          <cell r="AV2137">
            <v>44586</v>
          </cell>
        </row>
        <row r="2138">
          <cell r="AV2138">
            <v>44587</v>
          </cell>
        </row>
        <row r="2139">
          <cell r="AV2139">
            <v>44588</v>
          </cell>
        </row>
        <row r="2140">
          <cell r="AV2140">
            <v>44589</v>
          </cell>
        </row>
        <row r="2141">
          <cell r="AV2141">
            <v>44592</v>
          </cell>
        </row>
        <row r="2142">
          <cell r="AV2142">
            <v>44593</v>
          </cell>
        </row>
        <row r="2143">
          <cell r="AV2143">
            <v>44594</v>
          </cell>
        </row>
        <row r="2144">
          <cell r="AV2144">
            <v>44595</v>
          </cell>
        </row>
        <row r="2145">
          <cell r="AV2145">
            <v>44596</v>
          </cell>
        </row>
        <row r="2146">
          <cell r="AV2146">
            <v>44599</v>
          </cell>
        </row>
        <row r="2147">
          <cell r="AV2147">
            <v>44600</v>
          </cell>
        </row>
        <row r="2148">
          <cell r="AV2148">
            <v>44601</v>
          </cell>
        </row>
        <row r="2149">
          <cell r="AV2149">
            <v>44602</v>
          </cell>
        </row>
        <row r="2150">
          <cell r="AV2150">
            <v>44603</v>
          </cell>
        </row>
        <row r="2151">
          <cell r="AV2151">
            <v>44606</v>
          </cell>
        </row>
        <row r="2152">
          <cell r="AV2152">
            <v>44607</v>
          </cell>
        </row>
        <row r="2153">
          <cell r="AV2153">
            <v>44608</v>
          </cell>
        </row>
        <row r="2154">
          <cell r="AV2154">
            <v>44609</v>
          </cell>
        </row>
        <row r="2155">
          <cell r="AV2155">
            <v>44610</v>
          </cell>
        </row>
        <row r="2156">
          <cell r="AV2156">
            <v>44613</v>
          </cell>
        </row>
        <row r="2157">
          <cell r="AV2157">
            <v>44614</v>
          </cell>
        </row>
        <row r="2158">
          <cell r="AV2158">
            <v>44615</v>
          </cell>
        </row>
        <row r="2159">
          <cell r="AV2159">
            <v>44616</v>
          </cell>
        </row>
        <row r="2160">
          <cell r="AV2160">
            <v>44617</v>
          </cell>
        </row>
        <row r="2161">
          <cell r="AV2161">
            <v>44622</v>
          </cell>
        </row>
        <row r="2162">
          <cell r="AV2162">
            <v>44623</v>
          </cell>
        </row>
        <row r="2163">
          <cell r="AV2163">
            <v>44624</v>
          </cell>
        </row>
        <row r="2164">
          <cell r="AV2164">
            <v>44627</v>
          </cell>
        </row>
        <row r="2165">
          <cell r="AV2165">
            <v>44628</v>
          </cell>
        </row>
        <row r="2166">
          <cell r="AV2166">
            <v>44629</v>
          </cell>
        </row>
        <row r="2167">
          <cell r="AV2167">
            <v>44630</v>
          </cell>
        </row>
        <row r="2168">
          <cell r="AV2168">
            <v>44631</v>
          </cell>
        </row>
        <row r="2169">
          <cell r="AV2169">
            <v>44634</v>
          </cell>
        </row>
        <row r="2170">
          <cell r="AV2170">
            <v>44635</v>
          </cell>
        </row>
        <row r="2171">
          <cell r="AV2171">
            <v>44636</v>
          </cell>
        </row>
        <row r="2172">
          <cell r="AV2172">
            <v>44637</v>
          </cell>
        </row>
        <row r="2173">
          <cell r="AV2173">
            <v>44638</v>
          </cell>
        </row>
        <row r="2174">
          <cell r="AV2174">
            <v>44641</v>
          </cell>
        </row>
        <row r="2175">
          <cell r="AV2175">
            <v>44642</v>
          </cell>
        </row>
        <row r="2176">
          <cell r="AV2176">
            <v>44643</v>
          </cell>
        </row>
        <row r="2177">
          <cell r="AV2177">
            <v>44644</v>
          </cell>
        </row>
        <row r="2178">
          <cell r="AV2178">
            <v>44645</v>
          </cell>
        </row>
        <row r="2179">
          <cell r="AV2179">
            <v>44648</v>
          </cell>
        </row>
        <row r="2180">
          <cell r="AV2180">
            <v>44649</v>
          </cell>
        </row>
        <row r="2181">
          <cell r="AV2181">
            <v>44650</v>
          </cell>
        </row>
        <row r="2182">
          <cell r="AV2182">
            <v>44651</v>
          </cell>
        </row>
        <row r="2183">
          <cell r="AV2183">
            <v>44652</v>
          </cell>
        </row>
        <row r="2184">
          <cell r="AV2184">
            <v>44655</v>
          </cell>
        </row>
        <row r="2185">
          <cell r="AV2185">
            <v>44656</v>
          </cell>
        </row>
        <row r="2186">
          <cell r="AV2186">
            <v>44657</v>
          </cell>
        </row>
        <row r="2187">
          <cell r="AV2187">
            <v>44658</v>
          </cell>
        </row>
        <row r="2188">
          <cell r="AV2188">
            <v>44659</v>
          </cell>
        </row>
        <row r="2189">
          <cell r="AV2189">
            <v>44662</v>
          </cell>
        </row>
        <row r="2190">
          <cell r="AV2190">
            <v>44663</v>
          </cell>
        </row>
        <row r="2191">
          <cell r="AV2191">
            <v>44664</v>
          </cell>
        </row>
        <row r="2192">
          <cell r="AV2192">
            <v>44665</v>
          </cell>
        </row>
        <row r="2193">
          <cell r="AV2193">
            <v>44669</v>
          </cell>
        </row>
        <row r="2194">
          <cell r="AV2194">
            <v>44670</v>
          </cell>
        </row>
        <row r="2195">
          <cell r="AV2195">
            <v>44671</v>
          </cell>
        </row>
        <row r="2196">
          <cell r="AV2196">
            <v>44673</v>
          </cell>
        </row>
        <row r="2197">
          <cell r="AV2197">
            <v>44676</v>
          </cell>
        </row>
        <row r="2198">
          <cell r="AV2198">
            <v>44677</v>
          </cell>
        </row>
        <row r="2199">
          <cell r="AV2199">
            <v>44678</v>
          </cell>
        </row>
        <row r="2200">
          <cell r="AV2200">
            <v>44679</v>
          </cell>
        </row>
        <row r="2201">
          <cell r="AV2201">
            <v>44680</v>
          </cell>
        </row>
        <row r="2202">
          <cell r="AV2202">
            <v>44683</v>
          </cell>
        </row>
        <row r="2203">
          <cell r="AV2203">
            <v>44684</v>
          </cell>
        </row>
        <row r="2204">
          <cell r="AV2204">
            <v>44685</v>
          </cell>
        </row>
        <row r="2205">
          <cell r="AV2205">
            <v>44686</v>
          </cell>
        </row>
        <row r="2206">
          <cell r="AV2206">
            <v>44687</v>
          </cell>
        </row>
        <row r="2207">
          <cell r="AV2207">
            <v>44690</v>
          </cell>
        </row>
        <row r="2208">
          <cell r="AV2208">
            <v>44691</v>
          </cell>
        </row>
        <row r="2209">
          <cell r="AV2209">
            <v>44692</v>
          </cell>
        </row>
        <row r="2210">
          <cell r="AV2210">
            <v>44693</v>
          </cell>
        </row>
        <row r="2211">
          <cell r="AV2211">
            <v>44694</v>
          </cell>
        </row>
        <row r="2212">
          <cell r="AV2212">
            <v>44697</v>
          </cell>
        </row>
        <row r="2213">
          <cell r="AV2213">
            <v>44698</v>
          </cell>
        </row>
        <row r="2214">
          <cell r="AV2214">
            <v>44699</v>
          </cell>
        </row>
        <row r="2215">
          <cell r="AV2215">
            <v>44700</v>
          </cell>
        </row>
        <row r="2216">
          <cell r="AV2216">
            <v>44701</v>
          </cell>
        </row>
        <row r="2217">
          <cell r="AV2217">
            <v>44704</v>
          </cell>
        </row>
        <row r="2218">
          <cell r="AV2218">
            <v>44705</v>
          </cell>
        </row>
        <row r="2219">
          <cell r="AV2219">
            <v>44706</v>
          </cell>
        </row>
        <row r="2220">
          <cell r="AV2220">
            <v>44707</v>
          </cell>
        </row>
        <row r="2221">
          <cell r="AV2221">
            <v>44708</v>
          </cell>
        </row>
        <row r="2222">
          <cell r="AV2222">
            <v>44711</v>
          </cell>
        </row>
        <row r="2223">
          <cell r="AV2223">
            <v>44712</v>
          </cell>
        </row>
        <row r="2224">
          <cell r="AV2224">
            <v>44713</v>
          </cell>
        </row>
        <row r="2225">
          <cell r="AV2225">
            <v>44714</v>
          </cell>
        </row>
        <row r="2226">
          <cell r="AV2226">
            <v>44715</v>
          </cell>
        </row>
        <row r="2227">
          <cell r="AV2227">
            <v>44718</v>
          </cell>
        </row>
        <row r="2228">
          <cell r="AV2228">
            <v>44719</v>
          </cell>
        </row>
        <row r="2229">
          <cell r="AV2229">
            <v>44720</v>
          </cell>
        </row>
        <row r="2230">
          <cell r="AV2230">
            <v>44721</v>
          </cell>
        </row>
        <row r="2231">
          <cell r="AV2231">
            <v>44722</v>
          </cell>
        </row>
        <row r="2232">
          <cell r="AV2232">
            <v>44725</v>
          </cell>
        </row>
        <row r="2233">
          <cell r="AV2233">
            <v>44726</v>
          </cell>
        </row>
        <row r="2234">
          <cell r="AV2234">
            <v>44727</v>
          </cell>
        </row>
        <row r="2235">
          <cell r="AV2235">
            <v>44729</v>
          </cell>
        </row>
        <row r="2236">
          <cell r="AV2236">
            <v>44732</v>
          </cell>
        </row>
        <row r="2237">
          <cell r="AV2237">
            <v>44733</v>
          </cell>
        </row>
        <row r="2238">
          <cell r="AV2238">
            <v>44734</v>
          </cell>
        </row>
        <row r="2239">
          <cell r="AV2239">
            <v>44735</v>
          </cell>
        </row>
        <row r="2240">
          <cell r="AV2240">
            <v>44736</v>
          </cell>
        </row>
        <row r="2241">
          <cell r="AV2241">
            <v>44739</v>
          </cell>
        </row>
        <row r="2242">
          <cell r="AV2242">
            <v>44740</v>
          </cell>
        </row>
        <row r="2243">
          <cell r="AV2243">
            <v>44741</v>
          </cell>
        </row>
        <row r="2244">
          <cell r="AV2244">
            <v>44742</v>
          </cell>
        </row>
        <row r="2245">
          <cell r="AV2245">
            <v>44743</v>
          </cell>
        </row>
        <row r="2246">
          <cell r="AV2246">
            <v>44746</v>
          </cell>
        </row>
        <row r="2247">
          <cell r="AV2247">
            <v>44747</v>
          </cell>
        </row>
        <row r="2248">
          <cell r="AV2248">
            <v>44748</v>
          </cell>
        </row>
        <row r="2249">
          <cell r="AV2249">
            <v>44749</v>
          </cell>
        </row>
        <row r="2250">
          <cell r="AV2250">
            <v>44750</v>
          </cell>
        </row>
        <row r="2251">
          <cell r="AV2251">
            <v>44753</v>
          </cell>
        </row>
        <row r="2252">
          <cell r="AV2252">
            <v>44754</v>
          </cell>
        </row>
        <row r="2253">
          <cell r="AV2253">
            <v>44755</v>
          </cell>
        </row>
        <row r="2254">
          <cell r="AV2254">
            <v>44756</v>
          </cell>
        </row>
        <row r="2255">
          <cell r="AV2255">
            <v>44757</v>
          </cell>
        </row>
        <row r="2256">
          <cell r="AV2256">
            <v>44760</v>
          </cell>
        </row>
        <row r="2257">
          <cell r="AV2257">
            <v>44761</v>
          </cell>
        </row>
        <row r="2258">
          <cell r="AV2258">
            <v>44762</v>
          </cell>
        </row>
        <row r="2259">
          <cell r="AV2259">
            <v>44763</v>
          </cell>
        </row>
        <row r="2260">
          <cell r="AV2260">
            <v>44764</v>
          </cell>
        </row>
        <row r="2261">
          <cell r="AV2261">
            <v>44767</v>
          </cell>
        </row>
        <row r="2262">
          <cell r="AV2262">
            <v>44768</v>
          </cell>
        </row>
        <row r="2263">
          <cell r="AV2263">
            <v>44769</v>
          </cell>
        </row>
        <row r="2264">
          <cell r="AV2264">
            <v>44770</v>
          </cell>
        </row>
        <row r="2265">
          <cell r="AV2265">
            <v>44771</v>
          </cell>
        </row>
        <row r="2266">
          <cell r="AV2266">
            <v>44774</v>
          </cell>
        </row>
        <row r="2267">
          <cell r="AV2267">
            <v>44775</v>
          </cell>
        </row>
        <row r="2268">
          <cell r="AV2268">
            <v>44776</v>
          </cell>
        </row>
        <row r="2269">
          <cell r="AV2269">
            <v>44777</v>
          </cell>
        </row>
        <row r="2270">
          <cell r="AV2270">
            <v>44778</v>
          </cell>
        </row>
        <row r="2271">
          <cell r="AV2271">
            <v>44781</v>
          </cell>
        </row>
        <row r="2272">
          <cell r="AV2272">
            <v>44782</v>
          </cell>
        </row>
        <row r="2273">
          <cell r="AV2273">
            <v>44783</v>
          </cell>
        </row>
        <row r="2274">
          <cell r="AV2274">
            <v>44784</v>
          </cell>
        </row>
        <row r="2275">
          <cell r="AV2275">
            <v>44785</v>
          </cell>
        </row>
        <row r="2276">
          <cell r="AV2276">
            <v>44788</v>
          </cell>
        </row>
        <row r="2277">
          <cell r="AV2277">
            <v>44789</v>
          </cell>
        </row>
        <row r="2278">
          <cell r="AV2278">
            <v>44790</v>
          </cell>
        </row>
        <row r="2279">
          <cell r="AV2279">
            <v>44791</v>
          </cell>
        </row>
        <row r="2280">
          <cell r="AV2280">
            <v>44792</v>
          </cell>
        </row>
        <row r="2281">
          <cell r="AV2281">
            <v>44795</v>
          </cell>
        </row>
        <row r="2282">
          <cell r="AV2282">
            <v>44796</v>
          </cell>
        </row>
        <row r="2283">
          <cell r="AV2283">
            <v>44797</v>
          </cell>
        </row>
        <row r="2284">
          <cell r="AV2284">
            <v>44798</v>
          </cell>
        </row>
        <row r="2285">
          <cell r="AV2285">
            <v>44799</v>
          </cell>
        </row>
        <row r="2286">
          <cell r="AV2286">
            <v>44802</v>
          </cell>
        </row>
        <row r="2287">
          <cell r="AV2287">
            <v>44803</v>
          </cell>
        </row>
        <row r="2288">
          <cell r="AV2288">
            <v>44804</v>
          </cell>
        </row>
        <row r="2289">
          <cell r="AV2289">
            <v>44805</v>
          </cell>
        </row>
        <row r="2290">
          <cell r="AV2290">
            <v>44806</v>
          </cell>
        </row>
        <row r="2291">
          <cell r="AV2291">
            <v>44809</v>
          </cell>
        </row>
        <row r="2292">
          <cell r="AV2292">
            <v>44810</v>
          </cell>
        </row>
        <row r="2293">
          <cell r="AV2293">
            <v>44812</v>
          </cell>
        </row>
        <row r="2294">
          <cell r="AV2294">
            <v>44813</v>
          </cell>
        </row>
        <row r="2295">
          <cell r="AV2295">
            <v>44816</v>
          </cell>
        </row>
        <row r="2296">
          <cell r="AV2296">
            <v>44817</v>
          </cell>
        </row>
        <row r="2297">
          <cell r="AV2297">
            <v>44818</v>
          </cell>
        </row>
        <row r="2298">
          <cell r="AV2298">
            <v>44819</v>
          </cell>
        </row>
        <row r="2299">
          <cell r="AV2299">
            <v>44820</v>
          </cell>
        </row>
        <row r="2300">
          <cell r="AV2300">
            <v>44823</v>
          </cell>
        </row>
        <row r="2301">
          <cell r="AV2301">
            <v>44824</v>
          </cell>
        </row>
        <row r="2302">
          <cell r="AV2302">
            <v>44825</v>
          </cell>
        </row>
        <row r="2303">
          <cell r="AV2303">
            <v>44826</v>
          </cell>
        </row>
        <row r="2304">
          <cell r="AV2304">
            <v>44827</v>
          </cell>
        </row>
        <row r="2305">
          <cell r="AV2305">
            <v>44830</v>
          </cell>
        </row>
        <row r="2306">
          <cell r="AV2306">
            <v>44831</v>
          </cell>
        </row>
        <row r="2307">
          <cell r="AV2307">
            <v>44832</v>
          </cell>
        </row>
        <row r="2308">
          <cell r="AV2308">
            <v>44833</v>
          </cell>
        </row>
        <row r="2309">
          <cell r="AV2309">
            <v>44834</v>
          </cell>
        </row>
        <row r="2310">
          <cell r="AV2310">
            <v>44837</v>
          </cell>
        </row>
        <row r="2311">
          <cell r="AV2311">
            <v>44838</v>
          </cell>
        </row>
        <row r="2312">
          <cell r="AV2312">
            <v>44839</v>
          </cell>
        </row>
        <row r="2313">
          <cell r="AV2313">
            <v>44840</v>
          </cell>
        </row>
        <row r="2314">
          <cell r="AV2314">
            <v>44841</v>
          </cell>
        </row>
        <row r="2315">
          <cell r="AV2315">
            <v>44844</v>
          </cell>
        </row>
        <row r="2316">
          <cell r="AV2316">
            <v>44845</v>
          </cell>
        </row>
        <row r="2317">
          <cell r="AV2317">
            <v>44847</v>
          </cell>
        </row>
        <row r="2318">
          <cell r="AV2318">
            <v>44848</v>
          </cell>
        </row>
        <row r="2319">
          <cell r="AV2319">
            <v>44851</v>
          </cell>
        </row>
        <row r="2320">
          <cell r="AV2320">
            <v>44852</v>
          </cell>
        </row>
        <row r="2321">
          <cell r="AV2321">
            <v>44853</v>
          </cell>
        </row>
        <row r="2322">
          <cell r="AV2322">
            <v>44854</v>
          </cell>
        </row>
        <row r="2323">
          <cell r="AV2323">
            <v>44855</v>
          </cell>
        </row>
        <row r="2324">
          <cell r="AV2324">
            <v>44858</v>
          </cell>
        </row>
        <row r="2325">
          <cell r="AV2325">
            <v>44859</v>
          </cell>
        </row>
        <row r="2326">
          <cell r="AV2326">
            <v>44860</v>
          </cell>
        </row>
        <row r="2327">
          <cell r="AV2327">
            <v>44861</v>
          </cell>
        </row>
        <row r="2328">
          <cell r="AV2328">
            <v>44862</v>
          </cell>
        </row>
        <row r="2329">
          <cell r="AV2329">
            <v>44865</v>
          </cell>
        </row>
        <row r="2330">
          <cell r="AV2330">
            <v>44866</v>
          </cell>
        </row>
        <row r="2331">
          <cell r="AV2331">
            <v>44868</v>
          </cell>
        </row>
        <row r="2332">
          <cell r="AV2332">
            <v>44869</v>
          </cell>
        </row>
        <row r="2333">
          <cell r="AV2333">
            <v>44872</v>
          </cell>
        </row>
        <row r="2334">
          <cell r="AV2334">
            <v>44873</v>
          </cell>
        </row>
        <row r="2335">
          <cell r="AV2335">
            <v>44874</v>
          </cell>
        </row>
        <row r="2336">
          <cell r="AV2336">
            <v>44875</v>
          </cell>
        </row>
        <row r="2337">
          <cell r="AV2337">
            <v>44876</v>
          </cell>
        </row>
        <row r="2338">
          <cell r="AV2338">
            <v>44879</v>
          </cell>
        </row>
        <row r="2339">
          <cell r="AV2339">
            <v>44881</v>
          </cell>
        </row>
        <row r="2340">
          <cell r="AV2340">
            <v>44882</v>
          </cell>
        </row>
        <row r="2341">
          <cell r="AV2341">
            <v>44883</v>
          </cell>
        </row>
        <row r="2342">
          <cell r="AV2342">
            <v>44886</v>
          </cell>
        </row>
        <row r="2343">
          <cell r="AV2343">
            <v>44887</v>
          </cell>
        </row>
        <row r="2344">
          <cell r="AV2344">
            <v>44888</v>
          </cell>
        </row>
        <row r="2345">
          <cell r="AV2345">
            <v>44889</v>
          </cell>
        </row>
        <row r="2346">
          <cell r="AV2346">
            <v>44890</v>
          </cell>
        </row>
        <row r="2347">
          <cell r="AV2347">
            <v>44893</v>
          </cell>
        </row>
        <row r="2348">
          <cell r="AV2348">
            <v>44894</v>
          </cell>
        </row>
        <row r="2349">
          <cell r="AV2349">
            <v>44895</v>
          </cell>
        </row>
        <row r="2350">
          <cell r="AV2350">
            <v>44896</v>
          </cell>
        </row>
        <row r="2351">
          <cell r="AV2351">
            <v>44897</v>
          </cell>
        </row>
        <row r="2352">
          <cell r="AV2352">
            <v>44900</v>
          </cell>
        </row>
        <row r="2353">
          <cell r="AV2353">
            <v>44901</v>
          </cell>
        </row>
        <row r="2354">
          <cell r="AV2354">
            <v>44902</v>
          </cell>
        </row>
        <row r="2355">
          <cell r="AV2355">
            <v>44903</v>
          </cell>
        </row>
        <row r="2356">
          <cell r="AV2356">
            <v>44904</v>
          </cell>
        </row>
        <row r="2357">
          <cell r="AV2357">
            <v>44907</v>
          </cell>
        </row>
        <row r="2358">
          <cell r="AV2358">
            <v>44908</v>
          </cell>
        </row>
        <row r="2359">
          <cell r="AV2359">
            <v>44909</v>
          </cell>
        </row>
        <row r="2360">
          <cell r="AV2360">
            <v>44910</v>
          </cell>
        </row>
        <row r="2361">
          <cell r="AV2361">
            <v>44911</v>
          </cell>
        </row>
        <row r="2362">
          <cell r="AV2362">
            <v>44914</v>
          </cell>
        </row>
        <row r="2363">
          <cell r="AV2363">
            <v>44915</v>
          </cell>
        </row>
        <row r="2364">
          <cell r="AV2364">
            <v>44916</v>
          </cell>
        </row>
        <row r="2365">
          <cell r="AV2365">
            <v>44917</v>
          </cell>
        </row>
        <row r="2366">
          <cell r="AV2366">
            <v>44918</v>
          </cell>
        </row>
        <row r="2367">
          <cell r="AV2367">
            <v>44921</v>
          </cell>
        </row>
        <row r="2368">
          <cell r="AV2368">
            <v>44922</v>
          </cell>
        </row>
        <row r="2369">
          <cell r="AV2369">
            <v>44923</v>
          </cell>
        </row>
        <row r="2370">
          <cell r="AV2370">
            <v>44924</v>
          </cell>
        </row>
        <row r="2371">
          <cell r="AV2371">
            <v>44925</v>
          </cell>
        </row>
        <row r="2372">
          <cell r="AV2372">
            <v>44928</v>
          </cell>
        </row>
        <row r="2373">
          <cell r="AV2373">
            <v>44929</v>
          </cell>
        </row>
        <row r="2374">
          <cell r="AV2374">
            <v>44930</v>
          </cell>
        </row>
        <row r="2375">
          <cell r="AV2375">
            <v>44931</v>
          </cell>
        </row>
        <row r="2376">
          <cell r="AV2376">
            <v>44932</v>
          </cell>
        </row>
        <row r="2377">
          <cell r="AV2377">
            <v>44935</v>
          </cell>
        </row>
        <row r="2378">
          <cell r="AV2378">
            <v>44936</v>
          </cell>
        </row>
        <row r="2379">
          <cell r="AV2379">
            <v>44937</v>
          </cell>
        </row>
        <row r="2380">
          <cell r="AV2380">
            <v>44938</v>
          </cell>
        </row>
        <row r="2381">
          <cell r="AV2381">
            <v>44939</v>
          </cell>
        </row>
        <row r="2382">
          <cell r="AV2382">
            <v>44942</v>
          </cell>
        </row>
        <row r="2383">
          <cell r="AV2383">
            <v>44943</v>
          </cell>
        </row>
        <row r="2384">
          <cell r="AV2384">
            <v>44944</v>
          </cell>
        </row>
        <row r="2385">
          <cell r="AV2385">
            <v>44945</v>
          </cell>
        </row>
        <row r="2386">
          <cell r="AV2386">
            <v>44946</v>
          </cell>
        </row>
        <row r="2387">
          <cell r="AV2387">
            <v>44949</v>
          </cell>
        </row>
        <row r="2388">
          <cell r="AV2388">
            <v>44950</v>
          </cell>
        </row>
        <row r="2389">
          <cell r="AV2389">
            <v>44951</v>
          </cell>
        </row>
        <row r="2390">
          <cell r="AV2390">
            <v>44952</v>
          </cell>
        </row>
        <row r="2391">
          <cell r="AV2391">
            <v>44953</v>
          </cell>
        </row>
        <row r="2392">
          <cell r="AV2392">
            <v>44956</v>
          </cell>
        </row>
        <row r="2393">
          <cell r="AV2393">
            <v>44957</v>
          </cell>
        </row>
        <row r="2394">
          <cell r="AV2394">
            <v>44958</v>
          </cell>
        </row>
        <row r="2395">
          <cell r="AV2395">
            <v>44959</v>
          </cell>
        </row>
        <row r="2396">
          <cell r="AV2396">
            <v>44960</v>
          </cell>
        </row>
        <row r="2397">
          <cell r="AV2397">
            <v>44963</v>
          </cell>
        </row>
        <row r="2398">
          <cell r="AV2398">
            <v>44964</v>
          </cell>
        </row>
        <row r="2399">
          <cell r="AV2399">
            <v>44965</v>
          </cell>
        </row>
        <row r="2400">
          <cell r="AV2400">
            <v>44966</v>
          </cell>
        </row>
        <row r="2401">
          <cell r="AV2401">
            <v>44967</v>
          </cell>
        </row>
        <row r="2402">
          <cell r="AV2402">
            <v>44970</v>
          </cell>
        </row>
        <row r="2403">
          <cell r="AV2403">
            <v>44971</v>
          </cell>
        </row>
        <row r="2404">
          <cell r="AV2404">
            <v>44972</v>
          </cell>
        </row>
        <row r="2405">
          <cell r="AV2405">
            <v>44973</v>
          </cell>
        </row>
        <row r="2406">
          <cell r="AV2406">
            <v>44974</v>
          </cell>
        </row>
        <row r="2407">
          <cell r="AV2407">
            <v>44979</v>
          </cell>
        </row>
        <row r="2408">
          <cell r="AV2408">
            <v>44980</v>
          </cell>
        </row>
        <row r="2409">
          <cell r="AV2409">
            <v>44981</v>
          </cell>
        </row>
        <row r="2410">
          <cell r="AV2410">
            <v>44984</v>
          </cell>
        </row>
        <row r="2411">
          <cell r="AV2411">
            <v>44985</v>
          </cell>
        </row>
        <row r="2412">
          <cell r="AV2412">
            <v>44986</v>
          </cell>
        </row>
        <row r="2413">
          <cell r="AV2413">
            <v>44987</v>
          </cell>
        </row>
        <row r="2414">
          <cell r="AV2414">
            <v>44988</v>
          </cell>
        </row>
        <row r="2415">
          <cell r="AV2415">
            <v>44991</v>
          </cell>
        </row>
        <row r="2416">
          <cell r="AV2416">
            <v>44992</v>
          </cell>
        </row>
        <row r="2417">
          <cell r="AV2417">
            <v>44993</v>
          </cell>
        </row>
        <row r="2418">
          <cell r="AV2418">
            <v>44994</v>
          </cell>
        </row>
        <row r="2419">
          <cell r="AV2419">
            <v>44995</v>
          </cell>
        </row>
        <row r="2420">
          <cell r="AV2420">
            <v>44998</v>
          </cell>
        </row>
        <row r="2421">
          <cell r="AV2421">
            <v>44999</v>
          </cell>
        </row>
        <row r="2422">
          <cell r="AV2422">
            <v>45000</v>
          </cell>
        </row>
        <row r="2423">
          <cell r="AV2423">
            <v>45001</v>
          </cell>
        </row>
        <row r="2424">
          <cell r="AV2424">
            <v>45002</v>
          </cell>
        </row>
        <row r="2425">
          <cell r="AV2425">
            <v>45005</v>
          </cell>
        </row>
        <row r="2426">
          <cell r="AV2426">
            <v>45006</v>
          </cell>
        </row>
        <row r="2427">
          <cell r="AV2427">
            <v>45007</v>
          </cell>
        </row>
        <row r="2428">
          <cell r="AV2428">
            <v>45008</v>
          </cell>
        </row>
        <row r="2429">
          <cell r="AV2429">
            <v>45009</v>
          </cell>
        </row>
        <row r="2430">
          <cell r="AV2430">
            <v>45012</v>
          </cell>
        </row>
        <row r="2431">
          <cell r="AV2431">
            <v>45013</v>
          </cell>
        </row>
        <row r="2432">
          <cell r="AV2432">
            <v>45014</v>
          </cell>
        </row>
        <row r="2433">
          <cell r="AV2433">
            <v>45015</v>
          </cell>
        </row>
        <row r="2434">
          <cell r="AV2434">
            <v>45016</v>
          </cell>
        </row>
        <row r="2435">
          <cell r="AV2435">
            <v>45019</v>
          </cell>
        </row>
        <row r="2436">
          <cell r="AV2436">
            <v>45020</v>
          </cell>
        </row>
        <row r="2437">
          <cell r="AV2437">
            <v>45021</v>
          </cell>
        </row>
        <row r="2438">
          <cell r="AV2438">
            <v>45022</v>
          </cell>
        </row>
        <row r="2439">
          <cell r="AV2439">
            <v>45026</v>
          </cell>
        </row>
        <row r="2440">
          <cell r="AV2440">
            <v>45027</v>
          </cell>
        </row>
        <row r="2441">
          <cell r="AV2441">
            <v>45028</v>
          </cell>
        </row>
        <row r="2442">
          <cell r="AV2442">
            <v>45029</v>
          </cell>
        </row>
        <row r="2443">
          <cell r="AV2443">
            <v>45030</v>
          </cell>
        </row>
        <row r="2444">
          <cell r="AV2444">
            <v>45033</v>
          </cell>
        </row>
        <row r="2445">
          <cell r="AV2445">
            <v>45034</v>
          </cell>
        </row>
        <row r="2446">
          <cell r="AV2446">
            <v>45035</v>
          </cell>
        </row>
        <row r="2447">
          <cell r="AV2447">
            <v>45036</v>
          </cell>
        </row>
        <row r="2448">
          <cell r="AV2448">
            <v>45040</v>
          </cell>
        </row>
        <row r="2449">
          <cell r="AV2449">
            <v>45041</v>
          </cell>
        </row>
        <row r="2450">
          <cell r="AV2450">
            <v>45042</v>
          </cell>
        </row>
        <row r="2451">
          <cell r="AV2451">
            <v>45043</v>
          </cell>
        </row>
        <row r="2452">
          <cell r="AV2452">
            <v>45044</v>
          </cell>
        </row>
        <row r="2453">
          <cell r="AV2453">
            <v>45048</v>
          </cell>
        </row>
        <row r="2454">
          <cell r="AV2454">
            <v>45049</v>
          </cell>
        </row>
        <row r="2455">
          <cell r="AV2455">
            <v>45050</v>
          </cell>
        </row>
        <row r="2456">
          <cell r="AV2456">
            <v>45051</v>
          </cell>
        </row>
        <row r="2457">
          <cell r="AV2457">
            <v>45054</v>
          </cell>
        </row>
        <row r="2458">
          <cell r="AV2458">
            <v>45055</v>
          </cell>
        </row>
        <row r="2459">
          <cell r="AV2459">
            <v>45056</v>
          </cell>
        </row>
        <row r="2460">
          <cell r="AV2460">
            <v>45057</v>
          </cell>
        </row>
        <row r="2461">
          <cell r="AV2461">
            <v>45058</v>
          </cell>
        </row>
        <row r="2462">
          <cell r="AV2462">
            <v>45061</v>
          </cell>
        </row>
        <row r="2463">
          <cell r="AV2463">
            <v>45062</v>
          </cell>
        </row>
        <row r="2464">
          <cell r="AV2464">
            <v>45063</v>
          </cell>
        </row>
        <row r="2465">
          <cell r="AV2465">
            <v>45064</v>
          </cell>
        </row>
        <row r="2466">
          <cell r="AV2466">
            <v>45065</v>
          </cell>
        </row>
        <row r="2467">
          <cell r="AV2467">
            <v>45068</v>
          </cell>
        </row>
        <row r="2468">
          <cell r="AV2468">
            <v>45069</v>
          </cell>
        </row>
        <row r="2469">
          <cell r="AV2469">
            <v>45070</v>
          </cell>
        </row>
        <row r="2470">
          <cell r="AV2470">
            <v>45071</v>
          </cell>
        </row>
        <row r="2471">
          <cell r="AV2471">
            <v>45072</v>
          </cell>
        </row>
        <row r="2472">
          <cell r="AV2472">
            <v>45075</v>
          </cell>
        </row>
        <row r="2473">
          <cell r="AV2473">
            <v>45076</v>
          </cell>
        </row>
        <row r="2474">
          <cell r="AV2474">
            <v>45077</v>
          </cell>
        </row>
        <row r="2475">
          <cell r="AV2475">
            <v>45078</v>
          </cell>
        </row>
        <row r="2476">
          <cell r="AV2476">
            <v>45079</v>
          </cell>
        </row>
        <row r="2477">
          <cell r="AV2477">
            <v>45082</v>
          </cell>
        </row>
        <row r="2478">
          <cell r="AV2478">
            <v>45083</v>
          </cell>
        </row>
        <row r="2479">
          <cell r="AV2479">
            <v>45084</v>
          </cell>
        </row>
        <row r="2480">
          <cell r="AV2480">
            <v>45086</v>
          </cell>
        </row>
        <row r="2481">
          <cell r="AV2481">
            <v>45089</v>
          </cell>
        </row>
        <row r="2482">
          <cell r="AV2482">
            <v>45090</v>
          </cell>
        </row>
        <row r="2483">
          <cell r="AV2483">
            <v>45091</v>
          </cell>
        </row>
        <row r="2484">
          <cell r="AV2484">
            <v>45092</v>
          </cell>
        </row>
        <row r="2485">
          <cell r="AV2485">
            <v>45093</v>
          </cell>
        </row>
        <row r="2486">
          <cell r="AV2486">
            <v>45096</v>
          </cell>
        </row>
        <row r="2487">
          <cell r="AV2487">
            <v>45097</v>
          </cell>
        </row>
        <row r="2488">
          <cell r="AV2488">
            <v>45098</v>
          </cell>
        </row>
        <row r="2489">
          <cell r="AV2489">
            <v>45099</v>
          </cell>
        </row>
        <row r="2490">
          <cell r="AV2490">
            <v>45100</v>
          </cell>
        </row>
        <row r="2491">
          <cell r="AV2491">
            <v>45103</v>
          </cell>
        </row>
        <row r="2492">
          <cell r="AV2492">
            <v>45104</v>
          </cell>
        </row>
        <row r="2493">
          <cell r="AV2493">
            <v>45105</v>
          </cell>
        </row>
        <row r="2494">
          <cell r="AV2494">
            <v>45106</v>
          </cell>
        </row>
        <row r="2495">
          <cell r="AV2495">
            <v>45107</v>
          </cell>
        </row>
        <row r="2496">
          <cell r="AV2496">
            <v>45110</v>
          </cell>
        </row>
        <row r="2497">
          <cell r="AV2497">
            <v>45111</v>
          </cell>
        </row>
        <row r="2498">
          <cell r="AV2498">
            <v>45112</v>
          </cell>
        </row>
        <row r="2499">
          <cell r="AV2499">
            <v>45113</v>
          </cell>
        </row>
        <row r="2500">
          <cell r="AV2500">
            <v>45114</v>
          </cell>
        </row>
        <row r="2501">
          <cell r="AV2501">
            <v>45117</v>
          </cell>
        </row>
        <row r="2502">
          <cell r="AV2502">
            <v>45118</v>
          </cell>
        </row>
        <row r="2503">
          <cell r="AV2503">
            <v>45119</v>
          </cell>
        </row>
        <row r="2504">
          <cell r="AV2504">
            <v>45120</v>
          </cell>
        </row>
        <row r="2505">
          <cell r="AV2505">
            <v>45121</v>
          </cell>
        </row>
        <row r="2506">
          <cell r="AV2506">
            <v>45124</v>
          </cell>
        </row>
        <row r="2507">
          <cell r="AV2507">
            <v>45125</v>
          </cell>
        </row>
        <row r="2508">
          <cell r="AV2508">
            <v>45126</v>
          </cell>
        </row>
        <row r="2509">
          <cell r="AV2509">
            <v>45127</v>
          </cell>
        </row>
        <row r="2510">
          <cell r="AV2510">
            <v>45128</v>
          </cell>
        </row>
        <row r="2511">
          <cell r="AV2511">
            <v>45131</v>
          </cell>
        </row>
        <row r="2512">
          <cell r="AV2512">
            <v>45132</v>
          </cell>
        </row>
        <row r="2513">
          <cell r="AV2513">
            <v>45133</v>
          </cell>
        </row>
        <row r="2514">
          <cell r="AV2514">
            <v>45134</v>
          </cell>
        </row>
        <row r="2515">
          <cell r="AV2515">
            <v>45135</v>
          </cell>
        </row>
        <row r="2516">
          <cell r="AV2516">
            <v>45138</v>
          </cell>
        </row>
        <row r="2517">
          <cell r="AV2517">
            <v>45139</v>
          </cell>
        </row>
        <row r="2518">
          <cell r="AV2518">
            <v>45140</v>
          </cell>
        </row>
        <row r="2519">
          <cell r="AV2519">
            <v>45141</v>
          </cell>
        </row>
        <row r="2520">
          <cell r="AV2520">
            <v>45142</v>
          </cell>
        </row>
        <row r="2521">
          <cell r="AV2521">
            <v>45145</v>
          </cell>
        </row>
        <row r="2522">
          <cell r="AV2522">
            <v>45146</v>
          </cell>
        </row>
        <row r="2523">
          <cell r="AV2523">
            <v>45147</v>
          </cell>
        </row>
        <row r="2524">
          <cell r="AV2524">
            <v>45148</v>
          </cell>
        </row>
        <row r="2525">
          <cell r="AV2525">
            <v>45149</v>
          </cell>
        </row>
        <row r="2526">
          <cell r="AV2526">
            <v>45152</v>
          </cell>
        </row>
        <row r="2527">
          <cell r="AV2527">
            <v>45153</v>
          </cell>
        </row>
        <row r="2528">
          <cell r="AV2528">
            <v>45154</v>
          </cell>
        </row>
        <row r="2529">
          <cell r="AV2529">
            <v>45155</v>
          </cell>
        </row>
        <row r="2530">
          <cell r="AV2530">
            <v>45156</v>
          </cell>
        </row>
        <row r="2531">
          <cell r="AV2531">
            <v>45159</v>
          </cell>
        </row>
        <row r="2532">
          <cell r="AV2532">
            <v>45160</v>
          </cell>
        </row>
        <row r="2533">
          <cell r="AV2533">
            <v>45161</v>
          </cell>
        </row>
        <row r="2534">
          <cell r="AV2534">
            <v>45162</v>
          </cell>
        </row>
        <row r="2535">
          <cell r="AV2535">
            <v>45163</v>
          </cell>
        </row>
        <row r="2536">
          <cell r="AV2536">
            <v>45166</v>
          </cell>
        </row>
        <row r="2537">
          <cell r="AV2537">
            <v>45167</v>
          </cell>
        </row>
        <row r="2538">
          <cell r="AV2538">
            <v>45168</v>
          </cell>
        </row>
        <row r="2539">
          <cell r="AV2539">
            <v>45169</v>
          </cell>
        </row>
        <row r="2540">
          <cell r="AV2540">
            <v>45170</v>
          </cell>
        </row>
        <row r="2541">
          <cell r="AV2541">
            <v>45173</v>
          </cell>
        </row>
        <row r="2542">
          <cell r="AV2542">
            <v>45174</v>
          </cell>
        </row>
        <row r="2543">
          <cell r="AV2543">
            <v>45175</v>
          </cell>
        </row>
        <row r="2544">
          <cell r="AV2544">
            <v>45177</v>
          </cell>
        </row>
        <row r="2545">
          <cell r="AV2545">
            <v>45180</v>
          </cell>
        </row>
        <row r="2546">
          <cell r="AV2546">
            <v>45181</v>
          </cell>
        </row>
        <row r="2547">
          <cell r="AV2547">
            <v>45182</v>
          </cell>
        </row>
        <row r="2548">
          <cell r="AV2548">
            <v>45183</v>
          </cell>
        </row>
        <row r="2549">
          <cell r="AV2549">
            <v>45184</v>
          </cell>
        </row>
        <row r="2550">
          <cell r="AV2550">
            <v>45187</v>
          </cell>
        </row>
        <row r="2551">
          <cell r="AV2551">
            <v>45188</v>
          </cell>
        </row>
        <row r="2552">
          <cell r="AV2552">
            <v>45189</v>
          </cell>
        </row>
        <row r="2553">
          <cell r="AV2553">
            <v>45190</v>
          </cell>
        </row>
        <row r="2554">
          <cell r="AV2554">
            <v>45191</v>
          </cell>
        </row>
        <row r="2555">
          <cell r="AV2555">
            <v>45194</v>
          </cell>
        </row>
        <row r="2556">
          <cell r="AV2556">
            <v>45195</v>
          </cell>
        </row>
        <row r="2557">
          <cell r="AV2557">
            <v>45196</v>
          </cell>
        </row>
        <row r="2558">
          <cell r="AV2558">
            <v>45197</v>
          </cell>
        </row>
        <row r="2559">
          <cell r="AV2559">
            <v>45198</v>
          </cell>
        </row>
        <row r="2560">
          <cell r="AV2560">
            <v>45201</v>
          </cell>
        </row>
        <row r="2561">
          <cell r="AV2561">
            <v>45202</v>
          </cell>
        </row>
        <row r="2562">
          <cell r="AV2562">
            <v>45203</v>
          </cell>
        </row>
        <row r="2563">
          <cell r="AV2563">
            <v>45204</v>
          </cell>
        </row>
        <row r="2564">
          <cell r="AV2564">
            <v>45205</v>
          </cell>
        </row>
        <row r="2565">
          <cell r="AV2565">
            <v>45208</v>
          </cell>
        </row>
        <row r="2566">
          <cell r="AV2566">
            <v>45209</v>
          </cell>
        </row>
        <row r="2567">
          <cell r="AV2567">
            <v>45210</v>
          </cell>
        </row>
        <row r="2568">
          <cell r="AV2568">
            <v>45212</v>
          </cell>
        </row>
        <row r="2569">
          <cell r="AV2569">
            <v>45215</v>
          </cell>
        </row>
        <row r="2570">
          <cell r="AV2570">
            <v>45216</v>
          </cell>
        </row>
        <row r="2571">
          <cell r="AV2571">
            <v>45217</v>
          </cell>
        </row>
        <row r="2572">
          <cell r="AV2572">
            <v>45218</v>
          </cell>
        </row>
        <row r="2573">
          <cell r="AV2573">
            <v>45219</v>
          </cell>
        </row>
        <row r="2574">
          <cell r="AV2574">
            <v>45222</v>
          </cell>
        </row>
        <row r="2575">
          <cell r="AV2575">
            <v>45223</v>
          </cell>
        </row>
        <row r="2576">
          <cell r="AV2576">
            <v>45224</v>
          </cell>
        </row>
        <row r="2577">
          <cell r="AV2577">
            <v>45225</v>
          </cell>
        </row>
        <row r="2578">
          <cell r="AV2578">
            <v>45226</v>
          </cell>
        </row>
        <row r="2579">
          <cell r="AV2579">
            <v>45229</v>
          </cell>
        </row>
        <row r="2580">
          <cell r="AV2580">
            <v>45230</v>
          </cell>
        </row>
        <row r="2581">
          <cell r="AV2581">
            <v>45231</v>
          </cell>
        </row>
        <row r="2582">
          <cell r="AV2582">
            <v>45233</v>
          </cell>
        </row>
        <row r="2583">
          <cell r="AV2583">
            <v>45236</v>
          </cell>
        </row>
        <row r="2584">
          <cell r="AV2584">
            <v>45237</v>
          </cell>
        </row>
        <row r="2585">
          <cell r="AV2585">
            <v>45238</v>
          </cell>
        </row>
        <row r="2586">
          <cell r="AV2586">
            <v>45239</v>
          </cell>
        </row>
        <row r="2587">
          <cell r="AV2587">
            <v>45240</v>
          </cell>
        </row>
        <row r="2588">
          <cell r="AV2588">
            <v>45243</v>
          </cell>
        </row>
        <row r="2589">
          <cell r="AV2589">
            <v>45244</v>
          </cell>
        </row>
        <row r="2590">
          <cell r="AV2590">
            <v>45246</v>
          </cell>
        </row>
        <row r="2591">
          <cell r="AV2591">
            <v>45247</v>
          </cell>
        </row>
        <row r="2592">
          <cell r="AV2592">
            <v>45250</v>
          </cell>
        </row>
        <row r="2593">
          <cell r="AV2593">
            <v>45251</v>
          </cell>
        </row>
        <row r="2594">
          <cell r="AV2594">
            <v>45252</v>
          </cell>
        </row>
        <row r="2595">
          <cell r="AV2595">
            <v>45253</v>
          </cell>
        </row>
        <row r="2596">
          <cell r="AV2596">
            <v>45254</v>
          </cell>
        </row>
        <row r="2597">
          <cell r="AV2597">
            <v>45257</v>
          </cell>
        </row>
        <row r="2598">
          <cell r="AV2598">
            <v>45258</v>
          </cell>
        </row>
        <row r="2599">
          <cell r="AV2599">
            <v>45259</v>
          </cell>
        </row>
        <row r="2600">
          <cell r="AV2600">
            <v>45260</v>
          </cell>
        </row>
        <row r="2601">
          <cell r="AV2601">
            <v>45261</v>
          </cell>
        </row>
        <row r="2602">
          <cell r="AV2602">
            <v>45264</v>
          </cell>
        </row>
        <row r="2603">
          <cell r="AV2603">
            <v>45265</v>
          </cell>
        </row>
        <row r="2604">
          <cell r="AV2604">
            <v>45266</v>
          </cell>
        </row>
        <row r="2605">
          <cell r="AV2605">
            <v>45267</v>
          </cell>
        </row>
        <row r="2606">
          <cell r="AV2606">
            <v>45268</v>
          </cell>
        </row>
        <row r="2607">
          <cell r="AV2607">
            <v>45271</v>
          </cell>
        </row>
        <row r="2608">
          <cell r="AV2608">
            <v>45272</v>
          </cell>
        </row>
        <row r="2609">
          <cell r="AV2609">
            <v>45273</v>
          </cell>
        </row>
        <row r="2610">
          <cell r="AV2610">
            <v>45274</v>
          </cell>
        </row>
        <row r="2611">
          <cell r="AV2611">
            <v>45275</v>
          </cell>
        </row>
        <row r="2612">
          <cell r="AV2612">
            <v>45278</v>
          </cell>
        </row>
        <row r="2613">
          <cell r="AV2613">
            <v>45279</v>
          </cell>
        </row>
        <row r="2614">
          <cell r="AV2614">
            <v>45280</v>
          </cell>
        </row>
        <row r="2615">
          <cell r="AV2615">
            <v>45281</v>
          </cell>
        </row>
        <row r="2616">
          <cell r="AV2616">
            <v>45282</v>
          </cell>
        </row>
        <row r="2617">
          <cell r="AV2617">
            <v>45286</v>
          </cell>
        </row>
        <row r="2618">
          <cell r="AV2618">
            <v>45287</v>
          </cell>
        </row>
        <row r="2619">
          <cell r="AV2619">
            <v>45288</v>
          </cell>
        </row>
        <row r="2620">
          <cell r="AV2620">
            <v>45289</v>
          </cell>
        </row>
        <row r="2621">
          <cell r="AV2621">
            <v>45293</v>
          </cell>
        </row>
        <row r="2622">
          <cell r="AV2622">
            <v>45294</v>
          </cell>
        </row>
        <row r="2623">
          <cell r="AV2623">
            <v>45295</v>
          </cell>
        </row>
        <row r="2624">
          <cell r="AV2624">
            <v>45296</v>
          </cell>
        </row>
        <row r="2625">
          <cell r="AV2625">
            <v>45299</v>
          </cell>
        </row>
        <row r="2626">
          <cell r="AV2626">
            <v>45300</v>
          </cell>
        </row>
        <row r="2627">
          <cell r="AV2627">
            <v>45301</v>
          </cell>
        </row>
        <row r="2628">
          <cell r="AV2628">
            <v>45302</v>
          </cell>
        </row>
        <row r="2629">
          <cell r="AV2629">
            <v>45303</v>
          </cell>
        </row>
        <row r="2630">
          <cell r="AV2630">
            <v>45306</v>
          </cell>
        </row>
        <row r="2631">
          <cell r="AV2631">
            <v>45307</v>
          </cell>
        </row>
        <row r="2632">
          <cell r="AV2632">
            <v>45308</v>
          </cell>
        </row>
        <row r="2633">
          <cell r="AV2633">
            <v>45309</v>
          </cell>
        </row>
        <row r="2634">
          <cell r="AV2634">
            <v>45310</v>
          </cell>
        </row>
        <row r="2635">
          <cell r="AV2635">
            <v>45313</v>
          </cell>
        </row>
        <row r="2636">
          <cell r="AV2636">
            <v>45314</v>
          </cell>
        </row>
        <row r="2637">
          <cell r="AV2637">
            <v>45315</v>
          </cell>
        </row>
        <row r="2638">
          <cell r="AV2638">
            <v>45316</v>
          </cell>
        </row>
        <row r="2639">
          <cell r="AV2639">
            <v>45317</v>
          </cell>
        </row>
        <row r="2640">
          <cell r="AV2640">
            <v>45320</v>
          </cell>
        </row>
        <row r="2641">
          <cell r="AV2641">
            <v>45321</v>
          </cell>
        </row>
        <row r="2642">
          <cell r="AV2642">
            <v>45322</v>
          </cell>
        </row>
        <row r="2643">
          <cell r="AV2643">
            <v>45323</v>
          </cell>
        </row>
        <row r="2644">
          <cell r="AV2644">
            <v>45324</v>
          </cell>
        </row>
        <row r="2645">
          <cell r="AV2645">
            <v>45327</v>
          </cell>
        </row>
        <row r="2646">
          <cell r="AV2646">
            <v>45328</v>
          </cell>
        </row>
        <row r="2647">
          <cell r="AV2647">
            <v>45329</v>
          </cell>
        </row>
        <row r="2648">
          <cell r="AV2648">
            <v>45330</v>
          </cell>
        </row>
        <row r="2649">
          <cell r="AV2649">
            <v>45331</v>
          </cell>
        </row>
        <row r="2650">
          <cell r="AV2650">
            <v>45336</v>
          </cell>
        </row>
        <row r="2651">
          <cell r="AV2651">
            <v>45337</v>
          </cell>
        </row>
        <row r="2652">
          <cell r="AV2652">
            <v>45338</v>
          </cell>
        </row>
        <row r="2653">
          <cell r="AV2653">
            <v>45341</v>
          </cell>
        </row>
        <row r="2654">
          <cell r="AV2654">
            <v>45342</v>
          </cell>
        </row>
        <row r="2655">
          <cell r="AV2655">
            <v>45343</v>
          </cell>
        </row>
        <row r="2656">
          <cell r="AV2656">
            <v>45344</v>
          </cell>
        </row>
        <row r="2657">
          <cell r="AV2657">
            <v>45345</v>
          </cell>
        </row>
        <row r="2658">
          <cell r="AV2658">
            <v>45348</v>
          </cell>
        </row>
        <row r="2659">
          <cell r="AV2659">
            <v>45349</v>
          </cell>
        </row>
        <row r="2660">
          <cell r="AV2660">
            <v>45350</v>
          </cell>
        </row>
        <row r="2661">
          <cell r="AV2661">
            <v>45351</v>
          </cell>
        </row>
        <row r="2662">
          <cell r="AV2662">
            <v>45352</v>
          </cell>
        </row>
        <row r="2663">
          <cell r="AV2663">
            <v>45355</v>
          </cell>
        </row>
        <row r="2664">
          <cell r="AV2664">
            <v>45356</v>
          </cell>
        </row>
        <row r="2665">
          <cell r="AV2665">
            <v>45357</v>
          </cell>
        </row>
        <row r="2666">
          <cell r="AV2666">
            <v>45358</v>
          </cell>
        </row>
        <row r="2667">
          <cell r="AV2667">
            <v>45359</v>
          </cell>
        </row>
        <row r="2668">
          <cell r="AV2668">
            <v>45362</v>
          </cell>
        </row>
        <row r="2669">
          <cell r="AV2669">
            <v>45363</v>
          </cell>
        </row>
        <row r="2670">
          <cell r="AV2670">
            <v>45364</v>
          </cell>
        </row>
        <row r="2671">
          <cell r="AV2671">
            <v>45365</v>
          </cell>
        </row>
        <row r="2672">
          <cell r="AV2672">
            <v>45366</v>
          </cell>
        </row>
        <row r="2673">
          <cell r="AV2673">
            <v>45369</v>
          </cell>
        </row>
        <row r="2674">
          <cell r="AV2674">
            <v>45370</v>
          </cell>
        </row>
        <row r="2675">
          <cell r="AV2675">
            <v>45371</v>
          </cell>
        </row>
        <row r="2676">
          <cell r="AV2676">
            <v>45372</v>
          </cell>
        </row>
        <row r="2677">
          <cell r="AV2677">
            <v>45373</v>
          </cell>
        </row>
        <row r="2678">
          <cell r="AV2678">
            <v>45376</v>
          </cell>
        </row>
        <row r="2679">
          <cell r="AV2679">
            <v>45377</v>
          </cell>
        </row>
        <row r="2680">
          <cell r="AV2680">
            <v>45378</v>
          </cell>
        </row>
        <row r="2681">
          <cell r="AV2681">
            <v>45379</v>
          </cell>
        </row>
        <row r="2682">
          <cell r="AV2682">
            <v>45383</v>
          </cell>
        </row>
        <row r="2683">
          <cell r="AV2683">
            <v>45384</v>
          </cell>
        </row>
        <row r="2684">
          <cell r="AV2684">
            <v>45385</v>
          </cell>
        </row>
        <row r="2685">
          <cell r="AV2685">
            <v>45386</v>
          </cell>
        </row>
        <row r="2686">
          <cell r="AV2686">
            <v>45387</v>
          </cell>
        </row>
        <row r="2687">
          <cell r="AV2687">
            <v>45390</v>
          </cell>
        </row>
        <row r="2688">
          <cell r="AV2688">
            <v>45391</v>
          </cell>
        </row>
        <row r="2689">
          <cell r="AV2689">
            <v>45392</v>
          </cell>
        </row>
        <row r="2690">
          <cell r="AV2690">
            <v>45393</v>
          </cell>
        </row>
        <row r="2691">
          <cell r="AV2691">
            <v>45394</v>
          </cell>
        </row>
        <row r="2692">
          <cell r="AV2692">
            <v>45397</v>
          </cell>
        </row>
        <row r="2693">
          <cell r="AV2693">
            <v>45398</v>
          </cell>
        </row>
        <row r="2694">
          <cell r="AV2694">
            <v>45399</v>
          </cell>
        </row>
        <row r="2695">
          <cell r="AV2695">
            <v>45400</v>
          </cell>
        </row>
        <row r="2696">
          <cell r="AV2696">
            <v>45401</v>
          </cell>
        </row>
        <row r="2697">
          <cell r="AV2697">
            <v>45404</v>
          </cell>
        </row>
        <row r="2698">
          <cell r="AV2698">
            <v>45405</v>
          </cell>
        </row>
        <row r="2699">
          <cell r="AV2699">
            <v>45406</v>
          </cell>
        </row>
        <row r="2700">
          <cell r="AV2700">
            <v>45407</v>
          </cell>
        </row>
        <row r="2701">
          <cell r="AV2701">
            <v>45408</v>
          </cell>
        </row>
        <row r="2702">
          <cell r="AV2702">
            <v>45411</v>
          </cell>
        </row>
        <row r="2703">
          <cell r="AV2703">
            <v>45412</v>
          </cell>
        </row>
        <row r="2704">
          <cell r="AV2704">
            <v>45414</v>
          </cell>
        </row>
        <row r="2705">
          <cell r="AV2705">
            <v>45415</v>
          </cell>
        </row>
        <row r="2706">
          <cell r="AV2706">
            <v>45418</v>
          </cell>
        </row>
        <row r="2707">
          <cell r="AV2707">
            <v>45419</v>
          </cell>
        </row>
        <row r="2708">
          <cell r="AV2708">
            <v>45420</v>
          </cell>
        </row>
        <row r="2709">
          <cell r="AV2709">
            <v>45421</v>
          </cell>
        </row>
        <row r="2710">
          <cell r="AV2710">
            <v>45422</v>
          </cell>
        </row>
        <row r="2711">
          <cell r="AV2711">
            <v>45425</v>
          </cell>
        </row>
        <row r="2712">
          <cell r="AV2712">
            <v>45426</v>
          </cell>
        </row>
        <row r="2713">
          <cell r="AV2713">
            <v>45427</v>
          </cell>
        </row>
        <row r="2714">
          <cell r="AV2714">
            <v>45428</v>
          </cell>
        </row>
        <row r="2715">
          <cell r="AV2715">
            <v>45429</v>
          </cell>
        </row>
        <row r="2716">
          <cell r="AV2716">
            <v>45432</v>
          </cell>
        </row>
        <row r="2717">
          <cell r="AV2717">
            <v>45433</v>
          </cell>
        </row>
        <row r="2718">
          <cell r="AV2718">
            <v>45434</v>
          </cell>
        </row>
        <row r="2719">
          <cell r="AV2719">
            <v>45435</v>
          </cell>
        </row>
        <row r="2720">
          <cell r="AV2720">
            <v>45436</v>
          </cell>
        </row>
        <row r="2721">
          <cell r="AV2721">
            <v>45439</v>
          </cell>
        </row>
        <row r="2722">
          <cell r="AV2722">
            <v>45440</v>
          </cell>
        </row>
        <row r="2723">
          <cell r="AV2723">
            <v>45441</v>
          </cell>
        </row>
        <row r="2724">
          <cell r="AV2724">
            <v>45443</v>
          </cell>
        </row>
        <row r="2725">
          <cell r="AV2725">
            <v>45446</v>
          </cell>
        </row>
        <row r="2726">
          <cell r="AV2726">
            <v>45447</v>
          </cell>
        </row>
        <row r="2727">
          <cell r="AV2727">
            <v>45448</v>
          </cell>
        </row>
        <row r="2728">
          <cell r="AV2728">
            <v>45449</v>
          </cell>
        </row>
        <row r="2729">
          <cell r="AV2729">
            <v>45450</v>
          </cell>
        </row>
        <row r="2730">
          <cell r="AV2730">
            <v>45453</v>
          </cell>
        </row>
        <row r="2731">
          <cell r="AV2731">
            <v>45454</v>
          </cell>
        </row>
        <row r="2732">
          <cell r="AV2732">
            <v>45455</v>
          </cell>
        </row>
        <row r="2733">
          <cell r="AV2733">
            <v>45456</v>
          </cell>
        </row>
        <row r="2734">
          <cell r="AV2734">
            <v>45457</v>
          </cell>
        </row>
        <row r="2735">
          <cell r="AV2735">
            <v>45460</v>
          </cell>
        </row>
        <row r="2736">
          <cell r="AV2736">
            <v>45461</v>
          </cell>
        </row>
        <row r="2737">
          <cell r="AV2737">
            <v>45462</v>
          </cell>
        </row>
        <row r="2738">
          <cell r="AV2738">
            <v>45463</v>
          </cell>
        </row>
        <row r="2739">
          <cell r="AV2739">
            <v>45464</v>
          </cell>
        </row>
        <row r="2740">
          <cell r="AV2740">
            <v>45467</v>
          </cell>
        </row>
        <row r="2741">
          <cell r="AV2741">
            <v>45468</v>
          </cell>
        </row>
        <row r="2742">
          <cell r="AV2742">
            <v>45469</v>
          </cell>
        </row>
        <row r="2743">
          <cell r="AV2743">
            <v>45470</v>
          </cell>
        </row>
        <row r="2744">
          <cell r="AV2744">
            <v>45471</v>
          </cell>
        </row>
        <row r="2745">
          <cell r="AV2745">
            <v>45474</v>
          </cell>
        </row>
        <row r="2746">
          <cell r="AV2746">
            <v>45475</v>
          </cell>
        </row>
        <row r="2747">
          <cell r="AV2747">
            <v>45476</v>
          </cell>
        </row>
        <row r="2748">
          <cell r="AV2748">
            <v>45477</v>
          </cell>
        </row>
        <row r="2749">
          <cell r="AV2749">
            <v>45478</v>
          </cell>
        </row>
        <row r="2750">
          <cell r="AV2750">
            <v>45481</v>
          </cell>
        </row>
        <row r="2751">
          <cell r="AV2751">
            <v>45482</v>
          </cell>
        </row>
        <row r="2752">
          <cell r="AV2752">
            <v>45483</v>
          </cell>
        </row>
        <row r="2753">
          <cell r="AV2753">
            <v>45484</v>
          </cell>
        </row>
        <row r="2754">
          <cell r="AV2754">
            <v>45485</v>
          </cell>
        </row>
        <row r="2755">
          <cell r="AV2755">
            <v>45488</v>
          </cell>
        </row>
        <row r="2756">
          <cell r="AV2756">
            <v>45489</v>
          </cell>
        </row>
        <row r="2757">
          <cell r="AV2757">
            <v>45490</v>
          </cell>
        </row>
        <row r="2758">
          <cell r="AV2758">
            <v>45491</v>
          </cell>
        </row>
        <row r="2759">
          <cell r="AV2759">
            <v>45492</v>
          </cell>
        </row>
        <row r="2760">
          <cell r="AV2760">
            <v>45495</v>
          </cell>
        </row>
        <row r="2761">
          <cell r="AV2761">
            <v>45496</v>
          </cell>
        </row>
        <row r="2762">
          <cell r="AV2762">
            <v>45497</v>
          </cell>
        </row>
        <row r="2763">
          <cell r="AV2763">
            <v>45498</v>
          </cell>
        </row>
        <row r="2764">
          <cell r="AV2764">
            <v>45499</v>
          </cell>
        </row>
        <row r="2765">
          <cell r="AV2765">
            <v>45502</v>
          </cell>
        </row>
        <row r="2766">
          <cell r="AV2766">
            <v>45503</v>
          </cell>
        </row>
        <row r="2767">
          <cell r="AV2767">
            <v>45504</v>
          </cell>
        </row>
        <row r="2768">
          <cell r="AV2768">
            <v>45505</v>
          </cell>
        </row>
        <row r="2769">
          <cell r="AV2769">
            <v>45506</v>
          </cell>
        </row>
        <row r="2770">
          <cell r="AV2770">
            <v>45509</v>
          </cell>
        </row>
        <row r="2771">
          <cell r="AV2771">
            <v>45510</v>
          </cell>
        </row>
        <row r="2772">
          <cell r="AV2772">
            <v>45511</v>
          </cell>
        </row>
        <row r="2773">
          <cell r="AV2773">
            <v>45512</v>
          </cell>
        </row>
        <row r="2774">
          <cell r="AV2774">
            <v>45513</v>
          </cell>
        </row>
        <row r="2775">
          <cell r="AV2775">
            <v>45516</v>
          </cell>
        </row>
        <row r="2776">
          <cell r="AV2776">
            <v>45517</v>
          </cell>
        </row>
        <row r="2777">
          <cell r="AV2777">
            <v>45518</v>
          </cell>
        </row>
        <row r="2778">
          <cell r="AV2778">
            <v>45519</v>
          </cell>
        </row>
        <row r="2779">
          <cell r="AV2779">
            <v>45520</v>
          </cell>
        </row>
        <row r="2780">
          <cell r="AV2780">
            <v>45523</v>
          </cell>
        </row>
        <row r="2781">
          <cell r="AV2781">
            <v>45524</v>
          </cell>
        </row>
        <row r="2782">
          <cell r="AV2782">
            <v>45525</v>
          </cell>
        </row>
        <row r="2783">
          <cell r="AV2783">
            <v>45526</v>
          </cell>
        </row>
        <row r="2784">
          <cell r="AV2784">
            <v>45527</v>
          </cell>
        </row>
        <row r="2785">
          <cell r="AV2785">
            <v>45530</v>
          </cell>
        </row>
        <row r="2786">
          <cell r="AV2786">
            <v>45531</v>
          </cell>
        </row>
        <row r="2787">
          <cell r="AV2787">
            <v>45532</v>
          </cell>
        </row>
        <row r="2788">
          <cell r="AV2788">
            <v>45533</v>
          </cell>
        </row>
        <row r="2789">
          <cell r="AV2789">
            <v>45534</v>
          </cell>
        </row>
        <row r="2790">
          <cell r="AV2790">
            <v>45537</v>
          </cell>
        </row>
        <row r="2791">
          <cell r="AV2791">
            <v>45538</v>
          </cell>
        </row>
        <row r="2792">
          <cell r="AV2792">
            <v>45539</v>
          </cell>
        </row>
        <row r="2793">
          <cell r="AV2793">
            <v>45540</v>
          </cell>
        </row>
        <row r="2794">
          <cell r="AV2794">
            <v>45541</v>
          </cell>
        </row>
        <row r="2795">
          <cell r="AV2795">
            <v>45544</v>
          </cell>
        </row>
        <row r="2796">
          <cell r="AV2796">
            <v>45545</v>
          </cell>
        </row>
        <row r="2797">
          <cell r="AV2797">
            <v>45546</v>
          </cell>
        </row>
        <row r="2798">
          <cell r="AV2798">
            <v>45547</v>
          </cell>
        </row>
        <row r="2799">
          <cell r="AV2799">
            <v>45548</v>
          </cell>
        </row>
        <row r="2800">
          <cell r="AV2800">
            <v>45551</v>
          </cell>
        </row>
        <row r="2801">
          <cell r="AV2801">
            <v>45552</v>
          </cell>
        </row>
        <row r="2802">
          <cell r="AV2802">
            <v>45553</v>
          </cell>
        </row>
        <row r="2803">
          <cell r="AV2803">
            <v>45554</v>
          </cell>
        </row>
        <row r="2804">
          <cell r="AV2804">
            <v>45555</v>
          </cell>
        </row>
        <row r="2805">
          <cell r="AV2805">
            <v>45558</v>
          </cell>
        </row>
        <row r="2806">
          <cell r="AV2806">
            <v>45559</v>
          </cell>
        </row>
        <row r="2807">
          <cell r="AV2807">
            <v>45560</v>
          </cell>
        </row>
        <row r="2808">
          <cell r="AV2808">
            <v>45561</v>
          </cell>
        </row>
        <row r="2809">
          <cell r="AV2809">
            <v>45562</v>
          </cell>
        </row>
        <row r="2810">
          <cell r="AV2810">
            <v>45565</v>
          </cell>
        </row>
        <row r="2811">
          <cell r="AV2811">
            <v>45566</v>
          </cell>
        </row>
      </sheetData>
      <sheetData sheetId="1"/>
      <sheetData sheetId="2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AS"/>
      <sheetName val="Consulta"/>
      <sheetName val="driver novo"/>
      <sheetName val="TABELA DRIVER"/>
      <sheetName val="TABELA AUXILIAR DRIVER"/>
      <sheetName val="APOIO"/>
      <sheetName val="destino_OBJ"/>
      <sheetName val="EC"/>
      <sheetName val="REC_ORG_SIMPLIFICADO"/>
      <sheetName val="SAIDA"/>
      <sheetName val="destino_OBJ_BP"/>
      <sheetName val="SAIDA_BP"/>
      <sheetName val="EC_BP"/>
      <sheetName val="Plan1"/>
      <sheetName val="Plan3"/>
      <sheetName val="BASE_saida"/>
      <sheetName val="ebitda produto"/>
      <sheetName val="RECORG_ORC"/>
      <sheetName val="resumo"/>
      <sheetName val="apoio comparativo"/>
      <sheetName val="driver especial"/>
      <sheetName val="Recorg"/>
      <sheetName val="DRIVER"/>
      <sheetName val="objregra"/>
      <sheetName val="destino_ATV"/>
      <sheetName val="DriverOBJ"/>
      <sheetName val="Driver ATV"/>
      <sheetName val="atvorg"/>
      <sheetName val="CHE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>
        <row r="2">
          <cell r="B2" t="str">
            <v>PCTDRPAIN</v>
          </cell>
          <cell r="C2" t="str">
            <v>PDD</v>
          </cell>
        </row>
        <row r="3">
          <cell r="B3" t="str">
            <v>PCTDRPEEL</v>
          </cell>
          <cell r="C3" t="str">
            <v>ENERGIA_FIXA</v>
          </cell>
        </row>
        <row r="4">
          <cell r="B4" t="str">
            <v>PCTDRPITL</v>
          </cell>
          <cell r="C4" t="str">
            <v>ITL</v>
          </cell>
        </row>
        <row r="5">
          <cell r="B5" t="str">
            <v>PCTDRPITR41500040</v>
          </cell>
          <cell r="C5" t="str">
            <v>ITR</v>
          </cell>
        </row>
        <row r="6">
          <cell r="B6" t="str">
            <v>PCTDRPITR41500080</v>
          </cell>
          <cell r="C6" t="str">
            <v>ITR</v>
          </cell>
        </row>
        <row r="7">
          <cell r="B7" t="str">
            <v>PCTDRPMPL</v>
          </cell>
          <cell r="C7" t="str">
            <v>MPL</v>
          </cell>
        </row>
        <row r="8">
          <cell r="B8" t="str">
            <v>PCTDRPRCL</v>
          </cell>
          <cell r="C8" t="str">
            <v>RCL</v>
          </cell>
        </row>
        <row r="9">
          <cell r="B9" t="str">
            <v>PCTSGAADE99999049</v>
          </cell>
          <cell r="C9" t="str">
            <v>TUP</v>
          </cell>
        </row>
        <row r="10">
          <cell r="B10" t="str">
            <v>PCTSGAOTB33700000</v>
          </cell>
          <cell r="C10" t="str">
            <v>RECEITA_EX_REDE</v>
          </cell>
        </row>
        <row r="11">
          <cell r="B11" t="str">
            <v>PCTDRRMFF</v>
          </cell>
          <cell r="C11" t="str">
            <v>Receita</v>
          </cell>
        </row>
        <row r="12">
          <cell r="B12" t="str">
            <v>PCTDRRPDD</v>
          </cell>
          <cell r="C12" t="str">
            <v>PDD</v>
          </cell>
        </row>
        <row r="13">
          <cell r="B13" t="str">
            <v>PCTOUTJUR</v>
          </cell>
          <cell r="C13" t="str">
            <v>Receita</v>
          </cell>
        </row>
        <row r="14">
          <cell r="B14" t="str">
            <v>PCTPPRPPR</v>
          </cell>
          <cell r="C14" t="str">
            <v>FISICO</v>
          </cell>
        </row>
        <row r="15">
          <cell r="B15" t="str">
            <v>PCTRAIRAI</v>
          </cell>
          <cell r="C15" t="str">
            <v>RECEITA OUTROS DADOS</v>
          </cell>
        </row>
        <row r="16">
          <cell r="B16" t="str">
            <v>PCTSGAADE</v>
          </cell>
          <cell r="C16" t="str">
            <v>FISICO</v>
          </cell>
        </row>
        <row r="17">
          <cell r="B17" t="str">
            <v>PCTSGADGE</v>
          </cell>
          <cell r="C17" t="str">
            <v>FISICO</v>
          </cell>
        </row>
        <row r="18">
          <cell r="B18" t="str">
            <v>PCTSGAINF</v>
          </cell>
          <cell r="C18" t="str">
            <v>FISICO</v>
          </cell>
        </row>
        <row r="19">
          <cell r="B19" t="str">
            <v>PCTSGAOTB</v>
          </cell>
          <cell r="C19" t="str">
            <v>FISICO</v>
          </cell>
        </row>
        <row r="20">
          <cell r="B20" t="str">
            <v>PCTSGAPES99999026</v>
          </cell>
          <cell r="C20" t="str">
            <v>FISICO</v>
          </cell>
        </row>
        <row r="21">
          <cell r="B21" t="str">
            <v>PCTSGAPES99999066</v>
          </cell>
          <cell r="C21" t="str">
            <v>PESSOAL CORP</v>
          </cell>
        </row>
        <row r="22">
          <cell r="B22" t="str">
            <v>PCTSGASES</v>
          </cell>
          <cell r="C22" t="str">
            <v>FISICO</v>
          </cell>
        </row>
        <row r="23">
          <cell r="B23" t="str">
            <v>PCTSGAVEN</v>
          </cell>
          <cell r="C23" t="str">
            <v>GROSS_TOTAL_ex_GDC_AAT</v>
          </cell>
        </row>
        <row r="24">
          <cell r="B24" t="str">
            <v>PCTACOACO</v>
          </cell>
          <cell r="C24" t="str">
            <v>ACO</v>
          </cell>
        </row>
        <row r="25">
          <cell r="B25" t="str">
            <v>PCTCONCON</v>
          </cell>
          <cell r="C25" t="str">
            <v>Receita</v>
          </cell>
        </row>
        <row r="26">
          <cell r="B26" t="str">
            <v>PCTDRPCIN</v>
          </cell>
          <cell r="C26" t="str">
            <v>TUP</v>
          </cell>
        </row>
        <row r="27">
          <cell r="B27" t="str">
            <v>PCTDRPFAT</v>
          </cell>
          <cell r="C27" t="str">
            <v>FISICO EX VELOX_TUP</v>
          </cell>
        </row>
        <row r="28">
          <cell r="B28" t="str">
            <v>PCTDRPITR99999010</v>
          </cell>
          <cell r="C28" t="str">
            <v>ITR</v>
          </cell>
        </row>
        <row r="29">
          <cell r="B29" t="str">
            <v>PCTOUTCNT</v>
          </cell>
          <cell r="C29" t="str">
            <v>Receita</v>
          </cell>
        </row>
        <row r="30">
          <cell r="B30" t="str">
            <v>PCTSGACCO</v>
          </cell>
          <cell r="C30" t="str">
            <v>FISICO</v>
          </cell>
        </row>
        <row r="31">
          <cell r="B31" t="str">
            <v>PCTSGACMV41200031</v>
          </cell>
          <cell r="C31" t="str">
            <v>GROSS_VELOX</v>
          </cell>
        </row>
        <row r="32">
          <cell r="B32" t="str">
            <v>PCTSGAPPG</v>
          </cell>
          <cell r="C32" t="str">
            <v>P&amp;P</v>
          </cell>
        </row>
        <row r="33">
          <cell r="B33" t="str">
            <v>PCTDRPITR41301210</v>
          </cell>
          <cell r="C33" t="str">
            <v>ITR</v>
          </cell>
        </row>
        <row r="34">
          <cell r="B34" t="str">
            <v>PCTDRPITR41500041</v>
          </cell>
          <cell r="C34" t="str">
            <v>ITR</v>
          </cell>
        </row>
        <row r="35">
          <cell r="B35" t="str">
            <v>PCTDRPITR99999011</v>
          </cell>
          <cell r="C35" t="str">
            <v>ITR</v>
          </cell>
        </row>
        <row r="36">
          <cell r="B36" t="str">
            <v>PCTDRPITR99999012</v>
          </cell>
          <cell r="C36" t="str">
            <v>ITR</v>
          </cell>
        </row>
        <row r="37">
          <cell r="B37" t="str">
            <v>PCTDRRINX</v>
          </cell>
          <cell r="C37" t="str">
            <v>Receita_INX</v>
          </cell>
        </row>
        <row r="38">
          <cell r="B38" t="str">
            <v>PCTDRRINX41300500</v>
          </cell>
          <cell r="C38" t="str">
            <v>VUM</v>
          </cell>
        </row>
        <row r="39">
          <cell r="B39" t="str">
            <v>PCTDRRINX41300810</v>
          </cell>
          <cell r="C39" t="str">
            <v>RL_LD</v>
          </cell>
        </row>
        <row r="40">
          <cell r="B40" t="str">
            <v>PCTDRRINX41300820</v>
          </cell>
          <cell r="C40" t="str">
            <v>RL_LOCAL</v>
          </cell>
        </row>
        <row r="41">
          <cell r="B41" t="str">
            <v>PCTDRRINX41301250</v>
          </cell>
          <cell r="C41" t="str">
            <v>RL_LOCAL</v>
          </cell>
        </row>
        <row r="42">
          <cell r="B42" t="str">
            <v>PCTDRRINX41300510</v>
          </cell>
          <cell r="C42" t="str">
            <v>VUM</v>
          </cell>
        </row>
        <row r="43">
          <cell r="B43" t="str">
            <v>PCTDRRINX41300520</v>
          </cell>
          <cell r="C43" t="str">
            <v>VUM</v>
          </cell>
        </row>
        <row r="44">
          <cell r="B44" t="str">
            <v>PCTDRRINX41300920</v>
          </cell>
          <cell r="C44" t="str">
            <v>RL_LD</v>
          </cell>
        </row>
        <row r="45">
          <cell r="B45" t="str">
            <v>PCTDRRINX99999001</v>
          </cell>
          <cell r="C45" t="str">
            <v>VUM</v>
          </cell>
        </row>
        <row r="46">
          <cell r="B46" t="str">
            <v>PCTDRRINX99999002</v>
          </cell>
          <cell r="C46" t="str">
            <v>RL_LD</v>
          </cell>
        </row>
        <row r="47">
          <cell r="B47" t="str">
            <v>PCTSGACMV99999043</v>
          </cell>
          <cell r="C47" t="str">
            <v>VZB</v>
          </cell>
        </row>
        <row r="48">
          <cell r="B48" t="str">
            <v>PCTSGACMV</v>
          </cell>
          <cell r="C48" t="str">
            <v>GROSS_TOTAL</v>
          </cell>
        </row>
        <row r="49">
          <cell r="B49" t="str">
            <v>PCTOUTCNT99999067</v>
          </cell>
          <cell r="C49" t="str">
            <v>FISICO</v>
          </cell>
        </row>
        <row r="50">
          <cell r="B50" t="str">
            <v>PCTOUTJUR41301320</v>
          </cell>
          <cell r="C50" t="str">
            <v>JURIDICO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Demonstrativo"/>
      <sheetName val="Cadastro"/>
      <sheetName val="Feriado"/>
      <sheetName val="Emprestimo"/>
      <sheetName val="swap"/>
    </sheetNames>
    <sheetDataSet>
      <sheetData sheetId="0" refreshError="1">
        <row r="3">
          <cell r="C3" t="str">
            <v>16/11/2012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ita"/>
      <sheetName val="Impostos"/>
      <sheetName val="Eliminações"/>
      <sheetName val="Despesa"/>
      <sheetName val="Físicos"/>
      <sheetName val="Tráfego"/>
      <sheetName val="Arpu"/>
      <sheetName val="Capu"/>
      <sheetName val="Resumo_Ebitda"/>
      <sheetName val="Ebitda_Exercício_Atual"/>
      <sheetName val="Ebitda_Próximo_Exercício"/>
      <sheetName val="Resumo_Receita"/>
      <sheetName val="Resumo_Físicos_TLM"/>
      <sheetName val="Resumo_Físicos_TCS"/>
      <sheetName val="Auxiliar_FILTROS"/>
      <sheetName val="Auxiliar_COMANDOS"/>
      <sheetName val="Auxiliar_BARR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Empresa_Receita</v>
          </cell>
          <cell r="B1" t="str">
            <v>Diretoria/UN/Segmento</v>
          </cell>
        </row>
        <row r="2">
          <cell r="B2" t="str">
            <v>TOTAL</v>
          </cell>
        </row>
        <row r="3">
          <cell r="B3" t="str">
            <v xml:space="preserve">   CMS</v>
          </cell>
        </row>
        <row r="4">
          <cell r="B4" t="str">
            <v xml:space="preserve">      Corporativo - R1</v>
          </cell>
        </row>
        <row r="5">
          <cell r="B5" t="str">
            <v xml:space="preserve">         Atacado - R1</v>
          </cell>
        </row>
        <row r="6">
          <cell r="B6" t="str">
            <v xml:space="preserve">         GDC - R1</v>
          </cell>
        </row>
        <row r="7">
          <cell r="B7" t="str">
            <v xml:space="preserve">      Premium - R1</v>
          </cell>
        </row>
        <row r="8">
          <cell r="B8" t="str">
            <v xml:space="preserve">         Alto Valor - R1</v>
          </cell>
        </row>
        <row r="9">
          <cell r="B9" t="str">
            <v xml:space="preserve">         Empresarial - R1</v>
          </cell>
        </row>
        <row r="10">
          <cell r="B10" t="str">
            <v xml:space="preserve">      Varejo - R1</v>
          </cell>
        </row>
        <row r="11">
          <cell r="B11" t="str">
            <v xml:space="preserve">         Médio e Baixo Valor - R1</v>
          </cell>
        </row>
        <row r="12">
          <cell r="B12" t="str">
            <v xml:space="preserve">         Não Cliente - R1</v>
          </cell>
        </row>
        <row r="13">
          <cell r="B13" t="str">
            <v xml:space="preserve">         TUP - R1</v>
          </cell>
        </row>
        <row r="14">
          <cell r="B14" t="str">
            <v xml:space="preserve">   São Paulo</v>
          </cell>
        </row>
        <row r="15">
          <cell r="B15" t="str">
            <v xml:space="preserve">      Corporativo - R3</v>
          </cell>
        </row>
        <row r="16">
          <cell r="B16" t="str">
            <v xml:space="preserve">         Atacado - R3</v>
          </cell>
        </row>
        <row r="17">
          <cell r="B17" t="str">
            <v xml:space="preserve">         KAC - R3</v>
          </cell>
        </row>
        <row r="18">
          <cell r="B18" t="str">
            <v xml:space="preserve">      Premium - R3</v>
          </cell>
        </row>
        <row r="19">
          <cell r="B19" t="str">
            <v xml:space="preserve">         Alto Valor - R3</v>
          </cell>
        </row>
        <row r="20">
          <cell r="B20" t="str">
            <v xml:space="preserve">         Empresarial - R3</v>
          </cell>
        </row>
        <row r="21">
          <cell r="B21" t="str">
            <v xml:space="preserve">      Varejo - R3</v>
          </cell>
        </row>
        <row r="22">
          <cell r="B22" t="str">
            <v xml:space="preserve">         Médio e Baixo Valor - R3</v>
          </cell>
        </row>
        <row r="23">
          <cell r="B23" t="str">
            <v xml:space="preserve">         Não Cliente - R3</v>
          </cell>
        </row>
      </sheetData>
      <sheetData sheetId="15" refreshError="1"/>
      <sheetData sheetId="16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eta Tesouraria"/>
      <sheetName val="Cadastro Mútuo"/>
      <sheetName val="Base"/>
      <sheetName val="Fluxo de Caixa Histórico"/>
      <sheetName val="Listas"/>
      <sheetName val="Histórico do Contrato"/>
      <sheetName val="C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>BTCA</v>
          </cell>
        </row>
        <row r="4">
          <cell r="A4" t="str">
            <v>BTCC</v>
          </cell>
        </row>
        <row r="5">
          <cell r="A5" t="str">
            <v>BTCE</v>
          </cell>
        </row>
        <row r="6">
          <cell r="A6" t="str">
            <v>BTCM</v>
          </cell>
        </row>
        <row r="7">
          <cell r="A7" t="str">
            <v>BTFX</v>
          </cell>
        </row>
        <row r="8">
          <cell r="A8" t="str">
            <v>BTIT</v>
          </cell>
        </row>
        <row r="9">
          <cell r="A9" t="str">
            <v>BTPT</v>
          </cell>
        </row>
        <row r="10">
          <cell r="A10" t="str">
            <v>BTSA</v>
          </cell>
        </row>
        <row r="11">
          <cell r="A11" t="str">
            <v>BTSB</v>
          </cell>
        </row>
        <row r="12">
          <cell r="A12" t="str">
            <v>BTSU</v>
          </cell>
        </row>
        <row r="13">
          <cell r="A13" t="str">
            <v>BTSV</v>
          </cell>
        </row>
        <row r="14">
          <cell r="A14" t="str">
            <v>IGBR</v>
          </cell>
        </row>
        <row r="15">
          <cell r="A15" t="str">
            <v>IGCY</v>
          </cell>
        </row>
        <row r="16">
          <cell r="A16" t="str">
            <v>IGPT</v>
          </cell>
        </row>
        <row r="17">
          <cell r="A17" t="str">
            <v>JINT</v>
          </cell>
        </row>
        <row r="18">
          <cell r="A18" t="str">
            <v>NTIN</v>
          </cell>
        </row>
        <row r="19">
          <cell r="A19" t="str">
            <v>NTPT</v>
          </cell>
        </row>
        <row r="20">
          <cell r="A20" t="str">
            <v>PGA</v>
          </cell>
        </row>
        <row r="21">
          <cell r="A21" t="str">
            <v>PGE</v>
          </cell>
        </row>
        <row r="22">
          <cell r="A22" t="str">
            <v>PGQ</v>
          </cell>
        </row>
        <row r="23">
          <cell r="A23" t="str">
            <v>TBS</v>
          </cell>
        </row>
        <row r="24">
          <cell r="A24" t="str">
            <v>TCO1</v>
          </cell>
        </row>
        <row r="25">
          <cell r="A25" t="str">
            <v>TCO2</v>
          </cell>
        </row>
        <row r="26">
          <cell r="A26" t="str">
            <v>TCO2</v>
          </cell>
        </row>
        <row r="27">
          <cell r="A27" t="str">
            <v>TCS</v>
          </cell>
        </row>
        <row r="28">
          <cell r="A28" t="str">
            <v>TLM</v>
          </cell>
        </row>
        <row r="29">
          <cell r="A29" t="str">
            <v>TNCP</v>
          </cell>
        </row>
        <row r="30">
          <cell r="A30" t="str">
            <v>TNET</v>
          </cell>
        </row>
        <row r="31">
          <cell r="A31" t="str">
            <v>TNL</v>
          </cell>
        </row>
        <row r="32">
          <cell r="A32" t="str">
            <v>TRI</v>
          </cell>
        </row>
        <row r="33">
          <cell r="A33" t="str">
            <v>TSR</v>
          </cell>
        </row>
        <row r="34">
          <cell r="A34" t="str">
            <v>TTRA</v>
          </cell>
        </row>
        <row r="35">
          <cell r="A35" t="str">
            <v>TWAY</v>
          </cell>
        </row>
        <row r="36">
          <cell r="A36" t="str">
            <v>VANT</v>
          </cell>
        </row>
      </sheetData>
      <sheetData sheetId="5" refreshError="1"/>
      <sheetData sheetId="6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CMN"/>
      <sheetName val="FORN"/>
      <sheetName val="Ajustamentos"/>
      <sheetName val="2006"/>
      <sheetName val="Receita -Pós Pago"/>
      <sheetName val="Auxiliar_FILTROS"/>
      <sheetName val="Fluxo Normal"/>
      <sheetName val="Current Year TBBS"/>
      <sheetName val="PIS-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Chave</v>
          </cell>
          <cell r="B1" t="str">
            <v>01/01/00</v>
          </cell>
          <cell r="C1" t="str">
            <v>01/02/00</v>
          </cell>
          <cell r="D1" t="str">
            <v>01/03/00</v>
          </cell>
          <cell r="E1" t="str">
            <v>01/04/00</v>
          </cell>
          <cell r="F1" t="str">
            <v>01/05/00</v>
          </cell>
          <cell r="G1" t="str">
            <v>01/06/00</v>
          </cell>
          <cell r="H1" t="str">
            <v>01/07/00</v>
          </cell>
          <cell r="I1" t="str">
            <v>01/08/00</v>
          </cell>
          <cell r="J1" t="str">
            <v>01/09/00</v>
          </cell>
          <cell r="K1" t="str">
            <v>01/10/00</v>
          </cell>
          <cell r="L1" t="str">
            <v>01/11/00</v>
          </cell>
        </row>
        <row r="2">
          <cell r="A2" t="str">
            <v>Telerj11110000</v>
          </cell>
          <cell r="B2">
            <v>31.956939999999999</v>
          </cell>
          <cell r="C2">
            <v>25.208209999999998</v>
          </cell>
          <cell r="D2">
            <v>48.103720000000003</v>
          </cell>
          <cell r="E2">
            <v>43.203720000000004</v>
          </cell>
          <cell r="F2">
            <v>40.503720000000001</v>
          </cell>
          <cell r="G2">
            <v>41.803719999999998</v>
          </cell>
          <cell r="H2">
            <v>42.303719999999998</v>
          </cell>
          <cell r="I2">
            <v>4.2037200000000006</v>
          </cell>
          <cell r="J2">
            <v>16.703720000000001</v>
          </cell>
          <cell r="K2">
            <v>14.703719999999999</v>
          </cell>
          <cell r="L2">
            <v>11.5</v>
          </cell>
        </row>
        <row r="3">
          <cell r="A3" t="str">
            <v>Telerj11120000</v>
          </cell>
          <cell r="B3">
            <v>1098.3577</v>
          </cell>
          <cell r="C3">
            <v>1136.2058</v>
          </cell>
          <cell r="D3">
            <v>2478.0267799999997</v>
          </cell>
          <cell r="E3">
            <v>1268.3413700000001</v>
          </cell>
          <cell r="F3">
            <v>1035.10437</v>
          </cell>
          <cell r="G3">
            <v>3709.1212300000002</v>
          </cell>
          <cell r="H3">
            <v>334.60361999999998</v>
          </cell>
          <cell r="I3">
            <v>356.91838999999999</v>
          </cell>
          <cell r="J3">
            <v>5499.4022199999999</v>
          </cell>
          <cell r="K3">
            <v>20286.26943</v>
          </cell>
          <cell r="L3">
            <v>12767.47739</v>
          </cell>
        </row>
        <row r="4">
          <cell r="A4" t="str">
            <v>Telerj11130000</v>
          </cell>
          <cell r="B4">
            <v>30858.310269999998</v>
          </cell>
          <cell r="C4">
            <v>31104.437089999999</v>
          </cell>
          <cell r="D4">
            <v>50258.269270000004</v>
          </cell>
          <cell r="E4">
            <v>13753.20277</v>
          </cell>
          <cell r="F4">
            <v>8464.667730000001</v>
          </cell>
          <cell r="G4">
            <v>57541.196309999999</v>
          </cell>
          <cell r="H4">
            <v>381.21643</v>
          </cell>
          <cell r="I4">
            <v>385.50441999999998</v>
          </cell>
          <cell r="J4">
            <v>2928.39939</v>
          </cell>
          <cell r="K4">
            <v>5896.0459700000001</v>
          </cell>
          <cell r="L4">
            <v>10147.636970000001</v>
          </cell>
        </row>
        <row r="5">
          <cell r="A5" t="str">
            <v>Telerj11211000</v>
          </cell>
          <cell r="B5">
            <v>436267.05729999999</v>
          </cell>
          <cell r="C5">
            <v>464354.315</v>
          </cell>
          <cell r="D5">
            <v>491231.16860000003</v>
          </cell>
          <cell r="E5">
            <v>561682.63899999997</v>
          </cell>
          <cell r="F5">
            <v>574057.50249999994</v>
          </cell>
          <cell r="G5">
            <v>571768.98629999999</v>
          </cell>
          <cell r="H5">
            <v>607367.96629999997</v>
          </cell>
          <cell r="I5">
            <v>611178.4817</v>
          </cell>
          <cell r="J5">
            <v>663172.46470000001</v>
          </cell>
          <cell r="K5">
            <v>706197.53610000003</v>
          </cell>
          <cell r="L5">
            <v>752806.36750000005</v>
          </cell>
        </row>
        <row r="6">
          <cell r="A6" t="str">
            <v>Telerj11212000</v>
          </cell>
          <cell r="B6">
            <v>63.245550000000001</v>
          </cell>
          <cell r="C6">
            <v>63.245550000000001</v>
          </cell>
          <cell r="D6">
            <v>63.245550000000001</v>
          </cell>
          <cell r="E6">
            <v>5574.3048799999997</v>
          </cell>
          <cell r="F6">
            <v>24.328720000000001</v>
          </cell>
          <cell r="G6">
            <v>0.67500000000000004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A7" t="str">
            <v>Telerj11213000</v>
          </cell>
          <cell r="B7">
            <v>975.38830000000007</v>
          </cell>
          <cell r="C7">
            <v>1121.7017900000001</v>
          </cell>
          <cell r="D7">
            <v>341.49053999999995</v>
          </cell>
          <cell r="E7">
            <v>126.08645</v>
          </cell>
          <cell r="F7">
            <v>1945.5334800000001</v>
          </cell>
          <cell r="G7">
            <v>1935.8111100000001</v>
          </cell>
          <cell r="H7">
            <v>797.69137999999998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</row>
        <row r="8">
          <cell r="A8" t="str">
            <v>Telerj11215000</v>
          </cell>
          <cell r="B8">
            <v>-5984.6776220000002</v>
          </cell>
          <cell r="C8">
            <v>-10756.212240000001</v>
          </cell>
          <cell r="D8">
            <v>-18082.306339999999</v>
          </cell>
          <cell r="E8">
            <v>-23422.000649999998</v>
          </cell>
          <cell r="F8">
            <v>-11489.722300000001</v>
          </cell>
          <cell r="G8">
            <v>-6354.3136100000002</v>
          </cell>
          <cell r="H8">
            <v>-11261.322029999999</v>
          </cell>
          <cell r="I8">
            <v>-13828.80683</v>
          </cell>
          <cell r="J8">
            <v>-11466.444619999998</v>
          </cell>
          <cell r="K8">
            <v>-12479.72229</v>
          </cell>
          <cell r="L8">
            <v>-4030.3527100000001</v>
          </cell>
        </row>
        <row r="9">
          <cell r="A9" t="str">
            <v>Telerj11218000</v>
          </cell>
          <cell r="B9">
            <v>12672.644960000001</v>
          </cell>
          <cell r="C9">
            <v>11973.2719</v>
          </cell>
          <cell r="D9">
            <v>14000.7958</v>
          </cell>
          <cell r="E9">
            <v>11728.374250000001</v>
          </cell>
          <cell r="F9">
            <v>11065.365679999999</v>
          </cell>
          <cell r="G9">
            <v>10288.52547</v>
          </cell>
          <cell r="H9">
            <v>10567.811029999999</v>
          </cell>
          <cell r="I9">
            <v>9203.1003599999985</v>
          </cell>
          <cell r="J9">
            <v>17722.696059999998</v>
          </cell>
          <cell r="K9">
            <v>7574.1527400000004</v>
          </cell>
          <cell r="L9">
            <v>9472.3187600000001</v>
          </cell>
        </row>
        <row r="10">
          <cell r="A10" t="str">
            <v>Telerj11219000</v>
          </cell>
          <cell r="B10">
            <v>-20886.152999999998</v>
          </cell>
          <cell r="C10">
            <v>-24272.269</v>
          </cell>
          <cell r="D10">
            <v>-25072.269</v>
          </cell>
          <cell r="E10">
            <v>-25872.269</v>
          </cell>
          <cell r="F10">
            <v>-27464.692999999999</v>
          </cell>
          <cell r="G10">
            <v>-28374.66</v>
          </cell>
          <cell r="H10">
            <v>-29206.344000000001</v>
          </cell>
          <cell r="I10">
            <v>-29570.440920000001</v>
          </cell>
          <cell r="J10">
            <v>-30313.281920000001</v>
          </cell>
          <cell r="K10">
            <v>-31170.74192</v>
          </cell>
          <cell r="L10">
            <v>-32163.533920000002</v>
          </cell>
        </row>
        <row r="11">
          <cell r="A11" t="str">
            <v>Telerj11220000</v>
          </cell>
          <cell r="B11">
            <v>43323.89228</v>
          </cell>
          <cell r="C11">
            <v>29319.069800000001</v>
          </cell>
          <cell r="D11">
            <v>29782.17009</v>
          </cell>
          <cell r="E11">
            <v>22982.898799999999</v>
          </cell>
          <cell r="F11">
            <v>23651.435289999998</v>
          </cell>
          <cell r="G11">
            <v>33077.43374</v>
          </cell>
          <cell r="H11">
            <v>5217.7332400000005</v>
          </cell>
          <cell r="I11">
            <v>2028.2633899999998</v>
          </cell>
          <cell r="J11">
            <v>0</v>
          </cell>
          <cell r="K11">
            <v>3500</v>
          </cell>
          <cell r="L11">
            <v>3558.7485799999999</v>
          </cell>
        </row>
        <row r="12">
          <cell r="A12" t="str">
            <v>Telerj11230000</v>
          </cell>
          <cell r="B12">
            <v>260708.05719999998</v>
          </cell>
          <cell r="C12">
            <v>280693.91619999998</v>
          </cell>
          <cell r="D12">
            <v>288912.06880000001</v>
          </cell>
          <cell r="E12">
            <v>300002.16939999996</v>
          </cell>
          <cell r="F12">
            <v>356383.88760000002</v>
          </cell>
          <cell r="G12">
            <v>372680.77989999996</v>
          </cell>
          <cell r="H12">
            <v>313131.21100000001</v>
          </cell>
          <cell r="I12">
            <v>373737.47499999998</v>
          </cell>
          <cell r="J12">
            <v>504015.32380000001</v>
          </cell>
          <cell r="K12">
            <v>494106.72480000003</v>
          </cell>
          <cell r="L12">
            <v>465598.44769999996</v>
          </cell>
        </row>
        <row r="13">
          <cell r="A13" t="str">
            <v>Telerj11231000</v>
          </cell>
          <cell r="B13">
            <v>136044.12419999999</v>
          </cell>
          <cell r="C13">
            <v>182607.9656</v>
          </cell>
          <cell r="D13">
            <v>185017.65419999999</v>
          </cell>
          <cell r="E13">
            <v>195154.4865</v>
          </cell>
          <cell r="F13">
            <v>239464.2709</v>
          </cell>
          <cell r="G13">
            <v>257110.5331</v>
          </cell>
          <cell r="H13">
            <v>194078.62</v>
          </cell>
          <cell r="I13">
            <v>241772.06209999998</v>
          </cell>
          <cell r="J13">
            <v>362432.66860000003</v>
          </cell>
          <cell r="K13">
            <v>352512.94630000001</v>
          </cell>
          <cell r="L13">
            <v>315693.61110000004</v>
          </cell>
        </row>
        <row r="14">
          <cell r="A14" t="str">
            <v>Telerj11231100</v>
          </cell>
          <cell r="B14">
            <v>95269.051720000003</v>
          </cell>
          <cell r="C14">
            <v>96548.619919999997</v>
          </cell>
          <cell r="D14">
            <v>100114.1437</v>
          </cell>
          <cell r="E14">
            <v>101774.6483</v>
          </cell>
          <cell r="F14">
            <v>96400.9715</v>
          </cell>
          <cell r="G14">
            <v>101905.8045</v>
          </cell>
          <cell r="H14">
            <v>102041.84120000001</v>
          </cell>
          <cell r="I14">
            <v>104471.07120000001</v>
          </cell>
          <cell r="J14">
            <v>181066.22659999999</v>
          </cell>
          <cell r="K14">
            <v>174309.49040000001</v>
          </cell>
          <cell r="L14">
            <v>170998.3524</v>
          </cell>
        </row>
        <row r="15">
          <cell r="A15" t="str">
            <v>Telerj11231120</v>
          </cell>
          <cell r="B15">
            <v>1576.9881399999999</v>
          </cell>
          <cell r="C15">
            <v>1899.30746</v>
          </cell>
          <cell r="D15">
            <v>2084.6902</v>
          </cell>
          <cell r="E15">
            <v>2257.24899</v>
          </cell>
          <cell r="F15">
            <v>1904.3031100000001</v>
          </cell>
          <cell r="G15">
            <v>1856.72171</v>
          </cell>
          <cell r="H15">
            <v>1391.2974299999998</v>
          </cell>
          <cell r="I15">
            <v>1252.79133</v>
          </cell>
          <cell r="J15">
            <v>1245.9889599999999</v>
          </cell>
          <cell r="K15">
            <v>1131.1094900000001</v>
          </cell>
          <cell r="L15">
            <v>1136.01749</v>
          </cell>
        </row>
        <row r="16">
          <cell r="A16" t="str">
            <v>Telerj11231132</v>
          </cell>
          <cell r="B16">
            <v>37991.643280000004</v>
          </cell>
          <cell r="C16">
            <v>39708.745869999999</v>
          </cell>
          <cell r="D16">
            <v>41475.937039999997</v>
          </cell>
          <cell r="E16">
            <v>44107.616249999999</v>
          </cell>
          <cell r="F16">
            <v>43764.39417</v>
          </cell>
          <cell r="G16">
            <v>43605.931240000005</v>
          </cell>
          <cell r="H16">
            <v>44182.472580000001</v>
          </cell>
          <cell r="I16">
            <v>44550.832459999998</v>
          </cell>
          <cell r="J16">
            <v>50915.119590000002</v>
          </cell>
          <cell r="K16">
            <v>44941.684289999997</v>
          </cell>
          <cell r="L16">
            <v>45428.207900000001</v>
          </cell>
        </row>
        <row r="17">
          <cell r="A17" t="str">
            <v>Telerj11231133</v>
          </cell>
          <cell r="B17">
            <v>337.16440250000005</v>
          </cell>
          <cell r="C17">
            <v>38.570219999999999</v>
          </cell>
          <cell r="D17">
            <v>999.50019250000003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Telerj11231138</v>
          </cell>
          <cell r="B18">
            <v>5011.1914100000004</v>
          </cell>
          <cell r="C18">
            <v>4009.8107500000001</v>
          </cell>
          <cell r="D18">
            <v>3110.1424200000001</v>
          </cell>
          <cell r="E18">
            <v>3110.1424200000001</v>
          </cell>
          <cell r="F18">
            <v>2434.4088900000002</v>
          </cell>
          <cell r="G18">
            <v>1365.0399499999999</v>
          </cell>
          <cell r="H18">
            <v>414.00085999999999</v>
          </cell>
          <cell r="I18">
            <v>1669.7697900000001</v>
          </cell>
          <cell r="J18">
            <v>260.75229000000002</v>
          </cell>
          <cell r="K18">
            <v>260.75229000000002</v>
          </cell>
          <cell r="L18">
            <v>260.75229000000002</v>
          </cell>
        </row>
        <row r="19">
          <cell r="A19" t="str">
            <v>Telerj11231141</v>
          </cell>
          <cell r="B19">
            <v>148.3523371</v>
          </cell>
          <cell r="C19">
            <v>13.885279200000001</v>
          </cell>
          <cell r="D19">
            <v>359.8200693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74822.121930000008</v>
          </cell>
          <cell r="K19">
            <v>74706.010930000004</v>
          </cell>
          <cell r="L19">
            <v>70754.553390000001</v>
          </cell>
        </row>
        <row r="20">
          <cell r="A20" t="str">
            <v>Telerj11231142</v>
          </cell>
          <cell r="B20">
            <v>13676.991699999999</v>
          </cell>
          <cell r="C20">
            <v>14295.14861</v>
          </cell>
          <cell r="D20">
            <v>14931.33743</v>
          </cell>
          <cell r="E20">
            <v>15878.741960000001</v>
          </cell>
          <cell r="F20">
            <v>15755.182000000001</v>
          </cell>
          <cell r="G20">
            <v>15698.13571</v>
          </cell>
          <cell r="H20">
            <v>15905.69001</v>
          </cell>
          <cell r="I20">
            <v>16038.29984</v>
          </cell>
          <cell r="J20">
            <v>18329.443039999998</v>
          </cell>
          <cell r="K20">
            <v>16179.00633</v>
          </cell>
          <cell r="L20">
            <v>16354.154829999999</v>
          </cell>
        </row>
        <row r="21">
          <cell r="A21" t="str">
            <v>Telerj11231144</v>
          </cell>
          <cell r="B21">
            <v>551.02152000000001</v>
          </cell>
          <cell r="C21">
            <v>551.02152000000001</v>
          </cell>
          <cell r="D21">
            <v>549.48070999999993</v>
          </cell>
          <cell r="E21">
            <v>550.83127999999999</v>
          </cell>
          <cell r="F21">
            <v>549.07737999999995</v>
          </cell>
          <cell r="G21">
            <v>548.88606000000004</v>
          </cell>
          <cell r="H21">
            <v>548.28913</v>
          </cell>
          <cell r="I21">
            <v>547.14500999999996</v>
          </cell>
          <cell r="J21">
            <v>0</v>
          </cell>
          <cell r="K21">
            <v>0</v>
          </cell>
          <cell r="L21">
            <v>0</v>
          </cell>
        </row>
        <row r="22">
          <cell r="A22" t="str">
            <v>Telerj11231148</v>
          </cell>
          <cell r="B22">
            <v>8045.2093099999993</v>
          </cell>
          <cell r="C22">
            <v>8045.2093099999993</v>
          </cell>
          <cell r="D22">
            <v>8045.2093099999993</v>
          </cell>
          <cell r="E22">
            <v>8045.2093099999993</v>
          </cell>
          <cell r="F22">
            <v>8045.2093099999993</v>
          </cell>
          <cell r="G22">
            <v>8045.2093099999993</v>
          </cell>
          <cell r="H22">
            <v>8045.2093099999993</v>
          </cell>
          <cell r="I22">
            <v>8496.0949099999998</v>
          </cell>
          <cell r="J22">
            <v>8045.2093099999993</v>
          </cell>
          <cell r="K22">
            <v>8045.2093099999993</v>
          </cell>
          <cell r="L22">
            <v>8045.2093099999993</v>
          </cell>
        </row>
        <row r="23">
          <cell r="A23" t="str">
            <v>Telerj11231400</v>
          </cell>
          <cell r="B23">
            <v>2908.5074599999998</v>
          </cell>
          <cell r="C23">
            <v>2992.7013099999999</v>
          </cell>
          <cell r="D23">
            <v>3394.8343999999997</v>
          </cell>
          <cell r="E23">
            <v>4166.8403900000003</v>
          </cell>
          <cell r="F23">
            <v>4354.9049400000004</v>
          </cell>
          <cell r="G23">
            <v>4993.2479499999999</v>
          </cell>
          <cell r="H23">
            <v>7894.8879999999999</v>
          </cell>
          <cell r="I23">
            <v>8388.0105299999996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Telerj11236000</v>
          </cell>
          <cell r="B24">
            <v>63078.103090000004</v>
          </cell>
          <cell r="C24">
            <v>68956.023060000007</v>
          </cell>
          <cell r="D24">
            <v>75173.566230000011</v>
          </cell>
          <cell r="E24">
            <v>78120.153489999997</v>
          </cell>
          <cell r="F24">
            <v>82353.626120000001</v>
          </cell>
          <cell r="G24">
            <v>84506.488239999991</v>
          </cell>
          <cell r="H24">
            <v>101803.4813</v>
          </cell>
          <cell r="I24">
            <v>111585.114</v>
          </cell>
          <cell r="J24">
            <v>112637.8161</v>
          </cell>
          <cell r="K24">
            <v>116144.0346</v>
          </cell>
          <cell r="L24">
            <v>124930.0711</v>
          </cell>
        </row>
        <row r="25">
          <cell r="A25" t="str">
            <v>Telerj11250000</v>
          </cell>
          <cell r="B25">
            <v>54.46942</v>
          </cell>
          <cell r="C25">
            <v>54.46942</v>
          </cell>
          <cell r="D25">
            <v>54.467100000000002</v>
          </cell>
          <cell r="E25">
            <v>54.467100000000002</v>
          </cell>
          <cell r="F25">
            <v>54.468440000000001</v>
          </cell>
          <cell r="G25">
            <v>54.468440000000001</v>
          </cell>
          <cell r="H25">
            <v>54.468440000000001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 t="str">
            <v>Telerj11270000</v>
          </cell>
          <cell r="B26">
            <v>5698.3354100000006</v>
          </cell>
          <cell r="C26">
            <v>5744.1498600000004</v>
          </cell>
          <cell r="D26">
            <v>6417.7378399999998</v>
          </cell>
          <cell r="E26">
            <v>5325.0745099999995</v>
          </cell>
          <cell r="F26">
            <v>6188.8444400000008</v>
          </cell>
          <cell r="G26">
            <v>6440.71414</v>
          </cell>
          <cell r="H26">
            <v>5763.0191199999999</v>
          </cell>
          <cell r="I26">
            <v>4276.4903700000004</v>
          </cell>
          <cell r="J26">
            <v>3849.7966200000001</v>
          </cell>
          <cell r="K26">
            <v>4067.5318700000003</v>
          </cell>
          <cell r="L26">
            <v>5093.6930899999998</v>
          </cell>
        </row>
        <row r="27">
          <cell r="A27" t="str">
            <v>Telerj11290000</v>
          </cell>
          <cell r="B27">
            <v>7551.0040899999995</v>
          </cell>
          <cell r="C27">
            <v>8632.7198399999997</v>
          </cell>
          <cell r="D27">
            <v>9233.4966400000012</v>
          </cell>
          <cell r="E27">
            <v>6147.6808700000001</v>
          </cell>
          <cell r="F27">
            <v>12008.785820000001</v>
          </cell>
          <cell r="G27">
            <v>5713.2839899999999</v>
          </cell>
          <cell r="H27">
            <v>7919.8532000000005</v>
          </cell>
          <cell r="I27">
            <v>6290.2485700000007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Telerj11300000</v>
          </cell>
          <cell r="B28">
            <v>18230.858469999999</v>
          </cell>
          <cell r="C28">
            <v>13949.93651</v>
          </cell>
          <cell r="D28">
            <v>10889.316800000001</v>
          </cell>
          <cell r="E28">
            <v>7381.8923399999994</v>
          </cell>
          <cell r="F28">
            <v>5921.0243399999999</v>
          </cell>
          <cell r="G28">
            <v>1576.0223500000002</v>
          </cell>
          <cell r="H28">
            <v>821.42406999999992</v>
          </cell>
          <cell r="I28">
            <v>1016.53612</v>
          </cell>
          <cell r="J28">
            <v>3194.9857700000002</v>
          </cell>
          <cell r="K28">
            <v>5166.8962499999998</v>
          </cell>
          <cell r="L28">
            <v>5364.1135899999999</v>
          </cell>
        </row>
        <row r="29">
          <cell r="A29" t="str">
            <v>Telerj12120000</v>
          </cell>
          <cell r="B29">
            <v>8863.3096500000011</v>
          </cell>
          <cell r="C29">
            <v>8863.3096500000011</v>
          </cell>
          <cell r="D29">
            <v>8863.3096500000011</v>
          </cell>
          <cell r="E29">
            <v>8863.3096500000011</v>
          </cell>
          <cell r="F29">
            <v>8863.3096500000011</v>
          </cell>
          <cell r="G29">
            <v>8863.3096500000011</v>
          </cell>
          <cell r="H29">
            <v>8863.3096500000011</v>
          </cell>
          <cell r="I29">
            <v>8863.3096500000011</v>
          </cell>
          <cell r="J29">
            <v>8863.3096500000011</v>
          </cell>
          <cell r="K29">
            <v>8863.3096500000011</v>
          </cell>
          <cell r="L29">
            <v>8863.3096500000011</v>
          </cell>
        </row>
        <row r="30">
          <cell r="A30" t="str">
            <v>Telerj12130000</v>
          </cell>
          <cell r="B30">
            <v>323624.13589999999</v>
          </cell>
          <cell r="C30">
            <v>375715.02</v>
          </cell>
          <cell r="D30">
            <v>375252.19349999999</v>
          </cell>
          <cell r="E30">
            <v>377755.80580000003</v>
          </cell>
          <cell r="F30">
            <v>383741.46369999996</v>
          </cell>
          <cell r="G30">
            <v>378237.41810000001</v>
          </cell>
          <cell r="H30">
            <v>373259.71510000003</v>
          </cell>
          <cell r="I30">
            <v>377758.10480000003</v>
          </cell>
          <cell r="J30">
            <v>295218.84710000001</v>
          </cell>
          <cell r="K30">
            <v>300432.2782</v>
          </cell>
          <cell r="L30">
            <v>298099.3</v>
          </cell>
        </row>
        <row r="31">
          <cell r="A31" t="str">
            <v>Telerj12131111</v>
          </cell>
          <cell r="B31">
            <v>231030.63259999998</v>
          </cell>
          <cell r="C31">
            <v>239646.72219999999</v>
          </cell>
          <cell r="D31">
            <v>239223.842</v>
          </cell>
          <cell r="E31">
            <v>241070.3155</v>
          </cell>
          <cell r="F31">
            <v>245373.99919999999</v>
          </cell>
          <cell r="G31">
            <v>241123.25260000001</v>
          </cell>
          <cell r="H31">
            <v>239212.79619999998</v>
          </cell>
          <cell r="I31">
            <v>243436.41759999999</v>
          </cell>
          <cell r="J31">
            <v>235385.84519999998</v>
          </cell>
          <cell r="K31">
            <v>235060.12430000002</v>
          </cell>
          <cell r="L31">
            <v>224057.38259999998</v>
          </cell>
        </row>
        <row r="32">
          <cell r="A32" t="str">
            <v>Telerj12131114</v>
          </cell>
          <cell r="B32">
            <v>13274.7379</v>
          </cell>
          <cell r="C32">
            <v>17265.185969999999</v>
          </cell>
          <cell r="D32">
            <v>17304.010969999999</v>
          </cell>
          <cell r="E32">
            <v>17304.022390000002</v>
          </cell>
          <cell r="F32">
            <v>17400.2143</v>
          </cell>
          <cell r="G32">
            <v>17613.63652</v>
          </cell>
          <cell r="H32">
            <v>14231.032499999999</v>
          </cell>
          <cell r="I32">
            <v>14987.861279999999</v>
          </cell>
          <cell r="J32">
            <v>15117.393269999999</v>
          </cell>
          <cell r="K32">
            <v>15921.515800000001</v>
          </cell>
          <cell r="L32">
            <v>18457.94497</v>
          </cell>
        </row>
        <row r="33">
          <cell r="A33" t="str">
            <v>Telerj12131121</v>
          </cell>
          <cell r="B33">
            <v>73681.873059999998</v>
          </cell>
          <cell r="C33">
            <v>76873.1345</v>
          </cell>
          <cell r="D33">
            <v>76793.266140000007</v>
          </cell>
          <cell r="E33">
            <v>77457.983950000009</v>
          </cell>
          <cell r="F33">
            <v>79007.515310000003</v>
          </cell>
          <cell r="G33">
            <v>77469.65539</v>
          </cell>
          <cell r="H33">
            <v>79027.673030000005</v>
          </cell>
          <cell r="I33">
            <v>78304.401389999999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Telerj12131122</v>
          </cell>
          <cell r="B34">
            <v>4305.4617199999993</v>
          </cell>
          <cell r="C34">
            <v>5738.0095799999999</v>
          </cell>
          <cell r="D34">
            <v>5747.4935500000001</v>
          </cell>
          <cell r="E34">
            <v>5745.2280499999997</v>
          </cell>
          <cell r="F34">
            <v>5779.8531199999998</v>
          </cell>
          <cell r="G34">
            <v>5852.8458899999996</v>
          </cell>
          <cell r="H34">
            <v>4612.4613600000002</v>
          </cell>
          <cell r="I34">
            <v>4856.6562199999998</v>
          </cell>
          <cell r="J34">
            <v>5442.2616200000002</v>
          </cell>
          <cell r="K34">
            <v>5731.7457300000005</v>
          </cell>
          <cell r="L34">
            <v>6644.8602300000002</v>
          </cell>
        </row>
        <row r="35">
          <cell r="A35" t="str">
            <v>Telerj14100000</v>
          </cell>
          <cell r="B35">
            <v>2160.6666600000003</v>
          </cell>
          <cell r="C35">
            <v>2160.6666600000003</v>
          </cell>
          <cell r="D35">
            <v>2160.6666600000003</v>
          </cell>
          <cell r="E35">
            <v>2160.6666600000003</v>
          </cell>
          <cell r="F35">
            <v>2160.6666600000003</v>
          </cell>
          <cell r="G35">
            <v>2334.0007599999999</v>
          </cell>
          <cell r="H35">
            <v>2334.0007599999999</v>
          </cell>
          <cell r="I35">
            <v>2334.0007599999999</v>
          </cell>
          <cell r="J35">
            <v>2334.0008199999997</v>
          </cell>
          <cell r="K35">
            <v>2334.0008199999997</v>
          </cell>
          <cell r="L35">
            <v>2334.0008199999997</v>
          </cell>
        </row>
        <row r="36">
          <cell r="A36" t="str">
            <v>Telerj14210000</v>
          </cell>
          <cell r="B36">
            <v>10006388.728</v>
          </cell>
          <cell r="C36">
            <v>10006388.922</v>
          </cell>
          <cell r="D36">
            <v>10006438.523</v>
          </cell>
          <cell r="E36">
            <v>10007018.630000001</v>
          </cell>
          <cell r="F36">
            <v>9950577.3159999996</v>
          </cell>
          <cell r="G36">
            <v>10009728.295</v>
          </cell>
          <cell r="H36">
            <v>9993534.2109999992</v>
          </cell>
          <cell r="I36">
            <v>10150875.689999999</v>
          </cell>
          <cell r="J36">
            <v>10359663.654999999</v>
          </cell>
          <cell r="K36">
            <v>10380682.359999999</v>
          </cell>
          <cell r="L36">
            <v>10410473.646</v>
          </cell>
        </row>
        <row r="37">
          <cell r="A37" t="str">
            <v>Telerj14220000</v>
          </cell>
          <cell r="B37">
            <v>91.18835</v>
          </cell>
          <cell r="C37">
            <v>91.18835</v>
          </cell>
          <cell r="D37">
            <v>91.18835</v>
          </cell>
          <cell r="E37">
            <v>91.18835</v>
          </cell>
          <cell r="F37">
            <v>91.18835</v>
          </cell>
          <cell r="G37">
            <v>91.18835</v>
          </cell>
          <cell r="H37">
            <v>91.18835</v>
          </cell>
          <cell r="I37">
            <v>91.18835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Telerj14230000</v>
          </cell>
          <cell r="B38">
            <v>183569.2641</v>
          </cell>
          <cell r="C38">
            <v>211088.08909999998</v>
          </cell>
          <cell r="D38">
            <v>250881.01830000003</v>
          </cell>
          <cell r="E38">
            <v>282501.72610000003</v>
          </cell>
          <cell r="F38">
            <v>307402.04680000001</v>
          </cell>
          <cell r="G38">
            <v>301753.88669999997</v>
          </cell>
          <cell r="H38">
            <v>417352.02600000001</v>
          </cell>
          <cell r="I38">
            <v>370046.1287</v>
          </cell>
          <cell r="J38">
            <v>276250.72619999998</v>
          </cell>
          <cell r="K38">
            <v>315144.1115</v>
          </cell>
          <cell r="L38">
            <v>407112.1495</v>
          </cell>
        </row>
        <row r="39">
          <cell r="A39" t="str">
            <v>Telerj14230010</v>
          </cell>
          <cell r="B39">
            <v>47215.538719999997</v>
          </cell>
          <cell r="C39">
            <v>47215.538719999997</v>
          </cell>
          <cell r="D39">
            <v>47215.538719999997</v>
          </cell>
          <cell r="E39">
            <v>47215.538719999997</v>
          </cell>
          <cell r="F39">
            <v>47215.538719999997</v>
          </cell>
          <cell r="G39">
            <v>47215.538719999997</v>
          </cell>
          <cell r="H39">
            <v>32824.053510000005</v>
          </cell>
          <cell r="I39">
            <v>18417.248190000002</v>
          </cell>
          <cell r="J39">
            <v>276250.72619999998</v>
          </cell>
          <cell r="K39">
            <v>315144.1115</v>
          </cell>
          <cell r="L39">
            <v>407112.1495</v>
          </cell>
        </row>
        <row r="40">
          <cell r="A40" t="str">
            <v>Telerj14230020</v>
          </cell>
          <cell r="B40">
            <v>136353.7254</v>
          </cell>
          <cell r="C40">
            <v>163872.55040000001</v>
          </cell>
          <cell r="D40">
            <v>203665.47959999999</v>
          </cell>
          <cell r="E40">
            <v>235286.1874</v>
          </cell>
          <cell r="F40">
            <v>260186.50810000001</v>
          </cell>
          <cell r="G40">
            <v>254538.348</v>
          </cell>
          <cell r="H40">
            <v>384527.97249999997</v>
          </cell>
          <cell r="I40">
            <v>351628.88050000003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Telerj14240000</v>
          </cell>
          <cell r="B41">
            <v>40099.765740000003</v>
          </cell>
          <cell r="C41">
            <v>48675.887950000004</v>
          </cell>
          <cell r="D41">
            <v>51180.50303</v>
          </cell>
          <cell r="E41">
            <v>51355.006200000003</v>
          </cell>
          <cell r="F41">
            <v>54584.147729999997</v>
          </cell>
          <cell r="G41">
            <v>39950.542729999994</v>
          </cell>
          <cell r="H41">
            <v>38797.2022</v>
          </cell>
          <cell r="I41">
            <v>55947.98014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Telerj14250000</v>
          </cell>
          <cell r="B42">
            <v>1786.61193</v>
          </cell>
          <cell r="C42">
            <v>1786.61193</v>
          </cell>
          <cell r="D42">
            <v>1786.61193</v>
          </cell>
          <cell r="E42">
            <v>1786.61193</v>
          </cell>
          <cell r="F42">
            <v>1786.61193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A43" t="str">
            <v>Telerj14290000</v>
          </cell>
          <cell r="B43">
            <v>-6263854.4189999998</v>
          </cell>
          <cell r="C43">
            <v>-6331704.5300000003</v>
          </cell>
          <cell r="D43">
            <v>-6406264.5609999998</v>
          </cell>
          <cell r="E43">
            <v>-6477651.6639999999</v>
          </cell>
          <cell r="F43">
            <v>-6521628.3370000003</v>
          </cell>
          <cell r="G43">
            <v>-6595207.8430000003</v>
          </cell>
          <cell r="H43">
            <v>-6668926.068</v>
          </cell>
          <cell r="I43">
            <v>-6737510.2039999999</v>
          </cell>
          <cell r="J43">
            <v>-6810454.1809999999</v>
          </cell>
          <cell r="K43">
            <v>-6887063.9249999998</v>
          </cell>
          <cell r="L43">
            <v>-6963358.2560000001</v>
          </cell>
        </row>
        <row r="44">
          <cell r="A44" t="str">
            <v>Telerj14300000</v>
          </cell>
          <cell r="B44">
            <v>12092.969289999999</v>
          </cell>
          <cell r="C44">
            <v>13205.57999</v>
          </cell>
          <cell r="D44">
            <v>15781.60082</v>
          </cell>
          <cell r="E44">
            <v>16793.21285</v>
          </cell>
          <cell r="F44">
            <v>20441.094570000001</v>
          </cell>
          <cell r="G44">
            <v>21840.534620000002</v>
          </cell>
          <cell r="H44">
            <v>21949.15482</v>
          </cell>
          <cell r="I44">
            <v>28267.204020000001</v>
          </cell>
          <cell r="J44">
            <v>38909.698270000001</v>
          </cell>
          <cell r="K44">
            <v>42611.62343</v>
          </cell>
          <cell r="L44">
            <v>45531.865429999998</v>
          </cell>
        </row>
        <row r="45">
          <cell r="A45" t="str">
            <v>Telerj21110000</v>
          </cell>
          <cell r="B45">
            <v>37733.45882</v>
          </cell>
          <cell r="C45">
            <v>38694.074159999996</v>
          </cell>
          <cell r="D45">
            <v>36412.091549999997</v>
          </cell>
          <cell r="E45">
            <v>33620.547030000002</v>
          </cell>
          <cell r="F45">
            <v>34729.018170000003</v>
          </cell>
          <cell r="G45">
            <v>36620.985990000001</v>
          </cell>
          <cell r="H45">
            <v>38634.622920000002</v>
          </cell>
          <cell r="I45">
            <v>30720.989000000001</v>
          </cell>
          <cell r="J45">
            <v>45700.579229999996</v>
          </cell>
          <cell r="K45">
            <v>47800.207029999998</v>
          </cell>
          <cell r="L45">
            <v>46431.650900000001</v>
          </cell>
        </row>
        <row r="46">
          <cell r="A46" t="str">
            <v>Telerj21113700</v>
          </cell>
          <cell r="B46">
            <v>13167.642220000002</v>
          </cell>
          <cell r="C46">
            <v>12771.850349999999</v>
          </cell>
          <cell r="D46">
            <v>12968.339910000001</v>
          </cell>
          <cell r="E46">
            <v>12988.130369999999</v>
          </cell>
          <cell r="F46">
            <v>13411.97364</v>
          </cell>
          <cell r="G46">
            <v>13951.251189999999</v>
          </cell>
          <cell r="H46">
            <v>13484.527830000001</v>
          </cell>
          <cell r="I46">
            <v>12934.370220000001</v>
          </cell>
          <cell r="J46">
            <v>13829.4593</v>
          </cell>
          <cell r="K46">
            <v>14337.508890000001</v>
          </cell>
          <cell r="L46">
            <v>14571.0771</v>
          </cell>
        </row>
        <row r="47">
          <cell r="A47" t="str">
            <v>Telerj21113800</v>
          </cell>
          <cell r="B47">
            <v>953.48256000000003</v>
          </cell>
          <cell r="C47">
            <v>1901.56105</v>
          </cell>
          <cell r="D47">
            <v>2877.72388</v>
          </cell>
          <cell r="E47">
            <v>3731.9672400000004</v>
          </cell>
          <cell r="F47">
            <v>4559.2262499999997</v>
          </cell>
          <cell r="G47">
            <v>5408.6047099999996</v>
          </cell>
          <cell r="H47">
            <v>6286.3896399999994</v>
          </cell>
          <cell r="I47">
            <v>7057.8353099999995</v>
          </cell>
          <cell r="J47">
            <v>7779.9455099999996</v>
          </cell>
          <cell r="K47">
            <v>8742.1175700000003</v>
          </cell>
          <cell r="L47">
            <v>9772.1801899999991</v>
          </cell>
        </row>
        <row r="48">
          <cell r="A48" t="str">
            <v>Telerj21120000</v>
          </cell>
          <cell r="B48">
            <v>353997.18669999996</v>
          </cell>
          <cell r="C48">
            <v>312601.58860000002</v>
          </cell>
          <cell r="D48">
            <v>357541.93830000004</v>
          </cell>
          <cell r="E48">
            <v>365228.99229999998</v>
          </cell>
          <cell r="F48">
            <v>381984.09960000002</v>
          </cell>
          <cell r="G48">
            <v>404684.25389999995</v>
          </cell>
          <cell r="H48">
            <v>330887.69430000003</v>
          </cell>
          <cell r="I48">
            <v>385297.27260000003</v>
          </cell>
          <cell r="J48">
            <v>360951.70019999996</v>
          </cell>
          <cell r="K48">
            <v>235478.14930000002</v>
          </cell>
          <cell r="L48">
            <v>319752.62</v>
          </cell>
        </row>
        <row r="49">
          <cell r="A49" t="str">
            <v>Telerj21121120</v>
          </cell>
          <cell r="B49">
            <v>32923.512060000001</v>
          </cell>
          <cell r="C49">
            <v>57990.6</v>
          </cell>
          <cell r="D49">
            <v>87927.106060000006</v>
          </cell>
          <cell r="E49">
            <v>96182.083620000005</v>
          </cell>
          <cell r="F49">
            <v>92179.13801000001</v>
          </cell>
          <cell r="G49">
            <v>85484.237549999991</v>
          </cell>
          <cell r="H49">
            <v>197933.8321</v>
          </cell>
          <cell r="I49">
            <v>143731.0766</v>
          </cell>
          <cell r="J49">
            <v>0</v>
          </cell>
          <cell r="K49">
            <v>0</v>
          </cell>
          <cell r="L49">
            <v>0</v>
          </cell>
        </row>
        <row r="50">
          <cell r="A50" t="str">
            <v>Telerj21130000</v>
          </cell>
          <cell r="B50">
            <v>113415.79</v>
          </cell>
          <cell r="C50">
            <v>84989.483269999997</v>
          </cell>
          <cell r="D50">
            <v>89063.194579999996</v>
          </cell>
          <cell r="E50">
            <v>93889.763709999999</v>
          </cell>
          <cell r="F50">
            <v>75841.117969999992</v>
          </cell>
          <cell r="G50">
            <v>74621.098389999999</v>
          </cell>
          <cell r="H50">
            <v>72189.607260000004</v>
          </cell>
          <cell r="I50">
            <v>19009.69326</v>
          </cell>
          <cell r="J50">
            <v>79349.213260000004</v>
          </cell>
          <cell r="K50">
            <v>79703.993480000005</v>
          </cell>
          <cell r="L50">
            <v>71250.374319999988</v>
          </cell>
        </row>
        <row r="51">
          <cell r="A51" t="str">
            <v>Telerj21141100</v>
          </cell>
          <cell r="B51">
            <v>275755.09860000003</v>
          </cell>
          <cell r="C51">
            <v>281136.01060000004</v>
          </cell>
          <cell r="D51">
            <v>299521.50589999999</v>
          </cell>
          <cell r="E51">
            <v>297758.30589999998</v>
          </cell>
          <cell r="F51">
            <v>303695.40989999997</v>
          </cell>
          <cell r="G51">
            <v>302014.57650000002</v>
          </cell>
          <cell r="H51">
            <v>0</v>
          </cell>
          <cell r="I51">
            <v>0</v>
          </cell>
          <cell r="J51">
            <v>1418.9044799999999</v>
          </cell>
          <cell r="K51">
            <v>1689.83015</v>
          </cell>
          <cell r="L51">
            <v>0</v>
          </cell>
        </row>
        <row r="52">
          <cell r="A52" t="str">
            <v>Telerj21141200</v>
          </cell>
          <cell r="B52">
            <v>3635.1032599999999</v>
          </cell>
          <cell r="C52">
            <v>6636.3382000000001</v>
          </cell>
          <cell r="D52">
            <v>6833.2901199999997</v>
          </cell>
          <cell r="E52">
            <v>7344.3629600000004</v>
          </cell>
          <cell r="F52">
            <v>8725.4055399999997</v>
          </cell>
          <cell r="G52">
            <v>22950.956420000002</v>
          </cell>
          <cell r="H52">
            <v>306679.34710000001</v>
          </cell>
          <cell r="I52">
            <v>385082.71480000002</v>
          </cell>
          <cell r="J52">
            <v>449238.57799999998</v>
          </cell>
          <cell r="K52">
            <v>425624.12419999996</v>
          </cell>
          <cell r="L52">
            <v>436637.09539999999</v>
          </cell>
        </row>
        <row r="53">
          <cell r="A53" t="str">
            <v>Telerj21142100</v>
          </cell>
          <cell r="B53">
            <v>8272.2062800000003</v>
          </cell>
          <cell r="C53">
            <v>15218.258880000001</v>
          </cell>
          <cell r="D53">
            <v>36.580059999999996</v>
          </cell>
          <cell r="E53">
            <v>36.580059999999996</v>
          </cell>
          <cell r="F53">
            <v>36.580059999999996</v>
          </cell>
          <cell r="G53">
            <v>36.580059999999996</v>
          </cell>
          <cell r="H53">
            <v>25158.65523</v>
          </cell>
          <cell r="I53">
            <v>29561.304539999997</v>
          </cell>
          <cell r="J53">
            <v>25105.80011</v>
          </cell>
          <cell r="K53">
            <v>31340.195070000002</v>
          </cell>
          <cell r="L53">
            <v>31557.267940000002</v>
          </cell>
        </row>
        <row r="54">
          <cell r="A54" t="str">
            <v>Telerj21142200</v>
          </cell>
          <cell r="B54">
            <v>8271.921049999999</v>
          </cell>
          <cell r="C54">
            <v>8953.80098</v>
          </cell>
          <cell r="D54">
            <v>27266.905220000001</v>
          </cell>
          <cell r="E54">
            <v>17222.568010000003</v>
          </cell>
          <cell r="F54">
            <v>32529.636399999999</v>
          </cell>
          <cell r="G54">
            <v>18988.614570000002</v>
          </cell>
          <cell r="H54">
            <v>36.580059999999996</v>
          </cell>
          <cell r="I54">
            <v>36.580059999999996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>Telerj21150000</v>
          </cell>
          <cell r="B55">
            <v>37945.043159999994</v>
          </cell>
          <cell r="C55">
            <v>31379.58567</v>
          </cell>
          <cell r="D55">
            <v>31732.72076</v>
          </cell>
          <cell r="E55">
            <v>25703.483600000003</v>
          </cell>
          <cell r="F55">
            <v>17952.57891</v>
          </cell>
          <cell r="G55">
            <v>31646.318739999999</v>
          </cell>
          <cell r="H55">
            <v>19520.751920000002</v>
          </cell>
          <cell r="I55">
            <v>9191.566929999999</v>
          </cell>
          <cell r="J55">
            <v>16905.327699999998</v>
          </cell>
          <cell r="K55">
            <v>12994.7634</v>
          </cell>
          <cell r="L55">
            <v>13423.864079999999</v>
          </cell>
        </row>
        <row r="56">
          <cell r="A56" t="str">
            <v>Telerj21160000</v>
          </cell>
          <cell r="B56">
            <v>15755.594509999999</v>
          </cell>
          <cell r="C56">
            <v>15653.995949999999</v>
          </cell>
          <cell r="D56">
            <v>15633.847009999999</v>
          </cell>
          <cell r="E56">
            <v>15574.58107</v>
          </cell>
          <cell r="F56">
            <v>15546.23101</v>
          </cell>
          <cell r="G56">
            <v>15518.064960000002</v>
          </cell>
          <cell r="H56">
            <v>24582.766010000003</v>
          </cell>
          <cell r="I56">
            <v>26337.84419</v>
          </cell>
          <cell r="J56">
            <v>18539.339370000002</v>
          </cell>
          <cell r="K56">
            <v>19987.163</v>
          </cell>
          <cell r="L56">
            <v>18425.241020000001</v>
          </cell>
        </row>
        <row r="57">
          <cell r="A57" t="str">
            <v>Telerj21170000</v>
          </cell>
          <cell r="B57">
            <v>157589.02519999997</v>
          </cell>
          <cell r="C57">
            <v>161851.27600000001</v>
          </cell>
          <cell r="D57">
            <v>168868.4172</v>
          </cell>
          <cell r="E57">
            <v>176881.829</v>
          </cell>
          <cell r="F57">
            <v>178077.14850000001</v>
          </cell>
          <cell r="G57">
            <v>172162.52619999999</v>
          </cell>
          <cell r="H57">
            <v>15484.961210000001</v>
          </cell>
          <cell r="I57">
            <v>12890.6013</v>
          </cell>
          <cell r="J57">
            <v>12890.6013</v>
          </cell>
          <cell r="K57">
            <v>12878.20505</v>
          </cell>
          <cell r="L57">
            <v>12859.946029999999</v>
          </cell>
        </row>
        <row r="58">
          <cell r="A58" t="str">
            <v>Telerj21190000</v>
          </cell>
          <cell r="B58">
            <v>42994.335370000001</v>
          </cell>
          <cell r="C58">
            <v>47062.525580000001</v>
          </cell>
          <cell r="D58">
            <v>44094.3943</v>
          </cell>
          <cell r="E58">
            <v>40500.332549999999</v>
          </cell>
          <cell r="F58">
            <v>42241.083030000002</v>
          </cell>
          <cell r="G58">
            <v>40098.539340000003</v>
          </cell>
          <cell r="H58">
            <v>177176.25719999999</v>
          </cell>
          <cell r="I58">
            <v>178654.6943</v>
          </cell>
          <cell r="J58">
            <v>203660.47839999999</v>
          </cell>
          <cell r="K58">
            <v>202257.02069999999</v>
          </cell>
          <cell r="L58">
            <v>204203.1151</v>
          </cell>
        </row>
        <row r="59">
          <cell r="A59" t="str">
            <v>Telerj22130000</v>
          </cell>
          <cell r="B59">
            <v>81285.795400000003</v>
          </cell>
          <cell r="C59">
            <v>135764.30859999999</v>
          </cell>
          <cell r="D59">
            <v>135764.30859999999</v>
          </cell>
          <cell r="E59">
            <v>135764.30859999999</v>
          </cell>
          <cell r="F59">
            <v>154928.12640000001</v>
          </cell>
          <cell r="G59">
            <v>154928.12640000001</v>
          </cell>
          <cell r="H59">
            <v>37234.792520000003</v>
          </cell>
          <cell r="I59">
            <v>31085.445769999998</v>
          </cell>
          <cell r="J59">
            <v>3480.24548</v>
          </cell>
          <cell r="K59">
            <v>144154.30869999999</v>
          </cell>
          <cell r="L59">
            <v>118831.01879999999</v>
          </cell>
        </row>
        <row r="60">
          <cell r="A60" t="str">
            <v>Telerj22141200</v>
          </cell>
          <cell r="B60">
            <v>14124.364</v>
          </cell>
          <cell r="C60">
            <v>25179.7</v>
          </cell>
          <cell r="D60">
            <v>24879.508000000002</v>
          </cell>
          <cell r="E60">
            <v>25720.612000000001</v>
          </cell>
          <cell r="F60">
            <v>26002.396000000001</v>
          </cell>
          <cell r="G60">
            <v>44825.428610000003</v>
          </cell>
          <cell r="H60">
            <v>154689.35809999998</v>
          </cell>
          <cell r="I60">
            <v>154689.35809999998</v>
          </cell>
          <cell r="J60">
            <v>31420.32487</v>
          </cell>
          <cell r="K60">
            <v>31420.32487</v>
          </cell>
          <cell r="L60">
            <v>31420.32487</v>
          </cell>
        </row>
        <row r="61">
          <cell r="A61" t="str">
            <v>Telerj22142100</v>
          </cell>
          <cell r="B61">
            <v>58330.14258</v>
          </cell>
          <cell r="C61">
            <v>116450.05990000001</v>
          </cell>
          <cell r="D61">
            <v>-8745.6615399999991</v>
          </cell>
          <cell r="E61">
            <v>0</v>
          </cell>
          <cell r="F61">
            <v>0</v>
          </cell>
          <cell r="G61">
            <v>0</v>
          </cell>
          <cell r="H61">
            <v>44062.060969999999</v>
          </cell>
          <cell r="I61">
            <v>117478.15459999999</v>
          </cell>
          <cell r="J61">
            <v>122003.6387</v>
          </cell>
          <cell r="K61">
            <v>144268.07619999998</v>
          </cell>
          <cell r="L61">
            <v>140189.66780000002</v>
          </cell>
        </row>
        <row r="62">
          <cell r="A62" t="str">
            <v>Telerj22142200</v>
          </cell>
          <cell r="B62">
            <v>31993.311140000002</v>
          </cell>
          <cell r="C62">
            <v>33219.10471</v>
          </cell>
          <cell r="D62">
            <v>108851.97959999999</v>
          </cell>
          <cell r="E62">
            <v>103549.1474</v>
          </cell>
          <cell r="F62">
            <v>88707.642349999995</v>
          </cell>
          <cell r="G62">
            <v>66435.793479999993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A63" t="str">
            <v>Telerj22150000</v>
          </cell>
          <cell r="B63">
            <v>132.56882999999999</v>
          </cell>
          <cell r="C63">
            <v>132.56882999999999</v>
          </cell>
          <cell r="D63">
            <v>132.56882999999999</v>
          </cell>
          <cell r="E63">
            <v>132.56882999999999</v>
          </cell>
          <cell r="F63">
            <v>132.56882999999999</v>
          </cell>
          <cell r="G63">
            <v>132.56882999999999</v>
          </cell>
          <cell r="H63">
            <v>65505.692369999997</v>
          </cell>
          <cell r="I63">
            <v>30692.130880000001</v>
          </cell>
          <cell r="J63">
            <v>27475.554350000002</v>
          </cell>
          <cell r="K63">
            <v>28448.681049999999</v>
          </cell>
          <cell r="L63">
            <v>29202.742469999997</v>
          </cell>
        </row>
        <row r="64">
          <cell r="A64" t="str">
            <v>Telerj22170000</v>
          </cell>
          <cell r="B64">
            <v>53098.951580000001</v>
          </cell>
          <cell r="C64">
            <v>69060.743829999992</v>
          </cell>
          <cell r="D64">
            <v>69216.043860000005</v>
          </cell>
          <cell r="E64">
            <v>69216.089489999998</v>
          </cell>
          <cell r="F64">
            <v>69600.857150000011</v>
          </cell>
          <cell r="G64">
            <v>70454.546029999998</v>
          </cell>
          <cell r="H64">
            <v>130.78380999999999</v>
          </cell>
          <cell r="I64">
            <v>130.78380999999999</v>
          </cell>
          <cell r="J64">
            <v>0</v>
          </cell>
          <cell r="K64">
            <v>0</v>
          </cell>
          <cell r="L64">
            <v>0</v>
          </cell>
        </row>
        <row r="65">
          <cell r="A65" t="str">
            <v>Telerj22190000</v>
          </cell>
          <cell r="B65">
            <v>3628.3110200000001</v>
          </cell>
          <cell r="C65">
            <v>389.81346000000002</v>
          </cell>
          <cell r="D65">
            <v>356.26573999999999</v>
          </cell>
          <cell r="E65">
            <v>334.96596</v>
          </cell>
          <cell r="F65">
            <v>341.46941999999996</v>
          </cell>
          <cell r="G65">
            <v>334.04897</v>
          </cell>
          <cell r="H65">
            <v>56924.026429999998</v>
          </cell>
          <cell r="I65">
            <v>59951.444539999997</v>
          </cell>
          <cell r="J65">
            <v>60469.573049999999</v>
          </cell>
          <cell r="K65">
            <v>63686.063150000002</v>
          </cell>
          <cell r="L65">
            <v>73831.779829999999</v>
          </cell>
        </row>
        <row r="66">
          <cell r="A66" t="str">
            <v>Telerj23100000</v>
          </cell>
          <cell r="B66">
            <v>4455.27592</v>
          </cell>
          <cell r="C66">
            <v>4455.27592</v>
          </cell>
          <cell r="D66">
            <v>6259.6050300000006</v>
          </cell>
          <cell r="E66">
            <v>4326.5094000000008</v>
          </cell>
          <cell r="F66">
            <v>4294.3177699999997</v>
          </cell>
          <cell r="G66">
            <v>4262.1261399999994</v>
          </cell>
          <cell r="H66">
            <v>324.9502</v>
          </cell>
          <cell r="I66">
            <v>313.01559999999995</v>
          </cell>
          <cell r="J66">
            <v>123716.9442</v>
          </cell>
          <cell r="K66">
            <v>123728.7399</v>
          </cell>
          <cell r="L66">
            <v>123735.76890000001</v>
          </cell>
        </row>
        <row r="67">
          <cell r="A67" t="str">
            <v>Telerj24100000</v>
          </cell>
          <cell r="B67">
            <v>258.85329999999999</v>
          </cell>
          <cell r="C67">
            <v>258.22017999999997</v>
          </cell>
          <cell r="D67">
            <v>259.48716000000002</v>
          </cell>
          <cell r="E67">
            <v>259.48716000000002</v>
          </cell>
          <cell r="F67">
            <v>259.48716000000002</v>
          </cell>
          <cell r="G67">
            <v>256.95317</v>
          </cell>
          <cell r="H67">
            <v>4229.93451</v>
          </cell>
          <cell r="I67">
            <v>4197.7428799999998</v>
          </cell>
          <cell r="J67">
            <v>4197.7428799999998</v>
          </cell>
          <cell r="K67">
            <v>4197.7428799999998</v>
          </cell>
          <cell r="L67">
            <v>4101.1679899999999</v>
          </cell>
        </row>
        <row r="68">
          <cell r="A68" t="str">
            <v>Telerj25100000</v>
          </cell>
          <cell r="B68">
            <v>3816111.7370000002</v>
          </cell>
          <cell r="C68">
            <v>3816111.7370000002</v>
          </cell>
          <cell r="D68">
            <v>3816111.7370000002</v>
          </cell>
          <cell r="E68">
            <v>3816111.7370000002</v>
          </cell>
          <cell r="F68">
            <v>3816111.7370000002</v>
          </cell>
          <cell r="G68">
            <v>3816111.7370000002</v>
          </cell>
          <cell r="H68">
            <v>256.95317</v>
          </cell>
          <cell r="I68">
            <v>256.95317</v>
          </cell>
          <cell r="J68">
            <v>256.95317</v>
          </cell>
          <cell r="K68">
            <v>256.95317</v>
          </cell>
          <cell r="L68">
            <v>256.95317</v>
          </cell>
        </row>
        <row r="69">
          <cell r="A69" t="str">
            <v>Telerj25210000</v>
          </cell>
          <cell r="B69">
            <v>456637.9068</v>
          </cell>
          <cell r="C69">
            <v>456670.8763</v>
          </cell>
          <cell r="D69">
            <v>456672.4497</v>
          </cell>
          <cell r="E69">
            <v>456672.4497</v>
          </cell>
          <cell r="F69">
            <v>456676.34960000002</v>
          </cell>
          <cell r="G69">
            <v>456737.15649999998</v>
          </cell>
          <cell r="H69">
            <v>3816111.7370000002</v>
          </cell>
          <cell r="I69">
            <v>3816111.7370000002</v>
          </cell>
          <cell r="J69">
            <v>3816111.7370000002</v>
          </cell>
          <cell r="K69">
            <v>3816111.7370000002</v>
          </cell>
          <cell r="L69">
            <v>3816111.7370000002</v>
          </cell>
        </row>
        <row r="70">
          <cell r="A70" t="str">
            <v>Telerj25310000</v>
          </cell>
          <cell r="B70">
            <v>-451775.39010000002</v>
          </cell>
          <cell r="C70">
            <v>-492527.29439999996</v>
          </cell>
          <cell r="D70">
            <v>-492527.29439999996</v>
          </cell>
          <cell r="E70">
            <v>-492527.29439999996</v>
          </cell>
          <cell r="F70">
            <v>-492527.29439999996</v>
          </cell>
          <cell r="G70">
            <v>-492527.29439999996</v>
          </cell>
          <cell r="H70">
            <v>456737.15649999998</v>
          </cell>
          <cell r="I70">
            <v>456737.15649999998</v>
          </cell>
          <cell r="J70">
            <v>456737.15649999998</v>
          </cell>
          <cell r="K70">
            <v>456737.15649999998</v>
          </cell>
          <cell r="L70">
            <v>456737.15649999998</v>
          </cell>
        </row>
        <row r="71">
          <cell r="A71" t="str">
            <v>Telerj25320000</v>
          </cell>
          <cell r="B71">
            <v>-18161.623059999998</v>
          </cell>
          <cell r="C71">
            <v>-19927.141460000003</v>
          </cell>
          <cell r="D71">
            <v>-27509.046260000003</v>
          </cell>
          <cell r="E71">
            <v>-35871.368049999997</v>
          </cell>
          <cell r="F71">
            <v>-45979.421780000004</v>
          </cell>
          <cell r="G71">
            <v>-43602.525479999997</v>
          </cell>
          <cell r="H71">
            <v>-492527.29439999996</v>
          </cell>
          <cell r="I71">
            <v>-489955.09039999999</v>
          </cell>
          <cell r="J71">
            <v>-489955.09039999999</v>
          </cell>
          <cell r="K71">
            <v>-489955.09039999999</v>
          </cell>
          <cell r="L71">
            <v>-489955.09039999999</v>
          </cell>
        </row>
        <row r="72">
          <cell r="A72" t="str">
            <v>Telerj31289120</v>
          </cell>
          <cell r="B72">
            <v>4045.4060800000002</v>
          </cell>
          <cell r="C72">
            <v>940.44792000000007</v>
          </cell>
          <cell r="D72">
            <v>21.927879999999277</v>
          </cell>
          <cell r="E72">
            <v>0</v>
          </cell>
          <cell r="F72">
            <v>0</v>
          </cell>
          <cell r="G72">
            <v>0</v>
          </cell>
          <cell r="H72">
            <v>-54845.019319999999</v>
          </cell>
          <cell r="I72">
            <v>-36720.71675</v>
          </cell>
          <cell r="J72">
            <v>-38850.296119999999</v>
          </cell>
          <cell r="K72">
            <v>-24955.359579999997</v>
          </cell>
          <cell r="L72">
            <v>-21321.97064</v>
          </cell>
        </row>
        <row r="73">
          <cell r="A73" t="str">
            <v>Telerj31986210</v>
          </cell>
          <cell r="B73">
            <v>1489.33242</v>
          </cell>
          <cell r="C73">
            <v>1518.5167000000004</v>
          </cell>
          <cell r="D73">
            <v>1570.2897599999992</v>
          </cell>
          <cell r="E73">
            <v>1574.6758800000007</v>
          </cell>
          <cell r="F73">
            <v>1579.55879</v>
          </cell>
          <cell r="G73">
            <v>1598.2392099999997</v>
          </cell>
          <cell r="H73">
            <v>0</v>
          </cell>
          <cell r="I73">
            <v>0</v>
          </cell>
          <cell r="J73">
            <v>-5007.7818799999995</v>
          </cell>
          <cell r="K73">
            <v>0</v>
          </cell>
          <cell r="L73">
            <v>-5007.7818799999995</v>
          </cell>
        </row>
        <row r="74">
          <cell r="A74" t="str">
            <v>Telerj31986500</v>
          </cell>
          <cell r="B74">
            <v>52695.264380000001</v>
          </cell>
          <cell r="C74">
            <v>51242.036719999996</v>
          </cell>
          <cell r="D74">
            <v>51265.104500000001</v>
          </cell>
          <cell r="E74">
            <v>49890.18220000001</v>
          </cell>
          <cell r="F74">
            <v>42237.343599999993</v>
          </cell>
          <cell r="G74">
            <v>51507.25410000002</v>
          </cell>
          <cell r="H74">
            <v>1706.6104799999994</v>
          </cell>
          <cell r="I74">
            <v>1653.9277999999995</v>
          </cell>
          <cell r="J74">
            <v>1799.0116000000016</v>
          </cell>
          <cell r="K74">
            <v>1937.5761599999987</v>
          </cell>
          <cell r="L74">
            <v>1851.2783100000015</v>
          </cell>
        </row>
        <row r="75">
          <cell r="A75" t="str">
            <v>Telerj31986710</v>
          </cell>
          <cell r="B75">
            <v>6873.8418799999999</v>
          </cell>
          <cell r="C75">
            <v>7008.5386800000015</v>
          </cell>
          <cell r="D75">
            <v>7247.4912199999999</v>
          </cell>
          <cell r="E75">
            <v>7267.7347300000001</v>
          </cell>
          <cell r="F75">
            <v>7290.2714799999994</v>
          </cell>
          <cell r="G75">
            <v>7376.4113799999977</v>
          </cell>
          <cell r="H75">
            <v>55664.297699999996</v>
          </cell>
          <cell r="I75">
            <v>59581.084600000002</v>
          </cell>
          <cell r="J75">
            <v>61680.838199999998</v>
          </cell>
          <cell r="K75">
            <v>60304.666099999973</v>
          </cell>
          <cell r="L75">
            <v>61221.410700000008</v>
          </cell>
        </row>
        <row r="76">
          <cell r="A76" t="str">
            <v>Telerj41100000</v>
          </cell>
          <cell r="B76">
            <v>232768.0177</v>
          </cell>
          <cell r="C76">
            <v>235668.95170000001</v>
          </cell>
          <cell r="D76">
            <v>243294.79620000004</v>
          </cell>
          <cell r="E76">
            <v>243708.08</v>
          </cell>
          <cell r="F76">
            <v>244769.22939999995</v>
          </cell>
          <cell r="G76">
            <v>247520.52300000004</v>
          </cell>
          <cell r="H76">
            <v>7876.4866299999994</v>
          </cell>
          <cell r="I76">
            <v>7480.8571100000045</v>
          </cell>
          <cell r="J76">
            <v>8303.1301199999943</v>
          </cell>
          <cell r="K76">
            <v>8942.6590800000122</v>
          </cell>
          <cell r="L76">
            <v>8544.3614299999899</v>
          </cell>
        </row>
        <row r="77">
          <cell r="A77" t="str">
            <v>Telerj49100000</v>
          </cell>
          <cell r="B77">
            <v>-3639.9590699999999</v>
          </cell>
          <cell r="C77">
            <v>-2050.9963600000001</v>
          </cell>
          <cell r="D77">
            <v>-1711.7547600000007</v>
          </cell>
          <cell r="E77">
            <v>-1450.2555899999979</v>
          </cell>
          <cell r="F77">
            <v>-1760.1804200000006</v>
          </cell>
          <cell r="G77">
            <v>-1640.1434300000019</v>
          </cell>
          <cell r="H77">
            <v>238967.96800000011</v>
          </cell>
          <cell r="I77">
            <v>272347.14299999992</v>
          </cell>
          <cell r="J77">
            <v>278776.96000000002</v>
          </cell>
          <cell r="K77">
            <v>300277.7629999998</v>
          </cell>
          <cell r="L77">
            <v>287595.3459999999</v>
          </cell>
        </row>
        <row r="78">
          <cell r="A78" t="str">
            <v>Telerj49100000</v>
          </cell>
          <cell r="B78">
            <v>-3639.9590699999999</v>
          </cell>
          <cell r="C78">
            <v>-2050.9963600000001</v>
          </cell>
          <cell r="D78">
            <v>-1711.7547600000007</v>
          </cell>
          <cell r="E78">
            <v>-1450.2555899999979</v>
          </cell>
          <cell r="F78">
            <v>-1760.1804200000006</v>
          </cell>
          <cell r="G78">
            <v>-1640.1434300000019</v>
          </cell>
          <cell r="H78">
            <v>-1418.4145499999977</v>
          </cell>
          <cell r="I78">
            <v>-2011.9082300000009</v>
          </cell>
          <cell r="J78">
            <v>-2005.9572800000005</v>
          </cell>
          <cell r="K78">
            <v>-2189.1276499999985</v>
          </cell>
          <cell r="L78">
            <v>-2783.2974300000024</v>
          </cell>
        </row>
      </sheetData>
      <sheetData sheetId="17" refreshError="1"/>
      <sheetData sheetId="18" refreshError="1"/>
      <sheetData sheetId="19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_TNL"/>
      <sheetName val="_NRJ"/>
      <sheetName val="_MG"/>
      <sheetName val="_ES"/>
      <sheetName val="_NMG"/>
      <sheetName val="_BA"/>
      <sheetName val="_SE"/>
      <sheetName val="_AL"/>
      <sheetName val="_NBA"/>
      <sheetName val="_PE"/>
      <sheetName val="_PB"/>
      <sheetName val="_RN"/>
      <sheetName val="_NPE"/>
      <sheetName val="_CE"/>
      <sheetName val="_PI"/>
      <sheetName val="_MA"/>
      <sheetName val="_PA"/>
      <sheetName val="_AP"/>
      <sheetName val="_AM"/>
      <sheetName val="_RR"/>
      <sheetName val="_NCE"/>
      <sheetName val="Resumo"/>
      <sheetName val="Sispec99"/>
      <sheetName val="Tabelas"/>
      <sheetName val="MêsBase"/>
      <sheetName val="Graf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>
        <row r="1">
          <cell r="A1" t="str">
            <v>Chave</v>
          </cell>
          <cell r="B1" t="str">
            <v>01/01/99</v>
          </cell>
          <cell r="C1" t="str">
            <v>01/02/99</v>
          </cell>
          <cell r="D1" t="str">
            <v>01/03/99</v>
          </cell>
          <cell r="E1" t="str">
            <v>01/04/99</v>
          </cell>
          <cell r="F1" t="str">
            <v>01/05/99</v>
          </cell>
          <cell r="G1" t="str">
            <v>01/06/99</v>
          </cell>
          <cell r="H1" t="str">
            <v>01/07/99</v>
          </cell>
          <cell r="I1" t="str">
            <v>01/08/99</v>
          </cell>
          <cell r="J1" t="str">
            <v>01/09/99</v>
          </cell>
          <cell r="K1" t="str">
            <v>01/10/99</v>
          </cell>
          <cell r="L1" t="str">
            <v>01/11/99</v>
          </cell>
          <cell r="M1" t="str">
            <v>01/12/99</v>
          </cell>
        </row>
        <row r="2">
          <cell r="A2" t="str">
            <v>Telaima31138100</v>
          </cell>
          <cell r="B2">
            <v>167.24135000000001</v>
          </cell>
          <cell r="C2">
            <v>156.62540000000001</v>
          </cell>
          <cell r="D2">
            <v>209.32893000000001</v>
          </cell>
          <cell r="E2">
            <v>224.96592999999996</v>
          </cell>
          <cell r="F2">
            <v>41.79663000000005</v>
          </cell>
          <cell r="G2">
            <v>369.67239999999981</v>
          </cell>
          <cell r="H2">
            <v>217.33852999999999</v>
          </cell>
          <cell r="I2">
            <v>230.96537000000012</v>
          </cell>
          <cell r="J2">
            <v>160.79710999999998</v>
          </cell>
          <cell r="K2">
            <v>293.21443000000022</v>
          </cell>
          <cell r="L2">
            <v>487.69270999999981</v>
          </cell>
          <cell r="M2">
            <v>167.33993000000009</v>
          </cell>
        </row>
        <row r="3">
          <cell r="A3" t="str">
            <v>Telaima31138110</v>
          </cell>
          <cell r="B3">
            <v>156.30948999999998</v>
          </cell>
          <cell r="C3">
            <v>147.84411999999998</v>
          </cell>
          <cell r="D3">
            <v>187.93608000000006</v>
          </cell>
          <cell r="E3">
            <v>213.49630999999999</v>
          </cell>
          <cell r="F3">
            <v>31.404329999999959</v>
          </cell>
          <cell r="G3">
            <v>354.32413000000008</v>
          </cell>
          <cell r="H3">
            <v>204.57781999999997</v>
          </cell>
          <cell r="I3">
            <v>218.21349000000009</v>
          </cell>
          <cell r="J3">
            <v>167.12979999999993</v>
          </cell>
          <cell r="K3">
            <v>266.63920000000007</v>
          </cell>
          <cell r="L3">
            <v>479.37333000000012</v>
          </cell>
          <cell r="M3">
            <v>168.90086999999994</v>
          </cell>
        </row>
        <row r="4">
          <cell r="A4" t="str">
            <v>Telaima31138113</v>
          </cell>
          <cell r="B4">
            <v>156.30948999999998</v>
          </cell>
          <cell r="C4">
            <v>147.84411999999998</v>
          </cell>
          <cell r="D4">
            <v>187.93608000000006</v>
          </cell>
          <cell r="E4">
            <v>213.49630999999999</v>
          </cell>
          <cell r="F4">
            <v>31.404329999999959</v>
          </cell>
          <cell r="G4">
            <v>354.32413000000008</v>
          </cell>
          <cell r="H4">
            <v>204.57781999999997</v>
          </cell>
          <cell r="I4">
            <v>218.21349000000009</v>
          </cell>
          <cell r="J4">
            <v>167.12979999999993</v>
          </cell>
          <cell r="K4">
            <v>266.63920000000007</v>
          </cell>
          <cell r="L4">
            <v>479.37333000000012</v>
          </cell>
          <cell r="M4">
            <v>168.90086999999994</v>
          </cell>
        </row>
        <row r="5">
          <cell r="A5" t="str">
            <v>Telaima31138120</v>
          </cell>
          <cell r="B5">
            <v>0.33882000000000001</v>
          </cell>
          <cell r="C5">
            <v>0.11074000000000001</v>
          </cell>
          <cell r="D5">
            <v>0.78698000000000001</v>
          </cell>
          <cell r="E5">
            <v>0.33048000000000011</v>
          </cell>
          <cell r="F5">
            <v>0.37259999999999982</v>
          </cell>
          <cell r="G5">
            <v>0.33506000000000014</v>
          </cell>
          <cell r="H5">
            <v>0.32462000000000035</v>
          </cell>
          <cell r="I5">
            <v>0.34400999999999948</v>
          </cell>
          <cell r="J5">
            <v>-0.24617999999999984</v>
          </cell>
          <cell r="K5">
            <v>0.29585999999999979</v>
          </cell>
          <cell r="L5">
            <v>2.1450000000000191E-2</v>
          </cell>
          <cell r="M5">
            <v>-0.21126999999999985</v>
          </cell>
        </row>
        <row r="6">
          <cell r="A6" t="str">
            <v>Telaima31138122</v>
          </cell>
          <cell r="B6">
            <v>3.7450000000000004E-2</v>
          </cell>
          <cell r="C6">
            <v>2.325E-2</v>
          </cell>
          <cell r="D6">
            <v>7.9149999999999998E-2</v>
          </cell>
          <cell r="E6">
            <v>2.9409999999999992E-2</v>
          </cell>
          <cell r="F6">
            <v>-0.16925999999999999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 t="str">
            <v>Telaima31138123</v>
          </cell>
          <cell r="B7">
            <v>0.30137000000000003</v>
          </cell>
          <cell r="C7">
            <v>8.7490000000000012E-2</v>
          </cell>
          <cell r="D7">
            <v>0.70783000000000018</v>
          </cell>
          <cell r="E7">
            <v>0.30106999999999973</v>
          </cell>
          <cell r="F7">
            <v>0.54186000000000001</v>
          </cell>
          <cell r="G7">
            <v>0.33506000000000014</v>
          </cell>
          <cell r="H7">
            <v>0.32462000000000035</v>
          </cell>
          <cell r="I7">
            <v>0.34400999999999948</v>
          </cell>
          <cell r="J7">
            <v>-0.24617999999999984</v>
          </cell>
          <cell r="K7">
            <v>0.29585999999999979</v>
          </cell>
          <cell r="L7">
            <v>2.1450000000000191E-2</v>
          </cell>
          <cell r="M7">
            <v>-0.21126999999999985</v>
          </cell>
        </row>
        <row r="8">
          <cell r="A8" t="str">
            <v>Telaima31138130</v>
          </cell>
          <cell r="B8">
            <v>10.59304</v>
          </cell>
          <cell r="C8">
            <v>8.6705400000000008</v>
          </cell>
          <cell r="D8">
            <v>20.605869999999999</v>
          </cell>
          <cell r="E8">
            <v>11.139139999999998</v>
          </cell>
          <cell r="F8">
            <v>10.0197</v>
          </cell>
          <cell r="G8">
            <v>15.013210000000001</v>
          </cell>
          <cell r="H8">
            <v>12.436089999999993</v>
          </cell>
          <cell r="I8">
            <v>12.407870000000017</v>
          </cell>
          <cell r="J8">
            <v>-6.0865100000000183</v>
          </cell>
          <cell r="K8">
            <v>26.279370000000014</v>
          </cell>
          <cell r="L8">
            <v>8.2979299999999938</v>
          </cell>
          <cell r="M8">
            <v>-1.3496700000000033</v>
          </cell>
        </row>
        <row r="9">
          <cell r="A9" t="str">
            <v>Telaima31138133</v>
          </cell>
          <cell r="B9">
            <v>10.59304</v>
          </cell>
          <cell r="C9">
            <v>8.6705400000000008</v>
          </cell>
          <cell r="D9">
            <v>20.605869999999999</v>
          </cell>
          <cell r="E9">
            <v>11.139139999999998</v>
          </cell>
          <cell r="F9">
            <v>10.0197</v>
          </cell>
          <cell r="G9">
            <v>15.013210000000001</v>
          </cell>
          <cell r="H9">
            <v>12.436089999999993</v>
          </cell>
          <cell r="I9">
            <v>12.407870000000017</v>
          </cell>
          <cell r="J9">
            <v>-6.0865100000000183</v>
          </cell>
          <cell r="K9">
            <v>26.279370000000014</v>
          </cell>
          <cell r="L9">
            <v>8.2979299999999938</v>
          </cell>
          <cell r="M9">
            <v>-1.3496700000000033</v>
          </cell>
        </row>
        <row r="10">
          <cell r="A10" t="str">
            <v>Telaima31138300</v>
          </cell>
          <cell r="B10">
            <v>38.823190000000004</v>
          </cell>
          <cell r="C10">
            <v>33.661470000000001</v>
          </cell>
          <cell r="D10">
            <v>40.258179999999996</v>
          </cell>
          <cell r="E10">
            <v>40.258179999999982</v>
          </cell>
          <cell r="F10">
            <v>37.203280000000007</v>
          </cell>
          <cell r="G10">
            <v>37.038070000000005</v>
          </cell>
          <cell r="H10">
            <v>23.569040000000001</v>
          </cell>
          <cell r="I10">
            <v>38.389690000000002</v>
          </cell>
          <cell r="J10">
            <v>493.38181000000009</v>
          </cell>
          <cell r="K10">
            <v>-186.84473000000003</v>
          </cell>
          <cell r="L10">
            <v>118.28675999999984</v>
          </cell>
          <cell r="M10">
            <v>113.14755000000014</v>
          </cell>
        </row>
        <row r="11">
          <cell r="A11" t="str">
            <v>Telaima31138310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164.98442</v>
          </cell>
          <cell r="K11">
            <v>-164.24032</v>
          </cell>
          <cell r="L11">
            <v>0.29262999999999995</v>
          </cell>
          <cell r="M11">
            <v>0.19928999999999997</v>
          </cell>
        </row>
        <row r="12">
          <cell r="A12" t="str">
            <v>Telaima31138313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164.98442</v>
          </cell>
          <cell r="K12">
            <v>-164.24032</v>
          </cell>
          <cell r="L12">
            <v>0.29262999999999995</v>
          </cell>
          <cell r="M12">
            <v>0.19928999999999997</v>
          </cell>
        </row>
        <row r="13">
          <cell r="A13" t="str">
            <v>Telaima31138320</v>
          </cell>
          <cell r="B13">
            <v>12.21576</v>
          </cell>
          <cell r="C13">
            <v>9.75685</v>
          </cell>
          <cell r="D13">
            <v>11.830409999999997</v>
          </cell>
          <cell r="E13">
            <v>11.830410000000001</v>
          </cell>
          <cell r="F13">
            <v>10.324170000000002</v>
          </cell>
          <cell r="G13">
            <v>11.284849999999992</v>
          </cell>
          <cell r="H13">
            <v>-4.3838099999999898</v>
          </cell>
          <cell r="I13">
            <v>11.061600000000006</v>
          </cell>
          <cell r="J13">
            <v>310.25761</v>
          </cell>
          <cell r="K13">
            <v>-38.155859999999961</v>
          </cell>
          <cell r="L13">
            <v>92.303179999999941</v>
          </cell>
          <cell r="M13">
            <v>91.165840000000003</v>
          </cell>
        </row>
        <row r="14">
          <cell r="A14" t="str">
            <v>Telaima31138323</v>
          </cell>
          <cell r="B14">
            <v>12.21576</v>
          </cell>
          <cell r="C14">
            <v>9.75685</v>
          </cell>
          <cell r="D14">
            <v>11.830409999999997</v>
          </cell>
          <cell r="E14">
            <v>11.830410000000001</v>
          </cell>
          <cell r="F14">
            <v>10.324170000000002</v>
          </cell>
          <cell r="G14">
            <v>11.284849999999992</v>
          </cell>
          <cell r="H14">
            <v>-4.3838099999999898</v>
          </cell>
          <cell r="I14">
            <v>11.061600000000006</v>
          </cell>
          <cell r="J14">
            <v>310.25761</v>
          </cell>
          <cell r="K14">
            <v>-38.155859999999961</v>
          </cell>
          <cell r="L14">
            <v>92.303179999999941</v>
          </cell>
          <cell r="M14">
            <v>91.165840000000003</v>
          </cell>
        </row>
        <row r="15">
          <cell r="A15" t="str">
            <v>Telaima31138330</v>
          </cell>
          <cell r="B15">
            <v>26.607430000000001</v>
          </cell>
          <cell r="C15">
            <v>23.904620000000001</v>
          </cell>
          <cell r="D15">
            <v>28.42777000000001</v>
          </cell>
          <cell r="E15">
            <v>28.427769999999981</v>
          </cell>
          <cell r="F15">
            <v>26.879110000000011</v>
          </cell>
          <cell r="G15">
            <v>25.753219999999999</v>
          </cell>
          <cell r="H15">
            <v>27.952849999999984</v>
          </cell>
          <cell r="I15">
            <v>27.328090000000003</v>
          </cell>
          <cell r="J15">
            <v>18.13978000000003</v>
          </cell>
          <cell r="K15">
            <v>15.31553999999997</v>
          </cell>
          <cell r="L15">
            <v>25.59820000000002</v>
          </cell>
          <cell r="M15">
            <v>21.719249999999988</v>
          </cell>
        </row>
        <row r="16">
          <cell r="A16" t="str">
            <v>Telaima31138333</v>
          </cell>
          <cell r="B16">
            <v>26.607430000000001</v>
          </cell>
          <cell r="C16">
            <v>23.904620000000001</v>
          </cell>
          <cell r="D16">
            <v>28.42777000000001</v>
          </cell>
          <cell r="E16">
            <v>28.427769999999981</v>
          </cell>
          <cell r="F16">
            <v>26.879110000000011</v>
          </cell>
          <cell r="G16">
            <v>25.753219999999999</v>
          </cell>
          <cell r="H16">
            <v>27.952849999999984</v>
          </cell>
          <cell r="I16">
            <v>27.328090000000003</v>
          </cell>
          <cell r="J16">
            <v>18.13978000000003</v>
          </cell>
          <cell r="K16">
            <v>15.31553999999997</v>
          </cell>
          <cell r="L16">
            <v>25.59820000000002</v>
          </cell>
          <cell r="M16">
            <v>21.719249999999988</v>
          </cell>
        </row>
        <row r="17">
          <cell r="A17" t="str">
            <v>Telaima31138340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0.23591000000000001</v>
          </cell>
          <cell r="L17">
            <v>9.2749999999999999E-2</v>
          </cell>
          <cell r="M17">
            <v>6.3170000000000004E-2</v>
          </cell>
        </row>
        <row r="18">
          <cell r="A18" t="str">
            <v>Telaima31138343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0.23591000000000001</v>
          </cell>
          <cell r="L18">
            <v>9.2749999999999999E-2</v>
          </cell>
          <cell r="M18">
            <v>6.3170000000000004E-2</v>
          </cell>
        </row>
        <row r="19">
          <cell r="A19" t="str">
            <v>Telaima31144300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6.6001000000000003</v>
          </cell>
          <cell r="H19">
            <v>0</v>
          </cell>
          <cell r="I19">
            <v>7.9201299999999994</v>
          </cell>
          <cell r="J19">
            <v>15.840260000000002</v>
          </cell>
          <cell r="K19">
            <v>7.9201300000000039</v>
          </cell>
          <cell r="L19">
            <v>7.9021299999999925</v>
          </cell>
          <cell r="M19">
            <v>18.081130000000002</v>
          </cell>
        </row>
        <row r="20">
          <cell r="A20" t="str">
            <v>Telaima41111320</v>
          </cell>
          <cell r="B20">
            <v>146.74630999999999</v>
          </cell>
          <cell r="C20">
            <v>147.91497999999996</v>
          </cell>
          <cell r="D20">
            <v>139.30282000000005</v>
          </cell>
          <cell r="E20">
            <v>151.65881000000002</v>
          </cell>
          <cell r="F20">
            <v>112.77866999999992</v>
          </cell>
          <cell r="G20">
            <v>102.69937000000004</v>
          </cell>
          <cell r="H20">
            <v>62.413070000000062</v>
          </cell>
          <cell r="I20">
            <v>68.281439999999975</v>
          </cell>
          <cell r="J20">
            <v>60.628889999999956</v>
          </cell>
          <cell r="K20">
            <v>67.291099999999915</v>
          </cell>
          <cell r="L20">
            <v>48.391330000000153</v>
          </cell>
          <cell r="M20">
            <v>57.863689999999906</v>
          </cell>
        </row>
        <row r="21">
          <cell r="A21" t="str">
            <v>Telaima41111323</v>
          </cell>
          <cell r="B21">
            <v>0</v>
          </cell>
          <cell r="C21">
            <v>3.7599999999999999E-3</v>
          </cell>
          <cell r="D21">
            <v>5.6000000000000017E-4</v>
          </cell>
          <cell r="E21">
            <v>5.0099999999999997E-3</v>
          </cell>
          <cell r="F21">
            <v>2.1150000000000002E-2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Telaima41111324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6.4000000000000005E-4</v>
          </cell>
          <cell r="H22">
            <v>4.0000000000000007E-4</v>
          </cell>
          <cell r="I22">
            <v>0</v>
          </cell>
          <cell r="J22">
            <v>3.2699999999999995E-3</v>
          </cell>
          <cell r="K22">
            <v>-2.0699999999999994E-3</v>
          </cell>
          <cell r="L22">
            <v>0</v>
          </cell>
          <cell r="M22">
            <v>0</v>
          </cell>
        </row>
        <row r="23">
          <cell r="A23" t="str">
            <v>Telaima41111330</v>
          </cell>
          <cell r="B23">
            <v>-83.426580000000001</v>
          </cell>
          <cell r="C23">
            <v>-23.178089999999997</v>
          </cell>
          <cell r="D23">
            <v>-162.70425999999998</v>
          </cell>
          <cell r="E23">
            <v>-132.91721000000001</v>
          </cell>
          <cell r="F23">
            <v>402.43385000000001</v>
          </cell>
          <cell r="G23">
            <v>-0.20771000000000001</v>
          </cell>
          <cell r="H23">
            <v>181.01758999999998</v>
          </cell>
          <cell r="I23">
            <v>229.37259</v>
          </cell>
          <cell r="J23">
            <v>201.73985000000005</v>
          </cell>
          <cell r="K23">
            <v>194.20590000000004</v>
          </cell>
          <cell r="L23">
            <v>417.55320999999992</v>
          </cell>
          <cell r="M23">
            <v>256.79078000000004</v>
          </cell>
        </row>
        <row r="24">
          <cell r="A24" t="str">
            <v>Telaima41111333</v>
          </cell>
          <cell r="B24">
            <v>0</v>
          </cell>
          <cell r="C24">
            <v>0.105</v>
          </cell>
          <cell r="D24">
            <v>7.7659999999999993E-2</v>
          </cell>
          <cell r="E24">
            <v>2.5050000000000017E-2</v>
          </cell>
          <cell r="F24">
            <v>0</v>
          </cell>
          <cell r="G24">
            <v>-0.20771000000000001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 t="str">
            <v>Telasa31138100</v>
          </cell>
          <cell r="B25">
            <v>1824.3725400000001</v>
          </cell>
          <cell r="C25">
            <v>1646.4803100000001</v>
          </cell>
          <cell r="D25">
            <v>1575.1603800000003</v>
          </cell>
          <cell r="E25">
            <v>1483.5807500000001</v>
          </cell>
          <cell r="F25">
            <v>1728.7082999999993</v>
          </cell>
          <cell r="G25">
            <v>1876.1384500000004</v>
          </cell>
          <cell r="H25">
            <v>2580.8756199999989</v>
          </cell>
          <cell r="I25">
            <v>1942.4391200000009</v>
          </cell>
          <cell r="J25">
            <v>1743.3973699999988</v>
          </cell>
          <cell r="K25">
            <v>1691.7175300000017</v>
          </cell>
          <cell r="L25">
            <v>2766.0595599999979</v>
          </cell>
          <cell r="M25">
            <v>1956.3073000000004</v>
          </cell>
        </row>
        <row r="26">
          <cell r="A26" t="str">
            <v>Telasa31138110</v>
          </cell>
          <cell r="B26">
            <v>1719.6673899999998</v>
          </cell>
          <cell r="C26">
            <v>1558.0046599999998</v>
          </cell>
          <cell r="D26">
            <v>1427.568850000001</v>
          </cell>
          <cell r="E26">
            <v>1352.162119999999</v>
          </cell>
          <cell r="F26">
            <v>1630.3283300000003</v>
          </cell>
          <cell r="G26">
            <v>1810.0963600000014</v>
          </cell>
          <cell r="H26">
            <v>2484.6073999999971</v>
          </cell>
          <cell r="I26">
            <v>1846.170900000001</v>
          </cell>
          <cell r="J26">
            <v>1703.5338800000009</v>
          </cell>
          <cell r="K26">
            <v>1631.4625300000025</v>
          </cell>
          <cell r="L26">
            <v>2659.6721799999978</v>
          </cell>
          <cell r="M26">
            <v>1748.8009799999963</v>
          </cell>
        </row>
        <row r="27">
          <cell r="A27" t="str">
            <v>Telasa31138113</v>
          </cell>
          <cell r="B27">
            <v>1719.6673899999998</v>
          </cell>
          <cell r="C27">
            <v>1558.0046599999998</v>
          </cell>
          <cell r="D27">
            <v>1427.568850000001</v>
          </cell>
          <cell r="E27">
            <v>1352.162119999999</v>
          </cell>
          <cell r="F27">
            <v>1630.3283300000003</v>
          </cell>
          <cell r="G27">
            <v>1810.0963600000014</v>
          </cell>
          <cell r="H27">
            <v>2484.6073999999971</v>
          </cell>
          <cell r="I27">
            <v>1846.170900000001</v>
          </cell>
          <cell r="J27">
            <v>1703.5338800000009</v>
          </cell>
          <cell r="K27">
            <v>1631.4625300000025</v>
          </cell>
          <cell r="L27">
            <v>2659.6721799999978</v>
          </cell>
          <cell r="M27">
            <v>1748.8009799999963</v>
          </cell>
        </row>
        <row r="28">
          <cell r="A28" t="str">
            <v>Telasa31138120</v>
          </cell>
          <cell r="B28">
            <v>4.7285200000000005</v>
          </cell>
          <cell r="C28">
            <v>3.9293400000000007</v>
          </cell>
          <cell r="D28">
            <v>9.0865199999999984</v>
          </cell>
          <cell r="E28">
            <v>5.2530599999999978</v>
          </cell>
          <cell r="F28">
            <v>6.0499700000000018</v>
          </cell>
          <cell r="G28">
            <v>3.7948000000000022</v>
          </cell>
          <cell r="H28">
            <v>20.828609999999998</v>
          </cell>
          <cell r="I28">
            <v>20.828609999999991</v>
          </cell>
          <cell r="J28">
            <v>4.7956200000000138</v>
          </cell>
          <cell r="K28">
            <v>4.9349999999999996</v>
          </cell>
          <cell r="L28">
            <v>275.54874999999998</v>
          </cell>
          <cell r="M28">
            <v>182.99751999999995</v>
          </cell>
        </row>
        <row r="29">
          <cell r="A29" t="str">
            <v>Telasa31138122</v>
          </cell>
          <cell r="B29">
            <v>1.97986</v>
          </cell>
          <cell r="C29">
            <v>1.5935800000000002</v>
          </cell>
          <cell r="D29">
            <v>4.3383399999999988</v>
          </cell>
          <cell r="E29">
            <v>2.6624399999999993</v>
          </cell>
          <cell r="F29">
            <v>2.85</v>
          </cell>
          <cell r="G29">
            <v>1.4561299999999999</v>
          </cell>
          <cell r="H29">
            <v>18.074999999999999</v>
          </cell>
          <cell r="I29">
            <v>18.074999999999999</v>
          </cell>
          <cell r="J29">
            <v>0.97144000000000119</v>
          </cell>
          <cell r="K29">
            <v>1.085</v>
          </cell>
          <cell r="L29">
            <v>288.73014999999998</v>
          </cell>
          <cell r="M29">
            <v>182.99751999999995</v>
          </cell>
        </row>
        <row r="30">
          <cell r="A30" t="str">
            <v>Telasa31138123</v>
          </cell>
          <cell r="B30">
            <v>2.7486599999999997</v>
          </cell>
          <cell r="C30">
            <v>2.3357600000000001</v>
          </cell>
          <cell r="D30">
            <v>4.7481800000000014</v>
          </cell>
          <cell r="E30">
            <v>2.5906199999999977</v>
          </cell>
          <cell r="F30">
            <v>3.1999700000000022</v>
          </cell>
          <cell r="G30">
            <v>2.3386700000000005</v>
          </cell>
          <cell r="H30">
            <v>2.7536099999999983</v>
          </cell>
          <cell r="I30">
            <v>2.7536100000000019</v>
          </cell>
          <cell r="J30">
            <v>3.8241799999999984</v>
          </cell>
          <cell r="K30">
            <v>3.85</v>
          </cell>
          <cell r="L30">
            <v>-13.181399999999996</v>
          </cell>
          <cell r="M30">
            <v>0</v>
          </cell>
        </row>
        <row r="31">
          <cell r="A31" t="str">
            <v>Telasa31138130</v>
          </cell>
          <cell r="B31">
            <v>99.97663</v>
          </cell>
          <cell r="C31">
            <v>84.546310000000005</v>
          </cell>
          <cell r="D31">
            <v>138.50501000000003</v>
          </cell>
          <cell r="E31">
            <v>126.16557</v>
          </cell>
          <cell r="F31">
            <v>92.329999999999927</v>
          </cell>
          <cell r="G31">
            <v>62.247290000000135</v>
          </cell>
          <cell r="H31">
            <v>75.439609999999902</v>
          </cell>
          <cell r="I31">
            <v>75.439610000000016</v>
          </cell>
          <cell r="J31">
            <v>35.067869999999971</v>
          </cell>
          <cell r="K31">
            <v>55.32000000000005</v>
          </cell>
          <cell r="L31">
            <v>-169.16137000000003</v>
          </cell>
          <cell r="M31">
            <v>24.508799999999951</v>
          </cell>
        </row>
        <row r="32">
          <cell r="A32" t="str">
            <v>Telasa31138133</v>
          </cell>
          <cell r="B32">
            <v>99.97663</v>
          </cell>
          <cell r="C32">
            <v>84.546310000000005</v>
          </cell>
          <cell r="D32">
            <v>138.50501000000003</v>
          </cell>
          <cell r="E32">
            <v>126.16557</v>
          </cell>
          <cell r="F32">
            <v>92.329999999999927</v>
          </cell>
          <cell r="G32">
            <v>62.247290000000135</v>
          </cell>
          <cell r="H32">
            <v>75.439609999999902</v>
          </cell>
          <cell r="I32">
            <v>75.439610000000016</v>
          </cell>
          <cell r="J32">
            <v>35.067869999999971</v>
          </cell>
          <cell r="K32">
            <v>55.32000000000005</v>
          </cell>
          <cell r="L32">
            <v>-169.16137000000003</v>
          </cell>
          <cell r="M32">
            <v>24.508799999999951</v>
          </cell>
        </row>
        <row r="33">
          <cell r="A33" t="str">
            <v>Telasa31138300</v>
          </cell>
          <cell r="B33">
            <v>309.32362000000001</v>
          </cell>
          <cell r="C33">
            <v>273.5624499999999</v>
          </cell>
          <cell r="D33">
            <v>297.65797000000009</v>
          </cell>
          <cell r="E33">
            <v>297.65796999999998</v>
          </cell>
          <cell r="F33">
            <v>138.31485000000021</v>
          </cell>
          <cell r="G33">
            <v>100.30341999999996</v>
          </cell>
          <cell r="H33">
            <v>100.30341999999973</v>
          </cell>
          <cell r="I33">
            <v>100.30342000000019</v>
          </cell>
          <cell r="J33">
            <v>926.10898999999995</v>
          </cell>
          <cell r="K33">
            <v>481.76201999999967</v>
          </cell>
          <cell r="L33">
            <v>-1445.2758399999996</v>
          </cell>
          <cell r="M33">
            <v>-0.46396000000004278</v>
          </cell>
        </row>
        <row r="34">
          <cell r="A34" t="str">
            <v>Telasa31138310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323.99178000000001</v>
          </cell>
          <cell r="K34">
            <v>230.10736000000003</v>
          </cell>
          <cell r="L34">
            <v>-552.69139000000007</v>
          </cell>
          <cell r="M34">
            <v>-0.18873000000000006</v>
          </cell>
        </row>
        <row r="35">
          <cell r="A35" t="str">
            <v>Telasa31138312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321.84747999999996</v>
          </cell>
          <cell r="K35">
            <v>228.34682000000004</v>
          </cell>
          <cell r="L35">
            <v>-548.78655000000003</v>
          </cell>
          <cell r="M35">
            <v>-0.24510999999999994</v>
          </cell>
        </row>
        <row r="36">
          <cell r="A36" t="str">
            <v>Telasa31138313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2.1443000000000003</v>
          </cell>
          <cell r="K36">
            <v>1.7605399999999998</v>
          </cell>
          <cell r="L36">
            <v>-3.9048400000000001</v>
          </cell>
          <cell r="M36">
            <v>5.638E-2</v>
          </cell>
        </row>
        <row r="37">
          <cell r="A37" t="str">
            <v>Telasa31138320</v>
          </cell>
          <cell r="B37">
            <v>177.27742000000001</v>
          </cell>
          <cell r="C37">
            <v>157.81939999999997</v>
          </cell>
          <cell r="D37">
            <v>175.25337000000002</v>
          </cell>
          <cell r="E37">
            <v>175.25337000000002</v>
          </cell>
          <cell r="F37">
            <v>98.867419999999925</v>
          </cell>
          <cell r="G37">
            <v>77.490760000000023</v>
          </cell>
          <cell r="H37">
            <v>100.30342000000007</v>
          </cell>
          <cell r="I37">
            <v>77.490760000000023</v>
          </cell>
          <cell r="J37">
            <v>477.54736000000003</v>
          </cell>
          <cell r="K37">
            <v>177.24328999999989</v>
          </cell>
          <cell r="L37">
            <v>-744.12938000000008</v>
          </cell>
          <cell r="M37">
            <v>-0.21539999999981774</v>
          </cell>
        </row>
        <row r="38">
          <cell r="A38" t="str">
            <v>Telasa31138322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144.69263000000001</v>
          </cell>
          <cell r="K38">
            <v>116.76819999999998</v>
          </cell>
          <cell r="L38">
            <v>-260.08037999999999</v>
          </cell>
          <cell r="M38">
            <v>-0.22753999999999985</v>
          </cell>
        </row>
        <row r="39">
          <cell r="A39" t="str">
            <v>Telasa31138323</v>
          </cell>
          <cell r="B39">
            <v>177.27742000000001</v>
          </cell>
          <cell r="C39">
            <v>157.81939999999997</v>
          </cell>
          <cell r="D39">
            <v>175.25337000000002</v>
          </cell>
          <cell r="E39">
            <v>175.25337000000002</v>
          </cell>
          <cell r="F39">
            <v>98.867419999999925</v>
          </cell>
          <cell r="G39">
            <v>77.490760000000023</v>
          </cell>
          <cell r="H39">
            <v>100.30342000000007</v>
          </cell>
          <cell r="I39">
            <v>77.490760000000023</v>
          </cell>
          <cell r="J39">
            <v>332.85472999999979</v>
          </cell>
          <cell r="K39">
            <v>60.475090000000137</v>
          </cell>
          <cell r="L39">
            <v>-484.04899999999998</v>
          </cell>
          <cell r="M39">
            <v>1.2140000000044893E-2</v>
          </cell>
        </row>
        <row r="40">
          <cell r="A40" t="str">
            <v>Telasa31138330</v>
          </cell>
          <cell r="B40">
            <v>132.0462</v>
          </cell>
          <cell r="C40">
            <v>115.74305000000001</v>
          </cell>
          <cell r="D40">
            <v>122.40459999999999</v>
          </cell>
          <cell r="E40">
            <v>122.40460000000002</v>
          </cell>
          <cell r="F40">
            <v>39.447429999999997</v>
          </cell>
          <cell r="G40">
            <v>22.812660000000051</v>
          </cell>
          <cell r="H40">
            <v>0</v>
          </cell>
          <cell r="I40">
            <v>22.812659999999937</v>
          </cell>
          <cell r="J40">
            <v>25.346730000000093</v>
          </cell>
          <cell r="K40">
            <v>15.022969999999987</v>
          </cell>
          <cell r="L40">
            <v>-48.673910000000092</v>
          </cell>
          <cell r="M40">
            <v>0</v>
          </cell>
        </row>
        <row r="41">
          <cell r="A41" t="str">
            <v>Telasa31138333</v>
          </cell>
          <cell r="B41">
            <v>132.0462</v>
          </cell>
          <cell r="C41">
            <v>115.74305000000001</v>
          </cell>
          <cell r="D41">
            <v>122.40459999999999</v>
          </cell>
          <cell r="E41">
            <v>122.40460000000002</v>
          </cell>
          <cell r="F41">
            <v>39.447429999999997</v>
          </cell>
          <cell r="G41">
            <v>22.812660000000051</v>
          </cell>
          <cell r="H41">
            <v>0</v>
          </cell>
          <cell r="I41">
            <v>22.812659999999937</v>
          </cell>
          <cell r="J41">
            <v>25.346730000000093</v>
          </cell>
          <cell r="K41">
            <v>15.022969999999987</v>
          </cell>
          <cell r="L41">
            <v>-48.673910000000092</v>
          </cell>
          <cell r="M41">
            <v>0</v>
          </cell>
        </row>
        <row r="42">
          <cell r="A42" t="str">
            <v>Telasa31138340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99.223119999999994</v>
          </cell>
          <cell r="K42">
            <v>59.38839999999999</v>
          </cell>
          <cell r="L42">
            <v>-99.781159999999986</v>
          </cell>
          <cell r="M42">
            <v>-5.9829999999998051E-2</v>
          </cell>
        </row>
        <row r="43">
          <cell r="A43" t="str">
            <v>Telasa31138342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98.544730000000001</v>
          </cell>
          <cell r="K43">
            <v>58.830200000000005</v>
          </cell>
          <cell r="L43">
            <v>-156.92867000000001</v>
          </cell>
          <cell r="M43">
            <v>-5.9829999999999994E-2</v>
          </cell>
        </row>
        <row r="44">
          <cell r="A44" t="str">
            <v>Telasa31138343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0.67838999999999994</v>
          </cell>
          <cell r="K44">
            <v>0.55819999999999992</v>
          </cell>
          <cell r="L44">
            <v>57.147509999999997</v>
          </cell>
          <cell r="M44">
            <v>0</v>
          </cell>
        </row>
        <row r="45">
          <cell r="A45" t="str">
            <v>Telasa31144300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239.74086</v>
          </cell>
          <cell r="L45">
            <v>195.99621000000002</v>
          </cell>
          <cell r="M45">
            <v>217.71388999999999</v>
          </cell>
        </row>
        <row r="46">
          <cell r="A46" t="str">
            <v>Telasa41111320</v>
          </cell>
          <cell r="B46">
            <v>746.87315000000001</v>
          </cell>
          <cell r="C46">
            <v>699.81579999999997</v>
          </cell>
          <cell r="D46">
            <v>717.71487000000002</v>
          </cell>
          <cell r="E46">
            <v>767.54746999999998</v>
          </cell>
          <cell r="F46">
            <v>463.74353999999994</v>
          </cell>
          <cell r="G46">
            <v>851.54854000000023</v>
          </cell>
          <cell r="H46">
            <v>715.71699999999964</v>
          </cell>
          <cell r="I46">
            <v>591.48812000000089</v>
          </cell>
          <cell r="J46">
            <v>1493.7249499999998</v>
          </cell>
          <cell r="K46">
            <v>829.54428999999982</v>
          </cell>
          <cell r="L46">
            <v>48.065459999999803</v>
          </cell>
          <cell r="M46">
            <v>-271.94074999999975</v>
          </cell>
        </row>
        <row r="47">
          <cell r="A47" t="str">
            <v>Telasa41111330</v>
          </cell>
          <cell r="B47">
            <v>5.1560000000000002E-2</v>
          </cell>
          <cell r="C47">
            <v>-5.1560000000000002E-2</v>
          </cell>
          <cell r="D47">
            <v>0</v>
          </cell>
          <cell r="E47">
            <v>0</v>
          </cell>
          <cell r="F47">
            <v>14.794</v>
          </cell>
          <cell r="G47">
            <v>64.976230000000001</v>
          </cell>
          <cell r="H47">
            <v>253.67904000000001</v>
          </cell>
          <cell r="I47">
            <v>206.34791999999999</v>
          </cell>
          <cell r="J47">
            <v>267.39834000000008</v>
          </cell>
          <cell r="K47">
            <v>970.78171999999984</v>
          </cell>
          <cell r="L47">
            <v>210.32063999999991</v>
          </cell>
          <cell r="M47">
            <v>192.37570000000005</v>
          </cell>
        </row>
        <row r="48">
          <cell r="A48" t="str">
            <v>Teleamapa31138100</v>
          </cell>
          <cell r="B48">
            <v>43.860289999999999</v>
          </cell>
          <cell r="C48">
            <v>28.598649999999999</v>
          </cell>
          <cell r="D48">
            <v>717.24206000000004</v>
          </cell>
          <cell r="E48">
            <v>246.08978000000002</v>
          </cell>
          <cell r="F48">
            <v>337.6429599999999</v>
          </cell>
          <cell r="G48">
            <v>247.19938000000025</v>
          </cell>
          <cell r="H48">
            <v>321.53846999999996</v>
          </cell>
          <cell r="I48">
            <v>285.83155999999985</v>
          </cell>
          <cell r="J48">
            <v>309.99882000000025</v>
          </cell>
          <cell r="K48">
            <v>103.45369999999957</v>
          </cell>
          <cell r="L48">
            <v>663.77070000000049</v>
          </cell>
          <cell r="M48">
            <v>310.87079999999969</v>
          </cell>
        </row>
        <row r="49">
          <cell r="A49" t="str">
            <v>Teleamapa31138110</v>
          </cell>
          <cell r="B49">
            <v>33.007089999999998</v>
          </cell>
          <cell r="C49">
            <v>21.452980000000004</v>
          </cell>
          <cell r="D49">
            <v>695.34951000000001</v>
          </cell>
          <cell r="E49">
            <v>235.27265999999997</v>
          </cell>
          <cell r="F49">
            <v>326.8258400000002</v>
          </cell>
          <cell r="G49">
            <v>239.91512999999986</v>
          </cell>
          <cell r="H49">
            <v>302.51565000000005</v>
          </cell>
          <cell r="I49">
            <v>283.04099999999994</v>
          </cell>
          <cell r="J49">
            <v>296.13175000000001</v>
          </cell>
          <cell r="K49">
            <v>95.148459999999886</v>
          </cell>
          <cell r="L49">
            <v>656.58028999999988</v>
          </cell>
          <cell r="M49">
            <v>298.49553000000014</v>
          </cell>
        </row>
        <row r="50">
          <cell r="A50" t="str">
            <v>Teleamapa31138112</v>
          </cell>
          <cell r="B50">
            <v>0</v>
          </cell>
          <cell r="C50">
            <v>0</v>
          </cell>
          <cell r="D50">
            <v>6.720000000000001E-2</v>
          </cell>
          <cell r="E50">
            <v>3.8269999999999985E-2</v>
          </cell>
          <cell r="F50">
            <v>3.8270000000000012E-2</v>
          </cell>
          <cell r="G50">
            <v>2.3549999999999988E-2</v>
          </cell>
          <cell r="H50">
            <v>-3.0909999999999993E-2</v>
          </cell>
          <cell r="I50">
            <v>5.2899999999999892E-3</v>
          </cell>
          <cell r="J50">
            <v>0</v>
          </cell>
          <cell r="K50">
            <v>-0.14166999999999999</v>
          </cell>
          <cell r="L50">
            <v>0</v>
          </cell>
          <cell r="M50">
            <v>0</v>
          </cell>
        </row>
        <row r="51">
          <cell r="A51" t="str">
            <v>Teleamapa31138113</v>
          </cell>
          <cell r="B51">
            <v>33.007089999999998</v>
          </cell>
          <cell r="C51">
            <v>21.452980000000004</v>
          </cell>
          <cell r="D51">
            <v>695.28231000000005</v>
          </cell>
          <cell r="E51">
            <v>235.23438999999996</v>
          </cell>
          <cell r="F51">
            <v>326.78757000000019</v>
          </cell>
          <cell r="G51">
            <v>239.89157999999975</v>
          </cell>
          <cell r="H51">
            <v>302.54656</v>
          </cell>
          <cell r="I51">
            <v>283.03571000000011</v>
          </cell>
          <cell r="J51">
            <v>296.13175000000001</v>
          </cell>
          <cell r="K51">
            <v>95.290129999999863</v>
          </cell>
          <cell r="L51">
            <v>656.58028999999988</v>
          </cell>
          <cell r="M51">
            <v>298.49553000000014</v>
          </cell>
        </row>
        <row r="52">
          <cell r="A52" t="str">
            <v>Teleamapa31138120</v>
          </cell>
          <cell r="B52">
            <v>0.41652999999999996</v>
          </cell>
          <cell r="C52">
            <v>0.34077999999999997</v>
          </cell>
          <cell r="D52">
            <v>0.69138000000000011</v>
          </cell>
          <cell r="E52">
            <v>0.37409000000000003</v>
          </cell>
          <cell r="F52">
            <v>0.37409000000000003</v>
          </cell>
          <cell r="G52">
            <v>0.22636999999999974</v>
          </cell>
          <cell r="H52">
            <v>0.38809000000000005</v>
          </cell>
          <cell r="I52">
            <v>8.9630000000000098E-2</v>
          </cell>
          <cell r="J52">
            <v>0.34416000000000002</v>
          </cell>
          <cell r="K52">
            <v>-0.10526999999999997</v>
          </cell>
          <cell r="L52">
            <v>0.11312999999999995</v>
          </cell>
          <cell r="M52">
            <v>0.13438000000000017</v>
          </cell>
        </row>
        <row r="53">
          <cell r="A53" t="str">
            <v>Teleamapa31138122</v>
          </cell>
          <cell r="B53">
            <v>5.1679999999999997E-2</v>
          </cell>
          <cell r="C53">
            <v>7.3130000000000001E-2</v>
          </cell>
          <cell r="D53">
            <v>7.8320000000000001E-2</v>
          </cell>
          <cell r="E53">
            <v>1.7599999999999977E-2</v>
          </cell>
          <cell r="F53">
            <v>1.7600000000000032E-2</v>
          </cell>
          <cell r="G53">
            <v>-1.7200000000000021E-2</v>
          </cell>
          <cell r="H53">
            <v>6.7200000000000037E-3</v>
          </cell>
          <cell r="I53">
            <v>1.7000000000000348E-4</v>
          </cell>
          <cell r="J53">
            <v>3.4599999999999909E-3</v>
          </cell>
          <cell r="K53">
            <v>-0.23147999999999999</v>
          </cell>
          <cell r="L53">
            <v>0</v>
          </cell>
          <cell r="M53">
            <v>0</v>
          </cell>
        </row>
        <row r="54">
          <cell r="A54" t="str">
            <v>Teleamapa31138123</v>
          </cell>
          <cell r="B54">
            <v>0.36485000000000001</v>
          </cell>
          <cell r="C54">
            <v>0.26764999999999994</v>
          </cell>
          <cell r="D54">
            <v>0.61306000000000005</v>
          </cell>
          <cell r="E54">
            <v>0.35648999999999997</v>
          </cell>
          <cell r="F54">
            <v>0.35648999999999997</v>
          </cell>
          <cell r="G54">
            <v>0.24357000000000029</v>
          </cell>
          <cell r="H54">
            <v>0.38136999999999999</v>
          </cell>
          <cell r="I54">
            <v>8.9459999999999873E-2</v>
          </cell>
          <cell r="J54">
            <v>0.34069999999999956</v>
          </cell>
          <cell r="K54">
            <v>0.12621000000000038</v>
          </cell>
          <cell r="L54">
            <v>0.11312999999999995</v>
          </cell>
          <cell r="M54">
            <v>0.13438000000000017</v>
          </cell>
        </row>
        <row r="55">
          <cell r="A55" t="str">
            <v>Teleamapa31138130</v>
          </cell>
          <cell r="B55">
            <v>10.436669999999999</v>
          </cell>
          <cell r="C55">
            <v>6.8048900000000003</v>
          </cell>
          <cell r="D55">
            <v>21.201170000000005</v>
          </cell>
          <cell r="E55">
            <v>10.44303</v>
          </cell>
          <cell r="F55">
            <v>10.443029999999993</v>
          </cell>
          <cell r="G55">
            <v>7.0578799999999973</v>
          </cell>
          <cell r="H55">
            <v>18.634730000000005</v>
          </cell>
          <cell r="I55">
            <v>2.7009299999999996</v>
          </cell>
          <cell r="J55">
            <v>13.52291000000001</v>
          </cell>
          <cell r="K55">
            <v>8.4105099999999879</v>
          </cell>
          <cell r="L55">
            <v>7.0772800000000018</v>
          </cell>
          <cell r="M55">
            <v>12.240889999999993</v>
          </cell>
        </row>
        <row r="56">
          <cell r="A56" t="str">
            <v>Teleamapa31138133</v>
          </cell>
          <cell r="B56">
            <v>10.436669999999999</v>
          </cell>
          <cell r="C56">
            <v>6.8048900000000003</v>
          </cell>
          <cell r="D56">
            <v>21.201170000000005</v>
          </cell>
          <cell r="E56">
            <v>10.44303</v>
          </cell>
          <cell r="F56">
            <v>10.443029999999993</v>
          </cell>
          <cell r="G56">
            <v>7.0578799999999973</v>
          </cell>
          <cell r="H56">
            <v>18.634730000000005</v>
          </cell>
          <cell r="I56">
            <v>2.7009299999999996</v>
          </cell>
          <cell r="J56">
            <v>13.52291000000001</v>
          </cell>
          <cell r="K56">
            <v>8.4105099999999879</v>
          </cell>
          <cell r="L56">
            <v>7.0772800000000018</v>
          </cell>
          <cell r="M56">
            <v>12.240889999999993</v>
          </cell>
        </row>
        <row r="57">
          <cell r="A57" t="str">
            <v>Teleamapa31138300</v>
          </cell>
          <cell r="B57">
            <v>34.20055</v>
          </cell>
          <cell r="C57">
            <v>30.460259999999998</v>
          </cell>
          <cell r="D57">
            <v>30.460260000000005</v>
          </cell>
          <cell r="E57">
            <v>41.435959999999994</v>
          </cell>
          <cell r="F57">
            <v>35.493210000000005</v>
          </cell>
          <cell r="G57">
            <v>40.663289999999989</v>
          </cell>
          <cell r="H57">
            <v>36.390590000000003</v>
          </cell>
          <cell r="I57">
            <v>4.6574500000000114</v>
          </cell>
          <cell r="J57">
            <v>203.64148999999998</v>
          </cell>
          <cell r="K57">
            <v>511.08615999999995</v>
          </cell>
          <cell r="L57">
            <v>161.47874000000002</v>
          </cell>
          <cell r="M57">
            <v>197.27881000000002</v>
          </cell>
        </row>
        <row r="58">
          <cell r="A58" t="str">
            <v>Teleamapa31138310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24.617459999999998</v>
          </cell>
          <cell r="K58">
            <v>23.112830000000006</v>
          </cell>
          <cell r="L58">
            <v>0.12164999999999537</v>
          </cell>
          <cell r="M58">
            <v>0.18778000000000361</v>
          </cell>
        </row>
        <row r="59">
          <cell r="A59" t="str">
            <v>Teleamapa31138313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24.617459999999998</v>
          </cell>
          <cell r="K59">
            <v>23.112830000000006</v>
          </cell>
          <cell r="L59">
            <v>0.12164999999999537</v>
          </cell>
          <cell r="M59">
            <v>0.18778000000000361</v>
          </cell>
        </row>
        <row r="60">
          <cell r="A60" t="str">
            <v>Teleamapa31138320</v>
          </cell>
          <cell r="B60">
            <v>21.486519999999999</v>
          </cell>
          <cell r="C60">
            <v>19.082480000000004</v>
          </cell>
          <cell r="D60">
            <v>19.082480000000004</v>
          </cell>
          <cell r="E60">
            <v>24.249340000000004</v>
          </cell>
          <cell r="F60">
            <v>20.952339999999992</v>
          </cell>
          <cell r="G60">
            <v>25.880380000000002</v>
          </cell>
          <cell r="H60">
            <v>22.723060000000004</v>
          </cell>
          <cell r="I60">
            <v>17.044749999999993</v>
          </cell>
          <cell r="J60">
            <v>157.55800999999997</v>
          </cell>
          <cell r="K60">
            <v>480.77733000000001</v>
          </cell>
          <cell r="L60">
            <v>161.01477999999997</v>
          </cell>
          <cell r="M60">
            <v>196.32132000000013</v>
          </cell>
        </row>
        <row r="61">
          <cell r="A61" t="str">
            <v>Teleamapa31138323</v>
          </cell>
          <cell r="B61">
            <v>21.486519999999999</v>
          </cell>
          <cell r="C61">
            <v>19.082480000000004</v>
          </cell>
          <cell r="D61">
            <v>19.082480000000004</v>
          </cell>
          <cell r="E61">
            <v>24.249340000000004</v>
          </cell>
          <cell r="F61">
            <v>20.952339999999992</v>
          </cell>
          <cell r="G61">
            <v>25.880380000000002</v>
          </cell>
          <cell r="H61">
            <v>22.723060000000004</v>
          </cell>
          <cell r="I61">
            <v>17.044749999999993</v>
          </cell>
          <cell r="J61">
            <v>157.55800999999997</v>
          </cell>
          <cell r="K61">
            <v>480.77733000000001</v>
          </cell>
          <cell r="L61">
            <v>161.01477999999997</v>
          </cell>
          <cell r="M61">
            <v>196.32132000000013</v>
          </cell>
        </row>
        <row r="62">
          <cell r="A62" t="str">
            <v>Teleamapa31138330</v>
          </cell>
          <cell r="B62">
            <v>12.714030000000001</v>
          </cell>
          <cell r="C62">
            <v>11.377780000000001</v>
          </cell>
          <cell r="D62">
            <v>11.377779999999994</v>
          </cell>
          <cell r="E62">
            <v>17.186620000000005</v>
          </cell>
          <cell r="F62">
            <v>14.540869999999998</v>
          </cell>
          <cell r="G62">
            <v>14.782910000000001</v>
          </cell>
          <cell r="H62">
            <v>13.667529999999999</v>
          </cell>
          <cell r="I62">
            <v>-12.387299999999996</v>
          </cell>
          <cell r="J62">
            <v>11.930929999999989</v>
          </cell>
          <cell r="K62">
            <v>6.9635300000000058</v>
          </cell>
          <cell r="L62">
            <v>0.30374999999999375</v>
          </cell>
          <cell r="M62">
            <v>0.71018999999999721</v>
          </cell>
        </row>
        <row r="63">
          <cell r="A63" t="str">
            <v>Teleamapa31138333</v>
          </cell>
          <cell r="B63">
            <v>12.714030000000001</v>
          </cell>
          <cell r="C63">
            <v>11.377780000000001</v>
          </cell>
          <cell r="D63">
            <v>11.377779999999994</v>
          </cell>
          <cell r="E63">
            <v>17.186620000000005</v>
          </cell>
          <cell r="F63">
            <v>14.540869999999998</v>
          </cell>
          <cell r="G63">
            <v>14.782910000000001</v>
          </cell>
          <cell r="H63">
            <v>13.667529999999999</v>
          </cell>
          <cell r="I63">
            <v>-12.387299999999996</v>
          </cell>
          <cell r="J63">
            <v>11.930929999999989</v>
          </cell>
          <cell r="K63">
            <v>6.9635300000000058</v>
          </cell>
          <cell r="L63">
            <v>0.30374999999999375</v>
          </cell>
          <cell r="M63">
            <v>0.71018999999999721</v>
          </cell>
        </row>
        <row r="64">
          <cell r="A64" t="str">
            <v>Teleamapa31138340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9.5350900000000003</v>
          </cell>
          <cell r="K64">
            <v>0.23246999999999929</v>
          </cell>
          <cell r="L64">
            <v>3.8560000000000372E-2</v>
          </cell>
          <cell r="M64">
            <v>5.9519999999999129E-2</v>
          </cell>
        </row>
        <row r="65">
          <cell r="A65" t="str">
            <v>Teleamapa31138343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9.5350900000000003</v>
          </cell>
          <cell r="K65">
            <v>0.23246999999999929</v>
          </cell>
          <cell r="L65">
            <v>3.8560000000000372E-2</v>
          </cell>
          <cell r="M65">
            <v>5.9519999999999129E-2</v>
          </cell>
        </row>
        <row r="66">
          <cell r="A66" t="str">
            <v>Teleamapa31144300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0.16461000000000001</v>
          </cell>
          <cell r="L66">
            <v>0.17161000000000001</v>
          </cell>
          <cell r="M66">
            <v>0.16460999999999998</v>
          </cell>
        </row>
        <row r="67">
          <cell r="A67" t="str">
            <v>Teleamapa41111320</v>
          </cell>
          <cell r="B67">
            <v>182.05964</v>
          </cell>
          <cell r="C67">
            <v>161.99131</v>
          </cell>
          <cell r="D67">
            <v>165.19327999999996</v>
          </cell>
          <cell r="E67">
            <v>267.84863999999999</v>
          </cell>
          <cell r="F67">
            <v>72.08956000000012</v>
          </cell>
          <cell r="G67">
            <v>206.66685000000007</v>
          </cell>
          <cell r="H67">
            <v>378.12333999999987</v>
          </cell>
          <cell r="I67">
            <v>93.371039999999994</v>
          </cell>
          <cell r="J67">
            <v>125.21466000000009</v>
          </cell>
          <cell r="K67">
            <v>-134.34791000000018</v>
          </cell>
          <cell r="L67">
            <v>497.10837000000015</v>
          </cell>
          <cell r="M67">
            <v>280.91101999999955</v>
          </cell>
        </row>
        <row r="68">
          <cell r="A68" t="str">
            <v>Teleamapa41111324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2.3059999999999997E-2</v>
          </cell>
          <cell r="J68">
            <v>3.56E-2</v>
          </cell>
          <cell r="K68">
            <v>2.8833599999999997</v>
          </cell>
          <cell r="L68">
            <v>0.41526000000000041</v>
          </cell>
          <cell r="M68">
            <v>24.137309999999999</v>
          </cell>
        </row>
        <row r="69">
          <cell r="A69" t="str">
            <v>Teleamapa41111330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6.1050200000000006</v>
          </cell>
          <cell r="G69">
            <v>4.0094099999999999</v>
          </cell>
          <cell r="H69">
            <v>38.391030000000001</v>
          </cell>
          <cell r="I69">
            <v>314.10496999999998</v>
          </cell>
          <cell r="J69">
            <v>373.25686000000002</v>
          </cell>
          <cell r="K69">
            <v>260.14414999999997</v>
          </cell>
          <cell r="L69">
            <v>291.80349000000001</v>
          </cell>
          <cell r="M69">
            <v>342.92670999999996</v>
          </cell>
        </row>
        <row r="70">
          <cell r="A70" t="str">
            <v>Teleamazon31138100</v>
          </cell>
          <cell r="B70">
            <v>1436.9540200000001</v>
          </cell>
          <cell r="C70">
            <v>1337.0807099999997</v>
          </cell>
          <cell r="D70">
            <v>1705.5216500000001</v>
          </cell>
          <cell r="E70">
            <v>1629.3432899999998</v>
          </cell>
          <cell r="F70">
            <v>1140.0326100000002</v>
          </cell>
          <cell r="G70">
            <v>1779.7797499999988</v>
          </cell>
          <cell r="H70">
            <v>1758.7825500000017</v>
          </cell>
          <cell r="I70">
            <v>1744.95327</v>
          </cell>
          <cell r="J70">
            <v>1918.2232499999991</v>
          </cell>
          <cell r="K70">
            <v>2153.0633500000004</v>
          </cell>
          <cell r="L70">
            <v>2437.8238300000012</v>
          </cell>
          <cell r="M70">
            <v>2664.3763999999974</v>
          </cell>
        </row>
        <row r="71">
          <cell r="A71" t="str">
            <v>Teleamazon31138110</v>
          </cell>
          <cell r="B71">
            <v>1384.4344599999999</v>
          </cell>
          <cell r="C71">
            <v>1284.56115</v>
          </cell>
          <cell r="D71">
            <v>1646.6027699999995</v>
          </cell>
          <cell r="E71">
            <v>1573.1947100000007</v>
          </cell>
          <cell r="F71">
            <v>1098.3406699999996</v>
          </cell>
          <cell r="G71">
            <v>1695.6019500000011</v>
          </cell>
          <cell r="H71">
            <v>1683.3875000000007</v>
          </cell>
          <cell r="I71">
            <v>1694.4077199999974</v>
          </cell>
          <cell r="J71">
            <v>1866.7559300000012</v>
          </cell>
          <cell r="K71">
            <v>2022.9629999999997</v>
          </cell>
          <cell r="L71">
            <v>2307.6292899999971</v>
          </cell>
          <cell r="M71">
            <v>2715.3428100000056</v>
          </cell>
        </row>
        <row r="72">
          <cell r="A72" t="str">
            <v>Teleamazon31138113</v>
          </cell>
          <cell r="B72">
            <v>1384.4344599999999</v>
          </cell>
          <cell r="C72">
            <v>1284.56115</v>
          </cell>
          <cell r="D72">
            <v>1646.6027699999995</v>
          </cell>
          <cell r="E72">
            <v>1573.1947100000007</v>
          </cell>
          <cell r="F72">
            <v>1098.3406699999996</v>
          </cell>
          <cell r="G72">
            <v>1695.6019500000011</v>
          </cell>
          <cell r="H72">
            <v>1683.3875000000007</v>
          </cell>
          <cell r="I72">
            <v>1694.4077199999974</v>
          </cell>
          <cell r="J72">
            <v>1866.7559300000012</v>
          </cell>
          <cell r="K72">
            <v>2022.9629999999997</v>
          </cell>
          <cell r="L72">
            <v>2307.6292899999971</v>
          </cell>
          <cell r="M72">
            <v>2715.3428100000056</v>
          </cell>
        </row>
        <row r="73">
          <cell r="A73" t="str">
            <v>Teleamazon31138120</v>
          </cell>
          <cell r="B73">
            <v>2.2474499999999997</v>
          </cell>
          <cell r="C73">
            <v>2.2474499999999997</v>
          </cell>
          <cell r="D73">
            <v>4.0609900000000003</v>
          </cell>
          <cell r="E73">
            <v>2.1016200000000005</v>
          </cell>
          <cell r="F73">
            <v>2.2586199999999987</v>
          </cell>
          <cell r="G73">
            <v>2.0740200000000009</v>
          </cell>
          <cell r="H73">
            <v>2.1250500000000017</v>
          </cell>
          <cell r="I73">
            <v>2.2431699999999992</v>
          </cell>
          <cell r="J73">
            <v>0.46265000000000001</v>
          </cell>
          <cell r="K73">
            <v>1.0047800000000002</v>
          </cell>
          <cell r="L73">
            <v>0.2650599999999983</v>
          </cell>
          <cell r="M73">
            <v>-4.0444999999999993</v>
          </cell>
        </row>
        <row r="74">
          <cell r="A74" t="str">
            <v>Teleamazon31138123</v>
          </cell>
          <cell r="B74">
            <v>2.2474499999999997</v>
          </cell>
          <cell r="C74">
            <v>2.2474499999999997</v>
          </cell>
          <cell r="D74">
            <v>4.0609900000000003</v>
          </cell>
          <cell r="E74">
            <v>2.1016200000000005</v>
          </cell>
          <cell r="F74">
            <v>2.2586199999999987</v>
          </cell>
          <cell r="G74">
            <v>2.0740200000000009</v>
          </cell>
          <cell r="H74">
            <v>2.1250500000000017</v>
          </cell>
          <cell r="I74">
            <v>2.2431699999999992</v>
          </cell>
          <cell r="J74">
            <v>0.46265000000000001</v>
          </cell>
          <cell r="K74">
            <v>1.0047800000000002</v>
          </cell>
          <cell r="L74">
            <v>0.2650599999999983</v>
          </cell>
          <cell r="M74">
            <v>-4.0444999999999993</v>
          </cell>
        </row>
        <row r="75">
          <cell r="A75" t="str">
            <v>Teleamazon31138130</v>
          </cell>
          <cell r="B75">
            <v>50.272109999999998</v>
          </cell>
          <cell r="C75">
            <v>50.272109999999998</v>
          </cell>
          <cell r="D75">
            <v>54.857889999999998</v>
          </cell>
          <cell r="E75">
            <v>54.046960000000013</v>
          </cell>
          <cell r="F75">
            <v>39.433320000000009</v>
          </cell>
          <cell r="G75">
            <v>82.103779999999944</v>
          </cell>
          <cell r="H75">
            <v>73.27</v>
          </cell>
          <cell r="I75">
            <v>48.302379999999971</v>
          </cell>
          <cell r="J75">
            <v>51.004669999999976</v>
          </cell>
          <cell r="K75">
            <v>129.09557000000012</v>
          </cell>
          <cell r="L75">
            <v>129.9294799999999</v>
          </cell>
          <cell r="M75">
            <v>-46.921910000000025</v>
          </cell>
        </row>
        <row r="76">
          <cell r="A76" t="str">
            <v>Teleamazon31138133</v>
          </cell>
          <cell r="B76">
            <v>50.272109999999998</v>
          </cell>
          <cell r="C76">
            <v>50.272109999999998</v>
          </cell>
          <cell r="D76">
            <v>54.857889999999998</v>
          </cell>
          <cell r="E76">
            <v>54.046960000000013</v>
          </cell>
          <cell r="F76">
            <v>39.433320000000009</v>
          </cell>
          <cell r="G76">
            <v>82.103779999999944</v>
          </cell>
          <cell r="H76">
            <v>73.27</v>
          </cell>
          <cell r="I76">
            <v>48.302379999999971</v>
          </cell>
          <cell r="J76">
            <v>51.004669999999976</v>
          </cell>
          <cell r="K76">
            <v>129.09557000000012</v>
          </cell>
          <cell r="L76">
            <v>129.9294799999999</v>
          </cell>
          <cell r="M76">
            <v>-46.921910000000025</v>
          </cell>
        </row>
        <row r="77">
          <cell r="A77" t="str">
            <v>Teleamazon31138300</v>
          </cell>
          <cell r="B77">
            <v>305.27208000000002</v>
          </cell>
          <cell r="C77">
            <v>276.3848799999999</v>
          </cell>
          <cell r="D77">
            <v>276.38488000000007</v>
          </cell>
          <cell r="E77">
            <v>323.90207999999996</v>
          </cell>
          <cell r="F77">
            <v>382.97982000000002</v>
          </cell>
          <cell r="G77">
            <v>405.08952999999997</v>
          </cell>
          <cell r="H77">
            <v>307.75529000000006</v>
          </cell>
          <cell r="I77">
            <v>382.77696999999989</v>
          </cell>
          <cell r="J77">
            <v>1361.0636700000005</v>
          </cell>
          <cell r="K77">
            <v>-307.91853000000037</v>
          </cell>
          <cell r="L77">
            <v>897.14869999999974</v>
          </cell>
          <cell r="M77">
            <v>-237.2843499999999</v>
          </cell>
        </row>
        <row r="78">
          <cell r="A78" t="str">
            <v>Teleamazon31138310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329.57315</v>
          </cell>
          <cell r="K78">
            <v>-327.16541999999998</v>
          </cell>
          <cell r="L78">
            <v>117.33045</v>
          </cell>
          <cell r="M78">
            <v>-116.60439</v>
          </cell>
        </row>
        <row r="79">
          <cell r="A79" t="str">
            <v>Teleamazon31138313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329.57315</v>
          </cell>
          <cell r="K79">
            <v>-327.16541999999998</v>
          </cell>
          <cell r="L79">
            <v>117.33045</v>
          </cell>
          <cell r="M79">
            <v>-116.60439</v>
          </cell>
        </row>
        <row r="80">
          <cell r="A80" t="str">
            <v>Teleamazon31138320</v>
          </cell>
          <cell r="B80">
            <v>217.55723</v>
          </cell>
          <cell r="C80">
            <v>196.1336</v>
          </cell>
          <cell r="D80">
            <v>196.1336</v>
          </cell>
          <cell r="E80">
            <v>234.21155999999996</v>
          </cell>
          <cell r="F80">
            <v>363.00580000000002</v>
          </cell>
          <cell r="G80">
            <v>342.10624999999999</v>
          </cell>
          <cell r="H80">
            <v>258.38405000000012</v>
          </cell>
          <cell r="I80">
            <v>324.38725999999997</v>
          </cell>
          <cell r="J80">
            <v>827.78726999999981</v>
          </cell>
          <cell r="K80">
            <v>97.445709999999963</v>
          </cell>
          <cell r="L80">
            <v>662.61148000000003</v>
          </cell>
          <cell r="M80">
            <v>-55.861660000000029</v>
          </cell>
        </row>
        <row r="81">
          <cell r="A81" t="str">
            <v>Teleamazon31138323</v>
          </cell>
          <cell r="B81">
            <v>217.55723</v>
          </cell>
          <cell r="C81">
            <v>196.1336</v>
          </cell>
          <cell r="D81">
            <v>196.1336</v>
          </cell>
          <cell r="E81">
            <v>234.21155999999996</v>
          </cell>
          <cell r="F81">
            <v>363.00580000000002</v>
          </cell>
          <cell r="G81">
            <v>342.10624999999999</v>
          </cell>
          <cell r="H81">
            <v>258.38405000000012</v>
          </cell>
          <cell r="I81">
            <v>324.38725999999997</v>
          </cell>
          <cell r="J81">
            <v>827.78726999999981</v>
          </cell>
          <cell r="K81">
            <v>97.445709999999963</v>
          </cell>
          <cell r="L81">
            <v>662.61148000000003</v>
          </cell>
          <cell r="M81">
            <v>-55.861660000000029</v>
          </cell>
        </row>
        <row r="82">
          <cell r="A82" t="str">
            <v>Teleamazon31138330</v>
          </cell>
          <cell r="B82">
            <v>87.714850000000013</v>
          </cell>
          <cell r="C82">
            <v>80.25127999999998</v>
          </cell>
          <cell r="D82">
            <v>80.251280000000008</v>
          </cell>
          <cell r="E82">
            <v>89.690519999999964</v>
          </cell>
          <cell r="F82">
            <v>19.974020000000053</v>
          </cell>
          <cell r="G82">
            <v>62.983279999999979</v>
          </cell>
          <cell r="H82">
            <v>49.37124</v>
          </cell>
          <cell r="I82">
            <v>58.389710000000093</v>
          </cell>
          <cell r="J82">
            <v>87.490589999999884</v>
          </cell>
          <cell r="K82">
            <v>37.235169999999925</v>
          </cell>
          <cell r="L82">
            <v>77.855720000000133</v>
          </cell>
          <cell r="M82">
            <v>-25.682040000000029</v>
          </cell>
        </row>
        <row r="83">
          <cell r="A83" t="str">
            <v>Teleamazon31138333</v>
          </cell>
          <cell r="B83">
            <v>87.714850000000013</v>
          </cell>
          <cell r="C83">
            <v>80.25127999999998</v>
          </cell>
          <cell r="D83">
            <v>80.251280000000008</v>
          </cell>
          <cell r="E83">
            <v>89.690519999999964</v>
          </cell>
          <cell r="F83">
            <v>19.974020000000053</v>
          </cell>
          <cell r="G83">
            <v>62.983279999999979</v>
          </cell>
          <cell r="H83">
            <v>49.37124</v>
          </cell>
          <cell r="I83">
            <v>58.389710000000093</v>
          </cell>
          <cell r="J83">
            <v>87.490589999999884</v>
          </cell>
          <cell r="K83">
            <v>37.235169999999925</v>
          </cell>
          <cell r="L83">
            <v>77.855720000000133</v>
          </cell>
          <cell r="M83">
            <v>-25.682040000000029</v>
          </cell>
        </row>
        <row r="84">
          <cell r="A84" t="str">
            <v>Teleamazon31138340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116.21266</v>
          </cell>
          <cell r="K84">
            <v>-115.43398999999999</v>
          </cell>
          <cell r="L84">
            <v>39.351050000000001</v>
          </cell>
          <cell r="M84">
            <v>-39.13626</v>
          </cell>
        </row>
        <row r="85">
          <cell r="A85" t="str">
            <v>Teleamazon31138343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116.21266</v>
          </cell>
          <cell r="K85">
            <v>-115.43398999999999</v>
          </cell>
          <cell r="L85">
            <v>39.351050000000001</v>
          </cell>
          <cell r="M85">
            <v>-39.13626</v>
          </cell>
        </row>
        <row r="86">
          <cell r="A86" t="str">
            <v>Teleamazon31144300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6.7291000000000007</v>
          </cell>
          <cell r="K86">
            <v>6.7291000000000007</v>
          </cell>
          <cell r="L86">
            <v>0</v>
          </cell>
          <cell r="M86">
            <v>6.729099999999999</v>
          </cell>
        </row>
        <row r="87">
          <cell r="A87" t="str">
            <v>Teleamazon41111320</v>
          </cell>
          <cell r="B87">
            <v>1231.8193999999999</v>
          </cell>
          <cell r="C87">
            <v>960.82003000000032</v>
          </cell>
          <cell r="D87">
            <v>1115.88382</v>
          </cell>
          <cell r="E87">
            <v>1218.0415999999996</v>
          </cell>
          <cell r="F87">
            <v>1189.9394899999998</v>
          </cell>
          <cell r="G87">
            <v>973.4045900000001</v>
          </cell>
          <cell r="H87">
            <v>1048.21425</v>
          </cell>
          <cell r="I87">
            <v>1471.7546300000004</v>
          </cell>
          <cell r="J87">
            <v>926.93982000000142</v>
          </cell>
          <cell r="K87">
            <v>1112.7760599999983</v>
          </cell>
          <cell r="L87">
            <v>903.89025000000038</v>
          </cell>
          <cell r="M87">
            <v>764.91654999999992</v>
          </cell>
        </row>
        <row r="88">
          <cell r="A88" t="str">
            <v>Teleamazon41111323</v>
          </cell>
          <cell r="B88">
            <v>3.9710000000000002E-2</v>
          </cell>
          <cell r="C88">
            <v>2.3159999999999993E-2</v>
          </cell>
          <cell r="D88">
            <v>8.2519999999999996E-2</v>
          </cell>
          <cell r="E88">
            <v>0</v>
          </cell>
          <cell r="F88">
            <v>2.2120000000000001E-2</v>
          </cell>
          <cell r="G88">
            <v>-8.879999999999999E-3</v>
          </cell>
          <cell r="H88">
            <v>0</v>
          </cell>
          <cell r="I88">
            <v>0</v>
          </cell>
          <cell r="J88">
            <v>8.9700000000000057E-3</v>
          </cell>
          <cell r="K88">
            <v>0</v>
          </cell>
          <cell r="L88">
            <v>0</v>
          </cell>
          <cell r="M88">
            <v>0</v>
          </cell>
        </row>
        <row r="89">
          <cell r="A89" t="str">
            <v>Teleamazon41111324</v>
          </cell>
          <cell r="B89">
            <v>45.789629999999995</v>
          </cell>
          <cell r="C89">
            <v>44.322580000000009</v>
          </cell>
          <cell r="D89">
            <v>61.429640000000006</v>
          </cell>
          <cell r="E89">
            <v>52.537009999999981</v>
          </cell>
          <cell r="F89">
            <v>29.770820000000015</v>
          </cell>
          <cell r="G89">
            <v>51.929539999999946</v>
          </cell>
          <cell r="H89">
            <v>51.255710000000022</v>
          </cell>
          <cell r="I89">
            <v>46</v>
          </cell>
          <cell r="J89">
            <v>24.421440000000018</v>
          </cell>
          <cell r="K89">
            <v>-16.143689999999992</v>
          </cell>
          <cell r="L89">
            <v>47.006780000000049</v>
          </cell>
          <cell r="M89">
            <v>12.006959999999935</v>
          </cell>
        </row>
        <row r="90">
          <cell r="A90" t="str">
            <v>Teleamazon41111330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197</v>
          </cell>
          <cell r="I90">
            <v>568.16660000000002</v>
          </cell>
          <cell r="J90">
            <v>447.14022</v>
          </cell>
          <cell r="K90">
            <v>359.03783999999996</v>
          </cell>
          <cell r="L90">
            <v>335.99172999999996</v>
          </cell>
          <cell r="M90">
            <v>369.07918999999993</v>
          </cell>
        </row>
        <row r="91">
          <cell r="A91" t="str">
            <v>Teleamazon41111334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10.69271</v>
          </cell>
          <cell r="K91">
            <v>4.1209600000000002</v>
          </cell>
          <cell r="L91">
            <v>22.292959999999994</v>
          </cell>
          <cell r="M91">
            <v>21.469440000000006</v>
          </cell>
        </row>
        <row r="92">
          <cell r="A92" t="str">
            <v>Telebahia31138100</v>
          </cell>
          <cell r="B92">
            <v>5561.1570000000002</v>
          </cell>
          <cell r="C92">
            <v>4593.3058800000008</v>
          </cell>
          <cell r="D92">
            <v>7062.3060099999984</v>
          </cell>
          <cell r="E92">
            <v>2827.1871200000023</v>
          </cell>
          <cell r="F92">
            <v>4626.327949999999</v>
          </cell>
          <cell r="G92">
            <v>8152.8184899999978</v>
          </cell>
          <cell r="H92">
            <v>7903.4492900000041</v>
          </cell>
          <cell r="I92">
            <v>8433.0163299999986</v>
          </cell>
          <cell r="J92">
            <v>8148</v>
          </cell>
          <cell r="K92">
            <v>8148</v>
          </cell>
          <cell r="L92">
            <v>11600.363799999999</v>
          </cell>
          <cell r="M92">
            <v>11539.840530000001</v>
          </cell>
        </row>
        <row r="93">
          <cell r="A93" t="str">
            <v>Telebahia31138110</v>
          </cell>
          <cell r="B93">
            <v>5381.0625399999999</v>
          </cell>
          <cell r="C93">
            <v>4440.2937499999998</v>
          </cell>
          <cell r="D93">
            <v>6871.3708799999986</v>
          </cell>
          <cell r="E93">
            <v>2687.7602200000038</v>
          </cell>
          <cell r="F93">
            <v>4469.1363199999978</v>
          </cell>
          <cell r="G93">
            <v>7985.5024899999989</v>
          </cell>
          <cell r="H93">
            <v>7727.4329700000017</v>
          </cell>
          <cell r="I93">
            <v>8257</v>
          </cell>
          <cell r="J93">
            <v>7971.9836700000014</v>
          </cell>
          <cell r="K93">
            <v>7971.9836699999942</v>
          </cell>
          <cell r="L93">
            <v>11424.347470000008</v>
          </cell>
          <cell r="M93">
            <v>11333.567110000004</v>
          </cell>
        </row>
        <row r="94">
          <cell r="A94" t="str">
            <v>Telebahia31138113</v>
          </cell>
          <cell r="B94">
            <v>5381.0625399999999</v>
          </cell>
          <cell r="C94">
            <v>4440.2937499999998</v>
          </cell>
          <cell r="D94">
            <v>6871.3708799999986</v>
          </cell>
          <cell r="E94">
            <v>2687.7602200000038</v>
          </cell>
          <cell r="F94">
            <v>4469.1363199999978</v>
          </cell>
          <cell r="G94">
            <v>7985.5024899999989</v>
          </cell>
          <cell r="H94">
            <v>7727.4329700000017</v>
          </cell>
          <cell r="I94">
            <v>8257</v>
          </cell>
          <cell r="J94">
            <v>7971.9836700000014</v>
          </cell>
          <cell r="K94">
            <v>7971.9836699999942</v>
          </cell>
          <cell r="L94">
            <v>11424.347470000008</v>
          </cell>
          <cell r="M94">
            <v>11333.567110000004</v>
          </cell>
        </row>
        <row r="95">
          <cell r="A95" t="str">
            <v>Telebahia31138120</v>
          </cell>
          <cell r="B95">
            <v>16.777619999999999</v>
          </cell>
          <cell r="C95">
            <v>14.160280000000004</v>
          </cell>
          <cell r="D95">
            <v>35.114750000000001</v>
          </cell>
          <cell r="E95">
            <v>11.611060000000009</v>
          </cell>
          <cell r="F95">
            <v>14.258039999999994</v>
          </cell>
          <cell r="G95">
            <v>12.747990000000001</v>
          </cell>
          <cell r="H95">
            <v>16.602539999999991</v>
          </cell>
          <cell r="I95">
            <v>16.602519999999998</v>
          </cell>
          <cell r="J95">
            <v>16.602530000000002</v>
          </cell>
          <cell r="K95">
            <v>16.602530000000002</v>
          </cell>
          <cell r="L95">
            <v>16.60253000000003</v>
          </cell>
          <cell r="M95">
            <v>46.859619999999978</v>
          </cell>
        </row>
        <row r="96">
          <cell r="A96" t="str">
            <v>Telebahia31138122</v>
          </cell>
          <cell r="B96">
            <v>4.6240600000000001</v>
          </cell>
          <cell r="C96">
            <v>4.29725</v>
          </cell>
          <cell r="D96">
            <v>35.114750000000001</v>
          </cell>
          <cell r="E96">
            <v>-7.4962400000000002</v>
          </cell>
          <cell r="F96">
            <v>14.258040000000001</v>
          </cell>
          <cell r="G96">
            <v>3.3003099999999961</v>
          </cell>
          <cell r="H96">
            <v>6.7237200000000001</v>
          </cell>
          <cell r="I96">
            <v>15.900649999999999</v>
          </cell>
          <cell r="J96">
            <v>16.602530000000016</v>
          </cell>
          <cell r="K96">
            <v>16.602530000000002</v>
          </cell>
          <cell r="L96">
            <v>16.602529999999987</v>
          </cell>
          <cell r="M96">
            <v>35.745930000000001</v>
          </cell>
        </row>
        <row r="97">
          <cell r="A97" t="str">
            <v>Telebahia31138123</v>
          </cell>
          <cell r="B97">
            <v>12.153559999999999</v>
          </cell>
          <cell r="C97">
            <v>9.863030000000002</v>
          </cell>
          <cell r="D97">
            <v>0</v>
          </cell>
          <cell r="E97">
            <v>19.107300000000002</v>
          </cell>
          <cell r="F97">
            <v>0</v>
          </cell>
          <cell r="G97">
            <v>9.4476799999999983</v>
          </cell>
          <cell r="H97">
            <v>9.8788199999999975</v>
          </cell>
          <cell r="I97">
            <v>0.70187000000000666</v>
          </cell>
          <cell r="J97">
            <v>0</v>
          </cell>
          <cell r="K97">
            <v>0</v>
          </cell>
          <cell r="L97">
            <v>0</v>
          </cell>
          <cell r="M97">
            <v>11.113689999999998</v>
          </cell>
        </row>
        <row r="98">
          <cell r="A98" t="str">
            <v>Telebahia31138130</v>
          </cell>
          <cell r="B98">
            <v>163.31683999999998</v>
          </cell>
          <cell r="C98">
            <v>138.85185000000004</v>
          </cell>
          <cell r="D98">
            <v>155.82038</v>
          </cell>
          <cell r="E98">
            <v>127.81584000000004</v>
          </cell>
          <cell r="F98">
            <v>142.93358999999998</v>
          </cell>
          <cell r="G98">
            <v>154.56800999999996</v>
          </cell>
          <cell r="H98">
            <v>159.41377999999997</v>
          </cell>
          <cell r="I98">
            <v>159.41381000000001</v>
          </cell>
          <cell r="J98">
            <v>159.41379999999981</v>
          </cell>
          <cell r="K98">
            <v>159.41380000000026</v>
          </cell>
          <cell r="L98">
            <v>159.41380000000004</v>
          </cell>
          <cell r="M98">
            <v>159.41380000000004</v>
          </cell>
        </row>
        <row r="99">
          <cell r="A99" t="str">
            <v>Telebahia31138133</v>
          </cell>
          <cell r="B99">
            <v>163.31683999999998</v>
          </cell>
          <cell r="C99">
            <v>138.85185000000004</v>
          </cell>
          <cell r="D99">
            <v>155.82038</v>
          </cell>
          <cell r="E99">
            <v>127.81584000000004</v>
          </cell>
          <cell r="F99">
            <v>142.93358999999998</v>
          </cell>
          <cell r="G99">
            <v>154.56800999999996</v>
          </cell>
          <cell r="H99">
            <v>159.41377999999997</v>
          </cell>
          <cell r="I99">
            <v>159.41381000000001</v>
          </cell>
          <cell r="J99">
            <v>159.41379999999981</v>
          </cell>
          <cell r="K99">
            <v>159.41380000000026</v>
          </cell>
          <cell r="L99">
            <v>159.41380000000004</v>
          </cell>
          <cell r="M99">
            <v>159.41380000000004</v>
          </cell>
        </row>
        <row r="100">
          <cell r="A100" t="str">
            <v>Telebahia31138300</v>
          </cell>
          <cell r="B100">
            <v>81.225719999999995</v>
          </cell>
          <cell r="C100">
            <v>70.524920000000009</v>
          </cell>
          <cell r="D100">
            <v>97.562270000000012</v>
          </cell>
          <cell r="E100">
            <v>87.217720000000014</v>
          </cell>
          <cell r="F100">
            <v>82.129909999999938</v>
          </cell>
          <cell r="G100">
            <v>105.68763000000013</v>
          </cell>
          <cell r="H100">
            <v>113.84822999999994</v>
          </cell>
          <cell r="I100">
            <v>106.35723999999993</v>
          </cell>
          <cell r="J100">
            <v>672.58116000000007</v>
          </cell>
          <cell r="K100">
            <v>1839.29249</v>
          </cell>
          <cell r="L100">
            <v>223.75923999999986</v>
          </cell>
          <cell r="M100">
            <v>517.01074000000017</v>
          </cell>
        </row>
        <row r="101">
          <cell r="A101" t="str">
            <v>Telebahia31138310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18.491569999999999</v>
          </cell>
          <cell r="L101">
            <v>3.8115500000000004</v>
          </cell>
          <cell r="M101">
            <v>2.7559900000000006</v>
          </cell>
        </row>
        <row r="102">
          <cell r="A102" t="str">
            <v>Telebahia31138313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18.491569999999999</v>
          </cell>
          <cell r="L102">
            <v>3.8115500000000004</v>
          </cell>
          <cell r="M102">
            <v>2.7559900000000006</v>
          </cell>
        </row>
        <row r="103">
          <cell r="A103" t="str">
            <v>Telebahia31138320</v>
          </cell>
          <cell r="B103">
            <v>8.0110799999999998</v>
          </cell>
          <cell r="C103">
            <v>10.930510000000002</v>
          </cell>
          <cell r="D103">
            <v>13.980749999999997</v>
          </cell>
          <cell r="E103">
            <v>12.493770000000005</v>
          </cell>
          <cell r="F103">
            <v>9.3512500000000003</v>
          </cell>
          <cell r="G103">
            <v>20.09516</v>
          </cell>
          <cell r="H103">
            <v>12.285699999999991</v>
          </cell>
          <cell r="I103">
            <v>12.827990000000014</v>
          </cell>
          <cell r="J103">
            <v>584.17279999999994</v>
          </cell>
          <cell r="K103">
            <v>1704.31576</v>
          </cell>
          <cell r="L103">
            <v>104.88693000000012</v>
          </cell>
          <cell r="M103">
            <v>377.62806999999975</v>
          </cell>
        </row>
        <row r="104">
          <cell r="A104" t="str">
            <v>Telebahia31138323</v>
          </cell>
          <cell r="B104">
            <v>8.0110799999999998</v>
          </cell>
          <cell r="C104">
            <v>10.930510000000002</v>
          </cell>
          <cell r="D104">
            <v>13.980749999999997</v>
          </cell>
          <cell r="E104">
            <v>12.493770000000005</v>
          </cell>
          <cell r="F104">
            <v>9.3512500000000003</v>
          </cell>
          <cell r="G104">
            <v>20.09516</v>
          </cell>
          <cell r="H104">
            <v>12.285699999999991</v>
          </cell>
          <cell r="I104">
            <v>12.827990000000014</v>
          </cell>
          <cell r="J104">
            <v>584.17279999999994</v>
          </cell>
          <cell r="K104">
            <v>1704.31576</v>
          </cell>
          <cell r="L104">
            <v>104.88693000000012</v>
          </cell>
          <cell r="M104">
            <v>377.62806999999975</v>
          </cell>
        </row>
        <row r="105">
          <cell r="A105" t="str">
            <v>Telebahia31138330</v>
          </cell>
          <cell r="B105">
            <v>73.214640000000003</v>
          </cell>
          <cell r="C105">
            <v>59.594409999999982</v>
          </cell>
          <cell r="D105">
            <v>83.581520000000012</v>
          </cell>
          <cell r="E105">
            <v>74.723950000000031</v>
          </cell>
          <cell r="F105">
            <v>72.778659999999945</v>
          </cell>
          <cell r="G105">
            <v>85.592470000000048</v>
          </cell>
          <cell r="H105">
            <v>101.56252999999998</v>
          </cell>
          <cell r="I105">
            <v>93.529250000000047</v>
          </cell>
          <cell r="J105">
            <v>88.408360000000016</v>
          </cell>
          <cell r="K105">
            <v>110.23590999999988</v>
          </cell>
          <cell r="L105">
            <v>114.12858000000006</v>
          </cell>
          <cell r="M105">
            <v>135.75293999999997</v>
          </cell>
        </row>
        <row r="106">
          <cell r="A106" t="str">
            <v>Telebahia31138333</v>
          </cell>
          <cell r="B106">
            <v>73.214640000000003</v>
          </cell>
          <cell r="C106">
            <v>59.594409999999982</v>
          </cell>
          <cell r="D106">
            <v>83.581520000000012</v>
          </cell>
          <cell r="E106">
            <v>74.723950000000031</v>
          </cell>
          <cell r="F106">
            <v>72.778659999999945</v>
          </cell>
          <cell r="G106">
            <v>85.592470000000048</v>
          </cell>
          <cell r="H106">
            <v>101.56252999999998</v>
          </cell>
          <cell r="I106">
            <v>93.529250000000047</v>
          </cell>
          <cell r="J106">
            <v>88.408360000000016</v>
          </cell>
          <cell r="K106">
            <v>110.23590999999988</v>
          </cell>
          <cell r="L106">
            <v>114.12858000000006</v>
          </cell>
          <cell r="M106">
            <v>135.75293999999997</v>
          </cell>
        </row>
        <row r="107">
          <cell r="A107" t="str">
            <v>Telebahia31138340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6.24925</v>
          </cell>
          <cell r="L107">
            <v>0.93218000000000067</v>
          </cell>
          <cell r="M107">
            <v>0.87373999999999974</v>
          </cell>
        </row>
        <row r="108">
          <cell r="A108" t="str">
            <v>Telebahia31138343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6.24925</v>
          </cell>
          <cell r="L108">
            <v>0.93218000000000067</v>
          </cell>
          <cell r="M108">
            <v>0.87373999999999974</v>
          </cell>
        </row>
        <row r="109">
          <cell r="A109" t="str">
            <v>Telebahia31144300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687.94742000000008</v>
          </cell>
          <cell r="L109">
            <v>337.0107999999999</v>
          </cell>
          <cell r="M109">
            <v>-817.36611999999991</v>
          </cell>
        </row>
        <row r="110">
          <cell r="A110" t="str">
            <v>Telebahia41111320</v>
          </cell>
          <cell r="B110">
            <v>10998.73179</v>
          </cell>
          <cell r="C110">
            <v>12524.087120000002</v>
          </cell>
          <cell r="D110">
            <v>12622.493319999994</v>
          </cell>
          <cell r="E110">
            <v>11750.347400000006</v>
          </cell>
          <cell r="F110">
            <v>12211.441769999998</v>
          </cell>
          <cell r="G110">
            <v>13455.840390000012</v>
          </cell>
          <cell r="H110">
            <v>6853.2875699999859</v>
          </cell>
          <cell r="I110">
            <v>10907.07389</v>
          </cell>
          <cell r="J110">
            <v>9493.3906500000157</v>
          </cell>
          <cell r="K110">
            <v>9084.7832999999955</v>
          </cell>
          <cell r="L110">
            <v>9346.4251999999979</v>
          </cell>
          <cell r="M110">
            <v>8766.6214999999938</v>
          </cell>
        </row>
        <row r="111">
          <cell r="A111" t="str">
            <v>Telebahia41111323</v>
          </cell>
          <cell r="B111">
            <v>-3.72648</v>
          </cell>
          <cell r="C111">
            <v>0.73159000000000018</v>
          </cell>
          <cell r="D111">
            <v>0.90444000000000013</v>
          </cell>
          <cell r="E111">
            <v>6.1608099999999997</v>
          </cell>
          <cell r="F111">
            <v>20.989079999999998</v>
          </cell>
          <cell r="G111">
            <v>-0.34025000000000105</v>
          </cell>
          <cell r="H111">
            <v>-2.9446099999999973</v>
          </cell>
          <cell r="I111">
            <v>-4.9631000000000007</v>
          </cell>
          <cell r="J111">
            <v>-7.6849999999996754E-2</v>
          </cell>
          <cell r="K111">
            <v>-2.3681400000000021</v>
          </cell>
          <cell r="L111">
            <v>0</v>
          </cell>
          <cell r="M111">
            <v>2.7050000000000907E-2</v>
          </cell>
        </row>
        <row r="112">
          <cell r="A112" t="str">
            <v>Telebahia41111324</v>
          </cell>
          <cell r="B112">
            <v>376.46760999999998</v>
          </cell>
          <cell r="C112">
            <v>360.96830000000006</v>
          </cell>
          <cell r="D112">
            <v>220.29564000000005</v>
          </cell>
          <cell r="E112">
            <v>223.83873000000006</v>
          </cell>
          <cell r="F112">
            <v>1066.9120199999995</v>
          </cell>
          <cell r="G112">
            <v>650.10385000000042</v>
          </cell>
          <cell r="H112">
            <v>487.37653</v>
          </cell>
          <cell r="I112">
            <v>698.98941999999988</v>
          </cell>
          <cell r="J112">
            <v>440.19918999999982</v>
          </cell>
          <cell r="K112">
            <v>655.30376999999953</v>
          </cell>
          <cell r="L112">
            <v>789.33989000000111</v>
          </cell>
          <cell r="M112">
            <v>503.08025999999973</v>
          </cell>
        </row>
        <row r="113">
          <cell r="A113" t="str">
            <v>Telebahia41111325</v>
          </cell>
          <cell r="B113">
            <v>1.04948</v>
          </cell>
          <cell r="C113">
            <v>2.9600000000000737E-3</v>
          </cell>
          <cell r="D113">
            <v>1.4325599999999998</v>
          </cell>
          <cell r="E113">
            <v>1.609000000000016E-2</v>
          </cell>
          <cell r="F113">
            <v>0</v>
          </cell>
          <cell r="G113">
            <v>0</v>
          </cell>
          <cell r="H113">
            <v>4.5399999999999885E-3</v>
          </cell>
          <cell r="I113">
            <v>0.81618000000000013</v>
          </cell>
          <cell r="J113">
            <v>0.32132999999999967</v>
          </cell>
          <cell r="K113">
            <v>0</v>
          </cell>
          <cell r="L113">
            <v>0</v>
          </cell>
          <cell r="M113">
            <v>0</v>
          </cell>
        </row>
        <row r="114">
          <cell r="A114" t="str">
            <v>Telebahia41111330</v>
          </cell>
          <cell r="B114">
            <v>331.58969999999999</v>
          </cell>
          <cell r="C114">
            <v>299.33032000000003</v>
          </cell>
          <cell r="D114">
            <v>406.38379000000009</v>
          </cell>
          <cell r="E114">
            <v>367.32997</v>
          </cell>
          <cell r="F114">
            <v>351.12347</v>
          </cell>
          <cell r="G114">
            <v>444.9358299999999</v>
          </cell>
          <cell r="H114">
            <v>4024.1804599999996</v>
          </cell>
          <cell r="I114">
            <v>2116.7177600000005</v>
          </cell>
          <cell r="J114">
            <v>1789.2338500000005</v>
          </cell>
          <cell r="K114">
            <v>1349.9739499999996</v>
          </cell>
          <cell r="L114">
            <v>1899.6090899999999</v>
          </cell>
          <cell r="M114">
            <v>2825.0885400000006</v>
          </cell>
        </row>
        <row r="115">
          <cell r="A115" t="str">
            <v>Telebahia41111334</v>
          </cell>
          <cell r="B115">
            <v>331.58969999999999</v>
          </cell>
          <cell r="C115">
            <v>299.32261999999992</v>
          </cell>
          <cell r="D115">
            <v>406.71103000000016</v>
          </cell>
          <cell r="E115">
            <v>366.87058999999977</v>
          </cell>
          <cell r="F115">
            <v>351.12347</v>
          </cell>
          <cell r="G115">
            <v>444.93583000000035</v>
          </cell>
          <cell r="H115">
            <v>478.74865999999975</v>
          </cell>
          <cell r="I115">
            <v>446.53301999999985</v>
          </cell>
          <cell r="J115">
            <v>265.03099999999995</v>
          </cell>
          <cell r="K115">
            <v>38.681320000000596</v>
          </cell>
          <cell r="L115">
            <v>418.82460999999967</v>
          </cell>
          <cell r="M115">
            <v>503.54313000000047</v>
          </cell>
        </row>
        <row r="116">
          <cell r="A116" t="str">
            <v>Teleceara31138100</v>
          </cell>
          <cell r="B116">
            <v>3301.2198800000001</v>
          </cell>
          <cell r="C116">
            <v>3334.64122</v>
          </cell>
          <cell r="D116">
            <v>3574.5345500000003</v>
          </cell>
          <cell r="E116">
            <v>3545.647719999999</v>
          </cell>
          <cell r="F116">
            <v>3463.563430000002</v>
          </cell>
          <cell r="G116">
            <v>3350.9945999999982</v>
          </cell>
          <cell r="H116">
            <v>3450.1117900000027</v>
          </cell>
          <cell r="I116">
            <v>3772.426019999999</v>
          </cell>
          <cell r="J116">
            <v>3465.8711599999988</v>
          </cell>
          <cell r="K116">
            <v>4723.5891099999972</v>
          </cell>
          <cell r="L116">
            <v>3233.9451000000045</v>
          </cell>
          <cell r="M116">
            <v>-1243.0520899999974</v>
          </cell>
        </row>
        <row r="117">
          <cell r="A117" t="str">
            <v>Teleceara31138110</v>
          </cell>
          <cell r="B117">
            <v>3148.3985200000002</v>
          </cell>
          <cell r="C117">
            <v>3206.9866699999998</v>
          </cell>
          <cell r="D117">
            <v>3424.4547800000009</v>
          </cell>
          <cell r="E117">
            <v>3415.2552400000004</v>
          </cell>
          <cell r="F117">
            <v>3333.1709499999979</v>
          </cell>
          <cell r="G117">
            <v>3195.6355100000037</v>
          </cell>
          <cell r="H117">
            <v>3308.6441799999993</v>
          </cell>
          <cell r="I117">
            <v>3652.3666899999953</v>
          </cell>
          <cell r="J117">
            <v>3517.5094400000016</v>
          </cell>
          <cell r="K117">
            <v>4571.7942900000053</v>
          </cell>
          <cell r="L117">
            <v>3203.045849999995</v>
          </cell>
          <cell r="M117">
            <v>-1341.2549700000018</v>
          </cell>
        </row>
        <row r="118">
          <cell r="A118" t="str">
            <v>Teleceara31138113</v>
          </cell>
          <cell r="B118">
            <v>3148.3985200000002</v>
          </cell>
          <cell r="C118">
            <v>3206.9866699999998</v>
          </cell>
          <cell r="D118">
            <v>3424.4547800000009</v>
          </cell>
          <cell r="E118">
            <v>3415.2552400000004</v>
          </cell>
          <cell r="F118">
            <v>3333.1709499999979</v>
          </cell>
          <cell r="G118">
            <v>3195.6355100000037</v>
          </cell>
          <cell r="H118">
            <v>3308.6441799999993</v>
          </cell>
          <cell r="I118">
            <v>3652.3666899999953</v>
          </cell>
          <cell r="J118">
            <v>3517.5094400000016</v>
          </cell>
          <cell r="K118">
            <v>4571.7942900000053</v>
          </cell>
          <cell r="L118">
            <v>3203.045849999995</v>
          </cell>
          <cell r="M118">
            <v>-1341.2549700000018</v>
          </cell>
        </row>
        <row r="119">
          <cell r="A119" t="str">
            <v>Teleceara31138120</v>
          </cell>
          <cell r="B119">
            <v>6.7639899999999997</v>
          </cell>
          <cell r="C119">
            <v>5.3076300000000014</v>
          </cell>
          <cell r="D119">
            <v>6.5973199999999981</v>
          </cell>
          <cell r="E119">
            <v>5.7316700000000012</v>
          </cell>
          <cell r="F119">
            <v>5.7316699999999976</v>
          </cell>
          <cell r="G119">
            <v>6.3886100000000035</v>
          </cell>
          <cell r="H119">
            <v>6.0602499999999964</v>
          </cell>
          <cell r="I119">
            <v>5.7416900000000055</v>
          </cell>
          <cell r="J119">
            <v>-4.3399199999999993</v>
          </cell>
          <cell r="K119">
            <v>-2.0193599999999989</v>
          </cell>
          <cell r="L119">
            <v>-8.1400000000002137E-2</v>
          </cell>
          <cell r="M119">
            <v>0.47502999999999673</v>
          </cell>
        </row>
        <row r="120">
          <cell r="A120" t="str">
            <v>Teleceara31138122</v>
          </cell>
          <cell r="B120">
            <v>1.83649</v>
          </cell>
          <cell r="C120">
            <v>1.4307300000000001</v>
          </cell>
          <cell r="D120">
            <v>1.6999500000000003</v>
          </cell>
          <cell r="E120">
            <v>1.69984</v>
          </cell>
          <cell r="F120">
            <v>1.6998400000000009</v>
          </cell>
          <cell r="G120">
            <v>0.97136999999999851</v>
          </cell>
          <cell r="H120">
            <v>2.4711800000000004</v>
          </cell>
          <cell r="I120">
            <v>-11.8094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 t="str">
            <v>Teleceara31138123</v>
          </cell>
          <cell r="B121">
            <v>4.9275000000000002</v>
          </cell>
          <cell r="C121">
            <v>3.8768999999999991</v>
          </cell>
          <cell r="D121">
            <v>4.8973700000000004</v>
          </cell>
          <cell r="E121">
            <v>4.0318299999999994</v>
          </cell>
          <cell r="F121">
            <v>4.0318300000000029</v>
          </cell>
          <cell r="G121">
            <v>5.4172399999999961</v>
          </cell>
          <cell r="H121">
            <v>3.5890700000000031</v>
          </cell>
          <cell r="I121">
            <v>17.551090000000002</v>
          </cell>
          <cell r="J121">
            <v>-4.3399199999999993</v>
          </cell>
          <cell r="K121">
            <v>-2.0193599999999989</v>
          </cell>
          <cell r="L121">
            <v>-8.1400000000002137E-2</v>
          </cell>
          <cell r="M121">
            <v>0.47502999999999673</v>
          </cell>
        </row>
        <row r="122">
          <cell r="A122" t="str">
            <v>Teleceara31138130</v>
          </cell>
          <cell r="B122">
            <v>146.05736999999999</v>
          </cell>
          <cell r="C122">
            <v>122.34692000000001</v>
          </cell>
          <cell r="D122">
            <v>143.48244999999997</v>
          </cell>
          <cell r="E122">
            <v>124.66081000000003</v>
          </cell>
          <cell r="F122">
            <v>124.66080999999997</v>
          </cell>
          <cell r="G122">
            <v>148.97047999999995</v>
          </cell>
          <cell r="H122">
            <v>135.40736000000004</v>
          </cell>
          <cell r="I122">
            <v>114.31764000000021</v>
          </cell>
          <cell r="J122">
            <v>-47.29836000000023</v>
          </cell>
          <cell r="K122">
            <v>153.81418000000008</v>
          </cell>
          <cell r="L122">
            <v>30.980649999999969</v>
          </cell>
          <cell r="M122">
            <v>97.727849999999989</v>
          </cell>
        </row>
        <row r="123">
          <cell r="A123" t="str">
            <v>Teleceara31138133</v>
          </cell>
          <cell r="B123">
            <v>146.05736999999999</v>
          </cell>
          <cell r="C123">
            <v>122.34692000000001</v>
          </cell>
          <cell r="D123">
            <v>143.48244999999997</v>
          </cell>
          <cell r="E123">
            <v>124.66081000000003</v>
          </cell>
          <cell r="F123">
            <v>124.66080999999997</v>
          </cell>
          <cell r="G123">
            <v>148.97047999999995</v>
          </cell>
          <cell r="H123">
            <v>135.40736000000004</v>
          </cell>
          <cell r="I123">
            <v>114.31764000000021</v>
          </cell>
          <cell r="J123">
            <v>-47.29836000000023</v>
          </cell>
          <cell r="K123">
            <v>153.81418000000008</v>
          </cell>
          <cell r="L123">
            <v>30.980649999999969</v>
          </cell>
          <cell r="M123">
            <v>97.727849999999989</v>
          </cell>
        </row>
        <row r="124">
          <cell r="A124" t="str">
            <v>Teleceara31138300</v>
          </cell>
          <cell r="B124">
            <v>1050.4288100000001</v>
          </cell>
          <cell r="C124">
            <v>958.4256899999998</v>
          </cell>
          <cell r="D124">
            <v>985.42511000000013</v>
          </cell>
          <cell r="E124">
            <v>911.67693000000008</v>
          </cell>
          <cell r="F124">
            <v>911.67692999999963</v>
          </cell>
          <cell r="G124">
            <v>997.75127000000066</v>
          </cell>
          <cell r="H124">
            <v>1004.1419599999999</v>
          </cell>
          <cell r="I124">
            <v>1183.14876</v>
          </cell>
          <cell r="J124">
            <v>2371.4230699999989</v>
          </cell>
          <cell r="K124">
            <v>-950.21089999999822</v>
          </cell>
          <cell r="L124">
            <v>620.49093999999968</v>
          </cell>
          <cell r="M124">
            <v>566.1587299999992</v>
          </cell>
        </row>
        <row r="125">
          <cell r="A125" t="str">
            <v>Teleceara31138310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781.73287000000005</v>
          </cell>
          <cell r="K125">
            <v>-774.52012999999999</v>
          </cell>
          <cell r="L125">
            <v>48.179659999999998</v>
          </cell>
          <cell r="M125">
            <v>-49.268340000000002</v>
          </cell>
        </row>
        <row r="126">
          <cell r="A126" t="str">
            <v>Teleceara31138313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781.73287000000005</v>
          </cell>
          <cell r="K126">
            <v>-774.52012999999999</v>
          </cell>
          <cell r="L126">
            <v>48.179659999999998</v>
          </cell>
          <cell r="M126">
            <v>-49.268340000000002</v>
          </cell>
        </row>
        <row r="127">
          <cell r="A127" t="str">
            <v>Teleceara31138320</v>
          </cell>
          <cell r="B127">
            <v>946.4248</v>
          </cell>
          <cell r="C127">
            <v>861.81547999999998</v>
          </cell>
          <cell r="D127">
            <v>890.65303999999969</v>
          </cell>
          <cell r="E127">
            <v>821.55667000000039</v>
          </cell>
          <cell r="F127">
            <v>821.55666999999994</v>
          </cell>
          <cell r="G127">
            <v>889.61154999999962</v>
          </cell>
          <cell r="H127">
            <v>863.43323000000055</v>
          </cell>
          <cell r="I127">
            <v>1056.3828199999998</v>
          </cell>
          <cell r="J127">
            <v>1419.3919800000003</v>
          </cell>
          <cell r="K127">
            <v>13.228789999999208</v>
          </cell>
          <cell r="L127">
            <v>507.79124000000047</v>
          </cell>
          <cell r="M127">
            <v>560.66237000000001</v>
          </cell>
        </row>
        <row r="128">
          <cell r="A128" t="str">
            <v>Teleceara31138323</v>
          </cell>
          <cell r="B128">
            <v>946.4248</v>
          </cell>
          <cell r="C128">
            <v>861.81547999999998</v>
          </cell>
          <cell r="D128">
            <v>890.65303999999969</v>
          </cell>
          <cell r="E128">
            <v>821.55667000000039</v>
          </cell>
          <cell r="F128">
            <v>821.55666999999994</v>
          </cell>
          <cell r="G128">
            <v>889.61154999999962</v>
          </cell>
          <cell r="H128">
            <v>863.43323000000055</v>
          </cell>
          <cell r="I128">
            <v>1056.3828199999998</v>
          </cell>
          <cell r="J128">
            <v>1419.3919800000003</v>
          </cell>
          <cell r="K128">
            <v>13.228789999999208</v>
          </cell>
          <cell r="L128">
            <v>507.79124000000047</v>
          </cell>
          <cell r="M128">
            <v>560.66237000000001</v>
          </cell>
        </row>
        <row r="129">
          <cell r="A129" t="str">
            <v>Teleceara31138330</v>
          </cell>
          <cell r="B129">
            <v>104.00400999999999</v>
          </cell>
          <cell r="C129">
            <v>96.610209999999995</v>
          </cell>
          <cell r="D129">
            <v>94.772069999999985</v>
          </cell>
          <cell r="E129">
            <v>90.12026000000003</v>
          </cell>
          <cell r="F129">
            <v>90.120259999999973</v>
          </cell>
          <cell r="G129">
            <v>108.13972000000001</v>
          </cell>
          <cell r="H129">
            <v>140.70873000000006</v>
          </cell>
          <cell r="I129">
            <v>126.76593999999989</v>
          </cell>
          <cell r="J129">
            <v>-95.478610000000003</v>
          </cell>
          <cell r="K129">
            <v>74.484440000000063</v>
          </cell>
          <cell r="L129">
            <v>55.206480000000056</v>
          </cell>
          <cell r="M129">
            <v>64.509649999999965</v>
          </cell>
        </row>
        <row r="130">
          <cell r="A130" t="str">
            <v>Teleceara31138333</v>
          </cell>
          <cell r="B130">
            <v>104.00400999999999</v>
          </cell>
          <cell r="C130">
            <v>96.610209999999995</v>
          </cell>
          <cell r="D130">
            <v>94.772069999999985</v>
          </cell>
          <cell r="E130">
            <v>90.12026000000003</v>
          </cell>
          <cell r="F130">
            <v>90.120259999999973</v>
          </cell>
          <cell r="G130">
            <v>108.13972000000001</v>
          </cell>
          <cell r="H130">
            <v>140.70873000000006</v>
          </cell>
          <cell r="I130">
            <v>126.76593999999989</v>
          </cell>
          <cell r="J130">
            <v>-95.478610000000003</v>
          </cell>
          <cell r="K130">
            <v>74.484440000000063</v>
          </cell>
          <cell r="L130">
            <v>55.206480000000056</v>
          </cell>
          <cell r="M130">
            <v>64.509649999999965</v>
          </cell>
        </row>
        <row r="131">
          <cell r="A131" t="str">
            <v>Teleceara31138340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265.77683000000002</v>
          </cell>
          <cell r="K131">
            <v>-263.404</v>
          </cell>
          <cell r="L131">
            <v>9.313559999999999</v>
          </cell>
          <cell r="M131">
            <v>-9.7449499999999993</v>
          </cell>
        </row>
        <row r="132">
          <cell r="A132" t="str">
            <v>Teleceara31138343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265.77683000000002</v>
          </cell>
          <cell r="K132">
            <v>-263.404</v>
          </cell>
          <cell r="L132">
            <v>9.313559999999999</v>
          </cell>
          <cell r="M132">
            <v>-9.7449499999999993</v>
          </cell>
        </row>
        <row r="133">
          <cell r="A133" t="str">
            <v>Teleceara31144300</v>
          </cell>
          <cell r="B133">
            <v>0</v>
          </cell>
          <cell r="C133">
            <v>0</v>
          </cell>
          <cell r="D133">
            <v>602.57830000000001</v>
          </cell>
          <cell r="E133">
            <v>0</v>
          </cell>
          <cell r="F133">
            <v>0</v>
          </cell>
          <cell r="G133">
            <v>0</v>
          </cell>
          <cell r="H133">
            <v>218.94452999999999</v>
          </cell>
          <cell r="I133">
            <v>430.78680999999995</v>
          </cell>
          <cell r="J133">
            <v>814.44464000000016</v>
          </cell>
          <cell r="K133">
            <v>663.32919999999967</v>
          </cell>
          <cell r="L133">
            <v>1178.1305600000001</v>
          </cell>
          <cell r="M133">
            <v>1135.4640800000006</v>
          </cell>
        </row>
        <row r="134">
          <cell r="A134" t="str">
            <v>Teleceara41111320</v>
          </cell>
          <cell r="B134">
            <v>4472.1515799999997</v>
          </cell>
          <cell r="C134">
            <v>4710.1036500000009</v>
          </cell>
          <cell r="D134">
            <v>4851.1982899999985</v>
          </cell>
          <cell r="E134">
            <v>4578.5868200000004</v>
          </cell>
          <cell r="F134">
            <v>3712.3101800000004</v>
          </cell>
          <cell r="G134">
            <v>5855.149129999998</v>
          </cell>
          <cell r="H134">
            <v>3594.2566200000001</v>
          </cell>
          <cell r="I134">
            <v>4818.127410000001</v>
          </cell>
          <cell r="J134">
            <v>5108.5766199999998</v>
          </cell>
          <cell r="K134">
            <v>3631.4949599999964</v>
          </cell>
          <cell r="L134">
            <v>3812.8693100000019</v>
          </cell>
          <cell r="M134">
            <v>4187.7577299999975</v>
          </cell>
        </row>
        <row r="135">
          <cell r="A135" t="str">
            <v>Teleceara41111323</v>
          </cell>
          <cell r="B135">
            <v>0</v>
          </cell>
          <cell r="C135">
            <v>0.8921</v>
          </cell>
          <cell r="D135">
            <v>0.80896000000000001</v>
          </cell>
          <cell r="E135">
            <v>0.45557000000000025</v>
          </cell>
          <cell r="F135">
            <v>0.92644999999999955</v>
          </cell>
          <cell r="G135">
            <v>-0.14742999999999995</v>
          </cell>
          <cell r="H135">
            <v>-9.2789999999999928E-2</v>
          </cell>
          <cell r="I135">
            <v>3.1620000000000203E-2</v>
          </cell>
          <cell r="J135">
            <v>2.1530000000000271E-2</v>
          </cell>
          <cell r="K135">
            <v>5.1949999999999719E-2</v>
          </cell>
          <cell r="L135">
            <v>4.3479999999999741E-2</v>
          </cell>
          <cell r="M135">
            <v>4.9170000000000158E-2</v>
          </cell>
        </row>
        <row r="136">
          <cell r="A136" t="str">
            <v>Teleceara41111324</v>
          </cell>
          <cell r="B136">
            <v>102.59656</v>
          </cell>
          <cell r="C136">
            <v>94.571150000000003</v>
          </cell>
          <cell r="D136">
            <v>96.277639999999963</v>
          </cell>
          <cell r="E136">
            <v>90.445880000000045</v>
          </cell>
          <cell r="F136">
            <v>90.445879999999988</v>
          </cell>
          <cell r="G136">
            <v>586.3312699999999</v>
          </cell>
          <cell r="H136">
            <v>196.23538000000008</v>
          </cell>
          <cell r="I136">
            <v>195.31894000000011</v>
          </cell>
          <cell r="J136">
            <v>520.92286000000013</v>
          </cell>
          <cell r="K136">
            <v>37.473109999999679</v>
          </cell>
          <cell r="L136">
            <v>265.10552000000007</v>
          </cell>
          <cell r="M136">
            <v>329.64726000000019</v>
          </cell>
        </row>
        <row r="137">
          <cell r="A137" t="str">
            <v>Teleceara41111330</v>
          </cell>
          <cell r="B137">
            <v>18.086269999999999</v>
          </cell>
          <cell r="C137">
            <v>0.2623899999999999</v>
          </cell>
          <cell r="D137">
            <v>-17.933149999999998</v>
          </cell>
          <cell r="E137">
            <v>0.2205700000000001</v>
          </cell>
          <cell r="F137">
            <v>49.973500000000001</v>
          </cell>
          <cell r="G137">
            <v>-49.717919999999999</v>
          </cell>
          <cell r="H137">
            <v>1164.69416</v>
          </cell>
          <cell r="I137">
            <v>958.81199999999967</v>
          </cell>
          <cell r="J137">
            <v>1274.7475500000005</v>
          </cell>
          <cell r="K137">
            <v>910.57974000000013</v>
          </cell>
          <cell r="L137">
            <v>3247.2514199999996</v>
          </cell>
          <cell r="M137">
            <v>1942.5386200000012</v>
          </cell>
        </row>
        <row r="138">
          <cell r="A138" t="str">
            <v>Teleceara41111334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49.887160000000002</v>
          </cell>
          <cell r="G138">
            <v>-49.887160000000002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108.19834</v>
          </cell>
        </row>
        <row r="139">
          <cell r="A139" t="str">
            <v>Telemig31138100</v>
          </cell>
          <cell r="B139">
            <v>6815.7821800000002</v>
          </cell>
          <cell r="C139">
            <v>12344.704319999999</v>
          </cell>
          <cell r="D139">
            <v>11638.040980000002</v>
          </cell>
          <cell r="E139">
            <v>12769.833330000005</v>
          </cell>
          <cell r="F139">
            <v>14396.995069999997</v>
          </cell>
          <cell r="G139">
            <v>10436.43832999999</v>
          </cell>
          <cell r="H139">
            <v>14799.753900000011</v>
          </cell>
          <cell r="I139">
            <v>15735.635049999997</v>
          </cell>
          <cell r="J139">
            <v>15561.726339999994</v>
          </cell>
          <cell r="K139">
            <v>16765.450499999992</v>
          </cell>
          <cell r="L139">
            <v>19128.885900000023</v>
          </cell>
          <cell r="M139">
            <v>19414.990299999976</v>
          </cell>
        </row>
        <row r="140">
          <cell r="A140" t="str">
            <v>Telemig31138110</v>
          </cell>
          <cell r="B140">
            <v>6814.25785</v>
          </cell>
          <cell r="C140">
            <v>11418.24747</v>
          </cell>
          <cell r="D140">
            <v>11128.728090000001</v>
          </cell>
          <cell r="E140">
            <v>12451.245199999998</v>
          </cell>
          <cell r="F140">
            <v>14078.406940000001</v>
          </cell>
          <cell r="G140">
            <v>10292.850029999994</v>
          </cell>
          <cell r="H140">
            <v>14649.753900000011</v>
          </cell>
          <cell r="I140">
            <v>15595.162299999996</v>
          </cell>
          <cell r="J140">
            <v>15460.269319999992</v>
          </cell>
          <cell r="K140">
            <v>16577.906300000017</v>
          </cell>
          <cell r="L140">
            <v>18949.345799999981</v>
          </cell>
          <cell r="M140">
            <v>19026.689299999998</v>
          </cell>
        </row>
        <row r="141">
          <cell r="A141" t="str">
            <v>Telemig31138113</v>
          </cell>
          <cell r="B141">
            <v>6814.25785</v>
          </cell>
          <cell r="C141">
            <v>11418.24747</v>
          </cell>
          <cell r="D141">
            <v>11128.728090000001</v>
          </cell>
          <cell r="E141">
            <v>12451.245199999998</v>
          </cell>
          <cell r="F141">
            <v>14078.406940000001</v>
          </cell>
          <cell r="G141">
            <v>10292.850029999994</v>
          </cell>
          <cell r="H141">
            <v>14649.753900000011</v>
          </cell>
          <cell r="I141">
            <v>15595.162299999996</v>
          </cell>
          <cell r="J141">
            <v>15460.269319999992</v>
          </cell>
          <cell r="K141">
            <v>16577.906300000017</v>
          </cell>
          <cell r="L141">
            <v>18949.345799999981</v>
          </cell>
          <cell r="M141">
            <v>19026.689299999998</v>
          </cell>
        </row>
        <row r="142">
          <cell r="A142" t="str">
            <v>Telemig31138120</v>
          </cell>
          <cell r="B142">
            <v>0</v>
          </cell>
          <cell r="C142">
            <v>111.71589999999999</v>
          </cell>
          <cell r="D142">
            <v>124.32020000000001</v>
          </cell>
          <cell r="E142">
            <v>50.341110000000043</v>
          </cell>
          <cell r="F142">
            <v>50.341109999999958</v>
          </cell>
          <cell r="G142">
            <v>10.853760000000023</v>
          </cell>
          <cell r="H142">
            <v>0</v>
          </cell>
          <cell r="I142">
            <v>3.4057500000000118</v>
          </cell>
          <cell r="J142">
            <v>0</v>
          </cell>
          <cell r="K142">
            <v>0</v>
          </cell>
          <cell r="L142">
            <v>0</v>
          </cell>
          <cell r="M142">
            <v>1.8981899999999996</v>
          </cell>
        </row>
        <row r="143">
          <cell r="A143" t="str">
            <v>Telemig31138123</v>
          </cell>
          <cell r="B143">
            <v>0</v>
          </cell>
          <cell r="C143">
            <v>111.71589999999999</v>
          </cell>
          <cell r="D143">
            <v>124.32020000000001</v>
          </cell>
          <cell r="E143">
            <v>50.341110000000043</v>
          </cell>
          <cell r="F143">
            <v>50.341109999999958</v>
          </cell>
          <cell r="G143">
            <v>10.853760000000023</v>
          </cell>
          <cell r="H143">
            <v>0</v>
          </cell>
          <cell r="I143">
            <v>3.4057500000000118</v>
          </cell>
          <cell r="J143">
            <v>0</v>
          </cell>
          <cell r="K143">
            <v>0</v>
          </cell>
          <cell r="L143">
            <v>0</v>
          </cell>
          <cell r="M143">
            <v>1.8981899999999996</v>
          </cell>
        </row>
        <row r="144">
          <cell r="A144" t="str">
            <v>Telemig31138130</v>
          </cell>
          <cell r="B144">
            <v>1.52433</v>
          </cell>
          <cell r="C144">
            <v>814.74095000000011</v>
          </cell>
          <cell r="D144">
            <v>384.99268999999981</v>
          </cell>
          <cell r="E144">
            <v>268.24702000000002</v>
          </cell>
          <cell r="F144">
            <v>268.24702000000002</v>
          </cell>
          <cell r="G144">
            <v>132.73454000000015</v>
          </cell>
          <cell r="H144">
            <v>150</v>
          </cell>
          <cell r="I144">
            <v>137.06699999999955</v>
          </cell>
          <cell r="J144">
            <v>101.45703000000049</v>
          </cell>
          <cell r="K144">
            <v>187.54419999999982</v>
          </cell>
          <cell r="L144">
            <v>179.54010000000017</v>
          </cell>
          <cell r="M144">
            <v>386.40278999999964</v>
          </cell>
        </row>
        <row r="145">
          <cell r="A145" t="str">
            <v>Telemig31138133</v>
          </cell>
          <cell r="B145">
            <v>1.52433</v>
          </cell>
          <cell r="C145">
            <v>814.74095000000011</v>
          </cell>
          <cell r="D145">
            <v>384.99268999999981</v>
          </cell>
          <cell r="E145">
            <v>268.24702000000002</v>
          </cell>
          <cell r="F145">
            <v>268.24702000000002</v>
          </cell>
          <cell r="G145">
            <v>132.73454000000015</v>
          </cell>
          <cell r="H145">
            <v>150</v>
          </cell>
          <cell r="I145">
            <v>137.06699999999955</v>
          </cell>
          <cell r="J145">
            <v>101.45703000000049</v>
          </cell>
          <cell r="K145">
            <v>187.54419999999982</v>
          </cell>
          <cell r="L145">
            <v>179.54010000000017</v>
          </cell>
          <cell r="M145">
            <v>386.40278999999964</v>
          </cell>
        </row>
        <row r="146">
          <cell r="A146" t="str">
            <v>Telemig31138300</v>
          </cell>
          <cell r="B146">
            <v>733.67389000000003</v>
          </cell>
          <cell r="C146">
            <v>822.97817000000009</v>
          </cell>
          <cell r="D146">
            <v>800.3256600000002</v>
          </cell>
          <cell r="E146">
            <v>691.55648999999949</v>
          </cell>
          <cell r="F146">
            <v>828.13106999999991</v>
          </cell>
          <cell r="G146">
            <v>2284.6865900000007</v>
          </cell>
          <cell r="H146">
            <v>-1559.4839000000011</v>
          </cell>
          <cell r="I146">
            <v>142.93035000000054</v>
          </cell>
          <cell r="J146">
            <v>409.25809000000027</v>
          </cell>
          <cell r="K146">
            <v>600.92213999999967</v>
          </cell>
          <cell r="L146">
            <v>525.2774500000005</v>
          </cell>
          <cell r="M146">
            <v>3250.06808</v>
          </cell>
        </row>
        <row r="147">
          <cell r="A147" t="str">
            <v>Telemig31138310</v>
          </cell>
          <cell r="B147">
            <v>292.57974000000002</v>
          </cell>
          <cell r="C147">
            <v>381.99401999999998</v>
          </cell>
          <cell r="D147">
            <v>327.74330999999995</v>
          </cell>
          <cell r="E147">
            <v>283.21355000000005</v>
          </cell>
          <cell r="F147">
            <v>344.05219000000011</v>
          </cell>
          <cell r="G147">
            <v>1889.2080299999996</v>
          </cell>
          <cell r="H147">
            <v>-1572.5372399999997</v>
          </cell>
          <cell r="I147">
            <v>59.898879999999963</v>
          </cell>
          <cell r="J147">
            <v>121.73631</v>
          </cell>
          <cell r="K147">
            <v>156.02054999999973</v>
          </cell>
          <cell r="L147">
            <v>138.38915000000043</v>
          </cell>
          <cell r="M147">
            <v>1280.3546500000002</v>
          </cell>
        </row>
        <row r="148">
          <cell r="A148" t="str">
            <v>Telemig31138313</v>
          </cell>
          <cell r="B148">
            <v>292.57974000000002</v>
          </cell>
          <cell r="C148">
            <v>381.99401999999998</v>
          </cell>
          <cell r="D148">
            <v>327.74330999999995</v>
          </cell>
          <cell r="E148">
            <v>283.21355000000005</v>
          </cell>
          <cell r="F148">
            <v>344.05219000000011</v>
          </cell>
          <cell r="G148">
            <v>1889.2080299999996</v>
          </cell>
          <cell r="H148">
            <v>-1572.5372399999997</v>
          </cell>
          <cell r="I148">
            <v>59.898879999999963</v>
          </cell>
          <cell r="J148">
            <v>121.73631</v>
          </cell>
          <cell r="K148">
            <v>156.02054999999973</v>
          </cell>
          <cell r="L148">
            <v>138.38915000000043</v>
          </cell>
          <cell r="M148">
            <v>1280.3546500000002</v>
          </cell>
        </row>
        <row r="149">
          <cell r="A149" t="str">
            <v>Telemig31138320</v>
          </cell>
          <cell r="B149">
            <v>253.09058999999999</v>
          </cell>
          <cell r="C149">
            <v>340.88568999999995</v>
          </cell>
          <cell r="D149">
            <v>299.63101000000006</v>
          </cell>
          <cell r="E149">
            <v>256.53715999999997</v>
          </cell>
          <cell r="F149">
            <v>311.44819999999982</v>
          </cell>
          <cell r="G149">
            <v>277.05854000000022</v>
          </cell>
          <cell r="H149">
            <v>9.0719899999999143</v>
          </cell>
          <cell r="I149">
            <v>54.08943000000022</v>
          </cell>
          <cell r="J149">
            <v>109.78691999999978</v>
          </cell>
          <cell r="K149">
            <v>334.34821999999986</v>
          </cell>
          <cell r="L149">
            <v>138.78652000000011</v>
          </cell>
          <cell r="M149">
            <v>1613.7691500000001</v>
          </cell>
        </row>
        <row r="150">
          <cell r="A150" t="str">
            <v>Telemig31138323</v>
          </cell>
          <cell r="B150">
            <v>253.09058999999999</v>
          </cell>
          <cell r="C150">
            <v>340.88568999999995</v>
          </cell>
          <cell r="D150">
            <v>299.63101000000006</v>
          </cell>
          <cell r="E150">
            <v>256.53715999999997</v>
          </cell>
          <cell r="F150">
            <v>311.44819999999982</v>
          </cell>
          <cell r="G150">
            <v>277.05854000000022</v>
          </cell>
          <cell r="H150">
            <v>9.0719899999999143</v>
          </cell>
          <cell r="I150">
            <v>54.08943000000022</v>
          </cell>
          <cell r="J150">
            <v>109.78691999999978</v>
          </cell>
          <cell r="K150">
            <v>334.34821999999986</v>
          </cell>
          <cell r="L150">
            <v>138.78652000000011</v>
          </cell>
          <cell r="M150">
            <v>1613.7691500000001</v>
          </cell>
        </row>
        <row r="151">
          <cell r="A151" t="str">
            <v>Telemig31138330</v>
          </cell>
          <cell r="B151">
            <v>59.239879999999999</v>
          </cell>
          <cell r="C151">
            <v>-2.043299999999995</v>
          </cell>
          <cell r="D151">
            <v>60.765399999999993</v>
          </cell>
          <cell r="E151">
            <v>54.862270000000009</v>
          </cell>
          <cell r="F151">
            <v>54.862209999999976</v>
          </cell>
          <cell r="G151">
            <v>97.678590000000014</v>
          </cell>
          <cell r="H151">
            <v>-0.68365000000000009</v>
          </cell>
          <cell r="I151">
            <v>9.8975500000000238</v>
          </cell>
          <cell r="J151">
            <v>141.92207999999999</v>
          </cell>
          <cell r="K151">
            <v>59.584860000000049</v>
          </cell>
          <cell r="L151">
            <v>202.28039000000001</v>
          </cell>
          <cell r="M151">
            <v>-48.017200000000116</v>
          </cell>
        </row>
        <row r="152">
          <cell r="A152" t="str">
            <v>Telemig31138333</v>
          </cell>
          <cell r="B152">
            <v>59.239879999999999</v>
          </cell>
          <cell r="C152">
            <v>-2.043299999999995</v>
          </cell>
          <cell r="D152">
            <v>60.765399999999993</v>
          </cell>
          <cell r="E152">
            <v>54.862270000000009</v>
          </cell>
          <cell r="F152">
            <v>54.862209999999976</v>
          </cell>
          <cell r="G152">
            <v>97.678590000000014</v>
          </cell>
          <cell r="H152">
            <v>-0.68365000000000009</v>
          </cell>
          <cell r="I152">
            <v>9.8975500000000238</v>
          </cell>
          <cell r="J152">
            <v>141.92207999999999</v>
          </cell>
          <cell r="K152">
            <v>59.584860000000049</v>
          </cell>
          <cell r="L152">
            <v>202.28039000000001</v>
          </cell>
          <cell r="M152">
            <v>-48.017200000000116</v>
          </cell>
        </row>
        <row r="153">
          <cell r="A153" t="str">
            <v>Telemig31138340</v>
          </cell>
          <cell r="B153">
            <v>128.76367999999999</v>
          </cell>
          <cell r="C153">
            <v>102.14176</v>
          </cell>
          <cell r="D153">
            <v>112.18594000000002</v>
          </cell>
          <cell r="E153">
            <v>96.943510000000003</v>
          </cell>
          <cell r="F153">
            <v>117.76846999999998</v>
          </cell>
          <cell r="G153">
            <v>20.741430000000037</v>
          </cell>
          <cell r="H153">
            <v>4.6649999999999636</v>
          </cell>
          <cell r="I153">
            <v>19.044489999999996</v>
          </cell>
          <cell r="J153">
            <v>35.812780000000089</v>
          </cell>
          <cell r="K153">
            <v>50.96850999999981</v>
          </cell>
          <cell r="L153">
            <v>45.821390000000065</v>
          </cell>
          <cell r="M153">
            <v>403.96148000000005</v>
          </cell>
        </row>
        <row r="154">
          <cell r="A154" t="str">
            <v>Telemig31138343</v>
          </cell>
          <cell r="B154">
            <v>128.76367999999999</v>
          </cell>
          <cell r="C154">
            <v>102.14176</v>
          </cell>
          <cell r="D154">
            <v>112.18594000000002</v>
          </cell>
          <cell r="E154">
            <v>96.943510000000003</v>
          </cell>
          <cell r="F154">
            <v>117.76846999999998</v>
          </cell>
          <cell r="G154">
            <v>20.741430000000037</v>
          </cell>
          <cell r="H154">
            <v>4.6649999999999636</v>
          </cell>
          <cell r="I154">
            <v>19.044489999999996</v>
          </cell>
          <cell r="J154">
            <v>35.812780000000089</v>
          </cell>
          <cell r="K154">
            <v>50.96850999999981</v>
          </cell>
          <cell r="L154">
            <v>45.821390000000065</v>
          </cell>
          <cell r="M154">
            <v>403.96148000000005</v>
          </cell>
        </row>
        <row r="155">
          <cell r="A155" t="str">
            <v>Telemig41111320</v>
          </cell>
          <cell r="B155">
            <v>26881.48403</v>
          </cell>
          <cell r="C155">
            <v>22840.73083</v>
          </cell>
          <cell r="D155">
            <v>28281.517499999994</v>
          </cell>
          <cell r="E155">
            <v>28256.468330000003</v>
          </cell>
          <cell r="F155">
            <v>28439.507699999987</v>
          </cell>
          <cell r="G155">
            <v>27851.138410000014</v>
          </cell>
          <cell r="H155">
            <v>23668.191699999996</v>
          </cell>
          <cell r="I155">
            <v>25839.790600000008</v>
          </cell>
          <cell r="J155">
            <v>29047.124799999991</v>
          </cell>
          <cell r="K155">
            <v>23546.655600000027</v>
          </cell>
          <cell r="L155">
            <v>20705.077600000019</v>
          </cell>
          <cell r="M155">
            <v>24641.428699999989</v>
          </cell>
        </row>
        <row r="156">
          <cell r="A156" t="str">
            <v>Telemig41111323</v>
          </cell>
          <cell r="B156">
            <v>45.471119999999999</v>
          </cell>
          <cell r="C156">
            <v>39.371790000000004</v>
          </cell>
          <cell r="D156">
            <v>53.06716999999999</v>
          </cell>
          <cell r="E156">
            <v>48.172550000000001</v>
          </cell>
          <cell r="F156">
            <v>47.388589999999994</v>
          </cell>
          <cell r="G156">
            <v>53.634949999999975</v>
          </cell>
          <cell r="H156">
            <v>35.481800000000021</v>
          </cell>
          <cell r="I156">
            <v>40.172270000000026</v>
          </cell>
          <cell r="J156">
            <v>45.631889999999999</v>
          </cell>
          <cell r="K156">
            <v>31.57362999999998</v>
          </cell>
          <cell r="L156">
            <v>35.555709999999976</v>
          </cell>
          <cell r="M156">
            <v>25.37420000000003</v>
          </cell>
        </row>
        <row r="157">
          <cell r="A157" t="str">
            <v>Telemig41111324</v>
          </cell>
          <cell r="B157">
            <v>1319.03333</v>
          </cell>
          <cell r="C157">
            <v>972.17381</v>
          </cell>
          <cell r="D157">
            <v>1422.6607900000004</v>
          </cell>
          <cell r="E157">
            <v>1660.9194599999992</v>
          </cell>
          <cell r="F157">
            <v>1319.2229400000006</v>
          </cell>
          <cell r="G157">
            <v>1669.0302899999997</v>
          </cell>
          <cell r="H157">
            <v>1077.4307800000006</v>
          </cell>
          <cell r="I157">
            <v>1122.0326000000005</v>
          </cell>
          <cell r="J157">
            <v>1793.9449600000007</v>
          </cell>
          <cell r="K157">
            <v>1382.7747899999977</v>
          </cell>
          <cell r="L157">
            <v>1655.5743800000018</v>
          </cell>
          <cell r="M157">
            <v>1746.2959199999987</v>
          </cell>
        </row>
        <row r="158">
          <cell r="A158" t="str">
            <v>Telemig41111325</v>
          </cell>
          <cell r="B158">
            <v>2.8978800000000002</v>
          </cell>
          <cell r="C158">
            <v>0.47749999999999998</v>
          </cell>
          <cell r="D158">
            <v>0.23179999999999978</v>
          </cell>
          <cell r="E158">
            <v>0.11410999999999971</v>
          </cell>
          <cell r="F158">
            <v>-2.0079999999999654E-2</v>
          </cell>
          <cell r="G158">
            <v>-1.7790000000000195E-2</v>
          </cell>
          <cell r="H158">
            <v>2.8770000000000184E-2</v>
          </cell>
          <cell r="I158">
            <v>4.3779999999999486E-2</v>
          </cell>
          <cell r="J158">
            <v>3.8330000000000641E-2</v>
          </cell>
          <cell r="K158">
            <v>1.3899999999997803E-3</v>
          </cell>
          <cell r="L158">
            <v>0</v>
          </cell>
          <cell r="M158">
            <v>-2.6000000000037105E-4</v>
          </cell>
        </row>
        <row r="159">
          <cell r="A159" t="str">
            <v>Telemig41111330</v>
          </cell>
          <cell r="B159">
            <v>168.78201999999999</v>
          </cell>
          <cell r="C159">
            <v>114.14269000000002</v>
          </cell>
          <cell r="D159">
            <v>143.13655</v>
          </cell>
          <cell r="E159">
            <v>154.00855999999993</v>
          </cell>
          <cell r="F159">
            <v>113.44412</v>
          </cell>
          <cell r="G159">
            <v>147.70925</v>
          </cell>
          <cell r="H159">
            <v>2783.6386199999997</v>
          </cell>
          <cell r="I159">
            <v>4728.1692800000001</v>
          </cell>
          <cell r="J159">
            <v>5600.6498700000011</v>
          </cell>
          <cell r="K159">
            <v>4947.0679299999974</v>
          </cell>
          <cell r="L159">
            <v>3807.8387500000026</v>
          </cell>
          <cell r="M159">
            <v>4516.1555099999969</v>
          </cell>
        </row>
        <row r="160">
          <cell r="A160" t="str">
            <v>Telemig41111333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1.95004</v>
          </cell>
          <cell r="I160">
            <v>4.2583800000000007</v>
          </cell>
          <cell r="J160">
            <v>4.9359199999999994</v>
          </cell>
          <cell r="K160">
            <v>3.8451199999999996</v>
          </cell>
          <cell r="L160">
            <v>3.435789999999999</v>
          </cell>
          <cell r="M160">
            <v>1.7779700000000034</v>
          </cell>
        </row>
        <row r="161">
          <cell r="A161" t="str">
            <v>Telemig41111334</v>
          </cell>
          <cell r="B161">
            <v>26.22073</v>
          </cell>
          <cell r="C161">
            <v>27.268490000000003</v>
          </cell>
          <cell r="D161">
            <v>21.472549999999998</v>
          </cell>
          <cell r="E161">
            <v>20.678440000000009</v>
          </cell>
          <cell r="F161">
            <v>22.383769999999984</v>
          </cell>
          <cell r="G161">
            <v>20.290780000000012</v>
          </cell>
          <cell r="H161">
            <v>-0.33320000000000505</v>
          </cell>
          <cell r="I161">
            <v>-1.4557399999999916</v>
          </cell>
          <cell r="J161">
            <v>2.0000000000095497E-3</v>
          </cell>
          <cell r="K161">
            <v>9.9379999999996471E-2</v>
          </cell>
          <cell r="L161">
            <v>-5.4300000000182536E-3</v>
          </cell>
          <cell r="M161">
            <v>239.94698000000002</v>
          </cell>
        </row>
        <row r="162">
          <cell r="A162" t="str">
            <v>Telemig41111335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3.8628100000000001</v>
          </cell>
          <cell r="I162">
            <v>4.7277500000000003</v>
          </cell>
          <cell r="J162">
            <v>2.7786799999999996</v>
          </cell>
          <cell r="K162">
            <v>0.12193000000000076</v>
          </cell>
          <cell r="L162">
            <v>9.5999999999918373E-4</v>
          </cell>
          <cell r="M162">
            <v>0</v>
          </cell>
        </row>
        <row r="163">
          <cell r="A163" t="str">
            <v>Telepara31138100</v>
          </cell>
          <cell r="B163">
            <v>1597.00818</v>
          </cell>
          <cell r="C163">
            <v>1819.3386199999998</v>
          </cell>
          <cell r="D163">
            <v>848.60716000000002</v>
          </cell>
          <cell r="E163">
            <v>2144.6113600000008</v>
          </cell>
          <cell r="F163">
            <v>1540.7982299999994</v>
          </cell>
          <cell r="G163">
            <v>2350.327510000001</v>
          </cell>
          <cell r="H163">
            <v>2025.0237799999995</v>
          </cell>
          <cell r="I163">
            <v>2149.2314200000001</v>
          </cell>
          <cell r="J163">
            <v>2500.4697699999997</v>
          </cell>
          <cell r="K163">
            <v>2348.9011199999986</v>
          </cell>
          <cell r="L163">
            <v>3101.0640500000009</v>
          </cell>
          <cell r="M163">
            <v>-1164.7950000000001</v>
          </cell>
        </row>
        <row r="164">
          <cell r="A164" t="str">
            <v>Telepara31138110</v>
          </cell>
          <cell r="B164">
            <v>1119.9956399999999</v>
          </cell>
          <cell r="C164">
            <v>1370.7974299999998</v>
          </cell>
          <cell r="D164">
            <v>148.8718800000006</v>
          </cell>
          <cell r="E164">
            <v>1616.4972600000001</v>
          </cell>
          <cell r="F164">
            <v>1053.0104099999999</v>
          </cell>
          <cell r="G164">
            <v>1760.7890699999998</v>
          </cell>
          <cell r="H164">
            <v>1414.1893799999998</v>
          </cell>
          <cell r="I164">
            <v>1535.2829699999984</v>
          </cell>
          <cell r="J164">
            <v>2397.6032500000001</v>
          </cell>
          <cell r="K164">
            <v>2095.3211900000024</v>
          </cell>
          <cell r="L164">
            <v>2920.4313600000005</v>
          </cell>
          <cell r="M164">
            <v>-1335.6670400000003</v>
          </cell>
        </row>
        <row r="165">
          <cell r="A165" t="str">
            <v>Telepara31138113</v>
          </cell>
          <cell r="B165">
            <v>1119.9956399999999</v>
          </cell>
          <cell r="C165">
            <v>1370.7974299999998</v>
          </cell>
          <cell r="D165">
            <v>148.8718800000006</v>
          </cell>
          <cell r="E165">
            <v>1616.4972600000001</v>
          </cell>
          <cell r="F165">
            <v>1053.0104099999999</v>
          </cell>
          <cell r="G165">
            <v>1760.7890699999998</v>
          </cell>
          <cell r="H165">
            <v>1414.1893799999998</v>
          </cell>
          <cell r="I165">
            <v>1535.2829699999984</v>
          </cell>
          <cell r="J165">
            <v>2397.6032500000001</v>
          </cell>
          <cell r="K165">
            <v>2095.3211900000024</v>
          </cell>
          <cell r="L165">
            <v>2920.4313600000005</v>
          </cell>
          <cell r="M165">
            <v>-1335.6670400000003</v>
          </cell>
        </row>
        <row r="166">
          <cell r="A166" t="str">
            <v>Telepara31138120</v>
          </cell>
          <cell r="B166">
            <v>6.0071099999999999</v>
          </cell>
          <cell r="C166">
            <v>4.87995</v>
          </cell>
          <cell r="D166">
            <v>9.9028100000000006</v>
          </cell>
          <cell r="E166">
            <v>4.4121699999999997</v>
          </cell>
          <cell r="F166">
            <v>4.8556400000000011</v>
          </cell>
          <cell r="G166">
            <v>5.3673600000000015</v>
          </cell>
          <cell r="H166">
            <v>4.5455800000000011</v>
          </cell>
          <cell r="I166">
            <v>4.6596899999999906</v>
          </cell>
          <cell r="J166">
            <v>-6.3095399999999984</v>
          </cell>
          <cell r="K166">
            <v>2.2598800000000026</v>
          </cell>
          <cell r="L166">
            <v>2.3781999999999996</v>
          </cell>
          <cell r="M166">
            <v>1.2168100000000024</v>
          </cell>
        </row>
        <row r="167">
          <cell r="A167" t="str">
            <v>Telepara31138122</v>
          </cell>
          <cell r="B167">
            <v>5.8071200000000003</v>
          </cell>
          <cell r="C167">
            <v>0.6494099999999996</v>
          </cell>
          <cell r="D167">
            <v>1.3104499999999994</v>
          </cell>
          <cell r="E167">
            <v>0.80255000000000098</v>
          </cell>
          <cell r="F167">
            <v>0.7749499999999987</v>
          </cell>
          <cell r="G167">
            <v>0.66827000000000147</v>
          </cell>
          <cell r="H167">
            <v>0.70138999999999818</v>
          </cell>
          <cell r="I167">
            <v>0.81350000000000122</v>
          </cell>
          <cell r="J167">
            <v>-0.8694399999999991</v>
          </cell>
          <cell r="K167">
            <v>0.25658999999999921</v>
          </cell>
          <cell r="L167">
            <v>0.40786999999999907</v>
          </cell>
          <cell r="M167">
            <v>-0.1699199999999994</v>
          </cell>
        </row>
        <row r="168">
          <cell r="A168" t="str">
            <v>Telepara31138123</v>
          </cell>
          <cell r="B168">
            <v>0.19999</v>
          </cell>
          <cell r="C168">
            <v>4.2305400000000004</v>
          </cell>
          <cell r="D168">
            <v>8.5923599999999993</v>
          </cell>
          <cell r="E168">
            <v>3.6096199999999996</v>
          </cell>
          <cell r="F168">
            <v>4.0806900000000006</v>
          </cell>
          <cell r="G168">
            <v>4.6990900000000018</v>
          </cell>
          <cell r="H168">
            <v>3.8441899999999976</v>
          </cell>
          <cell r="I168">
            <v>3.8461899999999964</v>
          </cell>
          <cell r="J168">
            <v>-5.4400999999999975</v>
          </cell>
          <cell r="K168">
            <v>2.0032900000000033</v>
          </cell>
          <cell r="L168">
            <v>1.970329999999997</v>
          </cell>
          <cell r="M168">
            <v>1.38673</v>
          </cell>
        </row>
        <row r="169">
          <cell r="A169" t="str">
            <v>Telepara31138130</v>
          </cell>
          <cell r="B169">
            <v>471.00542999999999</v>
          </cell>
          <cell r="C169">
            <v>443.66124000000008</v>
          </cell>
          <cell r="D169">
            <v>689.83246999999983</v>
          </cell>
          <cell r="E169">
            <v>523.70192999999972</v>
          </cell>
          <cell r="F169">
            <v>482.93218000000024</v>
          </cell>
          <cell r="G169">
            <v>584.17108000000007</v>
          </cell>
          <cell r="H169">
            <v>606.28881999999976</v>
          </cell>
          <cell r="I169">
            <v>609.28876000000037</v>
          </cell>
          <cell r="J169">
            <v>109.17605999999978</v>
          </cell>
          <cell r="K169">
            <v>251.32004999999936</v>
          </cell>
          <cell r="L169">
            <v>178.25449000000026</v>
          </cell>
          <cell r="M169">
            <v>169.65523000000121</v>
          </cell>
        </row>
        <row r="170">
          <cell r="A170" t="str">
            <v>Telepara31138133</v>
          </cell>
          <cell r="B170">
            <v>471.00542999999999</v>
          </cell>
          <cell r="C170">
            <v>443.66124000000008</v>
          </cell>
          <cell r="D170">
            <v>689.83246999999983</v>
          </cell>
          <cell r="E170">
            <v>523.70192999999972</v>
          </cell>
          <cell r="F170">
            <v>482.93218000000024</v>
          </cell>
          <cell r="G170">
            <v>584.17108000000007</v>
          </cell>
          <cell r="H170">
            <v>606.28881999999976</v>
          </cell>
          <cell r="I170">
            <v>609.28876000000037</v>
          </cell>
          <cell r="J170">
            <v>109.17605999999978</v>
          </cell>
          <cell r="K170">
            <v>251.32004999999936</v>
          </cell>
          <cell r="L170">
            <v>178.25449000000026</v>
          </cell>
          <cell r="M170">
            <v>169.65523000000121</v>
          </cell>
        </row>
        <row r="171">
          <cell r="A171" t="str">
            <v>Telepara31138300</v>
          </cell>
          <cell r="B171">
            <v>873.10731999999996</v>
          </cell>
          <cell r="C171">
            <v>761.80455000000018</v>
          </cell>
          <cell r="D171">
            <v>761.80454999999961</v>
          </cell>
          <cell r="E171">
            <v>917.47092000000021</v>
          </cell>
          <cell r="F171">
            <v>826.36608999999999</v>
          </cell>
          <cell r="G171">
            <v>956.4992400000001</v>
          </cell>
          <cell r="H171">
            <v>1071.0134800000005</v>
          </cell>
          <cell r="I171">
            <v>1056.056779999999</v>
          </cell>
          <cell r="J171">
            <v>1124.8479100000004</v>
          </cell>
          <cell r="K171">
            <v>524.45887000000039</v>
          </cell>
          <cell r="L171">
            <v>1607.6453500000007</v>
          </cell>
          <cell r="M171">
            <v>959.33302999999796</v>
          </cell>
        </row>
        <row r="172">
          <cell r="A172" t="str">
            <v>Telepara31138310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808.05994999999996</v>
          </cell>
          <cell r="K172">
            <v>-805.38506999999993</v>
          </cell>
          <cell r="L172">
            <v>2.8593400000000004</v>
          </cell>
          <cell r="M172">
            <v>-2.4389600000000002</v>
          </cell>
        </row>
        <row r="173">
          <cell r="A173" t="str">
            <v>Telepara31138312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797.9270600000001</v>
          </cell>
          <cell r="K173">
            <v>-797.9270600000001</v>
          </cell>
          <cell r="L173">
            <v>0</v>
          </cell>
          <cell r="M173">
            <v>0</v>
          </cell>
        </row>
        <row r="174">
          <cell r="A174" t="str">
            <v>Telepara31138313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10.13289</v>
          </cell>
          <cell r="K174">
            <v>-7.4580099999999998</v>
          </cell>
          <cell r="L174">
            <v>2.8593400000000004</v>
          </cell>
          <cell r="M174">
            <v>-2.4389600000000002</v>
          </cell>
        </row>
        <row r="175">
          <cell r="A175" t="str">
            <v>Telepara31138320</v>
          </cell>
          <cell r="B175">
            <v>649.63658999999996</v>
          </cell>
          <cell r="C175">
            <v>587.65974000000017</v>
          </cell>
          <cell r="D175">
            <v>587.65973999999983</v>
          </cell>
          <cell r="E175">
            <v>705.57845999999995</v>
          </cell>
          <cell r="F175">
            <v>634.98439000000008</v>
          </cell>
          <cell r="G175">
            <v>728.10424000000012</v>
          </cell>
          <cell r="H175">
            <v>739.51366000000053</v>
          </cell>
          <cell r="I175">
            <v>720.55695999999989</v>
          </cell>
          <cell r="J175">
            <v>202.52575999999954</v>
          </cell>
          <cell r="K175">
            <v>1268.3446900000008</v>
          </cell>
          <cell r="L175">
            <v>1652.7554800000007</v>
          </cell>
          <cell r="M175">
            <v>888.43334999999934</v>
          </cell>
        </row>
        <row r="176">
          <cell r="A176" t="str">
            <v>Telepara31138322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330.11601000000002</v>
          </cell>
          <cell r="K176">
            <v>-330.11601000000002</v>
          </cell>
          <cell r="L176">
            <v>0</v>
          </cell>
          <cell r="M176">
            <v>0</v>
          </cell>
        </row>
        <row r="177">
          <cell r="A177" t="str">
            <v>Telepara31138323</v>
          </cell>
          <cell r="B177">
            <v>649.63658999999996</v>
          </cell>
          <cell r="C177">
            <v>587.65974000000017</v>
          </cell>
          <cell r="D177">
            <v>587.65973999999983</v>
          </cell>
          <cell r="E177">
            <v>705.57845999999995</v>
          </cell>
          <cell r="F177">
            <v>634.98439000000008</v>
          </cell>
          <cell r="G177">
            <v>728.10424000000012</v>
          </cell>
          <cell r="H177">
            <v>739.51366000000053</v>
          </cell>
          <cell r="I177">
            <v>720.55695999999989</v>
          </cell>
          <cell r="J177">
            <v>-127.5902500000002</v>
          </cell>
          <cell r="K177">
            <v>1598.4607000000005</v>
          </cell>
          <cell r="L177">
            <v>1652.7554800000007</v>
          </cell>
          <cell r="M177">
            <v>888.43334999999934</v>
          </cell>
        </row>
        <row r="178">
          <cell r="A178" t="str">
            <v>Telepara31138330</v>
          </cell>
          <cell r="B178">
            <v>223.47073</v>
          </cell>
          <cell r="C178">
            <v>174.14480999999995</v>
          </cell>
          <cell r="D178">
            <v>174.14481000000006</v>
          </cell>
          <cell r="E178">
            <v>211.89246000000003</v>
          </cell>
          <cell r="F178">
            <v>191.38169999999991</v>
          </cell>
          <cell r="G178">
            <v>228.39500000000001</v>
          </cell>
          <cell r="H178">
            <v>331.49982000000023</v>
          </cell>
          <cell r="I178">
            <v>335.49981999999977</v>
          </cell>
          <cell r="J178">
            <v>-162.36193000000003</v>
          </cell>
          <cell r="K178">
            <v>337.27539000000024</v>
          </cell>
          <cell r="L178">
            <v>-48.875960000000305</v>
          </cell>
          <cell r="M178">
            <v>74.111840000000029</v>
          </cell>
        </row>
        <row r="179">
          <cell r="A179" t="str">
            <v>Telepara31138333</v>
          </cell>
          <cell r="B179">
            <v>223.47073</v>
          </cell>
          <cell r="C179">
            <v>174.14480999999995</v>
          </cell>
          <cell r="D179">
            <v>174.14481000000006</v>
          </cell>
          <cell r="E179">
            <v>211.89246000000003</v>
          </cell>
          <cell r="F179">
            <v>191.38169999999991</v>
          </cell>
          <cell r="G179">
            <v>228.39500000000001</v>
          </cell>
          <cell r="H179">
            <v>331.49982000000023</v>
          </cell>
          <cell r="I179">
            <v>335.49981999999977</v>
          </cell>
          <cell r="J179">
            <v>-162.36193000000003</v>
          </cell>
          <cell r="K179">
            <v>337.27539000000024</v>
          </cell>
          <cell r="L179">
            <v>-48.875960000000305</v>
          </cell>
          <cell r="M179">
            <v>74.111840000000029</v>
          </cell>
        </row>
        <row r="180">
          <cell r="A180" t="str">
            <v>Telepara31138340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276.62412999999998</v>
          </cell>
          <cell r="K180">
            <v>-275.77614</v>
          </cell>
          <cell r="L180">
            <v>0.90649000000000002</v>
          </cell>
          <cell r="M180">
            <v>-0.77320000000000011</v>
          </cell>
        </row>
        <row r="181">
          <cell r="A181" t="str">
            <v>Telepara31138342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273.41176000000002</v>
          </cell>
          <cell r="K181">
            <v>-273.41176000000002</v>
          </cell>
          <cell r="L181">
            <v>0</v>
          </cell>
          <cell r="M181">
            <v>0</v>
          </cell>
        </row>
        <row r="182">
          <cell r="A182" t="str">
            <v>Telepara31138343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3.2123699999999999</v>
          </cell>
          <cell r="K182">
            <v>-2.3643799999999997</v>
          </cell>
          <cell r="L182">
            <v>0.90649000000000002</v>
          </cell>
          <cell r="M182">
            <v>-0.77320000000000011</v>
          </cell>
        </row>
        <row r="183">
          <cell r="A183" t="str">
            <v>Telepara31144300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1100.0313200000001</v>
          </cell>
          <cell r="M183">
            <v>70.326440000000048</v>
          </cell>
        </row>
        <row r="184">
          <cell r="A184" t="str">
            <v>Telepara41111320</v>
          </cell>
          <cell r="B184">
            <v>2969.9866099999999</v>
          </cell>
          <cell r="C184">
            <v>2494.18667</v>
          </cell>
          <cell r="D184">
            <v>2818.95921</v>
          </cell>
          <cell r="E184">
            <v>2918.6605099999997</v>
          </cell>
          <cell r="F184">
            <v>2589.7680799999998</v>
          </cell>
          <cell r="G184">
            <v>3057.2183499999992</v>
          </cell>
          <cell r="H184">
            <v>2774.4786800000002</v>
          </cell>
          <cell r="I184">
            <v>2492.2736000000004</v>
          </cell>
          <cell r="J184">
            <v>4167.9975000000013</v>
          </cell>
          <cell r="K184">
            <v>2476.0928200000017</v>
          </cell>
          <cell r="L184">
            <v>2256.9913899999992</v>
          </cell>
          <cell r="M184">
            <v>2190.2088000000003</v>
          </cell>
        </row>
        <row r="185">
          <cell r="A185" t="str">
            <v>Telepara41111330</v>
          </cell>
          <cell r="B185">
            <v>-1.74E-3</v>
          </cell>
          <cell r="C185">
            <v>0</v>
          </cell>
          <cell r="D185">
            <v>131.10375999999999</v>
          </cell>
          <cell r="E185">
            <v>189.07990999999998</v>
          </cell>
          <cell r="F185">
            <v>104.34698000000003</v>
          </cell>
          <cell r="G185">
            <v>106.56948</v>
          </cell>
          <cell r="H185">
            <v>679.37148000000013</v>
          </cell>
          <cell r="I185">
            <v>1492.2145499999999</v>
          </cell>
          <cell r="J185">
            <v>2290.5415099999996</v>
          </cell>
          <cell r="K185">
            <v>1023.1822200000006</v>
          </cell>
          <cell r="L185">
            <v>1291.5622399999993</v>
          </cell>
          <cell r="M185">
            <v>1374.0863200000013</v>
          </cell>
        </row>
        <row r="186">
          <cell r="A186" t="str">
            <v>Telepara41111334</v>
          </cell>
          <cell r="B186">
            <v>0</v>
          </cell>
          <cell r="C186">
            <v>0</v>
          </cell>
          <cell r="D186">
            <v>131.10736</v>
          </cell>
          <cell r="E186">
            <v>189.07456999999997</v>
          </cell>
          <cell r="F186">
            <v>104.36221000000006</v>
          </cell>
          <cell r="G186">
            <v>106.57468999999998</v>
          </cell>
          <cell r="H186">
            <v>2.3204500000000507</v>
          </cell>
          <cell r="I186">
            <v>213.82422999999994</v>
          </cell>
          <cell r="J186">
            <v>145.85325</v>
          </cell>
          <cell r="K186">
            <v>80.431910000000016</v>
          </cell>
          <cell r="L186">
            <v>105.3042999999999</v>
          </cell>
          <cell r="M186">
            <v>129.06671000000006</v>
          </cell>
        </row>
        <row r="187">
          <cell r="A187" t="str">
            <v>Telepisa31138100</v>
          </cell>
          <cell r="B187">
            <v>665.54535999999996</v>
          </cell>
          <cell r="C187">
            <v>556.33695</v>
          </cell>
          <cell r="D187">
            <v>444.20136000000002</v>
          </cell>
          <cell r="E187">
            <v>1262.0036700000001</v>
          </cell>
          <cell r="F187">
            <v>595.57682999999997</v>
          </cell>
          <cell r="G187">
            <v>861.21612999999979</v>
          </cell>
          <cell r="H187">
            <v>630.10664000000088</v>
          </cell>
          <cell r="I187">
            <v>1229.436349999999</v>
          </cell>
          <cell r="J187">
            <v>939.16640000000098</v>
          </cell>
          <cell r="K187">
            <v>1051.2347099999988</v>
          </cell>
          <cell r="L187">
            <v>1102.1029500000004</v>
          </cell>
          <cell r="M187">
            <v>1410.4344899999996</v>
          </cell>
        </row>
        <row r="188">
          <cell r="A188" t="str">
            <v>Telepisa31138110</v>
          </cell>
          <cell r="B188">
            <v>665.54535999999996</v>
          </cell>
          <cell r="C188">
            <v>530.34243000000004</v>
          </cell>
          <cell r="D188">
            <v>416.70904000000019</v>
          </cell>
          <cell r="E188">
            <v>1230.9168299999999</v>
          </cell>
          <cell r="F188">
            <v>556.78721999999971</v>
          </cell>
          <cell r="G188">
            <v>846.91198000000077</v>
          </cell>
          <cell r="H188">
            <v>507.92101999999977</v>
          </cell>
          <cell r="I188">
            <v>1195.9073799999996</v>
          </cell>
          <cell r="J188">
            <v>925.95640000000003</v>
          </cell>
          <cell r="K188">
            <v>1006.9625</v>
          </cell>
          <cell r="L188">
            <v>913.67348999999922</v>
          </cell>
          <cell r="M188">
            <v>1319.7949900000003</v>
          </cell>
        </row>
        <row r="189">
          <cell r="A189" t="str">
            <v>Telepisa31138113</v>
          </cell>
          <cell r="B189">
            <v>665.54535999999996</v>
          </cell>
          <cell r="C189">
            <v>530.34243000000004</v>
          </cell>
          <cell r="D189">
            <v>416.70904000000019</v>
          </cell>
          <cell r="E189">
            <v>1230.9168299999999</v>
          </cell>
          <cell r="F189">
            <v>556.78721999999971</v>
          </cell>
          <cell r="G189">
            <v>846.91198000000077</v>
          </cell>
          <cell r="H189">
            <v>507.92101999999977</v>
          </cell>
          <cell r="I189">
            <v>1195.9073799999996</v>
          </cell>
          <cell r="J189">
            <v>925.95640000000003</v>
          </cell>
          <cell r="K189">
            <v>1006.9625</v>
          </cell>
          <cell r="L189">
            <v>913.67348999999922</v>
          </cell>
          <cell r="M189">
            <v>1319.7949900000003</v>
          </cell>
        </row>
        <row r="190">
          <cell r="A190" t="str">
            <v>Telepisa31138120</v>
          </cell>
          <cell r="B190">
            <v>0</v>
          </cell>
          <cell r="C190">
            <v>1.9063399999999999</v>
          </cell>
          <cell r="D190">
            <v>0.86165999999999987</v>
          </cell>
          <cell r="E190">
            <v>2.0750400000000004</v>
          </cell>
          <cell r="F190">
            <v>2.1954199999999995</v>
          </cell>
          <cell r="G190">
            <v>1.6192900000000003</v>
          </cell>
          <cell r="H190">
            <v>2.22316</v>
          </cell>
          <cell r="I190">
            <v>2.5282100000000014</v>
          </cell>
          <cell r="J190">
            <v>0</v>
          </cell>
          <cell r="K190">
            <v>20.341290000000001</v>
          </cell>
          <cell r="L190">
            <v>-3.6611300000000035</v>
          </cell>
          <cell r="M190">
            <v>10.607029999999998</v>
          </cell>
        </row>
        <row r="191">
          <cell r="A191" t="str">
            <v>Telepisa31138123</v>
          </cell>
          <cell r="B191">
            <v>0</v>
          </cell>
          <cell r="C191">
            <v>1.9063399999999999</v>
          </cell>
          <cell r="D191">
            <v>0.86165999999999987</v>
          </cell>
          <cell r="E191">
            <v>2.0750400000000004</v>
          </cell>
          <cell r="F191">
            <v>2.1954199999999995</v>
          </cell>
          <cell r="G191">
            <v>1.6192900000000003</v>
          </cell>
          <cell r="H191">
            <v>2.22316</v>
          </cell>
          <cell r="I191">
            <v>2.5282100000000014</v>
          </cell>
          <cell r="J191">
            <v>0</v>
          </cell>
          <cell r="K191">
            <v>20.341290000000001</v>
          </cell>
          <cell r="L191">
            <v>-3.6611300000000035</v>
          </cell>
          <cell r="M191">
            <v>10.607029999999998</v>
          </cell>
        </row>
        <row r="192">
          <cell r="A192" t="str">
            <v>Telepisa31138130</v>
          </cell>
          <cell r="B192">
            <v>0</v>
          </cell>
          <cell r="C192">
            <v>24.088180000000001</v>
          </cell>
          <cell r="D192">
            <v>26.630659999999992</v>
          </cell>
          <cell r="E192">
            <v>29.011800000000001</v>
          </cell>
          <cell r="F192">
            <v>36.594190000000012</v>
          </cell>
          <cell r="G192">
            <v>12.68486</v>
          </cell>
          <cell r="H192">
            <v>119.96245999999999</v>
          </cell>
          <cell r="I192">
            <v>31.000759999999957</v>
          </cell>
          <cell r="J192">
            <v>13.21</v>
          </cell>
          <cell r="K192">
            <v>23.930920000000015</v>
          </cell>
          <cell r="L192">
            <v>192.09058999999996</v>
          </cell>
          <cell r="M192">
            <v>80.032470000000046</v>
          </cell>
        </row>
        <row r="193">
          <cell r="A193" t="str">
            <v>Telepisa31138133</v>
          </cell>
          <cell r="B193">
            <v>0</v>
          </cell>
          <cell r="C193">
            <v>24.088180000000001</v>
          </cell>
          <cell r="D193">
            <v>26.630659999999992</v>
          </cell>
          <cell r="E193">
            <v>29.011800000000001</v>
          </cell>
          <cell r="F193">
            <v>36.594190000000012</v>
          </cell>
          <cell r="G193">
            <v>12.68486</v>
          </cell>
          <cell r="H193">
            <v>119.96245999999999</v>
          </cell>
          <cell r="I193">
            <v>31.000759999999957</v>
          </cell>
          <cell r="J193">
            <v>13.21</v>
          </cell>
          <cell r="K193">
            <v>23.930920000000015</v>
          </cell>
          <cell r="L193">
            <v>192.09058999999996</v>
          </cell>
          <cell r="M193">
            <v>80.032470000000046</v>
          </cell>
        </row>
        <row r="194">
          <cell r="A194" t="str">
            <v>Telepisa31138300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1266.8173999999999</v>
          </cell>
          <cell r="K194">
            <v>-531.98460999999986</v>
          </cell>
          <cell r="L194">
            <v>5.1000000000000227</v>
          </cell>
          <cell r="M194">
            <v>347.07883000000015</v>
          </cell>
        </row>
        <row r="195">
          <cell r="A195" t="str">
            <v>Telepisa31138310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434.07514000000003</v>
          </cell>
          <cell r="K195">
            <v>-431.15805000000006</v>
          </cell>
          <cell r="L195">
            <v>0</v>
          </cell>
          <cell r="M195">
            <v>0</v>
          </cell>
        </row>
        <row r="196">
          <cell r="A196" t="str">
            <v>Telepisa31138313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434.07514000000003</v>
          </cell>
          <cell r="K196">
            <v>-431.15805000000006</v>
          </cell>
          <cell r="L196">
            <v>0</v>
          </cell>
          <cell r="M196">
            <v>0</v>
          </cell>
        </row>
        <row r="197">
          <cell r="A197" t="str">
            <v>Telepisa31138320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676.2183</v>
          </cell>
          <cell r="K197">
            <v>39.048729999999978</v>
          </cell>
          <cell r="L197">
            <v>0</v>
          </cell>
          <cell r="M197">
            <v>332.99480999999992</v>
          </cell>
        </row>
        <row r="198">
          <cell r="A198" t="str">
            <v>Telepisa31138323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676.2183</v>
          </cell>
          <cell r="K198">
            <v>39.048729999999978</v>
          </cell>
          <cell r="L198">
            <v>0</v>
          </cell>
          <cell r="M198">
            <v>332.99480999999992</v>
          </cell>
        </row>
        <row r="199">
          <cell r="A199" t="str">
            <v>Telepisa31138330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7.3883199999999993</v>
          </cell>
          <cell r="K199">
            <v>0.27556000000000047</v>
          </cell>
          <cell r="L199">
            <v>5.0999999999999996</v>
          </cell>
          <cell r="M199">
            <v>14.084020000000004</v>
          </cell>
        </row>
        <row r="200">
          <cell r="A200" t="str">
            <v>Telepisa31138333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7.3883199999999993</v>
          </cell>
          <cell r="K200">
            <v>0.27556000000000047</v>
          </cell>
          <cell r="L200">
            <v>5.0999999999999996</v>
          </cell>
          <cell r="M200">
            <v>14.084020000000004</v>
          </cell>
        </row>
        <row r="201">
          <cell r="A201" t="str">
            <v>Telepisa31138340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149.13564000000002</v>
          </cell>
          <cell r="K201">
            <v>-140.15085000000002</v>
          </cell>
          <cell r="L201">
            <v>0</v>
          </cell>
          <cell r="M201">
            <v>0</v>
          </cell>
        </row>
        <row r="202">
          <cell r="A202" t="str">
            <v>Telepisa31138343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149.13564000000002</v>
          </cell>
          <cell r="K202">
            <v>-140.15085000000002</v>
          </cell>
          <cell r="L202">
            <v>0</v>
          </cell>
          <cell r="M202">
            <v>0</v>
          </cell>
        </row>
        <row r="203">
          <cell r="A203" t="str">
            <v>Telepisa31144300</v>
          </cell>
          <cell r="B203">
            <v>242.43836999999999</v>
          </cell>
          <cell r="C203">
            <v>238.6464</v>
          </cell>
          <cell r="D203">
            <v>238.64640000000003</v>
          </cell>
          <cell r="E203">
            <v>241.84019999999998</v>
          </cell>
          <cell r="F203">
            <v>239.19391000000007</v>
          </cell>
          <cell r="G203">
            <v>239.19390999999996</v>
          </cell>
          <cell r="H203">
            <v>242.69488000000001</v>
          </cell>
          <cell r="I203">
            <v>242.84599000000003</v>
          </cell>
          <cell r="J203">
            <v>244.15364000000022</v>
          </cell>
          <cell r="K203">
            <v>231.11616999999978</v>
          </cell>
          <cell r="L203">
            <v>243.10822999999982</v>
          </cell>
          <cell r="M203">
            <v>239.67810999999983</v>
          </cell>
        </row>
        <row r="204">
          <cell r="A204" t="str">
            <v>Telepisa41111320</v>
          </cell>
          <cell r="B204">
            <v>292.64888999999999</v>
          </cell>
          <cell r="C204">
            <v>84.01389000000006</v>
          </cell>
          <cell r="D204">
            <v>2429.2405199999998</v>
          </cell>
          <cell r="E204">
            <v>862.4961900000003</v>
          </cell>
          <cell r="F204">
            <v>1288.5181299999999</v>
          </cell>
          <cell r="G204">
            <v>1283.0160299999998</v>
          </cell>
          <cell r="H204">
            <v>1652.4923500000004</v>
          </cell>
          <cell r="I204">
            <v>593.27227999999832</v>
          </cell>
          <cell r="J204">
            <v>1266.9827400000013</v>
          </cell>
          <cell r="K204">
            <v>905.38803999999982</v>
          </cell>
          <cell r="L204">
            <v>697.33686999999918</v>
          </cell>
          <cell r="M204">
            <v>827.96241000000009</v>
          </cell>
        </row>
        <row r="205">
          <cell r="A205" t="str">
            <v>Telepisa41111323</v>
          </cell>
          <cell r="B205">
            <v>0</v>
          </cell>
          <cell r="C205">
            <v>2.8900000000000002E-3</v>
          </cell>
          <cell r="D205">
            <v>3.6089999999999997E-2</v>
          </cell>
          <cell r="E205">
            <v>0.67884</v>
          </cell>
          <cell r="F205">
            <v>1.0192199999999998</v>
          </cell>
          <cell r="G205">
            <v>0.51461000000000023</v>
          </cell>
          <cell r="H205">
            <v>0.20314999999999994</v>
          </cell>
          <cell r="I205">
            <v>4.4419999999999682E-2</v>
          </cell>
          <cell r="J205">
            <v>0.11061000000000032</v>
          </cell>
          <cell r="K205">
            <v>0.14484999999999992</v>
          </cell>
          <cell r="L205">
            <v>7.3780000000000179E-2</v>
          </cell>
          <cell r="M205">
            <v>0</v>
          </cell>
        </row>
        <row r="206">
          <cell r="A206" t="str">
            <v>Telepisa41111324</v>
          </cell>
          <cell r="B206">
            <v>0</v>
          </cell>
          <cell r="C206">
            <v>0</v>
          </cell>
          <cell r="D206">
            <v>14.675469999999999</v>
          </cell>
          <cell r="E206">
            <v>0.61560000000000059</v>
          </cell>
          <cell r="F206">
            <v>10.302490000000001</v>
          </cell>
          <cell r="G206">
            <v>5.9267899999999969</v>
          </cell>
          <cell r="H206">
            <v>7.8314100000000018</v>
          </cell>
          <cell r="I206">
            <v>7.478270000000002</v>
          </cell>
          <cell r="J206">
            <v>8.6471799999999988</v>
          </cell>
          <cell r="K206">
            <v>8.0464899999999986</v>
          </cell>
          <cell r="L206">
            <v>7.2334099999999992</v>
          </cell>
          <cell r="M206">
            <v>8.9309499999999957</v>
          </cell>
        </row>
        <row r="207">
          <cell r="A207" t="str">
            <v>Telepisa41111325</v>
          </cell>
          <cell r="B207">
            <v>0</v>
          </cell>
          <cell r="C207">
            <v>0</v>
          </cell>
          <cell r="D207">
            <v>3.7628499999999998</v>
          </cell>
          <cell r="E207">
            <v>0.98144000000000053</v>
          </cell>
          <cell r="F207">
            <v>1.5948399999999996</v>
          </cell>
          <cell r="G207">
            <v>0.98144000000000009</v>
          </cell>
          <cell r="H207">
            <v>0.98144000000000098</v>
          </cell>
          <cell r="I207">
            <v>0.9814399999999992</v>
          </cell>
          <cell r="J207">
            <v>0.85875999999999841</v>
          </cell>
          <cell r="K207">
            <v>0.85876000000000019</v>
          </cell>
          <cell r="L207">
            <v>0.85876000000000019</v>
          </cell>
          <cell r="M207">
            <v>0.73608000000000118</v>
          </cell>
        </row>
        <row r="208">
          <cell r="A208" t="str">
            <v>Telepisa41111330</v>
          </cell>
          <cell r="B208">
            <v>1016.75878</v>
          </cell>
          <cell r="C208">
            <v>947.21611999999993</v>
          </cell>
          <cell r="D208">
            <v>-1963.9748999999999</v>
          </cell>
          <cell r="E208">
            <v>0</v>
          </cell>
          <cell r="F208">
            <v>0</v>
          </cell>
          <cell r="G208">
            <v>0</v>
          </cell>
          <cell r="H208">
            <v>145.34994</v>
          </cell>
          <cell r="I208">
            <v>802.10162000000014</v>
          </cell>
          <cell r="J208">
            <v>551.3236599999999</v>
          </cell>
          <cell r="K208">
            <v>460.63592999999992</v>
          </cell>
          <cell r="L208">
            <v>438.82364000000007</v>
          </cell>
          <cell r="M208">
            <v>444.52437000000009</v>
          </cell>
        </row>
        <row r="209">
          <cell r="A209" t="str">
            <v>Telepisa41111333</v>
          </cell>
          <cell r="B209">
            <v>1010.82554</v>
          </cell>
          <cell r="C209">
            <v>938.37618999999995</v>
          </cell>
          <cell r="D209">
            <v>-1949.20173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A210" t="str">
            <v>Telepisa41111334</v>
          </cell>
          <cell r="B210">
            <v>5.9332399999999996</v>
          </cell>
          <cell r="C210">
            <v>5.4451200000000011</v>
          </cell>
          <cell r="D210">
            <v>-11.378360000000001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A211" t="str">
            <v>Telepisa41111335</v>
          </cell>
          <cell r="B211">
            <v>0</v>
          </cell>
          <cell r="C211">
            <v>3.3948100000000001</v>
          </cell>
          <cell r="D211">
            <v>-3.3948100000000001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A212" t="str">
            <v>Telergipe31138100</v>
          </cell>
          <cell r="B212">
            <v>1233.6183500000002</v>
          </cell>
          <cell r="C212">
            <v>965.53098</v>
          </cell>
          <cell r="D212">
            <v>1104.26431</v>
          </cell>
          <cell r="E212">
            <v>2077.6558799999989</v>
          </cell>
          <cell r="F212">
            <v>1119.3542300000008</v>
          </cell>
          <cell r="G212">
            <v>1311.3635700000004</v>
          </cell>
          <cell r="H212">
            <v>1278.2752699999992</v>
          </cell>
          <cell r="I212">
            <v>800.93205000000125</v>
          </cell>
          <cell r="J212">
            <v>703.0064599999987</v>
          </cell>
          <cell r="K212">
            <v>1161.0256600000012</v>
          </cell>
          <cell r="L212">
            <v>872.42740999999842</v>
          </cell>
          <cell r="M212">
            <v>1542.5599500000008</v>
          </cell>
        </row>
        <row r="213">
          <cell r="A213" t="str">
            <v>Telergipe31138110</v>
          </cell>
          <cell r="B213">
            <v>1233.6183500000002</v>
          </cell>
          <cell r="C213">
            <v>965.53098</v>
          </cell>
          <cell r="D213">
            <v>1104.26431</v>
          </cell>
          <cell r="E213">
            <v>2077.6558799999989</v>
          </cell>
          <cell r="F213">
            <v>1119.3542300000008</v>
          </cell>
          <cell r="G213">
            <v>935.91607000000022</v>
          </cell>
          <cell r="H213">
            <v>1337.2750800000003</v>
          </cell>
          <cell r="I213">
            <v>732.92263999999886</v>
          </cell>
          <cell r="J213">
            <v>491.72359000000142</v>
          </cell>
          <cell r="K213">
            <v>990.69898999999896</v>
          </cell>
          <cell r="L213">
            <v>939.32977000000028</v>
          </cell>
          <cell r="M213">
            <v>1539.44499</v>
          </cell>
        </row>
        <row r="214">
          <cell r="A214" t="str">
            <v>Telergipe31138113</v>
          </cell>
          <cell r="B214">
            <v>1233.6183500000002</v>
          </cell>
          <cell r="C214">
            <v>965.53098</v>
          </cell>
          <cell r="D214">
            <v>1104.26431</v>
          </cell>
          <cell r="E214">
            <v>2077.6558799999989</v>
          </cell>
          <cell r="F214">
            <v>1119.3542300000008</v>
          </cell>
          <cell r="G214">
            <v>935.91607000000022</v>
          </cell>
          <cell r="H214">
            <v>1337.2750800000003</v>
          </cell>
          <cell r="I214">
            <v>732.92263999999886</v>
          </cell>
          <cell r="J214">
            <v>491.72359000000142</v>
          </cell>
          <cell r="K214">
            <v>990.69898999999896</v>
          </cell>
          <cell r="L214">
            <v>939.32977000000028</v>
          </cell>
          <cell r="M214">
            <v>1539.44499</v>
          </cell>
        </row>
        <row r="215">
          <cell r="A215" t="str">
            <v>Telergipe31138130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375.44749999999999</v>
          </cell>
          <cell r="H215">
            <v>-58.999809999999968</v>
          </cell>
          <cell r="I215">
            <v>68.009409999999946</v>
          </cell>
          <cell r="J215">
            <v>211.28287</v>
          </cell>
          <cell r="K215">
            <v>170.32667000000004</v>
          </cell>
          <cell r="L215">
            <v>-66.902359999999931</v>
          </cell>
          <cell r="M215">
            <v>3.1149599999998827</v>
          </cell>
        </row>
        <row r="216">
          <cell r="A216" t="str">
            <v>Telergipe31138133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375.44749999999999</v>
          </cell>
          <cell r="H216">
            <v>-58.999809999999968</v>
          </cell>
          <cell r="I216">
            <v>68.009409999999946</v>
          </cell>
          <cell r="J216">
            <v>211.28287</v>
          </cell>
          <cell r="K216">
            <v>170.32667000000004</v>
          </cell>
          <cell r="L216">
            <v>-66.902359999999931</v>
          </cell>
          <cell r="M216">
            <v>3.1149599999998827</v>
          </cell>
        </row>
        <row r="217">
          <cell r="A217" t="str">
            <v>Telergipe31138300</v>
          </cell>
          <cell r="B217">
            <v>100.41748</v>
          </cell>
          <cell r="C217">
            <v>105.49276999999999</v>
          </cell>
          <cell r="D217">
            <v>109.92146000000005</v>
          </cell>
          <cell r="E217">
            <v>101.51665999999994</v>
          </cell>
          <cell r="F217">
            <v>102</v>
          </cell>
          <cell r="G217">
            <v>103.66747999999995</v>
          </cell>
          <cell r="H217">
            <v>95.482079999999996</v>
          </cell>
          <cell r="I217">
            <v>0</v>
          </cell>
          <cell r="J217">
            <v>403.25612000000001</v>
          </cell>
          <cell r="K217">
            <v>57.545800000000099</v>
          </cell>
          <cell r="L217">
            <v>57.545799999999872</v>
          </cell>
          <cell r="M217">
            <v>18.818539999999985</v>
          </cell>
        </row>
        <row r="218">
          <cell r="A218" t="str">
            <v>Telergipe31138310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186.5917</v>
          </cell>
          <cell r="K218">
            <v>0</v>
          </cell>
          <cell r="L218">
            <v>0</v>
          </cell>
          <cell r="M218">
            <v>0</v>
          </cell>
        </row>
        <row r="219">
          <cell r="A219" t="str">
            <v>Telergipe31138312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186.5917</v>
          </cell>
          <cell r="K219">
            <v>0</v>
          </cell>
          <cell r="L219">
            <v>0</v>
          </cell>
          <cell r="M219">
            <v>0</v>
          </cell>
        </row>
        <row r="220">
          <cell r="A220" t="str">
            <v>Telergipe31138320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82.022739999999999</v>
          </cell>
          <cell r="K220">
            <v>0</v>
          </cell>
          <cell r="L220">
            <v>0</v>
          </cell>
          <cell r="M220">
            <v>0</v>
          </cell>
        </row>
        <row r="221">
          <cell r="A221" t="str">
            <v>Telergipe31138322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82.022739999999999</v>
          </cell>
          <cell r="K221">
            <v>0</v>
          </cell>
          <cell r="L221">
            <v>0</v>
          </cell>
          <cell r="M221">
            <v>0</v>
          </cell>
        </row>
        <row r="222">
          <cell r="A222" t="str">
            <v>Telergipe31138330</v>
          </cell>
          <cell r="B222">
            <v>100.41748</v>
          </cell>
          <cell r="C222">
            <v>105.49276999999999</v>
          </cell>
          <cell r="D222">
            <v>109.92146000000005</v>
          </cell>
          <cell r="E222">
            <v>101.51665999999994</v>
          </cell>
          <cell r="F222">
            <v>102</v>
          </cell>
          <cell r="G222">
            <v>103.66747999999995</v>
          </cell>
          <cell r="H222">
            <v>95.482079999999996</v>
          </cell>
          <cell r="I222">
            <v>0</v>
          </cell>
          <cell r="J222">
            <v>72.052580000000034</v>
          </cell>
          <cell r="K222">
            <v>57.545799999999986</v>
          </cell>
          <cell r="L222">
            <v>57.545799999999986</v>
          </cell>
          <cell r="M222">
            <v>18.818539999999985</v>
          </cell>
        </row>
        <row r="223">
          <cell r="A223" t="str">
            <v>Telergipe31138333</v>
          </cell>
          <cell r="B223">
            <v>100.41748</v>
          </cell>
          <cell r="C223">
            <v>105.49276999999999</v>
          </cell>
          <cell r="D223">
            <v>109.92146000000005</v>
          </cell>
          <cell r="E223">
            <v>101.51665999999994</v>
          </cell>
          <cell r="F223">
            <v>102</v>
          </cell>
          <cell r="G223">
            <v>103.66747999999995</v>
          </cell>
          <cell r="H223">
            <v>95.482079999999996</v>
          </cell>
          <cell r="I223">
            <v>0</v>
          </cell>
          <cell r="J223">
            <v>72.052580000000034</v>
          </cell>
          <cell r="K223">
            <v>57.545799999999986</v>
          </cell>
          <cell r="L223">
            <v>57.545799999999986</v>
          </cell>
          <cell r="M223">
            <v>18.818539999999985</v>
          </cell>
        </row>
        <row r="224">
          <cell r="A224" t="str">
            <v>Telergipe31138340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62.589100000000002</v>
          </cell>
          <cell r="K224">
            <v>0</v>
          </cell>
          <cell r="L224">
            <v>0</v>
          </cell>
          <cell r="M224">
            <v>0</v>
          </cell>
        </row>
        <row r="225">
          <cell r="A225" t="str">
            <v>Telergipe31138342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62.589100000000002</v>
          </cell>
          <cell r="K225">
            <v>0</v>
          </cell>
          <cell r="L225">
            <v>0</v>
          </cell>
          <cell r="M225">
            <v>0</v>
          </cell>
        </row>
        <row r="226">
          <cell r="A226" t="str">
            <v>Telergipe31144300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270.04614000000004</v>
          </cell>
          <cell r="L226">
            <v>208.59405999999996</v>
          </cell>
          <cell r="M226">
            <v>178.40567000000004</v>
          </cell>
        </row>
        <row r="227">
          <cell r="A227" t="str">
            <v>Telergipe41111320</v>
          </cell>
          <cell r="B227">
            <v>579.70193000000006</v>
          </cell>
          <cell r="C227">
            <v>578.35764000000006</v>
          </cell>
          <cell r="D227">
            <v>637.06900999999993</v>
          </cell>
          <cell r="E227">
            <v>575.39096999999992</v>
          </cell>
          <cell r="F227">
            <v>599.20113000000038</v>
          </cell>
          <cell r="G227">
            <v>622.47640999999931</v>
          </cell>
          <cell r="H227">
            <v>622.47641000000021</v>
          </cell>
          <cell r="I227">
            <v>182.99048000000039</v>
          </cell>
          <cell r="J227">
            <v>782.81776999999965</v>
          </cell>
          <cell r="K227">
            <v>577.64998999999989</v>
          </cell>
          <cell r="L227">
            <v>373.9664900000007</v>
          </cell>
          <cell r="M227">
            <v>345.22927999999956</v>
          </cell>
        </row>
        <row r="228">
          <cell r="A228" t="str">
            <v>Telergipe41111324</v>
          </cell>
          <cell r="B228">
            <v>13.87524</v>
          </cell>
          <cell r="C228">
            <v>14.69542</v>
          </cell>
          <cell r="D228">
            <v>14.958960000000001</v>
          </cell>
          <cell r="E228">
            <v>12.988229999999994</v>
          </cell>
          <cell r="F228">
            <v>13.476290000000006</v>
          </cell>
          <cell r="G228">
            <v>30.349379999999996</v>
          </cell>
          <cell r="H228">
            <v>30.349379999999982</v>
          </cell>
          <cell r="I228">
            <v>33.946240000000046</v>
          </cell>
          <cell r="J228">
            <v>11.940289999999976</v>
          </cell>
          <cell r="K228">
            <v>7.7739500000000135</v>
          </cell>
          <cell r="L228">
            <v>-0.17357000000001221</v>
          </cell>
          <cell r="M228">
            <v>8.5521200000000022</v>
          </cell>
        </row>
        <row r="229">
          <cell r="A229" t="str">
            <v>Telergipe41111330</v>
          </cell>
          <cell r="B229">
            <v>1.3876600000000001</v>
          </cell>
          <cell r="C229">
            <v>4.1004499999999995</v>
          </cell>
          <cell r="D229">
            <v>11.763430000000003</v>
          </cell>
          <cell r="E229">
            <v>11.318529999999999</v>
          </cell>
          <cell r="F229">
            <v>11.535760000000003</v>
          </cell>
          <cell r="G229">
            <v>12.115580000000001</v>
          </cell>
          <cell r="H229">
            <v>14.796369999999996</v>
          </cell>
          <cell r="I229">
            <v>943.99636999999996</v>
          </cell>
          <cell r="J229">
            <v>460.66732000000002</v>
          </cell>
          <cell r="K229">
            <v>398.83919999999989</v>
          </cell>
          <cell r="L229">
            <v>292.58107000000018</v>
          </cell>
          <cell r="M229">
            <v>232.92147999999997</v>
          </cell>
        </row>
        <row r="230">
          <cell r="A230" t="str">
            <v>Telergipe41111333</v>
          </cell>
          <cell r="B230">
            <v>8.0409999999999995E-2</v>
          </cell>
          <cell r="C230">
            <v>2.1949999999999997E-2</v>
          </cell>
          <cell r="D230">
            <v>3.5040000000000002E-2</v>
          </cell>
          <cell r="E230">
            <v>8.2500000000000073E-3</v>
          </cell>
          <cell r="F230">
            <v>3.5759999999999986E-2</v>
          </cell>
          <cell r="G230">
            <v>0</v>
          </cell>
          <cell r="H230">
            <v>0</v>
          </cell>
          <cell r="I230">
            <v>-0.15719999999999998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A231" t="str">
            <v>Telerj31138100</v>
          </cell>
          <cell r="B231">
            <v>10231.09281</v>
          </cell>
          <cell r="C231">
            <v>13190.626159999998</v>
          </cell>
          <cell r="D231">
            <v>13849.868840000006</v>
          </cell>
          <cell r="E231">
            <v>12389.615369999992</v>
          </cell>
          <cell r="F231">
            <v>30789.168270000009</v>
          </cell>
          <cell r="G231">
            <v>24193.532849999989</v>
          </cell>
          <cell r="H231">
            <v>22028.069100000008</v>
          </cell>
          <cell r="I231">
            <v>20151.733400000012</v>
          </cell>
          <cell r="J231">
            <v>23768.615899999975</v>
          </cell>
          <cell r="K231">
            <v>22886.14850000001</v>
          </cell>
          <cell r="L231">
            <v>25448.150200000004</v>
          </cell>
          <cell r="M231">
            <v>59526.768999999971</v>
          </cell>
        </row>
        <row r="232">
          <cell r="A232" t="str">
            <v>Telerj31138110</v>
          </cell>
          <cell r="B232">
            <v>10121.606669999999</v>
          </cell>
          <cell r="C232">
            <v>11389.512409999998</v>
          </cell>
          <cell r="D232">
            <v>12775.078270000005</v>
          </cell>
          <cell r="E232">
            <v>11910.118569999999</v>
          </cell>
          <cell r="F232">
            <v>30282.461319999995</v>
          </cell>
          <cell r="G232">
            <v>23885.605559999996</v>
          </cell>
          <cell r="H232">
            <v>21317.852600000013</v>
          </cell>
          <cell r="I232">
            <v>19545.864000000001</v>
          </cell>
          <cell r="J232">
            <v>24368.48569999999</v>
          </cell>
          <cell r="K232">
            <v>22693.8364</v>
          </cell>
          <cell r="L232">
            <v>25316.227899999998</v>
          </cell>
          <cell r="M232">
            <v>59338.921600000001</v>
          </cell>
        </row>
        <row r="233">
          <cell r="A233" t="str">
            <v>Telerj31138111</v>
          </cell>
          <cell r="B233">
            <v>10121.606669999999</v>
          </cell>
          <cell r="C233">
            <v>11389.512409999998</v>
          </cell>
          <cell r="D233">
            <v>-21511.119079999997</v>
          </cell>
          <cell r="E233">
            <v>46196.315920000001</v>
          </cell>
          <cell r="F233">
            <v>30282.461319999995</v>
          </cell>
          <cell r="G233">
            <v>-76478.777239999996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A234" t="str">
            <v>Telerj31138113</v>
          </cell>
          <cell r="B234">
            <v>0</v>
          </cell>
          <cell r="C234">
            <v>0</v>
          </cell>
          <cell r="D234">
            <v>34286.197350000002</v>
          </cell>
          <cell r="E234">
            <v>-34286.197350000002</v>
          </cell>
          <cell r="F234">
            <v>0</v>
          </cell>
          <cell r="G234">
            <v>100364.38279999999</v>
          </cell>
          <cell r="H234">
            <v>21317.852600000013</v>
          </cell>
          <cell r="I234">
            <v>19545.864000000001</v>
          </cell>
          <cell r="J234">
            <v>24368.48569999999</v>
          </cell>
          <cell r="K234">
            <v>22693.8364</v>
          </cell>
          <cell r="L234">
            <v>25316.227899999998</v>
          </cell>
          <cell r="M234">
            <v>59338.921600000001</v>
          </cell>
        </row>
        <row r="235">
          <cell r="A235" t="str">
            <v>Telerj31138120</v>
          </cell>
          <cell r="B235">
            <v>5.1673599999999995</v>
          </cell>
          <cell r="C235">
            <v>1389.06988</v>
          </cell>
          <cell r="D235">
            <v>109.26251000000002</v>
          </cell>
          <cell r="E235">
            <v>50.243719999999939</v>
          </cell>
          <cell r="F235">
            <v>49.016320000000178</v>
          </cell>
          <cell r="G235">
            <v>39.570249999999987</v>
          </cell>
          <cell r="H235">
            <v>76.98415</v>
          </cell>
          <cell r="I235">
            <v>65.214309999999841</v>
          </cell>
          <cell r="J235">
            <v>3.4924499999999625</v>
          </cell>
          <cell r="K235">
            <v>29.744280000000117</v>
          </cell>
          <cell r="L235">
            <v>13.465189999999893</v>
          </cell>
          <cell r="M235">
            <v>28.684469999999919</v>
          </cell>
        </row>
        <row r="236">
          <cell r="A236" t="str">
            <v>Telerj31138121</v>
          </cell>
          <cell r="B236">
            <v>5.1673599999999995</v>
          </cell>
          <cell r="C236">
            <v>1389.06988</v>
          </cell>
          <cell r="D236">
            <v>-1394.2372399999999</v>
          </cell>
          <cell r="E236">
            <v>1553.7434699999999</v>
          </cell>
          <cell r="F236">
            <v>49.016320000000178</v>
          </cell>
          <cell r="G236">
            <v>-1602.7597900000001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</row>
        <row r="237">
          <cell r="A237" t="str">
            <v>Telerj31138123</v>
          </cell>
          <cell r="B237">
            <v>0</v>
          </cell>
          <cell r="C237">
            <v>0</v>
          </cell>
          <cell r="D237">
            <v>1503.4997499999999</v>
          </cell>
          <cell r="E237">
            <v>-1503.4997499999999</v>
          </cell>
          <cell r="F237">
            <v>0</v>
          </cell>
          <cell r="G237">
            <v>1642.3300400000001</v>
          </cell>
          <cell r="H237">
            <v>76.98415</v>
          </cell>
          <cell r="I237">
            <v>65.214309999999841</v>
          </cell>
          <cell r="J237">
            <v>3.4924499999999625</v>
          </cell>
          <cell r="K237">
            <v>29.744280000000117</v>
          </cell>
          <cell r="L237">
            <v>13.465189999999893</v>
          </cell>
          <cell r="M237">
            <v>28.684469999999919</v>
          </cell>
        </row>
        <row r="238">
          <cell r="A238" t="str">
            <v>Telerj31138130</v>
          </cell>
          <cell r="B238">
            <v>104.31878</v>
          </cell>
          <cell r="C238">
            <v>412.04387000000003</v>
          </cell>
          <cell r="D238">
            <v>965.52805999999987</v>
          </cell>
          <cell r="E238">
            <v>429.25308000000018</v>
          </cell>
          <cell r="F238">
            <v>457.69063000000006</v>
          </cell>
          <cell r="G238">
            <v>268.35705000000007</v>
          </cell>
          <cell r="H238">
            <v>633.23238999999967</v>
          </cell>
          <cell r="I238">
            <v>540.65503000000035</v>
          </cell>
          <cell r="J238">
            <v>-603.36227000000008</v>
          </cell>
          <cell r="K238">
            <v>162.56779000000006</v>
          </cell>
          <cell r="L238">
            <v>118.45714999999973</v>
          </cell>
          <cell r="M238">
            <v>159.16300999999976</v>
          </cell>
        </row>
        <row r="239">
          <cell r="A239" t="str">
            <v>Telerj31138133</v>
          </cell>
          <cell r="B239">
            <v>104.31878</v>
          </cell>
          <cell r="C239">
            <v>412.04387000000003</v>
          </cell>
          <cell r="D239">
            <v>965.52805999999987</v>
          </cell>
          <cell r="E239">
            <v>429.25308000000018</v>
          </cell>
          <cell r="F239">
            <v>457.69063000000006</v>
          </cell>
          <cell r="G239">
            <v>268.35705000000007</v>
          </cell>
          <cell r="H239">
            <v>633.23238999999967</v>
          </cell>
          <cell r="I239">
            <v>540.65503000000035</v>
          </cell>
          <cell r="J239">
            <v>-603.36227000000008</v>
          </cell>
          <cell r="K239">
            <v>162.56779000000006</v>
          </cell>
          <cell r="L239">
            <v>118.45714999999973</v>
          </cell>
          <cell r="M239">
            <v>159.16300999999976</v>
          </cell>
        </row>
        <row r="240">
          <cell r="A240" t="str">
            <v>Telerj31138300</v>
          </cell>
          <cell r="B240">
            <v>880.44657999999993</v>
          </cell>
          <cell r="C240">
            <v>743.75579000000027</v>
          </cell>
          <cell r="D240">
            <v>686.70677000000001</v>
          </cell>
          <cell r="E240">
            <v>562.06631000000016</v>
          </cell>
          <cell r="F240">
            <v>718.24385999999959</v>
          </cell>
          <cell r="G240">
            <v>478.09704000000011</v>
          </cell>
          <cell r="H240">
            <v>2638.33608</v>
          </cell>
          <cell r="I240">
            <v>2351.8940000000002</v>
          </cell>
          <cell r="J240">
            <v>5790.6460799999986</v>
          </cell>
          <cell r="K240">
            <v>370.65861000000041</v>
          </cell>
          <cell r="L240">
            <v>-842.27114999999867</v>
          </cell>
          <cell r="M240">
            <v>2159.3918199999989</v>
          </cell>
        </row>
        <row r="241">
          <cell r="A241" t="str">
            <v>Telerj31138310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1707.68318</v>
          </cell>
          <cell r="K241">
            <v>-1168.2473300000001</v>
          </cell>
          <cell r="L241">
            <v>1016.3382</v>
          </cell>
          <cell r="M241">
            <v>-1554.11709</v>
          </cell>
        </row>
        <row r="242">
          <cell r="A242" t="str">
            <v>Telerj31138313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1707.68318</v>
          </cell>
          <cell r="K242">
            <v>-1168.2473300000001</v>
          </cell>
          <cell r="L242">
            <v>1016.3382</v>
          </cell>
          <cell r="M242">
            <v>-1554.11709</v>
          </cell>
        </row>
        <row r="243">
          <cell r="A243" t="str">
            <v>Telerj31138320</v>
          </cell>
          <cell r="B243">
            <v>789.22232999999994</v>
          </cell>
          <cell r="C243">
            <v>665.43716000000006</v>
          </cell>
          <cell r="D243">
            <v>616.92079999999987</v>
          </cell>
          <cell r="E243">
            <v>506.76208000000042</v>
          </cell>
          <cell r="F243">
            <v>644.58558999999968</v>
          </cell>
          <cell r="G243">
            <v>414.32895000000008</v>
          </cell>
          <cell r="H243">
            <v>1884.19175</v>
          </cell>
          <cell r="I243">
            <v>1871.1102099999998</v>
          </cell>
          <cell r="J243">
            <v>3767.7237700000014</v>
          </cell>
          <cell r="K243">
            <v>1909.825789999999</v>
          </cell>
          <cell r="L243">
            <v>-2342.0497799999994</v>
          </cell>
          <cell r="M243">
            <v>3940.1944800000001</v>
          </cell>
        </row>
        <row r="244">
          <cell r="A244" t="str">
            <v>Telerj31138323</v>
          </cell>
          <cell r="B244">
            <v>789.22232999999994</v>
          </cell>
          <cell r="C244">
            <v>665.43716000000006</v>
          </cell>
          <cell r="D244">
            <v>616.92079999999987</v>
          </cell>
          <cell r="E244">
            <v>506.76208000000042</v>
          </cell>
          <cell r="F244">
            <v>644.58558999999968</v>
          </cell>
          <cell r="G244">
            <v>414.32895000000008</v>
          </cell>
          <cell r="H244">
            <v>1884.19175</v>
          </cell>
          <cell r="I244">
            <v>1871.1102099999998</v>
          </cell>
          <cell r="J244">
            <v>3767.7237700000014</v>
          </cell>
          <cell r="K244">
            <v>1909.825789999999</v>
          </cell>
          <cell r="L244">
            <v>-2342.0497799999994</v>
          </cell>
          <cell r="M244">
            <v>3940.1944800000001</v>
          </cell>
        </row>
        <row r="245">
          <cell r="A245" t="str">
            <v>Telerj31138330</v>
          </cell>
          <cell r="B245">
            <v>91.224249999999998</v>
          </cell>
          <cell r="C245">
            <v>78.318629999999999</v>
          </cell>
          <cell r="D245">
            <v>69.78597000000002</v>
          </cell>
          <cell r="E245">
            <v>55.30422999999999</v>
          </cell>
          <cell r="F245">
            <v>73.658269999999959</v>
          </cell>
          <cell r="G245">
            <v>63.768090000000029</v>
          </cell>
          <cell r="H245">
            <v>754.14433000000008</v>
          </cell>
          <cell r="I245">
            <v>480.78378999999995</v>
          </cell>
          <cell r="J245">
            <v>-662.14679000000001</v>
          </cell>
          <cell r="K245">
            <v>285.63773999999989</v>
          </cell>
          <cell r="L245">
            <v>256.74213000000009</v>
          </cell>
          <cell r="M245">
            <v>314.00498999999991</v>
          </cell>
        </row>
        <row r="246">
          <cell r="A246" t="str">
            <v>Telerj31138333</v>
          </cell>
          <cell r="B246">
            <v>91.224249999999998</v>
          </cell>
          <cell r="C246">
            <v>78.318629999999999</v>
          </cell>
          <cell r="D246">
            <v>69.78597000000002</v>
          </cell>
          <cell r="E246">
            <v>55.30422999999999</v>
          </cell>
          <cell r="F246">
            <v>73.658269999999959</v>
          </cell>
          <cell r="G246">
            <v>63.768090000000029</v>
          </cell>
          <cell r="H246">
            <v>754.14433000000008</v>
          </cell>
          <cell r="I246">
            <v>480.78378999999995</v>
          </cell>
          <cell r="J246">
            <v>-662.14679000000001</v>
          </cell>
          <cell r="K246">
            <v>285.63773999999989</v>
          </cell>
          <cell r="L246">
            <v>256.74213000000009</v>
          </cell>
          <cell r="M246">
            <v>314.00498999999991</v>
          </cell>
        </row>
        <row r="247">
          <cell r="A247" t="str">
            <v>Telerj31138340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977.38592000000006</v>
          </cell>
          <cell r="K247">
            <v>-656.55759000000012</v>
          </cell>
          <cell r="L247">
            <v>226.69829999999996</v>
          </cell>
          <cell r="M247">
            <v>-540.69056</v>
          </cell>
        </row>
        <row r="248">
          <cell r="A248" t="str">
            <v>Telerj31138343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977.38592000000006</v>
          </cell>
          <cell r="K248">
            <v>-656.55759000000012</v>
          </cell>
          <cell r="L248">
            <v>226.69829999999996</v>
          </cell>
          <cell r="M248">
            <v>-540.69056</v>
          </cell>
        </row>
        <row r="249">
          <cell r="A249" t="str">
            <v>Telerj41111320</v>
          </cell>
          <cell r="B249">
            <v>7182.5038700000005</v>
          </cell>
          <cell r="C249">
            <v>5514.368199999999</v>
          </cell>
          <cell r="D249">
            <v>6523.7663799999991</v>
          </cell>
          <cell r="E249">
            <v>2283.0025000000023</v>
          </cell>
          <cell r="F249">
            <v>6325.9722999999976</v>
          </cell>
          <cell r="G249">
            <v>5760.4474399999999</v>
          </cell>
          <cell r="H249">
            <v>3167.947070000002</v>
          </cell>
          <cell r="I249">
            <v>5138.7667799999981</v>
          </cell>
          <cell r="J249">
            <v>8972.4823500000057</v>
          </cell>
          <cell r="K249">
            <v>5914.5034200000009</v>
          </cell>
          <cell r="L249">
            <v>7037.4986999999892</v>
          </cell>
          <cell r="M249">
            <v>6318.0936900000088</v>
          </cell>
        </row>
        <row r="250">
          <cell r="A250" t="str">
            <v>Telerj41111324</v>
          </cell>
          <cell r="B250">
            <v>713.20152000000007</v>
          </cell>
          <cell r="C250">
            <v>586.60596999999984</v>
          </cell>
          <cell r="D250">
            <v>643.72122000000013</v>
          </cell>
          <cell r="E250">
            <v>660.62579000000005</v>
          </cell>
          <cell r="F250">
            <v>656.25581000000011</v>
          </cell>
          <cell r="G250">
            <v>893.22584000000006</v>
          </cell>
          <cell r="H250">
            <v>54.21331999999984</v>
          </cell>
          <cell r="I250">
            <v>50.534629999999197</v>
          </cell>
          <cell r="J250">
            <v>3570.479260000001</v>
          </cell>
          <cell r="K250">
            <v>1326.8497199999993</v>
          </cell>
          <cell r="L250">
            <v>1651.706470000001</v>
          </cell>
          <cell r="M250">
            <v>1669.5012499999993</v>
          </cell>
        </row>
        <row r="251">
          <cell r="A251" t="str">
            <v>Telerj41111325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1.6096600000000001</v>
          </cell>
          <cell r="K251">
            <v>0.17605000000000004</v>
          </cell>
          <cell r="L251">
            <v>-8.6079999999999934E-2</v>
          </cell>
          <cell r="M251">
            <v>-0.25689000000000028</v>
          </cell>
        </row>
        <row r="252">
          <cell r="A252" t="str">
            <v>Telerj41111330</v>
          </cell>
          <cell r="B252">
            <v>0</v>
          </cell>
          <cell r="C252">
            <v>1.3968</v>
          </cell>
          <cell r="D252">
            <v>2.2984</v>
          </cell>
          <cell r="E252">
            <v>-3.6951999999999998</v>
          </cell>
          <cell r="F252">
            <v>0</v>
          </cell>
          <cell r="G252">
            <v>0</v>
          </cell>
          <cell r="H252">
            <v>7968.2414600000002</v>
          </cell>
          <cell r="I252">
            <v>6662.3516900000004</v>
          </cell>
          <cell r="J252">
            <v>10475.939979999999</v>
          </cell>
          <cell r="K252">
            <v>11565.044539999999</v>
          </cell>
          <cell r="L252">
            <v>7235.2217200000014</v>
          </cell>
          <cell r="M252">
            <v>7968.129359999999</v>
          </cell>
        </row>
        <row r="253">
          <cell r="A253" t="str">
            <v>Telerj41111333</v>
          </cell>
          <cell r="B253">
            <v>0</v>
          </cell>
          <cell r="C253">
            <v>1.8475999999999999</v>
          </cell>
          <cell r="D253">
            <v>1.8475999999999999</v>
          </cell>
          <cell r="E253">
            <v>-3.6951999999999998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</row>
        <row r="254">
          <cell r="A254" t="str">
            <v>Telerj41111334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10031.404119999999</v>
          </cell>
          <cell r="K254">
            <v>5060.2254900000007</v>
          </cell>
          <cell r="L254">
            <v>2963.6145800000013</v>
          </cell>
          <cell r="M254">
            <v>4731.6067699999985</v>
          </cell>
        </row>
        <row r="255">
          <cell r="A255" t="str">
            <v>Telerj41111335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4.3502000000000001</v>
          </cell>
          <cell r="K255">
            <v>1.0354700000000001</v>
          </cell>
          <cell r="L255">
            <v>-0.11143000000000036</v>
          </cell>
          <cell r="M255">
            <v>-1.8999999999991246E-4</v>
          </cell>
        </row>
        <row r="256">
          <cell r="A256" t="str">
            <v>Telern31138100</v>
          </cell>
          <cell r="B256">
            <v>1944.9934099999998</v>
          </cell>
          <cell r="C256">
            <v>1624.5332300000002</v>
          </cell>
          <cell r="D256">
            <v>1258.0303699999995</v>
          </cell>
          <cell r="E256">
            <v>1737.5349800000004</v>
          </cell>
          <cell r="F256">
            <v>2267.1866299999992</v>
          </cell>
          <cell r="G256">
            <v>1314.3596200000011</v>
          </cell>
          <cell r="H256">
            <v>1175.1126999999997</v>
          </cell>
          <cell r="I256">
            <v>1173.3642099999997</v>
          </cell>
          <cell r="J256">
            <v>2635.8624100000015</v>
          </cell>
          <cell r="K256">
            <v>2359.7598300000009</v>
          </cell>
          <cell r="L256">
            <v>1911.1256899999971</v>
          </cell>
          <cell r="M256">
            <v>1778.4217099999987</v>
          </cell>
        </row>
        <row r="257">
          <cell r="A257" t="str">
            <v>Telern31138110</v>
          </cell>
          <cell r="B257">
            <v>1745.0391399999999</v>
          </cell>
          <cell r="C257">
            <v>1445.3532300000002</v>
          </cell>
          <cell r="D257">
            <v>1414.4684599999996</v>
          </cell>
          <cell r="E257">
            <v>1544.2442200000005</v>
          </cell>
          <cell r="F257">
            <v>1967.9945799999996</v>
          </cell>
          <cell r="G257">
            <v>1275.4249099999988</v>
          </cell>
          <cell r="H257">
            <v>1058.3403100000014</v>
          </cell>
          <cell r="I257">
            <v>1165.1354300000003</v>
          </cell>
          <cell r="J257">
            <v>1978.6375499999995</v>
          </cell>
          <cell r="K257">
            <v>2264.0229199999994</v>
          </cell>
          <cell r="L257">
            <v>1771.634610000001</v>
          </cell>
          <cell r="M257">
            <v>1719.6634799999993</v>
          </cell>
        </row>
        <row r="258">
          <cell r="A258" t="str">
            <v>Telern31138113</v>
          </cell>
          <cell r="B258">
            <v>1745.0391399999999</v>
          </cell>
          <cell r="C258">
            <v>1445.3532300000002</v>
          </cell>
          <cell r="D258">
            <v>1414.4684599999996</v>
          </cell>
          <cell r="E258">
            <v>1544.2442200000005</v>
          </cell>
          <cell r="F258">
            <v>1967.9945799999996</v>
          </cell>
          <cell r="G258">
            <v>1275.4249099999988</v>
          </cell>
          <cell r="H258">
            <v>1058.3403100000014</v>
          </cell>
          <cell r="I258">
            <v>1165.1354300000003</v>
          </cell>
          <cell r="J258">
            <v>1978.6375499999995</v>
          </cell>
          <cell r="K258">
            <v>2264.0229199999994</v>
          </cell>
          <cell r="L258">
            <v>1771.634610000001</v>
          </cell>
          <cell r="M258">
            <v>1719.6634799999993</v>
          </cell>
        </row>
        <row r="259">
          <cell r="A259" t="str">
            <v>Telern31138120</v>
          </cell>
          <cell r="B259">
            <v>3.0307900000000001</v>
          </cell>
          <cell r="C259">
            <v>2.1328199999999993</v>
          </cell>
          <cell r="D259">
            <v>5.6638799999999998</v>
          </cell>
          <cell r="E259">
            <v>2.5080400000000012</v>
          </cell>
          <cell r="F259">
            <v>2.5080399999999994</v>
          </cell>
          <cell r="G259">
            <v>1.214500000000001</v>
          </cell>
          <cell r="H259">
            <v>2.0285699999999984</v>
          </cell>
          <cell r="I259">
            <v>0.39646000000000114</v>
          </cell>
          <cell r="J259">
            <v>15.845310000000005</v>
          </cell>
          <cell r="K259">
            <v>4.1834299999999942</v>
          </cell>
          <cell r="L259">
            <v>67.246039999999994</v>
          </cell>
          <cell r="M259">
            <v>-1.9525900000000007</v>
          </cell>
        </row>
        <row r="260">
          <cell r="A260" t="str">
            <v>Telern31138122</v>
          </cell>
          <cell r="B260">
            <v>0.76815</v>
          </cell>
          <cell r="C260">
            <v>0.53081999999999996</v>
          </cell>
          <cell r="D260">
            <v>1.3495800000000002</v>
          </cell>
          <cell r="E260">
            <v>0.71376999999999979</v>
          </cell>
          <cell r="F260">
            <v>-3.36232</v>
          </cell>
          <cell r="G260">
            <v>3.36232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</row>
        <row r="261">
          <cell r="A261" t="str">
            <v>Telern31138123</v>
          </cell>
          <cell r="B261">
            <v>2.2626399999999998</v>
          </cell>
          <cell r="C261">
            <v>1.6020000000000003</v>
          </cell>
          <cell r="D261">
            <v>4.3142999999999994</v>
          </cell>
          <cell r="E261">
            <v>1.7942700000000009</v>
          </cell>
          <cell r="F261">
            <v>5.8703599999999998</v>
          </cell>
          <cell r="G261">
            <v>-2.1478199999999994</v>
          </cell>
          <cell r="H261">
            <v>2.0285700000000002</v>
          </cell>
          <cell r="I261">
            <v>0.39645999999999937</v>
          </cell>
          <cell r="J261">
            <v>15.845310000000001</v>
          </cell>
          <cell r="K261">
            <v>4.1834299999999942</v>
          </cell>
          <cell r="L261">
            <v>67.246040000000008</v>
          </cell>
          <cell r="M261">
            <v>-1.9525900000000007</v>
          </cell>
        </row>
        <row r="262">
          <cell r="A262" t="str">
            <v>Telern31138130</v>
          </cell>
          <cell r="B262">
            <v>196.92348000000001</v>
          </cell>
          <cell r="C262">
            <v>177.04717999999994</v>
          </cell>
          <cell r="D262">
            <v>-162.10196999999994</v>
          </cell>
          <cell r="E262">
            <v>190.78271999999998</v>
          </cell>
          <cell r="F262">
            <v>296.68401</v>
          </cell>
          <cell r="G262">
            <v>37.720209999999952</v>
          </cell>
          <cell r="H262">
            <v>114.74382000000003</v>
          </cell>
          <cell r="I262">
            <v>7.8323200000000952</v>
          </cell>
          <cell r="J262">
            <v>641.37954999999999</v>
          </cell>
          <cell r="K262">
            <v>91.553480000000036</v>
          </cell>
          <cell r="L262">
            <v>72.245040000000017</v>
          </cell>
          <cell r="M262">
            <v>60.710819999999785</v>
          </cell>
        </row>
        <row r="263">
          <cell r="A263" t="str">
            <v>Telern31138133</v>
          </cell>
          <cell r="B263">
            <v>196.92348000000001</v>
          </cell>
          <cell r="C263">
            <v>177.04717999999994</v>
          </cell>
          <cell r="D263">
            <v>-162.10196999999994</v>
          </cell>
          <cell r="E263">
            <v>190.78271999999998</v>
          </cell>
          <cell r="F263">
            <v>296.68401</v>
          </cell>
          <cell r="G263">
            <v>37.720209999999952</v>
          </cell>
          <cell r="H263">
            <v>114.74382000000003</v>
          </cell>
          <cell r="I263">
            <v>7.8323200000000952</v>
          </cell>
          <cell r="J263">
            <v>641.37954999999999</v>
          </cell>
          <cell r="K263">
            <v>91.553480000000036</v>
          </cell>
          <cell r="L263">
            <v>72.245040000000017</v>
          </cell>
          <cell r="M263">
            <v>60.710819999999785</v>
          </cell>
        </row>
        <row r="264">
          <cell r="A264" t="str">
            <v>Telern31138300</v>
          </cell>
          <cell r="B264">
            <v>115.91808999999999</v>
          </cell>
          <cell r="C264">
            <v>115.91808999999999</v>
          </cell>
          <cell r="D264">
            <v>120.50088000000002</v>
          </cell>
          <cell r="E264">
            <v>129.82170000000002</v>
          </cell>
          <cell r="F264">
            <v>129.82169999999996</v>
          </cell>
          <cell r="G264">
            <v>48.578590000000077</v>
          </cell>
          <cell r="H264">
            <v>295.95171999999991</v>
          </cell>
          <cell r="I264">
            <v>-256.74869000000001</v>
          </cell>
          <cell r="J264">
            <v>1525.9324699999997</v>
          </cell>
          <cell r="K264">
            <v>-36.351349999999456</v>
          </cell>
          <cell r="L264">
            <v>35.848419999999805</v>
          </cell>
          <cell r="M264">
            <v>36.174939999999879</v>
          </cell>
        </row>
        <row r="265">
          <cell r="A265" t="str">
            <v>Telern31138310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343.26595000000003</v>
          </cell>
          <cell r="L265">
            <v>-34.720799999999997</v>
          </cell>
          <cell r="M265">
            <v>1.4810899999999378</v>
          </cell>
        </row>
        <row r="266">
          <cell r="A266" t="str">
            <v>Telern31138313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343.26595000000003</v>
          </cell>
          <cell r="L266">
            <v>-34.720799999999997</v>
          </cell>
          <cell r="M266">
            <v>1.4810899999999378</v>
          </cell>
        </row>
        <row r="267">
          <cell r="A267" t="str">
            <v>Telern31138320</v>
          </cell>
          <cell r="B267">
            <v>57.419739999999997</v>
          </cell>
          <cell r="C267">
            <v>57.419739999999997</v>
          </cell>
          <cell r="D267">
            <v>69.123720000000006</v>
          </cell>
          <cell r="E267">
            <v>72.795879999999983</v>
          </cell>
          <cell r="F267">
            <v>72.795880000000011</v>
          </cell>
          <cell r="G267">
            <v>12.026579999999967</v>
          </cell>
          <cell r="H267">
            <v>278.96152000000012</v>
          </cell>
          <cell r="I267">
            <v>-261.75418000000008</v>
          </cell>
          <cell r="J267">
            <v>1167.4425199999998</v>
          </cell>
          <cell r="K267">
            <v>-165.93767000000003</v>
          </cell>
          <cell r="L267">
            <v>49.559770000000071</v>
          </cell>
          <cell r="M267">
            <v>21.349120000000084</v>
          </cell>
        </row>
        <row r="268">
          <cell r="A268" t="str">
            <v>Telern31138323</v>
          </cell>
          <cell r="B268">
            <v>57.419739999999997</v>
          </cell>
          <cell r="C268">
            <v>57.419739999999997</v>
          </cell>
          <cell r="D268">
            <v>69.123720000000006</v>
          </cell>
          <cell r="E268">
            <v>72.795879999999983</v>
          </cell>
          <cell r="F268">
            <v>72.795880000000011</v>
          </cell>
          <cell r="G268">
            <v>12.026579999999967</v>
          </cell>
          <cell r="H268">
            <v>278.96152000000012</v>
          </cell>
          <cell r="I268">
            <v>-261.75418000000008</v>
          </cell>
          <cell r="J268">
            <v>1167.4425199999998</v>
          </cell>
          <cell r="K268">
            <v>-165.93767000000003</v>
          </cell>
          <cell r="L268">
            <v>49.559770000000071</v>
          </cell>
          <cell r="M268">
            <v>21.349120000000084</v>
          </cell>
        </row>
        <row r="269">
          <cell r="A269" t="str">
            <v>Telern31138330</v>
          </cell>
          <cell r="B269">
            <v>58.498350000000002</v>
          </cell>
          <cell r="C269">
            <v>58.498350000000002</v>
          </cell>
          <cell r="D269">
            <v>51.377159999999975</v>
          </cell>
          <cell r="E269">
            <v>57.02582000000001</v>
          </cell>
          <cell r="F269">
            <v>57.02582000000001</v>
          </cell>
          <cell r="G269">
            <v>36.552009999999996</v>
          </cell>
          <cell r="H269">
            <v>16.990200000000016</v>
          </cell>
          <cell r="I269">
            <v>5.0054900000000089</v>
          </cell>
          <cell r="J269">
            <v>24.254959999999983</v>
          </cell>
          <cell r="K269">
            <v>11.605959999999982</v>
          </cell>
          <cell r="L269">
            <v>15.528360000000021</v>
          </cell>
          <cell r="M269">
            <v>13.326729999999998</v>
          </cell>
        </row>
        <row r="270">
          <cell r="A270" t="str">
            <v>Telern31138333</v>
          </cell>
          <cell r="B270">
            <v>58.498350000000002</v>
          </cell>
          <cell r="C270">
            <v>58.498350000000002</v>
          </cell>
          <cell r="D270">
            <v>51.377159999999975</v>
          </cell>
          <cell r="E270">
            <v>57.02582000000001</v>
          </cell>
          <cell r="F270">
            <v>57.02582000000001</v>
          </cell>
          <cell r="G270">
            <v>36.552009999999996</v>
          </cell>
          <cell r="H270">
            <v>16.990200000000016</v>
          </cell>
          <cell r="I270">
            <v>5.0054900000000089</v>
          </cell>
          <cell r="J270">
            <v>24.254959999999983</v>
          </cell>
          <cell r="K270">
            <v>11.605959999999982</v>
          </cell>
          <cell r="L270">
            <v>15.528360000000021</v>
          </cell>
          <cell r="M270">
            <v>13.326729999999998</v>
          </cell>
        </row>
        <row r="271">
          <cell r="A271" t="str">
            <v>Telern31138340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334.23498999999998</v>
          </cell>
          <cell r="K271">
            <v>-225.28558999999998</v>
          </cell>
          <cell r="L271">
            <v>5.4810900000000089</v>
          </cell>
          <cell r="M271">
            <v>1.8000000000000682E-2</v>
          </cell>
        </row>
        <row r="272">
          <cell r="A272" t="str">
            <v>Telern31138343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334.23498999999998</v>
          </cell>
          <cell r="K272">
            <v>-225.28558999999998</v>
          </cell>
          <cell r="L272">
            <v>5.4810900000000089</v>
          </cell>
          <cell r="M272">
            <v>1.8000000000000682E-2</v>
          </cell>
        </row>
        <row r="273">
          <cell r="A273" t="str">
            <v>Telern41111320</v>
          </cell>
          <cell r="B273">
            <v>1255.6735800000001</v>
          </cell>
          <cell r="C273">
            <v>1327.7635499999997</v>
          </cell>
          <cell r="D273">
            <v>-456.41273999999976</v>
          </cell>
          <cell r="E273">
            <v>3319.6452700000004</v>
          </cell>
          <cell r="F273">
            <v>946.46413999999913</v>
          </cell>
          <cell r="G273">
            <v>2046.5922399999999</v>
          </cell>
          <cell r="H273">
            <v>1216.5891200000005</v>
          </cell>
          <cell r="I273">
            <v>1596.6571500000009</v>
          </cell>
          <cell r="J273">
            <v>1755.9132499999996</v>
          </cell>
          <cell r="K273">
            <v>1625.6929899999996</v>
          </cell>
          <cell r="L273">
            <v>1195.3026700000009</v>
          </cell>
          <cell r="M273">
            <v>711.08201000000008</v>
          </cell>
        </row>
        <row r="274">
          <cell r="A274" t="str">
            <v>Telern41111324</v>
          </cell>
          <cell r="B274">
            <v>0</v>
          </cell>
          <cell r="C274">
            <v>0</v>
          </cell>
          <cell r="D274">
            <v>0</v>
          </cell>
          <cell r="E274">
            <v>-6.5519999999999995E-2</v>
          </cell>
          <cell r="F274">
            <v>0</v>
          </cell>
          <cell r="G274">
            <v>35.15887</v>
          </cell>
          <cell r="H274">
            <v>36.900179999999992</v>
          </cell>
          <cell r="I274">
            <v>26.952780000000004</v>
          </cell>
          <cell r="J274">
            <v>35.701670000000021</v>
          </cell>
          <cell r="K274">
            <v>45.695189999999997</v>
          </cell>
          <cell r="L274">
            <v>39.218229999999977</v>
          </cell>
          <cell r="M274">
            <v>32.950110000000024</v>
          </cell>
        </row>
        <row r="275">
          <cell r="A275" t="str">
            <v>Telern41111330</v>
          </cell>
          <cell r="B275">
            <v>266.71366999999998</v>
          </cell>
          <cell r="C275">
            <v>120.29953</v>
          </cell>
          <cell r="D275">
            <v>-34.690769999999986</v>
          </cell>
          <cell r="E275">
            <v>742.48414000000002</v>
          </cell>
          <cell r="F275">
            <v>-420.1414299999999</v>
          </cell>
          <cell r="G275">
            <v>-674.66514000000006</v>
          </cell>
          <cell r="H275">
            <v>633.37168999999994</v>
          </cell>
          <cell r="I275">
            <v>1162.98551</v>
          </cell>
          <cell r="J275">
            <v>1131.99739</v>
          </cell>
          <cell r="K275">
            <v>640.60995999999977</v>
          </cell>
          <cell r="L275">
            <v>640.2845099999995</v>
          </cell>
          <cell r="M275">
            <v>286.21120000000064</v>
          </cell>
        </row>
        <row r="276">
          <cell r="A276" t="str">
            <v>Telern41111334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6.2131800000000004</v>
          </cell>
          <cell r="J276">
            <v>10.00414</v>
          </cell>
          <cell r="K276">
            <v>13.000129999999999</v>
          </cell>
          <cell r="L276">
            <v>9.0186899999999994</v>
          </cell>
          <cell r="M276">
            <v>8.4767900000000012</v>
          </cell>
        </row>
        <row r="277">
          <cell r="A277" t="str">
            <v>Telest31138100</v>
          </cell>
          <cell r="B277">
            <v>2595.5188700000003</v>
          </cell>
          <cell r="C277">
            <v>1882.6114599999996</v>
          </cell>
          <cell r="D277">
            <v>1589.1635700000006</v>
          </cell>
          <cell r="E277">
            <v>1863.0732599999992</v>
          </cell>
          <cell r="F277">
            <v>2834.9580900000001</v>
          </cell>
          <cell r="G277">
            <v>2826.9703800000007</v>
          </cell>
          <cell r="H277">
            <v>2357.9120000000003</v>
          </cell>
          <cell r="I277">
            <v>3126.1085499999972</v>
          </cell>
          <cell r="J277">
            <v>2220.8961799999997</v>
          </cell>
          <cell r="K277">
            <v>2098.6335800000052</v>
          </cell>
          <cell r="L277">
            <v>3353.9172699999981</v>
          </cell>
          <cell r="M277">
            <v>3333.4944600000017</v>
          </cell>
        </row>
        <row r="278">
          <cell r="A278" t="str">
            <v>Telest31138110</v>
          </cell>
          <cell r="B278">
            <v>2472.64039</v>
          </cell>
          <cell r="C278">
            <v>1882.6114599999996</v>
          </cell>
          <cell r="D278">
            <v>1589.1635700000006</v>
          </cell>
          <cell r="E278">
            <v>1863.0732599999992</v>
          </cell>
          <cell r="F278">
            <v>2834.9580899999992</v>
          </cell>
          <cell r="G278">
            <v>2826.9703800000025</v>
          </cell>
          <cell r="H278">
            <v>2335.9119999999984</v>
          </cell>
          <cell r="I278">
            <v>3059.9706100000021</v>
          </cell>
          <cell r="J278">
            <v>2190.6293100000003</v>
          </cell>
          <cell r="K278">
            <v>2069.57114</v>
          </cell>
          <cell r="L278">
            <v>3331.2136699999974</v>
          </cell>
          <cell r="M278">
            <v>3284.4880699999994</v>
          </cell>
        </row>
        <row r="279">
          <cell r="A279" t="str">
            <v>Telest31138112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25.254729999999999</v>
          </cell>
          <cell r="J279">
            <v>4.6230000000001326E-2</v>
          </cell>
          <cell r="K279">
            <v>0</v>
          </cell>
          <cell r="L279">
            <v>0</v>
          </cell>
          <cell r="M279">
            <v>0</v>
          </cell>
        </row>
        <row r="280">
          <cell r="A280" t="str">
            <v>Telest31138113</v>
          </cell>
          <cell r="B280">
            <v>2472.64039</v>
          </cell>
          <cell r="C280">
            <v>1882.6114599999996</v>
          </cell>
          <cell r="D280">
            <v>1589.1635700000006</v>
          </cell>
          <cell r="E280">
            <v>1863.0732599999992</v>
          </cell>
          <cell r="F280">
            <v>2834.9580899999992</v>
          </cell>
          <cell r="G280">
            <v>2826.9703800000025</v>
          </cell>
          <cell r="H280">
            <v>2335.9119999999984</v>
          </cell>
          <cell r="I280">
            <v>3034.7158800000016</v>
          </cell>
          <cell r="J280">
            <v>2190.5830799999967</v>
          </cell>
          <cell r="K280">
            <v>2069.5711400000037</v>
          </cell>
          <cell r="L280">
            <v>3331.213670000001</v>
          </cell>
          <cell r="M280">
            <v>3284.4880699999958</v>
          </cell>
        </row>
        <row r="281">
          <cell r="A281" t="str">
            <v>Telest31138120</v>
          </cell>
          <cell r="B281">
            <v>122.87848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1.6758600000000001</v>
          </cell>
          <cell r="J281">
            <v>0</v>
          </cell>
          <cell r="K281">
            <v>29.062440000000009</v>
          </cell>
          <cell r="L281">
            <v>22.703599999999994</v>
          </cell>
          <cell r="M281">
            <v>5.766840000000002</v>
          </cell>
        </row>
        <row r="282">
          <cell r="A282" t="str">
            <v>Telest31138122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1.6758599999999999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A283" t="str">
            <v>Telest31138123</v>
          </cell>
          <cell r="B283">
            <v>122.87848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29.062440000000009</v>
          </cell>
          <cell r="L283">
            <v>22.703599999999994</v>
          </cell>
          <cell r="M283">
            <v>5.7668399999999735</v>
          </cell>
        </row>
        <row r="284">
          <cell r="A284" t="str">
            <v>Telest31138130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22</v>
          </cell>
          <cell r="I284">
            <v>64.46208</v>
          </cell>
          <cell r="J284">
            <v>30.266869999999997</v>
          </cell>
          <cell r="K284">
            <v>0</v>
          </cell>
          <cell r="L284">
            <v>0</v>
          </cell>
          <cell r="M284">
            <v>43.239550000000008</v>
          </cell>
        </row>
        <row r="285">
          <cell r="A285" t="str">
            <v>Telest31138133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22</v>
          </cell>
          <cell r="I285">
            <v>64.46208</v>
          </cell>
          <cell r="J285">
            <v>30.266869999999997</v>
          </cell>
          <cell r="K285">
            <v>0</v>
          </cell>
          <cell r="L285">
            <v>0</v>
          </cell>
          <cell r="M285">
            <v>43.239550000000008</v>
          </cell>
        </row>
        <row r="286">
          <cell r="A286" t="str">
            <v>Telest31138300</v>
          </cell>
          <cell r="B286">
            <v>87.159309999999991</v>
          </cell>
          <cell r="C286">
            <v>38.096380000000011</v>
          </cell>
          <cell r="D286">
            <v>380.96380999999997</v>
          </cell>
          <cell r="E286">
            <v>-306.65517</v>
          </cell>
          <cell r="F286">
            <v>23.679620000000028</v>
          </cell>
          <cell r="G286">
            <v>34.714649999999978</v>
          </cell>
          <cell r="H286">
            <v>101.12799000000001</v>
          </cell>
          <cell r="I286">
            <v>3.6490799999999695</v>
          </cell>
          <cell r="J286">
            <v>823.58660000000009</v>
          </cell>
          <cell r="K286">
            <v>277.69339999999988</v>
          </cell>
          <cell r="L286">
            <v>258.70836000000008</v>
          </cell>
          <cell r="M286">
            <v>54.637879999999768</v>
          </cell>
        </row>
        <row r="287">
          <cell r="A287" t="str">
            <v>Telest31138310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211.90051</v>
          </cell>
          <cell r="K287">
            <v>70.226990000000001</v>
          </cell>
          <cell r="L287">
            <v>63.489780000000053</v>
          </cell>
          <cell r="M287">
            <v>-62.941620000000057</v>
          </cell>
        </row>
        <row r="288">
          <cell r="A288" t="str">
            <v>Telest31138312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132.98286999999999</v>
          </cell>
          <cell r="M288">
            <v>-132.98286999999999</v>
          </cell>
        </row>
        <row r="289">
          <cell r="A289" t="str">
            <v>Telest31138313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211.90051</v>
          </cell>
          <cell r="K289">
            <v>70.226990000000001</v>
          </cell>
          <cell r="L289">
            <v>-69.493089999999995</v>
          </cell>
          <cell r="M289">
            <v>70.041250000000005</v>
          </cell>
        </row>
        <row r="290">
          <cell r="A290" t="str">
            <v>Telest31138320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520.75382000000002</v>
          </cell>
          <cell r="K290">
            <v>163.73379</v>
          </cell>
          <cell r="L290">
            <v>152.44011999999998</v>
          </cell>
          <cell r="M290">
            <v>45.434469999999919</v>
          </cell>
        </row>
        <row r="291">
          <cell r="A291" t="str">
            <v>Telest31138322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53.475819999999999</v>
          </cell>
          <cell r="L291">
            <v>52.07302</v>
          </cell>
          <cell r="M291">
            <v>-52.07302</v>
          </cell>
        </row>
        <row r="292">
          <cell r="A292" t="str">
            <v>Telest31138323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520.75382000000002</v>
          </cell>
          <cell r="K292">
            <v>110.25797</v>
          </cell>
          <cell r="L292">
            <v>100.36710000000005</v>
          </cell>
          <cell r="M292">
            <v>97.507489999999962</v>
          </cell>
        </row>
        <row r="293">
          <cell r="A293" t="str">
            <v>Telest31138330</v>
          </cell>
          <cell r="B293">
            <v>87.159309999999991</v>
          </cell>
          <cell r="C293">
            <v>38.096380000000011</v>
          </cell>
          <cell r="D293">
            <v>380.96380999999997</v>
          </cell>
          <cell r="E293">
            <v>-306.65517</v>
          </cell>
          <cell r="F293">
            <v>23.679620000000028</v>
          </cell>
          <cell r="G293">
            <v>34.714649999999978</v>
          </cell>
          <cell r="H293">
            <v>101.12799000000001</v>
          </cell>
          <cell r="I293">
            <v>3.6490799999999695</v>
          </cell>
          <cell r="J293">
            <v>16.769760000000019</v>
          </cell>
          <cell r="K293">
            <v>20.010400000000004</v>
          </cell>
          <cell r="L293">
            <v>20.820920000000001</v>
          </cell>
          <cell r="M293">
            <v>93.928799999999967</v>
          </cell>
        </row>
        <row r="294">
          <cell r="A294" t="str">
            <v>Telest31138333</v>
          </cell>
          <cell r="B294">
            <v>87.159309999999991</v>
          </cell>
          <cell r="C294">
            <v>38.096380000000011</v>
          </cell>
          <cell r="D294">
            <v>380.96380999999997</v>
          </cell>
          <cell r="E294">
            <v>-306.65517</v>
          </cell>
          <cell r="F294">
            <v>23.679620000000028</v>
          </cell>
          <cell r="G294">
            <v>34.714649999999978</v>
          </cell>
          <cell r="H294">
            <v>101.12799000000001</v>
          </cell>
          <cell r="I294">
            <v>3.6490799999999695</v>
          </cell>
          <cell r="J294">
            <v>16.769760000000019</v>
          </cell>
          <cell r="K294">
            <v>20.010400000000004</v>
          </cell>
          <cell r="L294">
            <v>20.820920000000001</v>
          </cell>
          <cell r="M294">
            <v>93.928799999999967</v>
          </cell>
        </row>
        <row r="295">
          <cell r="A295" t="str">
            <v>Telest31138340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74.162509999999997</v>
          </cell>
          <cell r="K295">
            <v>23.722219999999993</v>
          </cell>
          <cell r="L295">
            <v>21.957540000000009</v>
          </cell>
          <cell r="M295">
            <v>-21.783770000000004</v>
          </cell>
        </row>
        <row r="296">
          <cell r="A296" t="str">
            <v>Telest31138342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23.5928</v>
          </cell>
          <cell r="L296">
            <v>21.854299999999999</v>
          </cell>
          <cell r="M296">
            <v>-21.854299999999999</v>
          </cell>
        </row>
        <row r="297">
          <cell r="A297" t="str">
            <v>Telest31138343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74.162509999999997</v>
          </cell>
          <cell r="K297">
            <v>0.12941999999999609</v>
          </cell>
          <cell r="L297">
            <v>0.10323999999999955</v>
          </cell>
          <cell r="M297">
            <v>7.0530000000005089E-2</v>
          </cell>
        </row>
        <row r="298">
          <cell r="A298" t="str">
            <v>Telest41111320</v>
          </cell>
          <cell r="B298">
            <v>3230.94245</v>
          </cell>
          <cell r="C298">
            <v>3230.7639199999999</v>
          </cell>
          <cell r="D298">
            <v>3679.8150699999987</v>
          </cell>
          <cell r="E298">
            <v>3243.3098000000009</v>
          </cell>
          <cell r="F298">
            <v>3669.6029300000009</v>
          </cell>
          <cell r="G298">
            <v>3627.1103600000024</v>
          </cell>
          <cell r="H298">
            <v>3879.1442999999963</v>
          </cell>
          <cell r="I298">
            <v>1874.0255900000011</v>
          </cell>
          <cell r="J298">
            <v>4108.0360699999983</v>
          </cell>
          <cell r="K298">
            <v>4121.2996300000013</v>
          </cell>
          <cell r="L298">
            <v>3385.9826900000044</v>
          </cell>
          <cell r="M298">
            <v>1427.4191499999943</v>
          </cell>
        </row>
        <row r="299">
          <cell r="A299" t="str">
            <v>Telest41111324</v>
          </cell>
          <cell r="B299">
            <v>20.647269999999999</v>
          </cell>
          <cell r="C299">
            <v>20.038850000000004</v>
          </cell>
          <cell r="D299">
            <v>18.735489999999999</v>
          </cell>
          <cell r="E299">
            <v>17.741489999999999</v>
          </cell>
          <cell r="F299">
            <v>25.241049999999987</v>
          </cell>
          <cell r="G299">
            <v>31.760920000000027</v>
          </cell>
          <cell r="H299">
            <v>12.955809999999985</v>
          </cell>
          <cell r="I299">
            <v>5.4403100000000109</v>
          </cell>
          <cell r="J299">
            <v>12.179630000000003</v>
          </cell>
          <cell r="K299">
            <v>38.251639999999981</v>
          </cell>
          <cell r="L299">
            <v>246.18736000000001</v>
          </cell>
          <cell r="M299">
            <v>124.63536999999991</v>
          </cell>
        </row>
        <row r="300">
          <cell r="A300" t="str">
            <v>Telest41111325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0.28267999999999999</v>
          </cell>
          <cell r="I300">
            <v>0.15583000000000002</v>
          </cell>
          <cell r="J300">
            <v>0.38602999999999993</v>
          </cell>
          <cell r="K300">
            <v>9.9740000000000051E-2</v>
          </cell>
          <cell r="L300">
            <v>0.26836000000000015</v>
          </cell>
          <cell r="M300">
            <v>0.25979999999999981</v>
          </cell>
        </row>
        <row r="301">
          <cell r="A301" t="str">
            <v>Telest41111330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288.64971999999995</v>
          </cell>
          <cell r="I301">
            <v>781.48465000000033</v>
          </cell>
          <cell r="J301">
            <v>434.49900999999977</v>
          </cell>
          <cell r="K301">
            <v>1245.39627</v>
          </cell>
          <cell r="L301">
            <v>1251.69265</v>
          </cell>
          <cell r="M301">
            <v>616.45112000000017</v>
          </cell>
        </row>
        <row r="302">
          <cell r="A302" t="str">
            <v>Telest41111334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5.2451000000000008</v>
          </cell>
          <cell r="J302">
            <v>39.65025</v>
          </cell>
          <cell r="K302">
            <v>18.713340000000002</v>
          </cell>
          <cell r="L302">
            <v>9.3241499999999959</v>
          </cell>
          <cell r="M302">
            <v>12.093379999999996</v>
          </cell>
        </row>
        <row r="303">
          <cell r="A303" t="str">
            <v>Telma31138100</v>
          </cell>
          <cell r="B303">
            <v>742.98510999999996</v>
          </cell>
          <cell r="C303">
            <v>682.79502999999988</v>
          </cell>
          <cell r="D303">
            <v>667.74391000000014</v>
          </cell>
          <cell r="E303">
            <v>706.34045999999989</v>
          </cell>
          <cell r="F303">
            <v>744.9039800000005</v>
          </cell>
          <cell r="G303">
            <v>1754.58151</v>
          </cell>
          <cell r="H303">
            <v>1055.9940399999996</v>
          </cell>
          <cell r="I303">
            <v>1484.9085999999998</v>
          </cell>
          <cell r="J303">
            <v>665.01119000000017</v>
          </cell>
          <cell r="K303">
            <v>1468.9560199999996</v>
          </cell>
          <cell r="L303">
            <v>1594.1407900000013</v>
          </cell>
          <cell r="M303">
            <v>598.04042999999911</v>
          </cell>
        </row>
        <row r="304">
          <cell r="A304" t="str">
            <v>Telma31138110</v>
          </cell>
          <cell r="B304">
            <v>659.59371999999996</v>
          </cell>
          <cell r="C304">
            <v>612.63563000000011</v>
          </cell>
          <cell r="D304">
            <v>586.10742000000005</v>
          </cell>
          <cell r="E304">
            <v>626.90460000000007</v>
          </cell>
          <cell r="F304">
            <v>665.46812</v>
          </cell>
          <cell r="G304">
            <v>1643.7892299999994</v>
          </cell>
          <cell r="H304">
            <v>956.5874300000005</v>
          </cell>
          <cell r="I304">
            <v>1385.5019899999998</v>
          </cell>
          <cell r="J304">
            <v>438.66239000000041</v>
          </cell>
          <cell r="K304">
            <v>1467.1725300000007</v>
          </cell>
          <cell r="L304">
            <v>1383.7720099999988</v>
          </cell>
          <cell r="M304">
            <v>509.22865000000093</v>
          </cell>
        </row>
        <row r="305">
          <cell r="A305" t="str">
            <v>Telma31138113</v>
          </cell>
          <cell r="B305">
            <v>659.59371999999996</v>
          </cell>
          <cell r="C305">
            <v>612.63563000000011</v>
          </cell>
          <cell r="D305">
            <v>586.10742000000005</v>
          </cell>
          <cell r="E305">
            <v>626.90460000000007</v>
          </cell>
          <cell r="F305">
            <v>665.46812</v>
          </cell>
          <cell r="G305">
            <v>1643.7892299999994</v>
          </cell>
          <cell r="H305">
            <v>956.5874300000005</v>
          </cell>
          <cell r="I305">
            <v>1385.5019899999998</v>
          </cell>
          <cell r="J305">
            <v>438.66239000000041</v>
          </cell>
          <cell r="K305">
            <v>1467.1725300000007</v>
          </cell>
          <cell r="L305">
            <v>1383.7720099999988</v>
          </cell>
          <cell r="M305">
            <v>509.22865000000093</v>
          </cell>
        </row>
        <row r="306">
          <cell r="A306" t="str">
            <v>Telma31138120</v>
          </cell>
          <cell r="B306">
            <v>83.391390000000001</v>
          </cell>
          <cell r="C306">
            <v>70.159400000000005</v>
          </cell>
          <cell r="D306">
            <v>81.636489999999981</v>
          </cell>
          <cell r="E306">
            <v>79.435860000000048</v>
          </cell>
          <cell r="F306">
            <v>79.435859999999991</v>
          </cell>
          <cell r="G306">
            <v>110.79228000000001</v>
          </cell>
          <cell r="H306">
            <v>2.9363599999999792</v>
          </cell>
          <cell r="I306">
            <v>2.9363599999999792</v>
          </cell>
          <cell r="J306">
            <v>13.168430000000001</v>
          </cell>
          <cell r="K306">
            <v>10.597070000000031</v>
          </cell>
          <cell r="L306">
            <v>96.415219999999977</v>
          </cell>
          <cell r="M306">
            <v>-5.538569999999936</v>
          </cell>
        </row>
        <row r="307">
          <cell r="A307" t="str">
            <v>Telma31138122</v>
          </cell>
          <cell r="B307">
            <v>0</v>
          </cell>
          <cell r="C307">
            <v>0</v>
          </cell>
          <cell r="D307">
            <v>0</v>
          </cell>
          <cell r="E307">
            <v>2.5605100000000003</v>
          </cell>
          <cell r="F307">
            <v>-2.5605100000000003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A308" t="str">
            <v>Telma31138123</v>
          </cell>
          <cell r="B308">
            <v>83.391390000000001</v>
          </cell>
          <cell r="C308">
            <v>70.159400000000005</v>
          </cell>
          <cell r="D308">
            <v>81.636489999999981</v>
          </cell>
          <cell r="E308">
            <v>76.875350000000026</v>
          </cell>
          <cell r="F308">
            <v>81.996370000000013</v>
          </cell>
          <cell r="G308">
            <v>110.79228000000001</v>
          </cell>
          <cell r="H308">
            <v>2.9363599999999792</v>
          </cell>
          <cell r="I308">
            <v>2.9363599999999792</v>
          </cell>
          <cell r="J308">
            <v>13.168430000000001</v>
          </cell>
          <cell r="K308">
            <v>10.597070000000031</v>
          </cell>
          <cell r="L308">
            <v>96.415219999999977</v>
          </cell>
          <cell r="M308">
            <v>-5.538569999999936</v>
          </cell>
        </row>
        <row r="309">
          <cell r="A309" t="str">
            <v>Telma31138130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96.470249999999993</v>
          </cell>
          <cell r="I309">
            <v>96.470249999999993</v>
          </cell>
          <cell r="J309">
            <v>213.18036999999998</v>
          </cell>
          <cell r="K309">
            <v>-8.8135800000000017</v>
          </cell>
          <cell r="L309">
            <v>113.95356000000004</v>
          </cell>
          <cell r="M309">
            <v>94.350349999999935</v>
          </cell>
        </row>
        <row r="310">
          <cell r="A310" t="str">
            <v>Telma31138133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96.470249999999993</v>
          </cell>
          <cell r="I310">
            <v>96.470249999999993</v>
          </cell>
          <cell r="J310">
            <v>213.18036999999998</v>
          </cell>
          <cell r="K310">
            <v>-8.8135800000000017</v>
          </cell>
          <cell r="L310">
            <v>113.95356000000004</v>
          </cell>
          <cell r="M310">
            <v>94.350349999999935</v>
          </cell>
        </row>
        <row r="311">
          <cell r="A311" t="str">
            <v>Telma31138300</v>
          </cell>
          <cell r="B311">
            <v>464.47424999999998</v>
          </cell>
          <cell r="C311">
            <v>323.03231000000005</v>
          </cell>
          <cell r="D311">
            <v>321.27831000000015</v>
          </cell>
          <cell r="E311">
            <v>281.79468999999995</v>
          </cell>
          <cell r="F311">
            <v>281.7947099999999</v>
          </cell>
          <cell r="G311">
            <v>363.47333000000003</v>
          </cell>
          <cell r="H311">
            <v>326.88708999999972</v>
          </cell>
          <cell r="I311">
            <v>326.88709000000017</v>
          </cell>
          <cell r="J311">
            <v>1023.23947</v>
          </cell>
          <cell r="K311">
            <v>514.30166999999983</v>
          </cell>
          <cell r="L311">
            <v>317.68596999999954</v>
          </cell>
          <cell r="M311">
            <v>425.12619000000086</v>
          </cell>
        </row>
        <row r="312">
          <cell r="A312" t="str">
            <v>Telma31138310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365.77906000000002</v>
          </cell>
          <cell r="K312">
            <v>-357.98376000000002</v>
          </cell>
          <cell r="L312">
            <v>-4.90794</v>
          </cell>
          <cell r="M312">
            <v>1.1756700000000002</v>
          </cell>
        </row>
        <row r="313">
          <cell r="A313" t="str">
            <v>Telma31138313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365.77906000000002</v>
          </cell>
          <cell r="K313">
            <v>-357.98376000000002</v>
          </cell>
          <cell r="L313">
            <v>-4.90794</v>
          </cell>
          <cell r="M313">
            <v>1.1756700000000002</v>
          </cell>
        </row>
        <row r="314">
          <cell r="A314" t="str">
            <v>Telma31138320</v>
          </cell>
          <cell r="B314">
            <v>351.26756</v>
          </cell>
          <cell r="C314">
            <v>224.01499000000001</v>
          </cell>
          <cell r="D314">
            <v>216.69754999999998</v>
          </cell>
          <cell r="E314">
            <v>192.08759999999995</v>
          </cell>
          <cell r="F314">
            <v>272.96528000000001</v>
          </cell>
          <cell r="G314">
            <v>119.93498999999997</v>
          </cell>
          <cell r="H314">
            <v>219.92742999999996</v>
          </cell>
          <cell r="I314">
            <v>219.92743000000019</v>
          </cell>
          <cell r="J314">
            <v>519.98398999999972</v>
          </cell>
          <cell r="K314">
            <v>814.90144000000009</v>
          </cell>
          <cell r="L314">
            <v>298.5319999999997</v>
          </cell>
          <cell r="M314">
            <v>366.7505000000001</v>
          </cell>
        </row>
        <row r="315">
          <cell r="A315" t="str">
            <v>Telma31138323</v>
          </cell>
          <cell r="B315">
            <v>351.26756</v>
          </cell>
          <cell r="C315">
            <v>224.01499000000001</v>
          </cell>
          <cell r="D315">
            <v>216.69754999999998</v>
          </cell>
          <cell r="E315">
            <v>192.08759999999995</v>
          </cell>
          <cell r="F315">
            <v>272.96528000000001</v>
          </cell>
          <cell r="G315">
            <v>119.93498999999997</v>
          </cell>
          <cell r="H315">
            <v>219.92742999999996</v>
          </cell>
          <cell r="I315">
            <v>219.92743000000019</v>
          </cell>
          <cell r="J315">
            <v>519.98398999999972</v>
          </cell>
          <cell r="K315">
            <v>814.90144000000009</v>
          </cell>
          <cell r="L315">
            <v>298.5319999999997</v>
          </cell>
          <cell r="M315">
            <v>366.7505000000001</v>
          </cell>
        </row>
        <row r="316">
          <cell r="A316" t="str">
            <v>Telma31138330</v>
          </cell>
          <cell r="B316">
            <v>113.20669000000001</v>
          </cell>
          <cell r="C316">
            <v>99.017320000000012</v>
          </cell>
          <cell r="D316">
            <v>104.58076</v>
          </cell>
          <cell r="E316">
            <v>89.707089999999994</v>
          </cell>
          <cell r="F316">
            <v>8.8294299999999453</v>
          </cell>
          <cell r="G316">
            <v>243.53834000000006</v>
          </cell>
          <cell r="H316">
            <v>106.95965999999999</v>
          </cell>
          <cell r="I316">
            <v>106.95965999999999</v>
          </cell>
          <cell r="J316">
            <v>9.5661299999999301</v>
          </cell>
          <cell r="K316">
            <v>181.68796000000009</v>
          </cell>
          <cell r="L316">
            <v>27.454940000000079</v>
          </cell>
          <cell r="M316">
            <v>56.827309999999898</v>
          </cell>
        </row>
        <row r="317">
          <cell r="A317" t="str">
            <v>Telma31138333</v>
          </cell>
          <cell r="B317">
            <v>113.20669000000001</v>
          </cell>
          <cell r="C317">
            <v>99.017320000000012</v>
          </cell>
          <cell r="D317">
            <v>104.58076</v>
          </cell>
          <cell r="E317">
            <v>89.707089999999994</v>
          </cell>
          <cell r="F317">
            <v>8.8294299999999453</v>
          </cell>
          <cell r="G317">
            <v>243.53834000000006</v>
          </cell>
          <cell r="H317">
            <v>106.95965999999999</v>
          </cell>
          <cell r="I317">
            <v>106.95965999999999</v>
          </cell>
          <cell r="J317">
            <v>9.5661299999999301</v>
          </cell>
          <cell r="K317">
            <v>181.68796000000009</v>
          </cell>
          <cell r="L317">
            <v>27.454940000000079</v>
          </cell>
          <cell r="M317">
            <v>56.827309999999898</v>
          </cell>
        </row>
        <row r="318">
          <cell r="A318" t="str">
            <v>Telma31138340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127.91028999999999</v>
          </cell>
          <cell r="K318">
            <v>-124.30396999999999</v>
          </cell>
          <cell r="L318">
            <v>-3.3930300000000004</v>
          </cell>
          <cell r="M318">
            <v>0.37270999999999999</v>
          </cell>
        </row>
        <row r="319">
          <cell r="A319" t="str">
            <v>Telma31138343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127.91028999999999</v>
          </cell>
          <cell r="K319">
            <v>-124.30396999999999</v>
          </cell>
          <cell r="L319">
            <v>-3.3930300000000004</v>
          </cell>
          <cell r="M319">
            <v>0.37270999999999999</v>
          </cell>
        </row>
        <row r="320">
          <cell r="A320" t="str">
            <v>Telma41111320</v>
          </cell>
          <cell r="B320">
            <v>2390.5182300000001</v>
          </cell>
          <cell r="C320">
            <v>2585.38859</v>
          </cell>
          <cell r="D320">
            <v>1767.3208800000002</v>
          </cell>
          <cell r="E320">
            <v>-61.881750000000466</v>
          </cell>
          <cell r="F320">
            <v>2812.9455200000002</v>
          </cell>
          <cell r="G320">
            <v>1855.0913</v>
          </cell>
          <cell r="H320">
            <v>1747.6310899999989</v>
          </cell>
          <cell r="I320">
            <v>2387.4454999999998</v>
          </cell>
          <cell r="J320">
            <v>2342.5748199999998</v>
          </cell>
          <cell r="K320">
            <v>2488.2037500000006</v>
          </cell>
          <cell r="L320">
            <v>1587.0712100000019</v>
          </cell>
          <cell r="M320">
            <v>1777.6940300000024</v>
          </cell>
        </row>
        <row r="321">
          <cell r="A321" t="str">
            <v>Telma41111323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6.9871099999999995</v>
          </cell>
          <cell r="H321">
            <v>-6.9871099999999995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A322" t="str">
            <v>Telma41111324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60.186390000000003</v>
          </cell>
          <cell r="I322">
            <v>52.868989999999997</v>
          </cell>
          <cell r="J322">
            <v>10.727000000000004</v>
          </cell>
          <cell r="K322">
            <v>55.225989999999982</v>
          </cell>
          <cell r="L322">
            <v>37.809170000000023</v>
          </cell>
          <cell r="M322">
            <v>57.188789999999983</v>
          </cell>
        </row>
        <row r="323">
          <cell r="A323" t="str">
            <v>Telma41111330</v>
          </cell>
          <cell r="B323">
            <v>161.63235</v>
          </cell>
          <cell r="C323">
            <v>105.07611999999997</v>
          </cell>
          <cell r="D323">
            <v>-241.37460999999996</v>
          </cell>
          <cell r="E323">
            <v>804.40657999999996</v>
          </cell>
          <cell r="F323">
            <v>-532.82060999999999</v>
          </cell>
          <cell r="G323">
            <v>1.5300000000024738E-2</v>
          </cell>
          <cell r="H323">
            <v>211.16780999999997</v>
          </cell>
          <cell r="I323">
            <v>574.36343000000011</v>
          </cell>
          <cell r="J323">
            <v>670.84865999999988</v>
          </cell>
          <cell r="K323">
            <v>398.07536000000005</v>
          </cell>
          <cell r="L323">
            <v>562.33399000000009</v>
          </cell>
          <cell r="M323">
            <v>698.35162999999966</v>
          </cell>
        </row>
        <row r="324">
          <cell r="A324" t="str">
            <v>Telpa31138100</v>
          </cell>
          <cell r="B324">
            <v>1563.57087</v>
          </cell>
          <cell r="C324">
            <v>1495.2385800000002</v>
          </cell>
          <cell r="D324">
            <v>1481.2102900000004</v>
          </cell>
          <cell r="E324">
            <v>1636.7517799999987</v>
          </cell>
          <cell r="F324">
            <v>1496.3143500000006</v>
          </cell>
          <cell r="G324">
            <v>1801.8624300000001</v>
          </cell>
          <cell r="H324">
            <v>1558.5359100000005</v>
          </cell>
          <cell r="I324">
            <v>1649.9999099999986</v>
          </cell>
          <cell r="J324">
            <v>2685.6818400000011</v>
          </cell>
          <cell r="K324">
            <v>2841.5468899999996</v>
          </cell>
          <cell r="L324">
            <v>1203.4073200000021</v>
          </cell>
          <cell r="M324">
            <v>2457.2970699999969</v>
          </cell>
        </row>
        <row r="325">
          <cell r="A325" t="str">
            <v>Telpa31138110</v>
          </cell>
          <cell r="B325">
            <v>1432.5129999999999</v>
          </cell>
          <cell r="C325">
            <v>1377.0056300000001</v>
          </cell>
          <cell r="D325">
            <v>1408.8094699999997</v>
          </cell>
          <cell r="E325">
            <v>1479.4730100000006</v>
          </cell>
          <cell r="F325">
            <v>1392.4335000000001</v>
          </cell>
          <cell r="G325">
            <v>1689.6211900000008</v>
          </cell>
          <cell r="H325">
            <v>1450.243269999999</v>
          </cell>
          <cell r="I325">
            <v>1541.707269999999</v>
          </cell>
          <cell r="J325">
            <v>1963.9784700000018</v>
          </cell>
          <cell r="K325">
            <v>1803.9926599999999</v>
          </cell>
          <cell r="L325">
            <v>3180.4636099999989</v>
          </cell>
          <cell r="M325">
            <v>2353.0964600000007</v>
          </cell>
        </row>
        <row r="326">
          <cell r="A326" t="str">
            <v>Telpa31138113</v>
          </cell>
          <cell r="B326">
            <v>1432.5129999999999</v>
          </cell>
          <cell r="C326">
            <v>1377.0056300000001</v>
          </cell>
          <cell r="D326">
            <v>1408.8094699999997</v>
          </cell>
          <cell r="E326">
            <v>1479.4730100000006</v>
          </cell>
          <cell r="F326">
            <v>1392.4335000000001</v>
          </cell>
          <cell r="G326">
            <v>1689.6211900000008</v>
          </cell>
          <cell r="H326">
            <v>1450.243269999999</v>
          </cell>
          <cell r="I326">
            <v>1541.707269999999</v>
          </cell>
          <cell r="J326">
            <v>1963.9784700000018</v>
          </cell>
          <cell r="K326">
            <v>1803.9926599999999</v>
          </cell>
          <cell r="L326">
            <v>3180.4636099999989</v>
          </cell>
          <cell r="M326">
            <v>2353.0964600000007</v>
          </cell>
        </row>
        <row r="327">
          <cell r="A327" t="str">
            <v>Telpa31138120</v>
          </cell>
          <cell r="B327">
            <v>3.3732500000000001</v>
          </cell>
          <cell r="C327">
            <v>2.5353299999999996</v>
          </cell>
          <cell r="D327">
            <v>2.7947000000000015</v>
          </cell>
          <cell r="E327">
            <v>6.61416</v>
          </cell>
          <cell r="F327">
            <v>4.2913399999999982</v>
          </cell>
          <cell r="G327">
            <v>2.5012699999999981</v>
          </cell>
          <cell r="H327">
            <v>3.4615900000000011</v>
          </cell>
          <cell r="I327">
            <v>3.8702700000000014</v>
          </cell>
          <cell r="J327">
            <v>15.55565</v>
          </cell>
          <cell r="K327">
            <v>18.444020000000002</v>
          </cell>
          <cell r="L327">
            <v>2.2635599999999982</v>
          </cell>
          <cell r="M327">
            <v>22.454850000000008</v>
          </cell>
        </row>
        <row r="328">
          <cell r="A328" t="str">
            <v>Telpa31138122</v>
          </cell>
          <cell r="B328">
            <v>1.0838800000000002</v>
          </cell>
          <cell r="C328">
            <v>0.87525999999999993</v>
          </cell>
          <cell r="D328">
            <v>1.0363299999999995</v>
          </cell>
          <cell r="E328">
            <v>2.6749200000000006</v>
          </cell>
          <cell r="F328">
            <v>1.6365599999999993</v>
          </cell>
          <cell r="G328">
            <v>0.6383100000000006</v>
          </cell>
          <cell r="H328">
            <v>1.1313899999999988</v>
          </cell>
          <cell r="I328">
            <v>1.3425600000000006</v>
          </cell>
          <cell r="J328">
            <v>2.152000000000065E-2</v>
          </cell>
          <cell r="K328">
            <v>-1.01478</v>
          </cell>
          <cell r="L328">
            <v>0.1255999999999986</v>
          </cell>
          <cell r="M328">
            <v>-0.5566299999999984</v>
          </cell>
        </row>
        <row r="329">
          <cell r="A329" t="str">
            <v>Telpa31138123</v>
          </cell>
          <cell r="B329">
            <v>2.2893699999999999</v>
          </cell>
          <cell r="C329">
            <v>1.6600700000000002</v>
          </cell>
          <cell r="D329">
            <v>1.7583700000000002</v>
          </cell>
          <cell r="E329">
            <v>3.9392399999999999</v>
          </cell>
          <cell r="F329">
            <v>2.6547800000000006</v>
          </cell>
          <cell r="G329">
            <v>1.8629599999999993</v>
          </cell>
          <cell r="H329">
            <v>2.3302000000000014</v>
          </cell>
          <cell r="I329">
            <v>2.527709999999999</v>
          </cell>
          <cell r="J329">
            <v>15.534130000000005</v>
          </cell>
          <cell r="K329">
            <v>19.458799999999989</v>
          </cell>
          <cell r="L329">
            <v>2.1379599999999996</v>
          </cell>
          <cell r="M329">
            <v>23.011480000000006</v>
          </cell>
        </row>
        <row r="330">
          <cell r="A330" t="str">
            <v>Telpa31138130</v>
          </cell>
          <cell r="B330">
            <v>127.68462</v>
          </cell>
          <cell r="C330">
            <v>115.69762</v>
          </cell>
          <cell r="D330">
            <v>69.606120000000004</v>
          </cell>
          <cell r="E330">
            <v>150.66460999999998</v>
          </cell>
          <cell r="F330">
            <v>99.589510000000018</v>
          </cell>
          <cell r="G330">
            <v>109.73996999999997</v>
          </cell>
          <cell r="H330">
            <v>104.83105</v>
          </cell>
          <cell r="I330">
            <v>104.42237</v>
          </cell>
          <cell r="J330">
            <v>706.14772000000016</v>
          </cell>
          <cell r="K330">
            <v>1019.1102099999996</v>
          </cell>
          <cell r="L330">
            <v>-1979.3198499999999</v>
          </cell>
          <cell r="M330">
            <v>81.745760000000018</v>
          </cell>
        </row>
        <row r="331">
          <cell r="A331" t="str">
            <v>Telpa31138133</v>
          </cell>
          <cell r="B331">
            <v>127.68462</v>
          </cell>
          <cell r="C331">
            <v>115.69762</v>
          </cell>
          <cell r="D331">
            <v>69.606120000000004</v>
          </cell>
          <cell r="E331">
            <v>150.66460999999998</v>
          </cell>
          <cell r="F331">
            <v>99.589510000000018</v>
          </cell>
          <cell r="G331">
            <v>109.73996999999997</v>
          </cell>
          <cell r="H331">
            <v>104.83105</v>
          </cell>
          <cell r="I331">
            <v>104.42237</v>
          </cell>
          <cell r="J331">
            <v>706.14772000000016</v>
          </cell>
          <cell r="K331">
            <v>1019.1102099999996</v>
          </cell>
          <cell r="L331">
            <v>-1979.3198499999999</v>
          </cell>
          <cell r="M331">
            <v>81.745760000000018</v>
          </cell>
        </row>
        <row r="332">
          <cell r="A332" t="str">
            <v>Telpa31138300</v>
          </cell>
          <cell r="B332">
            <v>259.81763000000001</v>
          </cell>
          <cell r="C332">
            <v>214.26044999999999</v>
          </cell>
          <cell r="D332">
            <v>239.13096000000007</v>
          </cell>
          <cell r="E332">
            <v>220.36537999999996</v>
          </cell>
          <cell r="F332">
            <v>194.59148999999991</v>
          </cell>
          <cell r="G332">
            <v>184.21510000000012</v>
          </cell>
          <cell r="H332">
            <v>584.21510000000012</v>
          </cell>
          <cell r="I332">
            <v>-210</v>
          </cell>
          <cell r="J332">
            <v>1827.5851999999998</v>
          </cell>
          <cell r="K332">
            <v>-730.01458999999977</v>
          </cell>
          <cell r="L332">
            <v>306.48617000000013</v>
          </cell>
          <cell r="M332">
            <v>309.5000699999996</v>
          </cell>
        </row>
        <row r="333">
          <cell r="A333" t="str">
            <v>Telpa31138310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607.25378999999998</v>
          </cell>
          <cell r="K333">
            <v>-604.49105999999995</v>
          </cell>
          <cell r="L333">
            <v>0.67599000000000009</v>
          </cell>
          <cell r="M333">
            <v>0.7758200000000004</v>
          </cell>
        </row>
        <row r="334">
          <cell r="A334" t="str">
            <v>Telpa31138312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604.68320999999992</v>
          </cell>
          <cell r="K334">
            <v>-604.68320999999992</v>
          </cell>
          <cell r="L334">
            <v>0</v>
          </cell>
          <cell r="M334">
            <v>0</v>
          </cell>
        </row>
        <row r="335">
          <cell r="A335" t="str">
            <v>Telpa31138313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2.5705800000000001</v>
          </cell>
          <cell r="K335">
            <v>0.19214999999999982</v>
          </cell>
          <cell r="L335">
            <v>0.67599000000000009</v>
          </cell>
          <cell r="M335">
            <v>0.7758200000000004</v>
          </cell>
        </row>
        <row r="336">
          <cell r="A336" t="str">
            <v>Telpa31138320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1282.70246</v>
          </cell>
          <cell r="K336">
            <v>-94.135379999999941</v>
          </cell>
          <cell r="L336">
            <v>269.37093000000004</v>
          </cell>
          <cell r="M336">
            <v>278.79316999999992</v>
          </cell>
        </row>
        <row r="337">
          <cell r="A337" t="str">
            <v>Telpa31138322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236.02903000000001</v>
          </cell>
          <cell r="K337">
            <v>-236.02903000000001</v>
          </cell>
          <cell r="L337">
            <v>0</v>
          </cell>
          <cell r="M337">
            <v>0</v>
          </cell>
        </row>
        <row r="338">
          <cell r="A338" t="str">
            <v>Telpa31138323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1046.6734300000001</v>
          </cell>
          <cell r="K338">
            <v>141.89364999999998</v>
          </cell>
          <cell r="L338">
            <v>269.37093000000004</v>
          </cell>
          <cell r="M338">
            <v>278.79316999999992</v>
          </cell>
        </row>
        <row r="339">
          <cell r="A339" t="str">
            <v>Telpa31138330</v>
          </cell>
          <cell r="B339">
            <v>259.81763000000001</v>
          </cell>
          <cell r="C339">
            <v>214.26044999999999</v>
          </cell>
          <cell r="D339">
            <v>239.13096000000007</v>
          </cell>
          <cell r="E339">
            <v>220.36537999999996</v>
          </cell>
          <cell r="F339">
            <v>194.59148999999991</v>
          </cell>
          <cell r="G339">
            <v>184.21510000000012</v>
          </cell>
          <cell r="H339">
            <v>584.21510000000012</v>
          </cell>
          <cell r="I339">
            <v>-210</v>
          </cell>
          <cell r="J339">
            <v>-244.84733000000006</v>
          </cell>
          <cell r="K339">
            <v>150.21229999999991</v>
          </cell>
          <cell r="L339">
            <v>36.224950000000035</v>
          </cell>
          <cell r="M339">
            <v>29.685129999999845</v>
          </cell>
        </row>
        <row r="340">
          <cell r="A340" t="str">
            <v>Telpa31138333</v>
          </cell>
          <cell r="B340">
            <v>259.81763000000001</v>
          </cell>
          <cell r="C340">
            <v>214.26044999999999</v>
          </cell>
          <cell r="D340">
            <v>239.13096000000007</v>
          </cell>
          <cell r="E340">
            <v>220.36537999999996</v>
          </cell>
          <cell r="F340">
            <v>194.59148999999991</v>
          </cell>
          <cell r="G340">
            <v>184.21510000000012</v>
          </cell>
          <cell r="H340">
            <v>584.21510000000012</v>
          </cell>
          <cell r="I340">
            <v>-210</v>
          </cell>
          <cell r="J340">
            <v>-244.84733000000006</v>
          </cell>
          <cell r="K340">
            <v>150.21229999999991</v>
          </cell>
          <cell r="L340">
            <v>36.224950000000035</v>
          </cell>
          <cell r="M340">
            <v>29.685129999999845</v>
          </cell>
        </row>
        <row r="341">
          <cell r="A341" t="str">
            <v>Telpa31138340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182.47628</v>
          </cell>
          <cell r="K341">
            <v>-181.60045</v>
          </cell>
          <cell r="L341">
            <v>0.21430000000000005</v>
          </cell>
          <cell r="M341">
            <v>0.24594999999999989</v>
          </cell>
        </row>
        <row r="342">
          <cell r="A342" t="str">
            <v>Telpa31138342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181.65391</v>
          </cell>
          <cell r="K342">
            <v>-181.65391</v>
          </cell>
          <cell r="L342">
            <v>0</v>
          </cell>
          <cell r="M342">
            <v>0</v>
          </cell>
        </row>
        <row r="343">
          <cell r="A343" t="str">
            <v>Telpa31138343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0.82237000000000005</v>
          </cell>
          <cell r="K343">
            <v>5.3459999999999952E-2</v>
          </cell>
          <cell r="L343">
            <v>0.21430000000000005</v>
          </cell>
          <cell r="M343">
            <v>0.24594999999999989</v>
          </cell>
        </row>
        <row r="344">
          <cell r="A344" t="str">
            <v>Telpa41111320</v>
          </cell>
          <cell r="B344">
            <v>1844.3067100000001</v>
          </cell>
          <cell r="C344">
            <v>1664.6295899999998</v>
          </cell>
          <cell r="D344">
            <v>2367.79765</v>
          </cell>
          <cell r="E344">
            <v>2188.2360500000004</v>
          </cell>
          <cell r="F344">
            <v>2140.7639100000006</v>
          </cell>
          <cell r="G344">
            <v>1784.6874099999986</v>
          </cell>
          <cell r="H344">
            <v>2080.8622599999999</v>
          </cell>
          <cell r="I344">
            <v>1840.8239300000005</v>
          </cell>
          <cell r="J344">
            <v>1607.9332700000032</v>
          </cell>
          <cell r="K344">
            <v>1828.8178399999997</v>
          </cell>
          <cell r="L344">
            <v>1565.8003799999969</v>
          </cell>
          <cell r="M344">
            <v>1495.9736599999997</v>
          </cell>
        </row>
        <row r="345">
          <cell r="A345" t="str">
            <v>Telpa41111323</v>
          </cell>
          <cell r="B345">
            <v>1.125E-2</v>
          </cell>
          <cell r="C345">
            <v>2.2430000000000002E-2</v>
          </cell>
          <cell r="D345">
            <v>4.5330000000000009E-2</v>
          </cell>
          <cell r="E345">
            <v>1.5509999999999982E-2</v>
          </cell>
          <cell r="F345">
            <v>7.6770000000000005E-2</v>
          </cell>
          <cell r="G345">
            <v>6.583E-2</v>
          </cell>
          <cell r="H345">
            <v>3.4000000000000141E-3</v>
          </cell>
          <cell r="I345">
            <v>6.8659999999999999E-2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</row>
        <row r="346">
          <cell r="A346" t="str">
            <v>Telpa41111324</v>
          </cell>
          <cell r="B346">
            <v>20.39697</v>
          </cell>
          <cell r="C346">
            <v>16.4361</v>
          </cell>
          <cell r="D346">
            <v>16.489620000000002</v>
          </cell>
          <cell r="E346">
            <v>17.458589999999994</v>
          </cell>
          <cell r="F346">
            <v>18.281009999999995</v>
          </cell>
          <cell r="G346">
            <v>28.140570000000011</v>
          </cell>
          <cell r="H346">
            <v>18.144199999999998</v>
          </cell>
          <cell r="I346">
            <v>33.160679999999985</v>
          </cell>
          <cell r="J346">
            <v>27.481750000000005</v>
          </cell>
          <cell r="K346">
            <v>49.06783999999999</v>
          </cell>
          <cell r="L346">
            <v>51.934210000000007</v>
          </cell>
          <cell r="M346">
            <v>36.444420000000036</v>
          </cell>
        </row>
        <row r="347">
          <cell r="A347" t="str">
            <v>Telpa41111330</v>
          </cell>
          <cell r="B347">
            <v>40.439360000000001</v>
          </cell>
          <cell r="C347">
            <v>161.39590999999999</v>
          </cell>
          <cell r="D347">
            <v>281.59904</v>
          </cell>
          <cell r="E347">
            <v>242.18304000000001</v>
          </cell>
          <cell r="F347">
            <v>99.160089999999968</v>
          </cell>
          <cell r="G347">
            <v>64.978610000000117</v>
          </cell>
          <cell r="H347">
            <v>867.82864999999981</v>
          </cell>
          <cell r="I347">
            <v>779.53765999999996</v>
          </cell>
          <cell r="J347">
            <v>1058.9725100000001</v>
          </cell>
          <cell r="K347">
            <v>900.85575000000063</v>
          </cell>
          <cell r="L347">
            <v>941.92578999999932</v>
          </cell>
          <cell r="M347">
            <v>943.50824000000011</v>
          </cell>
        </row>
        <row r="348">
          <cell r="A348" t="str">
            <v>Telpa41111334</v>
          </cell>
          <cell r="B348">
            <v>2.5533699999999997</v>
          </cell>
          <cell r="C348">
            <v>12.258320000000001</v>
          </cell>
          <cell r="D348">
            <v>23.762090000000001</v>
          </cell>
          <cell r="E348">
            <v>19.255040000000001</v>
          </cell>
          <cell r="F348">
            <v>20.837589999999999</v>
          </cell>
          <cell r="G348">
            <v>21.833300000000008</v>
          </cell>
          <cell r="H348">
            <v>0</v>
          </cell>
          <cell r="I348">
            <v>2.281480000000002</v>
          </cell>
          <cell r="J348">
            <v>47.838130000000007</v>
          </cell>
          <cell r="K348">
            <v>-4.1532000000000266</v>
          </cell>
          <cell r="L348">
            <v>13.522559999999999</v>
          </cell>
          <cell r="M348">
            <v>14.22499000000002</v>
          </cell>
        </row>
        <row r="349">
          <cell r="A349" t="str">
            <v>Telpa41111335</v>
          </cell>
          <cell r="B349">
            <v>0</v>
          </cell>
          <cell r="C349">
            <v>0</v>
          </cell>
          <cell r="D349">
            <v>0</v>
          </cell>
          <cell r="E349">
            <v>0.68779999999999997</v>
          </cell>
          <cell r="F349">
            <v>8.1700000000000106E-3</v>
          </cell>
          <cell r="G349">
            <v>5.8300000000000018E-3</v>
          </cell>
          <cell r="H349">
            <v>0</v>
          </cell>
          <cell r="I349">
            <v>0</v>
          </cell>
          <cell r="J349">
            <v>9.8200000000000509E-3</v>
          </cell>
          <cell r="K349">
            <v>-4.730000000000012E-3</v>
          </cell>
          <cell r="L349">
            <v>0</v>
          </cell>
          <cell r="M349">
            <v>0</v>
          </cell>
        </row>
        <row r="350">
          <cell r="A350" t="str">
            <v>Telpe31138100</v>
          </cell>
          <cell r="B350">
            <v>4292.8428800000002</v>
          </cell>
          <cell r="C350">
            <v>4053.0451699999994</v>
          </cell>
          <cell r="D350">
            <v>7493.8587900000002</v>
          </cell>
          <cell r="E350">
            <v>4728.3823400000001</v>
          </cell>
          <cell r="F350">
            <v>11412.06956</v>
          </cell>
          <cell r="G350">
            <v>3946.6789600000047</v>
          </cell>
          <cell r="H350">
            <v>4114.491829999999</v>
          </cell>
          <cell r="I350">
            <v>6605.9197299999942</v>
          </cell>
          <cell r="J350">
            <v>5054.1591499999995</v>
          </cell>
          <cell r="K350">
            <v>6203.6155700000018</v>
          </cell>
          <cell r="L350">
            <v>9061.7473700000046</v>
          </cell>
          <cell r="M350">
            <v>11376.369179999994</v>
          </cell>
        </row>
        <row r="351">
          <cell r="A351" t="str">
            <v>Telpe31138110</v>
          </cell>
          <cell r="B351">
            <v>4098.2809900000002</v>
          </cell>
          <cell r="C351">
            <v>3807.2026699999997</v>
          </cell>
          <cell r="D351">
            <v>6774.9126400000005</v>
          </cell>
          <cell r="E351">
            <v>4391.0159999999996</v>
          </cell>
          <cell r="F351">
            <v>11113.629560000001</v>
          </cell>
          <cell r="G351">
            <v>3754.0858100000005</v>
          </cell>
          <cell r="H351">
            <v>4012.4048299999995</v>
          </cell>
          <cell r="I351">
            <v>6605.9197299999942</v>
          </cell>
          <cell r="J351">
            <v>4976.1591500000068</v>
          </cell>
          <cell r="K351">
            <v>6203.6155700000018</v>
          </cell>
          <cell r="L351">
            <v>9061.7473699999973</v>
          </cell>
          <cell r="M351">
            <v>10962.830410000002</v>
          </cell>
        </row>
        <row r="352">
          <cell r="A352" t="str">
            <v>Telpe31138111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8162.9050099999995</v>
          </cell>
          <cell r="G352">
            <v>-8162.9050099999995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A353" t="str">
            <v>Telpe31138113</v>
          </cell>
          <cell r="B353">
            <v>4098.2809900000002</v>
          </cell>
          <cell r="C353">
            <v>3807.2026699999997</v>
          </cell>
          <cell r="D353">
            <v>6774.9126400000005</v>
          </cell>
          <cell r="E353">
            <v>4391.0159999999996</v>
          </cell>
          <cell r="F353">
            <v>2950.7245500000026</v>
          </cell>
          <cell r="G353">
            <v>11916.990819999999</v>
          </cell>
          <cell r="H353">
            <v>4012.4048299999995</v>
          </cell>
          <cell r="I353">
            <v>6605.9197299999942</v>
          </cell>
          <cell r="J353">
            <v>4976.1591500000068</v>
          </cell>
          <cell r="K353">
            <v>6203.6155700000018</v>
          </cell>
          <cell r="L353">
            <v>9061.7473699999973</v>
          </cell>
          <cell r="M353">
            <v>10962.830410000002</v>
          </cell>
        </row>
        <row r="354">
          <cell r="A354" t="str">
            <v>Telpe31138130</v>
          </cell>
          <cell r="B354">
            <v>194.56189000000001</v>
          </cell>
          <cell r="C354">
            <v>245.8425</v>
          </cell>
          <cell r="D354">
            <v>718.9461500000001</v>
          </cell>
          <cell r="E354">
            <v>337.36633999999981</v>
          </cell>
          <cell r="F354">
            <v>298.44</v>
          </cell>
          <cell r="G354">
            <v>192.59314999999992</v>
          </cell>
          <cell r="H354">
            <v>102.08700000000022</v>
          </cell>
          <cell r="I354">
            <v>0</v>
          </cell>
          <cell r="J354">
            <v>77.999999999999545</v>
          </cell>
          <cell r="K354">
            <v>0</v>
          </cell>
          <cell r="L354">
            <v>0</v>
          </cell>
          <cell r="M354">
            <v>413.53877000000011</v>
          </cell>
        </row>
        <row r="355">
          <cell r="A355" t="str">
            <v>Telpe31138132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19.272590000000001</v>
          </cell>
          <cell r="H355">
            <v>-19.272590000000001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A356" t="str">
            <v>Telpe31138133</v>
          </cell>
          <cell r="B356">
            <v>194.56189000000001</v>
          </cell>
          <cell r="C356">
            <v>245.8425</v>
          </cell>
          <cell r="D356">
            <v>718.9461500000001</v>
          </cell>
          <cell r="E356">
            <v>337.36633999999981</v>
          </cell>
          <cell r="F356">
            <v>298.44</v>
          </cell>
          <cell r="G356">
            <v>173.32055999999989</v>
          </cell>
          <cell r="H356">
            <v>121.35959000000025</v>
          </cell>
          <cell r="I356">
            <v>0</v>
          </cell>
          <cell r="J356">
            <v>77.999999999999545</v>
          </cell>
          <cell r="K356">
            <v>0</v>
          </cell>
          <cell r="L356">
            <v>0</v>
          </cell>
          <cell r="M356">
            <v>413.53877000000011</v>
          </cell>
        </row>
        <row r="357">
          <cell r="A357" t="str">
            <v>Telpe31138300</v>
          </cell>
          <cell r="B357">
            <v>61.676349999999999</v>
          </cell>
          <cell r="C357">
            <v>53.516000000000005</v>
          </cell>
          <cell r="D357">
            <v>59.245440000000002</v>
          </cell>
          <cell r="E357">
            <v>59.015669999999972</v>
          </cell>
          <cell r="F357">
            <v>55.230970000000042</v>
          </cell>
          <cell r="G357">
            <v>63.579409999999996</v>
          </cell>
          <cell r="H357">
            <v>35.08</v>
          </cell>
          <cell r="I357">
            <v>83.267440000000022</v>
          </cell>
          <cell r="J357">
            <v>5486.4233400000003</v>
          </cell>
          <cell r="K357">
            <v>-3064.4899400000004</v>
          </cell>
          <cell r="L357">
            <v>257.37017999999989</v>
          </cell>
          <cell r="M357">
            <v>354.20991000000004</v>
          </cell>
        </row>
        <row r="358">
          <cell r="A358" t="str">
            <v>Telpe31138310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2202.1575600000001</v>
          </cell>
          <cell r="K358">
            <v>-2189.0697800000003</v>
          </cell>
          <cell r="L358">
            <v>-5.4784900000000007</v>
          </cell>
          <cell r="M358">
            <v>2.2252600000000005</v>
          </cell>
        </row>
        <row r="359">
          <cell r="A359" t="str">
            <v>Telpe31138313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2202.1575600000001</v>
          </cell>
          <cell r="K359">
            <v>-2189.0697800000003</v>
          </cell>
          <cell r="L359">
            <v>-5.4784900000000007</v>
          </cell>
          <cell r="M359">
            <v>2.2252600000000005</v>
          </cell>
        </row>
        <row r="360">
          <cell r="A360" t="str">
            <v>Telpe31138320</v>
          </cell>
          <cell r="B360">
            <v>23.41048</v>
          </cell>
          <cell r="C360">
            <v>19.495339999999999</v>
          </cell>
          <cell r="D360">
            <v>22.021329999999999</v>
          </cell>
          <cell r="E360">
            <v>18.957440000000005</v>
          </cell>
          <cell r="F360">
            <v>9.5473399999999913</v>
          </cell>
          <cell r="G360">
            <v>10.258939999999996</v>
          </cell>
          <cell r="H360">
            <v>35.08</v>
          </cell>
          <cell r="I360">
            <v>78</v>
          </cell>
          <cell r="J360">
            <v>2518.9171999999999</v>
          </cell>
          <cell r="K360">
            <v>-245.14471999999978</v>
          </cell>
          <cell r="L360">
            <v>175.35215999999991</v>
          </cell>
          <cell r="M360">
            <v>298.31613000000016</v>
          </cell>
        </row>
        <row r="361">
          <cell r="A361" t="str">
            <v>Telpe31138323</v>
          </cell>
          <cell r="B361">
            <v>23.41048</v>
          </cell>
          <cell r="C361">
            <v>19.495339999999999</v>
          </cell>
          <cell r="D361">
            <v>22.021329999999999</v>
          </cell>
          <cell r="E361">
            <v>18.957440000000005</v>
          </cell>
          <cell r="F361">
            <v>9.5473399999999913</v>
          </cell>
          <cell r="G361">
            <v>10.258939999999996</v>
          </cell>
          <cell r="H361">
            <v>35.08</v>
          </cell>
          <cell r="I361">
            <v>78</v>
          </cell>
          <cell r="J361">
            <v>2518.9171999999999</v>
          </cell>
          <cell r="K361">
            <v>-245.14471999999978</v>
          </cell>
          <cell r="L361">
            <v>175.35215999999991</v>
          </cell>
          <cell r="M361">
            <v>298.31613000000016</v>
          </cell>
        </row>
        <row r="362">
          <cell r="A362" t="str">
            <v>Telpe31138330</v>
          </cell>
          <cell r="B362">
            <v>38.26587</v>
          </cell>
          <cell r="C362">
            <v>34.020659999999999</v>
          </cell>
          <cell r="D362">
            <v>37.224109999999996</v>
          </cell>
          <cell r="E362">
            <v>40.058230000000009</v>
          </cell>
          <cell r="F362">
            <v>45.683629999999994</v>
          </cell>
          <cell r="G362">
            <v>53.32047</v>
          </cell>
          <cell r="H362">
            <v>0</v>
          </cell>
          <cell r="I362">
            <v>5.2674399999999935</v>
          </cell>
          <cell r="J362">
            <v>97.47326000000001</v>
          </cell>
          <cell r="K362">
            <v>33.677660000000003</v>
          </cell>
          <cell r="L362">
            <v>89.006380000000036</v>
          </cell>
          <cell r="M362">
            <v>53.668519999999887</v>
          </cell>
        </row>
        <row r="363">
          <cell r="A363" t="str">
            <v>Telpe31138333</v>
          </cell>
          <cell r="B363">
            <v>38.26587</v>
          </cell>
          <cell r="C363">
            <v>34.020659999999999</v>
          </cell>
          <cell r="D363">
            <v>37.224109999999996</v>
          </cell>
          <cell r="E363">
            <v>40.058230000000009</v>
          </cell>
          <cell r="F363">
            <v>45.683629999999994</v>
          </cell>
          <cell r="G363">
            <v>53.32047</v>
          </cell>
          <cell r="H363">
            <v>0</v>
          </cell>
          <cell r="I363">
            <v>5.2674399999999935</v>
          </cell>
          <cell r="J363">
            <v>97.47326000000001</v>
          </cell>
          <cell r="K363">
            <v>33.677660000000003</v>
          </cell>
          <cell r="L363">
            <v>89.006380000000036</v>
          </cell>
          <cell r="M363">
            <v>53.668519999999887</v>
          </cell>
        </row>
        <row r="364">
          <cell r="A364" t="str">
            <v>Telpe31138340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667.87531999999999</v>
          </cell>
          <cell r="K364">
            <v>-663.95309999999995</v>
          </cell>
          <cell r="L364">
            <v>-1.5098699999999998</v>
          </cell>
          <cell r="M364">
            <v>0</v>
          </cell>
        </row>
        <row r="365">
          <cell r="A365" t="str">
            <v>Telpe31138343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667.87531999999999</v>
          </cell>
          <cell r="K365">
            <v>-663.95309999999995</v>
          </cell>
          <cell r="L365">
            <v>-1.5098699999999998</v>
          </cell>
          <cell r="M365">
            <v>0</v>
          </cell>
        </row>
        <row r="366">
          <cell r="A366" t="str">
            <v>Telpe31144300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2995.9186</v>
          </cell>
        </row>
        <row r="367">
          <cell r="A367" t="str">
            <v>Telpe41111320</v>
          </cell>
          <cell r="B367">
            <v>4783.1837000000005</v>
          </cell>
          <cell r="C367">
            <v>4799.54727</v>
          </cell>
          <cell r="D367">
            <v>-884.48715000000084</v>
          </cell>
          <cell r="E367">
            <v>5401.2759999999998</v>
          </cell>
          <cell r="F367">
            <v>5388.2841900000003</v>
          </cell>
          <cell r="G367">
            <v>5047.766639999998</v>
          </cell>
          <cell r="H367">
            <v>2917.971470000004</v>
          </cell>
          <cell r="I367">
            <v>4699.604879999999</v>
          </cell>
          <cell r="J367">
            <v>5439.2337899999948</v>
          </cell>
          <cell r="K367">
            <v>1028.2225800000015</v>
          </cell>
          <cell r="L367">
            <v>6045.6276500000095</v>
          </cell>
          <cell r="M367">
            <v>2992.6563999999926</v>
          </cell>
        </row>
        <row r="368">
          <cell r="A368" t="str">
            <v>Telpe41111323</v>
          </cell>
          <cell r="B368">
            <v>0</v>
          </cell>
          <cell r="C368">
            <v>0</v>
          </cell>
          <cell r="D368">
            <v>0</v>
          </cell>
          <cell r="E368">
            <v>2.2699999999999999E-3</v>
          </cell>
          <cell r="F368">
            <v>0</v>
          </cell>
          <cell r="G368">
            <v>0</v>
          </cell>
          <cell r="H368">
            <v>8.8600000000000016E-3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A369" t="str">
            <v>Telpe41111324</v>
          </cell>
          <cell r="B369">
            <v>292.87541999999996</v>
          </cell>
          <cell r="C369">
            <v>589.52098000000001</v>
          </cell>
          <cell r="D369">
            <v>-151.41960999999992</v>
          </cell>
          <cell r="E369">
            <v>401.81055000000003</v>
          </cell>
          <cell r="F369">
            <v>364.66454999999974</v>
          </cell>
          <cell r="G369">
            <v>364.67398000000026</v>
          </cell>
          <cell r="H369">
            <v>160.48114999999984</v>
          </cell>
          <cell r="I369">
            <v>488.1260699999998</v>
          </cell>
          <cell r="J369">
            <v>102.40812000000005</v>
          </cell>
          <cell r="K369">
            <v>358.86155000000008</v>
          </cell>
          <cell r="L369">
            <v>235.78908000000001</v>
          </cell>
          <cell r="M369">
            <v>401.13411000000042</v>
          </cell>
        </row>
        <row r="370">
          <cell r="A370" t="str">
            <v>Telpe41111325</v>
          </cell>
          <cell r="B370">
            <v>146.38425000000001</v>
          </cell>
          <cell r="C370">
            <v>-146.38425000000001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A371" t="str">
            <v>Telpe41111330</v>
          </cell>
          <cell r="B371">
            <v>0</v>
          </cell>
          <cell r="C371">
            <v>-1.0585599999999999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3915.5735699999996</v>
          </cell>
          <cell r="I371">
            <v>2278.994470000001</v>
          </cell>
          <cell r="J371">
            <v>2990.5870899999991</v>
          </cell>
          <cell r="K371">
            <v>1797.9991300000002</v>
          </cell>
          <cell r="L371">
            <v>1687.9970599999997</v>
          </cell>
          <cell r="M371">
            <v>849.29496000000108</v>
          </cell>
        </row>
        <row r="372">
          <cell r="A372" t="str">
            <v>Telpe41111334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224.95589999999999</v>
          </cell>
          <cell r="J372">
            <v>62.096609999999998</v>
          </cell>
          <cell r="K372">
            <v>-14.965139999999963</v>
          </cell>
          <cell r="L372">
            <v>34.99536999999998</v>
          </cell>
          <cell r="M372">
            <v>-0.24524000000002388</v>
          </cell>
        </row>
        <row r="373">
          <cell r="A373" t="str">
            <v>Consolidado31138100</v>
          </cell>
          <cell r="B373">
            <v>44017.763100000004</v>
          </cell>
          <cell r="C373">
            <v>49711.49267</v>
          </cell>
          <cell r="D373">
            <v>55219.083159999995</v>
          </cell>
          <cell r="E373">
            <v>51272.617020000034</v>
          </cell>
          <cell r="F373">
            <v>78535.39711999998</v>
          </cell>
          <cell r="G373">
            <v>66573.934360000014</v>
          </cell>
          <cell r="H373">
            <v>67255.37142000004</v>
          </cell>
          <cell r="I373">
            <v>70516.900940000021</v>
          </cell>
          <cell r="J373">
            <v>72480.883349999902</v>
          </cell>
          <cell r="K373">
            <v>76298.310500000021</v>
          </cell>
          <cell r="L373">
            <v>87966.624650000129</v>
          </cell>
          <cell r="M373">
            <v>115669.26445999974</v>
          </cell>
        </row>
        <row r="374">
          <cell r="A374" t="str">
            <v>Consolidado31138110</v>
          </cell>
          <cell r="B374">
            <v>42185.970600000001</v>
          </cell>
          <cell r="C374">
            <v>45458.382669999992</v>
          </cell>
          <cell r="D374">
            <v>51600.396020000015</v>
          </cell>
          <cell r="E374">
            <v>48668.28608999998</v>
          </cell>
          <cell r="F374">
            <v>75953.710410000029</v>
          </cell>
          <cell r="G374">
            <v>64193.03979999997</v>
          </cell>
          <cell r="H374">
            <v>64751.645340000046</v>
          </cell>
          <cell r="I374">
            <v>68314.574119999947</v>
          </cell>
          <cell r="J374">
            <v>70715.149600000062</v>
          </cell>
          <cell r="K374">
            <v>73733.091350000002</v>
          </cell>
          <cell r="L374">
            <v>88498.487999999896</v>
          </cell>
          <cell r="M374">
            <v>113642.34324000007</v>
          </cell>
        </row>
        <row r="375">
          <cell r="A375" t="str">
            <v>Consolidado31138111</v>
          </cell>
          <cell r="B375">
            <v>10121.606669999999</v>
          </cell>
          <cell r="C375">
            <v>11389.512409999998</v>
          </cell>
          <cell r="D375">
            <v>-21511.119079999997</v>
          </cell>
          <cell r="E375">
            <v>46196.315920000001</v>
          </cell>
          <cell r="F375">
            <v>38445.366329999997</v>
          </cell>
          <cell r="G375">
            <v>-84641.682249999998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76">
          <cell r="A376" t="str">
            <v>Consolidado31138112</v>
          </cell>
          <cell r="B376">
            <v>0</v>
          </cell>
          <cell r="C376">
            <v>0</v>
          </cell>
          <cell r="D376">
            <v>6.720000000000001E-2</v>
          </cell>
          <cell r="E376">
            <v>3.8269999999999985E-2</v>
          </cell>
          <cell r="F376">
            <v>3.8270000000000012E-2</v>
          </cell>
          <cell r="G376">
            <v>2.3549999999999988E-2</v>
          </cell>
          <cell r="H376">
            <v>-3.0909999999999993E-2</v>
          </cell>
          <cell r="I376">
            <v>25.260020000000001</v>
          </cell>
          <cell r="J376">
            <v>4.6230000000001326E-2</v>
          </cell>
          <cell r="K376">
            <v>-0.14167000000000129</v>
          </cell>
          <cell r="L376">
            <v>0</v>
          </cell>
          <cell r="M376">
            <v>0</v>
          </cell>
        </row>
        <row r="377">
          <cell r="A377" t="str">
            <v>Consolidado31138113</v>
          </cell>
          <cell r="B377">
            <v>32064.36393</v>
          </cell>
          <cell r="C377">
            <v>34068.870260000003</v>
          </cell>
          <cell r="D377">
            <v>73111.447900000014</v>
          </cell>
          <cell r="E377">
            <v>2471.9318999999959</v>
          </cell>
          <cell r="F377">
            <v>37508.305809999991</v>
          </cell>
          <cell r="G377">
            <v>148834.69849999997</v>
          </cell>
          <cell r="H377">
            <v>64751.676250000077</v>
          </cell>
          <cell r="I377">
            <v>68289.314099999901</v>
          </cell>
          <cell r="J377">
            <v>70715.103370000026</v>
          </cell>
          <cell r="K377">
            <v>73733.233020000043</v>
          </cell>
          <cell r="L377">
            <v>88498.488000000012</v>
          </cell>
          <cell r="M377">
            <v>113642.34323999996</v>
          </cell>
        </row>
        <row r="378">
          <cell r="A378" t="str">
            <v>Consolidado31138120</v>
          </cell>
          <cell r="B378">
            <v>255.12130999999999</v>
          </cell>
          <cell r="C378">
            <v>1608.49584</v>
          </cell>
          <cell r="D378">
            <v>390.78018999999995</v>
          </cell>
          <cell r="E378">
            <v>221.03207999999995</v>
          </cell>
          <cell r="F378">
            <v>221.6887200000001</v>
          </cell>
          <cell r="G378">
            <v>197.48556000000008</v>
          </cell>
          <cell r="H378">
            <v>138.50857000000042</v>
          </cell>
          <cell r="I378">
            <v>130.53653999999915</v>
          </cell>
          <cell r="J378">
            <v>59.371160000000145</v>
          </cell>
          <cell r="K378">
            <v>135.34595000000036</v>
          </cell>
          <cell r="L378">
            <v>493.2801999999997</v>
          </cell>
          <cell r="M378">
            <v>289.34780999999975</v>
          </cell>
        </row>
        <row r="379">
          <cell r="A379" t="str">
            <v>Consolidado31138121</v>
          </cell>
          <cell r="B379">
            <v>5.1673599999999995</v>
          </cell>
          <cell r="C379">
            <v>1389.06988</v>
          </cell>
          <cell r="D379">
            <v>-1394.2372399999999</v>
          </cell>
          <cell r="E379">
            <v>1553.7434699999999</v>
          </cell>
          <cell r="F379">
            <v>49.016320000000178</v>
          </cell>
          <cell r="G379">
            <v>-1602.7597900000001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A380" t="str">
            <v>Consolidado31138122</v>
          </cell>
          <cell r="B380">
            <v>16.188690000000001</v>
          </cell>
          <cell r="C380">
            <v>9.4734300000000005</v>
          </cell>
          <cell r="D380">
            <v>45.006870000000006</v>
          </cell>
          <cell r="E380">
            <v>3.6647999999999854</v>
          </cell>
          <cell r="F380">
            <v>15.144900000000007</v>
          </cell>
          <cell r="G380">
            <v>10.379509999999996</v>
          </cell>
          <cell r="H380">
            <v>29.109400000000008</v>
          </cell>
          <cell r="I380">
            <v>25.998339999999985</v>
          </cell>
          <cell r="J380">
            <v>16.729510000000005</v>
          </cell>
          <cell r="K380">
            <v>16.69786000000002</v>
          </cell>
          <cell r="L380">
            <v>305.86614999999995</v>
          </cell>
          <cell r="M380">
            <v>218.01689999999996</v>
          </cell>
        </row>
        <row r="381">
          <cell r="A381" t="str">
            <v>Consolidado31138123</v>
          </cell>
          <cell r="B381">
            <v>233.76526000000001</v>
          </cell>
          <cell r="C381">
            <v>209.95253000000002</v>
          </cell>
          <cell r="D381">
            <v>1740.0105599999997</v>
          </cell>
          <cell r="E381">
            <v>-1336.37619</v>
          </cell>
          <cell r="F381">
            <v>157.5275</v>
          </cell>
          <cell r="G381">
            <v>1789.8658399999999</v>
          </cell>
          <cell r="H381">
            <v>109.39917000000014</v>
          </cell>
          <cell r="I381">
            <v>104.53819999999951</v>
          </cell>
          <cell r="J381">
            <v>42.641650000000482</v>
          </cell>
          <cell r="K381">
            <v>118.64808999999968</v>
          </cell>
          <cell r="L381">
            <v>187.41405000000032</v>
          </cell>
          <cell r="M381">
            <v>71.330909999999676</v>
          </cell>
        </row>
        <row r="382">
          <cell r="A382" t="str">
            <v>Consolidado31138130</v>
          </cell>
          <cell r="B382">
            <v>1576.6711900000003</v>
          </cell>
          <cell r="C382">
            <v>2644.6141600000001</v>
          </cell>
          <cell r="D382">
            <v>3227.9069499999978</v>
          </cell>
          <cell r="E382">
            <v>2383.2988500000019</v>
          </cell>
          <cell r="F382">
            <v>2359.9979900000017</v>
          </cell>
          <cell r="G382">
            <v>2183.4090099999994</v>
          </cell>
          <cell r="H382">
            <v>2365.2175499999976</v>
          </cell>
          <cell r="I382">
            <v>2071.790219999999</v>
          </cell>
          <cell r="J382">
            <v>1706.3625800000045</v>
          </cell>
          <cell r="K382">
            <v>2429.8731699999953</v>
          </cell>
          <cell r="L382">
            <v>-1025.1435099999981</v>
          </cell>
          <cell r="M382">
            <v>1737.5734699999994</v>
          </cell>
        </row>
        <row r="383">
          <cell r="A383" t="str">
            <v>Consolidado31138132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19.272590000000001</v>
          </cell>
          <cell r="H383">
            <v>-19.272590000000001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A384" t="str">
            <v>Consolidado31138133</v>
          </cell>
          <cell r="B384">
            <v>1576.6711900000003</v>
          </cell>
          <cell r="C384">
            <v>2644.6141600000001</v>
          </cell>
          <cell r="D384">
            <v>3227.9069499999978</v>
          </cell>
          <cell r="E384">
            <v>2383.2988500000019</v>
          </cell>
          <cell r="F384">
            <v>2359.9979900000017</v>
          </cell>
          <cell r="G384">
            <v>2164.1364199999989</v>
          </cell>
          <cell r="H384">
            <v>2384.4901399999981</v>
          </cell>
          <cell r="I384">
            <v>2071.790219999999</v>
          </cell>
          <cell r="J384">
            <v>1706.3625800000045</v>
          </cell>
          <cell r="K384">
            <v>2429.8731699999953</v>
          </cell>
          <cell r="L384">
            <v>-1025.1435099999981</v>
          </cell>
          <cell r="M384">
            <v>1737.5734699999994</v>
          </cell>
        </row>
        <row r="385">
          <cell r="A385" t="str">
            <v>Consolidado31138300</v>
          </cell>
          <cell r="B385">
            <v>5395.9648700000007</v>
          </cell>
          <cell r="C385">
            <v>4821.8741800000016</v>
          </cell>
          <cell r="D385">
            <v>5207.6265099999982</v>
          </cell>
          <cell r="E385">
            <v>4359.1014900000009</v>
          </cell>
          <cell r="F385">
            <v>4747.6575100000009</v>
          </cell>
          <cell r="G385">
            <v>6204.0446400000037</v>
          </cell>
          <cell r="H385">
            <v>5174.6181699999979</v>
          </cell>
          <cell r="I385">
            <v>5313.5695799999958</v>
          </cell>
          <cell r="J385">
            <v>25709.792869999997</v>
          </cell>
          <cell r="K385">
            <v>-630.09348999999929</v>
          </cell>
          <cell r="L385">
            <v>3105.2850900000049</v>
          </cell>
          <cell r="M385">
            <v>9070.1868099999992</v>
          </cell>
        </row>
        <row r="386">
          <cell r="A386" t="str">
            <v>Consolidado31138310</v>
          </cell>
          <cell r="B386">
            <v>292.57974000000002</v>
          </cell>
          <cell r="C386">
            <v>381.99401999999998</v>
          </cell>
          <cell r="D386">
            <v>327.74330999999995</v>
          </cell>
          <cell r="E386">
            <v>283.21355000000005</v>
          </cell>
          <cell r="F386">
            <v>344.05219000000011</v>
          </cell>
          <cell r="G386">
            <v>1889.2080299999996</v>
          </cell>
          <cell r="H386">
            <v>-1572.5372399999997</v>
          </cell>
          <cell r="I386">
            <v>59.898879999999963</v>
          </cell>
          <cell r="J386">
            <v>8270.1368799999982</v>
          </cell>
          <cell r="K386">
            <v>-5981.0356699999993</v>
          </cell>
          <cell r="L386">
            <v>793.68978000000061</v>
          </cell>
          <cell r="M386">
            <v>-496.40357999999924</v>
          </cell>
        </row>
        <row r="387">
          <cell r="A387" t="str">
            <v>Consolidado31138312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1911.04945</v>
          </cell>
          <cell r="K387">
            <v>-1174.2634499999999</v>
          </cell>
          <cell r="L387">
            <v>-415.8036800000001</v>
          </cell>
          <cell r="M387">
            <v>-133.22797999999995</v>
          </cell>
        </row>
        <row r="388">
          <cell r="A388" t="str">
            <v>Consolidado31138313</v>
          </cell>
          <cell r="B388">
            <v>292.57974000000002</v>
          </cell>
          <cell r="C388">
            <v>381.99401999999998</v>
          </cell>
          <cell r="D388">
            <v>327.74330999999995</v>
          </cell>
          <cell r="E388">
            <v>283.21355000000005</v>
          </cell>
          <cell r="F388">
            <v>344.05219000000011</v>
          </cell>
          <cell r="G388">
            <v>1889.2080299999996</v>
          </cell>
          <cell r="H388">
            <v>-1572.5372399999997</v>
          </cell>
          <cell r="I388">
            <v>59.898879999999963</v>
          </cell>
          <cell r="J388">
            <v>6359.0874300000005</v>
          </cell>
          <cell r="K388">
            <v>-4806.7722200000007</v>
          </cell>
          <cell r="L388">
            <v>1209.4934600000015</v>
          </cell>
          <cell r="M388">
            <v>-363.17560000000049</v>
          </cell>
        </row>
        <row r="389">
          <cell r="A389" t="str">
            <v>Consolidado31138320</v>
          </cell>
          <cell r="B389">
            <v>3507.0200999999997</v>
          </cell>
          <cell r="C389">
            <v>3150.4509800000005</v>
          </cell>
          <cell r="D389">
            <v>3118.9878000000017</v>
          </cell>
          <cell r="E389">
            <v>3032.3137399999978</v>
          </cell>
          <cell r="F389">
            <v>3270.3843300000008</v>
          </cell>
          <cell r="G389">
            <v>2928.1811899999993</v>
          </cell>
          <cell r="H389">
            <v>4419.4919999999984</v>
          </cell>
          <cell r="I389">
            <v>4181.1250300000065</v>
          </cell>
          <cell r="J389">
            <v>14624.792509999996</v>
          </cell>
          <cell r="K389">
            <v>6459.8399099999951</v>
          </cell>
          <cell r="L389">
            <v>1179.2254300000059</v>
          </cell>
          <cell r="M389">
            <v>8955.7357199999969</v>
          </cell>
        </row>
        <row r="390">
          <cell r="A390" t="str">
            <v>Consolidado31138322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792.86041</v>
          </cell>
          <cell r="K390">
            <v>-395.90102000000002</v>
          </cell>
          <cell r="L390">
            <v>-208.00736000000001</v>
          </cell>
          <cell r="M390">
            <v>-52.300559999999962</v>
          </cell>
        </row>
        <row r="391">
          <cell r="A391" t="str">
            <v>Consolidado31138323</v>
          </cell>
          <cell r="B391">
            <v>3507.0200999999997</v>
          </cell>
          <cell r="C391">
            <v>3150.4509800000005</v>
          </cell>
          <cell r="D391">
            <v>3118.9878000000017</v>
          </cell>
          <cell r="E391">
            <v>3032.3137399999978</v>
          </cell>
          <cell r="F391">
            <v>3270.3843300000008</v>
          </cell>
          <cell r="G391">
            <v>2928.1811899999993</v>
          </cell>
          <cell r="H391">
            <v>4419.4919999999984</v>
          </cell>
          <cell r="I391">
            <v>4181.1250300000065</v>
          </cell>
          <cell r="J391">
            <v>13831.932100000002</v>
          </cell>
          <cell r="K391">
            <v>6855.7409299999927</v>
          </cell>
          <cell r="L391">
            <v>1387.2327900000018</v>
          </cell>
          <cell r="M391">
            <v>9008.0362800000003</v>
          </cell>
        </row>
        <row r="392">
          <cell r="A392" t="str">
            <v>Consolidado31138330</v>
          </cell>
          <cell r="B392">
            <v>1467.6013499999999</v>
          </cell>
          <cell r="C392">
            <v>1187.2874199999997</v>
          </cell>
          <cell r="D392">
            <v>1648.7094600000009</v>
          </cell>
          <cell r="E392">
            <v>946.63068999999905</v>
          </cell>
          <cell r="F392">
            <v>1015.4525200000007</v>
          </cell>
          <cell r="G392">
            <v>1365.91399</v>
          </cell>
          <cell r="H392">
            <v>2322.9984100000011</v>
          </cell>
          <cell r="I392">
            <v>1053.5011799999975</v>
          </cell>
          <cell r="J392">
            <v>-564.09117999999944</v>
          </cell>
          <cell r="K392">
            <v>1396.7711900000013</v>
          </cell>
          <cell r="L392">
            <v>886.24673000000075</v>
          </cell>
          <cell r="M392">
            <v>817.44866999999977</v>
          </cell>
        </row>
        <row r="393">
          <cell r="A393" t="str">
            <v>Consolidado31138333</v>
          </cell>
          <cell r="B393">
            <v>1467.6013499999999</v>
          </cell>
          <cell r="C393">
            <v>1187.2874199999997</v>
          </cell>
          <cell r="D393">
            <v>1648.7094600000009</v>
          </cell>
          <cell r="E393">
            <v>946.63068999999905</v>
          </cell>
          <cell r="F393">
            <v>1015.4525200000007</v>
          </cell>
          <cell r="G393">
            <v>1365.91399</v>
          </cell>
          <cell r="H393">
            <v>2322.9984100000011</v>
          </cell>
          <cell r="I393">
            <v>1053.5011799999975</v>
          </cell>
          <cell r="J393">
            <v>-564.09117999999944</v>
          </cell>
          <cell r="K393">
            <v>1396.7711900000013</v>
          </cell>
          <cell r="L393">
            <v>886.24673000000075</v>
          </cell>
          <cell r="M393">
            <v>817.44866999999977</v>
          </cell>
        </row>
        <row r="394">
          <cell r="A394" t="str">
            <v>Consolidado31138340</v>
          </cell>
          <cell r="B394">
            <v>128.76367999999999</v>
          </cell>
          <cell r="C394">
            <v>102.14176</v>
          </cell>
          <cell r="D394">
            <v>112.18594000000002</v>
          </cell>
          <cell r="E394">
            <v>96.943510000000003</v>
          </cell>
          <cell r="F394">
            <v>117.76846999999998</v>
          </cell>
          <cell r="G394">
            <v>20.741430000000037</v>
          </cell>
          <cell r="H394">
            <v>4.6649999999999636</v>
          </cell>
          <cell r="I394">
            <v>19.044489999999996</v>
          </cell>
          <cell r="J394">
            <v>3378.9546600000008</v>
          </cell>
          <cell r="K394">
            <v>-2505.668920000001</v>
          </cell>
          <cell r="L394">
            <v>246.1231499999999</v>
          </cell>
          <cell r="M394">
            <v>-206.5939999999996</v>
          </cell>
        </row>
        <row r="395">
          <cell r="A395" t="str">
            <v>Consolidado31138342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616.19950000000006</v>
          </cell>
          <cell r="K395">
            <v>-372.64267000000007</v>
          </cell>
          <cell r="L395">
            <v>-135.07437000000002</v>
          </cell>
          <cell r="M395">
            <v>-21.91413</v>
          </cell>
        </row>
        <row r="396">
          <cell r="A396" t="str">
            <v>Consolidado31138343</v>
          </cell>
          <cell r="B396">
            <v>128.76367999999999</v>
          </cell>
          <cell r="C396">
            <v>102.14176</v>
          </cell>
          <cell r="D396">
            <v>112.18594000000002</v>
          </cell>
          <cell r="E396">
            <v>96.943510000000003</v>
          </cell>
          <cell r="F396">
            <v>117.76846999999998</v>
          </cell>
          <cell r="G396">
            <v>20.741430000000037</v>
          </cell>
          <cell r="H396">
            <v>4.6649999999999636</v>
          </cell>
          <cell r="I396">
            <v>19.044489999999996</v>
          </cell>
          <cell r="J396">
            <v>2762.7551600000002</v>
          </cell>
          <cell r="K396">
            <v>-2133.0262500000003</v>
          </cell>
          <cell r="L396">
            <v>381.19752000000017</v>
          </cell>
          <cell r="M396">
            <v>-184.67986999999994</v>
          </cell>
        </row>
        <row r="397">
          <cell r="A397" t="str">
            <v>Consolidado31144300</v>
          </cell>
          <cell r="B397">
            <v>242.43836999999999</v>
          </cell>
          <cell r="C397">
            <v>238.6464</v>
          </cell>
          <cell r="D397">
            <v>841.22470000000021</v>
          </cell>
          <cell r="E397">
            <v>241.84019999999987</v>
          </cell>
          <cell r="F397">
            <v>239.19391000000019</v>
          </cell>
          <cell r="G397">
            <v>245.79401000000007</v>
          </cell>
          <cell r="H397">
            <v>461.63940999999977</v>
          </cell>
          <cell r="I397">
            <v>681.55292999999983</v>
          </cell>
          <cell r="J397">
            <v>1081.1676400000006</v>
          </cell>
          <cell r="K397">
            <v>2106.9936299999999</v>
          </cell>
          <cell r="L397">
            <v>3270.9449199999999</v>
          </cell>
          <cell r="M397">
            <v>4045.1155099999996</v>
          </cell>
        </row>
        <row r="398">
          <cell r="A398" t="str">
            <v>Consolidado41111320</v>
          </cell>
          <cell r="B398">
            <v>69189.331869999995</v>
          </cell>
          <cell r="C398">
            <v>64324.483040000021</v>
          </cell>
          <cell r="D398">
            <v>66776.372730000003</v>
          </cell>
          <cell r="E398">
            <v>67720.63460999995</v>
          </cell>
          <cell r="F398">
            <v>71963.331240000029</v>
          </cell>
          <cell r="G398">
            <v>74380.853460000013</v>
          </cell>
          <cell r="H398">
            <v>56379.796299999987</v>
          </cell>
          <cell r="I398">
            <v>64595.747319999966</v>
          </cell>
          <cell r="J398">
            <v>76699.571950000012</v>
          </cell>
          <cell r="K398">
            <v>59104.068460000213</v>
          </cell>
          <cell r="L398">
            <v>59507.405569999828</v>
          </cell>
          <cell r="M398">
            <v>56513.877870000084</v>
          </cell>
        </row>
        <row r="399">
          <cell r="A399" t="str">
            <v>Consolidado41111323</v>
          </cell>
          <cell r="B399">
            <v>41.7956</v>
          </cell>
          <cell r="C399">
            <v>41.047720000000005</v>
          </cell>
          <cell r="D399">
            <v>54.945069999999987</v>
          </cell>
          <cell r="E399">
            <v>55.490560000000016</v>
          </cell>
          <cell r="F399">
            <v>70.443379999999991</v>
          </cell>
          <cell r="G399">
            <v>60.705939999999941</v>
          </cell>
          <cell r="H399">
            <v>25.67270000000002</v>
          </cell>
          <cell r="I399">
            <v>35.353870000000029</v>
          </cell>
          <cell r="J399">
            <v>45.696150000000046</v>
          </cell>
          <cell r="K399">
            <v>29.402289999999937</v>
          </cell>
          <cell r="L399">
            <v>35.672970000000021</v>
          </cell>
          <cell r="M399">
            <v>25.450419999999951</v>
          </cell>
        </row>
        <row r="400">
          <cell r="A400" t="str">
            <v>Consolidado41111324</v>
          </cell>
          <cell r="B400">
            <v>2904.88355</v>
          </cell>
          <cell r="C400">
            <v>2699.3331600000006</v>
          </cell>
          <cell r="D400">
            <v>2357.8248600000006</v>
          </cell>
          <cell r="E400">
            <v>3138.9158099999986</v>
          </cell>
          <cell r="F400">
            <v>3594.5728600000002</v>
          </cell>
          <cell r="G400">
            <v>4346.6319399999993</v>
          </cell>
          <cell r="H400">
            <v>2193.3606400000026</v>
          </cell>
          <cell r="I400">
            <v>2760.8719899999996</v>
          </cell>
          <cell r="J400">
            <v>6559.0922199999986</v>
          </cell>
          <cell r="K400">
            <v>3952.0616400000035</v>
          </cell>
          <cell r="L400">
            <v>5027.1461899999995</v>
          </cell>
          <cell r="M400">
            <v>4954.504829999998</v>
          </cell>
        </row>
        <row r="401">
          <cell r="A401" t="str">
            <v>Consolidado41111325</v>
          </cell>
          <cell r="B401">
            <v>150.33160999999998</v>
          </cell>
          <cell r="C401">
            <v>-145.90378999999999</v>
          </cell>
          <cell r="D401">
            <v>5.4272099999999988</v>
          </cell>
          <cell r="E401">
            <v>1.1116400000000013</v>
          </cell>
          <cell r="F401">
            <v>1.5747599999999995</v>
          </cell>
          <cell r="G401">
            <v>0.96364999999999945</v>
          </cell>
          <cell r="H401">
            <v>1.2974300000000003</v>
          </cell>
          <cell r="I401">
            <v>1.9972300000000001</v>
          </cell>
          <cell r="J401">
            <v>3.214109999999998</v>
          </cell>
          <cell r="K401">
            <v>1.1359400000000015</v>
          </cell>
          <cell r="L401">
            <v>1.0410399999999989</v>
          </cell>
          <cell r="M401">
            <v>0.73873000000000033</v>
          </cell>
        </row>
        <row r="402">
          <cell r="A402" t="str">
            <v>Consolidado41111330</v>
          </cell>
          <cell r="B402">
            <v>1922.01305</v>
          </cell>
          <cell r="C402">
            <v>1728.9321199999995</v>
          </cell>
          <cell r="D402">
            <v>-1444.3927199999994</v>
          </cell>
          <cell r="E402">
            <v>2374.4188899999999</v>
          </cell>
          <cell r="F402">
            <v>199.95474999999988</v>
          </cell>
          <cell r="G402">
            <v>120.71892000000025</v>
          </cell>
          <cell r="H402">
            <v>23366.951590000001</v>
          </cell>
          <cell r="I402">
            <v>24599.721070000003</v>
          </cell>
          <cell r="J402">
            <v>30019.543669999985</v>
          </cell>
          <cell r="K402">
            <v>27422.429590000014</v>
          </cell>
          <cell r="L402">
            <v>24552.790999999983</v>
          </cell>
          <cell r="M402">
            <v>23858.433730000019</v>
          </cell>
        </row>
        <row r="403">
          <cell r="A403" t="str">
            <v>Consolidado41111333</v>
          </cell>
          <cell r="B403">
            <v>1010.9059500000001</v>
          </cell>
          <cell r="C403">
            <v>940.35074000000009</v>
          </cell>
          <cell r="D403">
            <v>-1947.2414300000003</v>
          </cell>
          <cell r="E403">
            <v>-3.6618999999999997</v>
          </cell>
          <cell r="F403">
            <v>3.5760000000000014E-2</v>
          </cell>
          <cell r="G403">
            <v>-0.20771000000000003</v>
          </cell>
          <cell r="H403">
            <v>1.95004</v>
          </cell>
          <cell r="I403">
            <v>4.1011800000000003</v>
          </cell>
          <cell r="J403">
            <v>4.9359199999999994</v>
          </cell>
          <cell r="K403">
            <v>3.8451199999999996</v>
          </cell>
          <cell r="L403">
            <v>3.435789999999999</v>
          </cell>
          <cell r="M403">
            <v>1.7779700000000034</v>
          </cell>
        </row>
        <row r="404">
          <cell r="A404" t="str">
            <v>Consolidado41111334</v>
          </cell>
          <cell r="B404">
            <v>366.29703999999998</v>
          </cell>
          <cell r="C404">
            <v>344.29455000000002</v>
          </cell>
          <cell r="D404">
            <v>571.67466999999988</v>
          </cell>
          <cell r="E404">
            <v>595.8786399999999</v>
          </cell>
          <cell r="F404">
            <v>548.5942</v>
          </cell>
          <cell r="G404">
            <v>543.74744000000055</v>
          </cell>
          <cell r="H404">
            <v>480.73590999999988</v>
          </cell>
          <cell r="I404">
            <v>897.5971699999991</v>
          </cell>
          <cell r="J404">
            <v>10612.572209999998</v>
          </cell>
          <cell r="K404">
            <v>5196.1541900000029</v>
          </cell>
          <cell r="L404">
            <v>3576.8917900000015</v>
          </cell>
          <cell r="M404">
            <v>5768.3812899999975</v>
          </cell>
        </row>
        <row r="405">
          <cell r="A405" t="str">
            <v>Consolidado41111335</v>
          </cell>
          <cell r="B405">
            <v>0</v>
          </cell>
          <cell r="C405">
            <v>3.3948100000000001</v>
          </cell>
          <cell r="D405">
            <v>-3.3948100000000001</v>
          </cell>
          <cell r="E405">
            <v>0.68779999999999997</v>
          </cell>
          <cell r="F405">
            <v>8.1700000000000106E-3</v>
          </cell>
          <cell r="G405">
            <v>5.8300000000000018E-3</v>
          </cell>
          <cell r="H405">
            <v>3.8628100000000001</v>
          </cell>
          <cell r="I405">
            <v>4.7277500000000003</v>
          </cell>
          <cell r="J405">
            <v>7.1386999999999983</v>
          </cell>
          <cell r="K405">
            <v>1.1526700000000005</v>
          </cell>
          <cell r="L405">
            <v>-0.1104699999999994</v>
          </cell>
          <cell r="M405">
            <v>-1.8999999999991246E-4</v>
          </cell>
        </row>
      </sheetData>
      <sheetData sheetId="24" refreshError="1">
        <row r="1">
          <cell r="A1" t="str">
            <v>Teleamazon</v>
          </cell>
          <cell r="B1" t="str">
            <v>CE</v>
          </cell>
          <cell r="C1" t="str">
            <v>Teleamazon</v>
          </cell>
        </row>
        <row r="2">
          <cell r="A2" t="str">
            <v>Telamazon</v>
          </cell>
          <cell r="B2" t="str">
            <v>CE</v>
          </cell>
          <cell r="C2" t="str">
            <v>Teleamazon</v>
          </cell>
        </row>
        <row r="3">
          <cell r="A3" t="str">
            <v>Telaima</v>
          </cell>
          <cell r="B3" t="str">
            <v>CE</v>
          </cell>
          <cell r="C3" t="str">
            <v>Telaima</v>
          </cell>
        </row>
        <row r="4">
          <cell r="A4" t="str">
            <v>Telepara</v>
          </cell>
          <cell r="B4" t="str">
            <v>CE</v>
          </cell>
          <cell r="C4" t="str">
            <v>Telepara</v>
          </cell>
        </row>
        <row r="5">
          <cell r="A5" t="str">
            <v>Telepará</v>
          </cell>
          <cell r="B5" t="str">
            <v>CE</v>
          </cell>
          <cell r="C5" t="str">
            <v>Telepara</v>
          </cell>
        </row>
        <row r="6">
          <cell r="A6" t="str">
            <v>Teleamapa</v>
          </cell>
          <cell r="B6" t="str">
            <v>CE</v>
          </cell>
          <cell r="C6" t="str">
            <v>Teleamapa</v>
          </cell>
        </row>
        <row r="7">
          <cell r="A7" t="str">
            <v>Teleamapá</v>
          </cell>
          <cell r="B7" t="str">
            <v>CE</v>
          </cell>
          <cell r="C7" t="str">
            <v>Teleamapa</v>
          </cell>
        </row>
        <row r="8">
          <cell r="A8" t="str">
            <v>Telma</v>
          </cell>
          <cell r="B8" t="str">
            <v>CE</v>
          </cell>
          <cell r="C8" t="str">
            <v>Telma</v>
          </cell>
        </row>
        <row r="9">
          <cell r="A9" t="str">
            <v>Telepisa</v>
          </cell>
          <cell r="B9" t="str">
            <v>CE</v>
          </cell>
          <cell r="C9" t="str">
            <v>Telepisa</v>
          </cell>
        </row>
        <row r="10">
          <cell r="A10" t="str">
            <v>Teleceara</v>
          </cell>
          <cell r="B10" t="str">
            <v>CE</v>
          </cell>
          <cell r="C10" t="str">
            <v>Teleceara</v>
          </cell>
        </row>
        <row r="11">
          <cell r="A11" t="str">
            <v>Teleceará</v>
          </cell>
          <cell r="B11" t="str">
            <v>CE</v>
          </cell>
          <cell r="C11" t="str">
            <v>Teleceara</v>
          </cell>
        </row>
        <row r="12">
          <cell r="A12" t="str">
            <v>Telern</v>
          </cell>
          <cell r="B12" t="str">
            <v>PE</v>
          </cell>
          <cell r="C12" t="str">
            <v>Telern</v>
          </cell>
        </row>
        <row r="13">
          <cell r="A13" t="str">
            <v>Telpa</v>
          </cell>
          <cell r="B13" t="str">
            <v>PE</v>
          </cell>
          <cell r="C13" t="str">
            <v>Telpa</v>
          </cell>
        </row>
        <row r="14">
          <cell r="A14" t="str">
            <v>Telpe</v>
          </cell>
          <cell r="B14" t="str">
            <v>PE</v>
          </cell>
          <cell r="C14" t="str">
            <v>Telpe</v>
          </cell>
        </row>
        <row r="15">
          <cell r="A15" t="str">
            <v>Telasa</v>
          </cell>
          <cell r="B15" t="str">
            <v>BA</v>
          </cell>
          <cell r="C15" t="str">
            <v>Telasa</v>
          </cell>
        </row>
        <row r="16">
          <cell r="A16" t="str">
            <v>Telergipe</v>
          </cell>
          <cell r="B16" t="str">
            <v>BA</v>
          </cell>
          <cell r="C16" t="str">
            <v>Telergipe</v>
          </cell>
        </row>
        <row r="17">
          <cell r="A17" t="str">
            <v>Telebahia</v>
          </cell>
          <cell r="B17" t="str">
            <v>BA</v>
          </cell>
          <cell r="C17" t="str">
            <v>Telebahia</v>
          </cell>
        </row>
        <row r="18">
          <cell r="A18" t="str">
            <v>Telemig</v>
          </cell>
          <cell r="B18" t="str">
            <v>MG</v>
          </cell>
          <cell r="C18" t="str">
            <v>Telemig</v>
          </cell>
        </row>
        <row r="19">
          <cell r="A19" t="str">
            <v>Telest</v>
          </cell>
          <cell r="B19" t="str">
            <v>MG</v>
          </cell>
          <cell r="C19" t="str">
            <v>Telest</v>
          </cell>
        </row>
        <row r="20">
          <cell r="A20" t="str">
            <v>Teleste</v>
          </cell>
          <cell r="B20" t="str">
            <v>MG</v>
          </cell>
          <cell r="C20" t="str">
            <v>Telest</v>
          </cell>
        </row>
        <row r="21">
          <cell r="A21" t="str">
            <v>Telerj</v>
          </cell>
          <cell r="B21" t="str">
            <v>RJ</v>
          </cell>
          <cell r="C21" t="str">
            <v>Telerj</v>
          </cell>
        </row>
        <row r="22">
          <cell r="A22" t="str">
            <v>TELEMAR - AM</v>
          </cell>
          <cell r="B22" t="str">
            <v>CE</v>
          </cell>
          <cell r="C22" t="str">
            <v>Teleamazon</v>
          </cell>
        </row>
        <row r="23">
          <cell r="A23" t="str">
            <v>TELEMAR - RR</v>
          </cell>
          <cell r="B23" t="str">
            <v>CE</v>
          </cell>
          <cell r="C23" t="str">
            <v>Telaima</v>
          </cell>
        </row>
        <row r="24">
          <cell r="A24" t="str">
            <v>TELEMAR - PA</v>
          </cell>
          <cell r="B24" t="str">
            <v>CE</v>
          </cell>
          <cell r="C24" t="str">
            <v>Telepara</v>
          </cell>
        </row>
        <row r="25">
          <cell r="A25" t="str">
            <v>TELEMAR - AP</v>
          </cell>
          <cell r="B25" t="str">
            <v>CE</v>
          </cell>
          <cell r="C25" t="str">
            <v>Teleamapa</v>
          </cell>
        </row>
        <row r="26">
          <cell r="A26" t="str">
            <v>TELEMAR - MA</v>
          </cell>
          <cell r="B26" t="str">
            <v>CE</v>
          </cell>
          <cell r="C26" t="str">
            <v>Telma</v>
          </cell>
        </row>
        <row r="27">
          <cell r="A27" t="str">
            <v>TELEMAR - PI</v>
          </cell>
          <cell r="B27" t="str">
            <v>CE</v>
          </cell>
          <cell r="C27" t="str">
            <v>Telepisa</v>
          </cell>
        </row>
        <row r="28">
          <cell r="A28" t="str">
            <v>TELEMAR - CE</v>
          </cell>
          <cell r="B28" t="str">
            <v>CE</v>
          </cell>
          <cell r="C28" t="str">
            <v>Teleceara</v>
          </cell>
        </row>
        <row r="29">
          <cell r="A29" t="str">
            <v>TELEMAR - RN</v>
          </cell>
          <cell r="B29" t="str">
            <v>PE</v>
          </cell>
          <cell r="C29" t="str">
            <v>Telern</v>
          </cell>
        </row>
        <row r="30">
          <cell r="A30" t="str">
            <v>TELEMAR - PB</v>
          </cell>
          <cell r="B30" t="str">
            <v>PE</v>
          </cell>
          <cell r="C30" t="str">
            <v>Telpa</v>
          </cell>
        </row>
        <row r="31">
          <cell r="A31" t="str">
            <v>TELEMAR - PE</v>
          </cell>
          <cell r="B31" t="str">
            <v>PE</v>
          </cell>
          <cell r="C31" t="str">
            <v>Telpe</v>
          </cell>
        </row>
        <row r="32">
          <cell r="A32" t="str">
            <v>TELEMAR - AL</v>
          </cell>
          <cell r="B32" t="str">
            <v>BA</v>
          </cell>
          <cell r="C32" t="str">
            <v>Telasa</v>
          </cell>
        </row>
        <row r="33">
          <cell r="A33" t="str">
            <v>TELEMAR - SE</v>
          </cell>
          <cell r="B33" t="str">
            <v>BA</v>
          </cell>
          <cell r="C33" t="str">
            <v>Telergipe</v>
          </cell>
        </row>
        <row r="34">
          <cell r="A34" t="str">
            <v>TELEMAR - BA</v>
          </cell>
          <cell r="B34" t="str">
            <v>BA</v>
          </cell>
          <cell r="C34" t="str">
            <v>Telebahia</v>
          </cell>
        </row>
        <row r="35">
          <cell r="A35" t="str">
            <v>TELEMAR - MG</v>
          </cell>
          <cell r="B35" t="str">
            <v>MG</v>
          </cell>
          <cell r="C35" t="str">
            <v>Telemig</v>
          </cell>
        </row>
        <row r="36">
          <cell r="A36" t="str">
            <v>TELEMAR - ES</v>
          </cell>
          <cell r="B36" t="str">
            <v>MG</v>
          </cell>
          <cell r="C36" t="str">
            <v>Telest</v>
          </cell>
        </row>
        <row r="37">
          <cell r="A37" t="str">
            <v>TELEMAR - RJ</v>
          </cell>
          <cell r="B37" t="str">
            <v>RJ</v>
          </cell>
          <cell r="C37" t="str">
            <v>Telerj</v>
          </cell>
        </row>
        <row r="38">
          <cell r="A38" t="str">
            <v>TELEMAR-AM</v>
          </cell>
          <cell r="B38" t="str">
            <v>CE</v>
          </cell>
          <cell r="C38" t="str">
            <v>Teleamazon</v>
          </cell>
        </row>
        <row r="39">
          <cell r="A39" t="str">
            <v>TELEMAR-RR</v>
          </cell>
          <cell r="B39" t="str">
            <v>CE</v>
          </cell>
          <cell r="C39" t="str">
            <v>Telaima</v>
          </cell>
        </row>
        <row r="40">
          <cell r="A40" t="str">
            <v>TELEMAR-PA</v>
          </cell>
          <cell r="B40" t="str">
            <v>CE</v>
          </cell>
          <cell r="C40" t="str">
            <v>Telepara</v>
          </cell>
        </row>
        <row r="41">
          <cell r="A41" t="str">
            <v>TELEMAR-AP</v>
          </cell>
          <cell r="B41" t="str">
            <v>CE</v>
          </cell>
          <cell r="C41" t="str">
            <v>Teleamapa</v>
          </cell>
        </row>
        <row r="42">
          <cell r="A42" t="str">
            <v>TELEMAR-MA</v>
          </cell>
          <cell r="B42" t="str">
            <v>CE</v>
          </cell>
          <cell r="C42" t="str">
            <v>Telma</v>
          </cell>
        </row>
        <row r="43">
          <cell r="A43" t="str">
            <v>TELEMAR-PI</v>
          </cell>
          <cell r="B43" t="str">
            <v>CE</v>
          </cell>
          <cell r="C43" t="str">
            <v>Telepisa</v>
          </cell>
        </row>
        <row r="44">
          <cell r="A44" t="str">
            <v>TELEMAR-CE</v>
          </cell>
          <cell r="B44" t="str">
            <v>CE</v>
          </cell>
          <cell r="C44" t="str">
            <v>Teleceara</v>
          </cell>
        </row>
        <row r="45">
          <cell r="A45" t="str">
            <v>TELEMAR-RN</v>
          </cell>
          <cell r="B45" t="str">
            <v>PE</v>
          </cell>
          <cell r="C45" t="str">
            <v>Telern</v>
          </cell>
        </row>
        <row r="46">
          <cell r="A46" t="str">
            <v>TELEMAR-PB</v>
          </cell>
          <cell r="B46" t="str">
            <v>PE</v>
          </cell>
          <cell r="C46" t="str">
            <v>Telpa</v>
          </cell>
        </row>
        <row r="47">
          <cell r="A47" t="str">
            <v>TELEMAR-PE</v>
          </cell>
          <cell r="B47" t="str">
            <v>PE</v>
          </cell>
          <cell r="C47" t="str">
            <v>Telpe</v>
          </cell>
        </row>
        <row r="48">
          <cell r="A48" t="str">
            <v>TELEMAR-AL</v>
          </cell>
          <cell r="B48" t="str">
            <v>BA</v>
          </cell>
          <cell r="C48" t="str">
            <v>Telasa</v>
          </cell>
        </row>
        <row r="49">
          <cell r="A49" t="str">
            <v>TELEMAR-SE</v>
          </cell>
          <cell r="B49" t="str">
            <v>BA</v>
          </cell>
          <cell r="C49" t="str">
            <v>Telergipe</v>
          </cell>
        </row>
        <row r="50">
          <cell r="A50" t="str">
            <v>TELEMAR-BA</v>
          </cell>
          <cell r="B50" t="str">
            <v>BA</v>
          </cell>
          <cell r="C50" t="str">
            <v>Telebahia</v>
          </cell>
        </row>
        <row r="51">
          <cell r="A51" t="str">
            <v>TELEMAR-MG</v>
          </cell>
          <cell r="B51" t="str">
            <v>MG</v>
          </cell>
          <cell r="C51" t="str">
            <v>Telemig</v>
          </cell>
        </row>
        <row r="52">
          <cell r="A52" t="str">
            <v>TELEMAR-ES</v>
          </cell>
          <cell r="B52" t="str">
            <v>MG</v>
          </cell>
          <cell r="C52" t="str">
            <v>Telest</v>
          </cell>
        </row>
        <row r="53">
          <cell r="A53" t="str">
            <v>TELEMAR-RJ</v>
          </cell>
          <cell r="B53" t="str">
            <v>RJ</v>
          </cell>
          <cell r="C53" t="str">
            <v>Telerj</v>
          </cell>
        </row>
        <row r="54">
          <cell r="A54" t="str">
            <v>AM</v>
          </cell>
          <cell r="B54" t="str">
            <v>CE</v>
          </cell>
          <cell r="C54" t="str">
            <v>Teleamazon</v>
          </cell>
        </row>
        <row r="55">
          <cell r="A55" t="str">
            <v>RR</v>
          </cell>
          <cell r="B55" t="str">
            <v>CE</v>
          </cell>
          <cell r="C55" t="str">
            <v>Telaima</v>
          </cell>
        </row>
        <row r="56">
          <cell r="A56" t="str">
            <v>PA</v>
          </cell>
          <cell r="B56" t="str">
            <v>CE</v>
          </cell>
          <cell r="C56" t="str">
            <v>Telepara</v>
          </cell>
        </row>
        <row r="57">
          <cell r="A57" t="str">
            <v>AP</v>
          </cell>
          <cell r="B57" t="str">
            <v>CE</v>
          </cell>
          <cell r="C57" t="str">
            <v>Teleamapa</v>
          </cell>
        </row>
        <row r="58">
          <cell r="A58" t="str">
            <v>MA</v>
          </cell>
          <cell r="B58" t="str">
            <v>CE</v>
          </cell>
          <cell r="C58" t="str">
            <v>Telma</v>
          </cell>
        </row>
        <row r="59">
          <cell r="A59" t="str">
            <v>PI</v>
          </cell>
          <cell r="B59" t="str">
            <v>CE</v>
          </cell>
          <cell r="C59" t="str">
            <v>Telepisa</v>
          </cell>
        </row>
        <row r="60">
          <cell r="A60" t="str">
            <v>CE</v>
          </cell>
          <cell r="B60" t="str">
            <v>CE</v>
          </cell>
          <cell r="C60" t="str">
            <v>Teleceara</v>
          </cell>
        </row>
        <row r="61">
          <cell r="A61" t="str">
            <v>RN</v>
          </cell>
          <cell r="B61" t="str">
            <v>PE</v>
          </cell>
          <cell r="C61" t="str">
            <v>Telern</v>
          </cell>
        </row>
        <row r="62">
          <cell r="A62" t="str">
            <v>PB</v>
          </cell>
          <cell r="B62" t="str">
            <v>PE</v>
          </cell>
          <cell r="C62" t="str">
            <v>Telpa</v>
          </cell>
        </row>
        <row r="63">
          <cell r="A63" t="str">
            <v>PE</v>
          </cell>
          <cell r="B63" t="str">
            <v>PE</v>
          </cell>
          <cell r="C63" t="str">
            <v>Telpe</v>
          </cell>
        </row>
        <row r="64">
          <cell r="A64" t="str">
            <v>AL</v>
          </cell>
          <cell r="B64" t="str">
            <v>BA</v>
          </cell>
          <cell r="C64" t="str">
            <v>Telasa</v>
          </cell>
        </row>
        <row r="65">
          <cell r="A65" t="str">
            <v>SE</v>
          </cell>
          <cell r="B65" t="str">
            <v>BA</v>
          </cell>
          <cell r="C65" t="str">
            <v>Telergipe</v>
          </cell>
        </row>
        <row r="66">
          <cell r="A66" t="str">
            <v>BA</v>
          </cell>
          <cell r="B66" t="str">
            <v>BA</v>
          </cell>
          <cell r="C66" t="str">
            <v>Telebahia</v>
          </cell>
        </row>
        <row r="67">
          <cell r="A67" t="str">
            <v>MG</v>
          </cell>
          <cell r="B67" t="str">
            <v>MG</v>
          </cell>
          <cell r="C67" t="str">
            <v>Telemig</v>
          </cell>
        </row>
        <row r="68">
          <cell r="A68" t="str">
            <v>ES</v>
          </cell>
          <cell r="B68" t="str">
            <v>MG</v>
          </cell>
          <cell r="C68" t="str">
            <v>Telest</v>
          </cell>
        </row>
        <row r="69">
          <cell r="A69" t="str">
            <v>RJ</v>
          </cell>
          <cell r="B69" t="str">
            <v>RJ</v>
          </cell>
          <cell r="C69" t="str">
            <v>Telerj</v>
          </cell>
        </row>
        <row r="70">
          <cell r="A70" t="str">
            <v>REGIONAL-MG</v>
          </cell>
          <cell r="C70" t="str">
            <v>Nucleo MG</v>
          </cell>
        </row>
        <row r="71">
          <cell r="A71" t="str">
            <v>REGIONAL-BA</v>
          </cell>
          <cell r="C71" t="str">
            <v>Nucleo BA</v>
          </cell>
        </row>
        <row r="72">
          <cell r="A72" t="str">
            <v>REGIONAL-PE</v>
          </cell>
          <cell r="C72" t="str">
            <v>Nucleo PE</v>
          </cell>
        </row>
        <row r="73">
          <cell r="A73" t="str">
            <v>REGIONAL-CE</v>
          </cell>
          <cell r="C73" t="str">
            <v>Nucleo CE</v>
          </cell>
        </row>
        <row r="74">
          <cell r="A74" t="str">
            <v>CONSOLIDADO</v>
          </cell>
          <cell r="C74" t="str">
            <v>Consolidado</v>
          </cell>
        </row>
      </sheetData>
      <sheetData sheetId="25"/>
      <sheetData sheetId="26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ntese"/>
      <sheetName val="DemoRes"/>
      <sheetName val="DemoRes (2)"/>
      <sheetName val="RecLiqServ"/>
      <sheetName val="RecLiqServ (2)"/>
      <sheetName val="RecUni"/>
      <sheetName val="DetDemoRes"/>
      <sheetName val="DetDemoRes (2)"/>
      <sheetName val="Demanda"/>
      <sheetName val="PlanInvA"/>
      <sheetName val="PlanInvB"/>
      <sheetName val="PlaFin"/>
      <sheetName val="FluxCxaInd"/>
      <sheetName val="FluxCxa"/>
      <sheetName val="BalPat"/>
      <sheetName val="RecHum"/>
      <sheetName val="Sispec"/>
      <sheetName val="SispecPSAP"/>
      <sheetName val="Tabelas"/>
      <sheetName val="MêsBase"/>
      <sheetName val="APOI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">
          <cell r="A1" t="str">
            <v>Chave</v>
          </cell>
          <cell r="B1" t="str">
            <v>01/01/00</v>
          </cell>
          <cell r="C1" t="str">
            <v>01/02/00</v>
          </cell>
          <cell r="D1" t="str">
            <v>01/03/00</v>
          </cell>
          <cell r="E1" t="str">
            <v>01/04/00</v>
          </cell>
          <cell r="F1" t="str">
            <v>01/05/00</v>
          </cell>
          <cell r="G1" t="str">
            <v>01/06/00</v>
          </cell>
        </row>
        <row r="2">
          <cell r="A2" t="str">
            <v>Empresa Polo141100011</v>
          </cell>
          <cell r="B2">
            <v>11481.906949600001</v>
          </cell>
          <cell r="C2">
            <v>11271.560682299998</v>
          </cell>
          <cell r="D2">
            <v>13016.989928100003</v>
          </cell>
          <cell r="E2">
            <v>12317.723839999999</v>
          </cell>
          <cell r="F2">
            <v>11166.735189999992</v>
          </cell>
          <cell r="G2">
            <v>11705.652779999997</v>
          </cell>
        </row>
        <row r="3">
          <cell r="A3" t="str">
            <v>Empresa Polo141100013</v>
          </cell>
          <cell r="B3">
            <v>890.17300460000001</v>
          </cell>
          <cell r="C3">
            <v>558.91992899999991</v>
          </cell>
          <cell r="D3">
            <v>1011.8063064000003</v>
          </cell>
          <cell r="E3">
            <v>1149.3918199999994</v>
          </cell>
          <cell r="F3">
            <v>2215.0618100000011</v>
          </cell>
          <cell r="G3">
            <v>1323.6560299999992</v>
          </cell>
        </row>
        <row r="4">
          <cell r="A4" t="str">
            <v>Empresa Polo141100014</v>
          </cell>
          <cell r="B4">
            <v>42.300134800000002</v>
          </cell>
          <cell r="C4">
            <v>42.975131499999996</v>
          </cell>
          <cell r="D4">
            <v>70.873033700000008</v>
          </cell>
          <cell r="E4">
            <v>75.373549999999994</v>
          </cell>
          <cell r="F4">
            <v>122.68118000000001</v>
          </cell>
          <cell r="G4">
            <v>68.972689999999943</v>
          </cell>
        </row>
        <row r="5">
          <cell r="A5" t="str">
            <v>Empresa Polo141100015</v>
          </cell>
          <cell r="B5">
            <v>977.48490579999998</v>
          </cell>
          <cell r="C5">
            <v>1345.8053227</v>
          </cell>
          <cell r="D5">
            <v>2217.0097915000006</v>
          </cell>
          <cell r="E5">
            <v>933.57241999999951</v>
          </cell>
          <cell r="F5">
            <v>1666.4883499999987</v>
          </cell>
          <cell r="G5">
            <v>807.47407000000112</v>
          </cell>
        </row>
        <row r="6">
          <cell r="A6" t="str">
            <v>Empresa Polo141100021</v>
          </cell>
          <cell r="B6">
            <v>6210.0735664000003</v>
          </cell>
          <cell r="C6">
            <v>4759.9938950000014</v>
          </cell>
          <cell r="D6">
            <v>5214.0919286000026</v>
          </cell>
          <cell r="E6">
            <v>4889.8438399999941</v>
          </cell>
          <cell r="F6">
            <v>2626.6789200000021</v>
          </cell>
          <cell r="G6">
            <v>4701.9248799999987</v>
          </cell>
        </row>
        <row r="7">
          <cell r="A7" t="str">
            <v>Empresa Polo141100022</v>
          </cell>
          <cell r="B7">
            <v>1169.7627576999998</v>
          </cell>
          <cell r="C7">
            <v>1074.8231334000002</v>
          </cell>
          <cell r="D7">
            <v>1475.8932989</v>
          </cell>
          <cell r="E7">
            <v>1816.7371600000006</v>
          </cell>
          <cell r="F7">
            <v>2690.7356400000008</v>
          </cell>
          <cell r="G7">
            <v>1198.8764699999992</v>
          </cell>
        </row>
        <row r="8">
          <cell r="A8" t="str">
            <v>Empresa Polo141100023</v>
          </cell>
          <cell r="B8">
            <v>1765.9230812000001</v>
          </cell>
          <cell r="C8">
            <v>1222.9864837999999</v>
          </cell>
          <cell r="D8">
            <v>2218.0277050000004</v>
          </cell>
          <cell r="E8">
            <v>1554.0895199999995</v>
          </cell>
          <cell r="F8">
            <v>2118.8597599999994</v>
          </cell>
          <cell r="G8">
            <v>1472.1469799999995</v>
          </cell>
        </row>
        <row r="9">
          <cell r="A9" t="str">
            <v>Empresa Polo141100024</v>
          </cell>
          <cell r="B9">
            <v>1170.3203364000001</v>
          </cell>
          <cell r="C9">
            <v>1140.8472961999996</v>
          </cell>
          <cell r="D9">
            <v>1032.6810774000005</v>
          </cell>
          <cell r="E9">
            <v>1188.8314799999998</v>
          </cell>
          <cell r="F9">
            <v>1585.12273</v>
          </cell>
          <cell r="G9">
            <v>1142.6124200000022</v>
          </cell>
        </row>
        <row r="10">
          <cell r="A10" t="str">
            <v>Empresa Polo141100031</v>
          </cell>
          <cell r="B10">
            <v>2453.1541389000004</v>
          </cell>
          <cell r="C10">
            <v>2686.2875460999994</v>
          </cell>
          <cell r="D10">
            <v>2012.7244450000007</v>
          </cell>
          <cell r="E10">
            <v>1692.744859999998</v>
          </cell>
          <cell r="F10">
            <v>1636.9572300000018</v>
          </cell>
          <cell r="G10">
            <v>1829.7209800000019</v>
          </cell>
        </row>
        <row r="11">
          <cell r="A11" t="str">
            <v>Empresa Polo141100032</v>
          </cell>
          <cell r="B11">
            <v>1204.9747311000001</v>
          </cell>
          <cell r="C11">
            <v>846.3147442999998</v>
          </cell>
          <cell r="D11">
            <v>786.17274459999999</v>
          </cell>
          <cell r="E11">
            <v>964.03208000000041</v>
          </cell>
          <cell r="F11">
            <v>1009.545979999999</v>
          </cell>
          <cell r="G11">
            <v>515.99049999999988</v>
          </cell>
        </row>
        <row r="12">
          <cell r="A12" t="str">
            <v>Empresa Polo141100050</v>
          </cell>
          <cell r="B12">
            <v>177.59183000000002</v>
          </cell>
          <cell r="C12">
            <v>318.16829999999999</v>
          </cell>
          <cell r="D12">
            <v>635.62440999999978</v>
          </cell>
          <cell r="E12">
            <v>37.940039999999954</v>
          </cell>
          <cell r="F12">
            <v>793.21111000000042</v>
          </cell>
          <cell r="G12">
            <v>825.35176999999999</v>
          </cell>
        </row>
        <row r="13">
          <cell r="A13" t="str">
            <v>Empresa Polo141100200</v>
          </cell>
          <cell r="B13">
            <v>1885.0848000000001</v>
          </cell>
          <cell r="C13">
            <v>2002.9245799999994</v>
          </cell>
          <cell r="D13">
            <v>1414.6345900000006</v>
          </cell>
          <cell r="E13">
            <v>1384.1800999999996</v>
          </cell>
          <cell r="F13">
            <v>1617.67551</v>
          </cell>
          <cell r="G13">
            <v>2212.1933800000006</v>
          </cell>
        </row>
        <row r="14">
          <cell r="A14" t="str">
            <v>Empresa Polo141100210</v>
          </cell>
          <cell r="B14">
            <v>253.19493999999997</v>
          </cell>
          <cell r="C14">
            <v>291.31199000000004</v>
          </cell>
          <cell r="D14">
            <v>224.53882999999996</v>
          </cell>
          <cell r="E14">
            <v>535.44229999999993</v>
          </cell>
          <cell r="F14">
            <v>326.69327999999996</v>
          </cell>
          <cell r="G14">
            <v>365.58230000000026</v>
          </cell>
        </row>
        <row r="15">
          <cell r="A15" t="str">
            <v>Empresa Polo141100220</v>
          </cell>
          <cell r="B15">
            <v>140.25214000000003</v>
          </cell>
          <cell r="C15">
            <v>138.93465999999998</v>
          </cell>
          <cell r="D15">
            <v>225.96228000000002</v>
          </cell>
          <cell r="E15">
            <v>200.46241999999995</v>
          </cell>
          <cell r="F15">
            <v>184.14971000000003</v>
          </cell>
          <cell r="G15">
            <v>193.3934999999999</v>
          </cell>
        </row>
        <row r="16">
          <cell r="A16" t="str">
            <v>Empresa Polo141100300</v>
          </cell>
          <cell r="B16">
            <v>929.55090999999993</v>
          </cell>
          <cell r="C16">
            <v>513.60866310000029</v>
          </cell>
          <cell r="D16">
            <v>1153.8122368999998</v>
          </cell>
          <cell r="E16">
            <v>753.2777900000001</v>
          </cell>
          <cell r="F16">
            <v>2076.5181300000004</v>
          </cell>
          <cell r="G16">
            <v>656.81617999999889</v>
          </cell>
        </row>
        <row r="17">
          <cell r="A17" t="str">
            <v>Empresa Polo141100310</v>
          </cell>
          <cell r="B17">
            <v>153.29721000000001</v>
          </cell>
          <cell r="C17">
            <v>284.21540420000002</v>
          </cell>
          <cell r="D17">
            <v>-99.876914200000044</v>
          </cell>
          <cell r="E17">
            <v>152.35766999999998</v>
          </cell>
          <cell r="F17">
            <v>-360.96017999999998</v>
          </cell>
          <cell r="G17">
            <v>99.758200000000016</v>
          </cell>
        </row>
        <row r="18">
          <cell r="A18" t="str">
            <v>Empresa Polo141100320</v>
          </cell>
          <cell r="B18">
            <v>64.911259999999999</v>
          </cell>
          <cell r="C18">
            <v>456.05317009999999</v>
          </cell>
          <cell r="D18">
            <v>134.51919989999999</v>
          </cell>
          <cell r="E18">
            <v>147.30675000000008</v>
          </cell>
          <cell r="F18">
            <v>152.97722999999985</v>
          </cell>
          <cell r="G18">
            <v>201.19855000000007</v>
          </cell>
        </row>
        <row r="19">
          <cell r="A19" t="str">
            <v>Empresa Polo141100330</v>
          </cell>
          <cell r="B19">
            <v>74.117450000000005</v>
          </cell>
          <cell r="C19">
            <v>111.21714259999997</v>
          </cell>
          <cell r="D19">
            <v>21.014807399999995</v>
          </cell>
          <cell r="E19">
            <v>71.384589999999974</v>
          </cell>
          <cell r="F19">
            <v>54.686170000000061</v>
          </cell>
          <cell r="G19">
            <v>77.162070000000085</v>
          </cell>
        </row>
        <row r="20">
          <cell r="A20" t="str">
            <v>Empresa Polo141100400</v>
          </cell>
          <cell r="B20">
            <v>332.52625</v>
          </cell>
          <cell r="C20">
            <v>439.14192000000003</v>
          </cell>
          <cell r="D20">
            <v>317.62688999999989</v>
          </cell>
          <cell r="E20">
            <v>170.71903999999995</v>
          </cell>
          <cell r="F20">
            <v>242.53550000000018</v>
          </cell>
          <cell r="G20">
            <v>235.21048999999971</v>
          </cell>
        </row>
        <row r="21">
          <cell r="A21" t="str">
            <v>Empresa Polo141100410</v>
          </cell>
          <cell r="B21">
            <v>30.268650000000001</v>
          </cell>
          <cell r="C21">
            <v>37.055720000000001</v>
          </cell>
          <cell r="D21">
            <v>30.417330000000007</v>
          </cell>
          <cell r="E21">
            <v>36.033100000000019</v>
          </cell>
          <cell r="F21">
            <v>43.835189999999955</v>
          </cell>
          <cell r="G21">
            <v>37.978800000000007</v>
          </cell>
        </row>
        <row r="22">
          <cell r="A22" t="str">
            <v>Empresa Polo141100420</v>
          </cell>
          <cell r="B22">
            <v>67.149349999999998</v>
          </cell>
          <cell r="C22">
            <v>105.98468</v>
          </cell>
          <cell r="D22">
            <v>69.698240000000027</v>
          </cell>
          <cell r="E22">
            <v>70.251889999999975</v>
          </cell>
          <cell r="F22">
            <v>88.499050000000011</v>
          </cell>
          <cell r="G22">
            <v>112.46548999999993</v>
          </cell>
        </row>
        <row r="23">
          <cell r="A23" t="str">
            <v>Empresa Polo141100500</v>
          </cell>
          <cell r="B23">
            <v>238.20644040000002</v>
          </cell>
          <cell r="C23">
            <v>133.88957989999994</v>
          </cell>
          <cell r="D23">
            <v>93.248569700000019</v>
          </cell>
          <cell r="E23">
            <v>562.78116000000023</v>
          </cell>
          <cell r="F23">
            <v>657.28368</v>
          </cell>
          <cell r="G23">
            <v>301.92610999999943</v>
          </cell>
        </row>
        <row r="24">
          <cell r="A24" t="str">
            <v>Empresa Polo141100505</v>
          </cell>
          <cell r="B24">
            <v>41.354489999999998</v>
          </cell>
          <cell r="C24">
            <v>-12.726449999999996</v>
          </cell>
          <cell r="D24">
            <v>176.42081999999999</v>
          </cell>
          <cell r="E24">
            <v>1440.3066199999998</v>
          </cell>
          <cell r="F24">
            <v>1793.4517600000001</v>
          </cell>
          <cell r="G24">
            <v>273.82337999999982</v>
          </cell>
        </row>
        <row r="25">
          <cell r="A25" t="str">
            <v>Empresa Polo141100510</v>
          </cell>
          <cell r="B25">
            <v>660.72101000000009</v>
          </cell>
          <cell r="C25">
            <v>2594.5530094999999</v>
          </cell>
          <cell r="D25">
            <v>371.37844050000012</v>
          </cell>
          <cell r="E25">
            <v>1040.73801</v>
          </cell>
          <cell r="F25">
            <v>1679.0969999999998</v>
          </cell>
          <cell r="G25">
            <v>1346.8161700000001</v>
          </cell>
        </row>
        <row r="26">
          <cell r="A26" t="str">
            <v>Empresa Polo141200011</v>
          </cell>
          <cell r="B26">
            <v>2448.5553500000001</v>
          </cell>
          <cell r="C26">
            <v>1714.4810999999986</v>
          </cell>
          <cell r="D26">
            <v>3792.3110400000014</v>
          </cell>
          <cell r="E26">
            <v>2286.1982000000007</v>
          </cell>
          <cell r="F26">
            <v>-170.05045000000064</v>
          </cell>
          <cell r="G26">
            <v>4889.2374299999956</v>
          </cell>
        </row>
        <row r="27">
          <cell r="A27" t="str">
            <v>Empresa Polo141200012</v>
          </cell>
          <cell r="B27">
            <v>573.80869000000007</v>
          </cell>
          <cell r="C27">
            <v>970.03188999999998</v>
          </cell>
          <cell r="D27">
            <v>656.56444999999985</v>
          </cell>
          <cell r="E27">
            <v>1706.0458900000003</v>
          </cell>
          <cell r="F27">
            <v>2070.5687499999995</v>
          </cell>
          <cell r="G27">
            <v>2418.9025600000004</v>
          </cell>
        </row>
        <row r="28">
          <cell r="A28" t="str">
            <v>Empresa Polo141200013</v>
          </cell>
          <cell r="B28">
            <v>178.43312000000003</v>
          </cell>
          <cell r="C28">
            <v>342.79005999999993</v>
          </cell>
          <cell r="D28">
            <v>-340.37429999999995</v>
          </cell>
          <cell r="E28">
            <v>73.430180000000007</v>
          </cell>
          <cell r="F28">
            <v>612.72113999999988</v>
          </cell>
          <cell r="G28">
            <v>250.78105000000005</v>
          </cell>
        </row>
        <row r="29">
          <cell r="A29" t="str">
            <v>Empresa Polo141200020</v>
          </cell>
          <cell r="B29">
            <v>353.85342999999995</v>
          </cell>
          <cell r="C29">
            <v>500.11598900000007</v>
          </cell>
          <cell r="D29">
            <v>-374.41155900000007</v>
          </cell>
          <cell r="E29">
            <v>686.87400000000025</v>
          </cell>
          <cell r="F29">
            <v>1108.78116</v>
          </cell>
          <cell r="G29">
            <v>513.89063000000078</v>
          </cell>
        </row>
        <row r="30">
          <cell r="A30" t="str">
            <v>Empresa Polo141200030</v>
          </cell>
          <cell r="B30">
            <v>95.992749999999987</v>
          </cell>
          <cell r="C30">
            <v>-8.3768310999999898</v>
          </cell>
          <cell r="D30">
            <v>-42.552898900000002</v>
          </cell>
          <cell r="E30">
            <v>83.446539999999999</v>
          </cell>
          <cell r="F30">
            <v>-34.018289999999993</v>
          </cell>
          <cell r="G30">
            <v>-10.172139999999999</v>
          </cell>
        </row>
        <row r="31">
          <cell r="A31" t="str">
            <v>Empresa Polo141200040</v>
          </cell>
          <cell r="B31">
            <v>249.83895000000001</v>
          </cell>
          <cell r="C31">
            <v>-95.315850600000005</v>
          </cell>
          <cell r="D31">
            <v>-97.630389400000013</v>
          </cell>
          <cell r="E31">
            <v>59.296630000000015</v>
          </cell>
          <cell r="F31">
            <v>35.163879999999978</v>
          </cell>
          <cell r="G31">
            <v>46.161640000000006</v>
          </cell>
        </row>
        <row r="32">
          <cell r="A32" t="str">
            <v>Empresa Polo141200050</v>
          </cell>
          <cell r="B32">
            <v>540.59717000000001</v>
          </cell>
          <cell r="C32">
            <v>623.11128009999993</v>
          </cell>
          <cell r="D32">
            <v>289.96215989999996</v>
          </cell>
          <cell r="E32">
            <v>468.83959000000027</v>
          </cell>
          <cell r="F32">
            <v>256.41415999999981</v>
          </cell>
          <cell r="G32">
            <v>887.03420000000006</v>
          </cell>
        </row>
        <row r="33">
          <cell r="A33" t="str">
            <v>Empresa Polo141200060</v>
          </cell>
          <cell r="B33">
            <v>549.05683999999997</v>
          </cell>
          <cell r="C33">
            <v>133.9042326</v>
          </cell>
          <cell r="D33">
            <v>-305.37821259999998</v>
          </cell>
          <cell r="E33">
            <v>36.633519999999976</v>
          </cell>
          <cell r="F33">
            <v>3116.8411800000003</v>
          </cell>
          <cell r="G33">
            <v>-2985.7639799999997</v>
          </cell>
        </row>
        <row r="34">
          <cell r="A34" t="str">
            <v>Empresa Polo141200100</v>
          </cell>
          <cell r="B34">
            <v>40.660579999999996</v>
          </cell>
          <cell r="C34">
            <v>84.637360000000015</v>
          </cell>
          <cell r="D34">
            <v>60.775409999999994</v>
          </cell>
          <cell r="E34">
            <v>165.98579000000001</v>
          </cell>
          <cell r="F34">
            <v>92.499850000000038</v>
          </cell>
          <cell r="G34">
            <v>134.57476999999989</v>
          </cell>
        </row>
        <row r="35">
          <cell r="A35" t="str">
            <v>Empresa Polo141200200</v>
          </cell>
          <cell r="B35">
            <v>163.64121</v>
          </cell>
          <cell r="C35">
            <v>191.98303999999996</v>
          </cell>
          <cell r="D35">
            <v>303.73931999999991</v>
          </cell>
          <cell r="E35">
            <v>609.02857000000029</v>
          </cell>
          <cell r="F35">
            <v>922.14871999999991</v>
          </cell>
          <cell r="G35">
            <v>1474.8067799999994</v>
          </cell>
        </row>
        <row r="36">
          <cell r="A36" t="str">
            <v>Empresa Polo141200210</v>
          </cell>
          <cell r="B36">
            <v>109.21218999999999</v>
          </cell>
          <cell r="C36">
            <v>185.51749000000004</v>
          </cell>
          <cell r="D36">
            <v>563.11276999999995</v>
          </cell>
          <cell r="E36">
            <v>189.55778000000021</v>
          </cell>
          <cell r="F36">
            <v>188.66232999999966</v>
          </cell>
          <cell r="G36">
            <v>263.78713999999991</v>
          </cell>
        </row>
        <row r="37">
          <cell r="A37" t="str">
            <v>Empresa Polo141200300</v>
          </cell>
          <cell r="B37">
            <v>0.98348999999999998</v>
          </cell>
          <cell r="C37">
            <v>1.1146199999999997</v>
          </cell>
          <cell r="D37">
            <v>2.1102800000000008</v>
          </cell>
          <cell r="E37">
            <v>17.611829999999998</v>
          </cell>
          <cell r="F37">
            <v>2.843989999999998</v>
          </cell>
          <cell r="G37">
            <v>1.466940000000001</v>
          </cell>
        </row>
        <row r="38">
          <cell r="A38" t="str">
            <v>Empresa Polo141200400</v>
          </cell>
          <cell r="B38">
            <v>79.362750000000005</v>
          </cell>
          <cell r="C38">
            <v>60.137309999999985</v>
          </cell>
          <cell r="D38">
            <v>103.95244</v>
          </cell>
          <cell r="E38">
            <v>97.831740000000082</v>
          </cell>
          <cell r="F38">
            <v>73.575940000000003</v>
          </cell>
          <cell r="G38">
            <v>77.247949999999946</v>
          </cell>
        </row>
        <row r="39">
          <cell r="A39" t="str">
            <v>Empresa Polo141200500</v>
          </cell>
          <cell r="B39">
            <v>118.56873999999999</v>
          </cell>
          <cell r="C39">
            <v>81.244060000000019</v>
          </cell>
          <cell r="D39">
            <v>59.805320000000023</v>
          </cell>
          <cell r="E39">
            <v>84.45563999999996</v>
          </cell>
          <cell r="F39">
            <v>179.89331000000004</v>
          </cell>
          <cell r="G39">
            <v>88.289299999999912</v>
          </cell>
        </row>
        <row r="40">
          <cell r="A40" t="str">
            <v>Empresa Polo141200600</v>
          </cell>
          <cell r="B40">
            <v>4770.0934200000002</v>
          </cell>
          <cell r="C40">
            <v>8193.3314900000005</v>
          </cell>
          <cell r="D40">
            <v>9074.9467999999997</v>
          </cell>
          <cell r="E40">
            <v>7269.6815999999999</v>
          </cell>
          <cell r="F40">
            <v>7958.371280000003</v>
          </cell>
          <cell r="G40">
            <v>8356.5041900000069</v>
          </cell>
        </row>
        <row r="41">
          <cell r="A41" t="str">
            <v>Empresa Polo141200710</v>
          </cell>
          <cell r="B41">
            <v>1.69333</v>
          </cell>
          <cell r="C41">
            <v>29.0151836</v>
          </cell>
          <cell r="D41">
            <v>-10.736643600000004</v>
          </cell>
          <cell r="E41">
            <v>1.2437300000000029</v>
          </cell>
          <cell r="F41">
            <v>1.2012100000000032</v>
          </cell>
          <cell r="G41">
            <v>6.2089300000000023</v>
          </cell>
        </row>
        <row r="42">
          <cell r="A42" t="str">
            <v>Empresa Polo141200720</v>
          </cell>
          <cell r="B42">
            <v>371.28602000000001</v>
          </cell>
          <cell r="C42">
            <v>612.78040410000006</v>
          </cell>
          <cell r="D42">
            <v>15.392865899999947</v>
          </cell>
          <cell r="E42">
            <v>568.76448000000005</v>
          </cell>
          <cell r="F42">
            <v>713.36941999999999</v>
          </cell>
          <cell r="G42">
            <v>880.09590000000026</v>
          </cell>
        </row>
        <row r="43">
          <cell r="A43" t="str">
            <v>Empresa Polo141200730</v>
          </cell>
          <cell r="B43">
            <v>0</v>
          </cell>
          <cell r="C43">
            <v>-0.20430000000000004</v>
          </cell>
          <cell r="D43">
            <v>1.2448700000000001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Empresa Polo141200740</v>
          </cell>
          <cell r="B44">
            <v>0</v>
          </cell>
          <cell r="C44">
            <v>8.6111199999999997</v>
          </cell>
          <cell r="D44">
            <v>1.4492399999999996</v>
          </cell>
          <cell r="E44">
            <v>1.0811100000000007</v>
          </cell>
          <cell r="F44">
            <v>2.0160399999999985</v>
          </cell>
          <cell r="G44">
            <v>1.7313700000000019</v>
          </cell>
        </row>
        <row r="45">
          <cell r="A45" t="str">
            <v>Empresa Polo141200790</v>
          </cell>
          <cell r="B45">
            <v>588.79844000000003</v>
          </cell>
          <cell r="C45">
            <v>522.95379230000003</v>
          </cell>
          <cell r="D45">
            <v>-273.00569230000008</v>
          </cell>
          <cell r="E45">
            <v>286.29007999999988</v>
          </cell>
          <cell r="F45">
            <v>269.33473999999978</v>
          </cell>
          <cell r="G45">
            <v>149.86991000000012</v>
          </cell>
        </row>
        <row r="46">
          <cell r="A46" t="str">
            <v>Empresa Polo141300011</v>
          </cell>
          <cell r="B46">
            <v>9709.564980000001</v>
          </cell>
          <cell r="C46">
            <v>7144.6279199999972</v>
          </cell>
          <cell r="D46">
            <v>19867.368170000005</v>
          </cell>
          <cell r="E46">
            <v>10110.968329999996</v>
          </cell>
          <cell r="F46">
            <v>-9281.3782199999987</v>
          </cell>
          <cell r="G46">
            <v>34331.927049999998</v>
          </cell>
        </row>
        <row r="47">
          <cell r="A47" t="str">
            <v>Empresa Polo141300012</v>
          </cell>
          <cell r="B47">
            <v>6267.0207499999997</v>
          </cell>
          <cell r="C47">
            <v>11031.348440000002</v>
          </cell>
          <cell r="D47">
            <v>9587.6920799999971</v>
          </cell>
          <cell r="E47">
            <v>9453.2538700000077</v>
          </cell>
          <cell r="F47">
            <v>-4481.1802300000018</v>
          </cell>
          <cell r="G47">
            <v>3587.5932099999991</v>
          </cell>
        </row>
        <row r="48">
          <cell r="A48" t="str">
            <v>Empresa Polo141300013</v>
          </cell>
          <cell r="B48">
            <v>1031.8036</v>
          </cell>
          <cell r="C48">
            <v>4426.3737000000001</v>
          </cell>
          <cell r="D48">
            <v>-4171.9100500000004</v>
          </cell>
          <cell r="E48">
            <v>600.1582699999999</v>
          </cell>
          <cell r="F48">
            <v>842.34519999999998</v>
          </cell>
          <cell r="G48">
            <v>1379.8837100000005</v>
          </cell>
        </row>
        <row r="49">
          <cell r="A49" t="str">
            <v>Empresa Polo141300020</v>
          </cell>
          <cell r="B49">
            <v>2029.5411549999999</v>
          </cell>
          <cell r="C49">
            <v>2785.0469750000002</v>
          </cell>
          <cell r="D49">
            <v>-872.73971000000074</v>
          </cell>
          <cell r="E49">
            <v>2081.9268099999999</v>
          </cell>
          <cell r="F49">
            <v>19788.747130000003</v>
          </cell>
          <cell r="G49">
            <v>-2979.5374600000068</v>
          </cell>
        </row>
        <row r="50">
          <cell r="A50" t="str">
            <v>Empresa Polo141300030</v>
          </cell>
          <cell r="B50">
            <v>736.19116679999991</v>
          </cell>
          <cell r="C50">
            <v>259.74035470000013</v>
          </cell>
          <cell r="D50">
            <v>260.78593850000004</v>
          </cell>
          <cell r="E50">
            <v>273.25733000000037</v>
          </cell>
          <cell r="F50">
            <v>210.59389999999962</v>
          </cell>
          <cell r="G50">
            <v>346.78323000000046</v>
          </cell>
        </row>
        <row r="51">
          <cell r="A51" t="str">
            <v>Empresa Polo141300040</v>
          </cell>
          <cell r="B51">
            <v>1458.1454019999999</v>
          </cell>
          <cell r="C51">
            <v>366.50617860000011</v>
          </cell>
          <cell r="D51">
            <v>-65.789120599999933</v>
          </cell>
          <cell r="E51">
            <v>386.65284999999972</v>
          </cell>
          <cell r="F51">
            <v>656.8437200000003</v>
          </cell>
          <cell r="G51">
            <v>645.82130000000006</v>
          </cell>
        </row>
        <row r="52">
          <cell r="A52" t="str">
            <v>Empresa Polo141300050</v>
          </cell>
          <cell r="B52">
            <v>2851.3854447999997</v>
          </cell>
          <cell r="C52">
            <v>2435.8262073000001</v>
          </cell>
          <cell r="D52">
            <v>1053.7629979000003</v>
          </cell>
          <cell r="E52">
            <v>-337.46660000000065</v>
          </cell>
          <cell r="F52">
            <v>-2550.990589999999</v>
          </cell>
          <cell r="G52">
            <v>826.90328999999929</v>
          </cell>
        </row>
        <row r="53">
          <cell r="A53" t="str">
            <v>Empresa Polo141300060</v>
          </cell>
          <cell r="B53">
            <v>506.06175159999998</v>
          </cell>
          <cell r="C53">
            <v>651.22806450000007</v>
          </cell>
          <cell r="D53">
            <v>-592.96341610000002</v>
          </cell>
          <cell r="E53">
            <v>227.49843999999996</v>
          </cell>
          <cell r="F53">
            <v>18058.298300000002</v>
          </cell>
          <cell r="G53">
            <v>-17179.449710000001</v>
          </cell>
        </row>
        <row r="54">
          <cell r="A54" t="str">
            <v>Empresa Polo141300100</v>
          </cell>
          <cell r="B54">
            <v>225.07643000000002</v>
          </cell>
          <cell r="C54">
            <v>359.96043999999989</v>
          </cell>
          <cell r="D54">
            <v>255.61725000000024</v>
          </cell>
          <cell r="E54">
            <v>447.99929999999972</v>
          </cell>
          <cell r="F54">
            <v>213.01051000000029</v>
          </cell>
          <cell r="G54">
            <v>152.41264000000001</v>
          </cell>
        </row>
        <row r="55">
          <cell r="A55" t="str">
            <v>Empresa Polo141300200</v>
          </cell>
          <cell r="B55">
            <v>61.719409999999989</v>
          </cell>
          <cell r="C55">
            <v>82.848420000000033</v>
          </cell>
          <cell r="D55">
            <v>65.685579999999987</v>
          </cell>
          <cell r="E55">
            <v>124.3563</v>
          </cell>
          <cell r="F55">
            <v>656.90623000000005</v>
          </cell>
          <cell r="G55">
            <v>-307.10230000000001</v>
          </cell>
        </row>
        <row r="56">
          <cell r="A56" t="str">
            <v>Empresa Polo141300300</v>
          </cell>
          <cell r="B56">
            <v>9.7876799999999999</v>
          </cell>
          <cell r="C56">
            <v>9.6174400000000002</v>
          </cell>
          <cell r="D56">
            <v>71.547970000000007</v>
          </cell>
          <cell r="E56">
            <v>57.78313</v>
          </cell>
          <cell r="F56">
            <v>225.33863000000002</v>
          </cell>
          <cell r="G56">
            <v>180.00125</v>
          </cell>
        </row>
        <row r="57">
          <cell r="A57" t="str">
            <v>Empresa Polo141300400</v>
          </cell>
          <cell r="B57">
            <v>61.627780000000001</v>
          </cell>
          <cell r="C57">
            <v>109.92871</v>
          </cell>
          <cell r="D57">
            <v>-99.449520000000007</v>
          </cell>
          <cell r="E57">
            <v>10.824730000000017</v>
          </cell>
          <cell r="F57">
            <v>4.9783499999999918</v>
          </cell>
          <cell r="G57">
            <v>30.214029999999994</v>
          </cell>
        </row>
        <row r="58">
          <cell r="A58" t="str">
            <v>Empresa Polo141300410</v>
          </cell>
          <cell r="B58">
            <v>0</v>
          </cell>
          <cell r="C58">
            <v>0</v>
          </cell>
          <cell r="D58">
            <v>6.5860000000000003</v>
          </cell>
          <cell r="E58">
            <v>0</v>
          </cell>
          <cell r="F58">
            <v>0.84890000000000043</v>
          </cell>
          <cell r="G58">
            <v>0</v>
          </cell>
        </row>
        <row r="59">
          <cell r="A59" t="str">
            <v>Empresa Polo141300500</v>
          </cell>
          <cell r="B59">
            <v>96654.760650000011</v>
          </cell>
          <cell r="C59">
            <v>110085.65285000001</v>
          </cell>
          <cell r="D59">
            <v>101578.54574999999</v>
          </cell>
          <cell r="E59">
            <v>109370.92227000004</v>
          </cell>
          <cell r="F59">
            <v>122702.51254999998</v>
          </cell>
          <cell r="G59">
            <v>120268.47699</v>
          </cell>
        </row>
        <row r="60">
          <cell r="A60" t="str">
            <v>Empresa Polo141300600</v>
          </cell>
          <cell r="B60">
            <v>1224.0138299999999</v>
          </cell>
          <cell r="C60">
            <v>1270.6209199999998</v>
          </cell>
          <cell r="D60">
            <v>4388.8772700000009</v>
          </cell>
          <cell r="E60">
            <v>-1675.5044099999996</v>
          </cell>
          <cell r="F60">
            <v>918.8584299999975</v>
          </cell>
          <cell r="G60">
            <v>1215.1486999999997</v>
          </cell>
        </row>
        <row r="61">
          <cell r="A61" t="str">
            <v>Empresa Polo141300800</v>
          </cell>
          <cell r="B61">
            <v>-14.069179999999999</v>
          </cell>
          <cell r="C61">
            <v>418.65460000000002</v>
          </cell>
          <cell r="D61">
            <v>236.91977999999995</v>
          </cell>
          <cell r="E61">
            <v>209.65256999999997</v>
          </cell>
          <cell r="F61">
            <v>175.83158000000014</v>
          </cell>
          <cell r="G61">
            <v>243.86451999999986</v>
          </cell>
        </row>
        <row r="62">
          <cell r="A62" t="str">
            <v>Empresa Polo141300900</v>
          </cell>
          <cell r="B62">
            <v>4573.0899900000004</v>
          </cell>
          <cell r="C62">
            <v>4833.5628499999984</v>
          </cell>
          <cell r="D62">
            <v>4093.6538700000019</v>
          </cell>
          <cell r="E62">
            <v>3552.3751699999993</v>
          </cell>
          <cell r="F62">
            <v>3450.7330299999958</v>
          </cell>
          <cell r="G62">
            <v>3776.2358800000075</v>
          </cell>
        </row>
        <row r="63">
          <cell r="A63" t="str">
            <v>Empresa Polo141301000</v>
          </cell>
          <cell r="B63">
            <v>928.68284000000006</v>
          </cell>
          <cell r="C63">
            <v>840.48296999999991</v>
          </cell>
          <cell r="D63">
            <v>1028.8175500000002</v>
          </cell>
          <cell r="E63">
            <v>864.16251999999986</v>
          </cell>
          <cell r="F63">
            <v>2237.4411600000003</v>
          </cell>
          <cell r="G63">
            <v>2263.1792299999997</v>
          </cell>
        </row>
        <row r="64">
          <cell r="A64" t="str">
            <v>Empresa Polo141301100</v>
          </cell>
          <cell r="B64">
            <v>-8.0028100000000002</v>
          </cell>
          <cell r="C64">
            <v>102.45785999999998</v>
          </cell>
          <cell r="D64">
            <v>59.158380000000008</v>
          </cell>
          <cell r="E64">
            <v>51.45526000000001</v>
          </cell>
          <cell r="F64">
            <v>108.41881000000001</v>
          </cell>
          <cell r="G64">
            <v>-3.779679999999928</v>
          </cell>
        </row>
        <row r="65">
          <cell r="A65" t="str">
            <v>Empresa Polo141301300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24.11023999999999</v>
          </cell>
        </row>
        <row r="66">
          <cell r="A66" t="str">
            <v>Empresa Polo141301310</v>
          </cell>
          <cell r="B66">
            <v>22.273330000000001</v>
          </cell>
          <cell r="C66">
            <v>0</v>
          </cell>
          <cell r="D66">
            <v>32.384999999999998</v>
          </cell>
          <cell r="E66">
            <v>13.796999999999997</v>
          </cell>
          <cell r="F66">
            <v>25.534610000000001</v>
          </cell>
          <cell r="G66">
            <v>171.20301000000006</v>
          </cell>
        </row>
        <row r="67">
          <cell r="A67" t="str">
            <v>Empresa Polo141301330</v>
          </cell>
          <cell r="B67">
            <v>8.3546800000000001</v>
          </cell>
          <cell r="C67">
            <v>0.23799999999999955</v>
          </cell>
          <cell r="D67">
            <v>15.057080000000001</v>
          </cell>
          <cell r="E67">
            <v>2.0747</v>
          </cell>
          <cell r="F67">
            <v>148.13703000000001</v>
          </cell>
          <cell r="G67">
            <v>13063.211160000001</v>
          </cell>
        </row>
        <row r="68">
          <cell r="A68" t="str">
            <v>Empresa Polo141301350</v>
          </cell>
          <cell r="B68">
            <v>413.96316999999999</v>
          </cell>
          <cell r="C68">
            <v>584.02764999999999</v>
          </cell>
          <cell r="D68">
            <v>5892.3433499999992</v>
          </cell>
          <cell r="E68">
            <v>3040.6188800000009</v>
          </cell>
          <cell r="F68">
            <v>-128.28659000000152</v>
          </cell>
          <cell r="G68">
            <v>-138.75112999999874</v>
          </cell>
        </row>
        <row r="69">
          <cell r="A69" t="str">
            <v>Empresa Polo141301360</v>
          </cell>
          <cell r="B69">
            <v>1521.3442499999999</v>
          </cell>
          <cell r="C69">
            <v>2752.3344999999999</v>
          </cell>
          <cell r="D69">
            <v>1521.3442500000001</v>
          </cell>
          <cell r="E69">
            <v>5781.5736399999996</v>
          </cell>
          <cell r="F69">
            <v>3953.1282300000003</v>
          </cell>
          <cell r="G69">
            <v>-137.22334999999993</v>
          </cell>
        </row>
        <row r="70">
          <cell r="A70" t="str">
            <v>Empresa Polo141301390</v>
          </cell>
          <cell r="B70">
            <v>13.16873</v>
          </cell>
          <cell r="C70">
            <v>32.539389999999997</v>
          </cell>
          <cell r="D70">
            <v>603.30043999999998</v>
          </cell>
          <cell r="E70">
            <v>-198.97294000000005</v>
          </cell>
          <cell r="F70">
            <v>25.663510000000031</v>
          </cell>
          <cell r="G70">
            <v>119.02894000000001</v>
          </cell>
        </row>
        <row r="71">
          <cell r="A71" t="str">
            <v>Empresa Polo141301400</v>
          </cell>
          <cell r="B71">
            <v>11.86378</v>
          </cell>
          <cell r="C71">
            <v>714.81793000000005</v>
          </cell>
          <cell r="D71">
            <v>414.22782999999959</v>
          </cell>
          <cell r="E71">
            <v>-983.95036999999968</v>
          </cell>
          <cell r="F71">
            <v>36.547299999999979</v>
          </cell>
          <cell r="G71">
            <v>469.70090000000005</v>
          </cell>
        </row>
        <row r="72">
          <cell r="A72" t="str">
            <v>Empresa Polo141301800</v>
          </cell>
          <cell r="B72">
            <v>287.43237999999997</v>
          </cell>
          <cell r="C72">
            <v>275.30417000000011</v>
          </cell>
          <cell r="D72">
            <v>269.0632599999999</v>
          </cell>
          <cell r="E72">
            <v>158.99933999999985</v>
          </cell>
          <cell r="F72">
            <v>76.436650000000327</v>
          </cell>
          <cell r="G72">
            <v>5630.5957699999963</v>
          </cell>
        </row>
        <row r="73">
          <cell r="A73" t="str">
            <v>Empresa Polo141301810</v>
          </cell>
          <cell r="B73">
            <v>5603.9947699999993</v>
          </cell>
          <cell r="C73">
            <v>5594.5383299999994</v>
          </cell>
          <cell r="D73">
            <v>5094.2303200000024</v>
          </cell>
          <cell r="E73">
            <v>4448.7052999999996</v>
          </cell>
          <cell r="F73">
            <v>5682.1162799999984</v>
          </cell>
          <cell r="G73">
            <v>679.63557000000037</v>
          </cell>
        </row>
        <row r="74">
          <cell r="A74" t="str">
            <v>Empresa Polo141301820</v>
          </cell>
          <cell r="B74">
            <v>480.21276</v>
          </cell>
          <cell r="C74">
            <v>596.94969000000003</v>
          </cell>
          <cell r="D74">
            <v>637.59600999999998</v>
          </cell>
          <cell r="E74">
            <v>572.60478999999987</v>
          </cell>
          <cell r="F74">
            <v>629.29408000000058</v>
          </cell>
          <cell r="G74">
            <v>0</v>
          </cell>
        </row>
        <row r="75">
          <cell r="A75" t="str">
            <v>Empresa Polo141301830</v>
          </cell>
          <cell r="B75">
            <v>0</v>
          </cell>
          <cell r="C75">
            <v>0</v>
          </cell>
          <cell r="D75">
            <v>1.5300000000000001E-2</v>
          </cell>
          <cell r="E75">
            <v>0</v>
          </cell>
          <cell r="F75">
            <v>0.02</v>
          </cell>
          <cell r="G75">
            <v>130.74703</v>
          </cell>
        </row>
        <row r="76">
          <cell r="A76" t="str">
            <v>Empresa Polo141301900</v>
          </cell>
          <cell r="B76">
            <v>143.15264000000002</v>
          </cell>
          <cell r="C76">
            <v>130.79901999999998</v>
          </cell>
          <cell r="D76">
            <v>19.341600000000028</v>
          </cell>
          <cell r="E76">
            <v>124.49179999999996</v>
          </cell>
          <cell r="F76">
            <v>97.736919999999998</v>
          </cell>
          <cell r="G76">
            <v>33.375579999999999</v>
          </cell>
        </row>
        <row r="77">
          <cell r="A77" t="str">
            <v>Empresa Polo141301910</v>
          </cell>
          <cell r="B77">
            <v>10.793620000000001</v>
          </cell>
          <cell r="C77">
            <v>3.1088199999999997</v>
          </cell>
          <cell r="D77">
            <v>15.567050000000004</v>
          </cell>
          <cell r="E77">
            <v>18.841999999999995</v>
          </cell>
          <cell r="F77">
            <v>25.280380000000015</v>
          </cell>
          <cell r="G77">
            <v>129.69337000000041</v>
          </cell>
        </row>
        <row r="78">
          <cell r="A78" t="str">
            <v>Empresa Polo141302000</v>
          </cell>
          <cell r="B78">
            <v>334.46360000000004</v>
          </cell>
          <cell r="C78">
            <v>197.11332999999991</v>
          </cell>
          <cell r="D78">
            <v>130.13693000000012</v>
          </cell>
          <cell r="E78">
            <v>965.09501</v>
          </cell>
          <cell r="F78">
            <v>1052.1928399999999</v>
          </cell>
          <cell r="G78">
            <v>187.03667000000002</v>
          </cell>
        </row>
        <row r="79">
          <cell r="A79" t="str">
            <v>Empresa Polo141302010</v>
          </cell>
          <cell r="B79">
            <v>2.2997199999999998</v>
          </cell>
          <cell r="C79">
            <v>99.390450000000001</v>
          </cell>
          <cell r="D79">
            <v>1.811000000000007</v>
          </cell>
          <cell r="E79">
            <v>53.96893</v>
          </cell>
          <cell r="F79">
            <v>122.54332999999991</v>
          </cell>
          <cell r="G79">
            <v>271.60547999999994</v>
          </cell>
        </row>
        <row r="80">
          <cell r="A80" t="str">
            <v>Empresa Polo141302020</v>
          </cell>
          <cell r="B80">
            <v>454.11887000000002</v>
          </cell>
          <cell r="C80">
            <v>486.24489000000005</v>
          </cell>
          <cell r="D80">
            <v>303.94567000000018</v>
          </cell>
          <cell r="E80">
            <v>216.30765999999971</v>
          </cell>
          <cell r="F80">
            <v>207.93204000000014</v>
          </cell>
          <cell r="G80">
            <v>35.588890000000006</v>
          </cell>
        </row>
        <row r="81">
          <cell r="A81" t="str">
            <v>Empresa Polo141302030</v>
          </cell>
          <cell r="B81">
            <v>13.116719999999999</v>
          </cell>
          <cell r="C81">
            <v>13.788199999999998</v>
          </cell>
          <cell r="D81">
            <v>3.9865700000000039</v>
          </cell>
          <cell r="E81">
            <v>10.743579999999998</v>
          </cell>
          <cell r="F81">
            <v>38.264320000000012</v>
          </cell>
          <cell r="G81">
            <v>112.93569000000002</v>
          </cell>
        </row>
        <row r="82">
          <cell r="A82" t="str">
            <v>Empresa Polo141302040</v>
          </cell>
          <cell r="B82">
            <v>201.94325000000001</v>
          </cell>
          <cell r="C82">
            <v>74.300069999999977</v>
          </cell>
          <cell r="D82">
            <v>85.618740000000003</v>
          </cell>
          <cell r="E82">
            <v>135.60961000000009</v>
          </cell>
          <cell r="F82">
            <v>134.51563999999991</v>
          </cell>
          <cell r="G82">
            <v>-193.07899</v>
          </cell>
        </row>
        <row r="83">
          <cell r="A83" t="str">
            <v>Empresa Polo141302045</v>
          </cell>
          <cell r="B83">
            <v>96.29</v>
          </cell>
          <cell r="C83">
            <v>-96.29</v>
          </cell>
          <cell r="D83">
            <v>0</v>
          </cell>
          <cell r="E83">
            <v>1.9</v>
          </cell>
          <cell r="F83">
            <v>0</v>
          </cell>
          <cell r="G83">
            <v>-7.247410000000059</v>
          </cell>
        </row>
        <row r="84">
          <cell r="A84" t="str">
            <v>Empresa Polo141302050</v>
          </cell>
          <cell r="B84">
            <v>480.38729999999998</v>
          </cell>
          <cell r="C84">
            <v>418.71897000000001</v>
          </cell>
          <cell r="D84">
            <v>-559.94534999999996</v>
          </cell>
          <cell r="E84">
            <v>386.45889999999997</v>
          </cell>
          <cell r="F84">
            <v>94.618089999999938</v>
          </cell>
          <cell r="G84">
            <v>197.29134999999997</v>
          </cell>
        </row>
        <row r="85">
          <cell r="A85" t="str">
            <v>Empresa Polo141302100</v>
          </cell>
          <cell r="B85">
            <v>227.16678000000002</v>
          </cell>
          <cell r="C85">
            <v>217.94896999999997</v>
          </cell>
          <cell r="D85">
            <v>200.56786000000017</v>
          </cell>
          <cell r="E85">
            <v>207.44056999999987</v>
          </cell>
          <cell r="F85">
            <v>235.96983</v>
          </cell>
          <cell r="G85">
            <v>267.68380999999999</v>
          </cell>
        </row>
        <row r="86">
          <cell r="A86" t="str">
            <v>Empresa Polo141302110</v>
          </cell>
          <cell r="B86">
            <v>247.39706999999999</v>
          </cell>
          <cell r="C86">
            <v>190.79346000000004</v>
          </cell>
          <cell r="D86">
            <v>250.65710999999993</v>
          </cell>
          <cell r="E86">
            <v>294.65742000000012</v>
          </cell>
          <cell r="F86">
            <v>262.91154000000017</v>
          </cell>
          <cell r="G86">
            <v>424.61666999999966</v>
          </cell>
        </row>
        <row r="87">
          <cell r="A87" t="str">
            <v>Empresa Polo141302120</v>
          </cell>
          <cell r="B87">
            <v>453.27206000000001</v>
          </cell>
          <cell r="C87">
            <v>382.23891000000015</v>
          </cell>
          <cell r="D87">
            <v>319.34009999999978</v>
          </cell>
          <cell r="E87">
            <v>337.90113000000019</v>
          </cell>
          <cell r="F87">
            <v>467.25729999999999</v>
          </cell>
          <cell r="G87">
            <v>24.916860000000014</v>
          </cell>
        </row>
        <row r="88">
          <cell r="A88" t="str">
            <v>Empresa Polo141302130</v>
          </cell>
          <cell r="B88">
            <v>0</v>
          </cell>
          <cell r="C88">
            <v>0</v>
          </cell>
          <cell r="D88">
            <v>8.7414500000000004</v>
          </cell>
          <cell r="E88">
            <v>9.7052599999999991</v>
          </cell>
          <cell r="F88">
            <v>43.107100000000003</v>
          </cell>
          <cell r="G88">
            <v>19.010260000000002</v>
          </cell>
        </row>
        <row r="89">
          <cell r="A89" t="str">
            <v>Empresa Polo141302140</v>
          </cell>
          <cell r="B89">
            <v>8.3984500000000004</v>
          </cell>
          <cell r="C89">
            <v>16.535900000000002</v>
          </cell>
          <cell r="D89">
            <v>-6.4040099999999995</v>
          </cell>
          <cell r="E89">
            <v>10.977639999999997</v>
          </cell>
          <cell r="F89">
            <v>9.2606300000000026</v>
          </cell>
          <cell r="G89">
            <v>42.935000000000002</v>
          </cell>
        </row>
        <row r="90">
          <cell r="A90" t="str">
            <v>Empresa Polo141302150</v>
          </cell>
          <cell r="B90">
            <v>0</v>
          </cell>
          <cell r="C90">
            <v>0</v>
          </cell>
          <cell r="D90">
            <v>4.9140800000000002</v>
          </cell>
          <cell r="E90">
            <v>12.374269999999997</v>
          </cell>
          <cell r="F90">
            <v>43.467000000000013</v>
          </cell>
          <cell r="G90">
            <v>9.7000000000000171</v>
          </cell>
        </row>
        <row r="91">
          <cell r="A91" t="str">
            <v>Empresa Polo141302200</v>
          </cell>
          <cell r="B91">
            <v>16.265740000000001</v>
          </cell>
          <cell r="C91">
            <v>1.1274399999999964</v>
          </cell>
          <cell r="D91">
            <v>27.743150000000004</v>
          </cell>
          <cell r="E91">
            <v>17.581510000000009</v>
          </cell>
          <cell r="F91">
            <v>25.425000000000001</v>
          </cell>
          <cell r="G91">
            <v>36.216000000000065</v>
          </cell>
        </row>
        <row r="92">
          <cell r="A92" t="str">
            <v>Empresa Polo141302400</v>
          </cell>
          <cell r="B92">
            <v>64.168279999999996</v>
          </cell>
          <cell r="C92">
            <v>48.199060000000003</v>
          </cell>
          <cell r="D92">
            <v>78.988640000000018</v>
          </cell>
          <cell r="E92">
            <v>19.765119999999996</v>
          </cell>
          <cell r="F92">
            <v>168.51234999999997</v>
          </cell>
          <cell r="G92">
            <v>0.97016999999999987</v>
          </cell>
        </row>
        <row r="93">
          <cell r="A93" t="str">
            <v>Empresa Polo141302500</v>
          </cell>
          <cell r="B93">
            <v>0</v>
          </cell>
          <cell r="C93">
            <v>0</v>
          </cell>
          <cell r="D93">
            <v>0</v>
          </cell>
          <cell r="E93">
            <v>3.4040000000000001E-2</v>
          </cell>
          <cell r="F93">
            <v>0.49544000000000005</v>
          </cell>
          <cell r="G93">
            <v>190.27650999999992</v>
          </cell>
        </row>
        <row r="94">
          <cell r="A94" t="str">
            <v>Empresa Polo141399999</v>
          </cell>
          <cell r="B94">
            <v>257.07986999999997</v>
          </cell>
          <cell r="C94">
            <v>618.59775000000013</v>
          </cell>
          <cell r="D94">
            <v>71.573610000000144</v>
          </cell>
          <cell r="E94">
            <v>-188.9951100000003</v>
          </cell>
          <cell r="F94">
            <v>-95.789459999999849</v>
          </cell>
          <cell r="G94">
            <v>2171.6755300000004</v>
          </cell>
        </row>
        <row r="95">
          <cell r="A95" t="str">
            <v>Empresa Polo141500000</v>
          </cell>
          <cell r="B95">
            <v>731.63808999999992</v>
          </cell>
          <cell r="C95">
            <v>413.49460999999997</v>
          </cell>
          <cell r="D95">
            <v>100.05553000000032</v>
          </cell>
          <cell r="E95">
            <v>2335.7405899999999</v>
          </cell>
          <cell r="F95">
            <v>1170.9279799999995</v>
          </cell>
          <cell r="G95">
            <v>2601.6588599999995</v>
          </cell>
        </row>
        <row r="96">
          <cell r="A96" t="str">
            <v>Empresa Polo141500010</v>
          </cell>
          <cell r="B96">
            <v>2839.5025700000001</v>
          </cell>
          <cell r="C96">
            <v>2245.3222199999996</v>
          </cell>
          <cell r="D96">
            <v>3205.0526100000016</v>
          </cell>
          <cell r="E96">
            <v>5619.300199999996</v>
          </cell>
          <cell r="F96">
            <v>3386.0815500000008</v>
          </cell>
          <cell r="G96">
            <v>440.03566000000046</v>
          </cell>
        </row>
        <row r="97">
          <cell r="A97" t="str">
            <v>Empresa Polo141500020</v>
          </cell>
          <cell r="B97">
            <v>1224.9493199999999</v>
          </cell>
          <cell r="C97">
            <v>1014.0258300000003</v>
          </cell>
          <cell r="D97">
            <v>226.31695999999965</v>
          </cell>
          <cell r="E97">
            <v>-631.12706000000003</v>
          </cell>
          <cell r="F97">
            <v>1327.5402300000003</v>
          </cell>
          <cell r="G97">
            <v>1132.9607599999995</v>
          </cell>
        </row>
        <row r="98">
          <cell r="A98" t="str">
            <v>Empresa Polo141500030</v>
          </cell>
          <cell r="B98">
            <v>824.65865999999994</v>
          </cell>
          <cell r="C98">
            <v>645.1648100000001</v>
          </cell>
          <cell r="D98">
            <v>195.03251000000023</v>
          </cell>
          <cell r="E98">
            <v>1190.4478899999999</v>
          </cell>
          <cell r="F98">
            <v>-652.23689000000013</v>
          </cell>
          <cell r="G98">
            <v>8444.1897400000016</v>
          </cell>
        </row>
        <row r="99">
          <cell r="A99" t="str">
            <v>Empresa Polo141500040</v>
          </cell>
          <cell r="B99">
            <v>6610.0366700000013</v>
          </cell>
          <cell r="C99">
            <v>5578.4315099999967</v>
          </cell>
          <cell r="D99">
            <v>10234.120650000003</v>
          </cell>
          <cell r="E99">
            <v>8510.3029200000019</v>
          </cell>
          <cell r="F99">
            <v>2921.247850000007</v>
          </cell>
          <cell r="G99">
            <v>770.56094000000007</v>
          </cell>
        </row>
        <row r="100">
          <cell r="A100" t="str">
            <v>Empresa Polo141500050</v>
          </cell>
          <cell r="B100">
            <v>9.4186800000000002</v>
          </cell>
          <cell r="C100">
            <v>871.13163999999995</v>
          </cell>
          <cell r="D100">
            <v>-604.94128000000001</v>
          </cell>
          <cell r="E100">
            <v>793.47274999999968</v>
          </cell>
          <cell r="F100">
            <v>800.4524600000002</v>
          </cell>
          <cell r="G100">
            <v>610.15214999999989</v>
          </cell>
        </row>
        <row r="101">
          <cell r="A101" t="str">
            <v>Empresa Polo141500100</v>
          </cell>
          <cell r="B101">
            <v>1124.2746999999999</v>
          </cell>
          <cell r="C101">
            <v>56.754279999999881</v>
          </cell>
          <cell r="D101">
            <v>0.58799999999996544</v>
          </cell>
          <cell r="E101">
            <v>617.64368000000013</v>
          </cell>
          <cell r="F101">
            <v>614.33352000000014</v>
          </cell>
          <cell r="G101">
            <v>303.74639000000002</v>
          </cell>
        </row>
        <row r="102">
          <cell r="A102" t="str">
            <v>Empresa Polo141500200</v>
          </cell>
          <cell r="B102">
            <v>169.62576999999999</v>
          </cell>
          <cell r="C102">
            <v>199.85751000000005</v>
          </cell>
          <cell r="D102">
            <v>195.60494999999992</v>
          </cell>
          <cell r="E102">
            <v>195.04565000000002</v>
          </cell>
          <cell r="F102">
            <v>440.78868999999997</v>
          </cell>
          <cell r="G102">
            <v>210604.91582999984</v>
          </cell>
        </row>
        <row r="103">
          <cell r="A103" t="str">
            <v>Empresa Polo141600000</v>
          </cell>
          <cell r="B103">
            <v>220867.32327000002</v>
          </cell>
          <cell r="C103">
            <v>208042.39611</v>
          </cell>
          <cell r="D103">
            <v>211077.34670999995</v>
          </cell>
          <cell r="E103">
            <v>211388.53704000008</v>
          </cell>
          <cell r="F103">
            <v>207562.17483999988</v>
          </cell>
          <cell r="G103">
            <v>43.740250000000003</v>
          </cell>
        </row>
        <row r="104">
          <cell r="A104" t="str">
            <v>Empresa Polo141600020</v>
          </cell>
          <cell r="B104">
            <v>19.132900000000003</v>
          </cell>
          <cell r="C104">
            <v>1.7257699999999936</v>
          </cell>
          <cell r="D104">
            <v>0</v>
          </cell>
          <cell r="E104">
            <v>0</v>
          </cell>
          <cell r="F104">
            <v>38.538959999999996</v>
          </cell>
          <cell r="G104">
            <v>576.22693000000027</v>
          </cell>
        </row>
        <row r="105">
          <cell r="A105" t="str">
            <v>Empresa Polo141700000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558.03086999999869</v>
          </cell>
        </row>
        <row r="106">
          <cell r="A106" t="str">
            <v>Empresa Polo141700600</v>
          </cell>
          <cell r="B106">
            <v>595.09776989999989</v>
          </cell>
          <cell r="C106">
            <v>889.76081009999996</v>
          </cell>
          <cell r="D106">
            <v>603.97739999999999</v>
          </cell>
          <cell r="E106">
            <v>657.88166999999976</v>
          </cell>
          <cell r="F106">
            <v>716.43067000000019</v>
          </cell>
          <cell r="G106">
            <v>-372.36121999999995</v>
          </cell>
        </row>
        <row r="107">
          <cell r="A107" t="str">
            <v>Empresa Polo141910200</v>
          </cell>
          <cell r="B107">
            <v>739.19628999999998</v>
          </cell>
          <cell r="C107">
            <v>373.49057000000005</v>
          </cell>
          <cell r="D107">
            <v>6823.9445800000012</v>
          </cell>
          <cell r="E107">
            <v>-908.62531000000035</v>
          </cell>
          <cell r="F107">
            <v>470.61288999999942</v>
          </cell>
          <cell r="G107">
            <v>-16.693860000000008</v>
          </cell>
        </row>
        <row r="108">
          <cell r="A108" t="str">
            <v>Empresa Polo141910240</v>
          </cell>
          <cell r="B108">
            <v>414.11082999999996</v>
          </cell>
          <cell r="C108">
            <v>129.39357000000007</v>
          </cell>
          <cell r="D108">
            <v>-258.18488000000008</v>
          </cell>
          <cell r="E108">
            <v>9.5584800000000314</v>
          </cell>
          <cell r="F108">
            <v>388.17821999999995</v>
          </cell>
          <cell r="G108">
            <v>47.247770000000003</v>
          </cell>
        </row>
        <row r="109">
          <cell r="A109" t="str">
            <v>Empresa Polo141910250</v>
          </cell>
          <cell r="B109">
            <v>19.108619999999998</v>
          </cell>
          <cell r="C109">
            <v>109.64845</v>
          </cell>
          <cell r="D109">
            <v>-109.98881</v>
          </cell>
          <cell r="E109">
            <v>1.0204999999999984</v>
          </cell>
          <cell r="F109">
            <v>58.375050000000016</v>
          </cell>
          <cell r="G109">
            <v>-242.45219999999998</v>
          </cell>
        </row>
        <row r="110">
          <cell r="A110" t="str">
            <v>Empresa Polo141910900</v>
          </cell>
          <cell r="B110">
            <v>17.189520000000002</v>
          </cell>
          <cell r="C110">
            <v>138.52253999999999</v>
          </cell>
          <cell r="D110">
            <v>72.94784999999996</v>
          </cell>
          <cell r="E110">
            <v>22.049150000000054</v>
          </cell>
          <cell r="F110">
            <v>94.193649999999877</v>
          </cell>
          <cell r="G110">
            <v>-10.409499999999994</v>
          </cell>
        </row>
        <row r="111">
          <cell r="A111" t="str">
            <v>Empresa Polo141960000</v>
          </cell>
          <cell r="B111">
            <v>8.7935599999999994</v>
          </cell>
          <cell r="C111">
            <v>-0.30335999999999963</v>
          </cell>
          <cell r="D111">
            <v>0.57262000000000057</v>
          </cell>
          <cell r="E111">
            <v>-2.2189199999999998</v>
          </cell>
          <cell r="F111">
            <v>261.80182000000002</v>
          </cell>
          <cell r="G111">
            <v>0.854360000000014</v>
          </cell>
        </row>
        <row r="112">
          <cell r="A112" t="str">
            <v>Empresa Polo141960010</v>
          </cell>
          <cell r="B112">
            <v>4.8936200000000003</v>
          </cell>
          <cell r="C112">
            <v>7.9099499999999985</v>
          </cell>
          <cell r="D112">
            <v>2.805830000000002</v>
          </cell>
          <cell r="E112">
            <v>5.6897699999999993</v>
          </cell>
          <cell r="F112">
            <v>2.7802100000000003</v>
          </cell>
          <cell r="G112">
            <v>4.9981899999984307</v>
          </cell>
        </row>
        <row r="113">
          <cell r="A113" t="str">
            <v>Empresa Polo141999999</v>
          </cell>
          <cell r="B113">
            <v>85.0244</v>
          </cell>
          <cell r="C113">
            <v>0.85318999999999789</v>
          </cell>
          <cell r="D113">
            <v>226.41327000000001</v>
          </cell>
          <cell r="E113">
            <v>1.2759800000000041</v>
          </cell>
          <cell r="F113">
            <v>-84.641820000000024</v>
          </cell>
          <cell r="G113">
            <v>6591.6912900000025</v>
          </cell>
        </row>
        <row r="114">
          <cell r="A114" t="str">
            <v>Empresa Polo233800000</v>
          </cell>
          <cell r="B114">
            <v>21629.945960000001</v>
          </cell>
          <cell r="C114">
            <v>2575.7958800000015</v>
          </cell>
          <cell r="D114">
            <v>1043.2822800000031</v>
          </cell>
          <cell r="E114">
            <v>-373.73280000000159</v>
          </cell>
          <cell r="F114">
            <v>-0.22946000000592903</v>
          </cell>
          <cell r="G114">
            <v>260.92082000000005</v>
          </cell>
        </row>
        <row r="115">
          <cell r="A115" t="str">
            <v>Empresa Polo241100011</v>
          </cell>
          <cell r="B115">
            <v>6422.3047474000005</v>
          </cell>
          <cell r="C115">
            <v>5982.7349497999994</v>
          </cell>
          <cell r="D115">
            <v>8487.9099328000029</v>
          </cell>
          <cell r="E115">
            <v>6705.3409299999985</v>
          </cell>
          <cell r="F115">
            <v>5787.0369399999981</v>
          </cell>
          <cell r="G115">
            <v>0.94420999999999999</v>
          </cell>
        </row>
        <row r="116">
          <cell r="A116" t="str">
            <v>Empresa Polo241100013</v>
          </cell>
          <cell r="B116">
            <v>138.63257160000001</v>
          </cell>
          <cell r="C116">
            <v>75.642147000000023</v>
          </cell>
          <cell r="D116">
            <v>198.98545139999999</v>
          </cell>
          <cell r="E116">
            <v>248.21613000000002</v>
          </cell>
          <cell r="F116">
            <v>323.60760999999991</v>
          </cell>
          <cell r="G116">
            <v>209.71016999999983</v>
          </cell>
        </row>
        <row r="117">
          <cell r="A117" t="str">
            <v>Empresa Polo241100014</v>
          </cell>
          <cell r="B117">
            <v>0.30611000000000005</v>
          </cell>
          <cell r="C117">
            <v>0.36095999999999989</v>
          </cell>
          <cell r="D117">
            <v>3.6021600000000005</v>
          </cell>
          <cell r="E117">
            <v>5.8993500000000001</v>
          </cell>
          <cell r="F117">
            <v>1.7890500000000014</v>
          </cell>
          <cell r="G117">
            <v>2342.5463200000013</v>
          </cell>
        </row>
        <row r="118">
          <cell r="A118" t="str">
            <v>Empresa Polo241100015</v>
          </cell>
          <cell r="B118">
            <v>280.94326169999999</v>
          </cell>
          <cell r="C118">
            <v>394.91875220000009</v>
          </cell>
          <cell r="D118">
            <v>1082.4381060999999</v>
          </cell>
          <cell r="E118">
            <v>32.112519999999677</v>
          </cell>
          <cell r="F118">
            <v>579.35196000000019</v>
          </cell>
          <cell r="G118">
            <v>567.76565000000119</v>
          </cell>
        </row>
        <row r="119">
          <cell r="A119" t="str">
            <v>Empresa Polo241100021</v>
          </cell>
          <cell r="B119">
            <v>2934.0743732000001</v>
          </cell>
          <cell r="C119">
            <v>2523.4724416999998</v>
          </cell>
          <cell r="D119">
            <v>3123.8935250999994</v>
          </cell>
          <cell r="E119">
            <v>2249.8025800000014</v>
          </cell>
          <cell r="F119">
            <v>1096.0207799999989</v>
          </cell>
          <cell r="G119">
            <v>878.9943600000006</v>
          </cell>
        </row>
        <row r="120">
          <cell r="A120" t="str">
            <v>Empresa Polo241100022</v>
          </cell>
          <cell r="B120">
            <v>618.46176659999992</v>
          </cell>
          <cell r="C120">
            <v>687.40831600000001</v>
          </cell>
          <cell r="D120">
            <v>832.38814739999998</v>
          </cell>
          <cell r="E120">
            <v>932.71520999999984</v>
          </cell>
          <cell r="F120">
            <v>1137.7494399999996</v>
          </cell>
          <cell r="G120">
            <v>670.69017000000031</v>
          </cell>
        </row>
        <row r="121">
          <cell r="A121" t="str">
            <v>Empresa Polo241100023</v>
          </cell>
          <cell r="B121">
            <v>808.18897149999998</v>
          </cell>
          <cell r="C121">
            <v>609.2529684000001</v>
          </cell>
          <cell r="D121">
            <v>1336.2541700999998</v>
          </cell>
          <cell r="E121">
            <v>732.02631999999994</v>
          </cell>
          <cell r="F121">
            <v>1097.5853299999999</v>
          </cell>
          <cell r="G121">
            <v>910.10172000000148</v>
          </cell>
        </row>
        <row r="122">
          <cell r="A122" t="str">
            <v>Empresa Polo241100024</v>
          </cell>
          <cell r="B122">
            <v>590.7257767000001</v>
          </cell>
          <cell r="C122">
            <v>626.6425562999998</v>
          </cell>
          <cell r="D122">
            <v>724.36322699999982</v>
          </cell>
          <cell r="E122">
            <v>615.77034000000049</v>
          </cell>
          <cell r="F122">
            <v>792.71255999999994</v>
          </cell>
          <cell r="G122">
            <v>293.23145999999997</v>
          </cell>
        </row>
        <row r="123">
          <cell r="A123" t="str">
            <v>Empresa Polo241100031</v>
          </cell>
          <cell r="B123">
            <v>850.5445729999999</v>
          </cell>
          <cell r="C123">
            <v>1402.4294400000001</v>
          </cell>
          <cell r="D123">
            <v>1462.3999469999999</v>
          </cell>
          <cell r="E123">
            <v>725.49539000000004</v>
          </cell>
          <cell r="F123">
            <v>742.10968000000048</v>
          </cell>
          <cell r="G123">
            <v>250.19601000000011</v>
          </cell>
        </row>
        <row r="124">
          <cell r="A124" t="str">
            <v>Empresa Polo241100032</v>
          </cell>
          <cell r="B124">
            <v>514.06679699999995</v>
          </cell>
          <cell r="C124">
            <v>270.11795000000006</v>
          </cell>
          <cell r="D124">
            <v>524.38368299999979</v>
          </cell>
          <cell r="E124">
            <v>607.77507000000014</v>
          </cell>
          <cell r="F124">
            <v>418.60861999999997</v>
          </cell>
          <cell r="G124">
            <v>1279.8047200000001</v>
          </cell>
        </row>
        <row r="125">
          <cell r="A125" t="str">
            <v>Empresa Polo241100050</v>
          </cell>
          <cell r="B125">
            <v>812.22904000000017</v>
          </cell>
          <cell r="C125">
            <v>651.89773999999989</v>
          </cell>
          <cell r="D125">
            <v>-161.67696000000024</v>
          </cell>
          <cell r="E125">
            <v>113.43126000000029</v>
          </cell>
          <cell r="F125">
            <v>301.07677999999987</v>
          </cell>
          <cell r="G125">
            <v>179.55959999999993</v>
          </cell>
        </row>
        <row r="126">
          <cell r="A126" t="str">
            <v>Empresa Polo241100200</v>
          </cell>
          <cell r="B126">
            <v>1267.2270900000001</v>
          </cell>
          <cell r="C126">
            <v>1245.9332199999997</v>
          </cell>
          <cell r="D126">
            <v>937.66483999999991</v>
          </cell>
          <cell r="E126">
            <v>964.07467000000088</v>
          </cell>
          <cell r="F126">
            <v>906.32987999999932</v>
          </cell>
          <cell r="G126">
            <v>60.997869999999978</v>
          </cell>
        </row>
        <row r="127">
          <cell r="A127" t="str">
            <v>Empresa Polo241100210</v>
          </cell>
          <cell r="B127">
            <v>155.15049999999999</v>
          </cell>
          <cell r="C127">
            <v>159.49972999999997</v>
          </cell>
          <cell r="D127">
            <v>112.74503000000004</v>
          </cell>
          <cell r="E127">
            <v>209.30992999999989</v>
          </cell>
          <cell r="F127">
            <v>161.77009000000021</v>
          </cell>
          <cell r="G127">
            <v>519.26980000000094</v>
          </cell>
        </row>
        <row r="128">
          <cell r="A128" t="str">
            <v>Empresa Polo241100220</v>
          </cell>
          <cell r="B128">
            <v>45.328419999999994</v>
          </cell>
          <cell r="C128">
            <v>34.832500000000003</v>
          </cell>
          <cell r="D128">
            <v>102.07894999999999</v>
          </cell>
          <cell r="E128">
            <v>51.78476999999998</v>
          </cell>
          <cell r="F128">
            <v>47.263260000000002</v>
          </cell>
          <cell r="G128">
            <v>26.571660000000001</v>
          </cell>
        </row>
        <row r="129">
          <cell r="A129" t="str">
            <v>Empresa Polo241100300</v>
          </cell>
          <cell r="B129">
            <v>487.82322139999997</v>
          </cell>
          <cell r="C129">
            <v>346.28335960000004</v>
          </cell>
          <cell r="D129">
            <v>642.31137900000022</v>
          </cell>
          <cell r="E129">
            <v>545.17902999999978</v>
          </cell>
          <cell r="F129">
            <v>1148.4236599999999</v>
          </cell>
          <cell r="G129">
            <v>111.54650999999996</v>
          </cell>
        </row>
        <row r="130">
          <cell r="A130" t="str">
            <v>Empresa Polo241100310</v>
          </cell>
          <cell r="B130">
            <v>80.207699300000002</v>
          </cell>
          <cell r="C130">
            <v>206.55983270000002</v>
          </cell>
          <cell r="D130">
            <v>-88.321672000000007</v>
          </cell>
          <cell r="E130">
            <v>150.27125000000001</v>
          </cell>
          <cell r="F130">
            <v>-300.14676000000003</v>
          </cell>
          <cell r="G130">
            <v>56.152330000000006</v>
          </cell>
        </row>
        <row r="131">
          <cell r="A131" t="str">
            <v>Empresa Polo241100320</v>
          </cell>
          <cell r="B131">
            <v>34.404019399999996</v>
          </cell>
          <cell r="C131">
            <v>228.35290090000001</v>
          </cell>
          <cell r="D131">
            <v>41.516549699999985</v>
          </cell>
          <cell r="E131">
            <v>58.113870000000077</v>
          </cell>
          <cell r="F131">
            <v>46.910909999999944</v>
          </cell>
          <cell r="G131">
            <v>113.83509000000004</v>
          </cell>
        </row>
        <row r="132">
          <cell r="A132" t="str">
            <v>Empresa Polo241100330</v>
          </cell>
          <cell r="B132">
            <v>30.529500000000002</v>
          </cell>
          <cell r="C132">
            <v>43.899056700000003</v>
          </cell>
          <cell r="D132">
            <v>77.104303299999998</v>
          </cell>
          <cell r="E132">
            <v>40.914140000000003</v>
          </cell>
          <cell r="F132">
            <v>45.810339999999997</v>
          </cell>
          <cell r="G132">
            <v>47.531799999999976</v>
          </cell>
        </row>
        <row r="133">
          <cell r="A133" t="str">
            <v>Empresa Polo241100400</v>
          </cell>
          <cell r="B133">
            <v>226.00994999999998</v>
          </cell>
          <cell r="C133">
            <v>370.43441999999993</v>
          </cell>
          <cell r="D133">
            <v>245.36457000000007</v>
          </cell>
          <cell r="E133">
            <v>-132.44212000000005</v>
          </cell>
          <cell r="F133">
            <v>123.19925999999998</v>
          </cell>
          <cell r="G133">
            <v>16.545459999999991</v>
          </cell>
        </row>
        <row r="134">
          <cell r="A134" t="str">
            <v>Empresa Polo241100410</v>
          </cell>
          <cell r="B134">
            <v>50.404619999999994</v>
          </cell>
          <cell r="C134">
            <v>59.148620000000008</v>
          </cell>
          <cell r="D134">
            <v>80.665350000000004</v>
          </cell>
          <cell r="E134">
            <v>30.566759999999988</v>
          </cell>
          <cell r="F134">
            <v>58.702800000000025</v>
          </cell>
          <cell r="G134">
            <v>138.45528999999988</v>
          </cell>
        </row>
        <row r="135">
          <cell r="A135" t="str">
            <v>Empresa Polo241100420</v>
          </cell>
          <cell r="B135">
            <v>0.8569500000000001</v>
          </cell>
          <cell r="C135">
            <v>1.97353</v>
          </cell>
          <cell r="D135">
            <v>8.3319399999999995</v>
          </cell>
          <cell r="E135">
            <v>112.70402</v>
          </cell>
          <cell r="F135">
            <v>14.768380000000022</v>
          </cell>
          <cell r="G135">
            <v>222.88925999999992</v>
          </cell>
        </row>
        <row r="136">
          <cell r="A136" t="str">
            <v>Empresa Polo241100500</v>
          </cell>
          <cell r="B136">
            <v>97.922308599999994</v>
          </cell>
          <cell r="C136">
            <v>119.93790340000002</v>
          </cell>
          <cell r="D136">
            <v>139.58705799999998</v>
          </cell>
          <cell r="E136">
            <v>222.34856000000002</v>
          </cell>
          <cell r="F136">
            <v>203.31421</v>
          </cell>
          <cell r="G136">
            <v>522.0622400000002</v>
          </cell>
        </row>
        <row r="137">
          <cell r="A137" t="str">
            <v>Empresa Polo241100505</v>
          </cell>
          <cell r="B137">
            <v>7.1920900000000003</v>
          </cell>
          <cell r="C137">
            <v>-4.1355400000000007</v>
          </cell>
          <cell r="D137">
            <v>246.41360999999998</v>
          </cell>
          <cell r="E137">
            <v>537.67734000000007</v>
          </cell>
          <cell r="F137">
            <v>567.81194000000005</v>
          </cell>
          <cell r="G137">
            <v>49.92752000000003</v>
          </cell>
        </row>
        <row r="138">
          <cell r="A138" t="str">
            <v>Empresa Polo241100510</v>
          </cell>
          <cell r="B138">
            <v>131.64105999999998</v>
          </cell>
          <cell r="C138">
            <v>1330.5215907000002</v>
          </cell>
          <cell r="D138">
            <v>492.96466929999997</v>
          </cell>
          <cell r="E138">
            <v>390.66616999999997</v>
          </cell>
          <cell r="F138">
            <v>453.67760999999973</v>
          </cell>
          <cell r="G138">
            <v>80.002800000000036</v>
          </cell>
        </row>
        <row r="139">
          <cell r="A139" t="str">
            <v>Empresa Polo241200100</v>
          </cell>
          <cell r="B139">
            <v>3.6562700000000001</v>
          </cell>
          <cell r="C139">
            <v>276.95582999999999</v>
          </cell>
          <cell r="D139">
            <v>-243.35744</v>
          </cell>
          <cell r="E139">
            <v>35.287129999999991</v>
          </cell>
          <cell r="F139">
            <v>31.023029999999991</v>
          </cell>
          <cell r="G139">
            <v>24.169880000000049</v>
          </cell>
        </row>
        <row r="140">
          <cell r="A140" t="str">
            <v>Empresa Polo241200200</v>
          </cell>
          <cell r="B140">
            <v>19.573420000000002</v>
          </cell>
          <cell r="C140">
            <v>23.606339999999992</v>
          </cell>
          <cell r="D140">
            <v>45.372700000000016</v>
          </cell>
          <cell r="E140">
            <v>68.644799999999989</v>
          </cell>
          <cell r="F140">
            <v>102.11993000000004</v>
          </cell>
          <cell r="G140">
            <v>-244.44650999999993</v>
          </cell>
        </row>
        <row r="141">
          <cell r="A141" t="str">
            <v>Empresa Polo241200210</v>
          </cell>
          <cell r="B141">
            <v>5.2732700000000001</v>
          </cell>
          <cell r="C141">
            <v>6.5954599999999992</v>
          </cell>
          <cell r="D141">
            <v>73.555910000000011</v>
          </cell>
          <cell r="E141">
            <v>21.938349999999986</v>
          </cell>
          <cell r="F141">
            <v>13.346260000000001</v>
          </cell>
          <cell r="G141">
            <v>97.160949999999957</v>
          </cell>
        </row>
        <row r="142">
          <cell r="A142" t="str">
            <v>Empresa Polo241200300</v>
          </cell>
          <cell r="B142">
            <v>330.30209000000002</v>
          </cell>
          <cell r="C142">
            <v>4.264699999999948</v>
          </cell>
          <cell r="D142">
            <v>315.63918000000001</v>
          </cell>
          <cell r="E142">
            <v>-37.770549999999957</v>
          </cell>
          <cell r="F142">
            <v>7.7967899999998735</v>
          </cell>
          <cell r="G142">
            <v>55.057230000000118</v>
          </cell>
        </row>
        <row r="143">
          <cell r="A143" t="str">
            <v>Empresa Polo241200400</v>
          </cell>
          <cell r="B143">
            <v>144.77966000000001</v>
          </cell>
          <cell r="C143">
            <v>102.74400999999997</v>
          </cell>
          <cell r="D143">
            <v>162.74203999999997</v>
          </cell>
          <cell r="E143">
            <v>183.35302000000019</v>
          </cell>
          <cell r="F143">
            <v>86.707159999999931</v>
          </cell>
          <cell r="G143">
            <v>13.01630999999999</v>
          </cell>
        </row>
        <row r="144">
          <cell r="A144" t="str">
            <v>Empresa Polo241200500</v>
          </cell>
          <cell r="B144">
            <v>107.76951000000001</v>
          </cell>
          <cell r="C144">
            <v>130.25905999999998</v>
          </cell>
          <cell r="D144">
            <v>165.41759000000002</v>
          </cell>
          <cell r="E144">
            <v>79.092019999999991</v>
          </cell>
          <cell r="F144">
            <v>175.50142000000005</v>
          </cell>
          <cell r="G144">
            <v>0.27576000000000001</v>
          </cell>
        </row>
        <row r="145">
          <cell r="A145" t="str">
            <v>Empresa Polo241200710</v>
          </cell>
          <cell r="B145">
            <v>3.4092232</v>
          </cell>
          <cell r="C145">
            <v>15.965259</v>
          </cell>
          <cell r="D145">
            <v>24.146257799999997</v>
          </cell>
          <cell r="E145">
            <v>-16.487539999999999</v>
          </cell>
          <cell r="F145">
            <v>10.409500000000005</v>
          </cell>
          <cell r="G145">
            <v>0</v>
          </cell>
        </row>
        <row r="146">
          <cell r="A146" t="str">
            <v>Empresa Polo241200720</v>
          </cell>
          <cell r="B146">
            <v>28.582969799999997</v>
          </cell>
          <cell r="C146">
            <v>-1.9185261000000011</v>
          </cell>
          <cell r="D146">
            <v>-19.029323699999996</v>
          </cell>
          <cell r="E146">
            <v>10.689250000000001</v>
          </cell>
          <cell r="F146">
            <v>-11.489030000000001</v>
          </cell>
          <cell r="G146">
            <v>0</v>
          </cell>
        </row>
        <row r="147">
          <cell r="A147" t="str">
            <v>Empresa Polo241200730</v>
          </cell>
          <cell r="B147">
            <v>0</v>
          </cell>
          <cell r="C147">
            <v>13.60904</v>
          </cell>
          <cell r="D147">
            <v>-12.549630000000001</v>
          </cell>
          <cell r="E147">
            <v>0.03</v>
          </cell>
          <cell r="F147">
            <v>-3.8000000000000256E-3</v>
          </cell>
          <cell r="G147">
            <v>98.786329999999907</v>
          </cell>
        </row>
        <row r="148">
          <cell r="A148" t="str">
            <v>Empresa Polo241200740</v>
          </cell>
          <cell r="B148">
            <v>3.2979499999999997</v>
          </cell>
          <cell r="C148">
            <v>-3.0851499999999996</v>
          </cell>
          <cell r="D148">
            <v>0.81</v>
          </cell>
          <cell r="E148">
            <v>0.22500000000000001</v>
          </cell>
          <cell r="F148">
            <v>9.8000000000000309E-3</v>
          </cell>
          <cell r="G148">
            <v>88.169399999999996</v>
          </cell>
        </row>
        <row r="149">
          <cell r="A149" t="str">
            <v>Empresa Polo241200790</v>
          </cell>
          <cell r="B149">
            <v>1508.7224070000002</v>
          </cell>
          <cell r="C149">
            <v>-677.44665300000031</v>
          </cell>
          <cell r="D149">
            <v>-292.19464399999981</v>
          </cell>
          <cell r="E149">
            <v>183.50579999999991</v>
          </cell>
          <cell r="F149">
            <v>127.45440000000019</v>
          </cell>
          <cell r="G149">
            <v>8.7899799999999999</v>
          </cell>
        </row>
        <row r="150">
          <cell r="A150" t="str">
            <v>Empresa Polo241300100</v>
          </cell>
          <cell r="B150">
            <v>40.244329999999998</v>
          </cell>
          <cell r="C150">
            <v>65.663089999999983</v>
          </cell>
          <cell r="D150">
            <v>11.671720000000022</v>
          </cell>
          <cell r="E150">
            <v>63.382710000000003</v>
          </cell>
          <cell r="F150">
            <v>123.17654000000007</v>
          </cell>
          <cell r="G150">
            <v>21.440290000000033</v>
          </cell>
        </row>
        <row r="151">
          <cell r="A151" t="str">
            <v>Empresa Polo241300200</v>
          </cell>
          <cell r="B151">
            <v>2.8313299999999999</v>
          </cell>
          <cell r="C151">
            <v>5.6227200000000011</v>
          </cell>
          <cell r="D151">
            <v>12.318479999999999</v>
          </cell>
          <cell r="E151">
            <v>11.932870000000005</v>
          </cell>
          <cell r="F151">
            <v>4.975529999999992</v>
          </cell>
          <cell r="G151">
            <v>264.95931000000019</v>
          </cell>
        </row>
        <row r="152">
          <cell r="A152" t="str">
            <v>Empresa Polo241300300</v>
          </cell>
          <cell r="B152">
            <v>54.43674</v>
          </cell>
          <cell r="C152">
            <v>59.03913</v>
          </cell>
          <cell r="D152">
            <v>55.476759999999999</v>
          </cell>
          <cell r="E152">
            <v>37.084130000000016</v>
          </cell>
          <cell r="F152">
            <v>23.78726999999995</v>
          </cell>
          <cell r="G152">
            <v>4</v>
          </cell>
        </row>
        <row r="153">
          <cell r="A153" t="str">
            <v>Empresa Polo241300400</v>
          </cell>
          <cell r="B153">
            <v>431.37398999999994</v>
          </cell>
          <cell r="C153">
            <v>614.52628000000016</v>
          </cell>
          <cell r="D153">
            <v>38.38339999999971</v>
          </cell>
          <cell r="E153">
            <v>195.55867000000012</v>
          </cell>
          <cell r="F153">
            <v>307.17867999999999</v>
          </cell>
          <cell r="G153">
            <v>21.362510000000015</v>
          </cell>
        </row>
        <row r="154">
          <cell r="A154" t="str">
            <v>Empresa Polo241300410</v>
          </cell>
          <cell r="B154">
            <v>0</v>
          </cell>
          <cell r="C154">
            <v>0</v>
          </cell>
          <cell r="D154">
            <v>0.45500000000000002</v>
          </cell>
          <cell r="E154">
            <v>0</v>
          </cell>
          <cell r="F154">
            <v>57.004059999999996</v>
          </cell>
          <cell r="G154">
            <v>43.741969999999981</v>
          </cell>
        </row>
        <row r="155">
          <cell r="A155" t="str">
            <v>Empresa Polo241301300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1659.7048100000002</v>
          </cell>
        </row>
        <row r="156">
          <cell r="A156" t="str">
            <v>Empresa Polo241301310</v>
          </cell>
          <cell r="B156">
            <v>5.4831799999999999</v>
          </cell>
          <cell r="C156">
            <v>6.8812799999999994</v>
          </cell>
          <cell r="D156">
            <v>82.644700000000014</v>
          </cell>
          <cell r="E156">
            <v>58.157109999999989</v>
          </cell>
          <cell r="F156">
            <v>11.349549999999994</v>
          </cell>
          <cell r="G156">
            <v>-1278.3456500000002</v>
          </cell>
        </row>
        <row r="157">
          <cell r="A157" t="str">
            <v>Empresa Polo241301330</v>
          </cell>
          <cell r="B157">
            <v>2.8676599999999999</v>
          </cell>
          <cell r="C157">
            <v>66.090780000000009</v>
          </cell>
          <cell r="D157">
            <v>54.21562999999999</v>
          </cell>
          <cell r="E157">
            <v>5.9713600000000042</v>
          </cell>
          <cell r="F157">
            <v>46.91079000000002</v>
          </cell>
          <cell r="G157">
            <v>-493.27269000000024</v>
          </cell>
        </row>
        <row r="158">
          <cell r="A158" t="str">
            <v>Empresa Polo241301340</v>
          </cell>
          <cell r="B158">
            <v>2223.7511800000002</v>
          </cell>
          <cell r="C158">
            <v>680.82632000000012</v>
          </cell>
          <cell r="D158">
            <v>782.78051999999934</v>
          </cell>
          <cell r="E158">
            <v>1751.8851500000001</v>
          </cell>
          <cell r="F158">
            <v>810.69720000000143</v>
          </cell>
          <cell r="G158">
            <v>30.310879999999941</v>
          </cell>
        </row>
        <row r="159">
          <cell r="A159" t="str">
            <v>Empresa Polo241301350</v>
          </cell>
          <cell r="B159">
            <v>120.29275</v>
          </cell>
          <cell r="C159">
            <v>17.242390000000015</v>
          </cell>
          <cell r="D159">
            <v>-134.94465000000002</v>
          </cell>
          <cell r="E159">
            <v>214.3</v>
          </cell>
          <cell r="F159">
            <v>1353.2002800000002</v>
          </cell>
          <cell r="G159">
            <v>66.682350000000042</v>
          </cell>
        </row>
        <row r="160">
          <cell r="A160" t="str">
            <v>Empresa Polo241301360</v>
          </cell>
          <cell r="B160">
            <v>32.480490000000003</v>
          </cell>
          <cell r="C160">
            <v>255.70387000000002</v>
          </cell>
          <cell r="D160">
            <v>-99.832880000000017</v>
          </cell>
          <cell r="E160">
            <v>110.10481999999999</v>
          </cell>
          <cell r="F160">
            <v>821.08633000000009</v>
          </cell>
          <cell r="G160">
            <v>34.859150000000113</v>
          </cell>
        </row>
        <row r="161">
          <cell r="A161" t="str">
            <v>Empresa Polo241301390</v>
          </cell>
          <cell r="B161">
            <v>2.84552</v>
          </cell>
          <cell r="C161">
            <v>195.13634999999999</v>
          </cell>
          <cell r="D161">
            <v>-24.53546</v>
          </cell>
          <cell r="E161">
            <v>83.583210000000037</v>
          </cell>
          <cell r="F161">
            <v>74.384029999999939</v>
          </cell>
          <cell r="G161">
            <v>-18.180499999999483</v>
          </cell>
        </row>
        <row r="162">
          <cell r="A162" t="str">
            <v>Empresa Polo241301400</v>
          </cell>
          <cell r="B162">
            <v>554.06290999999999</v>
          </cell>
          <cell r="C162">
            <v>-1144.8857599999999</v>
          </cell>
          <cell r="D162">
            <v>364.35679999999985</v>
          </cell>
          <cell r="E162">
            <v>1215.1307499999998</v>
          </cell>
          <cell r="F162">
            <v>111.86931000000004</v>
          </cell>
          <cell r="G162">
            <v>-631.10877000000005</v>
          </cell>
        </row>
        <row r="163">
          <cell r="A163" t="str">
            <v>Empresa Polo241301500</v>
          </cell>
          <cell r="B163">
            <v>1305.76045</v>
          </cell>
          <cell r="C163">
            <v>2236.3715300000003</v>
          </cell>
          <cell r="D163">
            <v>-652.6202000000003</v>
          </cell>
          <cell r="E163">
            <v>-2322.6533199999999</v>
          </cell>
          <cell r="F163">
            <v>296.68879000000004</v>
          </cell>
          <cell r="G163">
            <v>398.16830000000027</v>
          </cell>
        </row>
        <row r="164">
          <cell r="A164" t="str">
            <v>Empresa Polo241301511</v>
          </cell>
          <cell r="B164">
            <v>0</v>
          </cell>
          <cell r="C164">
            <v>2.5034000000000001</v>
          </cell>
          <cell r="D164">
            <v>804.97714999999994</v>
          </cell>
          <cell r="E164">
            <v>379.13707000000022</v>
          </cell>
          <cell r="F164">
            <v>18.524419999999736</v>
          </cell>
          <cell r="G164">
            <v>1838.8430299999964</v>
          </cell>
        </row>
        <row r="165">
          <cell r="A165" t="str">
            <v>Empresa Polo241301512</v>
          </cell>
          <cell r="B165">
            <v>43.476559999999999</v>
          </cell>
          <cell r="C165">
            <v>275.12431000000004</v>
          </cell>
          <cell r="D165">
            <v>-100.93842000000004</v>
          </cell>
          <cell r="E165">
            <v>671.24153000000001</v>
          </cell>
          <cell r="F165">
            <v>103.89922000000001</v>
          </cell>
          <cell r="G165">
            <v>107.54077999999981</v>
          </cell>
        </row>
        <row r="166">
          <cell r="A166" t="str">
            <v>Empresa Polo241301513</v>
          </cell>
          <cell r="B166">
            <v>289.98668000000004</v>
          </cell>
          <cell r="C166">
            <v>130.63581000000005</v>
          </cell>
          <cell r="D166">
            <v>175.68358999999987</v>
          </cell>
          <cell r="E166">
            <v>234.59748000000002</v>
          </cell>
          <cell r="F166">
            <v>788.33840999999984</v>
          </cell>
          <cell r="G166">
            <v>62.72393999999997</v>
          </cell>
        </row>
        <row r="167">
          <cell r="A167" t="str">
            <v>Empresa Polo241301514</v>
          </cell>
          <cell r="B167">
            <v>4834.2635099999998</v>
          </cell>
          <cell r="C167">
            <v>8373.3488499999985</v>
          </cell>
          <cell r="D167">
            <v>5291.1581100000003</v>
          </cell>
          <cell r="E167">
            <v>24.784370000001218</v>
          </cell>
          <cell r="F167">
            <v>2286.2797200000023</v>
          </cell>
          <cell r="G167">
            <v>642.59496999999919</v>
          </cell>
        </row>
        <row r="168">
          <cell r="A168" t="str">
            <v>Empresa Polo241301515</v>
          </cell>
          <cell r="B168">
            <v>72.570250000000001</v>
          </cell>
          <cell r="C168">
            <v>47.31422000000002</v>
          </cell>
          <cell r="D168">
            <v>763.65070000000014</v>
          </cell>
          <cell r="E168">
            <v>130.05250999999987</v>
          </cell>
          <cell r="F168">
            <v>96.12264000000016</v>
          </cell>
          <cell r="G168">
            <v>-83.455099999999959</v>
          </cell>
        </row>
        <row r="169">
          <cell r="A169" t="str">
            <v>Empresa Polo241301516</v>
          </cell>
          <cell r="B169">
            <v>59.541179999999997</v>
          </cell>
          <cell r="C169">
            <v>39.088160000000002</v>
          </cell>
          <cell r="D169">
            <v>15.225</v>
          </cell>
          <cell r="E169">
            <v>-3.8802000000000021</v>
          </cell>
          <cell r="F169">
            <v>14.478300000000004</v>
          </cell>
          <cell r="G169">
            <v>458.08689999999933</v>
          </cell>
        </row>
        <row r="170">
          <cell r="A170" t="str">
            <v>Empresa Polo241301517</v>
          </cell>
          <cell r="B170">
            <v>1340.0340900000001</v>
          </cell>
          <cell r="C170">
            <v>143.91953000000012</v>
          </cell>
          <cell r="D170">
            <v>780.69452999999976</v>
          </cell>
          <cell r="E170">
            <v>1183.3491399999998</v>
          </cell>
          <cell r="F170">
            <v>749.63337000000001</v>
          </cell>
          <cell r="G170">
            <v>716.66308000000026</v>
          </cell>
        </row>
        <row r="171">
          <cell r="A171" t="str">
            <v>Empresa Polo241301530</v>
          </cell>
          <cell r="B171">
            <v>554.37351000000001</v>
          </cell>
          <cell r="C171">
            <v>713.65098999999998</v>
          </cell>
          <cell r="D171">
            <v>-763.76802999999995</v>
          </cell>
          <cell r="E171">
            <v>-194.63909000000001</v>
          </cell>
          <cell r="F171">
            <v>33.96963999999997</v>
          </cell>
          <cell r="G171">
            <v>20.768300000000011</v>
          </cell>
        </row>
        <row r="172">
          <cell r="A172" t="str">
            <v>Empresa Polo241301600</v>
          </cell>
          <cell r="B172">
            <v>0</v>
          </cell>
          <cell r="C172">
            <v>27</v>
          </cell>
          <cell r="D172">
            <v>209.23732999999999</v>
          </cell>
          <cell r="E172">
            <v>899.92952000000014</v>
          </cell>
          <cell r="F172">
            <v>998.95</v>
          </cell>
          <cell r="G172">
            <v>0</v>
          </cell>
        </row>
        <row r="173">
          <cell r="A173" t="str">
            <v>Empresa Polo241301610</v>
          </cell>
          <cell r="B173">
            <v>0</v>
          </cell>
          <cell r="C173">
            <v>46.36</v>
          </cell>
          <cell r="D173">
            <v>1429.2402000000002</v>
          </cell>
          <cell r="E173">
            <v>1091.3331799999999</v>
          </cell>
          <cell r="F173">
            <v>553.81421</v>
          </cell>
          <cell r="G173">
            <v>14.9343</v>
          </cell>
        </row>
        <row r="174">
          <cell r="A174" t="str">
            <v>Empresa Polo241301621</v>
          </cell>
          <cell r="B174">
            <v>1.6598900000000001</v>
          </cell>
          <cell r="C174">
            <v>93.728110000000001</v>
          </cell>
          <cell r="D174">
            <v>-30.1614</v>
          </cell>
          <cell r="E174">
            <v>60.745889999999989</v>
          </cell>
          <cell r="F174">
            <v>17.839410000000015</v>
          </cell>
          <cell r="G174">
            <v>92.345620000000025</v>
          </cell>
        </row>
        <row r="175">
          <cell r="A175" t="str">
            <v>Empresa Polo241301622</v>
          </cell>
          <cell r="B175">
            <v>4.1667500000000004</v>
          </cell>
          <cell r="C175">
            <v>-2.8344200000000006</v>
          </cell>
          <cell r="D175">
            <v>0</v>
          </cell>
          <cell r="E175">
            <v>21.702999999999999</v>
          </cell>
          <cell r="F175">
            <v>0</v>
          </cell>
          <cell r="G175">
            <v>2324.1240400000006</v>
          </cell>
        </row>
        <row r="176">
          <cell r="A176" t="str">
            <v>Empresa Polo241301623</v>
          </cell>
          <cell r="B176">
            <v>0</v>
          </cell>
          <cell r="C176">
            <v>3.6330200000000001</v>
          </cell>
          <cell r="D176">
            <v>13.322529999999999</v>
          </cell>
          <cell r="E176">
            <v>16.467009999999998</v>
          </cell>
          <cell r="F176">
            <v>0.84000000000000341</v>
          </cell>
          <cell r="G176">
            <v>-159.45956999999999</v>
          </cell>
        </row>
        <row r="177">
          <cell r="A177" t="str">
            <v>Empresa Polo241301624</v>
          </cell>
          <cell r="B177">
            <v>0</v>
          </cell>
          <cell r="C177">
            <v>0</v>
          </cell>
          <cell r="D177">
            <v>44.203420000000001</v>
          </cell>
          <cell r="E177">
            <v>-7.2532500000000013</v>
          </cell>
          <cell r="F177">
            <v>70.608130000000003</v>
          </cell>
          <cell r="G177">
            <v>441.21947</v>
          </cell>
        </row>
        <row r="178">
          <cell r="A178" t="str">
            <v>Empresa Polo241301700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306.96952000000033</v>
          </cell>
        </row>
        <row r="179">
          <cell r="A179" t="str">
            <v>Empresa Polo241301710</v>
          </cell>
          <cell r="B179">
            <v>32.365789999999997</v>
          </cell>
          <cell r="C179">
            <v>286.35156999999998</v>
          </cell>
          <cell r="D179">
            <v>1839.2599</v>
          </cell>
          <cell r="E179">
            <v>705.0991299999996</v>
          </cell>
          <cell r="F179">
            <v>1181.1708699999999</v>
          </cell>
          <cell r="G179">
            <v>45.425790000000063</v>
          </cell>
        </row>
        <row r="180">
          <cell r="A180" t="str">
            <v>Empresa Polo241301720</v>
          </cell>
          <cell r="B180">
            <v>328.88970999999998</v>
          </cell>
          <cell r="C180">
            <v>242.37820000000005</v>
          </cell>
          <cell r="D180">
            <v>182.37076999999988</v>
          </cell>
          <cell r="E180">
            <v>194.79799000000003</v>
          </cell>
          <cell r="F180">
            <v>647.17750000000001</v>
          </cell>
          <cell r="G180">
            <v>36.09579999999994</v>
          </cell>
        </row>
        <row r="181">
          <cell r="A181" t="str">
            <v>Empresa Polo241301800</v>
          </cell>
          <cell r="B181">
            <v>99.185739999999996</v>
          </cell>
          <cell r="C181">
            <v>400.19735000000003</v>
          </cell>
          <cell r="D181">
            <v>420.00803999999994</v>
          </cell>
          <cell r="E181">
            <v>-127.06063999999992</v>
          </cell>
          <cell r="F181">
            <v>393.98587999999995</v>
          </cell>
          <cell r="G181">
            <v>3415.4197800000002</v>
          </cell>
        </row>
        <row r="182">
          <cell r="A182" t="str">
            <v>Empresa Polo241301810</v>
          </cell>
          <cell r="B182">
            <v>266.95594999999997</v>
          </cell>
          <cell r="C182">
            <v>213.17119000000002</v>
          </cell>
          <cell r="D182">
            <v>299.65607000000006</v>
          </cell>
          <cell r="E182">
            <v>890.08650999999986</v>
          </cell>
          <cell r="F182">
            <v>351.48975999999993</v>
          </cell>
          <cell r="G182">
            <v>29.090379999999982</v>
          </cell>
        </row>
        <row r="183">
          <cell r="A183" t="str">
            <v>Empresa Polo241301820</v>
          </cell>
          <cell r="B183">
            <v>35.696830000000006</v>
          </cell>
          <cell r="C183">
            <v>68.038759999999996</v>
          </cell>
          <cell r="D183">
            <v>51.919639999999987</v>
          </cell>
          <cell r="E183">
            <v>48.022630000000021</v>
          </cell>
          <cell r="F183">
            <v>65.605289999999968</v>
          </cell>
          <cell r="G183">
            <v>37.124509999999987</v>
          </cell>
        </row>
        <row r="184">
          <cell r="A184" t="str">
            <v>Empresa Polo241301830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71.183109999999942</v>
          </cell>
        </row>
        <row r="185">
          <cell r="A185" t="str">
            <v>Empresa Polo241301900</v>
          </cell>
          <cell r="B185">
            <v>55.553330000000003</v>
          </cell>
          <cell r="C185">
            <v>84.26591999999998</v>
          </cell>
          <cell r="D185">
            <v>-26.918819999999997</v>
          </cell>
          <cell r="E185">
            <v>182.79725999999999</v>
          </cell>
          <cell r="F185">
            <v>68.652940000000001</v>
          </cell>
          <cell r="G185">
            <v>8.0095799999999961</v>
          </cell>
        </row>
        <row r="186">
          <cell r="A186" t="str">
            <v>Empresa Polo241301910</v>
          </cell>
          <cell r="B186">
            <v>3133.8944700000002</v>
          </cell>
          <cell r="C186">
            <v>4101.7010899999996</v>
          </cell>
          <cell r="D186">
            <v>5482.2924199999998</v>
          </cell>
          <cell r="E186">
            <v>1761.2603100000015</v>
          </cell>
          <cell r="F186">
            <v>3210.7334899999987</v>
          </cell>
          <cell r="G186">
            <v>1201.4696700000004</v>
          </cell>
        </row>
        <row r="187">
          <cell r="A187" t="str">
            <v>Empresa Polo241302000</v>
          </cell>
          <cell r="B187">
            <v>39.174429999999994</v>
          </cell>
          <cell r="C187">
            <v>21.354690000000005</v>
          </cell>
          <cell r="D187">
            <v>32.344029999999982</v>
          </cell>
          <cell r="E187">
            <v>191.05100000000002</v>
          </cell>
          <cell r="F187">
            <v>120.31102999999996</v>
          </cell>
          <cell r="G187">
            <v>5946.5609000000004</v>
          </cell>
        </row>
        <row r="188">
          <cell r="A188" t="str">
            <v>Empresa Polo241302010</v>
          </cell>
          <cell r="B188">
            <v>0.83311000000000002</v>
          </cell>
          <cell r="C188">
            <v>12.537939999999999</v>
          </cell>
          <cell r="D188">
            <v>-312.46410000000003</v>
          </cell>
          <cell r="E188">
            <v>493.69999000000001</v>
          </cell>
          <cell r="F188">
            <v>77.094380000000001</v>
          </cell>
          <cell r="G188">
            <v>395.85007000000019</v>
          </cell>
        </row>
        <row r="189">
          <cell r="A189" t="str">
            <v>Empresa Polo241302020</v>
          </cell>
          <cell r="B189">
            <v>97.395129999999995</v>
          </cell>
          <cell r="C189">
            <v>105.42832999999999</v>
          </cell>
          <cell r="D189">
            <v>96.96993999999998</v>
          </cell>
          <cell r="E189">
            <v>103.25547000000006</v>
          </cell>
          <cell r="F189">
            <v>164.94437999999997</v>
          </cell>
          <cell r="G189">
            <v>47.294449999999983</v>
          </cell>
        </row>
        <row r="190">
          <cell r="A190" t="str">
            <v>Empresa Polo241302030</v>
          </cell>
          <cell r="B190">
            <v>3.8936700000000002</v>
          </cell>
          <cell r="C190">
            <v>3.5238900000000006</v>
          </cell>
          <cell r="D190">
            <v>1.4401799999999989</v>
          </cell>
          <cell r="E190">
            <v>3.2405300000000015</v>
          </cell>
          <cell r="F190">
            <v>3.7748800000000013</v>
          </cell>
          <cell r="G190">
            <v>143.06874999999999</v>
          </cell>
        </row>
        <row r="191">
          <cell r="A191" t="str">
            <v>Empresa Polo241302040</v>
          </cell>
          <cell r="B191">
            <v>1194.01351</v>
          </cell>
          <cell r="C191">
            <v>1196.7360199999996</v>
          </cell>
          <cell r="D191">
            <v>1019.8254100000004</v>
          </cell>
          <cell r="E191">
            <v>2339.92434</v>
          </cell>
          <cell r="F191">
            <v>2130.6816799999988</v>
          </cell>
          <cell r="G191">
            <v>171.62646999999981</v>
          </cell>
        </row>
        <row r="192">
          <cell r="A192" t="str">
            <v>Empresa Polo241302045</v>
          </cell>
          <cell r="B192">
            <v>3479.6982699999999</v>
          </cell>
          <cell r="C192">
            <v>2336.3039099999996</v>
          </cell>
          <cell r="D192">
            <v>4450.5173800000011</v>
          </cell>
          <cell r="E192">
            <v>3738.4787099999994</v>
          </cell>
          <cell r="F192">
            <v>3386.6496000000006</v>
          </cell>
          <cell r="G192">
            <v>26.924549999999996</v>
          </cell>
        </row>
        <row r="193">
          <cell r="A193" t="str">
            <v>Empresa Polo241302050</v>
          </cell>
          <cell r="B193">
            <v>333.16780999999997</v>
          </cell>
          <cell r="C193">
            <v>304.32032999999996</v>
          </cell>
          <cell r="D193">
            <v>-83.49073999999996</v>
          </cell>
          <cell r="E193">
            <v>180.35968000000003</v>
          </cell>
          <cell r="F193">
            <v>335.87696000000005</v>
          </cell>
          <cell r="G193">
            <v>5.6079699999999946</v>
          </cell>
        </row>
        <row r="194">
          <cell r="A194" t="str">
            <v>Empresa Polo241302100</v>
          </cell>
          <cell r="B194">
            <v>49.042759999999994</v>
          </cell>
          <cell r="C194">
            <v>47.713079999999998</v>
          </cell>
          <cell r="D194">
            <v>48.006469999999993</v>
          </cell>
          <cell r="E194">
            <v>47.395830000000018</v>
          </cell>
          <cell r="F194">
            <v>39.131750000000011</v>
          </cell>
          <cell r="G194">
            <v>19.058559999999993</v>
          </cell>
        </row>
        <row r="195">
          <cell r="A195" t="str">
            <v>Empresa Polo241302110</v>
          </cell>
          <cell r="B195">
            <v>220.62649999999999</v>
          </cell>
          <cell r="C195">
            <v>226.28093000000004</v>
          </cell>
          <cell r="D195">
            <v>205.25299999999987</v>
          </cell>
          <cell r="E195">
            <v>325.47068000000013</v>
          </cell>
          <cell r="F195">
            <v>168.11586999999986</v>
          </cell>
          <cell r="G195">
            <v>179.50719000000004</v>
          </cell>
        </row>
        <row r="196">
          <cell r="A196" t="str">
            <v>Empresa Polo241302120</v>
          </cell>
          <cell r="B196">
            <v>220.71686000000005</v>
          </cell>
          <cell r="C196">
            <v>169.8564199999999</v>
          </cell>
          <cell r="D196">
            <v>170.66582999999991</v>
          </cell>
          <cell r="E196">
            <v>137.76166000000023</v>
          </cell>
          <cell r="F196">
            <v>201.80394999999987</v>
          </cell>
          <cell r="G196">
            <v>3.7640400000000032</v>
          </cell>
        </row>
        <row r="197">
          <cell r="A197" t="str">
            <v>Empresa Polo241302130</v>
          </cell>
          <cell r="B197">
            <v>0</v>
          </cell>
          <cell r="C197">
            <v>0</v>
          </cell>
          <cell r="D197">
            <v>32.371580000000002</v>
          </cell>
          <cell r="E197">
            <v>16.974589999999999</v>
          </cell>
          <cell r="F197">
            <v>40.046580000000006</v>
          </cell>
          <cell r="G197">
            <v>339.36253000000079</v>
          </cell>
        </row>
        <row r="198">
          <cell r="A198" t="str">
            <v>Empresa Polo241302140</v>
          </cell>
          <cell r="B198">
            <v>8.9276999999999997</v>
          </cell>
          <cell r="C198">
            <v>6.5845500000000001</v>
          </cell>
          <cell r="D198">
            <v>5.9413500000000017</v>
          </cell>
          <cell r="E198">
            <v>15.889770000000006</v>
          </cell>
          <cell r="F198">
            <v>12.327759999999998</v>
          </cell>
          <cell r="G198">
            <v>2738.4495900000002</v>
          </cell>
        </row>
        <row r="199">
          <cell r="A199" t="str">
            <v>Empresa Polo241302150</v>
          </cell>
          <cell r="B199">
            <v>0</v>
          </cell>
          <cell r="C199">
            <v>0</v>
          </cell>
          <cell r="D199">
            <v>3.2193200000000006</v>
          </cell>
          <cell r="E199">
            <v>8.4123200000000011</v>
          </cell>
          <cell r="F199">
            <v>40.340050000000005</v>
          </cell>
          <cell r="G199">
            <v>274.35113999999987</v>
          </cell>
        </row>
        <row r="200">
          <cell r="A200" t="str">
            <v>Empresa Polo241302400</v>
          </cell>
          <cell r="B200">
            <v>247.16953999999998</v>
          </cell>
          <cell r="C200">
            <v>54.924070000000029</v>
          </cell>
          <cell r="D200">
            <v>-9.6110200000000532</v>
          </cell>
          <cell r="E200">
            <v>51.436890000000062</v>
          </cell>
          <cell r="F200">
            <v>91.500499999999988</v>
          </cell>
          <cell r="G200">
            <v>173.16955000000007</v>
          </cell>
        </row>
        <row r="201">
          <cell r="A201" t="str">
            <v>Empresa Polo241302500</v>
          </cell>
          <cell r="B201">
            <v>7.6560000000000003E-2</v>
          </cell>
          <cell r="C201">
            <v>-7.6560000000000003E-2</v>
          </cell>
          <cell r="D201">
            <v>0.39384000000000002</v>
          </cell>
          <cell r="E201">
            <v>0.91316999999999982</v>
          </cell>
          <cell r="F201">
            <v>10.49939</v>
          </cell>
          <cell r="G201">
            <v>-5810.9395800000011</v>
          </cell>
        </row>
        <row r="202">
          <cell r="A202" t="str">
            <v>Empresa Polo241399999</v>
          </cell>
          <cell r="B202">
            <v>828.02003300000013</v>
          </cell>
          <cell r="C202">
            <v>750.73156700000038</v>
          </cell>
          <cell r="D202">
            <v>927.7847599999991</v>
          </cell>
          <cell r="E202">
            <v>842.00734000000102</v>
          </cell>
          <cell r="F202">
            <v>-105.64316000000053</v>
          </cell>
          <cell r="G202">
            <v>63.302350000000018</v>
          </cell>
        </row>
        <row r="203">
          <cell r="A203" t="str">
            <v>Empresa Polo241500000</v>
          </cell>
          <cell r="B203">
            <v>34.735844999999998</v>
          </cell>
          <cell r="C203">
            <v>52.391765000000007</v>
          </cell>
          <cell r="D203">
            <v>568.30226000000005</v>
          </cell>
          <cell r="E203">
            <v>-595.26133000000004</v>
          </cell>
          <cell r="F203">
            <v>278.61977000000002</v>
          </cell>
          <cell r="G203">
            <v>34.200719999999983</v>
          </cell>
        </row>
        <row r="204">
          <cell r="A204" t="str">
            <v>Empresa Polo241500020</v>
          </cell>
          <cell r="B204">
            <v>839.62437499999987</v>
          </cell>
          <cell r="C204">
            <v>-469.77628499999992</v>
          </cell>
          <cell r="D204">
            <v>292.62903000000006</v>
          </cell>
          <cell r="E204">
            <v>224.71256999999991</v>
          </cell>
          <cell r="F204">
            <v>114.87224000000003</v>
          </cell>
          <cell r="G204">
            <v>8.531480000000002</v>
          </cell>
        </row>
        <row r="205">
          <cell r="A205" t="str">
            <v>Empresa Polo241500030</v>
          </cell>
          <cell r="B205">
            <v>126.70885</v>
          </cell>
          <cell r="C205">
            <v>173.05360999999999</v>
          </cell>
          <cell r="D205">
            <v>79.281250000000057</v>
          </cell>
          <cell r="E205">
            <v>324.1268</v>
          </cell>
          <cell r="F205">
            <v>372.15361999999993</v>
          </cell>
          <cell r="G205">
            <v>2369.9296099999992</v>
          </cell>
        </row>
        <row r="206">
          <cell r="A206" t="str">
            <v>Empresa Polo241500040</v>
          </cell>
          <cell r="B206">
            <v>0.3</v>
          </cell>
          <cell r="C206">
            <v>289.30781999999999</v>
          </cell>
          <cell r="D206">
            <v>-172.96392000000003</v>
          </cell>
          <cell r="E206">
            <v>993.1737599999999</v>
          </cell>
          <cell r="F206">
            <v>4745.2366200000015</v>
          </cell>
          <cell r="G206">
            <v>0</v>
          </cell>
        </row>
        <row r="207">
          <cell r="A207" t="str">
            <v>Empresa Polo241500050</v>
          </cell>
          <cell r="B207">
            <v>39.486469999999997</v>
          </cell>
          <cell r="C207">
            <v>-14.696469999999998</v>
          </cell>
          <cell r="D207">
            <v>86.730250000000012</v>
          </cell>
          <cell r="E207">
            <v>29.272300000000001</v>
          </cell>
          <cell r="F207">
            <v>51.737179999999995</v>
          </cell>
          <cell r="G207">
            <v>11497.620399999993</v>
          </cell>
        </row>
        <row r="208">
          <cell r="A208" t="str">
            <v>Empresa Polo241500100</v>
          </cell>
          <cell r="B208">
            <v>26.141909999999996</v>
          </cell>
          <cell r="C208">
            <v>-8.7262199999999979</v>
          </cell>
          <cell r="D208">
            <v>0</v>
          </cell>
          <cell r="E208">
            <v>5.4383300000000006</v>
          </cell>
          <cell r="F208">
            <v>28.490440000000007</v>
          </cell>
          <cell r="G208">
            <v>14.286770000000004</v>
          </cell>
        </row>
        <row r="209">
          <cell r="A209" t="str">
            <v>Empresa Polo241500200</v>
          </cell>
          <cell r="B209">
            <v>0.99245000000000005</v>
          </cell>
          <cell r="C209">
            <v>4.1583500000000004</v>
          </cell>
          <cell r="D209">
            <v>4.5588700000000006</v>
          </cell>
          <cell r="E209">
            <v>0.49780999999999942</v>
          </cell>
          <cell r="F209">
            <v>0.71388999999999925</v>
          </cell>
          <cell r="G209">
            <v>1.56854</v>
          </cell>
        </row>
        <row r="210">
          <cell r="A210" t="str">
            <v>Empresa Polo241600000</v>
          </cell>
          <cell r="B210">
            <v>762.08983000000012</v>
          </cell>
          <cell r="C210">
            <v>760.42353999999978</v>
          </cell>
          <cell r="D210">
            <v>3888.6861600000011</v>
          </cell>
          <cell r="E210">
            <v>1868.4108099999994</v>
          </cell>
          <cell r="F210">
            <v>3077.1851400000023</v>
          </cell>
          <cell r="G210">
            <v>20.872970000000038</v>
          </cell>
        </row>
        <row r="211">
          <cell r="A211" t="str">
            <v>Empresa Polo241600020</v>
          </cell>
          <cell r="B211">
            <v>0</v>
          </cell>
          <cell r="C211">
            <v>0</v>
          </cell>
          <cell r="D211">
            <v>0.2757</v>
          </cell>
          <cell r="E211">
            <v>0</v>
          </cell>
          <cell r="F211">
            <v>0</v>
          </cell>
          <cell r="G211">
            <v>-22.737379999999998</v>
          </cell>
        </row>
        <row r="212">
          <cell r="A212" t="str">
            <v>Empresa Polo241700100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-7.2706100000000013</v>
          </cell>
        </row>
        <row r="213">
          <cell r="A213" t="str">
            <v>Empresa Polo241700600</v>
          </cell>
          <cell r="B213">
            <v>2829.5257299</v>
          </cell>
          <cell r="C213">
            <v>3393.0542401000007</v>
          </cell>
          <cell r="D213">
            <v>5499.1327999999976</v>
          </cell>
          <cell r="E213">
            <v>7028.9212600000028</v>
          </cell>
          <cell r="F213">
            <v>12043.85036</v>
          </cell>
          <cell r="G213">
            <v>2042.5871799999877</v>
          </cell>
        </row>
        <row r="214">
          <cell r="A214" t="str">
            <v>Empresa Polo241910240</v>
          </cell>
          <cell r="B214">
            <v>91.025540000000007</v>
          </cell>
          <cell r="C214">
            <v>30.145</v>
          </cell>
          <cell r="D214">
            <v>-88.144140000000007</v>
          </cell>
          <cell r="E214">
            <v>8.5117400000000032</v>
          </cell>
          <cell r="F214">
            <v>-7.1895299999999978</v>
          </cell>
          <cell r="G214">
            <v>12572.151999999987</v>
          </cell>
        </row>
        <row r="215">
          <cell r="A215" t="str">
            <v>Empresa Polo241910250</v>
          </cell>
          <cell r="B215">
            <v>1.2863599999999999</v>
          </cell>
          <cell r="C215">
            <v>2.23123</v>
          </cell>
          <cell r="D215">
            <v>-3.5175900000000002</v>
          </cell>
          <cell r="E215">
            <v>2.2119200000000001</v>
          </cell>
          <cell r="F215">
            <v>-1.7275300000000002</v>
          </cell>
          <cell r="G215">
            <v>-85.183629999999994</v>
          </cell>
        </row>
        <row r="216">
          <cell r="A216" t="str">
            <v>Empresa Polo241910900</v>
          </cell>
          <cell r="B216">
            <v>24.107789999999998</v>
          </cell>
          <cell r="C216">
            <v>13.860560000000003</v>
          </cell>
          <cell r="D216">
            <v>-8.4136900000000026</v>
          </cell>
          <cell r="E216">
            <v>27.363669999999999</v>
          </cell>
          <cell r="F216">
            <v>120.72304999999997</v>
          </cell>
          <cell r="G216">
            <v>536.13587000000007</v>
          </cell>
        </row>
        <row r="217">
          <cell r="A217" t="str">
            <v>Empresa Polo241960000</v>
          </cell>
          <cell r="B217">
            <v>2.02224</v>
          </cell>
          <cell r="C217">
            <v>6.8000000000001393E-4</v>
          </cell>
          <cell r="D217">
            <v>125.03355999999999</v>
          </cell>
          <cell r="E217">
            <v>-0.65755000000000052</v>
          </cell>
          <cell r="F217">
            <v>-98.488619999999997</v>
          </cell>
          <cell r="G217">
            <v>4687.8397299999997</v>
          </cell>
        </row>
        <row r="218">
          <cell r="A218" t="str">
            <v>Empresa Polo241960010</v>
          </cell>
          <cell r="B218">
            <v>0.79621000000000008</v>
          </cell>
          <cell r="C218">
            <v>1.2366500000000002</v>
          </cell>
          <cell r="D218">
            <v>0.59300999999999959</v>
          </cell>
          <cell r="E218">
            <v>1.0354400000000004</v>
          </cell>
          <cell r="F218">
            <v>7.1529300000000013</v>
          </cell>
          <cell r="G218">
            <v>486.33006</v>
          </cell>
        </row>
        <row r="219">
          <cell r="A219" t="str">
            <v>Empresa Polo241980000</v>
          </cell>
          <cell r="B219">
            <v>33294.6008</v>
          </cell>
          <cell r="C219">
            <v>14620.87879000001</v>
          </cell>
          <cell r="D219">
            <v>-2500.6017200000133</v>
          </cell>
          <cell r="E219">
            <v>2630.4949100000085</v>
          </cell>
          <cell r="F219">
            <v>8283.1059499999974</v>
          </cell>
          <cell r="G219">
            <v>0.50404999999999989</v>
          </cell>
        </row>
        <row r="220">
          <cell r="A220" t="str">
            <v>Empresa Polo241980010</v>
          </cell>
          <cell r="B220">
            <v>2239.8803699999999</v>
          </cell>
          <cell r="C220">
            <v>5806.8510200000001</v>
          </cell>
          <cell r="D220">
            <v>15516.535349999998</v>
          </cell>
          <cell r="E220">
            <v>9351.1225800000029</v>
          </cell>
          <cell r="F220">
            <v>10835.818749999999</v>
          </cell>
          <cell r="G220">
            <v>272.34242999999969</v>
          </cell>
        </row>
        <row r="221">
          <cell r="A221" t="str">
            <v>Empresa Polo241999999</v>
          </cell>
          <cell r="B221">
            <v>721.30025999999998</v>
          </cell>
          <cell r="C221">
            <v>883.80301000000009</v>
          </cell>
          <cell r="D221">
            <v>998.01279999999997</v>
          </cell>
          <cell r="E221">
            <v>-837.90177000000017</v>
          </cell>
          <cell r="F221">
            <v>-7.5186299999998027</v>
          </cell>
          <cell r="G221">
            <v>1742.5799599999991</v>
          </cell>
        </row>
        <row r="222">
          <cell r="A222" t="str">
            <v>Empresa Polo341100000</v>
          </cell>
          <cell r="B222">
            <v>628.75668999999994</v>
          </cell>
          <cell r="C222">
            <v>713.37572100000011</v>
          </cell>
          <cell r="D222">
            <v>430.41666899999973</v>
          </cell>
          <cell r="E222">
            <v>599.4389000000001</v>
          </cell>
          <cell r="F222">
            <v>589.50412999999935</v>
          </cell>
          <cell r="G222">
            <v>564.22199000000001</v>
          </cell>
        </row>
        <row r="223">
          <cell r="A223" t="str">
            <v>Empresa Polo341100011</v>
          </cell>
          <cell r="B223">
            <v>4775.4748720999996</v>
          </cell>
          <cell r="C223">
            <v>4566.8340505000015</v>
          </cell>
          <cell r="D223">
            <v>5576.4996274000005</v>
          </cell>
          <cell r="E223">
            <v>4975.3142699999989</v>
          </cell>
          <cell r="F223">
            <v>4363.6007800000007</v>
          </cell>
          <cell r="G223">
            <v>551.75201999999945</v>
          </cell>
        </row>
        <row r="224">
          <cell r="A224" t="str">
            <v>Empresa Polo341100013</v>
          </cell>
          <cell r="B224">
            <v>145.0974865</v>
          </cell>
          <cell r="C224">
            <v>141.76944789999999</v>
          </cell>
          <cell r="D224">
            <v>312.52727560000005</v>
          </cell>
          <cell r="E224">
            <v>612.36650999999972</v>
          </cell>
          <cell r="F224">
            <v>639.61509999999998</v>
          </cell>
          <cell r="G224">
            <v>474.17811999999958</v>
          </cell>
        </row>
        <row r="225">
          <cell r="A225" t="str">
            <v>Empresa Polo341100014</v>
          </cell>
          <cell r="B225">
            <v>0.14787</v>
          </cell>
          <cell r="C225">
            <v>0.10766999999999999</v>
          </cell>
          <cell r="D225">
            <v>1.0137399999999999</v>
          </cell>
          <cell r="E225">
            <v>1.0180499999999999</v>
          </cell>
          <cell r="F225">
            <v>0.86677000000000026</v>
          </cell>
          <cell r="G225">
            <v>723.65455999999995</v>
          </cell>
        </row>
        <row r="226">
          <cell r="A226" t="str">
            <v>Empresa Polo341100015</v>
          </cell>
          <cell r="B226">
            <v>306.33110139999997</v>
          </cell>
          <cell r="C226">
            <v>449.95428190000007</v>
          </cell>
          <cell r="D226">
            <v>663.61619669999993</v>
          </cell>
          <cell r="E226">
            <v>305.47034000000008</v>
          </cell>
          <cell r="F226">
            <v>503.57522999999992</v>
          </cell>
          <cell r="G226">
            <v>224.22672999999941</v>
          </cell>
        </row>
        <row r="227">
          <cell r="A227" t="str">
            <v>Empresa Polo341100021</v>
          </cell>
          <cell r="B227">
            <v>2566.9397325999998</v>
          </cell>
          <cell r="C227">
            <v>2561.3820752000001</v>
          </cell>
          <cell r="D227">
            <v>2282.2221821999992</v>
          </cell>
          <cell r="E227">
            <v>1895.6148800000001</v>
          </cell>
          <cell r="F227">
            <v>-112.08895999999731</v>
          </cell>
          <cell r="G227">
            <v>231.52962999999977</v>
          </cell>
        </row>
        <row r="228">
          <cell r="A228" t="str">
            <v>Empresa Polo341100022</v>
          </cell>
          <cell r="B228">
            <v>530.4128068</v>
          </cell>
          <cell r="C228">
            <v>414.22504349999986</v>
          </cell>
          <cell r="D228">
            <v>716.8024997</v>
          </cell>
          <cell r="E228">
            <v>740.82428000000027</v>
          </cell>
          <cell r="F228">
            <v>1142.9418700000001</v>
          </cell>
          <cell r="G228">
            <v>-618.62211000000025</v>
          </cell>
        </row>
        <row r="229">
          <cell r="A229" t="str">
            <v>Empresa Polo341100023</v>
          </cell>
          <cell r="B229">
            <v>714.53755200000001</v>
          </cell>
          <cell r="C229">
            <v>359.28001190000009</v>
          </cell>
          <cell r="D229">
            <v>937.43880609999997</v>
          </cell>
          <cell r="E229">
            <v>589.76285000000007</v>
          </cell>
          <cell r="F229">
            <v>924.72287000000006</v>
          </cell>
          <cell r="G229">
            <v>37.926399999999944</v>
          </cell>
        </row>
        <row r="230">
          <cell r="A230" t="str">
            <v>Empresa Polo341100024</v>
          </cell>
          <cell r="B230">
            <v>437.19237409999994</v>
          </cell>
          <cell r="C230">
            <v>445.7637761000002</v>
          </cell>
          <cell r="D230">
            <v>478.69773979999991</v>
          </cell>
          <cell r="E230">
            <v>501.0636099999997</v>
          </cell>
          <cell r="F230">
            <v>706.32598000000053</v>
          </cell>
          <cell r="G230">
            <v>213.94844999999987</v>
          </cell>
        </row>
        <row r="231">
          <cell r="A231" t="str">
            <v>Empresa Polo341100031</v>
          </cell>
          <cell r="B231">
            <v>658.36869830000001</v>
          </cell>
          <cell r="C231">
            <v>1345.0232449999999</v>
          </cell>
          <cell r="D231">
            <v>619.29000669999982</v>
          </cell>
          <cell r="E231">
            <v>656.92919000000029</v>
          </cell>
          <cell r="F231">
            <v>938.99553999999898</v>
          </cell>
          <cell r="G231">
            <v>407.94304000000011</v>
          </cell>
        </row>
        <row r="232">
          <cell r="A232" t="str">
            <v>Empresa Polo341100032</v>
          </cell>
          <cell r="B232">
            <v>497.04012169999999</v>
          </cell>
          <cell r="C232">
            <v>91.105275000000006</v>
          </cell>
          <cell r="D232">
            <v>251.06015329999991</v>
          </cell>
          <cell r="E232">
            <v>839.30106000000001</v>
          </cell>
          <cell r="F232">
            <v>559.96037000000024</v>
          </cell>
          <cell r="G232">
            <v>28.117360000000019</v>
          </cell>
        </row>
        <row r="233">
          <cell r="A233" t="str">
            <v>Empresa Polo341100050</v>
          </cell>
          <cell r="B233">
            <v>265.61462999999998</v>
          </cell>
          <cell r="C233">
            <v>-236.89477000000005</v>
          </cell>
          <cell r="D233">
            <v>1121.0116800000003</v>
          </cell>
          <cell r="E233">
            <v>-362.12393000000043</v>
          </cell>
          <cell r="F233">
            <v>747.2324600000004</v>
          </cell>
          <cell r="G233">
            <v>50.205609999999979</v>
          </cell>
        </row>
        <row r="234">
          <cell r="A234" t="str">
            <v>Empresa Polo341100200</v>
          </cell>
          <cell r="B234">
            <v>409.70801000000006</v>
          </cell>
          <cell r="C234">
            <v>301.97433000000001</v>
          </cell>
          <cell r="D234">
            <v>1595.7147699999998</v>
          </cell>
          <cell r="E234">
            <v>149.40044000000034</v>
          </cell>
          <cell r="F234">
            <v>533.52144999999973</v>
          </cell>
          <cell r="G234">
            <v>-11.566460000000006</v>
          </cell>
        </row>
        <row r="235">
          <cell r="A235" t="str">
            <v>Empresa Polo341100210</v>
          </cell>
          <cell r="B235">
            <v>31.2456</v>
          </cell>
          <cell r="C235">
            <v>85.767360000000011</v>
          </cell>
          <cell r="D235">
            <v>0.43256999999998413</v>
          </cell>
          <cell r="E235">
            <v>132.55966000000001</v>
          </cell>
          <cell r="F235">
            <v>52.789299999999997</v>
          </cell>
          <cell r="G235">
            <v>23.340429999999998</v>
          </cell>
        </row>
        <row r="236">
          <cell r="A236" t="str">
            <v>Empresa Polo341100220</v>
          </cell>
          <cell r="B236">
            <v>287.16546</v>
          </cell>
          <cell r="C236">
            <v>363.62648000000007</v>
          </cell>
          <cell r="D236">
            <v>332.72083999999995</v>
          </cell>
          <cell r="E236">
            <v>228.66692999999987</v>
          </cell>
          <cell r="F236">
            <v>216.68695000000002</v>
          </cell>
          <cell r="G236">
            <v>8.3158000000000101</v>
          </cell>
        </row>
        <row r="237">
          <cell r="A237" t="str">
            <v>Empresa Polo341100300</v>
          </cell>
          <cell r="B237">
            <v>837.16319339999995</v>
          </cell>
          <cell r="C237">
            <v>714.92625510000016</v>
          </cell>
          <cell r="D237">
            <v>755.70401150000021</v>
          </cell>
          <cell r="E237">
            <v>753.47857999999951</v>
          </cell>
          <cell r="F237">
            <v>219.67407000000003</v>
          </cell>
          <cell r="G237">
            <v>0.34953000000000012</v>
          </cell>
        </row>
        <row r="238">
          <cell r="A238" t="str">
            <v>Empresa Polo341100310</v>
          </cell>
          <cell r="B238">
            <v>145.95411000000001</v>
          </cell>
          <cell r="C238">
            <v>233.50163750000002</v>
          </cell>
          <cell r="D238">
            <v>-127.81650750000003</v>
          </cell>
          <cell r="E238">
            <v>109.36524999999997</v>
          </cell>
          <cell r="F238">
            <v>-189.20393999999999</v>
          </cell>
          <cell r="G238">
            <v>127.63382000000001</v>
          </cell>
        </row>
        <row r="239">
          <cell r="A239" t="str">
            <v>Empresa Polo341100320</v>
          </cell>
          <cell r="B239">
            <v>360.8005766</v>
          </cell>
          <cell r="C239">
            <v>-228.41460259999999</v>
          </cell>
          <cell r="D239">
            <v>-42.805594000000013</v>
          </cell>
          <cell r="E239">
            <v>35.237320000000011</v>
          </cell>
          <cell r="F239">
            <v>-10.92122999999998</v>
          </cell>
          <cell r="G239">
            <v>107.441679999999</v>
          </cell>
        </row>
        <row r="240">
          <cell r="A240" t="str">
            <v>Empresa Polo341100330</v>
          </cell>
          <cell r="B240">
            <v>114.64356000000001</v>
          </cell>
          <cell r="C240">
            <v>-28.020980000000009</v>
          </cell>
          <cell r="D240">
            <v>105.71540000000002</v>
          </cell>
          <cell r="E240">
            <v>20.380389999999977</v>
          </cell>
          <cell r="F240">
            <v>49.894369999999981</v>
          </cell>
          <cell r="G240">
            <v>600.87428999999975</v>
          </cell>
        </row>
        <row r="241">
          <cell r="A241" t="str">
            <v>Empresa Polo341100400</v>
          </cell>
          <cell r="B241">
            <v>68.577719999999999</v>
          </cell>
          <cell r="C241">
            <v>96.718930000000029</v>
          </cell>
          <cell r="D241">
            <v>175.16745</v>
          </cell>
          <cell r="E241">
            <v>-50.226100000000031</v>
          </cell>
          <cell r="F241">
            <v>-69.371220000000022</v>
          </cell>
          <cell r="G241">
            <v>84.586819999999875</v>
          </cell>
        </row>
        <row r="242">
          <cell r="A242" t="str">
            <v>Empresa Polo341100410</v>
          </cell>
          <cell r="B242">
            <v>23.650510000000001</v>
          </cell>
          <cell r="C242">
            <v>27.186380000000003</v>
          </cell>
          <cell r="D242">
            <v>-6.6075300000000041</v>
          </cell>
          <cell r="E242">
            <v>14.522689999999997</v>
          </cell>
          <cell r="F242">
            <v>13.883460000000014</v>
          </cell>
          <cell r="G242">
            <v>-184.93161000000009</v>
          </cell>
        </row>
        <row r="243">
          <cell r="A243" t="str">
            <v>Empresa Polo341100420</v>
          </cell>
          <cell r="B243">
            <v>4.2755000000000001</v>
          </cell>
          <cell r="C243">
            <v>-10.876049999999999</v>
          </cell>
          <cell r="D243">
            <v>2.2842400000000005</v>
          </cell>
          <cell r="E243">
            <v>0.42255999999999982</v>
          </cell>
          <cell r="F243">
            <v>-0.3371000000000004</v>
          </cell>
          <cell r="G243">
            <v>47.944179999999733</v>
          </cell>
        </row>
        <row r="244">
          <cell r="A244" t="str">
            <v>Empresa Polo341100500</v>
          </cell>
          <cell r="B244">
            <v>124.64927900000001</v>
          </cell>
          <cell r="C244">
            <v>100.49957569999998</v>
          </cell>
          <cell r="D244">
            <v>98.745645300000007</v>
          </cell>
          <cell r="E244">
            <v>296.70744000000002</v>
          </cell>
          <cell r="F244">
            <v>290.65346</v>
          </cell>
          <cell r="G244">
            <v>-18.69756000000001</v>
          </cell>
        </row>
        <row r="245">
          <cell r="A245" t="str">
            <v>Empresa Polo341100505</v>
          </cell>
          <cell r="B245">
            <v>8.5657700000000006</v>
          </cell>
          <cell r="C245">
            <v>39.345059999999997</v>
          </cell>
          <cell r="D245">
            <v>400.39809000000002</v>
          </cell>
          <cell r="E245">
            <v>900.32517000000007</v>
          </cell>
          <cell r="F245">
            <v>1037.3615100000002</v>
          </cell>
          <cell r="G245">
            <v>148.31479999999988</v>
          </cell>
        </row>
        <row r="246">
          <cell r="A246" t="str">
            <v>Empresa Polo341100510</v>
          </cell>
          <cell r="B246">
            <v>249.13774999999998</v>
          </cell>
          <cell r="C246">
            <v>1210.4220632000001</v>
          </cell>
          <cell r="D246">
            <v>313.59602679999989</v>
          </cell>
          <cell r="E246">
            <v>466.9405499999998</v>
          </cell>
          <cell r="F246">
            <v>178.61520000000064</v>
          </cell>
          <cell r="G246">
            <v>531.92477000000008</v>
          </cell>
        </row>
        <row r="247">
          <cell r="A247" t="str">
            <v>Empresa Polo341200100</v>
          </cell>
          <cell r="B247">
            <v>156.08262000000002</v>
          </cell>
          <cell r="C247">
            <v>354.67914999999999</v>
          </cell>
          <cell r="D247">
            <v>106.23117999999994</v>
          </cell>
          <cell r="E247">
            <v>98.443690000000174</v>
          </cell>
          <cell r="F247">
            <v>130.33507000000009</v>
          </cell>
          <cell r="G247">
            <v>24.150170000000031</v>
          </cell>
        </row>
        <row r="248">
          <cell r="A248" t="str">
            <v>Empresa Polo341200200</v>
          </cell>
          <cell r="B248">
            <v>483.54634000000004</v>
          </cell>
          <cell r="C248">
            <v>521.04756999999995</v>
          </cell>
          <cell r="D248">
            <v>450.26906999999994</v>
          </cell>
          <cell r="E248">
            <v>567.36440000000016</v>
          </cell>
          <cell r="F248">
            <v>323.25324999999998</v>
          </cell>
          <cell r="G248">
            <v>0.1241399999999997</v>
          </cell>
        </row>
        <row r="249">
          <cell r="A249" t="str">
            <v>Empresa Polo341200210</v>
          </cell>
          <cell r="B249">
            <v>117.95135999999999</v>
          </cell>
          <cell r="C249">
            <v>191.95308000000003</v>
          </cell>
          <cell r="D249">
            <v>412.16274999999996</v>
          </cell>
          <cell r="E249">
            <v>137.55583000000001</v>
          </cell>
          <cell r="F249">
            <v>53.207540000000108</v>
          </cell>
          <cell r="G249">
            <v>0.14379999999999882</v>
          </cell>
        </row>
        <row r="250">
          <cell r="A250" t="str">
            <v>Empresa Polo341200300</v>
          </cell>
          <cell r="B250">
            <v>33.237570000000005</v>
          </cell>
          <cell r="C250">
            <v>10.639249999999997</v>
          </cell>
          <cell r="D250">
            <v>-6.9899799999999956</v>
          </cell>
          <cell r="E250">
            <v>-26.220270000000006</v>
          </cell>
          <cell r="F250">
            <v>30.253340000000009</v>
          </cell>
          <cell r="G250">
            <v>5.5568599999999995</v>
          </cell>
        </row>
        <row r="251">
          <cell r="A251" t="str">
            <v>Empresa Polo341200400</v>
          </cell>
          <cell r="B251">
            <v>112.67153999999999</v>
          </cell>
          <cell r="C251">
            <v>194.59053999999998</v>
          </cell>
          <cell r="D251">
            <v>150.94892000000004</v>
          </cell>
          <cell r="E251">
            <v>9.3427899999999795</v>
          </cell>
          <cell r="F251">
            <v>251.90425999999997</v>
          </cell>
          <cell r="G251">
            <v>87.884029999999711</v>
          </cell>
        </row>
        <row r="252">
          <cell r="A252" t="str">
            <v>Empresa Polo341200500</v>
          </cell>
          <cell r="B252">
            <v>532.77328999999997</v>
          </cell>
          <cell r="C252">
            <v>502.80051000000014</v>
          </cell>
          <cell r="D252">
            <v>2821.8494699999997</v>
          </cell>
          <cell r="E252">
            <v>-1795.6074699999999</v>
          </cell>
          <cell r="F252">
            <v>474.00651000000016</v>
          </cell>
          <cell r="G252">
            <v>770.99625000000015</v>
          </cell>
        </row>
        <row r="253">
          <cell r="A253" t="str">
            <v>Empresa Polo341200710</v>
          </cell>
          <cell r="B253">
            <v>18.958440799999998</v>
          </cell>
          <cell r="C253">
            <v>149.31333369999999</v>
          </cell>
          <cell r="D253">
            <v>-102.2802045</v>
          </cell>
          <cell r="E253">
            <v>35.911540000000002</v>
          </cell>
          <cell r="F253">
            <v>20.835319999999967</v>
          </cell>
          <cell r="G253">
            <v>43.602579999999875</v>
          </cell>
        </row>
        <row r="254">
          <cell r="A254" t="str">
            <v>Empresa Polo341200720</v>
          </cell>
          <cell r="B254">
            <v>1.9432122999999999</v>
          </cell>
          <cell r="C254">
            <v>0.41423239999999995</v>
          </cell>
          <cell r="D254">
            <v>2.0260753</v>
          </cell>
          <cell r="E254">
            <v>16.279149999999998</v>
          </cell>
          <cell r="F254">
            <v>-16.54392</v>
          </cell>
          <cell r="G254">
            <v>76.692260000000033</v>
          </cell>
        </row>
        <row r="255">
          <cell r="A255" t="str">
            <v>Empresa Polo341200730</v>
          </cell>
          <cell r="B255">
            <v>2.6802106000000001</v>
          </cell>
          <cell r="C255">
            <v>6.7977679000000002</v>
          </cell>
          <cell r="D255">
            <v>13.726941500000001</v>
          </cell>
          <cell r="E255">
            <v>-1.0267300000000006</v>
          </cell>
          <cell r="F255">
            <v>3.0000000000001137E-3</v>
          </cell>
          <cell r="G255">
            <v>5139.9746900000027</v>
          </cell>
        </row>
        <row r="256">
          <cell r="A256" t="str">
            <v>Empresa Polo341200740</v>
          </cell>
          <cell r="B256">
            <v>39.402440800000001</v>
          </cell>
          <cell r="C256">
            <v>169.26625859999999</v>
          </cell>
          <cell r="D256">
            <v>-205.71975939999999</v>
          </cell>
          <cell r="E256">
            <v>-0.83590999999999971</v>
          </cell>
          <cell r="F256">
            <v>3.6415999999999995</v>
          </cell>
          <cell r="G256">
            <v>295.52290000000016</v>
          </cell>
        </row>
        <row r="257">
          <cell r="A257" t="str">
            <v>Empresa Polo341200790</v>
          </cell>
          <cell r="B257">
            <v>400.27935000000014</v>
          </cell>
          <cell r="C257">
            <v>356.86433299999987</v>
          </cell>
          <cell r="D257">
            <v>876.46713699999987</v>
          </cell>
          <cell r="E257">
            <v>-371.40268999999989</v>
          </cell>
          <cell r="F257">
            <v>99.622840000000224</v>
          </cell>
          <cell r="G257">
            <v>78.397300000000087</v>
          </cell>
        </row>
        <row r="258">
          <cell r="A258" t="str">
            <v>Empresa Polo341300100</v>
          </cell>
          <cell r="B258">
            <v>998.62811999999997</v>
          </cell>
          <cell r="C258">
            <v>1203.6137800000001</v>
          </cell>
          <cell r="D258">
            <v>364.37737000000016</v>
          </cell>
          <cell r="E258">
            <v>558.06502999999975</v>
          </cell>
          <cell r="F258">
            <v>915.45976999999993</v>
          </cell>
          <cell r="G258">
            <v>-68.172480000001087</v>
          </cell>
        </row>
        <row r="259">
          <cell r="A259" t="str">
            <v>Empresa Polo341300200</v>
          </cell>
          <cell r="B259">
            <v>89.984780000000001</v>
          </cell>
          <cell r="C259">
            <v>80.370699999999999</v>
          </cell>
          <cell r="D259">
            <v>150.41876999999999</v>
          </cell>
          <cell r="E259">
            <v>130.81172999999995</v>
          </cell>
          <cell r="F259">
            <v>20.911870000000079</v>
          </cell>
          <cell r="G259">
            <v>2301.5015800000019</v>
          </cell>
        </row>
        <row r="260">
          <cell r="A260" t="str">
            <v>Empresa Polo341300300</v>
          </cell>
          <cell r="B260">
            <v>247.97641999999996</v>
          </cell>
          <cell r="C260">
            <v>174.43192000000005</v>
          </cell>
          <cell r="D260">
            <v>792.15142000000014</v>
          </cell>
          <cell r="E260">
            <v>220.49655999999982</v>
          </cell>
          <cell r="F260">
            <v>-562.71008999999981</v>
          </cell>
          <cell r="G260">
            <v>316.22043000000008</v>
          </cell>
        </row>
        <row r="261">
          <cell r="A261" t="str">
            <v>Empresa Polo341300400</v>
          </cell>
          <cell r="B261">
            <v>3141.9214499999998</v>
          </cell>
          <cell r="C261">
            <v>5628.9556300000004</v>
          </cell>
          <cell r="D261">
            <v>5273.6845999999987</v>
          </cell>
          <cell r="E261">
            <v>3137.603710000003</v>
          </cell>
          <cell r="F261">
            <v>7221.0940099999971</v>
          </cell>
          <cell r="G261">
            <v>9.1939200000000056</v>
          </cell>
        </row>
        <row r="262">
          <cell r="A262" t="str">
            <v>Empresa Polo341300410</v>
          </cell>
          <cell r="B262">
            <v>0</v>
          </cell>
          <cell r="C262">
            <v>0</v>
          </cell>
          <cell r="D262">
            <v>324.64616999999998</v>
          </cell>
          <cell r="E262">
            <v>203.11829999999998</v>
          </cell>
          <cell r="F262">
            <v>306.27096999999992</v>
          </cell>
          <cell r="G262">
            <v>6544.0947500000002</v>
          </cell>
        </row>
        <row r="263">
          <cell r="A263" t="str">
            <v>Empresa Polo341301300</v>
          </cell>
          <cell r="B263">
            <v>170.79771</v>
          </cell>
          <cell r="C263">
            <v>208.34433000000001</v>
          </cell>
          <cell r="D263">
            <v>532.72627999999986</v>
          </cell>
          <cell r="E263">
            <v>144.87315000000001</v>
          </cell>
          <cell r="F263">
            <v>158.78877000000011</v>
          </cell>
          <cell r="G263">
            <v>921.26769000000024</v>
          </cell>
        </row>
        <row r="264">
          <cell r="A264" t="str">
            <v>Empresa Polo341301310</v>
          </cell>
          <cell r="B264">
            <v>1460.70929</v>
          </cell>
          <cell r="C264">
            <v>1338.9786299999998</v>
          </cell>
          <cell r="D264">
            <v>2848.3278500000001</v>
          </cell>
          <cell r="E264">
            <v>4767.7627400000001</v>
          </cell>
          <cell r="F264">
            <v>573.80969000000005</v>
          </cell>
          <cell r="G264">
            <v>99.004880000000185</v>
          </cell>
        </row>
        <row r="265">
          <cell r="A265" t="str">
            <v>Empresa Polo341301320</v>
          </cell>
          <cell r="B265">
            <v>2085.4856500000001</v>
          </cell>
          <cell r="C265">
            <v>2432.9559799999993</v>
          </cell>
          <cell r="D265">
            <v>1773.3882700000013</v>
          </cell>
          <cell r="E265">
            <v>4233.4974399999992</v>
          </cell>
          <cell r="F265">
            <v>2415.7223200000008</v>
          </cell>
          <cell r="G265">
            <v>173.53613000000013</v>
          </cell>
        </row>
        <row r="266">
          <cell r="A266" t="str">
            <v>Empresa Polo341301330</v>
          </cell>
          <cell r="B266">
            <v>337.57785000000001</v>
          </cell>
          <cell r="C266">
            <v>411.77799000000005</v>
          </cell>
          <cell r="D266">
            <v>355.29822000000001</v>
          </cell>
          <cell r="E266">
            <v>285.28693999999996</v>
          </cell>
          <cell r="F266">
            <v>107.22492999999986</v>
          </cell>
          <cell r="G266">
            <v>249.10235999999986</v>
          </cell>
        </row>
        <row r="267">
          <cell r="A267" t="str">
            <v>Empresa Polo341301370</v>
          </cell>
          <cell r="B267">
            <v>702.65791000000002</v>
          </cell>
          <cell r="C267">
            <v>-690.10782000000006</v>
          </cell>
          <cell r="D267">
            <v>14.285029999999999</v>
          </cell>
          <cell r="E267">
            <v>24.816129999999998</v>
          </cell>
          <cell r="F267">
            <v>20.026159999999997</v>
          </cell>
          <cell r="G267">
            <v>-104.85240000000022</v>
          </cell>
        </row>
        <row r="268">
          <cell r="A268" t="str">
            <v>Empresa Polo341301380</v>
          </cell>
          <cell r="B268">
            <v>5671.5904200000004</v>
          </cell>
          <cell r="C268">
            <v>6082.829740000001</v>
          </cell>
          <cell r="D268">
            <v>6255.9349299999994</v>
          </cell>
          <cell r="E268">
            <v>6502.5970699999998</v>
          </cell>
          <cell r="F268">
            <v>6652.9743699999999</v>
          </cell>
          <cell r="G268">
            <v>72.299429999999916</v>
          </cell>
        </row>
        <row r="269">
          <cell r="A269" t="str">
            <v>Empresa Polo341301390</v>
          </cell>
          <cell r="B269">
            <v>537.23926999999992</v>
          </cell>
          <cell r="C269">
            <v>1024.8496300000002</v>
          </cell>
          <cell r="D269">
            <v>-215.05911000000015</v>
          </cell>
          <cell r="E269">
            <v>-271.73176000000012</v>
          </cell>
          <cell r="F269">
            <v>-425.43724000000009</v>
          </cell>
          <cell r="G269">
            <v>4.2279500000000034</v>
          </cell>
        </row>
        <row r="270">
          <cell r="A270" t="str">
            <v>Empresa Polo341301400</v>
          </cell>
          <cell r="B270">
            <v>258.25882000000001</v>
          </cell>
          <cell r="C270">
            <v>188.10131999999999</v>
          </cell>
          <cell r="D270">
            <v>518.17515999999978</v>
          </cell>
          <cell r="E270">
            <v>230.16652000000022</v>
          </cell>
          <cell r="F270">
            <v>138.1884</v>
          </cell>
          <cell r="G270">
            <v>282.78529999999978</v>
          </cell>
        </row>
        <row r="271">
          <cell r="A271" t="str">
            <v>Empresa Polo341301520</v>
          </cell>
          <cell r="B271">
            <v>29.604910000000004</v>
          </cell>
          <cell r="C271">
            <v>240.09527000000003</v>
          </cell>
          <cell r="D271">
            <v>67.961079999999924</v>
          </cell>
          <cell r="E271">
            <v>420.25429000000008</v>
          </cell>
          <cell r="F271">
            <v>-311.08558000000005</v>
          </cell>
          <cell r="G271">
            <v>259.57011000000011</v>
          </cell>
        </row>
        <row r="272">
          <cell r="A272" t="str">
            <v>Empresa Polo341301800</v>
          </cell>
          <cell r="B272">
            <v>237.88091999999997</v>
          </cell>
          <cell r="C272">
            <v>257.42916000000014</v>
          </cell>
          <cell r="D272">
            <v>340.39243999999985</v>
          </cell>
          <cell r="E272">
            <v>89.295380000000137</v>
          </cell>
          <cell r="F272">
            <v>205.01005999999984</v>
          </cell>
          <cell r="G272">
            <v>527.26756999999998</v>
          </cell>
        </row>
        <row r="273">
          <cell r="A273" t="str">
            <v>Empresa Polo341301810</v>
          </cell>
          <cell r="B273">
            <v>748.15146000000004</v>
          </cell>
          <cell r="C273">
            <v>622.35946000000013</v>
          </cell>
          <cell r="D273">
            <v>119.23576000000003</v>
          </cell>
          <cell r="E273">
            <v>883.25399000000016</v>
          </cell>
          <cell r="F273">
            <v>1070.34357</v>
          </cell>
          <cell r="G273">
            <v>435.03188000000023</v>
          </cell>
        </row>
        <row r="274">
          <cell r="A274" t="str">
            <v>Empresa Polo341301820</v>
          </cell>
          <cell r="B274">
            <v>257.58577000000002</v>
          </cell>
          <cell r="C274">
            <v>125.04031999999995</v>
          </cell>
          <cell r="D274">
            <v>596.09812000000011</v>
          </cell>
          <cell r="E274">
            <v>-278.18082000000004</v>
          </cell>
          <cell r="F274">
            <v>121.43873999999994</v>
          </cell>
          <cell r="G274">
            <v>733.59560000000101</v>
          </cell>
        </row>
        <row r="275">
          <cell r="A275" t="str">
            <v>Empresa Polo341301830</v>
          </cell>
          <cell r="B275">
            <v>3.7018599999999999</v>
          </cell>
          <cell r="C275">
            <v>1.5366</v>
          </cell>
          <cell r="D275">
            <v>1.9682900000000005</v>
          </cell>
          <cell r="E275">
            <v>4.9190200000000006</v>
          </cell>
          <cell r="F275">
            <v>5.0367099999999976</v>
          </cell>
          <cell r="G275">
            <v>33.300580000000025</v>
          </cell>
        </row>
        <row r="276">
          <cell r="A276" t="str">
            <v>Empresa Polo341301900</v>
          </cell>
          <cell r="B276">
            <v>395.87783999999999</v>
          </cell>
          <cell r="C276">
            <v>305.27148</v>
          </cell>
          <cell r="D276">
            <v>664.39073999999982</v>
          </cell>
          <cell r="E276">
            <v>30.963680000000295</v>
          </cell>
          <cell r="F276">
            <v>250.4212</v>
          </cell>
          <cell r="G276">
            <v>42.510279999999966</v>
          </cell>
        </row>
        <row r="277">
          <cell r="A277" t="str">
            <v>Empresa Polo341301910</v>
          </cell>
          <cell r="B277">
            <v>428.77283</v>
          </cell>
          <cell r="C277">
            <v>227.15644999999995</v>
          </cell>
          <cell r="D277">
            <v>-550.18826999999976</v>
          </cell>
          <cell r="E277">
            <v>673.58614999999986</v>
          </cell>
          <cell r="F277">
            <v>303.50918999999999</v>
          </cell>
          <cell r="G277">
            <v>589.91760000000068</v>
          </cell>
        </row>
        <row r="278">
          <cell r="A278" t="str">
            <v>Empresa Polo341302000</v>
          </cell>
          <cell r="B278">
            <v>635.93858999999998</v>
          </cell>
          <cell r="C278">
            <v>762.46658000000002</v>
          </cell>
          <cell r="D278">
            <v>575.11553000000026</v>
          </cell>
          <cell r="E278">
            <v>-159.94823000000065</v>
          </cell>
          <cell r="F278">
            <v>-18.072179999999435</v>
          </cell>
          <cell r="G278">
            <v>4988.5077700000038</v>
          </cell>
        </row>
        <row r="279">
          <cell r="A279" t="str">
            <v>Empresa Polo341302010</v>
          </cell>
          <cell r="B279">
            <v>2.2098500000000003</v>
          </cell>
          <cell r="C279">
            <v>168.74296000000001</v>
          </cell>
          <cell r="D279">
            <v>672.94592999999998</v>
          </cell>
          <cell r="E279">
            <v>363.14505999999994</v>
          </cell>
          <cell r="F279">
            <v>429.02629000000024</v>
          </cell>
          <cell r="G279">
            <v>389.85262999999998</v>
          </cell>
        </row>
        <row r="280">
          <cell r="A280" t="str">
            <v>Empresa Polo341302020</v>
          </cell>
          <cell r="B280">
            <v>791.03131000000008</v>
          </cell>
          <cell r="C280">
            <v>564.72947999999974</v>
          </cell>
          <cell r="D280">
            <v>546.9663800000003</v>
          </cell>
          <cell r="E280">
            <v>672.34951999999976</v>
          </cell>
          <cell r="F280">
            <v>838.30651000000034</v>
          </cell>
          <cell r="G280">
            <v>344.25486999999998</v>
          </cell>
        </row>
        <row r="281">
          <cell r="A281" t="str">
            <v>Empresa Polo341302030</v>
          </cell>
          <cell r="B281">
            <v>12.952209999999999</v>
          </cell>
          <cell r="C281">
            <v>30.477239999999995</v>
          </cell>
          <cell r="D281">
            <v>55.92063000000001</v>
          </cell>
          <cell r="E281">
            <v>27.270700000000019</v>
          </cell>
          <cell r="F281">
            <v>50.736469999999997</v>
          </cell>
          <cell r="G281">
            <v>210.76616999999987</v>
          </cell>
        </row>
        <row r="282">
          <cell r="A282" t="str">
            <v>Empresa Polo341302040</v>
          </cell>
          <cell r="B282">
            <v>130.68770000000001</v>
          </cell>
          <cell r="C282">
            <v>129.96794999999997</v>
          </cell>
          <cell r="D282">
            <v>-115.70235999999997</v>
          </cell>
          <cell r="E282">
            <v>75.319919999999939</v>
          </cell>
          <cell r="F282">
            <v>126.07367000000005</v>
          </cell>
          <cell r="G282">
            <v>32.99224000000001</v>
          </cell>
        </row>
        <row r="283">
          <cell r="A283" t="str">
            <v>Empresa Polo341302050</v>
          </cell>
          <cell r="B283">
            <v>1023.2036800000001</v>
          </cell>
          <cell r="C283">
            <v>988.32763999999975</v>
          </cell>
          <cell r="D283">
            <v>637.5756200000003</v>
          </cell>
          <cell r="E283">
            <v>858.63864000000058</v>
          </cell>
          <cell r="F283">
            <v>848.43090999999822</v>
          </cell>
          <cell r="G283">
            <v>6.0571700000000064</v>
          </cell>
        </row>
        <row r="284">
          <cell r="A284" t="str">
            <v>Empresa Polo341302070</v>
          </cell>
          <cell r="B284">
            <v>4906.6264499999997</v>
          </cell>
          <cell r="C284">
            <v>5081.2627599999996</v>
          </cell>
          <cell r="D284">
            <v>5142.3523100000002</v>
          </cell>
          <cell r="E284">
            <v>4115.7217300000011</v>
          </cell>
          <cell r="F284">
            <v>5373.2025399999984</v>
          </cell>
          <cell r="G284">
            <v>53.899410000000003</v>
          </cell>
        </row>
        <row r="285">
          <cell r="A285" t="str">
            <v>Empresa Polo341302100</v>
          </cell>
          <cell r="B285">
            <v>58.634860000000003</v>
          </cell>
          <cell r="C285">
            <v>73.970129999999983</v>
          </cell>
          <cell r="D285">
            <v>64.436570000000017</v>
          </cell>
          <cell r="E285">
            <v>48.538619999999923</v>
          </cell>
          <cell r="F285">
            <v>57.989620000000059</v>
          </cell>
          <cell r="G285">
            <v>29.807760000000002</v>
          </cell>
        </row>
        <row r="286">
          <cell r="A286" t="str">
            <v>Empresa Polo341302110</v>
          </cell>
          <cell r="B286">
            <v>230.88991000000004</v>
          </cell>
          <cell r="C286">
            <v>384.41026999999991</v>
          </cell>
          <cell r="D286">
            <v>547.53978000000006</v>
          </cell>
          <cell r="E286">
            <v>404.14076999999997</v>
          </cell>
          <cell r="F286">
            <v>364.17381999999998</v>
          </cell>
          <cell r="G286">
            <v>726.64629999999988</v>
          </cell>
        </row>
        <row r="287">
          <cell r="A287" t="str">
            <v>Empresa Polo341302120</v>
          </cell>
          <cell r="B287">
            <v>270.40719999999993</v>
          </cell>
          <cell r="C287">
            <v>280.75072000000006</v>
          </cell>
          <cell r="D287">
            <v>283.07008000000008</v>
          </cell>
          <cell r="E287">
            <v>198.75462999999991</v>
          </cell>
          <cell r="F287">
            <v>197.7820200000001</v>
          </cell>
          <cell r="G287">
            <v>128.71638000000002</v>
          </cell>
        </row>
        <row r="288">
          <cell r="A288" t="str">
            <v>Empresa Polo341302130</v>
          </cell>
          <cell r="B288">
            <v>0</v>
          </cell>
          <cell r="C288">
            <v>0</v>
          </cell>
          <cell r="D288">
            <v>9.2146600000000003</v>
          </cell>
          <cell r="E288">
            <v>9.7162500000000005</v>
          </cell>
          <cell r="F288">
            <v>97.61381999999999</v>
          </cell>
          <cell r="G288">
            <v>2390.3485500000024</v>
          </cell>
        </row>
        <row r="289">
          <cell r="A289" t="str">
            <v>Empresa Polo341302140</v>
          </cell>
          <cell r="B289">
            <v>15.794689999999999</v>
          </cell>
          <cell r="C289">
            <v>44.393050000000002</v>
          </cell>
          <cell r="D289">
            <v>-25.889859999999999</v>
          </cell>
          <cell r="E289">
            <v>13.201420000000006</v>
          </cell>
          <cell r="F289">
            <v>15.956749999999992</v>
          </cell>
          <cell r="G289">
            <v>284.02690999999982</v>
          </cell>
        </row>
        <row r="290">
          <cell r="A290" t="str">
            <v>Empresa Polo341302150</v>
          </cell>
          <cell r="B290">
            <v>0</v>
          </cell>
          <cell r="C290">
            <v>0</v>
          </cell>
          <cell r="D290">
            <v>7.93797</v>
          </cell>
          <cell r="E290">
            <v>16.927520000000001</v>
          </cell>
          <cell r="F290">
            <v>50.905070000000002</v>
          </cell>
          <cell r="G290">
            <v>48.285740000000033</v>
          </cell>
        </row>
        <row r="291">
          <cell r="A291" t="str">
            <v>Empresa Polo341302500</v>
          </cell>
          <cell r="B291">
            <v>238.48320999999999</v>
          </cell>
          <cell r="C291">
            <v>-12.783929999999941</v>
          </cell>
          <cell r="D291">
            <v>-191.14260000000004</v>
          </cell>
          <cell r="E291">
            <v>9.2578100000000063</v>
          </cell>
          <cell r="F291">
            <v>20.947089999999989</v>
          </cell>
          <cell r="G291">
            <v>483.74764999999979</v>
          </cell>
        </row>
        <row r="292">
          <cell r="A292" t="str">
            <v>Empresa Polo341399999</v>
          </cell>
          <cell r="B292">
            <v>756.51278999999977</v>
          </cell>
          <cell r="C292">
            <v>459.2195300000003</v>
          </cell>
          <cell r="D292">
            <v>844.19839000000002</v>
          </cell>
          <cell r="E292">
            <v>-146.68600999999967</v>
          </cell>
          <cell r="F292">
            <v>456.90220999999951</v>
          </cell>
          <cell r="G292">
            <v>367.80537999999979</v>
          </cell>
        </row>
        <row r="293">
          <cell r="A293" t="str">
            <v>Empresa Polo341500000</v>
          </cell>
          <cell r="B293">
            <v>553.28323999999998</v>
          </cell>
          <cell r="C293">
            <v>-291.57923999999997</v>
          </cell>
          <cell r="D293">
            <v>225.46713</v>
          </cell>
          <cell r="E293">
            <v>-139.35719999999998</v>
          </cell>
          <cell r="F293">
            <v>6.4307699999999954</v>
          </cell>
          <cell r="G293">
            <v>9265.1612999999925</v>
          </cell>
        </row>
        <row r="294">
          <cell r="A294" t="str">
            <v>Empresa Polo341500020</v>
          </cell>
          <cell r="B294">
            <v>1229.5315906000001</v>
          </cell>
          <cell r="C294">
            <v>2257.2501894000002</v>
          </cell>
          <cell r="D294">
            <v>1130.0064999999995</v>
          </cell>
          <cell r="E294">
            <v>1122.9351000000015</v>
          </cell>
          <cell r="F294">
            <v>2686.6375399999997</v>
          </cell>
          <cell r="G294">
            <v>35.891109999999998</v>
          </cell>
        </row>
        <row r="295">
          <cell r="A295" t="str">
            <v>Empresa Polo341500030</v>
          </cell>
          <cell r="B295">
            <v>482.98974940000005</v>
          </cell>
          <cell r="C295">
            <v>192.91662059999987</v>
          </cell>
          <cell r="D295">
            <v>510.24185000000011</v>
          </cell>
          <cell r="E295">
            <v>305.65045999999984</v>
          </cell>
          <cell r="F295">
            <v>370.29646000000025</v>
          </cell>
          <cell r="G295">
            <v>5596.6354900000006</v>
          </cell>
        </row>
        <row r="296">
          <cell r="A296" t="str">
            <v>Empresa Polo341500050</v>
          </cell>
          <cell r="B296">
            <v>4.835</v>
          </cell>
          <cell r="C296">
            <v>133.10667000000001</v>
          </cell>
          <cell r="D296">
            <v>1034.69048</v>
          </cell>
          <cell r="E296">
            <v>59.114769999999908</v>
          </cell>
          <cell r="F296">
            <v>32.136990000000196</v>
          </cell>
          <cell r="G296">
            <v>-3102.3845500000007</v>
          </cell>
        </row>
        <row r="297">
          <cell r="A297" t="str">
            <v>Empresa Polo341500100</v>
          </cell>
          <cell r="B297">
            <v>709.77352000000008</v>
          </cell>
          <cell r="C297">
            <v>364.61005999999986</v>
          </cell>
          <cell r="D297">
            <v>336.3403800000001</v>
          </cell>
          <cell r="E297">
            <v>489.25885999999991</v>
          </cell>
          <cell r="F297">
            <v>426.62440000000038</v>
          </cell>
          <cell r="G297">
            <v>464.60663000000022</v>
          </cell>
        </row>
        <row r="298">
          <cell r="A298" t="str">
            <v>Empresa Polo341500200</v>
          </cell>
          <cell r="B298">
            <v>160.63231999999999</v>
          </cell>
          <cell r="C298">
            <v>138.92262999999997</v>
          </cell>
          <cell r="D298">
            <v>233.66215</v>
          </cell>
          <cell r="E298">
            <v>122.51365999999996</v>
          </cell>
          <cell r="F298">
            <v>521.27965999999992</v>
          </cell>
          <cell r="G298">
            <v>54.476210000000265</v>
          </cell>
        </row>
        <row r="299">
          <cell r="A299" t="str">
            <v>Empresa Polo341600000</v>
          </cell>
          <cell r="B299">
            <v>7020.1488100000006</v>
          </cell>
          <cell r="C299">
            <v>7146.8164199999992</v>
          </cell>
          <cell r="D299">
            <v>7361.58691</v>
          </cell>
          <cell r="E299">
            <v>7338.7109700000001</v>
          </cell>
          <cell r="F299">
            <v>20274.789670000006</v>
          </cell>
          <cell r="G299">
            <v>131.14301000000017</v>
          </cell>
        </row>
        <row r="300">
          <cell r="A300" t="str">
            <v>Empresa Polo341600020</v>
          </cell>
          <cell r="B300">
            <v>3.3347399999999996</v>
          </cell>
          <cell r="C300">
            <v>-3.3347399999999996</v>
          </cell>
          <cell r="D300">
            <v>0</v>
          </cell>
          <cell r="E300">
            <v>0</v>
          </cell>
          <cell r="F300">
            <v>16.08549</v>
          </cell>
          <cell r="G300">
            <v>304.18799999999987</v>
          </cell>
        </row>
        <row r="301">
          <cell r="A301" t="str">
            <v>Empresa Polo341700200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-51.3234700000001</v>
          </cell>
        </row>
        <row r="302">
          <cell r="A302" t="str">
            <v>Empresa Polo341700300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</row>
        <row r="303">
          <cell r="A303" t="str">
            <v>Empresa Polo341700400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</row>
        <row r="304">
          <cell r="A304" t="str">
            <v>Empresa Polo341700500</v>
          </cell>
          <cell r="B304">
            <v>113.8995001</v>
          </cell>
          <cell r="C304">
            <v>169.77552989999998</v>
          </cell>
          <cell r="D304">
            <v>4769.36348</v>
          </cell>
          <cell r="E304">
            <v>3996.2950099999998</v>
          </cell>
          <cell r="F304">
            <v>9456.0508699999991</v>
          </cell>
          <cell r="G304">
            <v>25.549750000000017</v>
          </cell>
        </row>
        <row r="305">
          <cell r="A305" t="str">
            <v>Empresa Polo341700600</v>
          </cell>
          <cell r="B305">
            <v>1337.4859000000001</v>
          </cell>
          <cell r="C305">
            <v>2204.2993200000001</v>
          </cell>
          <cell r="D305">
            <v>-152.98122000000012</v>
          </cell>
          <cell r="E305">
            <v>-1335.2516100000003</v>
          </cell>
          <cell r="F305">
            <v>-5132.4102999999996</v>
          </cell>
          <cell r="G305">
            <v>181804.43095999968</v>
          </cell>
        </row>
        <row r="306">
          <cell r="A306" t="str">
            <v>Empresa Polo341910240</v>
          </cell>
          <cell r="B306">
            <v>967.01388999999995</v>
          </cell>
          <cell r="C306">
            <v>308.8310899999999</v>
          </cell>
          <cell r="D306">
            <v>-53.909130000000005</v>
          </cell>
          <cell r="E306">
            <v>193.06239000000005</v>
          </cell>
          <cell r="F306">
            <v>569.91595000000007</v>
          </cell>
          <cell r="G306">
            <v>26102.530539999992</v>
          </cell>
        </row>
        <row r="307">
          <cell r="A307" t="str">
            <v>Empresa Polo341910250</v>
          </cell>
          <cell r="B307">
            <v>2085.6035099999999</v>
          </cell>
          <cell r="C307">
            <v>239.68155999999999</v>
          </cell>
          <cell r="D307">
            <v>-109.04970999999978</v>
          </cell>
          <cell r="E307">
            <v>123.94037000000026</v>
          </cell>
          <cell r="F307">
            <v>162.52698999999984</v>
          </cell>
          <cell r="G307">
            <v>5756.3961100000015</v>
          </cell>
        </row>
        <row r="308">
          <cell r="A308" t="str">
            <v>Empresa Polo341910900</v>
          </cell>
          <cell r="B308">
            <v>229.22073</v>
          </cell>
          <cell r="C308">
            <v>149.70377000000002</v>
          </cell>
          <cell r="D308">
            <v>11.859479999999962</v>
          </cell>
          <cell r="E308">
            <v>63.299929999999961</v>
          </cell>
          <cell r="F308">
            <v>30.913790000000006</v>
          </cell>
          <cell r="G308">
            <v>1.3188499999999976</v>
          </cell>
        </row>
        <row r="309">
          <cell r="A309" t="str">
            <v>Empresa Polo341960000</v>
          </cell>
          <cell r="B309">
            <v>118.39333000000001</v>
          </cell>
          <cell r="C309">
            <v>87.055159999999987</v>
          </cell>
          <cell r="D309">
            <v>36.403470000000056</v>
          </cell>
          <cell r="E309">
            <v>28.57884999999996</v>
          </cell>
          <cell r="F309">
            <v>397.48554000000007</v>
          </cell>
          <cell r="G309">
            <v>-273.85284000000047</v>
          </cell>
        </row>
        <row r="310">
          <cell r="A310" t="str">
            <v>Empresa Polo341960010</v>
          </cell>
          <cell r="B310">
            <v>63.863100000000003</v>
          </cell>
          <cell r="C310">
            <v>290.27724000000001</v>
          </cell>
          <cell r="D310">
            <v>-15.758489999999995</v>
          </cell>
          <cell r="E310">
            <v>25.233139999999935</v>
          </cell>
          <cell r="F310">
            <v>86.956990000000076</v>
          </cell>
          <cell r="G310">
            <v>0</v>
          </cell>
        </row>
        <row r="311">
          <cell r="A311" t="str">
            <v>Empresa Polo341980000</v>
          </cell>
          <cell r="B311">
            <v>0</v>
          </cell>
          <cell r="C311">
            <v>0</v>
          </cell>
          <cell r="D311">
            <v>0</v>
          </cell>
          <cell r="E311">
            <v>677.83293000000003</v>
          </cell>
          <cell r="F311">
            <v>-677.83293000000003</v>
          </cell>
          <cell r="G311">
            <v>285.53093999999999</v>
          </cell>
        </row>
        <row r="312">
          <cell r="A312" t="str">
            <v>Empresa Polo341990010</v>
          </cell>
          <cell r="B312">
            <v>74.823579999999993</v>
          </cell>
          <cell r="C312">
            <v>-74.570039999999992</v>
          </cell>
          <cell r="D312">
            <v>2.42903</v>
          </cell>
          <cell r="E312">
            <v>0</v>
          </cell>
          <cell r="F312">
            <v>-0.61759999999999993</v>
          </cell>
          <cell r="G312">
            <v>2765.5017699999994</v>
          </cell>
        </row>
        <row r="313">
          <cell r="A313" t="str">
            <v>Empresa Polo341999999</v>
          </cell>
          <cell r="B313">
            <v>482.73727999999994</v>
          </cell>
          <cell r="C313">
            <v>94.952959999999962</v>
          </cell>
          <cell r="D313">
            <v>-432.32036999999991</v>
          </cell>
          <cell r="E313">
            <v>36.597710000000006</v>
          </cell>
          <cell r="F313">
            <v>2.913299999999964</v>
          </cell>
          <cell r="G313">
            <v>3252.6719899999971</v>
          </cell>
        </row>
        <row r="314">
          <cell r="A314" t="str">
            <v>Empresa Polo432210000</v>
          </cell>
          <cell r="B314">
            <v>162449.03108000002</v>
          </cell>
          <cell r="C314">
            <v>172622.88998000001</v>
          </cell>
          <cell r="D314">
            <v>166627.21867000009</v>
          </cell>
          <cell r="E314">
            <v>168673.47321999987</v>
          </cell>
          <cell r="F314">
            <v>161317.01127000025</v>
          </cell>
          <cell r="G314">
            <v>3557.2738099999988</v>
          </cell>
        </row>
        <row r="315">
          <cell r="A315" t="str">
            <v>Empresa Polo432310000</v>
          </cell>
          <cell r="B315">
            <v>23228.916169999997</v>
          </cell>
          <cell r="C315">
            <v>24526.396590000004</v>
          </cell>
          <cell r="D315">
            <v>24919.99106</v>
          </cell>
          <cell r="E315">
            <v>24496.656919999994</v>
          </cell>
          <cell r="F315">
            <v>25376.161110000015</v>
          </cell>
          <cell r="G315">
            <v>3037.9890799999994</v>
          </cell>
        </row>
        <row r="316">
          <cell r="A316" t="str">
            <v>Empresa Polo432710000</v>
          </cell>
          <cell r="B316">
            <v>5078.8968999999997</v>
          </cell>
          <cell r="C316">
            <v>5322.8168800000003</v>
          </cell>
          <cell r="D316">
            <v>5453.1900399999995</v>
          </cell>
          <cell r="E316">
            <v>5315.3956199999993</v>
          </cell>
          <cell r="F316">
            <v>5551.351160000002</v>
          </cell>
          <cell r="G316">
            <v>29346.776590000023</v>
          </cell>
        </row>
        <row r="317">
          <cell r="A317" t="str">
            <v>Empresa Polo433100000</v>
          </cell>
          <cell r="B317">
            <v>25.757680000000001</v>
          </cell>
          <cell r="C317">
            <v>25.82893</v>
          </cell>
          <cell r="D317">
            <v>535.35528999999997</v>
          </cell>
          <cell r="E317">
            <v>209.69399999999996</v>
          </cell>
          <cell r="F317">
            <v>-14.791479999999979</v>
          </cell>
          <cell r="G317">
            <v>2799.5103699999981</v>
          </cell>
        </row>
        <row r="318">
          <cell r="A318" t="str">
            <v>Empresa Polo433100100</v>
          </cell>
          <cell r="B318">
            <v>653.34605999999997</v>
          </cell>
          <cell r="C318">
            <v>2249.4396500000003</v>
          </cell>
          <cell r="D318">
            <v>165.04386000000022</v>
          </cell>
          <cell r="E318">
            <v>2589.5941699999998</v>
          </cell>
          <cell r="F318">
            <v>895.27244999999948</v>
          </cell>
          <cell r="G318">
            <v>0.34003</v>
          </cell>
        </row>
        <row r="319">
          <cell r="A319" t="str">
            <v>Empresa Polo433100200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0.4</v>
          </cell>
          <cell r="G319">
            <v>675.29630999999995</v>
          </cell>
        </row>
        <row r="320">
          <cell r="A320" t="str">
            <v>Empresa Polo433100300</v>
          </cell>
          <cell r="B320">
            <v>14</v>
          </cell>
          <cell r="C320">
            <v>92.804860000000005</v>
          </cell>
          <cell r="D320">
            <v>113.69341999999999</v>
          </cell>
          <cell r="E320">
            <v>102.03815999999998</v>
          </cell>
          <cell r="F320">
            <v>24.220620000000054</v>
          </cell>
          <cell r="G320">
            <v>1096.9317899999996</v>
          </cell>
        </row>
        <row r="321">
          <cell r="A321" t="str">
            <v>Empresa Polo433100400</v>
          </cell>
          <cell r="B321">
            <v>1320.9304</v>
          </cell>
          <cell r="C321">
            <v>55.021570000000111</v>
          </cell>
          <cell r="D321">
            <v>782.30499999999995</v>
          </cell>
          <cell r="E321">
            <v>-1273.3921000000005</v>
          </cell>
          <cell r="F321">
            <v>119.81139999999994</v>
          </cell>
          <cell r="G321">
            <v>1729.9602800000007</v>
          </cell>
        </row>
        <row r="322">
          <cell r="A322" t="str">
            <v>Empresa Polo433200000</v>
          </cell>
          <cell r="B322">
            <v>2332.8011200000001</v>
          </cell>
          <cell r="C322">
            <v>2123.5683600000002</v>
          </cell>
          <cell r="D322">
            <v>3259.180879999999</v>
          </cell>
          <cell r="E322">
            <v>2622.2125500000002</v>
          </cell>
          <cell r="F322">
            <v>2002.2129700000023</v>
          </cell>
          <cell r="G322">
            <v>0</v>
          </cell>
        </row>
        <row r="323">
          <cell r="A323" t="str">
            <v>Empresa Polo433200100</v>
          </cell>
          <cell r="B323">
            <v>2698.7018199999998</v>
          </cell>
          <cell r="C323">
            <v>2889.1490600000002</v>
          </cell>
          <cell r="D323">
            <v>5681.4889799999983</v>
          </cell>
          <cell r="E323">
            <v>3206.218240000002</v>
          </cell>
          <cell r="F323">
            <v>5085.4385100000018</v>
          </cell>
          <cell r="G323">
            <v>0</v>
          </cell>
        </row>
        <row r="324">
          <cell r="A324" t="str">
            <v>Empresa Polo433200250</v>
          </cell>
          <cell r="B324">
            <v>8296.9770900000003</v>
          </cell>
          <cell r="C324">
            <v>5407.88796</v>
          </cell>
          <cell r="D324">
            <v>-590.09684000000016</v>
          </cell>
          <cell r="E324">
            <v>2850.1270099999983</v>
          </cell>
          <cell r="F324">
            <v>1459.0557700000027</v>
          </cell>
          <cell r="G324">
            <v>3767.7107899999974</v>
          </cell>
        </row>
        <row r="325">
          <cell r="A325" t="str">
            <v>Empresa Polo433200280</v>
          </cell>
          <cell r="B325">
            <v>0</v>
          </cell>
          <cell r="C325">
            <v>0</v>
          </cell>
          <cell r="D325">
            <v>101742.28805</v>
          </cell>
          <cell r="E325">
            <v>24438.604799999986</v>
          </cell>
          <cell r="F325">
            <v>42998.210880000013</v>
          </cell>
          <cell r="G325">
            <v>-77.315140000000611</v>
          </cell>
        </row>
        <row r="326">
          <cell r="A326" t="str">
            <v>Empresa Polo433200300</v>
          </cell>
          <cell r="B326">
            <v>1938.02521</v>
          </cell>
          <cell r="C326">
            <v>1600.1511800000001</v>
          </cell>
          <cell r="D326">
            <v>2272.1603299999992</v>
          </cell>
          <cell r="E326">
            <v>2304.4999900000012</v>
          </cell>
          <cell r="F326">
            <v>2580.9449000000013</v>
          </cell>
          <cell r="G326">
            <v>4253.5702899999997</v>
          </cell>
        </row>
        <row r="327">
          <cell r="A327" t="str">
            <v>Empresa Polo433200500</v>
          </cell>
          <cell r="B327">
            <v>37.194660000000006</v>
          </cell>
          <cell r="C327">
            <v>-37.194660000000006</v>
          </cell>
          <cell r="D327">
            <v>0.62172000000000005</v>
          </cell>
          <cell r="E327">
            <v>-0.62172000000000005</v>
          </cell>
          <cell r="F327">
            <v>0</v>
          </cell>
          <cell r="G327">
            <v>0</v>
          </cell>
        </row>
        <row r="328">
          <cell r="A328" t="str">
            <v>Empresa Polo433200900</v>
          </cell>
          <cell r="B328">
            <v>181.88267000000002</v>
          </cell>
          <cell r="C328">
            <v>419.57499000000001</v>
          </cell>
          <cell r="D328">
            <v>247.17430000000002</v>
          </cell>
          <cell r="E328">
            <v>733.93898999999999</v>
          </cell>
          <cell r="F328">
            <v>-96.641740000000027</v>
          </cell>
          <cell r="G328">
            <v>17375.78744</v>
          </cell>
        </row>
        <row r="329">
          <cell r="A329" t="str">
            <v>Empresa Polo433300000</v>
          </cell>
          <cell r="B329">
            <v>984.70976000000007</v>
          </cell>
          <cell r="C329">
            <v>1425.2850000000001</v>
          </cell>
          <cell r="D329">
            <v>535.83651000000009</v>
          </cell>
          <cell r="E329">
            <v>313.36246999999958</v>
          </cell>
          <cell r="F329">
            <v>725.34712000000036</v>
          </cell>
          <cell r="G329">
            <v>10232.452499999999</v>
          </cell>
        </row>
        <row r="330">
          <cell r="A330" t="str">
            <v>Empresa Polo433400000</v>
          </cell>
          <cell r="B330">
            <v>220.06086000000002</v>
          </cell>
          <cell r="C330">
            <v>196.35826999999998</v>
          </cell>
          <cell r="D330">
            <v>643.1571399999998</v>
          </cell>
          <cell r="E330">
            <v>996.74755000000027</v>
          </cell>
          <cell r="F330">
            <v>734.62908000000016</v>
          </cell>
          <cell r="G330">
            <v>1138.0031499999996</v>
          </cell>
        </row>
        <row r="331">
          <cell r="A331" t="str">
            <v>Empresa Polo433500100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</row>
        <row r="332">
          <cell r="A332" t="str">
            <v>Empresa Polo433500150</v>
          </cell>
          <cell r="B332">
            <v>1.7096099999999999</v>
          </cell>
          <cell r="C332">
            <v>8.4922199999999997</v>
          </cell>
          <cell r="D332">
            <v>0</v>
          </cell>
          <cell r="E332">
            <v>0</v>
          </cell>
          <cell r="F332">
            <v>0</v>
          </cell>
          <cell r="G332">
            <v>3219.4146899999978</v>
          </cell>
        </row>
        <row r="333">
          <cell r="A333" t="str">
            <v>Empresa Polo433501000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814.59686000000056</v>
          </cell>
        </row>
        <row r="334">
          <cell r="A334" t="str">
            <v>Empresa Polo433501050</v>
          </cell>
          <cell r="B334">
            <v>0</v>
          </cell>
          <cell r="C334">
            <v>2.5229999999999999E-2</v>
          </cell>
          <cell r="D334">
            <v>0</v>
          </cell>
          <cell r="E334">
            <v>18.495519999999999</v>
          </cell>
          <cell r="F334">
            <v>0</v>
          </cell>
          <cell r="G334">
            <v>176.53899999999999</v>
          </cell>
        </row>
        <row r="335">
          <cell r="A335" t="str">
            <v>Empresa Polo433600000</v>
          </cell>
          <cell r="B335">
            <v>5339.7770300000002</v>
          </cell>
          <cell r="C335">
            <v>5499.4316599999993</v>
          </cell>
          <cell r="D335">
            <v>4839.4618999999984</v>
          </cell>
          <cell r="E335">
            <v>4498.5559200000025</v>
          </cell>
          <cell r="F335">
            <v>7448.4766200000013</v>
          </cell>
          <cell r="G335">
            <v>574.93479000000002</v>
          </cell>
        </row>
        <row r="336">
          <cell r="A336" t="str">
            <v>Empresa Polo433600010</v>
          </cell>
          <cell r="B336">
            <v>257.45901000000003</v>
          </cell>
          <cell r="C336">
            <v>2587.07782</v>
          </cell>
          <cell r="D336">
            <v>-115.64300000000003</v>
          </cell>
          <cell r="E336">
            <v>77.53563000000031</v>
          </cell>
          <cell r="F336">
            <v>-6.4556899999997768</v>
          </cell>
          <cell r="G336">
            <v>478.89317000000028</v>
          </cell>
        </row>
        <row r="337">
          <cell r="A337" t="str">
            <v>Empresa Polo433700000</v>
          </cell>
          <cell r="B337">
            <v>2024.3622600000001</v>
          </cell>
          <cell r="C337">
            <v>2342.8760700000003</v>
          </cell>
          <cell r="D337">
            <v>1180.1881100000001</v>
          </cell>
          <cell r="E337">
            <v>1340.6363400000009</v>
          </cell>
          <cell r="F337">
            <v>2684.9701300000006</v>
          </cell>
          <cell r="G337">
            <v>4389.3133600000001</v>
          </cell>
        </row>
        <row r="338">
          <cell r="A338" t="str">
            <v>Empresa Polo433800000</v>
          </cell>
          <cell r="B338">
            <v>0.16800999999999999</v>
          </cell>
          <cell r="C338">
            <v>0</v>
          </cell>
          <cell r="D338">
            <v>6.8533099999999996</v>
          </cell>
          <cell r="E338">
            <v>15.600729999999999</v>
          </cell>
          <cell r="F338">
            <v>-22.622049999999998</v>
          </cell>
          <cell r="G338">
            <v>119.2124500000001</v>
          </cell>
        </row>
        <row r="339">
          <cell r="A339" t="str">
            <v>Empresa Polo433800010</v>
          </cell>
          <cell r="B339">
            <v>3214.8549400000002</v>
          </cell>
          <cell r="C339">
            <v>2104.1735699999999</v>
          </cell>
          <cell r="D339">
            <v>1948.9305100000001</v>
          </cell>
          <cell r="E339">
            <v>4255.8812500000004</v>
          </cell>
          <cell r="F339">
            <v>12693.528259999999</v>
          </cell>
          <cell r="G339">
            <v>1500.6971999999987</v>
          </cell>
        </row>
        <row r="340">
          <cell r="A340" t="str">
            <v>Empresa Polo433900000</v>
          </cell>
          <cell r="B340">
            <v>2907.6961000000001</v>
          </cell>
          <cell r="C340">
            <v>3437.3921500000006</v>
          </cell>
          <cell r="D340">
            <v>6240.364029999997</v>
          </cell>
          <cell r="E340">
            <v>3924.4131300000008</v>
          </cell>
          <cell r="F340">
            <v>2816.9294200000004</v>
          </cell>
          <cell r="G340">
            <v>300.13856999999996</v>
          </cell>
        </row>
        <row r="341">
          <cell r="A341" t="str">
            <v>Empresa Polo434000000</v>
          </cell>
          <cell r="B341">
            <v>779.10654</v>
          </cell>
          <cell r="C341">
            <v>1505.5221100000001</v>
          </cell>
          <cell r="D341">
            <v>315.60239999999976</v>
          </cell>
          <cell r="E341">
            <v>1502.14068</v>
          </cell>
          <cell r="F341">
            <v>2735.1811700000007</v>
          </cell>
          <cell r="G341">
            <v>1354.3257699999999</v>
          </cell>
        </row>
        <row r="342">
          <cell r="A342" t="str">
            <v>Empresa Polo435100000</v>
          </cell>
          <cell r="B342">
            <v>0</v>
          </cell>
          <cell r="C342">
            <v>0</v>
          </cell>
          <cell r="D342">
            <v>-3.6009099999999998</v>
          </cell>
          <cell r="E342">
            <v>0</v>
          </cell>
          <cell r="F342">
            <v>0</v>
          </cell>
          <cell r="G342">
            <v>350.24070999999913</v>
          </cell>
        </row>
        <row r="343">
          <cell r="A343" t="str">
            <v>Empresa Polo435100100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12226.861180000007</v>
          </cell>
        </row>
        <row r="344">
          <cell r="A344" t="str">
            <v>Empresa Polo435100150</v>
          </cell>
          <cell r="B344">
            <v>3365.2248100000002</v>
          </cell>
          <cell r="C344">
            <v>9357.1765399999986</v>
          </cell>
          <cell r="D344">
            <v>1450.8737100000017</v>
          </cell>
          <cell r="E344">
            <v>2319.7055600000022</v>
          </cell>
          <cell r="F344">
            <v>23805.139450000002</v>
          </cell>
          <cell r="G344">
            <v>0.65489999999999782</v>
          </cell>
        </row>
        <row r="345">
          <cell r="A345" t="str">
            <v>Empresa Polo435100190</v>
          </cell>
          <cell r="B345">
            <v>1138.62365</v>
          </cell>
          <cell r="C345">
            <v>1313.81522</v>
          </cell>
          <cell r="D345">
            <v>-449.60479999999984</v>
          </cell>
          <cell r="E345">
            <v>197.74208000000021</v>
          </cell>
          <cell r="F345">
            <v>-31.320040000000517</v>
          </cell>
          <cell r="G345">
            <v>29300.002000000037</v>
          </cell>
        </row>
        <row r="346">
          <cell r="A346" t="str">
            <v>Empresa Polo435200000</v>
          </cell>
          <cell r="B346">
            <v>125.74539000000001</v>
          </cell>
          <cell r="C346">
            <v>72.384260000000012</v>
          </cell>
          <cell r="D346">
            <v>137.05291999999997</v>
          </cell>
          <cell r="E346">
            <v>56.216619999999978</v>
          </cell>
          <cell r="F346">
            <v>41.134450000000015</v>
          </cell>
          <cell r="G346">
            <v>2475.6508300000132</v>
          </cell>
        </row>
        <row r="347">
          <cell r="A347" t="str">
            <v>Empresa Polo435900000</v>
          </cell>
          <cell r="B347">
            <v>-13.02589</v>
          </cell>
          <cell r="C347">
            <v>18.727130000000002</v>
          </cell>
          <cell r="D347">
            <v>349.24583000000001</v>
          </cell>
          <cell r="E347">
            <v>-1.9081400000000031</v>
          </cell>
          <cell r="F347">
            <v>9.5656599999999798</v>
          </cell>
          <cell r="G347">
            <v>-11624.458330000001</v>
          </cell>
        </row>
        <row r="348">
          <cell r="A348" t="str">
            <v>Empresa Polo441100430</v>
          </cell>
          <cell r="B348">
            <v>0</v>
          </cell>
          <cell r="C348">
            <v>0</v>
          </cell>
          <cell r="D348">
            <v>-6034.9839900000006</v>
          </cell>
          <cell r="E348">
            <v>301.05486000000019</v>
          </cell>
          <cell r="F348">
            <v>162.23346000000038</v>
          </cell>
          <cell r="G348">
            <v>-251.17585999999997</v>
          </cell>
        </row>
        <row r="349">
          <cell r="A349" t="str">
            <v>Empresa Polo441301200</v>
          </cell>
          <cell r="B349">
            <v>4428.0029299999997</v>
          </cell>
          <cell r="C349">
            <v>3850.6987200000012</v>
          </cell>
          <cell r="D349">
            <v>3816.8125999999993</v>
          </cell>
          <cell r="E349">
            <v>2444.8681199999992</v>
          </cell>
          <cell r="F349">
            <v>3156.4275200000011</v>
          </cell>
          <cell r="G349">
            <v>866.67387000000008</v>
          </cell>
        </row>
        <row r="350">
          <cell r="A350" t="str">
            <v>Empresa Polo441910170</v>
          </cell>
          <cell r="B350">
            <v>473.76436999999999</v>
          </cell>
          <cell r="C350">
            <v>-52.46125</v>
          </cell>
          <cell r="D350">
            <v>-117.82486999999998</v>
          </cell>
          <cell r="E350">
            <v>367.93553999999995</v>
          </cell>
          <cell r="F350">
            <v>-91.70948999999996</v>
          </cell>
          <cell r="G350">
            <v>-223.65054999999995</v>
          </cell>
        </row>
        <row r="351">
          <cell r="A351" t="str">
            <v>Empresa Polo441910210</v>
          </cell>
          <cell r="B351">
            <v>2066.4306099999999</v>
          </cell>
          <cell r="C351">
            <v>1793.7789200000002</v>
          </cell>
          <cell r="D351">
            <v>1484.4505200000003</v>
          </cell>
          <cell r="E351">
            <v>1738.1236999999983</v>
          </cell>
          <cell r="F351">
            <v>1811.2982300000003</v>
          </cell>
          <cell r="G351">
            <v>13.8</v>
          </cell>
        </row>
        <row r="352">
          <cell r="A352" t="str">
            <v>Empresa Polo441910220</v>
          </cell>
          <cell r="B352">
            <v>277.20761000000005</v>
          </cell>
          <cell r="C352">
            <v>174.39786999999995</v>
          </cell>
          <cell r="D352">
            <v>14.788520000000005</v>
          </cell>
          <cell r="E352">
            <v>207.28030000000012</v>
          </cell>
          <cell r="F352">
            <v>-3.7636700000001611</v>
          </cell>
          <cell r="G352">
            <v>0</v>
          </cell>
        </row>
        <row r="353">
          <cell r="A353" t="str">
            <v>Empresa Polo441910230</v>
          </cell>
          <cell r="B353">
            <v>1084.11616</v>
          </cell>
          <cell r="C353">
            <v>526.51639999999998</v>
          </cell>
          <cell r="D353">
            <v>43.332060000000183</v>
          </cell>
          <cell r="E353">
            <v>992.82225999999991</v>
          </cell>
          <cell r="F353">
            <v>517.74257999999963</v>
          </cell>
          <cell r="G353">
            <v>4124.7242399999996</v>
          </cell>
        </row>
        <row r="354">
          <cell r="A354" t="str">
            <v>Empresa Polo441910900</v>
          </cell>
          <cell r="B354">
            <v>1351.58428</v>
          </cell>
          <cell r="C354">
            <v>1695.1772700000001</v>
          </cell>
          <cell r="D354">
            <v>1432.9777100000001</v>
          </cell>
          <cell r="E354">
            <v>493.58362999999918</v>
          </cell>
          <cell r="F354">
            <v>245.91558999999961</v>
          </cell>
          <cell r="G354">
            <v>888.00837999999931</v>
          </cell>
        </row>
        <row r="355">
          <cell r="A355" t="str">
            <v>Empresa Polo441920000</v>
          </cell>
          <cell r="B355">
            <v>15644.848040000001</v>
          </cell>
          <cell r="C355">
            <v>16347.168980000002</v>
          </cell>
          <cell r="D355">
            <v>13492.075849999997</v>
          </cell>
          <cell r="E355">
            <v>13096.311250000013</v>
          </cell>
          <cell r="F355">
            <v>5775.1510099999796</v>
          </cell>
          <cell r="G355">
            <v>1885.1695999999974</v>
          </cell>
        </row>
        <row r="356">
          <cell r="A356" t="str">
            <v>Empresa Polo441920600</v>
          </cell>
          <cell r="B356">
            <v>0</v>
          </cell>
          <cell r="C356">
            <v>0</v>
          </cell>
          <cell r="D356">
            <v>6340.4670000000006</v>
          </cell>
          <cell r="E356">
            <v>32.86927999999898</v>
          </cell>
          <cell r="F356">
            <v>-4540.3803399999997</v>
          </cell>
          <cell r="G356">
            <v>0</v>
          </cell>
        </row>
        <row r="357">
          <cell r="A357" t="str">
            <v>Empresa Polo441920850</v>
          </cell>
          <cell r="B357">
            <v>0</v>
          </cell>
          <cell r="C357">
            <v>0</v>
          </cell>
          <cell r="D357">
            <v>101736.46400000001</v>
          </cell>
          <cell r="E357">
            <v>24438.604799999986</v>
          </cell>
          <cell r="F357">
            <v>41499.998000000007</v>
          </cell>
          <cell r="G357">
            <v>412.88911999999982</v>
          </cell>
        </row>
        <row r="358">
          <cell r="A358" t="str">
            <v>Empresa Polo441920900</v>
          </cell>
          <cell r="B358">
            <v>4569.7306700000017</v>
          </cell>
          <cell r="C358">
            <v>7423.2614999999942</v>
          </cell>
          <cell r="D358">
            <v>4944.6903600000023</v>
          </cell>
          <cell r="E358">
            <v>5848.1681299999982</v>
          </cell>
          <cell r="F358">
            <v>17714.867590000002</v>
          </cell>
          <cell r="G358">
            <v>0</v>
          </cell>
        </row>
        <row r="359">
          <cell r="A359" t="str">
            <v>Empresa Polo441921100</v>
          </cell>
          <cell r="B359">
            <v>3858.7326200000007</v>
          </cell>
          <cell r="C359">
            <v>-9692.84915</v>
          </cell>
          <cell r="D359">
            <v>-8041.4148800000021</v>
          </cell>
          <cell r="E359">
            <v>13899.637490000001</v>
          </cell>
          <cell r="F359">
            <v>9036.919649999998</v>
          </cell>
          <cell r="G359">
            <v>95.153210000000058</v>
          </cell>
        </row>
        <row r="360">
          <cell r="A360" t="str">
            <v>Empresa Polo441922700</v>
          </cell>
          <cell r="B360">
            <v>41.674530000000004</v>
          </cell>
          <cell r="C360">
            <v>-37.46699000000001</v>
          </cell>
          <cell r="D360">
            <v>92.88142000000002</v>
          </cell>
          <cell r="E360">
            <v>16.666939999999997</v>
          </cell>
          <cell r="F360">
            <v>326.45662999999996</v>
          </cell>
          <cell r="G360">
            <v>0</v>
          </cell>
        </row>
        <row r="361">
          <cell r="A361" t="str">
            <v>Empresa Polo441923000</v>
          </cell>
          <cell r="B361">
            <v>282.75362999999999</v>
          </cell>
          <cell r="C361">
            <v>613.49156000000016</v>
          </cell>
          <cell r="D361">
            <v>-348.51000999999997</v>
          </cell>
          <cell r="E361">
            <v>71.182059999999979</v>
          </cell>
          <cell r="F361">
            <v>1057.0016799999999</v>
          </cell>
          <cell r="G361">
            <v>0</v>
          </cell>
        </row>
        <row r="362">
          <cell r="A362" t="str">
            <v>Empresa Polo441950000</v>
          </cell>
          <cell r="B362">
            <v>226.44362000000001</v>
          </cell>
          <cell r="C362">
            <v>-52.998960000000011</v>
          </cell>
          <cell r="D362">
            <v>-40.974829999999997</v>
          </cell>
          <cell r="E362">
            <v>193.01351</v>
          </cell>
          <cell r="F362">
            <v>174.36937999999998</v>
          </cell>
          <cell r="G362">
            <v>0</v>
          </cell>
        </row>
        <row r="363">
          <cell r="A363" t="str">
            <v>Empresa Polo441950010</v>
          </cell>
          <cell r="B363">
            <v>-227.45027000000002</v>
          </cell>
          <cell r="C363">
            <v>378.69101000000001</v>
          </cell>
          <cell r="D363">
            <v>-1.3769999999999811</v>
          </cell>
          <cell r="E363">
            <v>27.647109999999998</v>
          </cell>
          <cell r="F363">
            <v>3.2085099999999898</v>
          </cell>
          <cell r="G363">
            <v>0</v>
          </cell>
        </row>
        <row r="364">
          <cell r="A364" t="str">
            <v>Empresa Polo441980010</v>
          </cell>
          <cell r="B364">
            <v>4045.4173800000003</v>
          </cell>
          <cell r="C364">
            <v>940.83005999999978</v>
          </cell>
          <cell r="D364">
            <v>21.534439999999449</v>
          </cell>
          <cell r="E364">
            <v>0</v>
          </cell>
          <cell r="F364">
            <v>0</v>
          </cell>
          <cell r="G364">
            <v>0</v>
          </cell>
        </row>
        <row r="365">
          <cell r="A365" t="str">
            <v>Empresa Polo441980100</v>
          </cell>
          <cell r="B365">
            <v>1329.6539299999999</v>
          </cell>
          <cell r="C365">
            <v>1779.4429499999997</v>
          </cell>
          <cell r="D365">
            <v>2708.4446100000009</v>
          </cell>
          <cell r="E365">
            <v>2583.5241799999994</v>
          </cell>
          <cell r="F365">
            <v>8798.6315299999987</v>
          </cell>
          <cell r="G365">
            <v>-535.47490000000005</v>
          </cell>
        </row>
        <row r="366">
          <cell r="A366" t="str">
            <v>Empresa Polo441980110</v>
          </cell>
          <cell r="B366">
            <v>1800.9122200000002</v>
          </cell>
          <cell r="C366">
            <v>4136.0610299999998</v>
          </cell>
          <cell r="D366">
            <v>2427.1200500000004</v>
          </cell>
          <cell r="E366">
            <v>884.35858000000007</v>
          </cell>
          <cell r="F366">
            <v>-392.87980000000061</v>
          </cell>
          <cell r="G366">
            <v>0</v>
          </cell>
        </row>
        <row r="367">
          <cell r="A367" t="str">
            <v>Empresa Polo441980120</v>
          </cell>
          <cell r="B367">
            <v>673.25449999999989</v>
          </cell>
          <cell r="C367">
            <v>1503.1467200000002</v>
          </cell>
          <cell r="D367">
            <v>1850.80215</v>
          </cell>
          <cell r="E367">
            <v>11927.155749999998</v>
          </cell>
          <cell r="F367">
            <v>-940.55919999999787</v>
          </cell>
          <cell r="G367">
            <v>0</v>
          </cell>
        </row>
        <row r="368">
          <cell r="A368" t="str">
            <v>Empresa Polo441980190</v>
          </cell>
          <cell r="B368">
            <v>0</v>
          </cell>
          <cell r="C368">
            <v>100.04474</v>
          </cell>
          <cell r="D368">
            <v>1788.1219599999999</v>
          </cell>
          <cell r="E368">
            <v>940.6453799999997</v>
          </cell>
          <cell r="F368">
            <v>-1096.6870799999997</v>
          </cell>
          <cell r="G368">
            <v>523.60626000000025</v>
          </cell>
        </row>
        <row r="369">
          <cell r="A369" t="str">
            <v>Empresa Polo441990000</v>
          </cell>
          <cell r="B369">
            <v>518.6925</v>
          </cell>
          <cell r="C369">
            <v>23.784279999999967</v>
          </cell>
          <cell r="D369">
            <v>627.18659000000002</v>
          </cell>
          <cell r="E369">
            <v>287.47597999999994</v>
          </cell>
          <cell r="F369">
            <v>54.25881000000004</v>
          </cell>
          <cell r="G369">
            <v>0</v>
          </cell>
        </row>
        <row r="370">
          <cell r="A370" t="str">
            <v>Empresa Polo441990020</v>
          </cell>
          <cell r="B370">
            <v>0</v>
          </cell>
          <cell r="C370">
            <v>12.77562</v>
          </cell>
          <cell r="D370">
            <v>-12.77562</v>
          </cell>
          <cell r="E370">
            <v>0</v>
          </cell>
          <cell r="F370">
            <v>0</v>
          </cell>
          <cell r="G370">
            <v>4615.1081200000044</v>
          </cell>
        </row>
        <row r="371">
          <cell r="A371" t="str">
            <v>Empresa Polo441990030</v>
          </cell>
          <cell r="B371">
            <v>61.336069999999999</v>
          </cell>
          <cell r="C371">
            <v>144.88708999999994</v>
          </cell>
          <cell r="D371">
            <v>168.56212999999997</v>
          </cell>
          <cell r="E371">
            <v>112.75521000000009</v>
          </cell>
          <cell r="F371">
            <v>172.97602999999998</v>
          </cell>
          <cell r="G371">
            <v>-2277.377290000004</v>
          </cell>
        </row>
        <row r="372">
          <cell r="A372" t="str">
            <v>Empresa Polo441990100</v>
          </cell>
          <cell r="B372">
            <v>0</v>
          </cell>
          <cell r="C372">
            <v>0</v>
          </cell>
          <cell r="D372">
            <v>3.3780000000000004E-2</v>
          </cell>
          <cell r="E372">
            <v>0</v>
          </cell>
          <cell r="F372">
            <v>-3.3780000000000004E-2</v>
          </cell>
          <cell r="G372">
            <v>51.284070000000014</v>
          </cell>
        </row>
        <row r="373">
          <cell r="A373" t="str">
            <v>Empresa Polo441990110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521.55859000000032</v>
          </cell>
        </row>
        <row r="374">
          <cell r="A374" t="str">
            <v>Empresa Polo441990120</v>
          </cell>
          <cell r="B374">
            <v>350.59974999999997</v>
          </cell>
          <cell r="C374">
            <v>-350.59974999999997</v>
          </cell>
          <cell r="D374">
            <v>67.614800000000002</v>
          </cell>
          <cell r="E374">
            <v>0</v>
          </cell>
          <cell r="F374">
            <v>40.56926</v>
          </cell>
          <cell r="G374">
            <v>41.543929999999818</v>
          </cell>
        </row>
        <row r="375">
          <cell r="A375" t="str">
            <v>Empresa Polo441991001</v>
          </cell>
          <cell r="B375">
            <v>0</v>
          </cell>
          <cell r="C375">
            <v>731.18429000000003</v>
          </cell>
          <cell r="D375">
            <v>-731.18429000000003</v>
          </cell>
          <cell r="E375">
            <v>50.25423</v>
          </cell>
          <cell r="F375">
            <v>0</v>
          </cell>
          <cell r="G375">
            <v>65.189709999999991</v>
          </cell>
        </row>
        <row r="376">
          <cell r="A376" t="str">
            <v>Empresa Polo441992000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</row>
        <row r="377">
          <cell r="A377" t="str">
            <v>Empresa Polo441993000</v>
          </cell>
          <cell r="B377">
            <v>0</v>
          </cell>
          <cell r="C377">
            <v>0</v>
          </cell>
          <cell r="D377">
            <v>50.25423</v>
          </cell>
          <cell r="E377">
            <v>-50.25423</v>
          </cell>
          <cell r="F377">
            <v>0</v>
          </cell>
          <cell r="G377">
            <v>31.189210000000003</v>
          </cell>
        </row>
        <row r="378">
          <cell r="A378" t="str">
            <v>Empresa Polo441994000</v>
          </cell>
          <cell r="B378">
            <v>2.12845</v>
          </cell>
          <cell r="C378">
            <v>2.12845</v>
          </cell>
          <cell r="D378">
            <v>2.1284500000000008</v>
          </cell>
          <cell r="E378">
            <v>2.1284499999999991</v>
          </cell>
          <cell r="F378">
            <v>-8.5137999999999998</v>
          </cell>
          <cell r="G378">
            <v>0</v>
          </cell>
        </row>
        <row r="379">
          <cell r="A379" t="str">
            <v>Empresa Polo441999999</v>
          </cell>
          <cell r="B379">
            <v>301.24551999999994</v>
          </cell>
          <cell r="C379">
            <v>151.22984000000002</v>
          </cell>
          <cell r="D379">
            <v>470.02461</v>
          </cell>
          <cell r="E379">
            <v>114.69545000000028</v>
          </cell>
          <cell r="F379">
            <v>-207.78973000000019</v>
          </cell>
          <cell r="G379">
            <v>177.73498000000001</v>
          </cell>
        </row>
        <row r="380">
          <cell r="A380" t="str">
            <v>Empresa Polo442100100</v>
          </cell>
          <cell r="B380">
            <v>0</v>
          </cell>
          <cell r="C380">
            <v>33636.31192</v>
          </cell>
          <cell r="D380">
            <v>-33636.31192</v>
          </cell>
          <cell r="E380">
            <v>4.4999999999999998E-2</v>
          </cell>
          <cell r="F380">
            <v>0</v>
          </cell>
          <cell r="G380">
            <v>21370.278380000007</v>
          </cell>
        </row>
        <row r="381">
          <cell r="A381" t="str">
            <v>Empresa Polo442100110</v>
          </cell>
          <cell r="B381">
            <v>0</v>
          </cell>
          <cell r="C381">
            <v>-19682.96917</v>
          </cell>
          <cell r="D381">
            <v>19682.96917</v>
          </cell>
          <cell r="E381">
            <v>0</v>
          </cell>
          <cell r="F381">
            <v>0</v>
          </cell>
          <cell r="G381">
            <v>8130.5822899999985</v>
          </cell>
        </row>
        <row r="382">
          <cell r="A382" t="str">
            <v>Empresa Polo442100190</v>
          </cell>
          <cell r="B382">
            <v>0</v>
          </cell>
          <cell r="C382">
            <v>0</v>
          </cell>
          <cell r="D382">
            <v>732.30325000000005</v>
          </cell>
          <cell r="E382">
            <v>634.37564999999984</v>
          </cell>
          <cell r="F382">
            <v>21.111020000000053</v>
          </cell>
        </row>
        <row r="383">
          <cell r="A383" t="str">
            <v>Empresa Polo442100200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</row>
        <row r="384">
          <cell r="A384" t="str">
            <v>Empresa Polo442100229</v>
          </cell>
          <cell r="B384">
            <v>747.16669999999999</v>
          </cell>
          <cell r="C384">
            <v>0</v>
          </cell>
          <cell r="D384">
            <v>0</v>
          </cell>
          <cell r="E384">
            <v>-747.16669999999999</v>
          </cell>
          <cell r="F384">
            <v>0</v>
          </cell>
        </row>
        <row r="385">
          <cell r="A385" t="str">
            <v>Empresa Polo442100290</v>
          </cell>
          <cell r="B385">
            <v>3243.88789</v>
          </cell>
          <cell r="C385">
            <v>661.87787000000026</v>
          </cell>
          <cell r="D385">
            <v>20147.208319999998</v>
          </cell>
          <cell r="E385">
            <v>24006.316200000001</v>
          </cell>
          <cell r="F385">
            <v>49869.470480000004</v>
          </cell>
        </row>
        <row r="386">
          <cell r="A386" t="str">
            <v>Empresa Polo442100300</v>
          </cell>
          <cell r="B386">
            <v>-2047.8132399999997</v>
          </cell>
          <cell r="C386">
            <v>-973.32448000000045</v>
          </cell>
          <cell r="D386">
            <v>-4688.1816999999992</v>
          </cell>
          <cell r="E386">
            <v>-20653.028840000003</v>
          </cell>
          <cell r="F386">
            <v>-30048.23286</v>
          </cell>
        </row>
        <row r="387">
          <cell r="A387" t="str">
            <v>Empresa Polo442100310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</row>
        <row r="388">
          <cell r="A388" t="str">
            <v>Empresa Polo442100390</v>
          </cell>
          <cell r="B388">
            <v>30.950599999999998</v>
          </cell>
          <cell r="C388">
            <v>90.919629999999998</v>
          </cell>
          <cell r="D388">
            <v>13.118259999999992</v>
          </cell>
          <cell r="E388">
            <v>8.4065799999999911</v>
          </cell>
          <cell r="F388">
            <v>59.486010000000022</v>
          </cell>
        </row>
        <row r="389">
          <cell r="A389" t="str">
            <v>Empresa Polo442100400</v>
          </cell>
          <cell r="B389">
            <v>51.725120000000004</v>
          </cell>
          <cell r="C389">
            <v>52.865539999999996</v>
          </cell>
          <cell r="D389">
            <v>1182.7114199999999</v>
          </cell>
          <cell r="E389">
            <v>9.2176500000000487</v>
          </cell>
          <cell r="F389">
            <v>73.117669999999862</v>
          </cell>
        </row>
        <row r="390">
          <cell r="A390" t="str">
            <v>Empresa Polo442100410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</row>
        <row r="391">
          <cell r="A391" t="str">
            <v>Empresa Polo442100420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</row>
        <row r="392">
          <cell r="A392" t="str">
            <v>Empresa Polo442100429</v>
          </cell>
          <cell r="B392">
            <v>467.38141000000002</v>
          </cell>
          <cell r="C392">
            <v>230.47886</v>
          </cell>
          <cell r="D392">
            <v>-173.92024000000004</v>
          </cell>
          <cell r="E392">
            <v>2691.9569600000004</v>
          </cell>
          <cell r="F392">
            <v>1098.0296399999997</v>
          </cell>
        </row>
        <row r="393">
          <cell r="A393" t="str">
            <v>Empresa Polo442100430</v>
          </cell>
          <cell r="B393">
            <v>0.12237999999999999</v>
          </cell>
          <cell r="C393">
            <v>578.91553999999996</v>
          </cell>
          <cell r="D393">
            <v>0</v>
          </cell>
          <cell r="E393">
            <v>0</v>
          </cell>
          <cell r="F393">
            <v>-343.97296999999998</v>
          </cell>
        </row>
        <row r="394">
          <cell r="A394" t="str">
            <v>Empresa Polo442100440</v>
          </cell>
          <cell r="B394">
            <v>0</v>
          </cell>
          <cell r="C394">
            <v>0</v>
          </cell>
          <cell r="D394">
            <v>0.53610999999999998</v>
          </cell>
          <cell r="E394">
            <v>0</v>
          </cell>
          <cell r="F394">
            <v>-0.53610999999999998</v>
          </cell>
        </row>
        <row r="395">
          <cell r="A395" t="str">
            <v>Empresa Polo442100450</v>
          </cell>
          <cell r="B395">
            <v>0</v>
          </cell>
          <cell r="C395">
            <v>0.51408000000000009</v>
          </cell>
          <cell r="D395">
            <v>2.88774</v>
          </cell>
          <cell r="E395">
            <v>3.2281499999999999</v>
          </cell>
          <cell r="F395">
            <v>8.45444</v>
          </cell>
        </row>
        <row r="396">
          <cell r="A396" t="str">
            <v>Empresa Polo442200100</v>
          </cell>
          <cell r="B396">
            <v>0</v>
          </cell>
          <cell r="C396">
            <v>0.90603999999999996</v>
          </cell>
          <cell r="D396">
            <v>48.718320000000006</v>
          </cell>
          <cell r="E396">
            <v>0</v>
          </cell>
          <cell r="F396">
            <v>0</v>
          </cell>
        </row>
        <row r="397">
          <cell r="A397" t="str">
            <v>Empresa Polo442200200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</row>
        <row r="398">
          <cell r="A398" t="str">
            <v>Empresa Polo442200900</v>
          </cell>
          <cell r="B398">
            <v>74.87218</v>
          </cell>
          <cell r="C398">
            <v>21.437420000000003</v>
          </cell>
          <cell r="D398">
            <v>59.741280000000003</v>
          </cell>
          <cell r="E398">
            <v>11.291919999999976</v>
          </cell>
          <cell r="F398">
            <v>-18.449849999999998</v>
          </cell>
        </row>
        <row r="399">
          <cell r="A399" t="str">
            <v>Empresa Polo451000000</v>
          </cell>
          <cell r="B399">
            <v>9213.6331449999998</v>
          </cell>
          <cell r="C399">
            <v>15413.932795000001</v>
          </cell>
          <cell r="D399">
            <v>-10068.757369500001</v>
          </cell>
          <cell r="E399">
            <v>9372.2536994999991</v>
          </cell>
          <cell r="F399">
            <v>4342.0535899999995</v>
          </cell>
        </row>
        <row r="400">
          <cell r="A400" t="str">
            <v>Empresa Polo451000100</v>
          </cell>
          <cell r="B400">
            <v>3977.9026813</v>
          </cell>
          <cell r="C400">
            <v>5097.8833680999996</v>
          </cell>
          <cell r="D400">
            <v>-4587.189507</v>
          </cell>
          <cell r="E400">
            <v>4105.3801176000006</v>
          </cell>
          <cell r="F400">
            <v>2264.383850000002</v>
          </cell>
        </row>
        <row r="401">
          <cell r="A401" t="str">
            <v>Empresa Polo4XXX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sas"/>
      <sheetName val="Precos Vigentes"/>
      <sheetName val="Tabelas"/>
      <sheetName val="Precos"/>
      <sheetName val="Plan3"/>
      <sheetName val="Perfil Trafego"/>
      <sheetName val="Comparativo"/>
      <sheetName val="Trafego Dest Fixo"/>
      <sheetName val="Trafego Dest Movel"/>
      <sheetName val="Custos_Term"/>
      <sheetName val="FF_Gerencial"/>
      <sheetName val="FM_Gerencial"/>
      <sheetName val="FF_ANATEL"/>
      <sheetName val="FM_ANATEL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BSort2"/>
      <sheetName val="Short Form - EPS"/>
      <sheetName val="Short Form"/>
      <sheetName val="Curves"/>
      <sheetName val="Model"/>
      <sheetName val="Syngenta"/>
      <sheetName val="MONgraph data"/>
      <sheetName val="Valuation summary"/>
      <sheetName val="Balance Sheet"/>
      <sheetName val="Front"/>
      <sheetName val="Consolidated"/>
      <sheetName val="Description of the Model"/>
      <sheetName val="Output"/>
      <sheetName val="Cons BS"/>
    </sheetNames>
    <definedNames>
      <definedName name="SortDatabas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tos Pagos"/>
      <sheetName val="Super iG"/>
      <sheetName val="Telefonica"/>
      <sheetName val="Telemar ADSL"/>
      <sheetName val="Telemar ISDN"/>
      <sheetName val="Brasil Telecom"/>
      <sheetName val="Virtua Modem"/>
      <sheetName val="StarOne"/>
      <sheetName val="Rateio"/>
      <sheetName val="RH"/>
      <sheetName val="Mercado"/>
      <sheetName val="E-mail"/>
      <sheetName val="VIRTUA"/>
      <sheetName val="Henrique"/>
      <sheetName val="Infos"/>
      <sheetName val="Premissas"/>
      <sheetName val="Call Center"/>
      <sheetName val="POP"/>
      <sheetName val="Mensal"/>
      <sheetName val="Ano"/>
      <sheetName val="Resumo"/>
      <sheetName val="Resumo (2)"/>
      <sheetName val="SUMMARY (2)"/>
      <sheetName val="SUMMARY"/>
      <sheetName val="E_mail"/>
      <sheetName val="SispecPSAP"/>
      <sheetName val="FOR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6">
          <cell r="P6">
            <v>0</v>
          </cell>
          <cell r="Q6">
            <v>190.14</v>
          </cell>
        </row>
        <row r="7">
          <cell r="P7">
            <v>501</v>
          </cell>
          <cell r="Q7">
            <v>186.33</v>
          </cell>
        </row>
        <row r="8">
          <cell r="P8">
            <v>1001</v>
          </cell>
          <cell r="Q8">
            <v>184.43</v>
          </cell>
        </row>
        <row r="9">
          <cell r="P9">
            <v>5001</v>
          </cell>
          <cell r="Q9">
            <v>182.53</v>
          </cell>
        </row>
        <row r="10">
          <cell r="P10">
            <v>10001</v>
          </cell>
          <cell r="Q10">
            <v>178.73</v>
          </cell>
        </row>
        <row r="11">
          <cell r="P11">
            <v>15001</v>
          </cell>
          <cell r="Q11">
            <v>174.93</v>
          </cell>
        </row>
        <row r="12">
          <cell r="P12">
            <v>25001</v>
          </cell>
          <cell r="Q12">
            <v>171.12</v>
          </cell>
        </row>
        <row r="13">
          <cell r="P13">
            <v>35001</v>
          </cell>
          <cell r="Q13">
            <v>171.12</v>
          </cell>
        </row>
        <row r="14">
          <cell r="P14">
            <v>45001</v>
          </cell>
          <cell r="Q14">
            <v>171.12</v>
          </cell>
        </row>
        <row r="15">
          <cell r="P15">
            <v>55001</v>
          </cell>
          <cell r="Q15">
            <v>171.12</v>
          </cell>
        </row>
        <row r="16">
          <cell r="P16">
            <v>65001</v>
          </cell>
          <cell r="Q16">
            <v>171.12</v>
          </cell>
        </row>
        <row r="17">
          <cell r="P17">
            <v>75001</v>
          </cell>
          <cell r="Q17">
            <v>171.12</v>
          </cell>
        </row>
        <row r="18">
          <cell r="P18">
            <v>85001</v>
          </cell>
          <cell r="Q18">
            <v>171.12</v>
          </cell>
        </row>
        <row r="19">
          <cell r="P19">
            <v>95001</v>
          </cell>
          <cell r="Q19">
            <v>171.12</v>
          </cell>
        </row>
        <row r="20">
          <cell r="P20">
            <v>105001</v>
          </cell>
          <cell r="Q20">
            <v>171.12</v>
          </cell>
        </row>
        <row r="21">
          <cell r="P21">
            <v>115001</v>
          </cell>
          <cell r="Q21">
            <v>171.12</v>
          </cell>
        </row>
        <row r="22">
          <cell r="P22">
            <v>125001</v>
          </cell>
          <cell r="Q22">
            <v>171.12</v>
          </cell>
        </row>
        <row r="23">
          <cell r="P23">
            <v>135001</v>
          </cell>
          <cell r="Q23">
            <v>171.12</v>
          </cell>
        </row>
        <row r="24">
          <cell r="P24">
            <v>145001</v>
          </cell>
          <cell r="Q24">
            <v>171.12</v>
          </cell>
        </row>
        <row r="25">
          <cell r="P25">
            <v>155001</v>
          </cell>
          <cell r="Q25">
            <v>171.12</v>
          </cell>
        </row>
        <row r="26">
          <cell r="P26">
            <v>165001</v>
          </cell>
          <cell r="Q26">
            <v>171.12</v>
          </cell>
        </row>
        <row r="27">
          <cell r="P27">
            <v>175001</v>
          </cell>
          <cell r="Q27">
            <v>171.12</v>
          </cell>
        </row>
        <row r="28">
          <cell r="P28">
            <v>185001</v>
          </cell>
          <cell r="Q28">
            <v>171.12</v>
          </cell>
        </row>
        <row r="29">
          <cell r="P29">
            <v>195001</v>
          </cell>
          <cell r="Q29">
            <v>171.12</v>
          </cell>
        </row>
        <row r="30">
          <cell r="P30">
            <v>205001</v>
          </cell>
          <cell r="Q30">
            <v>171.12</v>
          </cell>
        </row>
        <row r="31">
          <cell r="P31">
            <v>215001</v>
          </cell>
          <cell r="Q31">
            <v>171.12</v>
          </cell>
        </row>
        <row r="32">
          <cell r="P32">
            <v>225001</v>
          </cell>
          <cell r="Q32">
            <v>171.12</v>
          </cell>
        </row>
        <row r="33">
          <cell r="P33">
            <v>235001</v>
          </cell>
          <cell r="Q33">
            <v>171.12</v>
          </cell>
        </row>
        <row r="34">
          <cell r="P34">
            <v>245001</v>
          </cell>
          <cell r="Q34">
            <v>171.12</v>
          </cell>
        </row>
        <row r="35">
          <cell r="P35">
            <v>255001</v>
          </cell>
          <cell r="Q35">
            <v>171.12</v>
          </cell>
        </row>
        <row r="36">
          <cell r="P36">
            <v>265001</v>
          </cell>
          <cell r="Q36">
            <v>171.12</v>
          </cell>
        </row>
        <row r="37">
          <cell r="P37">
            <v>275001</v>
          </cell>
          <cell r="Q37">
            <v>171.12</v>
          </cell>
        </row>
        <row r="38">
          <cell r="P38">
            <v>285001</v>
          </cell>
          <cell r="Q38">
            <v>171.12</v>
          </cell>
        </row>
        <row r="39">
          <cell r="P39">
            <v>295001</v>
          </cell>
          <cell r="Q39">
            <v>171.12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Demonstrativo"/>
      <sheetName val="Cadastro"/>
      <sheetName val="Feriado"/>
      <sheetName val="Emprestimo"/>
    </sheetNames>
    <sheetDataSet>
      <sheetData sheetId="0" refreshError="1"/>
      <sheetData sheetId="1" refreshError="1"/>
      <sheetData sheetId="2">
        <row r="4">
          <cell r="A4" t="str">
            <v>Banco SANTANDER</v>
          </cell>
          <cell r="B4">
            <v>41044</v>
          </cell>
          <cell r="C4">
            <v>41229</v>
          </cell>
          <cell r="D4">
            <v>118</v>
          </cell>
          <cell r="E4">
            <v>10</v>
          </cell>
          <cell r="F4">
            <v>128</v>
          </cell>
          <cell r="G4">
            <v>169</v>
          </cell>
          <cell r="H4">
            <v>16</v>
          </cell>
          <cell r="I4">
            <v>185</v>
          </cell>
          <cell r="J4">
            <v>0</v>
          </cell>
          <cell r="K4">
            <v>1.7873140932750189</v>
          </cell>
          <cell r="L4">
            <v>2.0312999999999999</v>
          </cell>
          <cell r="M4">
            <v>25000000</v>
          </cell>
          <cell r="N4">
            <v>44682852.331875473</v>
          </cell>
          <cell r="O4">
            <v>0.72989999999999999</v>
          </cell>
          <cell r="P4">
            <v>3.8</v>
          </cell>
          <cell r="Q4">
            <v>4.5298999999999996</v>
          </cell>
          <cell r="R4" t="str">
            <v>IGPM</v>
          </cell>
          <cell r="S4">
            <v>100</v>
          </cell>
          <cell r="T4">
            <v>6.5</v>
          </cell>
          <cell r="U4">
            <v>41029</v>
          </cell>
          <cell r="V4">
            <v>480.22899999999998</v>
          </cell>
          <cell r="W4">
            <v>1.0212653638888889</v>
          </cell>
          <cell r="X4">
            <v>1.1365098096876241</v>
          </cell>
          <cell r="Y4">
            <v>51862408.3416875</v>
          </cell>
          <cell r="Z4">
            <v>1.0300044983955403</v>
          </cell>
          <cell r="AA4">
            <v>41213</v>
          </cell>
          <cell r="AB4">
            <v>506.92599999999999</v>
          </cell>
          <cell r="AC4">
            <v>1.0555922278746181</v>
          </cell>
          <cell r="AD4">
            <v>48582089.965265952</v>
          </cell>
          <cell r="AE4">
            <v>0.98</v>
          </cell>
          <cell r="AF4">
            <v>25581966.319444444</v>
          </cell>
          <cell r="AG4">
            <v>25570828.802899182</v>
          </cell>
          <cell r="AH4">
            <v>51942024.547329105</v>
          </cell>
          <cell r="AI4">
            <v>7.1</v>
          </cell>
          <cell r="AJ4">
            <v>48718255.870538592</v>
          </cell>
          <cell r="AK4">
            <v>48569961.088103257</v>
          </cell>
          <cell r="AL4">
            <v>3280318.3764215484</v>
          </cell>
          <cell r="AM4">
            <v>3372063.4592258483</v>
          </cell>
          <cell r="AN4">
            <v>41228</v>
          </cell>
          <cell r="AO4" t="str">
            <v>A VENCER</v>
          </cell>
        </row>
        <row r="5">
          <cell r="A5" t="str">
            <v>Banco Morgan Stanley</v>
          </cell>
          <cell r="B5">
            <v>41044</v>
          </cell>
          <cell r="C5">
            <v>41229</v>
          </cell>
          <cell r="D5">
            <v>118</v>
          </cell>
          <cell r="E5">
            <v>10</v>
          </cell>
          <cell r="F5">
            <v>128</v>
          </cell>
          <cell r="G5">
            <v>169</v>
          </cell>
          <cell r="H5">
            <v>16</v>
          </cell>
          <cell r="I5">
            <v>185</v>
          </cell>
          <cell r="J5">
            <v>0</v>
          </cell>
          <cell r="K5">
            <v>1.7873140843691424</v>
          </cell>
          <cell r="L5">
            <v>2.0312999999999999</v>
          </cell>
          <cell r="M5">
            <v>33000000</v>
          </cell>
          <cell r="N5">
            <v>58981364.784181699</v>
          </cell>
          <cell r="O5">
            <v>0.72989999999999999</v>
          </cell>
          <cell r="P5">
            <v>2.375</v>
          </cell>
          <cell r="Q5">
            <v>3.1048999999999998</v>
          </cell>
          <cell r="R5" t="str">
            <v>IGPM</v>
          </cell>
          <cell r="S5">
            <v>100</v>
          </cell>
          <cell r="T5">
            <v>5.0999999999999996</v>
          </cell>
          <cell r="U5">
            <v>41029</v>
          </cell>
          <cell r="V5">
            <v>480.22899999999998</v>
          </cell>
          <cell r="W5">
            <v>1.0145757805555555</v>
          </cell>
          <cell r="X5">
            <v>1.1365098153506554</v>
          </cell>
          <cell r="Y5">
            <v>68009956.840402499</v>
          </cell>
          <cell r="Z5">
            <v>1.0236259213518166</v>
          </cell>
          <cell r="AA5">
            <v>41213</v>
          </cell>
          <cell r="AB5">
            <v>506.92599999999999</v>
          </cell>
          <cell r="AC5">
            <v>1.0555922278746181</v>
          </cell>
          <cell r="AD5">
            <v>63731226.504022039</v>
          </cell>
          <cell r="AE5">
            <v>0.98</v>
          </cell>
          <cell r="AF5">
            <v>33526539.291666668</v>
          </cell>
          <cell r="AG5">
            <v>33511942.978724826</v>
          </cell>
          <cell r="AH5">
            <v>68072809.77268374</v>
          </cell>
          <cell r="AI5">
            <v>7.1</v>
          </cell>
          <cell r="AJ5">
            <v>63872276.784055166</v>
          </cell>
          <cell r="AK5">
            <v>63677854.278156936</v>
          </cell>
          <cell r="AL5">
            <v>4278730.3363804594</v>
          </cell>
          <cell r="AM5">
            <v>4394955.4945268035</v>
          </cell>
          <cell r="AN5">
            <v>41228</v>
          </cell>
          <cell r="AO5" t="str">
            <v>A VENCER</v>
          </cell>
        </row>
        <row r="6">
          <cell r="A6" t="str">
            <v>Banco HSBC</v>
          </cell>
          <cell r="B6">
            <v>41044</v>
          </cell>
          <cell r="C6">
            <v>41229</v>
          </cell>
          <cell r="D6">
            <v>118</v>
          </cell>
          <cell r="E6">
            <v>10</v>
          </cell>
          <cell r="F6">
            <v>128</v>
          </cell>
          <cell r="G6">
            <v>169</v>
          </cell>
          <cell r="H6">
            <v>16</v>
          </cell>
          <cell r="I6">
            <v>185</v>
          </cell>
          <cell r="J6">
            <v>0</v>
          </cell>
          <cell r="K6">
            <v>1.9513</v>
          </cell>
          <cell r="L6">
            <v>2.0312999999999999</v>
          </cell>
          <cell r="M6">
            <v>42000000</v>
          </cell>
          <cell r="N6">
            <v>81954600</v>
          </cell>
          <cell r="O6">
            <v>0.72989999999999999</v>
          </cell>
          <cell r="P6">
            <v>2.375</v>
          </cell>
          <cell r="Q6">
            <v>3.1048999999999998</v>
          </cell>
          <cell r="R6" t="str">
            <v>IGPM</v>
          </cell>
          <cell r="S6">
            <v>100</v>
          </cell>
          <cell r="T6">
            <v>3</v>
          </cell>
          <cell r="U6">
            <v>41029</v>
          </cell>
          <cell r="V6">
            <v>480.22899999999998</v>
          </cell>
          <cell r="W6">
            <v>1.0145757805555555</v>
          </cell>
          <cell r="X6">
            <v>1.0409983088197612</v>
          </cell>
          <cell r="Y6">
            <v>86558126.887785003</v>
          </cell>
          <cell r="Z6">
            <v>1.0139729370334742</v>
          </cell>
          <cell r="AA6">
            <v>41213</v>
          </cell>
          <cell r="AB6">
            <v>506.92599999999999</v>
          </cell>
          <cell r="AC6">
            <v>1.0555922278746181</v>
          </cell>
          <cell r="AD6">
            <v>87719446.50723128</v>
          </cell>
          <cell r="AE6">
            <v>0.98</v>
          </cell>
          <cell r="AF6">
            <v>42670140.916666664</v>
          </cell>
          <cell r="AG6">
            <v>42651563.791104317</v>
          </cell>
          <cell r="AH6">
            <v>86638121.528870195</v>
          </cell>
          <cell r="AI6">
            <v>7.1</v>
          </cell>
          <cell r="AJ6">
            <v>87834761.426534936</v>
          </cell>
          <cell r="AK6">
            <v>87567398.882386789</v>
          </cell>
          <cell r="AL6">
            <v>-1161319.6194462776</v>
          </cell>
          <cell r="AM6">
            <v>-929277.35351659358</v>
          </cell>
          <cell r="AN6">
            <v>41228</v>
          </cell>
          <cell r="AO6" t="str">
            <v>A VENCER</v>
          </cell>
        </row>
      </sheetData>
      <sheetData sheetId="3" refreshError="1"/>
      <sheetData sheetId="4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 TEMPLATE"/>
      <sheetName val="Sheet4"/>
      <sheetName val="Sheet1 (7)"/>
      <sheetName val="Sheet1 (8)"/>
      <sheetName val="Sheet1 (3)"/>
      <sheetName val="Sheet1 (2)"/>
      <sheetName val="TOC"/>
      <sheetName val="General Assumptions"/>
      <sheetName val="1."/>
      <sheetName val="DAIMLER MANAGEMENT SUMMARY FINA"/>
      <sheetName val="REVENUE GROWTH BY BUSINESS DIV"/>
      <sheetName val="REVENUE MIX BY BUSINESS DIVISIO"/>
      <sheetName val="CONTRIBUTION MIX BY BUSINESS"/>
      <sheetName val="CONTRIBUTION MARGIN BY BUSINESS"/>
      <sheetName val="2."/>
      <sheetName val="CONSOLIDATING SUMMARY"/>
      <sheetName val="3."/>
      <sheetName val="SUMMARY OF KEY DRIVERS"/>
      <sheetName val="Balance Sheet"/>
      <sheetName val="Cash Flow Statement"/>
      <sheetName val="VERTICAL LAYOUT"/>
      <sheetName val="2000 data"/>
      <sheetName val="ISC"/>
      <sheetName val="4."/>
      <sheetName val="NORTH AMERICA P&amp;L"/>
      <sheetName val="5."/>
      <sheetName val="INTERNATIONAL P&amp;L"/>
      <sheetName val="6."/>
      <sheetName val="UNALLOCATED FIXED COSTS SUMMARY"/>
      <sheetName val="7."/>
      <sheetName val="CONSOLIDATED UNALLOCATED FIXED"/>
      <sheetName val="NORTH AMERICA UNALLOCATED FIXED"/>
      <sheetName val="INTERNATIONAL UNALLOCATED FIXED"/>
      <sheetName val="FIXED COSTS"/>
      <sheetName val="8."/>
      <sheetName val="ROLL-UP BY PRODUCT"/>
      <sheetName val="1999 Data"/>
      <sheetName val="1999"/>
      <sheetName val="2000"/>
      <sheetName val="9."/>
      <sheetName val="ROLL-UP BY REVENUE STREAM"/>
      <sheetName val="10."/>
      <sheetName val="Management Case"/>
      <sheetName val="Daimler Case"/>
      <sheetName val="ASSUMPTIONS"/>
      <sheetName val="11."/>
      <sheetName val="A"/>
      <sheetName val="1"/>
      <sheetName val="INVISION"/>
      <sheetName val="MEDSERIES 4"/>
      <sheetName val="LAWSON"/>
      <sheetName val="TNT"/>
      <sheetName val="TNC"/>
      <sheetName val="FIELD BASED TECH"/>
      <sheetName val="HDX"/>
      <sheetName val="SSG"/>
      <sheetName val="C"/>
      <sheetName val="UNITY"/>
      <sheetName val="ALLEGRA"/>
      <sheetName val="EAGLE"/>
      <sheetName val="SIGNATURE"/>
      <sheetName val="PEOPLESOFT"/>
      <sheetName val="PEM"/>
      <sheetName val="LTC"/>
      <sheetName val="NOVIUS SURROUND OTHER"/>
      <sheetName val="DELTA"/>
      <sheetName val="EAD_LCR"/>
      <sheetName val="NON-NOVIUS DSS"/>
      <sheetName val="RAD_LAB"/>
      <sheetName val="PHARMACY"/>
      <sheetName val="CONTRACT MANAGEMENT"/>
      <sheetName val="MANAGED CARE"/>
      <sheetName val="ALLIED"/>
      <sheetName val="GROUPWARE"/>
      <sheetName val="DSS"/>
      <sheetName val="OPENLINK"/>
      <sheetName val="COMMUNIHEALTH"/>
      <sheetName val="NETWORK SERVICES"/>
      <sheetName val="ACO"/>
      <sheetName val="ASP"/>
      <sheetName val="ICO S PROG"/>
      <sheetName val="PS OTHER"/>
      <sheetName val="PSO"/>
      <sheetName val="ESM"/>
      <sheetName val="PS INSTALL"/>
      <sheetName val="INTERFACES"/>
      <sheetName val="OSD"/>
      <sheetName val="CANADA_EUROPE"/>
      <sheetName val="UNALLOCATED"/>
      <sheetName val="B"/>
      <sheetName val="P&amp;L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J2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RecLiq"/>
      <sheetName val="RecLiqAnt"/>
      <sheetName val="BaseAnt"/>
      <sheetName val="E-mail"/>
    </sheetNames>
    <sheetDataSet>
      <sheetData sheetId="0"/>
      <sheetData sheetId="1"/>
      <sheetData sheetId="2"/>
      <sheetData sheetId="3" refreshError="1">
        <row r="2">
          <cell r="A2" t="str">
            <v>AL</v>
          </cell>
          <cell r="B2">
            <v>0</v>
          </cell>
          <cell r="C2">
            <v>0</v>
          </cell>
          <cell r="D2">
            <v>0</v>
          </cell>
          <cell r="E2">
            <v>89623.448779999846</v>
          </cell>
          <cell r="F2">
            <v>89623.448779999846</v>
          </cell>
          <cell r="I2">
            <v>3395.1799485936644</v>
          </cell>
          <cell r="J2">
            <v>93018.62872859351</v>
          </cell>
          <cell r="K2">
            <v>55339.913317168313</v>
          </cell>
        </row>
        <row r="3">
          <cell r="A3" t="str">
            <v>AM</v>
          </cell>
          <cell r="B3">
            <v>0</v>
          </cell>
          <cell r="C3">
            <v>0</v>
          </cell>
          <cell r="D3">
            <v>0</v>
          </cell>
          <cell r="E3">
            <v>43154.22423</v>
          </cell>
          <cell r="F3">
            <v>43154.22423</v>
          </cell>
          <cell r="I3">
            <v>1634.7993610742051</v>
          </cell>
          <cell r="J3">
            <v>44789.023591074205</v>
          </cell>
          <cell r="K3">
            <v>1882.9873199999929</v>
          </cell>
        </row>
        <row r="4">
          <cell r="A4" t="str">
            <v>AP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I4">
            <v>0</v>
          </cell>
          <cell r="J4">
            <v>0</v>
          </cell>
          <cell r="K4">
            <v>433.49921342422613</v>
          </cell>
        </row>
        <row r="5">
          <cell r="A5" t="str">
            <v>BA</v>
          </cell>
          <cell r="B5">
            <v>0</v>
          </cell>
          <cell r="C5">
            <v>0</v>
          </cell>
          <cell r="D5">
            <v>0</v>
          </cell>
          <cell r="E5">
            <v>400071.94926800014</v>
          </cell>
          <cell r="F5">
            <v>400071.94926800014</v>
          </cell>
          <cell r="I5">
            <v>15155.813335009851</v>
          </cell>
          <cell r="J5">
            <v>415227.76260300999</v>
          </cell>
          <cell r="K5">
            <v>103709.83121636076</v>
          </cell>
        </row>
        <row r="6">
          <cell r="A6" t="str">
            <v>CE</v>
          </cell>
          <cell r="B6">
            <v>0</v>
          </cell>
          <cell r="C6">
            <v>0</v>
          </cell>
          <cell r="D6">
            <v>0</v>
          </cell>
          <cell r="E6">
            <v>209198.53386600022</v>
          </cell>
          <cell r="F6">
            <v>209198.53386600022</v>
          </cell>
          <cell r="I6">
            <v>7925.0093265272444</v>
          </cell>
          <cell r="J6">
            <v>217123.54319252746</v>
          </cell>
          <cell r="K6">
            <v>50150.394639601451</v>
          </cell>
        </row>
        <row r="7">
          <cell r="A7" t="str">
            <v>ES</v>
          </cell>
          <cell r="B7">
            <v>0</v>
          </cell>
          <cell r="C7">
            <v>0</v>
          </cell>
          <cell r="D7">
            <v>0</v>
          </cell>
          <cell r="E7">
            <v>122662.79240199973</v>
          </cell>
          <cell r="F7">
            <v>122662.79240199973</v>
          </cell>
          <cell r="I7">
            <v>4646.8001273201662</v>
          </cell>
          <cell r="J7">
            <v>127309.5925293199</v>
          </cell>
          <cell r="K7">
            <v>52512.244511274257</v>
          </cell>
        </row>
        <row r="8">
          <cell r="A8" t="str">
            <v>MA</v>
          </cell>
          <cell r="B8">
            <v>0</v>
          </cell>
          <cell r="C8">
            <v>0</v>
          </cell>
          <cell r="D8">
            <v>0</v>
          </cell>
          <cell r="E8">
            <v>63939.851119999956</v>
          </cell>
          <cell r="F8">
            <v>63939.851119999956</v>
          </cell>
          <cell r="I8">
            <v>2422.2154290399558</v>
          </cell>
          <cell r="J8">
            <v>66362.066549039911</v>
          </cell>
          <cell r="K8">
            <v>18253.807958405916</v>
          </cell>
        </row>
        <row r="9">
          <cell r="A9" t="str">
            <v>MG</v>
          </cell>
          <cell r="B9">
            <v>0</v>
          </cell>
          <cell r="C9">
            <v>0</v>
          </cell>
          <cell r="D9">
            <v>0</v>
          </cell>
          <cell r="E9">
            <v>819423.57636300486</v>
          </cell>
          <cell r="F9">
            <v>819423.57636300486</v>
          </cell>
          <cell r="I9">
            <v>31041.993292423082</v>
          </cell>
          <cell r="J9">
            <v>850465.56965542794</v>
          </cell>
          <cell r="K9">
            <v>92469.375713561734</v>
          </cell>
        </row>
        <row r="10">
          <cell r="A10" t="str">
            <v>PA</v>
          </cell>
          <cell r="B10">
            <v>0</v>
          </cell>
          <cell r="C10">
            <v>0</v>
          </cell>
          <cell r="D10">
            <v>0</v>
          </cell>
          <cell r="E10">
            <v>112052.36441033326</v>
          </cell>
          <cell r="F10">
            <v>112052.36441033326</v>
          </cell>
          <cell r="I10">
            <v>4244.8482625606266</v>
          </cell>
          <cell r="J10">
            <v>116297.21267289389</v>
          </cell>
          <cell r="K10">
            <v>42022.020852711052</v>
          </cell>
        </row>
        <row r="11">
          <cell r="A11" t="str">
            <v>PB</v>
          </cell>
          <cell r="B11">
            <v>0</v>
          </cell>
          <cell r="C11">
            <v>0</v>
          </cell>
          <cell r="D11">
            <v>0</v>
          </cell>
          <cell r="E11">
            <v>98770.452402999988</v>
          </cell>
          <cell r="F11">
            <v>98770.452402999988</v>
          </cell>
          <cell r="I11">
            <v>3741.6933188474213</v>
          </cell>
          <cell r="J11">
            <v>102512.14572184741</v>
          </cell>
          <cell r="K11">
            <v>23677.078223303615</v>
          </cell>
        </row>
        <row r="12">
          <cell r="A12" t="str">
            <v>PE</v>
          </cell>
          <cell r="B12">
            <v>0</v>
          </cell>
          <cell r="C12">
            <v>0</v>
          </cell>
          <cell r="D12">
            <v>0</v>
          </cell>
          <cell r="E12">
            <v>286263.21471900016</v>
          </cell>
          <cell r="F12">
            <v>286263.21471900016</v>
          </cell>
          <cell r="I12">
            <v>10844.428995582275</v>
          </cell>
          <cell r="J12">
            <v>297107.64371458243</v>
          </cell>
          <cell r="K12">
            <v>62703.232049858401</v>
          </cell>
        </row>
        <row r="13">
          <cell r="A13" t="str">
            <v>PI</v>
          </cell>
          <cell r="B13">
            <v>0</v>
          </cell>
          <cell r="C13">
            <v>0</v>
          </cell>
          <cell r="D13">
            <v>0</v>
          </cell>
          <cell r="E13">
            <v>40879.352909999987</v>
          </cell>
          <cell r="F13">
            <v>40879.352909999987</v>
          </cell>
          <cell r="I13">
            <v>1548.621049522575</v>
          </cell>
          <cell r="J13">
            <v>42427.973959522562</v>
          </cell>
          <cell r="K13">
            <v>36226.546767299427</v>
          </cell>
        </row>
        <row r="14">
          <cell r="A14" t="str">
            <v>RJ</v>
          </cell>
          <cell r="B14">
            <v>0</v>
          </cell>
          <cell r="C14">
            <v>0</v>
          </cell>
          <cell r="D14">
            <v>0</v>
          </cell>
          <cell r="E14">
            <v>915289.04075333569</v>
          </cell>
          <cell r="F14">
            <v>915289.04075333569</v>
          </cell>
          <cell r="I14">
            <v>34673.637765954016</v>
          </cell>
          <cell r="J14">
            <v>949962.67851928971</v>
          </cell>
          <cell r="K14">
            <v>142945.07834617724</v>
          </cell>
        </row>
        <row r="15">
          <cell r="A15" t="str">
            <v>RN</v>
          </cell>
          <cell r="B15">
            <v>0</v>
          </cell>
          <cell r="C15">
            <v>0</v>
          </cell>
          <cell r="D15">
            <v>0</v>
          </cell>
          <cell r="E15">
            <v>100360.28093933324</v>
          </cell>
          <cell r="F15">
            <v>100360.28093933324</v>
          </cell>
          <cell r="I15">
            <v>3801.9203469493077</v>
          </cell>
          <cell r="J15">
            <v>104162.20128628255</v>
          </cell>
          <cell r="K15">
            <v>29507.710952826419</v>
          </cell>
        </row>
        <row r="16">
          <cell r="A16" t="str">
            <v>RR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A17" t="str">
            <v>SE</v>
          </cell>
          <cell r="B17">
            <v>0</v>
          </cell>
          <cell r="C17">
            <v>0</v>
          </cell>
          <cell r="D17">
            <v>0</v>
          </cell>
          <cell r="E17">
            <v>60739.408379999921</v>
          </cell>
          <cell r="F17">
            <v>60739.408379999921</v>
          </cell>
          <cell r="I17">
            <v>2300.9739552361134</v>
          </cell>
          <cell r="J17">
            <v>63040.382335236034</v>
          </cell>
          <cell r="K17">
            <v>22164.307638825383</v>
          </cell>
        </row>
        <row r="18">
          <cell r="A18" t="str">
            <v>SP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 t="str">
            <v>TRJ</v>
          </cell>
          <cell r="B19">
            <v>0</v>
          </cell>
          <cell r="C19">
            <v>0</v>
          </cell>
          <cell r="D19">
            <v>0</v>
          </cell>
          <cell r="E19">
            <v>915289.04075333569</v>
          </cell>
          <cell r="F19">
            <v>915289.04075333569</v>
          </cell>
          <cell r="G19">
            <v>0</v>
          </cell>
          <cell r="H19">
            <v>0</v>
          </cell>
          <cell r="I19">
            <v>34673.637765954016</v>
          </cell>
          <cell r="J19">
            <v>949962.67851928971</v>
          </cell>
          <cell r="K19">
            <v>142945.07834617724</v>
          </cell>
        </row>
        <row r="20">
          <cell r="A20" t="str">
            <v>RMG</v>
          </cell>
          <cell r="B20">
            <v>0</v>
          </cell>
          <cell r="C20">
            <v>0</v>
          </cell>
          <cell r="D20">
            <v>0</v>
          </cell>
          <cell r="E20">
            <v>942086.36876500456</v>
          </cell>
          <cell r="F20">
            <v>942086.36876500456</v>
          </cell>
          <cell r="G20">
            <v>0</v>
          </cell>
          <cell r="H20">
            <v>0</v>
          </cell>
          <cell r="I20">
            <v>35688.793419743248</v>
          </cell>
          <cell r="J20">
            <v>977775.16218474787</v>
          </cell>
          <cell r="K20">
            <v>144981.62022483599</v>
          </cell>
        </row>
        <row r="21">
          <cell r="A21" t="str">
            <v>RBA</v>
          </cell>
          <cell r="B21">
            <v>0</v>
          </cell>
          <cell r="C21">
            <v>0</v>
          </cell>
          <cell r="D21">
            <v>0</v>
          </cell>
          <cell r="E21">
            <v>550434.80642799987</v>
          </cell>
          <cell r="F21">
            <v>550434.80642799987</v>
          </cell>
          <cell r="G21">
            <v>0</v>
          </cell>
          <cell r="H21">
            <v>0</v>
          </cell>
          <cell r="I21">
            <v>20851.967238839628</v>
          </cell>
          <cell r="J21">
            <v>571286.77366683946</v>
          </cell>
          <cell r="K21">
            <v>181214.05217235445</v>
          </cell>
        </row>
        <row r="22">
          <cell r="A22" t="str">
            <v>RPE</v>
          </cell>
          <cell r="B22">
            <v>0</v>
          </cell>
          <cell r="C22">
            <v>0</v>
          </cell>
          <cell r="D22">
            <v>0</v>
          </cell>
          <cell r="E22">
            <v>485393.94806133339</v>
          </cell>
          <cell r="F22">
            <v>485393.94806133339</v>
          </cell>
          <cell r="G22">
            <v>0</v>
          </cell>
          <cell r="H22">
            <v>0</v>
          </cell>
          <cell r="I22">
            <v>18388.042661379004</v>
          </cell>
          <cell r="J22">
            <v>503781.99072271242</v>
          </cell>
          <cell r="K22">
            <v>115888.02122598843</v>
          </cell>
        </row>
        <row r="23">
          <cell r="A23" t="str">
            <v>RCE</v>
          </cell>
          <cell r="B23">
            <v>0</v>
          </cell>
          <cell r="C23">
            <v>0</v>
          </cell>
          <cell r="D23">
            <v>0</v>
          </cell>
          <cell r="E23">
            <v>469224.32653633342</v>
          </cell>
          <cell r="F23">
            <v>469224.32653633342</v>
          </cell>
          <cell r="G23">
            <v>0</v>
          </cell>
          <cell r="H23">
            <v>0</v>
          </cell>
          <cell r="I23">
            <v>17775.493428724607</v>
          </cell>
          <cell r="J23">
            <v>486999.81996505806</v>
          </cell>
          <cell r="K23">
            <v>148969.25675144207</v>
          </cell>
        </row>
        <row r="24">
          <cell r="A24" t="str">
            <v>TSP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 t="str">
            <v>TMAR</v>
          </cell>
          <cell r="B25">
            <v>0</v>
          </cell>
          <cell r="C25">
            <v>0</v>
          </cell>
          <cell r="D25">
            <v>0</v>
          </cell>
          <cell r="E25">
            <v>3362428.4905440072</v>
          </cell>
          <cell r="F25">
            <v>3362428.4905440072</v>
          </cell>
          <cell r="G25">
            <v>0</v>
          </cell>
          <cell r="H25">
            <v>0</v>
          </cell>
          <cell r="I25">
            <v>127377.93451464051</v>
          </cell>
          <cell r="J25">
            <v>3489806.4250586475</v>
          </cell>
          <cell r="K25">
            <v>733998.0287207982</v>
          </cell>
        </row>
        <row r="28">
          <cell r="A28" t="str">
            <v>AL</v>
          </cell>
          <cell r="B28">
            <v>0</v>
          </cell>
          <cell r="C28">
            <v>0</v>
          </cell>
          <cell r="D28">
            <v>0</v>
          </cell>
          <cell r="E28">
            <v>392052.68041999941</v>
          </cell>
          <cell r="F28">
            <v>392052.68041999941</v>
          </cell>
          <cell r="G28">
            <v>0</v>
          </cell>
          <cell r="H28">
            <v>0</v>
          </cell>
          <cell r="I28">
            <v>14852.02162462892</v>
          </cell>
          <cell r="J28">
            <v>406904.70204462827</v>
          </cell>
          <cell r="K28">
            <v>65393.881237182337</v>
          </cell>
        </row>
        <row r="29">
          <cell r="A29" t="str">
            <v>AM</v>
          </cell>
          <cell r="B29">
            <v>0</v>
          </cell>
          <cell r="C29">
            <v>0</v>
          </cell>
          <cell r="D29">
            <v>0</v>
          </cell>
          <cell r="E29">
            <v>212377.79753533337</v>
          </cell>
          <cell r="F29">
            <v>212377.79753533337</v>
          </cell>
          <cell r="G29">
            <v>0</v>
          </cell>
          <cell r="H29">
            <v>0</v>
          </cell>
          <cell r="I29">
            <v>8045.4484795429671</v>
          </cell>
          <cell r="J29">
            <v>220423.24601487635</v>
          </cell>
          <cell r="K29">
            <v>9223.9797695340421</v>
          </cell>
        </row>
        <row r="30">
          <cell r="A30" t="str">
            <v>AP</v>
          </cell>
          <cell r="B30">
            <v>0</v>
          </cell>
          <cell r="C30">
            <v>0</v>
          </cell>
          <cell r="D30">
            <v>0</v>
          </cell>
          <cell r="E30">
            <v>8362.8397199999981</v>
          </cell>
          <cell r="F30">
            <v>8362.8397199999981</v>
          </cell>
          <cell r="G30">
            <v>0</v>
          </cell>
          <cell r="H30">
            <v>0</v>
          </cell>
          <cell r="I30">
            <v>316.80710926829306</v>
          </cell>
          <cell r="J30">
            <v>8679.6468292682912</v>
          </cell>
          <cell r="K30">
            <v>1717.4474975818612</v>
          </cell>
        </row>
        <row r="31">
          <cell r="A31" t="str">
            <v>BA</v>
          </cell>
          <cell r="B31">
            <v>0</v>
          </cell>
          <cell r="C31">
            <v>691.20046500000012</v>
          </cell>
          <cell r="D31">
            <v>1612.8010850000003</v>
          </cell>
          <cell r="E31">
            <v>1795162.5324740289</v>
          </cell>
          <cell r="F31">
            <v>1797466.5340240286</v>
          </cell>
          <cell r="G31">
            <v>255.64948705479458</v>
          </cell>
          <cell r="H31">
            <v>84.88426763157895</v>
          </cell>
          <cell r="I31">
            <v>68092.920074599911</v>
          </cell>
          <cell r="J31">
            <v>1865899.9878533147</v>
          </cell>
          <cell r="K31">
            <v>153334.06970179794</v>
          </cell>
        </row>
        <row r="32">
          <cell r="A32" t="str">
            <v>CE</v>
          </cell>
          <cell r="B32">
            <v>0</v>
          </cell>
          <cell r="C32">
            <v>0</v>
          </cell>
          <cell r="D32">
            <v>0</v>
          </cell>
          <cell r="E32">
            <v>1016235.3900803342</v>
          </cell>
          <cell r="F32">
            <v>1016235.3900803342</v>
          </cell>
          <cell r="G32">
            <v>0</v>
          </cell>
          <cell r="H32">
            <v>0</v>
          </cell>
          <cell r="I32">
            <v>38497.759977096226</v>
          </cell>
          <cell r="J32">
            <v>1054733.1500574304</v>
          </cell>
          <cell r="K32">
            <v>73170.789440585941</v>
          </cell>
        </row>
        <row r="33">
          <cell r="A33" t="str">
            <v>ES</v>
          </cell>
          <cell r="B33">
            <v>0</v>
          </cell>
          <cell r="C33">
            <v>0</v>
          </cell>
          <cell r="D33">
            <v>0</v>
          </cell>
          <cell r="E33">
            <v>520258.26437766512</v>
          </cell>
          <cell r="F33">
            <v>520258.26437766512</v>
          </cell>
          <cell r="G33">
            <v>0</v>
          </cell>
          <cell r="H33">
            <v>0</v>
          </cell>
          <cell r="I33">
            <v>19708.797768328735</v>
          </cell>
          <cell r="J33">
            <v>539967.06214599393</v>
          </cell>
          <cell r="K33">
            <v>80356.512809235166</v>
          </cell>
        </row>
        <row r="34">
          <cell r="A34" t="str">
            <v>MA</v>
          </cell>
          <cell r="B34">
            <v>0</v>
          </cell>
          <cell r="C34">
            <v>0</v>
          </cell>
          <cell r="D34">
            <v>0</v>
          </cell>
          <cell r="E34">
            <v>295407.91821933317</v>
          </cell>
          <cell r="F34">
            <v>295407.91821933317</v>
          </cell>
          <cell r="G34">
            <v>0</v>
          </cell>
          <cell r="H34">
            <v>0</v>
          </cell>
          <cell r="I34">
            <v>11190.85523093478</v>
          </cell>
          <cell r="J34">
            <v>306598.77345026797</v>
          </cell>
          <cell r="K34">
            <v>25714.490502225846</v>
          </cell>
        </row>
        <row r="35">
          <cell r="A35" t="str">
            <v>MG</v>
          </cell>
          <cell r="B35">
            <v>12838.434207527611</v>
          </cell>
          <cell r="C35">
            <v>1046.2146044999995</v>
          </cell>
          <cell r="D35">
            <v>2441.1674104999988</v>
          </cell>
          <cell r="E35">
            <v>3755757.9308205335</v>
          </cell>
          <cell r="F35">
            <v>3772083.7470430606</v>
          </cell>
          <cell r="G35">
            <v>3047.8497392255717</v>
          </cell>
          <cell r="H35">
            <v>128.48249528947372</v>
          </cell>
          <cell r="I35">
            <v>142896.78958699701</v>
          </cell>
          <cell r="J35">
            <v>3918156.8688645726</v>
          </cell>
          <cell r="K35">
            <v>215423.74529814883</v>
          </cell>
        </row>
        <row r="36">
          <cell r="A36" t="str">
            <v>PA</v>
          </cell>
          <cell r="B36">
            <v>0</v>
          </cell>
          <cell r="C36">
            <v>0</v>
          </cell>
          <cell r="D36">
            <v>0</v>
          </cell>
          <cell r="E36">
            <v>536522.74574099958</v>
          </cell>
          <cell r="F36">
            <v>536522.74574099958</v>
          </cell>
          <cell r="G36">
            <v>0</v>
          </cell>
          <cell r="H36">
            <v>0</v>
          </cell>
          <cell r="I36">
            <v>20324.940549607141</v>
          </cell>
          <cell r="J36">
            <v>556847.68629060686</v>
          </cell>
          <cell r="K36">
            <v>51122.09499099214</v>
          </cell>
        </row>
        <row r="37">
          <cell r="A37" t="str">
            <v>PB</v>
          </cell>
          <cell r="B37">
            <v>0</v>
          </cell>
          <cell r="C37">
            <v>0</v>
          </cell>
          <cell r="D37">
            <v>0</v>
          </cell>
          <cell r="E37">
            <v>459980.55635566649</v>
          </cell>
          <cell r="F37">
            <v>459980.55635566649</v>
          </cell>
          <cell r="G37">
            <v>0</v>
          </cell>
          <cell r="H37">
            <v>0</v>
          </cell>
          <cell r="I37">
            <v>17425.314278133679</v>
          </cell>
          <cell r="J37">
            <v>477405.87063380016</v>
          </cell>
          <cell r="K37">
            <v>32650.208322190589</v>
          </cell>
        </row>
        <row r="38">
          <cell r="A38" t="str">
            <v>PE</v>
          </cell>
          <cell r="B38">
            <v>4964.6030000000001</v>
          </cell>
          <cell r="C38">
            <v>2289.828</v>
          </cell>
          <cell r="D38">
            <v>5342.9319999999998</v>
          </cell>
          <cell r="E38">
            <v>1369853.6577405729</v>
          </cell>
          <cell r="F38">
            <v>1382451.0207405728</v>
          </cell>
          <cell r="G38">
            <v>2821.1676111111124</v>
          </cell>
          <cell r="H38">
            <v>281.20694736842142</v>
          </cell>
          <cell r="I38">
            <v>52371.003899357456</v>
          </cell>
          <cell r="J38">
            <v>1437924.3991984096</v>
          </cell>
          <cell r="K38">
            <v>88933.497561236974</v>
          </cell>
        </row>
        <row r="39">
          <cell r="A39" t="str">
            <v>PI</v>
          </cell>
          <cell r="B39">
            <v>0</v>
          </cell>
          <cell r="C39">
            <v>0</v>
          </cell>
          <cell r="D39">
            <v>0</v>
          </cell>
          <cell r="E39">
            <v>200745.25326899998</v>
          </cell>
          <cell r="F39">
            <v>200745.25326899998</v>
          </cell>
          <cell r="G39">
            <v>0</v>
          </cell>
          <cell r="H39">
            <v>0</v>
          </cell>
          <cell r="I39">
            <v>7604.7760709065842</v>
          </cell>
          <cell r="J39">
            <v>208350.02933990656</v>
          </cell>
          <cell r="K39">
            <v>41590.839174839377</v>
          </cell>
        </row>
        <row r="40">
          <cell r="A40" t="str">
            <v>RJ</v>
          </cell>
          <cell r="B40">
            <v>0</v>
          </cell>
          <cell r="C40">
            <v>9104.1853911174185</v>
          </cell>
          <cell r="D40">
            <v>21243.099245940644</v>
          </cell>
          <cell r="E40">
            <v>4254779.1609453615</v>
          </cell>
          <cell r="F40">
            <v>4285126.4455824196</v>
          </cell>
          <cell r="G40">
            <v>3901.793739050323</v>
          </cell>
          <cell r="H40">
            <v>1118.0578550495084</v>
          </cell>
          <cell r="I40">
            <v>162332.24210042343</v>
          </cell>
          <cell r="J40">
            <v>4452478.5392769435</v>
          </cell>
          <cell r="K40">
            <v>321976.07058997673</v>
          </cell>
        </row>
        <row r="41">
          <cell r="A41" t="str">
            <v>RN</v>
          </cell>
          <cell r="B41">
            <v>0</v>
          </cell>
          <cell r="C41">
            <v>0</v>
          </cell>
          <cell r="D41">
            <v>0</v>
          </cell>
          <cell r="E41">
            <v>463492.38555499952</v>
          </cell>
          <cell r="F41">
            <v>463492.38555499952</v>
          </cell>
          <cell r="G41">
            <v>0</v>
          </cell>
          <cell r="H41">
            <v>0</v>
          </cell>
          <cell r="I41">
            <v>17558.351917755543</v>
          </cell>
          <cell r="J41">
            <v>481050.73747275508</v>
          </cell>
          <cell r="K41">
            <v>41023.348812149838</v>
          </cell>
        </row>
        <row r="42">
          <cell r="A42" t="str">
            <v>RR</v>
          </cell>
          <cell r="B42">
            <v>0</v>
          </cell>
          <cell r="C42">
            <v>0</v>
          </cell>
          <cell r="D42">
            <v>0</v>
          </cell>
          <cell r="E42">
            <v>10912.29926</v>
          </cell>
          <cell r="F42">
            <v>10912.29926</v>
          </cell>
          <cell r="G42">
            <v>0</v>
          </cell>
          <cell r="H42">
            <v>0</v>
          </cell>
          <cell r="I42">
            <v>413.38756926829228</v>
          </cell>
          <cell r="J42">
            <v>11325.686829268292</v>
          </cell>
          <cell r="K42">
            <v>776.17212658116921</v>
          </cell>
        </row>
        <row r="43">
          <cell r="A43" t="str">
            <v>SE</v>
          </cell>
          <cell r="B43">
            <v>0</v>
          </cell>
          <cell r="C43">
            <v>0</v>
          </cell>
          <cell r="D43">
            <v>0</v>
          </cell>
          <cell r="E43">
            <v>269538.50917933311</v>
          </cell>
          <cell r="F43">
            <v>269538.50917933311</v>
          </cell>
          <cell r="G43">
            <v>0</v>
          </cell>
          <cell r="H43">
            <v>0</v>
          </cell>
          <cell r="I43">
            <v>10210.851671038559</v>
          </cell>
          <cell r="J43">
            <v>279749.36085037165</v>
          </cell>
          <cell r="K43">
            <v>28210.470886539442</v>
          </cell>
        </row>
        <row r="44">
          <cell r="A44" t="str">
            <v>SP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TRJ</v>
          </cell>
          <cell r="B45">
            <v>0</v>
          </cell>
          <cell r="C45">
            <v>9104.1853911174185</v>
          </cell>
          <cell r="D45">
            <v>21243.099245940644</v>
          </cell>
          <cell r="E45">
            <v>4254779.1609453615</v>
          </cell>
          <cell r="F45">
            <v>4285126.4455824196</v>
          </cell>
          <cell r="G45">
            <v>3901.793739050323</v>
          </cell>
          <cell r="H45">
            <v>1118.0578550495084</v>
          </cell>
          <cell r="I45">
            <v>162332.24210042343</v>
          </cell>
          <cell r="J45">
            <v>4452478.5392769435</v>
          </cell>
          <cell r="K45">
            <v>321976.07058997673</v>
          </cell>
        </row>
        <row r="46">
          <cell r="A46" t="str">
            <v>RMG</v>
          </cell>
          <cell r="B46">
            <v>12838.434207527611</v>
          </cell>
          <cell r="C46">
            <v>1046.2146044999995</v>
          </cell>
          <cell r="D46">
            <v>2441.1674104999988</v>
          </cell>
          <cell r="E46">
            <v>4276016.1951981988</v>
          </cell>
          <cell r="F46">
            <v>4292342.0114207258</v>
          </cell>
          <cell r="G46">
            <v>3047.8497392255717</v>
          </cell>
          <cell r="H46">
            <v>128.48249528947372</v>
          </cell>
          <cell r="I46">
            <v>162605.58735532576</v>
          </cell>
          <cell r="J46">
            <v>4458123.9310105667</v>
          </cell>
          <cell r="K46">
            <v>295780.25810738397</v>
          </cell>
        </row>
        <row r="47">
          <cell r="A47" t="str">
            <v>RBA</v>
          </cell>
          <cell r="B47">
            <v>0</v>
          </cell>
          <cell r="C47">
            <v>691.20046500000012</v>
          </cell>
          <cell r="D47">
            <v>1612.8010850000003</v>
          </cell>
          <cell r="E47">
            <v>2456753.7220733613</v>
          </cell>
          <cell r="F47">
            <v>2459057.7236233614</v>
          </cell>
          <cell r="G47">
            <v>255.64948705479458</v>
          </cell>
          <cell r="H47">
            <v>84.88426763157895</v>
          </cell>
          <cell r="I47">
            <v>93155.793370267391</v>
          </cell>
          <cell r="J47">
            <v>2552554.0507483142</v>
          </cell>
          <cell r="K47">
            <v>246938.4218255197</v>
          </cell>
        </row>
        <row r="48">
          <cell r="A48" t="str">
            <v>RPE</v>
          </cell>
          <cell r="B48">
            <v>4964.6030000000001</v>
          </cell>
          <cell r="C48">
            <v>2289.828</v>
          </cell>
          <cell r="D48">
            <v>5342.9319999999998</v>
          </cell>
          <cell r="E48">
            <v>2293326.5996512389</v>
          </cell>
          <cell r="F48">
            <v>2305923.9626512388</v>
          </cell>
          <cell r="G48">
            <v>2821.1676111111124</v>
          </cell>
          <cell r="H48">
            <v>281.20694736842142</v>
          </cell>
          <cell r="I48">
            <v>87354.670095246678</v>
          </cell>
          <cell r="J48">
            <v>2396381.0073049646</v>
          </cell>
          <cell r="K48">
            <v>162607.05469557742</v>
          </cell>
        </row>
        <row r="49">
          <cell r="A49" t="str">
            <v>RCE</v>
          </cell>
          <cell r="B49">
            <v>0</v>
          </cell>
          <cell r="C49">
            <v>0</v>
          </cell>
          <cell r="D49">
            <v>0</v>
          </cell>
          <cell r="E49">
            <v>2280564.2438249998</v>
          </cell>
          <cell r="F49">
            <v>2280564.2438249998</v>
          </cell>
          <cell r="G49">
            <v>0</v>
          </cell>
          <cell r="H49">
            <v>0</v>
          </cell>
          <cell r="I49">
            <v>86393.974986624293</v>
          </cell>
          <cell r="J49">
            <v>2366958.2188116247</v>
          </cell>
          <cell r="K49">
            <v>203315.81350234037</v>
          </cell>
        </row>
        <row r="50">
          <cell r="A50" t="str">
            <v>TSP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</row>
        <row r="51">
          <cell r="A51" t="str">
            <v>TMAR</v>
          </cell>
          <cell r="B51">
            <v>17803.03720752761</v>
          </cell>
          <cell r="C51">
            <v>13131.428460617417</v>
          </cell>
          <cell r="D51">
            <v>30639.999741440643</v>
          </cell>
          <cell r="E51">
            <v>15561439.921693161</v>
          </cell>
          <cell r="F51">
            <v>15623014.387102745</v>
          </cell>
          <cell r="G51">
            <v>10026.460576441803</v>
          </cell>
          <cell r="H51">
            <v>1612.6315653389825</v>
          </cell>
          <cell r="I51">
            <v>591842.26790788758</v>
          </cell>
          <cell r="J51">
            <v>16226495.747152414</v>
          </cell>
          <cell r="K51">
            <v>1230617.6187207981</v>
          </cell>
        </row>
      </sheetData>
      <sheetData sheetId="4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ersos"/>
      <sheetName val="Outros"/>
      <sheetName val="Real"/>
      <sheetName val="Orcamento"/>
    </sheetNames>
    <sheetDataSet>
      <sheetData sheetId="0" refreshError="1"/>
      <sheetData sheetId="1" refreshError="1">
        <row r="1">
          <cell r="B1" t="str">
            <v>First</v>
          </cell>
        </row>
        <row r="2">
          <cell r="B2" t="str">
            <v>Balance</v>
          </cell>
        </row>
        <row r="3">
          <cell r="B3" t="str">
            <v>Average</v>
          </cell>
        </row>
        <row r="4">
          <cell r="B4" t="str">
            <v>Flow</v>
          </cell>
        </row>
      </sheetData>
      <sheetData sheetId="2" refreshError="1"/>
      <sheetData sheetId="3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 Dinâmica"/>
      <sheetName val="Dados"/>
      <sheetName val="Gráficos"/>
      <sheetName val="Base Paper"/>
      <sheetName val="Caderno"/>
      <sheetName val="TEMPLATE"/>
    </sheetNames>
    <sheetDataSet>
      <sheetData sheetId="0" refreshError="1">
        <row r="10">
          <cell r="G10">
            <v>39083</v>
          </cell>
          <cell r="H10">
            <v>0.69469999999999998</v>
          </cell>
          <cell r="I10">
            <v>1.082797</v>
          </cell>
          <cell r="J10">
            <v>6.5</v>
          </cell>
        </row>
        <row r="11">
          <cell r="A11">
            <v>39083</v>
          </cell>
          <cell r="B11">
            <v>502088271</v>
          </cell>
          <cell r="C11">
            <v>535374293</v>
          </cell>
          <cell r="D11">
            <v>601954536</v>
          </cell>
          <cell r="E11">
            <v>670458029</v>
          </cell>
          <cell r="G11">
            <v>39114</v>
          </cell>
          <cell r="H11">
            <v>0.58630000000000004</v>
          </cell>
          <cell r="I11">
            <v>0.872479</v>
          </cell>
          <cell r="J11">
            <v>6.5</v>
          </cell>
        </row>
        <row r="12">
          <cell r="A12">
            <v>39114</v>
          </cell>
          <cell r="B12">
            <v>506648773.99999994</v>
          </cell>
          <cell r="C12">
            <v>530954293</v>
          </cell>
          <cell r="D12">
            <v>607345707</v>
          </cell>
          <cell r="E12">
            <v>674813190.99999988</v>
          </cell>
          <cell r="G12">
            <v>39142</v>
          </cell>
          <cell r="H12">
            <v>0.67110000000000003</v>
          </cell>
          <cell r="I12">
            <v>1.0522229999999999</v>
          </cell>
          <cell r="J12">
            <v>6.5</v>
          </cell>
          <cell r="M12">
            <v>39083</v>
          </cell>
          <cell r="N12">
            <v>1694142</v>
          </cell>
        </row>
        <row r="13">
          <cell r="A13">
            <v>39142</v>
          </cell>
          <cell r="B13">
            <v>510776281</v>
          </cell>
          <cell r="C13">
            <v>512870991</v>
          </cell>
          <cell r="D13">
            <v>612771033</v>
          </cell>
          <cell r="E13">
            <v>651817127</v>
          </cell>
          <cell r="G13">
            <v>39173</v>
          </cell>
          <cell r="H13">
            <v>0.62419999999999998</v>
          </cell>
          <cell r="I13">
            <v>0.94482299999999997</v>
          </cell>
          <cell r="J13">
            <v>6.5</v>
          </cell>
          <cell r="M13">
            <v>39114</v>
          </cell>
          <cell r="N13">
            <v>1310942</v>
          </cell>
          <cell r="R13">
            <v>39083</v>
          </cell>
          <cell r="S13">
            <v>2.3497213283668061E-2</v>
          </cell>
          <cell r="T13">
            <v>2.8946830492585195E-2</v>
          </cell>
          <cell r="U13">
            <v>0.15234216555841409</v>
          </cell>
          <cell r="V13">
            <v>0.18763871332591331</v>
          </cell>
          <cell r="W13">
            <v>0.12884495227474604</v>
          </cell>
          <cell r="X13">
            <v>0.15869188283332811</v>
          </cell>
          <cell r="Y13">
            <v>0.11711730671101273</v>
          </cell>
          <cell r="Z13">
            <v>0.14424429008638462</v>
          </cell>
          <cell r="AA13">
            <v>100</v>
          </cell>
          <cell r="AB13">
            <v>100</v>
          </cell>
          <cell r="AE13">
            <v>38718</v>
          </cell>
          <cell r="AK13">
            <v>39083</v>
          </cell>
          <cell r="AL13" t="str">
            <v>ANTECIPACAO DE CREDITO AO LOJISTA</v>
          </cell>
          <cell r="AM13">
            <v>4001654</v>
          </cell>
          <cell r="AN13">
            <v>671753897</v>
          </cell>
          <cell r="AO13">
            <v>1078055</v>
          </cell>
          <cell r="AP13">
            <v>3960481</v>
          </cell>
          <cell r="AQ13">
            <v>667910683</v>
          </cell>
          <cell r="AR13">
            <v>111051</v>
          </cell>
          <cell r="AS13">
            <v>3719952</v>
          </cell>
          <cell r="AT13">
            <v>531140867</v>
          </cell>
          <cell r="AU13">
            <v>110612</v>
          </cell>
          <cell r="AW13">
            <v>39083</v>
          </cell>
          <cell r="AX13" t="str">
            <v>ANTECIPACAO DE CREDITO AO LOJISTA</v>
          </cell>
          <cell r="AY13">
            <v>1906662</v>
          </cell>
          <cell r="AZ13">
            <v>315660316</v>
          </cell>
          <cell r="BA13">
            <v>700286</v>
          </cell>
          <cell r="BB13">
            <v>1882669</v>
          </cell>
          <cell r="BC13">
            <v>313752948</v>
          </cell>
          <cell r="BD13">
            <v>70299</v>
          </cell>
          <cell r="BE13">
            <v>1768232</v>
          </cell>
          <cell r="BF13">
            <v>232571919</v>
          </cell>
          <cell r="BG13">
            <v>70029</v>
          </cell>
          <cell r="BJ13">
            <v>39083</v>
          </cell>
          <cell r="BK13" t="str">
            <v>ANTECIPACAO DE CREDITO AO LOJISTA</v>
          </cell>
          <cell r="BL13">
            <v>187</v>
          </cell>
          <cell r="BM13">
            <v>735496</v>
          </cell>
          <cell r="BN13">
            <v>0</v>
          </cell>
          <cell r="BP13">
            <v>735683</v>
          </cell>
          <cell r="BS13">
            <v>39083</v>
          </cell>
          <cell r="BT13" t="str">
            <v>ANTECIPACAO DE CREDITO AO LOJISTA</v>
          </cell>
          <cell r="BU13">
            <v>121250945</v>
          </cell>
          <cell r="BV13">
            <v>522948214</v>
          </cell>
          <cell r="BW13">
            <v>0</v>
          </cell>
          <cell r="BY13">
            <v>644199159</v>
          </cell>
          <cell r="CA13">
            <v>39083</v>
          </cell>
          <cell r="CC13">
            <v>2007</v>
          </cell>
          <cell r="CD13" t="str">
            <v>Soma de Real Jan</v>
          </cell>
          <cell r="CE13">
            <v>64287</v>
          </cell>
          <cell r="CF13">
            <v>64262</v>
          </cell>
          <cell r="CG13">
            <v>-57255</v>
          </cell>
          <cell r="CH13">
            <v>-57255</v>
          </cell>
          <cell r="CI13">
            <v>1203</v>
          </cell>
          <cell r="CJ13">
            <v>1203</v>
          </cell>
          <cell r="CK13">
            <v>11485798</v>
          </cell>
          <cell r="CL13">
            <v>9747716</v>
          </cell>
          <cell r="CM13">
            <v>-81755</v>
          </cell>
          <cell r="CN13">
            <v>-81753</v>
          </cell>
          <cell r="CQ13">
            <v>-196789</v>
          </cell>
          <cell r="CR13">
            <v>-183982</v>
          </cell>
          <cell r="CS13">
            <v>-7258418</v>
          </cell>
          <cell r="CT13">
            <v>-5795732</v>
          </cell>
          <cell r="CZ13">
            <v>39083</v>
          </cell>
          <cell r="DA13">
            <v>2007</v>
          </cell>
          <cell r="DB13" t="str">
            <v>Soma de Orc Jan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10322082</v>
          </cell>
          <cell r="DJ13">
            <v>8970392</v>
          </cell>
          <cell r="DK13">
            <v>-101734</v>
          </cell>
          <cell r="DL13">
            <v>-101731</v>
          </cell>
          <cell r="DO13">
            <v>-176874</v>
          </cell>
          <cell r="DP13">
            <v>-164303</v>
          </cell>
          <cell r="DQ13">
            <v>-6517946</v>
          </cell>
          <cell r="DR13">
            <v>-5436594</v>
          </cell>
        </row>
        <row r="14">
          <cell r="A14">
            <v>39173</v>
          </cell>
          <cell r="B14">
            <v>514444356</v>
          </cell>
          <cell r="C14">
            <v>488412222.00000006</v>
          </cell>
          <cell r="D14">
            <v>618246998</v>
          </cell>
          <cell r="E14">
            <v>603669284</v>
          </cell>
          <cell r="G14">
            <v>39203</v>
          </cell>
          <cell r="H14">
            <v>0.65210000000000001</v>
          </cell>
          <cell r="I14">
            <v>1.0280800000000001</v>
          </cell>
          <cell r="J14">
            <v>6.5</v>
          </cell>
          <cell r="M14">
            <v>39142</v>
          </cell>
          <cell r="N14">
            <v>1403742</v>
          </cell>
          <cell r="R14">
            <v>39114</v>
          </cell>
          <cell r="S14">
            <v>4.3472481487409058E-2</v>
          </cell>
          <cell r="T14">
            <v>5.5160003746276796E-2</v>
          </cell>
          <cell r="U14">
            <v>0.1636453774877131</v>
          </cell>
          <cell r="V14">
            <v>0.20762300790085991</v>
          </cell>
          <cell r="W14">
            <v>0.12017289600030404</v>
          </cell>
          <cell r="X14">
            <v>0.15246300415458314</v>
          </cell>
          <cell r="Y14">
            <v>0.1106886743758735</v>
          </cell>
          <cell r="Z14">
            <v>0.14042896141226516</v>
          </cell>
          <cell r="AA14">
            <v>100</v>
          </cell>
          <cell r="AB14">
            <v>100</v>
          </cell>
          <cell r="AE14">
            <v>38749</v>
          </cell>
          <cell r="AK14">
            <v>39114</v>
          </cell>
          <cell r="AL14" t="str">
            <v>ANTECIPACAO DE CREDITO AO LOJISTA</v>
          </cell>
          <cell r="AM14">
            <v>4040404</v>
          </cell>
          <cell r="AN14">
            <v>674808120</v>
          </cell>
          <cell r="AO14">
            <v>1043998</v>
          </cell>
          <cell r="AP14">
            <v>4003499</v>
          </cell>
          <cell r="AQ14">
            <v>671241103</v>
          </cell>
          <cell r="AR14">
            <v>110665</v>
          </cell>
          <cell r="AS14">
            <v>3692505</v>
          </cell>
          <cell r="AT14">
            <v>527382542</v>
          </cell>
          <cell r="AU14">
            <v>110237</v>
          </cell>
          <cell r="AW14">
            <v>39114</v>
          </cell>
          <cell r="AX14" t="str">
            <v>ANTECIPACAO DE CREDITO AO LOJISTA</v>
          </cell>
          <cell r="AY14">
            <v>1787000</v>
          </cell>
          <cell r="AZ14">
            <v>311651624.99999994</v>
          </cell>
          <cell r="BA14">
            <v>674745</v>
          </cell>
          <cell r="BB14">
            <v>1766904</v>
          </cell>
          <cell r="BC14">
            <v>309955922</v>
          </cell>
          <cell r="BD14">
            <v>70075</v>
          </cell>
          <cell r="BE14">
            <v>1626017</v>
          </cell>
          <cell r="BF14">
            <v>224002770</v>
          </cell>
          <cell r="BG14">
            <v>69818</v>
          </cell>
          <cell r="BJ14">
            <v>39114</v>
          </cell>
          <cell r="BK14" t="str">
            <v>ANTECIPACAO DE CREDITO AO LOJISTA</v>
          </cell>
          <cell r="BL14">
            <v>94</v>
          </cell>
          <cell r="BM14">
            <v>770102</v>
          </cell>
          <cell r="BN14">
            <v>0</v>
          </cell>
          <cell r="BO14">
            <v>0</v>
          </cell>
          <cell r="BP14">
            <v>770196</v>
          </cell>
          <cell r="BS14">
            <v>39114</v>
          </cell>
          <cell r="BT14" t="str">
            <v>ANTECIPACAO DE CREDITO AO LOJISTA</v>
          </cell>
          <cell r="BU14">
            <v>138667228</v>
          </cell>
          <cell r="BV14">
            <v>515950647</v>
          </cell>
          <cell r="BW14">
            <v>0</v>
          </cell>
          <cell r="BX14">
            <v>1398</v>
          </cell>
          <cell r="BY14">
            <v>654619273</v>
          </cell>
          <cell r="CA14">
            <v>39114</v>
          </cell>
          <cell r="CD14" t="str">
            <v>Soma de Real Fev</v>
          </cell>
          <cell r="CE14">
            <v>67139</v>
          </cell>
          <cell r="CF14">
            <v>67112</v>
          </cell>
          <cell r="CG14">
            <v>-91805</v>
          </cell>
          <cell r="CH14">
            <v>-91805</v>
          </cell>
          <cell r="CI14">
            <v>1252</v>
          </cell>
          <cell r="CJ14">
            <v>1252</v>
          </cell>
          <cell r="CK14">
            <v>10107456</v>
          </cell>
          <cell r="CL14">
            <v>8526585</v>
          </cell>
          <cell r="CM14">
            <v>-126524</v>
          </cell>
          <cell r="CN14">
            <v>-126616</v>
          </cell>
          <cell r="CQ14">
            <v>-196473</v>
          </cell>
          <cell r="CR14">
            <v>-181325</v>
          </cell>
          <cell r="CS14">
            <v>-5886603</v>
          </cell>
          <cell r="CT14">
            <v>-4631434</v>
          </cell>
          <cell r="CZ14">
            <v>39114</v>
          </cell>
          <cell r="DB14" t="str">
            <v>Soma de Orc Fev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8392050</v>
          </cell>
          <cell r="DJ14">
            <v>7293824</v>
          </cell>
          <cell r="DK14">
            <v>-150703</v>
          </cell>
          <cell r="DL14">
            <v>-150747</v>
          </cell>
          <cell r="DO14">
            <v>-143806</v>
          </cell>
          <cell r="DP14">
            <v>-133593</v>
          </cell>
          <cell r="DQ14">
            <v>-5299074</v>
          </cell>
          <cell r="DR14">
            <v>-4420493</v>
          </cell>
        </row>
        <row r="15">
          <cell r="A15">
            <v>39203</v>
          </cell>
          <cell r="B15">
            <v>516582303</v>
          </cell>
          <cell r="C15">
            <v>482772879.00000006</v>
          </cell>
          <cell r="D15">
            <v>623744469</v>
          </cell>
          <cell r="E15">
            <v>608629469</v>
          </cell>
          <cell r="G15">
            <v>39234</v>
          </cell>
          <cell r="H15">
            <v>0.62109999999999999</v>
          </cell>
          <cell r="I15">
            <v>0.90562299999999996</v>
          </cell>
          <cell r="J15">
            <v>6.5</v>
          </cell>
          <cell r="M15">
            <v>39173</v>
          </cell>
          <cell r="N15">
            <v>1766913</v>
          </cell>
          <cell r="O15">
            <v>1743335</v>
          </cell>
          <cell r="R15">
            <v>39142</v>
          </cell>
          <cell r="S15">
            <v>6.5233912127951321E-2</v>
          </cell>
          <cell r="T15">
            <v>8.3771619028864194E-2</v>
          </cell>
          <cell r="U15">
            <v>0.18034377756363235</v>
          </cell>
          <cell r="V15">
            <v>0.23159258329707799</v>
          </cell>
          <cell r="W15">
            <v>0.11510986543568102</v>
          </cell>
          <cell r="X15">
            <v>0.14782096426821384</v>
          </cell>
          <cell r="Y15">
            <v>0.10368828205328</v>
          </cell>
          <cell r="Z15">
            <v>0.13315367695390701</v>
          </cell>
          <cell r="AA15">
            <v>100</v>
          </cell>
          <cell r="AB15">
            <v>100</v>
          </cell>
          <cell r="AE15">
            <v>38777</v>
          </cell>
          <cell r="AK15">
            <v>39142</v>
          </cell>
          <cell r="AL15" t="str">
            <v>ANTECIPACAO DE CREDITO AO LOJISTA</v>
          </cell>
          <cell r="AM15">
            <v>3958991</v>
          </cell>
          <cell r="AN15">
            <v>651811661</v>
          </cell>
          <cell r="AO15">
            <v>1097202</v>
          </cell>
          <cell r="AP15">
            <v>3924673</v>
          </cell>
          <cell r="AQ15">
            <v>648689264</v>
          </cell>
          <cell r="AR15">
            <v>111632</v>
          </cell>
          <cell r="AS15">
            <v>3666103</v>
          </cell>
          <cell r="AT15">
            <v>509300202</v>
          </cell>
          <cell r="AU15">
            <v>111221</v>
          </cell>
          <cell r="AW15">
            <v>39142</v>
          </cell>
          <cell r="AX15" t="str">
            <v>ANTECIPACAO DE CREDITO AO LOJISTA</v>
          </cell>
          <cell r="AY15">
            <v>1862965</v>
          </cell>
          <cell r="AZ15">
            <v>302991945</v>
          </cell>
          <cell r="BA15">
            <v>721134</v>
          </cell>
          <cell r="BB15">
            <v>1842821</v>
          </cell>
          <cell r="BC15">
            <v>301449987</v>
          </cell>
          <cell r="BD15">
            <v>70866</v>
          </cell>
          <cell r="BE15">
            <v>1733115</v>
          </cell>
          <cell r="BF15">
            <v>218175715</v>
          </cell>
          <cell r="BG15">
            <v>70622</v>
          </cell>
          <cell r="BJ15">
            <v>39142</v>
          </cell>
          <cell r="BK15" t="str">
            <v>ANTECIPACAO DE CREDITO AO LOJISTA</v>
          </cell>
          <cell r="BL15">
            <v>0</v>
          </cell>
          <cell r="BM15">
            <v>717823</v>
          </cell>
          <cell r="BN15">
            <v>0</v>
          </cell>
          <cell r="BP15">
            <v>717823</v>
          </cell>
          <cell r="BS15">
            <v>39142</v>
          </cell>
          <cell r="BT15" t="str">
            <v>ANTECIPACAO DE CREDITO AO LOJISTA</v>
          </cell>
          <cell r="BU15">
            <v>142693942</v>
          </cell>
          <cell r="BV15">
            <v>502243769</v>
          </cell>
          <cell r="BW15">
            <v>0</v>
          </cell>
          <cell r="BY15">
            <v>644937711</v>
          </cell>
          <cell r="CA15">
            <v>39142</v>
          </cell>
          <cell r="CD15" t="str">
            <v>Soma de Real Mar</v>
          </cell>
          <cell r="CE15">
            <v>63777</v>
          </cell>
          <cell r="CF15">
            <v>63764</v>
          </cell>
          <cell r="CG15">
            <v>-91814</v>
          </cell>
          <cell r="CH15">
            <v>-91814</v>
          </cell>
          <cell r="CI15">
            <v>2081</v>
          </cell>
          <cell r="CJ15">
            <v>2081</v>
          </cell>
          <cell r="CK15">
            <v>10972607</v>
          </cell>
          <cell r="CL15">
            <v>9245804</v>
          </cell>
          <cell r="CM15">
            <v>-39599</v>
          </cell>
          <cell r="CN15">
            <v>-39694</v>
          </cell>
          <cell r="CQ15">
            <v>-191596</v>
          </cell>
          <cell r="CR15">
            <v>-179263</v>
          </cell>
          <cell r="CS15">
            <v>-6857030</v>
          </cell>
          <cell r="CT15">
            <v>-5395039</v>
          </cell>
          <cell r="CZ15">
            <v>39142</v>
          </cell>
          <cell r="DB15" t="str">
            <v>Soma de Orc Mar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10209209</v>
          </cell>
          <cell r="DJ15">
            <v>8867723</v>
          </cell>
          <cell r="DK15">
            <v>-120913</v>
          </cell>
          <cell r="DL15">
            <v>-120931</v>
          </cell>
          <cell r="DO15">
            <v>-174899</v>
          </cell>
          <cell r="DP15">
            <v>-162423</v>
          </cell>
          <cell r="DQ15">
            <v>-6447559</v>
          </cell>
          <cell r="DR15">
            <v>-5374370</v>
          </cell>
        </row>
        <row r="16">
          <cell r="A16">
            <v>39234</v>
          </cell>
          <cell r="B16">
            <v>520967842</v>
          </cell>
          <cell r="C16">
            <v>473942164</v>
          </cell>
          <cell r="D16">
            <v>629287117</v>
          </cell>
          <cell r="E16">
            <v>666249068</v>
          </cell>
          <cell r="G16">
            <v>39264</v>
          </cell>
          <cell r="H16">
            <v>0.63519999999999999</v>
          </cell>
          <cell r="I16">
            <v>0.97263100000000002</v>
          </cell>
          <cell r="J16">
            <v>6.25</v>
          </cell>
          <cell r="M16">
            <v>39203</v>
          </cell>
          <cell r="N16">
            <v>1654855</v>
          </cell>
          <cell r="O16">
            <v>1637460</v>
          </cell>
          <cell r="R16">
            <v>39173</v>
          </cell>
          <cell r="S16">
            <v>5.2573844395486589E-2</v>
          </cell>
          <cell r="T16">
            <v>6.3205835487254294E-2</v>
          </cell>
          <cell r="U16">
            <v>0.20984507075195508</v>
          </cell>
          <cell r="V16">
            <v>0.25228196971834843</v>
          </cell>
          <cell r="W16">
            <v>0.15727122635646851</v>
          </cell>
          <cell r="X16">
            <v>0.18907613423109418</v>
          </cell>
          <cell r="Y16">
            <v>0.11322154409439453</v>
          </cell>
          <cell r="Z16">
            <v>0.13611829935452782</v>
          </cell>
          <cell r="AA16">
            <v>100</v>
          </cell>
          <cell r="AB16">
            <v>100</v>
          </cell>
          <cell r="AE16">
            <v>38808</v>
          </cell>
          <cell r="AK16">
            <v>39173</v>
          </cell>
          <cell r="AL16" t="str">
            <v>ANTECIPACAO DE CREDITO AO LOJISTA</v>
          </cell>
          <cell r="AM16">
            <v>3904400</v>
          </cell>
          <cell r="AN16">
            <v>603490474</v>
          </cell>
          <cell r="AO16">
            <v>1085521.0000000002</v>
          </cell>
          <cell r="AP16">
            <v>3872666</v>
          </cell>
          <cell r="AQ16">
            <v>600618279</v>
          </cell>
          <cell r="AR16">
            <v>111546</v>
          </cell>
          <cell r="AS16">
            <v>3594017</v>
          </cell>
          <cell r="AT16">
            <v>484240409</v>
          </cell>
          <cell r="AU16">
            <v>111113</v>
          </cell>
          <cell r="AW16">
            <v>39173</v>
          </cell>
          <cell r="AX16" t="str">
            <v>ANTECIPACAO DE CREDITO AO LOJISTA</v>
          </cell>
          <cell r="AY16">
            <v>1820376</v>
          </cell>
          <cell r="AZ16">
            <v>281520223</v>
          </cell>
          <cell r="BA16">
            <v>719773.00000000012</v>
          </cell>
          <cell r="BB16">
            <v>1801331</v>
          </cell>
          <cell r="BC16">
            <v>280018899</v>
          </cell>
          <cell r="BD16">
            <v>71096</v>
          </cell>
          <cell r="BE16">
            <v>1685381</v>
          </cell>
          <cell r="BF16">
            <v>214339076.99999997</v>
          </cell>
          <cell r="BG16">
            <v>70836</v>
          </cell>
          <cell r="BJ16">
            <v>39173</v>
          </cell>
          <cell r="BK16" t="str">
            <v>ANTECIPACAO DE CREDITO AO LOJISTA</v>
          </cell>
          <cell r="BL16">
            <v>0</v>
          </cell>
          <cell r="BM16">
            <v>702318</v>
          </cell>
          <cell r="BN16">
            <v>0</v>
          </cell>
          <cell r="BP16">
            <v>702318</v>
          </cell>
          <cell r="BS16">
            <v>39173</v>
          </cell>
          <cell r="BT16" t="str">
            <v>ANTECIPACAO DE CREDITO AO LOJISTA</v>
          </cell>
          <cell r="BU16">
            <v>96674773</v>
          </cell>
          <cell r="BV16">
            <v>478095079</v>
          </cell>
          <cell r="BW16">
            <v>0</v>
          </cell>
          <cell r="BY16">
            <v>574769852</v>
          </cell>
          <cell r="CA16">
            <v>39173</v>
          </cell>
          <cell r="CD16" t="str">
            <v>Soma de Real Abr</v>
          </cell>
          <cell r="CE16">
            <v>60999</v>
          </cell>
          <cell r="CF16">
            <v>60999</v>
          </cell>
          <cell r="CG16">
            <v>0</v>
          </cell>
          <cell r="CH16">
            <v>0</v>
          </cell>
          <cell r="CI16">
            <v>5381</v>
          </cell>
          <cell r="CJ16">
            <v>5141</v>
          </cell>
          <cell r="CK16">
            <v>9775343</v>
          </cell>
          <cell r="CL16">
            <v>8397353</v>
          </cell>
          <cell r="CM16">
            <v>15356</v>
          </cell>
          <cell r="CN16">
            <v>15356</v>
          </cell>
          <cell r="CQ16">
            <v>-189627</v>
          </cell>
          <cell r="CR16">
            <v>-176167</v>
          </cell>
          <cell r="CS16">
            <v>-5702545</v>
          </cell>
          <cell r="CT16">
            <v>-4613596</v>
          </cell>
          <cell r="CZ16">
            <v>39173</v>
          </cell>
          <cell r="DB16" t="str">
            <v>Soma de Orc Abr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9245668</v>
          </cell>
          <cell r="DJ16">
            <v>8019758</v>
          </cell>
          <cell r="DK16">
            <v>-132321</v>
          </cell>
          <cell r="DL16">
            <v>-132335</v>
          </cell>
          <cell r="DO16">
            <v>-158291</v>
          </cell>
          <cell r="DP16">
            <v>-146890</v>
          </cell>
          <cell r="DQ16">
            <v>-5841180</v>
          </cell>
          <cell r="DR16">
            <v>-4860452</v>
          </cell>
        </row>
        <row r="17">
          <cell r="A17">
            <v>39264</v>
          </cell>
          <cell r="B17">
            <v>511129403</v>
          </cell>
          <cell r="C17">
            <v>474343229</v>
          </cell>
          <cell r="D17">
            <v>645491783</v>
          </cell>
          <cell r="E17">
            <v>707413664</v>
          </cell>
          <cell r="G17">
            <v>39295</v>
          </cell>
          <cell r="H17">
            <v>0.60729999999999995</v>
          </cell>
          <cell r="I17">
            <v>0.992641</v>
          </cell>
          <cell r="J17">
            <v>6.25</v>
          </cell>
          <cell r="M17">
            <v>39234</v>
          </cell>
          <cell r="N17">
            <v>1553225</v>
          </cell>
          <cell r="O17">
            <v>1536277</v>
          </cell>
          <cell r="R17">
            <v>39203</v>
          </cell>
          <cell r="S17">
            <v>3.0124065365056952E-2</v>
          </cell>
          <cell r="T17">
            <v>3.8763467147924641E-2</v>
          </cell>
          <cell r="U17">
            <v>0.1807201052062265</v>
          </cell>
          <cell r="V17">
            <v>0.23254955054164222</v>
          </cell>
          <cell r="W17">
            <v>0.15059603984116957</v>
          </cell>
          <cell r="X17">
            <v>0.19378608339371758</v>
          </cell>
          <cell r="Y17">
            <v>0.12921249903643853</v>
          </cell>
          <cell r="Z17">
            <v>0.16626987097532342</v>
          </cell>
          <cell r="AA17">
            <v>100</v>
          </cell>
          <cell r="AB17">
            <v>100</v>
          </cell>
          <cell r="AE17">
            <v>38838</v>
          </cell>
          <cell r="AK17">
            <v>39203</v>
          </cell>
          <cell r="AL17" t="str">
            <v>ANTECIPACAO DE CREDITO AO LOJISTA</v>
          </cell>
          <cell r="AM17">
            <v>3625606</v>
          </cell>
          <cell r="AN17">
            <v>609975668</v>
          </cell>
          <cell r="AO17">
            <v>1059075</v>
          </cell>
          <cell r="AP17">
            <v>3596727</v>
          </cell>
          <cell r="AQ17">
            <v>607290101</v>
          </cell>
          <cell r="AR17">
            <v>111708</v>
          </cell>
          <cell r="AS17">
            <v>3401714</v>
          </cell>
          <cell r="AT17">
            <v>480407380</v>
          </cell>
          <cell r="AU17">
            <v>111270</v>
          </cell>
          <cell r="AW17">
            <v>39203</v>
          </cell>
          <cell r="AX17" t="str">
            <v>ANTECIPACAO DE CREDITO AO LOJISTA</v>
          </cell>
          <cell r="AY17">
            <v>1666336</v>
          </cell>
          <cell r="AZ17">
            <v>289305797</v>
          </cell>
          <cell r="BA17">
            <v>685005</v>
          </cell>
          <cell r="BB17">
            <v>1649415</v>
          </cell>
          <cell r="BC17">
            <v>287952701</v>
          </cell>
          <cell r="BD17">
            <v>70920</v>
          </cell>
          <cell r="BE17">
            <v>1587100</v>
          </cell>
          <cell r="BF17">
            <v>207775821</v>
          </cell>
          <cell r="BG17">
            <v>70652</v>
          </cell>
          <cell r="BJ17">
            <v>39203</v>
          </cell>
          <cell r="BK17" t="str">
            <v>ANTECIPACAO DE CREDITO AO LOJISTA</v>
          </cell>
          <cell r="BL17">
            <v>25638</v>
          </cell>
          <cell r="BM17">
            <v>674462</v>
          </cell>
          <cell r="BN17">
            <v>0</v>
          </cell>
          <cell r="BO17">
            <v>0</v>
          </cell>
          <cell r="BP17">
            <v>700100</v>
          </cell>
          <cell r="BS17">
            <v>39203</v>
          </cell>
          <cell r="BT17" t="str">
            <v>ANTECIPACAO DE CREDITO AO LOJISTA</v>
          </cell>
          <cell r="BU17">
            <v>135813553</v>
          </cell>
          <cell r="BV17">
            <v>473568195</v>
          </cell>
          <cell r="BW17">
            <v>0</v>
          </cell>
          <cell r="BX17">
            <v>1898</v>
          </cell>
          <cell r="BY17">
            <v>609383646</v>
          </cell>
          <cell r="CA17">
            <v>39203</v>
          </cell>
          <cell r="CD17" t="str">
            <v>Soma de Real Mai</v>
          </cell>
          <cell r="CE17">
            <v>58777</v>
          </cell>
          <cell r="CF17">
            <v>58777</v>
          </cell>
          <cell r="CG17">
            <v>-170702</v>
          </cell>
          <cell r="CH17">
            <v>-170702</v>
          </cell>
          <cell r="CI17">
            <v>1108</v>
          </cell>
          <cell r="CJ17">
            <v>1108</v>
          </cell>
          <cell r="CK17">
            <v>10060860</v>
          </cell>
          <cell r="CL17">
            <v>8550249</v>
          </cell>
          <cell r="CM17">
            <v>-168499</v>
          </cell>
          <cell r="CN17">
            <v>-142862</v>
          </cell>
          <cell r="CQ17">
            <v>-177136</v>
          </cell>
          <cell r="CR17">
            <v>-167059</v>
          </cell>
          <cell r="CS17">
            <v>-6256662</v>
          </cell>
          <cell r="CT17">
            <v>-4962731</v>
          </cell>
          <cell r="CZ17">
            <v>39203</v>
          </cell>
          <cell r="DB17" t="str">
            <v>Soma de Orc Mai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10140271</v>
          </cell>
          <cell r="DJ17">
            <v>8763104</v>
          </cell>
          <cell r="DK17">
            <v>-135424</v>
          </cell>
          <cell r="DL17">
            <v>-135434</v>
          </cell>
          <cell r="DO17">
            <v>-173315</v>
          </cell>
          <cell r="DP17">
            <v>-160507</v>
          </cell>
          <cell r="DQ17">
            <v>-6412699</v>
          </cell>
          <cell r="DR17">
            <v>-5310965</v>
          </cell>
        </row>
        <row r="18">
          <cell r="A18">
            <v>39295</v>
          </cell>
          <cell r="B18">
            <v>525027872</v>
          </cell>
          <cell r="C18">
            <v>479355815</v>
          </cell>
          <cell r="D18">
            <v>662701879</v>
          </cell>
          <cell r="E18">
            <v>715779893.99999988</v>
          </cell>
          <cell r="G18">
            <v>39326</v>
          </cell>
          <cell r="H18">
            <v>0.57310000000000005</v>
          </cell>
          <cell r="I18">
            <v>0.80495300000000003</v>
          </cell>
          <cell r="J18">
            <v>6.25</v>
          </cell>
          <cell r="M18">
            <v>39264</v>
          </cell>
          <cell r="N18">
            <v>1804642</v>
          </cell>
          <cell r="O18">
            <v>1789236</v>
          </cell>
          <cell r="R18">
            <v>39234</v>
          </cell>
          <cell r="S18">
            <v>4.0792525192344255E-2</v>
          </cell>
          <cell r="T18">
            <v>5.7802302606240773E-2</v>
          </cell>
          <cell r="U18">
            <v>0.18247364030425814</v>
          </cell>
          <cell r="V18">
            <v>0.25856199205114533</v>
          </cell>
          <cell r="W18">
            <v>0.14168111511191386</v>
          </cell>
          <cell r="X18">
            <v>0.20075968944490455</v>
          </cell>
          <cell r="Y18">
            <v>0.1293947953769477</v>
          </cell>
          <cell r="Z18">
            <v>0.18335018689783433</v>
          </cell>
          <cell r="AA18">
            <v>100</v>
          </cell>
          <cell r="AB18">
            <v>100</v>
          </cell>
          <cell r="AE18">
            <v>38869</v>
          </cell>
          <cell r="AK18">
            <v>39234</v>
          </cell>
          <cell r="AL18" t="str">
            <v>ANTECIPACAO DE CREDITO AO LOJISTA</v>
          </cell>
          <cell r="AM18">
            <v>4303812</v>
          </cell>
          <cell r="AN18">
            <v>623369445</v>
          </cell>
          <cell r="AO18">
            <v>957776</v>
          </cell>
          <cell r="AP18">
            <v>4276858</v>
          </cell>
          <cell r="AQ18">
            <v>621209369</v>
          </cell>
          <cell r="AR18">
            <v>109137</v>
          </cell>
          <cell r="AS18">
            <v>3836027</v>
          </cell>
          <cell r="AT18">
            <v>439482728</v>
          </cell>
          <cell r="AU18">
            <v>108698</v>
          </cell>
          <cell r="AW18">
            <v>39234</v>
          </cell>
          <cell r="AX18" t="str">
            <v>ANTECIPACAO DE CREDITO AO LOJISTA</v>
          </cell>
          <cell r="AY18">
            <v>1827705</v>
          </cell>
          <cell r="AZ18">
            <v>248047334.00000003</v>
          </cell>
          <cell r="BA18">
            <v>581012</v>
          </cell>
          <cell r="BB18">
            <v>1814498</v>
          </cell>
          <cell r="BC18">
            <v>247142260</v>
          </cell>
          <cell r="BD18">
            <v>68170</v>
          </cell>
          <cell r="BE18">
            <v>1607034</v>
          </cell>
          <cell r="BF18">
            <v>174836976</v>
          </cell>
          <cell r="BG18">
            <v>67910</v>
          </cell>
          <cell r="BJ18">
            <v>39234</v>
          </cell>
          <cell r="BK18" t="str">
            <v>ANTECIPACAO DE CREDITO AO LOJISTA</v>
          </cell>
          <cell r="BL18">
            <v>19740</v>
          </cell>
          <cell r="BM18">
            <v>783494</v>
          </cell>
          <cell r="BN18">
            <v>0</v>
          </cell>
          <cell r="BP18">
            <v>803234</v>
          </cell>
          <cell r="BS18">
            <v>39234</v>
          </cell>
          <cell r="BT18" t="str">
            <v>ANTECIPACAO DE CREDITO AO LOJISTA</v>
          </cell>
          <cell r="BU18">
            <v>198638895</v>
          </cell>
          <cell r="BV18">
            <v>476375109</v>
          </cell>
          <cell r="BW18">
            <v>0</v>
          </cell>
          <cell r="BY18">
            <v>675014004</v>
          </cell>
          <cell r="CA18">
            <v>39234</v>
          </cell>
          <cell r="CD18" t="str">
            <v>Soma de Real Jun</v>
          </cell>
          <cell r="CE18">
            <v>59154</v>
          </cell>
          <cell r="CF18">
            <v>59154</v>
          </cell>
          <cell r="CG18">
            <v>-70</v>
          </cell>
          <cell r="CH18">
            <v>-70</v>
          </cell>
          <cell r="CI18">
            <v>3644</v>
          </cell>
          <cell r="CJ18">
            <v>3474</v>
          </cell>
          <cell r="CK18">
            <v>10118150</v>
          </cell>
          <cell r="CL18">
            <v>8016845</v>
          </cell>
          <cell r="CM18">
            <v>-103609</v>
          </cell>
          <cell r="CN18">
            <v>-109507</v>
          </cell>
          <cell r="CQ18">
            <v>-190199</v>
          </cell>
          <cell r="CR18">
            <v>-173468</v>
          </cell>
          <cell r="CS18">
            <v>-6033024</v>
          </cell>
          <cell r="CT18">
            <v>-4291493</v>
          </cell>
          <cell r="CZ18">
            <v>39234</v>
          </cell>
          <cell r="DB18" t="str">
            <v>Soma de Orc Jun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9010666</v>
          </cell>
          <cell r="DJ18">
            <v>7784492</v>
          </cell>
          <cell r="DK18">
            <v>-118592</v>
          </cell>
          <cell r="DL18">
            <v>-118600</v>
          </cell>
          <cell r="DO18">
            <v>-153984</v>
          </cell>
          <cell r="DP18">
            <v>-142580</v>
          </cell>
          <cell r="DQ18">
            <v>-5698806</v>
          </cell>
          <cell r="DR18">
            <v>-4717867</v>
          </cell>
        </row>
        <row r="19">
          <cell r="A19">
            <v>39326</v>
          </cell>
          <cell r="B19">
            <v>537976883</v>
          </cell>
          <cell r="C19">
            <v>483443124</v>
          </cell>
          <cell r="D19">
            <v>678544601</v>
          </cell>
          <cell r="E19">
            <v>715787814</v>
          </cell>
          <cell r="G19">
            <v>39356</v>
          </cell>
          <cell r="H19">
            <v>0.56630000000000003</v>
          </cell>
          <cell r="I19">
            <v>0.92948399999999998</v>
          </cell>
          <cell r="J19">
            <v>6.25</v>
          </cell>
          <cell r="M19">
            <v>39295</v>
          </cell>
          <cell r="N19">
            <v>1483888</v>
          </cell>
          <cell r="O19">
            <v>1464912</v>
          </cell>
          <cell r="R19">
            <v>39264</v>
          </cell>
          <cell r="S19">
            <v>2.5574188486135626E-2</v>
          </cell>
          <cell r="T19">
            <v>3.8102651746220011E-2</v>
          </cell>
          <cell r="U19">
            <v>0.14747551913001769</v>
          </cell>
          <cell r="V19">
            <v>0.21972186329784726</v>
          </cell>
          <cell r="W19">
            <v>0.12190133064388209</v>
          </cell>
          <cell r="X19">
            <v>0.18161921155162725</v>
          </cell>
          <cell r="Y19">
            <v>0.10924704911248453</v>
          </cell>
          <cell r="Z19">
            <v>0.16276576161514711</v>
          </cell>
          <cell r="AA19">
            <v>100</v>
          </cell>
          <cell r="AB19">
            <v>100</v>
          </cell>
          <cell r="AE19">
            <v>38930</v>
          </cell>
          <cell r="AK19">
            <v>39264</v>
          </cell>
          <cell r="AL19" t="str">
            <v>ANTECIPACAO DE CREDITO AO LOJISTA</v>
          </cell>
          <cell r="AM19">
            <v>3895541</v>
          </cell>
          <cell r="AN19">
            <v>707776189</v>
          </cell>
          <cell r="AO19">
            <v>925738</v>
          </cell>
          <cell r="AP19">
            <v>3869488</v>
          </cell>
          <cell r="AQ19">
            <v>705435925</v>
          </cell>
          <cell r="AR19">
            <v>101611</v>
          </cell>
          <cell r="AS19">
            <v>3531874</v>
          </cell>
          <cell r="AT19">
            <v>471961785</v>
          </cell>
          <cell r="AU19">
            <v>101189</v>
          </cell>
          <cell r="AW19">
            <v>39264</v>
          </cell>
          <cell r="AX19" t="str">
            <v>ANTECIPACAO DE CREDITO AO LOJISTA</v>
          </cell>
          <cell r="AY19">
            <v>1547786</v>
          </cell>
          <cell r="AZ19">
            <v>211620913</v>
          </cell>
          <cell r="BA19">
            <v>545138</v>
          </cell>
          <cell r="BB19">
            <v>1535258</v>
          </cell>
          <cell r="BC19">
            <v>210661115</v>
          </cell>
          <cell r="BD19">
            <v>60793</v>
          </cell>
          <cell r="BE19">
            <v>1452121</v>
          </cell>
          <cell r="BF19">
            <v>180747706</v>
          </cell>
          <cell r="BG19">
            <v>60537</v>
          </cell>
          <cell r="BJ19">
            <v>39264</v>
          </cell>
          <cell r="BK19" t="str">
            <v>ANTECIPACAO DE CREDITO AO LOJISTA</v>
          </cell>
          <cell r="BL19">
            <v>13471</v>
          </cell>
          <cell r="BM19">
            <v>787401</v>
          </cell>
          <cell r="BN19">
            <v>0</v>
          </cell>
          <cell r="BO19">
            <v>13</v>
          </cell>
          <cell r="BP19">
            <v>800885</v>
          </cell>
          <cell r="BS19">
            <v>39264</v>
          </cell>
          <cell r="BT19" t="str">
            <v>ANTECIPACAO DE CREDITO AO LOJISTA</v>
          </cell>
          <cell r="BU19">
            <v>231476426</v>
          </cell>
          <cell r="BV19">
            <v>472522881</v>
          </cell>
          <cell r="BW19">
            <v>0</v>
          </cell>
          <cell r="BX19">
            <v>4158</v>
          </cell>
          <cell r="BY19">
            <v>704003465</v>
          </cell>
          <cell r="CA19">
            <v>39264</v>
          </cell>
          <cell r="CD19" t="str">
            <v>Soma de Real Jul</v>
          </cell>
          <cell r="CE19">
            <v>61171</v>
          </cell>
          <cell r="CF19">
            <v>61171</v>
          </cell>
          <cell r="CG19">
            <v>-65608</v>
          </cell>
          <cell r="CH19">
            <v>-65608</v>
          </cell>
          <cell r="CI19">
            <v>2107</v>
          </cell>
          <cell r="CJ19">
            <v>2107</v>
          </cell>
          <cell r="CK19">
            <v>10961162</v>
          </cell>
          <cell r="CL19">
            <v>8336623</v>
          </cell>
          <cell r="CM19">
            <v>-63338</v>
          </cell>
          <cell r="CN19">
            <v>-69593</v>
          </cell>
          <cell r="CQ19">
            <v>-190031</v>
          </cell>
          <cell r="CR19">
            <v>-173392</v>
          </cell>
          <cell r="CS19">
            <v>-6879714</v>
          </cell>
          <cell r="CT19">
            <v>-4612871</v>
          </cell>
          <cell r="CZ19">
            <v>39264</v>
          </cell>
          <cell r="DB19" t="str">
            <v>Soma de Orc Jul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9836047</v>
          </cell>
          <cell r="DJ19">
            <v>8202536</v>
          </cell>
          <cell r="DK19">
            <v>-74651</v>
          </cell>
          <cell r="DL19">
            <v>-74650</v>
          </cell>
          <cell r="DO19">
            <v>-165430</v>
          </cell>
          <cell r="DP19">
            <v>-150238</v>
          </cell>
          <cell r="DQ19">
            <v>-6278035</v>
          </cell>
          <cell r="DR19">
            <v>-4971227</v>
          </cell>
        </row>
        <row r="20">
          <cell r="A20">
            <v>39356</v>
          </cell>
          <cell r="B20">
            <v>551976170</v>
          </cell>
          <cell r="C20">
            <v>498233282</v>
          </cell>
          <cell r="D20">
            <v>694905548</v>
          </cell>
          <cell r="E20">
            <v>653471255</v>
          </cell>
          <cell r="G20">
            <v>39387</v>
          </cell>
          <cell r="H20">
            <v>0.5706</v>
          </cell>
          <cell r="I20">
            <v>0.84466200000000002</v>
          </cell>
          <cell r="J20">
            <v>6.25</v>
          </cell>
          <cell r="M20">
            <v>39326</v>
          </cell>
          <cell r="N20">
            <v>1489148</v>
          </cell>
          <cell r="O20">
            <v>1475120</v>
          </cell>
          <cell r="R20">
            <v>39295</v>
          </cell>
          <cell r="S20">
            <v>0.69817712798060672</v>
          </cell>
          <cell r="T20">
            <v>0.82782036077462451</v>
          </cell>
          <cell r="U20">
            <v>0.81827285745700917</v>
          </cell>
          <cell r="V20">
            <v>1.0103486846719507</v>
          </cell>
          <cell r="W20">
            <v>0.12009572947640243</v>
          </cell>
          <cell r="X20">
            <v>0.18252832389732623</v>
          </cell>
          <cell r="Y20">
            <v>0.10746223355675394</v>
          </cell>
          <cell r="Z20">
            <v>0.16332633194560037</v>
          </cell>
          <cell r="AA20">
            <v>100</v>
          </cell>
          <cell r="AB20">
            <v>100</v>
          </cell>
          <cell r="AE20">
            <v>38961</v>
          </cell>
          <cell r="AK20">
            <v>39295</v>
          </cell>
          <cell r="AL20" t="str">
            <v>ANTECIPACAO DE CREDITO AO LOJISTA</v>
          </cell>
          <cell r="AM20">
            <v>3629730</v>
          </cell>
          <cell r="AN20">
            <v>715775101</v>
          </cell>
          <cell r="AO20">
            <v>958594</v>
          </cell>
          <cell r="AP20">
            <v>3604666</v>
          </cell>
          <cell r="AQ20">
            <v>713382426</v>
          </cell>
          <cell r="AR20">
            <v>100567</v>
          </cell>
          <cell r="AS20">
            <v>3369732</v>
          </cell>
          <cell r="AT20">
            <v>476506960</v>
          </cell>
          <cell r="AU20">
            <v>100160</v>
          </cell>
          <cell r="AW20">
            <v>39295</v>
          </cell>
          <cell r="AX20" t="str">
            <v>ANTECIPACAO DE CREDITO AO LOJISTA</v>
          </cell>
          <cell r="AY20">
            <v>1472013.0000000002</v>
          </cell>
          <cell r="AZ20">
            <v>216834855</v>
          </cell>
          <cell r="BA20">
            <v>570111</v>
          </cell>
          <cell r="BB20">
            <v>1459550</v>
          </cell>
          <cell r="BC20">
            <v>215803026</v>
          </cell>
          <cell r="BD20">
            <v>60148</v>
          </cell>
          <cell r="BE20">
            <v>1402817</v>
          </cell>
          <cell r="BF20">
            <v>184895140</v>
          </cell>
          <cell r="BG20">
            <v>59906</v>
          </cell>
          <cell r="BJ20">
            <v>39295</v>
          </cell>
          <cell r="BK20" t="str">
            <v>ANTECIPACAO DE CREDITO AO LOJISTA</v>
          </cell>
          <cell r="BL20">
            <v>144222</v>
          </cell>
          <cell r="BM20">
            <v>985317</v>
          </cell>
          <cell r="BN20">
            <v>0</v>
          </cell>
          <cell r="BO20">
            <v>20</v>
          </cell>
          <cell r="BP20">
            <v>1129559</v>
          </cell>
          <cell r="BS20">
            <v>39295</v>
          </cell>
          <cell r="BT20" t="str">
            <v>ANTECIPACAO DE CREDITO AO LOJISTA</v>
          </cell>
          <cell r="BU20">
            <v>251197764</v>
          </cell>
          <cell r="BV20">
            <v>482177747</v>
          </cell>
          <cell r="BW20">
            <v>0</v>
          </cell>
          <cell r="BX20">
            <v>4088</v>
          </cell>
          <cell r="BY20">
            <v>733379599</v>
          </cell>
          <cell r="CA20">
            <v>39295</v>
          </cell>
          <cell r="CD20" t="str">
            <v>Soma de Real Ago</v>
          </cell>
          <cell r="CE20">
            <v>57698</v>
          </cell>
          <cell r="CF20">
            <v>57698</v>
          </cell>
          <cell r="CG20">
            <v>-194488</v>
          </cell>
          <cell r="CH20">
            <v>-194488</v>
          </cell>
          <cell r="CI20">
            <v>3713</v>
          </cell>
          <cell r="CJ20">
            <v>3304</v>
          </cell>
          <cell r="CK20">
            <v>10855250</v>
          </cell>
          <cell r="CL20">
            <v>8274556</v>
          </cell>
          <cell r="CM20">
            <v>-523278</v>
          </cell>
          <cell r="CN20">
            <v>-392562</v>
          </cell>
          <cell r="CQ20">
            <v>-174703</v>
          </cell>
          <cell r="CR20">
            <v>-163816</v>
          </cell>
          <cell r="CS20">
            <v>-7104263</v>
          </cell>
          <cell r="CT20">
            <v>-4757518</v>
          </cell>
          <cell r="CZ20">
            <v>39295</v>
          </cell>
          <cell r="DB20" t="str">
            <v>Soma de Orc Ago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10307026</v>
          </cell>
          <cell r="DJ20">
            <v>8598836</v>
          </cell>
          <cell r="DK20">
            <v>-114196</v>
          </cell>
          <cell r="DL20">
            <v>-114194</v>
          </cell>
          <cell r="DO20">
            <v>-173384</v>
          </cell>
          <cell r="DP20">
            <v>-157498</v>
          </cell>
          <cell r="DQ20">
            <v>-6577961</v>
          </cell>
          <cell r="DR20">
            <v>-5211409</v>
          </cell>
        </row>
        <row r="21">
          <cell r="A21">
            <v>39387</v>
          </cell>
          <cell r="B21">
            <v>566074318</v>
          </cell>
          <cell r="C21">
            <v>528979660</v>
          </cell>
          <cell r="D21">
            <v>711422943</v>
          </cell>
          <cell r="E21">
            <v>620443155.00000012</v>
          </cell>
          <cell r="G21">
            <v>39417</v>
          </cell>
          <cell r="H21">
            <v>0.56389999999999996</v>
          </cell>
          <cell r="I21">
            <v>0.84466200000000002</v>
          </cell>
          <cell r="J21">
            <v>6.25</v>
          </cell>
          <cell r="M21">
            <v>39356</v>
          </cell>
          <cell r="N21">
            <v>1946658</v>
          </cell>
          <cell r="O21">
            <v>1924140</v>
          </cell>
          <cell r="R21">
            <v>39326</v>
          </cell>
          <cell r="S21">
            <v>7.8579747283589629E-2</v>
          </cell>
          <cell r="T21">
            <v>9.0756869421965147E-2</v>
          </cell>
          <cell r="U21">
            <v>0.19020254698976122</v>
          </cell>
          <cell r="V21">
            <v>0.2483170659376496</v>
          </cell>
          <cell r="W21">
            <v>0.11162279970617157</v>
          </cell>
          <cell r="X21">
            <v>0.15756019651568445</v>
          </cell>
          <cell r="Y21">
            <v>0.10004449976079866</v>
          </cell>
          <cell r="Z21">
            <v>0.14121694747057353</v>
          </cell>
          <cell r="AA21">
            <v>100</v>
          </cell>
          <cell r="AB21">
            <v>100</v>
          </cell>
          <cell r="AE21">
            <v>38991</v>
          </cell>
          <cell r="AK21">
            <v>39326</v>
          </cell>
          <cell r="AL21" t="str">
            <v>ANTECIPACAO DE CREDITO AO LOJISTA</v>
          </cell>
          <cell r="AM21">
            <v>4302369</v>
          </cell>
          <cell r="AN21">
            <v>715090864</v>
          </cell>
          <cell r="AO21">
            <v>896974</v>
          </cell>
          <cell r="AP21">
            <v>4276231</v>
          </cell>
          <cell r="AQ21">
            <v>712728527</v>
          </cell>
          <cell r="AR21">
            <v>98304</v>
          </cell>
          <cell r="AS21">
            <v>3766016</v>
          </cell>
          <cell r="AT21">
            <v>480698699</v>
          </cell>
          <cell r="AU21">
            <v>97912</v>
          </cell>
          <cell r="AW21">
            <v>39326</v>
          </cell>
          <cell r="AX21" t="str">
            <v>ANTECIPACAO DE CREDITO AO LOJISTA</v>
          </cell>
          <cell r="AY21">
            <v>1590287</v>
          </cell>
          <cell r="AZ21">
            <v>213509977.00000003</v>
          </cell>
          <cell r="BA21">
            <v>515944</v>
          </cell>
          <cell r="BB21">
            <v>1577754</v>
          </cell>
          <cell r="BC21">
            <v>212488603</v>
          </cell>
          <cell r="BD21">
            <v>58435</v>
          </cell>
          <cell r="BE21">
            <v>1491885</v>
          </cell>
          <cell r="BF21">
            <v>183206117</v>
          </cell>
          <cell r="BG21">
            <v>58203</v>
          </cell>
          <cell r="BJ21">
            <v>39326</v>
          </cell>
          <cell r="BK21" t="str">
            <v>ANTECIPACAO DE CREDITO AO LOJISTA</v>
          </cell>
          <cell r="BL21">
            <v>56612</v>
          </cell>
          <cell r="BM21">
            <v>820017</v>
          </cell>
          <cell r="BN21">
            <v>0</v>
          </cell>
          <cell r="BO21">
            <v>17</v>
          </cell>
          <cell r="BP21">
            <v>876646</v>
          </cell>
          <cell r="BS21">
            <v>39326</v>
          </cell>
          <cell r="BT21" t="str">
            <v>ANTECIPACAO DE CREDITO AO LOJISTA</v>
          </cell>
          <cell r="BU21">
            <v>201173569</v>
          </cell>
          <cell r="BV21">
            <v>488841094</v>
          </cell>
          <cell r="BW21">
            <v>0</v>
          </cell>
          <cell r="BX21">
            <v>3447</v>
          </cell>
          <cell r="BY21">
            <v>690018110</v>
          </cell>
          <cell r="CA21">
            <v>39326</v>
          </cell>
          <cell r="CD21" t="str">
            <v>Soma de Real Set</v>
          </cell>
          <cell r="CE21">
            <v>54936</v>
          </cell>
          <cell r="CF21">
            <v>54936</v>
          </cell>
          <cell r="CG21">
            <v>0</v>
          </cell>
          <cell r="CH21">
            <v>0</v>
          </cell>
          <cell r="CI21">
            <v>18764</v>
          </cell>
          <cell r="CJ21">
            <v>18513</v>
          </cell>
          <cell r="CK21">
            <v>10270572</v>
          </cell>
          <cell r="CL21">
            <v>7860552</v>
          </cell>
          <cell r="CM21">
            <v>253016</v>
          </cell>
          <cell r="CN21">
            <v>165409</v>
          </cell>
          <cell r="CQ21">
            <v>-209888</v>
          </cell>
          <cell r="CR21">
            <v>-184792</v>
          </cell>
          <cell r="CS21">
            <v>-5761654</v>
          </cell>
          <cell r="CT21">
            <v>-3891279</v>
          </cell>
          <cell r="CZ21">
            <v>39326</v>
          </cell>
          <cell r="DB21" t="str">
            <v>Soma de Orc Set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8506955</v>
          </cell>
          <cell r="DJ21">
            <v>7101278</v>
          </cell>
          <cell r="DK21">
            <v>-33720</v>
          </cell>
          <cell r="DL21">
            <v>-33730</v>
          </cell>
          <cell r="DO21">
            <v>-143138</v>
          </cell>
          <cell r="DP21">
            <v>-130065</v>
          </cell>
          <cell r="DQ21">
            <v>-5428343</v>
          </cell>
          <cell r="DR21">
            <v>-4303801</v>
          </cell>
        </row>
        <row r="22">
          <cell r="A22">
            <v>39417</v>
          </cell>
          <cell r="B22">
            <v>580101524</v>
          </cell>
          <cell r="C22">
            <v>576360826</v>
          </cell>
          <cell r="D22">
            <v>729600213</v>
          </cell>
          <cell r="E22">
            <v>656724207</v>
          </cell>
          <cell r="G22">
            <v>39448</v>
          </cell>
          <cell r="H22">
            <v>0.56920000000000004</v>
          </cell>
          <cell r="I22">
            <v>0.92937700000000001</v>
          </cell>
          <cell r="J22">
            <v>6.25</v>
          </cell>
          <cell r="M22">
            <v>39387</v>
          </cell>
          <cell r="N22">
            <v>1667806</v>
          </cell>
          <cell r="O22">
            <v>1651189</v>
          </cell>
          <cell r="R22">
            <v>39356</v>
          </cell>
          <cell r="S22">
            <v>5.0723748833749242E-2</v>
          </cell>
          <cell r="T22">
            <v>6.2118403795445275E-2</v>
          </cell>
          <cell r="U22">
            <v>0.17966796315513475</v>
          </cell>
          <cell r="V22">
            <v>0.22042504316615469</v>
          </cell>
          <cell r="W22">
            <v>0.12894421432138553</v>
          </cell>
          <cell r="X22">
            <v>0.15830663937070943</v>
          </cell>
          <cell r="Y22">
            <v>0.10952784704648788</v>
          </cell>
          <cell r="Z22">
            <v>0.13446889009089019</v>
          </cell>
          <cell r="AA22">
            <v>100</v>
          </cell>
          <cell r="AB22">
            <v>100</v>
          </cell>
          <cell r="AE22">
            <v>39022</v>
          </cell>
          <cell r="AK22">
            <v>39356</v>
          </cell>
          <cell r="AL22" t="str">
            <v>ANTECIPACAO DE CREDITO AO LOJISTA</v>
          </cell>
          <cell r="AM22">
            <v>3626953</v>
          </cell>
          <cell r="AN22">
            <v>653466426</v>
          </cell>
          <cell r="AO22">
            <v>963707</v>
          </cell>
          <cell r="AP22">
            <v>3603529</v>
          </cell>
          <cell r="AQ22">
            <v>651019725</v>
          </cell>
          <cell r="AR22">
            <v>100116</v>
          </cell>
          <cell r="AS22">
            <v>3369725</v>
          </cell>
          <cell r="AT22">
            <v>495788374</v>
          </cell>
          <cell r="AU22">
            <v>99723</v>
          </cell>
          <cell r="AW22">
            <v>39356</v>
          </cell>
          <cell r="AX22" t="str">
            <v>ANTECIPACAO DE CREDITO AO LOJISTA</v>
          </cell>
          <cell r="AY22">
            <v>1383523</v>
          </cell>
          <cell r="AZ22">
            <v>227041622</v>
          </cell>
          <cell r="BA22">
            <v>562819</v>
          </cell>
          <cell r="BB22">
            <v>1372054</v>
          </cell>
          <cell r="BC22">
            <v>225984887</v>
          </cell>
          <cell r="BD22">
            <v>59856</v>
          </cell>
          <cell r="BE22">
            <v>1329327</v>
          </cell>
          <cell r="BF22">
            <v>188128424</v>
          </cell>
          <cell r="BG22">
            <v>59618</v>
          </cell>
          <cell r="BJ22">
            <v>39356</v>
          </cell>
          <cell r="BK22" t="str">
            <v>ANTECIPACAO DE CREDITO AO LOJISTA</v>
          </cell>
          <cell r="BL22">
            <v>84139</v>
          </cell>
          <cell r="BM22">
            <v>862581</v>
          </cell>
          <cell r="BN22">
            <v>0</v>
          </cell>
          <cell r="BO22">
            <v>18</v>
          </cell>
          <cell r="BP22">
            <v>946738</v>
          </cell>
          <cell r="BS22">
            <v>39356</v>
          </cell>
          <cell r="BT22" t="str">
            <v>ANTECIPACAO DE CREDITO AO LOJISTA</v>
          </cell>
          <cell r="BU22">
            <v>115561738</v>
          </cell>
          <cell r="BV22">
            <v>507503665</v>
          </cell>
          <cell r="BW22">
            <v>0</v>
          </cell>
          <cell r="BX22">
            <v>3609</v>
          </cell>
          <cell r="BY22">
            <v>623069012</v>
          </cell>
          <cell r="CA22">
            <v>39356</v>
          </cell>
          <cell r="CD22" t="str">
            <v>Soma de Real Out</v>
          </cell>
          <cell r="CE22">
            <v>53210</v>
          </cell>
          <cell r="CF22">
            <v>53210</v>
          </cell>
          <cell r="CG22">
            <v>-129284</v>
          </cell>
          <cell r="CH22">
            <v>-129284</v>
          </cell>
          <cell r="CI22">
            <v>9381</v>
          </cell>
          <cell r="CJ22">
            <v>9381</v>
          </cell>
          <cell r="CK22">
            <v>9858556</v>
          </cell>
          <cell r="CL22">
            <v>8170050</v>
          </cell>
          <cell r="CM22">
            <v>-199359</v>
          </cell>
          <cell r="CN22">
            <v>-171832</v>
          </cell>
          <cell r="CQ22">
            <v>-176250</v>
          </cell>
          <cell r="CR22">
            <v>-164830</v>
          </cell>
          <cell r="CS22">
            <v>-6073522</v>
          </cell>
          <cell r="CT22">
            <v>-4630585</v>
          </cell>
          <cell r="CZ22">
            <v>39356</v>
          </cell>
          <cell r="DB22" t="str">
            <v>Soma de Orc Out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10126164</v>
          </cell>
          <cell r="DJ22">
            <v>8465503</v>
          </cell>
          <cell r="DK22">
            <v>-195199</v>
          </cell>
          <cell r="DL22">
            <v>-195203</v>
          </cell>
          <cell r="DO22">
            <v>-170499</v>
          </cell>
          <cell r="DP22">
            <v>-155055</v>
          </cell>
          <cell r="DQ22">
            <v>-6459129</v>
          </cell>
          <cell r="DR22">
            <v>-5130600</v>
          </cell>
        </row>
        <row r="23">
          <cell r="A23">
            <v>39448</v>
          </cell>
          <cell r="B23">
            <v>574644020</v>
          </cell>
          <cell r="C23">
            <v>596644000</v>
          </cell>
          <cell r="D23">
            <v>920381863</v>
          </cell>
          <cell r="E23">
            <v>673101801</v>
          </cell>
          <cell r="G23">
            <v>39479</v>
          </cell>
          <cell r="H23">
            <v>0.55349999999999999</v>
          </cell>
          <cell r="I23">
            <v>0.80222400000000005</v>
          </cell>
          <cell r="J23">
            <v>6.25</v>
          </cell>
          <cell r="M23">
            <v>39417</v>
          </cell>
          <cell r="N23">
            <v>1770489</v>
          </cell>
          <cell r="O23">
            <v>1754403</v>
          </cell>
          <cell r="R23">
            <v>39387</v>
          </cell>
          <cell r="S23">
            <v>0.11575047941604848</v>
          </cell>
          <cell r="T23">
            <v>0.1015532371142472</v>
          </cell>
          <cell r="U23">
            <v>0.24723894162960308</v>
          </cell>
          <cell r="V23">
            <v>0.25033479323633856</v>
          </cell>
          <cell r="W23">
            <v>0.13148846221355462</v>
          </cell>
          <cell r="X23">
            <v>0.14878155612209137</v>
          </cell>
          <cell r="Y23">
            <v>0.11555098385946036</v>
          </cell>
          <cell r="Z23">
            <v>0.13074801317645143</v>
          </cell>
          <cell r="AA23">
            <v>100</v>
          </cell>
          <cell r="AB23">
            <v>100</v>
          </cell>
          <cell r="AE23">
            <v>39052</v>
          </cell>
          <cell r="AK23">
            <v>39387</v>
          </cell>
          <cell r="AL23" t="str">
            <v>ANTECIPACAO DE CREDITO AO LOJISTA</v>
          </cell>
          <cell r="AM23">
            <v>4459527</v>
          </cell>
          <cell r="AN23">
            <v>555626713</v>
          </cell>
          <cell r="AO23">
            <v>981246</v>
          </cell>
          <cell r="AP23">
            <v>4432898</v>
          </cell>
          <cell r="AQ23">
            <v>553350487</v>
          </cell>
          <cell r="AR23">
            <v>102038</v>
          </cell>
          <cell r="AS23">
            <v>4089661</v>
          </cell>
          <cell r="AT23">
            <v>474646914</v>
          </cell>
          <cell r="AU23">
            <v>101671</v>
          </cell>
          <cell r="AW23">
            <v>39387</v>
          </cell>
          <cell r="AX23" t="str">
            <v>ANTECIPACAO DE CREDITO AO LOJISTA</v>
          </cell>
          <cell r="AY23">
            <v>1782219.9999999998</v>
          </cell>
          <cell r="AZ23">
            <v>216024456</v>
          </cell>
          <cell r="BA23">
            <v>570319</v>
          </cell>
          <cell r="BB23">
            <v>1769314</v>
          </cell>
          <cell r="BC23">
            <v>215054360</v>
          </cell>
          <cell r="BD23">
            <v>61022</v>
          </cell>
          <cell r="BE23">
            <v>1647393</v>
          </cell>
          <cell r="BF23">
            <v>184687247</v>
          </cell>
          <cell r="BG23">
            <v>60804</v>
          </cell>
          <cell r="BJ23">
            <v>39387</v>
          </cell>
          <cell r="BK23" t="str">
            <v>ANTECIPACAO DE CREDITO AO LOJISTA</v>
          </cell>
          <cell r="BL23">
            <v>130402</v>
          </cell>
          <cell r="BM23">
            <v>939096</v>
          </cell>
          <cell r="BN23">
            <v>0</v>
          </cell>
          <cell r="BO23">
            <v>36</v>
          </cell>
          <cell r="BP23">
            <v>1069534</v>
          </cell>
          <cell r="BS23">
            <v>39387</v>
          </cell>
          <cell r="BT23" t="str">
            <v>ANTECIPACAO DE CREDITO AO LOJISTA</v>
          </cell>
          <cell r="BU23">
            <v>72880004</v>
          </cell>
          <cell r="BV23">
            <v>554195698</v>
          </cell>
          <cell r="BW23">
            <v>0</v>
          </cell>
          <cell r="BX23">
            <v>6594</v>
          </cell>
          <cell r="BY23">
            <v>627082296</v>
          </cell>
          <cell r="CA23">
            <v>39387</v>
          </cell>
          <cell r="CD23" t="str">
            <v>Soma de Real Nov</v>
          </cell>
          <cell r="CE23">
            <v>54833</v>
          </cell>
          <cell r="CF23">
            <v>54833</v>
          </cell>
          <cell r="CG23">
            <v>-56134</v>
          </cell>
          <cell r="CH23">
            <v>-56134</v>
          </cell>
          <cell r="CI23">
            <v>5549</v>
          </cell>
          <cell r="CJ23">
            <v>5291</v>
          </cell>
          <cell r="CK23">
            <v>9313727</v>
          </cell>
          <cell r="CL23">
            <v>8292454</v>
          </cell>
          <cell r="CM23">
            <v>-178688</v>
          </cell>
          <cell r="CN23">
            <v>-132406</v>
          </cell>
          <cell r="CQ23">
            <v>-189635</v>
          </cell>
          <cell r="CR23">
            <v>-178072</v>
          </cell>
          <cell r="CS23">
            <v>-5240416</v>
          </cell>
          <cell r="CT23">
            <v>-4467825</v>
          </cell>
          <cell r="CZ23">
            <v>39387</v>
          </cell>
          <cell r="DB23" t="str">
            <v>Soma de Orc Nov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9279329</v>
          </cell>
          <cell r="DJ23">
            <v>7768249</v>
          </cell>
          <cell r="DK23">
            <v>-202043</v>
          </cell>
          <cell r="DL23">
            <v>-201861</v>
          </cell>
          <cell r="DO23">
            <v>-156336</v>
          </cell>
          <cell r="DP23">
            <v>-142283</v>
          </cell>
          <cell r="DQ23">
            <v>-5916887</v>
          </cell>
          <cell r="DR23">
            <v>-4708022</v>
          </cell>
        </row>
        <row r="24">
          <cell r="A24">
            <v>39479</v>
          </cell>
          <cell r="B24">
            <v>592373697</v>
          </cell>
          <cell r="C24">
            <v>586931784</v>
          </cell>
          <cell r="D24">
            <v>930577728</v>
          </cell>
          <cell r="E24">
            <v>667822829</v>
          </cell>
          <cell r="G24">
            <v>39508</v>
          </cell>
          <cell r="H24">
            <v>0.58409999999999995</v>
          </cell>
          <cell r="I24">
            <v>0.84458999999999995</v>
          </cell>
          <cell r="J24">
            <v>6.25</v>
          </cell>
          <cell r="M24">
            <v>39448</v>
          </cell>
          <cell r="N24">
            <v>1443220</v>
          </cell>
          <cell r="O24">
            <v>1430718</v>
          </cell>
          <cell r="R24">
            <v>39417</v>
          </cell>
          <cell r="S24">
            <v>0.33453062663662858</v>
          </cell>
          <cell r="T24">
            <v>0.33226770622708446</v>
          </cell>
          <cell r="U24">
            <v>0.47176809742507836</v>
          </cell>
          <cell r="V24">
            <v>0.4844714238349242</v>
          </cell>
          <cell r="W24">
            <v>0.13723747078844972</v>
          </cell>
          <cell r="X24">
            <v>0.15220371760783974</v>
          </cell>
          <cell r="Y24">
            <v>0.11410934328252142</v>
          </cell>
          <cell r="Z24">
            <v>0.12939524021255316</v>
          </cell>
          <cell r="AA24">
            <v>100</v>
          </cell>
          <cell r="AB24">
            <v>100</v>
          </cell>
          <cell r="AE24">
            <v>39083</v>
          </cell>
          <cell r="AG24">
            <v>58691.9</v>
          </cell>
          <cell r="AH24">
            <v>58691.9</v>
          </cell>
          <cell r="AK24">
            <v>39417</v>
          </cell>
          <cell r="AL24" t="str">
            <v>ANTECIPACAO DE CREDITO AO LOJISTA</v>
          </cell>
          <cell r="AM24">
            <v>4538989</v>
          </cell>
          <cell r="AN24">
            <v>656758624</v>
          </cell>
          <cell r="AO24">
            <v>968056</v>
          </cell>
          <cell r="AP24">
            <v>4510614</v>
          </cell>
          <cell r="AQ24">
            <v>654034302</v>
          </cell>
          <cell r="AR24">
            <v>101753</v>
          </cell>
          <cell r="AS24">
            <v>4247703</v>
          </cell>
          <cell r="AT24">
            <v>573681051</v>
          </cell>
          <cell r="AU24">
            <v>101392</v>
          </cell>
          <cell r="AW24">
            <v>39417</v>
          </cell>
          <cell r="AX24" t="str">
            <v>ANTECIPACAO DE CREDITO AO LOJISTA</v>
          </cell>
          <cell r="AY24">
            <v>1810622</v>
          </cell>
          <cell r="AZ24">
            <v>243761882</v>
          </cell>
          <cell r="BA24">
            <v>554212</v>
          </cell>
          <cell r="BB24">
            <v>1796448</v>
          </cell>
          <cell r="BC24">
            <v>242585551</v>
          </cell>
          <cell r="BD24">
            <v>60641</v>
          </cell>
          <cell r="BE24">
            <v>1724450</v>
          </cell>
          <cell r="BF24">
            <v>221862164</v>
          </cell>
          <cell r="BG24">
            <v>60424</v>
          </cell>
          <cell r="BJ24">
            <v>39417</v>
          </cell>
          <cell r="BK24" t="str">
            <v>ANTECIPACAO DE CREDITO AO LOJISTA</v>
          </cell>
          <cell r="BL24">
            <v>189613</v>
          </cell>
          <cell r="BM24">
            <v>1053434</v>
          </cell>
          <cell r="BN24">
            <v>0</v>
          </cell>
          <cell r="BO24">
            <v>32</v>
          </cell>
          <cell r="BP24">
            <v>1243079</v>
          </cell>
          <cell r="BS24">
            <v>39417</v>
          </cell>
          <cell r="BT24" t="str">
            <v>ANTECIPACAO DE CREDITO AO LOJISTA</v>
          </cell>
          <cell r="BU24">
            <v>80379905</v>
          </cell>
          <cell r="BV24">
            <v>600084181</v>
          </cell>
          <cell r="BW24">
            <v>0</v>
          </cell>
          <cell r="BX24">
            <v>6331</v>
          </cell>
          <cell r="BY24">
            <v>680470417</v>
          </cell>
          <cell r="CA24">
            <v>39417</v>
          </cell>
          <cell r="CD24" t="str">
            <v>Soma de Real Dez</v>
          </cell>
          <cell r="CE24">
            <v>56927</v>
          </cell>
          <cell r="CF24">
            <v>56927</v>
          </cell>
          <cell r="CG24">
            <v>-45762</v>
          </cell>
          <cell r="CH24">
            <v>-45762</v>
          </cell>
          <cell r="CI24">
            <v>6338</v>
          </cell>
          <cell r="CJ24">
            <v>6338</v>
          </cell>
          <cell r="CK24">
            <v>10264381</v>
          </cell>
          <cell r="CL24">
            <v>9312198</v>
          </cell>
          <cell r="CM24">
            <v>-218547</v>
          </cell>
          <cell r="CN24">
            <v>-159345</v>
          </cell>
          <cell r="CQ24">
            <v>-219538</v>
          </cell>
          <cell r="CR24">
            <v>-206827</v>
          </cell>
          <cell r="CS24">
            <v>-5546867</v>
          </cell>
          <cell r="CT24">
            <v>-4868038</v>
          </cell>
          <cell r="CZ24">
            <v>39417</v>
          </cell>
          <cell r="DB24" t="str">
            <v>Soma de Orc Dez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9663696</v>
          </cell>
          <cell r="DJ24">
            <v>8085176</v>
          </cell>
          <cell r="DK24">
            <v>-204009</v>
          </cell>
          <cell r="DL24">
            <v>-204010</v>
          </cell>
          <cell r="DO24">
            <v>-162769</v>
          </cell>
          <cell r="DP24">
            <v>-148088</v>
          </cell>
          <cell r="DQ24">
            <v>-6162916</v>
          </cell>
          <cell r="DR24">
            <v>-4900100</v>
          </cell>
        </row>
        <row r="25">
          <cell r="A25">
            <v>39508</v>
          </cell>
          <cell r="B25">
            <v>610650392</v>
          </cell>
          <cell r="C25">
            <v>575258129</v>
          </cell>
          <cell r="D25">
            <v>959064404</v>
          </cell>
          <cell r="E25">
            <v>656954295</v>
          </cell>
          <cell r="G25">
            <v>39539</v>
          </cell>
          <cell r="H25">
            <v>0.55979999999999996</v>
          </cell>
          <cell r="I25">
            <v>0.90142199999999995</v>
          </cell>
          <cell r="J25">
            <v>6.25</v>
          </cell>
          <cell r="M25">
            <v>39479</v>
          </cell>
          <cell r="N25">
            <v>1333817</v>
          </cell>
          <cell r="O25">
            <v>1316763</v>
          </cell>
          <cell r="R25">
            <v>39448</v>
          </cell>
          <cell r="S25">
            <v>4.6907535849055715E-2</v>
          </cell>
          <cell r="T25">
            <v>5.2817269713364826E-2</v>
          </cell>
          <cell r="U25">
            <v>0.18941559347788883</v>
          </cell>
          <cell r="V25">
            <v>0.21475260449026287</v>
          </cell>
          <cell r="W25">
            <v>0.14250805762883312</v>
          </cell>
          <cell r="X25">
            <v>0.16193533477689803</v>
          </cell>
          <cell r="Y25">
            <v>0.12379922615168415</v>
          </cell>
          <cell r="Z25">
            <v>0.1406760394153162</v>
          </cell>
          <cell r="AA25">
            <v>100</v>
          </cell>
          <cell r="AB25">
            <v>100</v>
          </cell>
          <cell r="AE25">
            <v>39114</v>
          </cell>
          <cell r="AF25">
            <v>94.99</v>
          </cell>
          <cell r="AG25">
            <v>92462.93</v>
          </cell>
          <cell r="AH25">
            <v>92557.92</v>
          </cell>
          <cell r="AK25">
            <v>39448</v>
          </cell>
          <cell r="AL25" t="str">
            <v>ANTECIPACAO DE CREDITO AO LOJISTA</v>
          </cell>
          <cell r="AM25">
            <v>4039692.9999999995</v>
          </cell>
          <cell r="AN25">
            <v>672575039</v>
          </cell>
          <cell r="AO25">
            <v>972094</v>
          </cell>
          <cell r="AP25">
            <v>4014127</v>
          </cell>
          <cell r="AQ25">
            <v>669909225</v>
          </cell>
          <cell r="AR25">
            <v>102289</v>
          </cell>
          <cell r="AS25">
            <v>3824608</v>
          </cell>
          <cell r="AT25">
            <v>593564414</v>
          </cell>
          <cell r="AU25">
            <v>101916</v>
          </cell>
          <cell r="AW25">
            <v>39448</v>
          </cell>
          <cell r="AX25" t="str">
            <v>ANTECIPACAO DE CREDITO AO LOJISTA</v>
          </cell>
          <cell r="AY25">
            <v>1551804</v>
          </cell>
          <cell r="AZ25">
            <v>237188269.00000003</v>
          </cell>
          <cell r="BA25">
            <v>553533</v>
          </cell>
          <cell r="BB25">
            <v>1539204.9999999998</v>
          </cell>
          <cell r="BC25">
            <v>236051240</v>
          </cell>
          <cell r="BD25">
            <v>60491</v>
          </cell>
          <cell r="BE25">
            <v>1491242</v>
          </cell>
          <cell r="BF25">
            <v>220220253</v>
          </cell>
          <cell r="BG25">
            <v>60254</v>
          </cell>
          <cell r="BJ25">
            <v>39448</v>
          </cell>
          <cell r="BK25" t="str">
            <v>ANTECIPACAO DE CREDITO AO LOJISTA</v>
          </cell>
          <cell r="BL25">
            <v>193810</v>
          </cell>
          <cell r="BM25">
            <v>1122222</v>
          </cell>
          <cell r="BN25">
            <v>0</v>
          </cell>
          <cell r="BO25">
            <v>10</v>
          </cell>
          <cell r="BP25">
            <v>1316042</v>
          </cell>
          <cell r="BS25">
            <v>39448</v>
          </cell>
          <cell r="BT25" t="str">
            <v>ANTECIPACAO DE CREDITO AO LOJISTA</v>
          </cell>
          <cell r="BU25">
            <v>80768314</v>
          </cell>
          <cell r="BV25">
            <v>592503176</v>
          </cell>
          <cell r="BW25">
            <v>0</v>
          </cell>
          <cell r="BX25">
            <v>4124</v>
          </cell>
          <cell r="BY25">
            <v>673275614</v>
          </cell>
          <cell r="CA25">
            <v>39448</v>
          </cell>
          <cell r="CC25">
            <v>2008</v>
          </cell>
          <cell r="CD25" t="str">
            <v>Soma de Real Jan</v>
          </cell>
          <cell r="CE25">
            <v>62060</v>
          </cell>
          <cell r="CF25">
            <v>62060</v>
          </cell>
          <cell r="CG25">
            <v>-50948</v>
          </cell>
          <cell r="CH25">
            <v>-50948</v>
          </cell>
          <cell r="CI25">
            <v>3782</v>
          </cell>
          <cell r="CJ25">
            <v>3556</v>
          </cell>
          <cell r="CK25">
            <v>10489835</v>
          </cell>
          <cell r="CL25">
            <v>9579661</v>
          </cell>
          <cell r="CM25">
            <v>66201</v>
          </cell>
          <cell r="CN25">
            <v>48970</v>
          </cell>
          <cell r="CO25">
            <v>-188676</v>
          </cell>
          <cell r="CP25">
            <v>-167266</v>
          </cell>
          <cell r="CQ25">
            <v>-197427</v>
          </cell>
          <cell r="CR25">
            <v>-187837</v>
          </cell>
          <cell r="CS25">
            <v>-6255231</v>
          </cell>
          <cell r="CT25">
            <v>-5544632</v>
          </cell>
          <cell r="CZ25">
            <v>39448</v>
          </cell>
          <cell r="DA25">
            <v>2008</v>
          </cell>
          <cell r="DB25" t="str">
            <v>Soma de Orc Jan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13307208</v>
          </cell>
          <cell r="DJ25">
            <v>9352313</v>
          </cell>
          <cell r="DK25">
            <v>56470</v>
          </cell>
          <cell r="DL25">
            <v>0</v>
          </cell>
          <cell r="DM25">
            <v>-257689</v>
          </cell>
          <cell r="DN25">
            <v>-160882</v>
          </cell>
          <cell r="DO25">
            <v>-220749</v>
          </cell>
          <cell r="DP25">
            <v>-186360</v>
          </cell>
          <cell r="DQ25">
            <v>-8559533</v>
          </cell>
          <cell r="DR25">
            <v>-5344172</v>
          </cell>
        </row>
        <row r="26">
          <cell r="A26">
            <v>39539</v>
          </cell>
          <cell r="B26">
            <v>629490985</v>
          </cell>
          <cell r="C26">
            <v>558941649</v>
          </cell>
          <cell r="D26">
            <v>984680709</v>
          </cell>
          <cell r="E26">
            <v>632384115</v>
          </cell>
          <cell r="G26">
            <v>39569</v>
          </cell>
          <cell r="H26">
            <v>0.61839999999999995</v>
          </cell>
          <cell r="I26">
            <v>0.87678</v>
          </cell>
          <cell r="J26">
            <v>6.25</v>
          </cell>
          <cell r="M26">
            <v>39508</v>
          </cell>
          <cell r="N26">
            <v>1742648</v>
          </cell>
          <cell r="O26">
            <v>1728959</v>
          </cell>
          <cell r="R26">
            <v>39479</v>
          </cell>
          <cell r="S26">
            <v>0.19576293733048747</v>
          </cell>
          <cell r="T26">
            <v>0.17697695749022999</v>
          </cell>
          <cell r="U26">
            <v>0.31601430054372115</v>
          </cell>
          <cell r="V26">
            <v>0.31208529796552115</v>
          </cell>
          <cell r="W26">
            <v>0.12025136321323372</v>
          </cell>
          <cell r="X26">
            <v>0.13510834047529116</v>
          </cell>
          <cell r="Y26">
            <v>0.11205959227316378</v>
          </cell>
          <cell r="Z26">
            <v>0.12575148706191172</v>
          </cell>
          <cell r="AA26">
            <v>100</v>
          </cell>
          <cell r="AB26">
            <v>100</v>
          </cell>
          <cell r="AE26">
            <v>39142</v>
          </cell>
          <cell r="AF26">
            <v>96.72</v>
          </cell>
          <cell r="AG26">
            <v>92965.31</v>
          </cell>
          <cell r="AH26">
            <v>93062.03</v>
          </cell>
          <cell r="AK26">
            <v>39479</v>
          </cell>
          <cell r="AL26" t="str">
            <v>ANTECIPACAO DE CREDITO AO LOJISTA</v>
          </cell>
          <cell r="AM26">
            <v>4964551</v>
          </cell>
          <cell r="AN26">
            <v>572202682</v>
          </cell>
          <cell r="AO26">
            <v>962130</v>
          </cell>
          <cell r="AP26">
            <v>4937255</v>
          </cell>
          <cell r="AQ26">
            <v>570041879</v>
          </cell>
          <cell r="AR26">
            <v>101843</v>
          </cell>
          <cell r="AS26">
            <v>4612446</v>
          </cell>
          <cell r="AT26">
            <v>500710746</v>
          </cell>
          <cell r="AU26">
            <v>101483</v>
          </cell>
          <cell r="AW26">
            <v>39479</v>
          </cell>
          <cell r="AX26" t="str">
            <v>ANTECIPACAO DE CREDITO AO LOJISTA</v>
          </cell>
          <cell r="AY26">
            <v>1813946</v>
          </cell>
          <cell r="AZ26">
            <v>193932011</v>
          </cell>
          <cell r="BA26">
            <v>550497</v>
          </cell>
          <cell r="BB26">
            <v>1801319</v>
          </cell>
          <cell r="BC26">
            <v>193048027</v>
          </cell>
          <cell r="BD26">
            <v>60039</v>
          </cell>
          <cell r="BE26">
            <v>1710729</v>
          </cell>
          <cell r="BF26">
            <v>175176380</v>
          </cell>
          <cell r="BG26">
            <v>59816</v>
          </cell>
          <cell r="BJ26">
            <v>39479</v>
          </cell>
          <cell r="BK26" t="str">
            <v>ANTECIPACAO DE CREDITO AO LOJISTA</v>
          </cell>
          <cell r="BL26">
            <v>235671</v>
          </cell>
          <cell r="BM26">
            <v>1032095</v>
          </cell>
          <cell r="BN26">
            <v>0</v>
          </cell>
          <cell r="BO26">
            <v>70</v>
          </cell>
          <cell r="BP26">
            <v>1267836</v>
          </cell>
          <cell r="BS26">
            <v>39479</v>
          </cell>
          <cell r="BT26" t="str">
            <v>ANTECIPACAO DE CREDITO AO LOJISTA</v>
          </cell>
          <cell r="BU26">
            <v>81823841</v>
          </cell>
          <cell r="BV26">
            <v>575407112</v>
          </cell>
          <cell r="BW26">
            <v>0</v>
          </cell>
          <cell r="BX26">
            <v>13987</v>
          </cell>
          <cell r="BY26">
            <v>657244940</v>
          </cell>
          <cell r="CA26">
            <v>39479</v>
          </cell>
          <cell r="CD26" t="str">
            <v>Soma de Real Fev</v>
          </cell>
          <cell r="CE26">
            <v>65822</v>
          </cell>
          <cell r="CF26">
            <v>65822</v>
          </cell>
          <cell r="CG26">
            <v>-76637</v>
          </cell>
          <cell r="CH26">
            <v>-76637</v>
          </cell>
          <cell r="CI26">
            <v>1824</v>
          </cell>
          <cell r="CJ26">
            <v>1824</v>
          </cell>
          <cell r="CK26">
            <v>9750403</v>
          </cell>
          <cell r="CL26">
            <v>8860412</v>
          </cell>
          <cell r="CM26">
            <v>161334</v>
          </cell>
          <cell r="CN26">
            <v>180597</v>
          </cell>
          <cell r="CO26">
            <v>-187201</v>
          </cell>
          <cell r="CP26">
            <v>-164548</v>
          </cell>
          <cell r="CQ26">
            <v>-204492</v>
          </cell>
          <cell r="CR26">
            <v>-193280</v>
          </cell>
          <cell r="CS26">
            <v>-5356742</v>
          </cell>
          <cell r="CT26">
            <v>-4707834</v>
          </cell>
          <cell r="CZ26">
            <v>39479</v>
          </cell>
          <cell r="DB26" t="str">
            <v>Soma de Orc Fev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11653100</v>
          </cell>
          <cell r="DJ26">
            <v>8316020</v>
          </cell>
          <cell r="DK26">
            <v>53979</v>
          </cell>
          <cell r="DL26">
            <v>0</v>
          </cell>
          <cell r="DM26">
            <v>-260544</v>
          </cell>
          <cell r="DN26">
            <v>-165847</v>
          </cell>
          <cell r="DO26">
            <v>-194725</v>
          </cell>
          <cell r="DP26">
            <v>-165709</v>
          </cell>
          <cell r="DQ26">
            <v>-7465077</v>
          </cell>
          <cell r="DR26">
            <v>-4752004</v>
          </cell>
        </row>
        <row r="27">
          <cell r="A27">
            <v>39569</v>
          </cell>
          <cell r="B27">
            <v>648912873</v>
          </cell>
          <cell r="C27">
            <v>583273443</v>
          </cell>
          <cell r="D27">
            <v>998698349</v>
          </cell>
          <cell r="E27">
            <v>649253844</v>
          </cell>
          <cell r="G27">
            <v>39600</v>
          </cell>
          <cell r="H27">
            <v>0.63790000000000002</v>
          </cell>
          <cell r="I27">
            <v>0.955592</v>
          </cell>
          <cell r="J27">
            <v>6.25</v>
          </cell>
          <cell r="M27">
            <v>39539</v>
          </cell>
          <cell r="N27">
            <v>1553046</v>
          </cell>
          <cell r="O27">
            <v>1547061</v>
          </cell>
          <cell r="R27">
            <v>39508</v>
          </cell>
          <cell r="S27">
            <v>0.1017727703237965</v>
          </cell>
          <cell r="T27">
            <v>9.0405154409444327E-2</v>
          </cell>
          <cell r="U27">
            <v>0.24636156974598405</v>
          </cell>
          <cell r="V27">
            <v>0.25502145926734243</v>
          </cell>
          <cell r="W27">
            <v>0.14458879942218755</v>
          </cell>
          <cell r="X27">
            <v>0.16461630485789813</v>
          </cell>
          <cell r="Y27">
            <v>0.10939211518594545</v>
          </cell>
          <cell r="Z27">
            <v>0.12454440353930052</v>
          </cell>
          <cell r="AA27">
            <v>100</v>
          </cell>
          <cell r="AB27">
            <v>100</v>
          </cell>
          <cell r="AE27">
            <v>39173</v>
          </cell>
          <cell r="AK27">
            <v>39508</v>
          </cell>
          <cell r="AL27" t="str">
            <v>ANTECIPACAO DE CREDITO AO LOJISTA</v>
          </cell>
          <cell r="AM27">
            <v>4729400</v>
          </cell>
          <cell r="AN27">
            <v>656510400</v>
          </cell>
          <cell r="AO27">
            <v>945200</v>
          </cell>
          <cell r="AP27">
            <v>4702882</v>
          </cell>
          <cell r="AQ27">
            <v>654066589</v>
          </cell>
          <cell r="AR27">
            <v>101193</v>
          </cell>
          <cell r="AS27">
            <v>4440368</v>
          </cell>
          <cell r="AT27">
            <v>572432397</v>
          </cell>
          <cell r="AU27">
            <v>100846</v>
          </cell>
          <cell r="AW27">
            <v>39508</v>
          </cell>
          <cell r="AX27" t="str">
            <v>ANTECIPACAO DE CREDITO AO LOJISTA</v>
          </cell>
          <cell r="AY27">
            <v>1833286</v>
          </cell>
          <cell r="AZ27">
            <v>224382008.00000003</v>
          </cell>
          <cell r="BA27">
            <v>535729</v>
          </cell>
          <cell r="BB27">
            <v>1820360</v>
          </cell>
          <cell r="BC27">
            <v>223343406.99999997</v>
          </cell>
          <cell r="BD27">
            <v>59478</v>
          </cell>
          <cell r="BE27">
            <v>1738816.0000000002</v>
          </cell>
          <cell r="BF27">
            <v>202088186</v>
          </cell>
          <cell r="BG27">
            <v>59272</v>
          </cell>
          <cell r="BJ27">
            <v>39508</v>
          </cell>
          <cell r="BK27" t="str">
            <v>ANTECIPACAO DE CREDITO AO LOJISTA</v>
          </cell>
          <cell r="BL27">
            <v>229676</v>
          </cell>
          <cell r="BM27">
            <v>1067818</v>
          </cell>
          <cell r="BN27">
            <v>0</v>
          </cell>
          <cell r="BO27">
            <v>59</v>
          </cell>
          <cell r="BP27">
            <v>1297553</v>
          </cell>
          <cell r="BS27">
            <v>39508</v>
          </cell>
          <cell r="BT27" t="str">
            <v>ANTECIPACAO DE CREDITO AO LOJISTA</v>
          </cell>
          <cell r="BU27">
            <v>75104632</v>
          </cell>
          <cell r="BV27">
            <v>542472387</v>
          </cell>
          <cell r="BW27">
            <v>0</v>
          </cell>
          <cell r="BX27">
            <v>35135</v>
          </cell>
          <cell r="BY27">
            <v>617612154</v>
          </cell>
          <cell r="CA27">
            <v>39508</v>
          </cell>
          <cell r="CD27" t="str">
            <v>Soma de Real Mar</v>
          </cell>
          <cell r="CE27">
            <v>44367</v>
          </cell>
          <cell r="CF27">
            <v>44367</v>
          </cell>
          <cell r="CG27">
            <v>-80</v>
          </cell>
          <cell r="CH27">
            <v>-80</v>
          </cell>
          <cell r="CI27">
            <v>21857</v>
          </cell>
          <cell r="CJ27">
            <v>11364</v>
          </cell>
          <cell r="CK27">
            <v>10496612</v>
          </cell>
          <cell r="CL27">
            <v>9530941</v>
          </cell>
          <cell r="CM27">
            <v>157433</v>
          </cell>
          <cell r="CN27">
            <v>128544</v>
          </cell>
          <cell r="CO27">
            <v>-184176</v>
          </cell>
          <cell r="CP27">
            <v>-161298</v>
          </cell>
          <cell r="CQ27">
            <v>-230271</v>
          </cell>
          <cell r="CR27">
            <v>-217451</v>
          </cell>
          <cell r="CS27">
            <v>-5548257</v>
          </cell>
          <cell r="CT27">
            <v>-4858251</v>
          </cell>
          <cell r="CZ27">
            <v>39508</v>
          </cell>
          <cell r="DB27" t="str">
            <v>Soma de Orc Mar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12645227</v>
          </cell>
          <cell r="DJ27">
            <v>9025700</v>
          </cell>
          <cell r="DK27">
            <v>53811</v>
          </cell>
          <cell r="DL27">
            <v>0</v>
          </cell>
          <cell r="DM27">
            <v>-268520</v>
          </cell>
          <cell r="DN27">
            <v>-170964</v>
          </cell>
          <cell r="DO27">
            <v>-211324</v>
          </cell>
          <cell r="DP27">
            <v>-179852</v>
          </cell>
          <cell r="DQ27">
            <v>-8100240</v>
          </cell>
          <cell r="DR27">
            <v>-5157535</v>
          </cell>
        </row>
        <row r="28">
          <cell r="A28">
            <v>39600</v>
          </cell>
          <cell r="B28">
            <v>668929653</v>
          </cell>
          <cell r="C28">
            <v>608016216</v>
          </cell>
          <cell r="D28">
            <v>1010931394</v>
          </cell>
          <cell r="E28">
            <v>672020967</v>
          </cell>
          <cell r="G28">
            <v>39630</v>
          </cell>
          <cell r="H28">
            <v>0.68200000000000005</v>
          </cell>
          <cell r="I28">
            <v>1.0696699999999999</v>
          </cell>
          <cell r="J28">
            <v>6.25</v>
          </cell>
          <cell r="M28">
            <v>39569</v>
          </cell>
          <cell r="N28">
            <v>2320929</v>
          </cell>
          <cell r="O28">
            <v>2312036</v>
          </cell>
          <cell r="R28">
            <v>39539</v>
          </cell>
          <cell r="S28">
            <v>0.10749775547300602</v>
          </cell>
          <cell r="T28">
            <v>0.11437707001316347</v>
          </cell>
          <cell r="U28">
            <v>0.25614416400351642</v>
          </cell>
          <cell r="V28">
            <v>0.28177033629012777</v>
          </cell>
          <cell r="W28">
            <v>0.14864640853051037</v>
          </cell>
          <cell r="X28">
            <v>0.16739326627696427</v>
          </cell>
          <cell r="Y28">
            <v>0.12096212527920608</v>
          </cell>
          <cell r="Z28">
            <v>0.13651331769731684</v>
          </cell>
          <cell r="AA28">
            <v>100</v>
          </cell>
          <cell r="AB28">
            <v>100</v>
          </cell>
          <cell r="AE28">
            <v>39203</v>
          </cell>
          <cell r="AG28">
            <v>171917.58</v>
          </cell>
          <cell r="AH28">
            <v>171917.58</v>
          </cell>
          <cell r="AK28">
            <v>39539</v>
          </cell>
          <cell r="AL28" t="str">
            <v>ANTECIPACAO DE CREDITO AO LOJISTA</v>
          </cell>
          <cell r="AM28">
            <v>3937337</v>
          </cell>
          <cell r="AN28">
            <v>632379439</v>
          </cell>
          <cell r="AO28">
            <v>960300</v>
          </cell>
          <cell r="AP28">
            <v>3914671</v>
          </cell>
          <cell r="AQ28">
            <v>630071537</v>
          </cell>
          <cell r="AR28">
            <v>101560</v>
          </cell>
          <cell r="AS28">
            <v>3739974</v>
          </cell>
          <cell r="AT28">
            <v>556675536</v>
          </cell>
          <cell r="AU28">
            <v>101212</v>
          </cell>
          <cell r="AW28">
            <v>39539</v>
          </cell>
          <cell r="AX28" t="str">
            <v>ANTECIPACAO DE CREDITO AO LOJISTA</v>
          </cell>
          <cell r="AY28">
            <v>1494264.0000000002</v>
          </cell>
          <cell r="AZ28">
            <v>214682165</v>
          </cell>
          <cell r="BA28">
            <v>548787</v>
          </cell>
          <cell r="BB28">
            <v>1483317.9999999998</v>
          </cell>
          <cell r="BC28">
            <v>213690886</v>
          </cell>
          <cell r="BD28">
            <v>59764</v>
          </cell>
          <cell r="BE28">
            <v>1440739</v>
          </cell>
          <cell r="BF28">
            <v>199806015</v>
          </cell>
          <cell r="BG28">
            <v>59551</v>
          </cell>
          <cell r="BJ28">
            <v>39539</v>
          </cell>
          <cell r="BK28" t="str">
            <v>ANTECIPACAO DE CREDITO AO LOJISTA</v>
          </cell>
          <cell r="BL28">
            <v>226978</v>
          </cell>
          <cell r="BM28">
            <v>1317893</v>
          </cell>
          <cell r="BN28">
            <v>0</v>
          </cell>
          <cell r="BO28">
            <v>39</v>
          </cell>
          <cell r="BP28">
            <v>1544910</v>
          </cell>
          <cell r="BS28">
            <v>39539</v>
          </cell>
          <cell r="BT28" t="str">
            <v>ANTECIPACAO DE CREDITO AO LOJISTA</v>
          </cell>
          <cell r="BU28">
            <v>71973339</v>
          </cell>
          <cell r="BV28">
            <v>560117513</v>
          </cell>
          <cell r="BW28">
            <v>0</v>
          </cell>
          <cell r="BX28">
            <v>36765</v>
          </cell>
          <cell r="BY28">
            <v>632127617</v>
          </cell>
          <cell r="CA28">
            <v>39539</v>
          </cell>
          <cell r="CD28" t="str">
            <v>Soma de Real Abr</v>
          </cell>
          <cell r="CE28">
            <v>42109</v>
          </cell>
          <cell r="CF28">
            <v>42109</v>
          </cell>
          <cell r="CG28">
            <v>-119141</v>
          </cell>
          <cell r="CH28">
            <v>-119141</v>
          </cell>
          <cell r="CI28">
            <v>1708</v>
          </cell>
          <cell r="CJ28">
            <v>1556</v>
          </cell>
          <cell r="CK28">
            <v>9800185</v>
          </cell>
          <cell r="CL28">
            <v>8957396</v>
          </cell>
          <cell r="CM28">
            <v>-185833</v>
          </cell>
          <cell r="CN28">
            <v>-209115</v>
          </cell>
          <cell r="CO28">
            <v>-177288</v>
          </cell>
          <cell r="CP28">
            <v>-156724</v>
          </cell>
          <cell r="CQ28">
            <v>-190865</v>
          </cell>
          <cell r="CR28">
            <v>-182459</v>
          </cell>
          <cell r="CS28">
            <v>-5699931</v>
          </cell>
          <cell r="CT28">
            <v>-5037920</v>
          </cell>
          <cell r="CZ28">
            <v>39539</v>
          </cell>
          <cell r="DB28" t="str">
            <v>Soma de Orc Abr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13867954</v>
          </cell>
          <cell r="DJ28">
            <v>9929887</v>
          </cell>
          <cell r="DK28">
            <v>53537</v>
          </cell>
          <cell r="DL28">
            <v>0</v>
          </cell>
          <cell r="DM28">
            <v>-275693</v>
          </cell>
          <cell r="DN28">
            <v>-176240</v>
          </cell>
          <cell r="DO28">
            <v>-232112</v>
          </cell>
          <cell r="DP28">
            <v>-197871</v>
          </cell>
          <cell r="DQ28">
            <v>-8875894</v>
          </cell>
          <cell r="DR28">
            <v>-5674214</v>
          </cell>
        </row>
        <row r="29">
          <cell r="A29">
            <v>39630</v>
          </cell>
          <cell r="B29">
            <v>688969828</v>
          </cell>
          <cell r="C29">
            <v>625016100</v>
          </cell>
          <cell r="D29">
            <v>1034963932</v>
          </cell>
          <cell r="E29">
            <v>698110638</v>
          </cell>
          <cell r="G29">
            <v>39661</v>
          </cell>
          <cell r="H29">
            <v>0.70330000000000004</v>
          </cell>
          <cell r="I29">
            <v>1.0176499999999999</v>
          </cell>
          <cell r="J29">
            <v>6.25</v>
          </cell>
          <cell r="M29">
            <v>39600</v>
          </cell>
          <cell r="N29">
            <v>2458689</v>
          </cell>
          <cell r="O29">
            <v>2446154</v>
          </cell>
          <cell r="R29">
            <v>39569</v>
          </cell>
          <cell r="S29">
            <v>0.33179809945083655</v>
          </cell>
          <cell r="T29">
            <v>0.26643586417397808</v>
          </cell>
          <cell r="U29">
            <v>0.478589467082495</v>
          </cell>
          <cell r="V29">
            <v>0.42849797724987226</v>
          </cell>
          <cell r="W29">
            <v>0.14679136763165845</v>
          </cell>
          <cell r="X29">
            <v>0.16206211307589413</v>
          </cell>
          <cell r="Y29">
            <v>0.1350784434151</v>
          </cell>
          <cell r="Z29">
            <v>0.14948948441379689</v>
          </cell>
          <cell r="AA29">
            <v>100</v>
          </cell>
          <cell r="AB29">
            <v>100</v>
          </cell>
          <cell r="AE29">
            <v>39234</v>
          </cell>
          <cell r="AG29">
            <v>70.19</v>
          </cell>
          <cell r="AH29">
            <v>70.19</v>
          </cell>
          <cell r="AK29">
            <v>39569</v>
          </cell>
          <cell r="AL29" t="str">
            <v>ANTECIPACAO DE CREDITO AO LOJISTA</v>
          </cell>
          <cell r="AM29">
            <v>5109974</v>
          </cell>
          <cell r="AN29">
            <v>608193927</v>
          </cell>
          <cell r="AO29">
            <v>961137</v>
          </cell>
          <cell r="AP29">
            <v>5083855</v>
          </cell>
          <cell r="AQ29">
            <v>606099251</v>
          </cell>
          <cell r="AR29">
            <v>101349</v>
          </cell>
          <cell r="AS29">
            <v>4830267</v>
          </cell>
          <cell r="AT29">
            <v>544629081</v>
          </cell>
          <cell r="AU29">
            <v>101023</v>
          </cell>
          <cell r="AW29">
            <v>39569</v>
          </cell>
          <cell r="AX29" t="str">
            <v>ANTECIPACAO DE CREDITO AO LOJISTA</v>
          </cell>
          <cell r="AY29">
            <v>1875387</v>
          </cell>
          <cell r="AZ29">
            <v>208280697</v>
          </cell>
          <cell r="BA29">
            <v>540754</v>
          </cell>
          <cell r="BB29">
            <v>1863070</v>
          </cell>
          <cell r="BC29">
            <v>207379404</v>
          </cell>
          <cell r="BD29">
            <v>59161</v>
          </cell>
          <cell r="BE29">
            <v>1797226</v>
          </cell>
          <cell r="BF29">
            <v>194649671</v>
          </cell>
          <cell r="BG29">
            <v>58972</v>
          </cell>
          <cell r="BJ29">
            <v>39569</v>
          </cell>
          <cell r="BK29" t="str">
            <v>ANTECIPACAO DE CREDITO AO LOJISTA</v>
          </cell>
          <cell r="BL29">
            <v>217522</v>
          </cell>
          <cell r="BM29">
            <v>1702037</v>
          </cell>
          <cell r="BN29">
            <v>0</v>
          </cell>
          <cell r="BO29">
            <v>64</v>
          </cell>
          <cell r="BP29">
            <v>1919623</v>
          </cell>
          <cell r="BS29">
            <v>39569</v>
          </cell>
          <cell r="BT29" t="str">
            <v>ANTECIPACAO DE CREDITO AO LOJISTA</v>
          </cell>
          <cell r="BU29">
            <v>63739971</v>
          </cell>
          <cell r="BV29">
            <v>598092905</v>
          </cell>
          <cell r="BW29">
            <v>0</v>
          </cell>
          <cell r="BX29">
            <v>68445</v>
          </cell>
          <cell r="BY29">
            <v>661901321</v>
          </cell>
          <cell r="CA29">
            <v>39569</v>
          </cell>
          <cell r="CD29" t="str">
            <v>Soma de Real Mai</v>
          </cell>
          <cell r="CE29">
            <v>47573</v>
          </cell>
          <cell r="CF29">
            <v>47573</v>
          </cell>
          <cell r="CG29">
            <v>-36007</v>
          </cell>
          <cell r="CH29">
            <v>-36007</v>
          </cell>
          <cell r="CI29">
            <v>8131</v>
          </cell>
          <cell r="CJ29">
            <v>8131</v>
          </cell>
          <cell r="CK29">
            <v>10656381</v>
          </cell>
          <cell r="CL29">
            <v>9853190</v>
          </cell>
          <cell r="CM29">
            <v>-224609</v>
          </cell>
          <cell r="CN29">
            <v>-252566</v>
          </cell>
          <cell r="CO29">
            <v>-182034</v>
          </cell>
          <cell r="CP29">
            <v>-163550</v>
          </cell>
          <cell r="CQ29">
            <v>-231016</v>
          </cell>
          <cell r="CR29">
            <v>-220565</v>
          </cell>
          <cell r="CS29">
            <v>-5692236</v>
          </cell>
          <cell r="CT29">
            <v>-5113719</v>
          </cell>
          <cell r="CZ29">
            <v>39569</v>
          </cell>
          <cell r="DB29" t="str">
            <v>Soma de Orc Mai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13729211</v>
          </cell>
          <cell r="DJ29">
            <v>9956901</v>
          </cell>
          <cell r="DK29">
            <v>56427</v>
          </cell>
          <cell r="DL29">
            <v>0</v>
          </cell>
          <cell r="DM29">
            <v>-279618</v>
          </cell>
          <cell r="DN29">
            <v>-181678</v>
          </cell>
          <cell r="DO29">
            <v>-231210</v>
          </cell>
          <cell r="DP29">
            <v>-198409</v>
          </cell>
          <cell r="DQ29">
            <v>-8756569</v>
          </cell>
          <cell r="DR29">
            <v>-5689650</v>
          </cell>
        </row>
        <row r="30">
          <cell r="A30">
            <v>39661</v>
          </cell>
          <cell r="B30">
            <v>708947916</v>
          </cell>
          <cell r="C30">
            <v>630573852</v>
          </cell>
          <cell r="D30">
            <v>1059627583</v>
          </cell>
          <cell r="E30">
            <v>702961496</v>
          </cell>
          <cell r="G30">
            <v>39692</v>
          </cell>
          <cell r="H30">
            <v>0.68789999999999996</v>
          </cell>
          <cell r="I30">
            <v>1.103086</v>
          </cell>
          <cell r="J30">
            <v>6.25</v>
          </cell>
          <cell r="M30">
            <v>39630</v>
          </cell>
          <cell r="N30">
            <v>2284361</v>
          </cell>
          <cell r="O30">
            <v>2273611</v>
          </cell>
          <cell r="R30">
            <v>39600</v>
          </cell>
          <cell r="S30">
            <v>0.14493010546694643</v>
          </cell>
          <cell r="T30">
            <v>0.1558721717232294</v>
          </cell>
          <cell r="U30">
            <v>0.28089849024408309</v>
          </cell>
          <cell r="V30">
            <v>0.30754175541815537</v>
          </cell>
          <cell r="W30">
            <v>0.13596838477713666</v>
          </cell>
          <cell r="X30">
            <v>0.151669583694926</v>
          </cell>
          <cell r="Y30">
            <v>0.12938845534626361</v>
          </cell>
          <cell r="Z30">
            <v>0.14432982482996431</v>
          </cell>
          <cell r="AA30">
            <v>100</v>
          </cell>
          <cell r="AB30">
            <v>100</v>
          </cell>
          <cell r="AE30">
            <v>39264</v>
          </cell>
          <cell r="AG30">
            <v>65718.86</v>
          </cell>
          <cell r="AH30">
            <v>65718.86</v>
          </cell>
          <cell r="AK30">
            <v>39600</v>
          </cell>
          <cell r="AL30" t="str">
            <v>ANTECIPACAO DE CREDITO AO LOJISTA</v>
          </cell>
          <cell r="AM30">
            <v>4559225</v>
          </cell>
          <cell r="AN30">
            <v>671823331</v>
          </cell>
          <cell r="AO30">
            <v>1004323</v>
          </cell>
          <cell r="AP30">
            <v>4535839</v>
          </cell>
          <cell r="AQ30">
            <v>669661133</v>
          </cell>
          <cell r="AR30">
            <v>102035</v>
          </cell>
          <cell r="AS30">
            <v>4376366</v>
          </cell>
          <cell r="AT30">
            <v>605734904</v>
          </cell>
          <cell r="AU30">
            <v>101712</v>
          </cell>
          <cell r="AW30">
            <v>39600</v>
          </cell>
          <cell r="AX30" t="str">
            <v>ANTECIPACAO DE CREDITO AO LOJISTA</v>
          </cell>
          <cell r="AY30">
            <v>1721463</v>
          </cell>
          <cell r="AZ30">
            <v>224880903</v>
          </cell>
          <cell r="BA30">
            <v>567852</v>
          </cell>
          <cell r="BB30">
            <v>1710197</v>
          </cell>
          <cell r="BC30">
            <v>223987207</v>
          </cell>
          <cell r="BD30">
            <v>59254</v>
          </cell>
          <cell r="BE30">
            <v>1657967</v>
          </cell>
          <cell r="BF30">
            <v>210263868</v>
          </cell>
          <cell r="BG30">
            <v>59069</v>
          </cell>
          <cell r="BJ30">
            <v>39600</v>
          </cell>
          <cell r="BK30" t="str">
            <v>ANTECIPACAO DE CREDITO AO LOJISTA</v>
          </cell>
          <cell r="BL30">
            <v>260519</v>
          </cell>
          <cell r="BM30">
            <v>2064203</v>
          </cell>
          <cell r="BN30">
            <v>0</v>
          </cell>
          <cell r="BO30">
            <v>56</v>
          </cell>
          <cell r="BP30">
            <v>2324778</v>
          </cell>
          <cell r="BS30">
            <v>39600</v>
          </cell>
          <cell r="BT30" t="str">
            <v>ANTECIPACAO DE CREDITO AO LOJISTA</v>
          </cell>
          <cell r="BU30">
            <v>70482033</v>
          </cell>
          <cell r="BV30">
            <v>611028248</v>
          </cell>
          <cell r="BW30">
            <v>0</v>
          </cell>
          <cell r="BX30">
            <v>77576</v>
          </cell>
          <cell r="BY30">
            <v>681587857</v>
          </cell>
          <cell r="CA30">
            <v>39600</v>
          </cell>
          <cell r="CD30" t="str">
            <v>Soma de Real Jun</v>
          </cell>
          <cell r="CE30">
            <v>54358</v>
          </cell>
          <cell r="CF30">
            <v>54358</v>
          </cell>
          <cell r="CG30">
            <v>0</v>
          </cell>
          <cell r="CH30">
            <v>0</v>
          </cell>
          <cell r="CI30">
            <v>8230</v>
          </cell>
          <cell r="CJ30">
            <v>8230</v>
          </cell>
          <cell r="CK30">
            <v>11190001</v>
          </cell>
          <cell r="CL30">
            <v>10412484</v>
          </cell>
          <cell r="CM30">
            <v>-212670</v>
          </cell>
          <cell r="CN30">
            <v>-187710</v>
          </cell>
          <cell r="CO30">
            <v>-188367</v>
          </cell>
          <cell r="CP30">
            <v>-170440</v>
          </cell>
          <cell r="CQ30">
            <v>-221923</v>
          </cell>
          <cell r="CR30">
            <v>-214186</v>
          </cell>
          <cell r="CS30">
            <v>-6421307</v>
          </cell>
          <cell r="CT30">
            <v>-5809678</v>
          </cell>
          <cell r="CZ30">
            <v>39600</v>
          </cell>
          <cell r="DB30" t="str">
            <v>Soma de Orc Jun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15276357</v>
          </cell>
          <cell r="DJ30">
            <v>11238001</v>
          </cell>
          <cell r="DK30">
            <v>53763</v>
          </cell>
          <cell r="DL30">
            <v>0</v>
          </cell>
          <cell r="DM30">
            <v>-283042</v>
          </cell>
          <cell r="DN30">
            <v>-187282</v>
          </cell>
          <cell r="DO30">
            <v>-259054</v>
          </cell>
          <cell r="DP30">
            <v>-223940</v>
          </cell>
          <cell r="DQ30">
            <v>-9704924</v>
          </cell>
          <cell r="DR30">
            <v>-6421707</v>
          </cell>
        </row>
        <row r="31">
          <cell r="A31">
            <v>39692</v>
          </cell>
          <cell r="B31">
            <v>730613087</v>
          </cell>
          <cell r="C31">
            <v>618865289</v>
          </cell>
          <cell r="D31">
            <v>1085030265</v>
          </cell>
          <cell r="E31">
            <v>699833845</v>
          </cell>
          <cell r="G31">
            <v>39722</v>
          </cell>
          <cell r="H31">
            <v>0.71360000000000001</v>
          </cell>
          <cell r="I31">
            <v>1.175875</v>
          </cell>
          <cell r="J31">
            <v>6.25</v>
          </cell>
          <cell r="M31">
            <v>39661</v>
          </cell>
          <cell r="N31">
            <v>2066851</v>
          </cell>
          <cell r="O31">
            <v>2049616</v>
          </cell>
          <cell r="R31">
            <v>39630</v>
          </cell>
          <cell r="S31">
            <v>8.2814801475300806E-2</v>
          </cell>
          <cell r="T31">
            <v>8.5454456091432054E-2</v>
          </cell>
          <cell r="U31">
            <v>0.21293662632834312</v>
          </cell>
          <cell r="V31">
            <v>0.23070262409213613</v>
          </cell>
          <cell r="W31">
            <v>0.13012182485304233</v>
          </cell>
          <cell r="X31">
            <v>0.14524816800070409</v>
          </cell>
          <cell r="Y31">
            <v>0.12424671162474042</v>
          </cell>
          <cell r="Z31">
            <v>0.13869008726235513</v>
          </cell>
          <cell r="AA31">
            <v>100</v>
          </cell>
          <cell r="AB31">
            <v>100</v>
          </cell>
          <cell r="AE31">
            <v>39295</v>
          </cell>
          <cell r="AG31">
            <v>194668.32</v>
          </cell>
          <cell r="AH31">
            <v>194668.32</v>
          </cell>
          <cell r="AK31">
            <v>39630</v>
          </cell>
          <cell r="AL31" t="str">
            <v>ANTECIPACAO DE CREDITO AO LOJISTA</v>
          </cell>
          <cell r="AM31">
            <v>4573000</v>
          </cell>
          <cell r="AN31">
            <v>698105246</v>
          </cell>
          <cell r="AO31">
            <v>1070473</v>
          </cell>
          <cell r="AP31">
            <v>4548432</v>
          </cell>
          <cell r="AQ31">
            <v>695825051</v>
          </cell>
          <cell r="AR31">
            <v>102962</v>
          </cell>
          <cell r="AS31">
            <v>4393620</v>
          </cell>
          <cell r="AT31">
            <v>622186632</v>
          </cell>
          <cell r="AU31">
            <v>102633</v>
          </cell>
          <cell r="AW31">
            <v>39630</v>
          </cell>
          <cell r="AX31" t="str">
            <v>ANTECIPACAO DE CREDITO AO LOJISTA</v>
          </cell>
          <cell r="AY31">
            <v>1666486</v>
          </cell>
          <cell r="AZ31">
            <v>223364646.99999997</v>
          </cell>
          <cell r="BA31">
            <v>612367</v>
          </cell>
          <cell r="BB31">
            <v>1654807</v>
          </cell>
          <cell r="BC31">
            <v>222407217</v>
          </cell>
          <cell r="BD31">
            <v>59666</v>
          </cell>
          <cell r="BE31">
            <v>1609479.9999999998</v>
          </cell>
          <cell r="BF31">
            <v>208857266</v>
          </cell>
          <cell r="BG31">
            <v>59477</v>
          </cell>
          <cell r="BJ31">
            <v>39630</v>
          </cell>
          <cell r="BK31" t="str">
            <v>ANTECIPACAO DE CREDITO AO LOJISTA</v>
          </cell>
          <cell r="BL31">
            <v>286470</v>
          </cell>
          <cell r="BM31">
            <v>2446961</v>
          </cell>
          <cell r="BN31">
            <v>0</v>
          </cell>
          <cell r="BO31">
            <v>143</v>
          </cell>
          <cell r="BP31">
            <v>2733574</v>
          </cell>
          <cell r="BS31">
            <v>39630</v>
          </cell>
          <cell r="BT31" t="str">
            <v>ANTECIPACAO DE CREDITO AO LOJISTA</v>
          </cell>
          <cell r="BU31">
            <v>72755925</v>
          </cell>
          <cell r="BV31">
            <v>626860231</v>
          </cell>
          <cell r="BW31">
            <v>0</v>
          </cell>
          <cell r="BX31">
            <v>115039</v>
          </cell>
          <cell r="BY31">
            <v>699731195</v>
          </cell>
          <cell r="CA31">
            <v>39630</v>
          </cell>
          <cell r="CD31" t="str">
            <v>Soma de Real Jul</v>
          </cell>
          <cell r="CE31">
            <v>62112</v>
          </cell>
          <cell r="CF31">
            <v>62112</v>
          </cell>
          <cell r="CG31">
            <v>-80525</v>
          </cell>
          <cell r="CH31">
            <v>-80525</v>
          </cell>
          <cell r="CI31">
            <v>2120</v>
          </cell>
          <cell r="CJ31">
            <v>2113</v>
          </cell>
          <cell r="CK31">
            <v>12238137</v>
          </cell>
          <cell r="CL31">
            <v>11294829</v>
          </cell>
          <cell r="CM31">
            <v>-288803</v>
          </cell>
          <cell r="CN31">
            <v>-286879</v>
          </cell>
          <cell r="CO31">
            <v>-195664</v>
          </cell>
          <cell r="CP31">
            <v>-175192</v>
          </cell>
          <cell r="CQ31">
            <v>-222077</v>
          </cell>
          <cell r="CR31">
            <v>-214504</v>
          </cell>
          <cell r="CS31">
            <v>-7467020</v>
          </cell>
          <cell r="CT31">
            <v>-6685127</v>
          </cell>
          <cell r="CZ31">
            <v>39630</v>
          </cell>
          <cell r="DB31" t="str">
            <v>Soma de Orc Jul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17557340</v>
          </cell>
          <cell r="DJ31">
            <v>12976901</v>
          </cell>
          <cell r="DK31">
            <v>-215894</v>
          </cell>
          <cell r="DL31">
            <v>-269015</v>
          </cell>
          <cell r="DM31">
            <v>-289772</v>
          </cell>
          <cell r="DN31">
            <v>-192894</v>
          </cell>
          <cell r="DO31">
            <v>-298421</v>
          </cell>
          <cell r="DP31">
            <v>-258593</v>
          </cell>
          <cell r="DQ31">
            <v>-11139299</v>
          </cell>
          <cell r="DR31">
            <v>-7415364</v>
          </cell>
        </row>
        <row r="32">
          <cell r="A32">
            <v>39722</v>
          </cell>
          <cell r="B32">
            <v>752956884</v>
          </cell>
          <cell r="C32">
            <v>621089761</v>
          </cell>
          <cell r="D32">
            <v>1111175734</v>
          </cell>
          <cell r="E32">
            <v>700270567</v>
          </cell>
          <cell r="G32">
            <v>39753</v>
          </cell>
          <cell r="H32">
            <v>0.68489999999999995</v>
          </cell>
          <cell r="I32">
            <v>1.0199720000000001</v>
          </cell>
          <cell r="J32">
            <v>6.25</v>
          </cell>
          <cell r="M32">
            <v>39692</v>
          </cell>
          <cell r="N32">
            <v>2059657</v>
          </cell>
          <cell r="O32">
            <v>2047567</v>
          </cell>
          <cell r="R32">
            <v>39661</v>
          </cell>
          <cell r="S32">
            <v>0.44839809603370212</v>
          </cell>
          <cell r="T32">
            <v>0.48194682280477086</v>
          </cell>
          <cell r="U32">
            <v>0.58742449013139997</v>
          </cell>
          <cell r="V32">
            <v>0.63617410947623854</v>
          </cell>
          <cell r="W32">
            <v>0.1390263940976979</v>
          </cell>
          <cell r="X32">
            <v>0.15422728667146759</v>
          </cell>
          <cell r="Y32">
            <v>0.12488336853923028</v>
          </cell>
          <cell r="Z32">
            <v>0.13837764665942417</v>
          </cell>
          <cell r="AA32">
            <v>100</v>
          </cell>
          <cell r="AB32">
            <v>100</v>
          </cell>
          <cell r="AE32">
            <v>39326</v>
          </cell>
          <cell r="AK32">
            <v>39661</v>
          </cell>
          <cell r="AL32" t="str">
            <v>ANTECIPACAO DE CREDITO AO LOJISTA</v>
          </cell>
          <cell r="AM32">
            <v>5754459</v>
          </cell>
          <cell r="AN32">
            <v>656728088</v>
          </cell>
          <cell r="AO32">
            <v>1045756</v>
          </cell>
          <cell r="AP32">
            <v>5727054</v>
          </cell>
          <cell r="AQ32">
            <v>654687754</v>
          </cell>
          <cell r="AR32">
            <v>102360</v>
          </cell>
          <cell r="AS32">
            <v>5457099</v>
          </cell>
          <cell r="AT32">
            <v>587008766</v>
          </cell>
          <cell r="AU32">
            <v>102025</v>
          </cell>
          <cell r="AW32">
            <v>39661</v>
          </cell>
          <cell r="AX32" t="str">
            <v>ANTECIPACAO DE CREDITO AO LOJISTA</v>
          </cell>
          <cell r="AY32">
            <v>2080596.0000000002</v>
          </cell>
          <cell r="AZ32">
            <v>210188143</v>
          </cell>
          <cell r="BA32">
            <v>578465</v>
          </cell>
          <cell r="BB32">
            <v>2067267</v>
          </cell>
          <cell r="BC32">
            <v>209286500</v>
          </cell>
          <cell r="BD32">
            <v>58918</v>
          </cell>
          <cell r="BE32">
            <v>1999318</v>
          </cell>
          <cell r="BF32">
            <v>197012730</v>
          </cell>
          <cell r="BG32">
            <v>58724</v>
          </cell>
          <cell r="BJ32">
            <v>39661</v>
          </cell>
          <cell r="BK32" t="str">
            <v>ANTECIPACAO DE CREDITO AO LOJISTA</v>
          </cell>
          <cell r="BL32">
            <v>333321</v>
          </cell>
          <cell r="BM32">
            <v>2768133</v>
          </cell>
          <cell r="BN32">
            <v>0</v>
          </cell>
          <cell r="BO32">
            <v>161</v>
          </cell>
          <cell r="BP32">
            <v>3101615</v>
          </cell>
          <cell r="BS32">
            <v>39661</v>
          </cell>
          <cell r="BT32" t="str">
            <v>ANTECIPACAO DE CREDITO AO LOJISTA</v>
          </cell>
          <cell r="BU32">
            <v>75269072</v>
          </cell>
          <cell r="BV32">
            <v>624628806</v>
          </cell>
          <cell r="BW32">
            <v>0</v>
          </cell>
          <cell r="BX32">
            <v>103488</v>
          </cell>
          <cell r="BY32">
            <v>700001366</v>
          </cell>
          <cell r="CA32">
            <v>39661</v>
          </cell>
          <cell r="CD32" t="str">
            <v>Soma de Real Ago</v>
          </cell>
          <cell r="CE32">
            <v>69581</v>
          </cell>
          <cell r="CF32">
            <v>69581</v>
          </cell>
          <cell r="CG32">
            <v>-67822</v>
          </cell>
          <cell r="CH32">
            <v>-67822</v>
          </cell>
          <cell r="CI32">
            <v>4610</v>
          </cell>
          <cell r="CJ32">
            <v>4599</v>
          </cell>
          <cell r="CK32">
            <v>12687052</v>
          </cell>
          <cell r="CL32">
            <v>11718784</v>
          </cell>
          <cell r="CM32">
            <v>-234334</v>
          </cell>
          <cell r="CN32">
            <v>-209438</v>
          </cell>
          <cell r="CO32">
            <v>-197025</v>
          </cell>
          <cell r="CP32">
            <v>-176751</v>
          </cell>
          <cell r="CQ32">
            <v>-257494</v>
          </cell>
          <cell r="CR32">
            <v>-246705</v>
          </cell>
          <cell r="CS32">
            <v>-7153320</v>
          </cell>
          <cell r="CT32">
            <v>-6416631</v>
          </cell>
          <cell r="CZ32">
            <v>39661</v>
          </cell>
          <cell r="DB32" t="str">
            <v>Soma de Orc Ago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17054329</v>
          </cell>
          <cell r="DJ32">
            <v>12654702</v>
          </cell>
          <cell r="DK32">
            <v>-134364</v>
          </cell>
          <cell r="DL32">
            <v>-187479</v>
          </cell>
          <cell r="DM32">
            <v>-296678</v>
          </cell>
          <cell r="DN32">
            <v>-198487</v>
          </cell>
          <cell r="DO32">
            <v>-290428</v>
          </cell>
          <cell r="DP32">
            <v>-252172</v>
          </cell>
          <cell r="DQ32">
            <v>-10808183</v>
          </cell>
          <cell r="DR32">
            <v>-7231251</v>
          </cell>
        </row>
        <row r="33">
          <cell r="A33">
            <v>39753</v>
          </cell>
          <cell r="B33">
            <v>776236403</v>
          </cell>
          <cell r="C33">
            <v>634068056</v>
          </cell>
          <cell r="D33">
            <v>1138108970</v>
          </cell>
          <cell r="E33">
            <v>715193973</v>
          </cell>
          <cell r="G33">
            <v>39783</v>
          </cell>
          <cell r="H33">
            <v>0.68279999999999996</v>
          </cell>
          <cell r="I33">
            <v>1.124093</v>
          </cell>
          <cell r="J33">
            <v>6.25</v>
          </cell>
          <cell r="M33">
            <v>39722</v>
          </cell>
          <cell r="N33">
            <v>1219009</v>
          </cell>
          <cell r="O33">
            <v>1210159</v>
          </cell>
          <cell r="R33">
            <v>39692</v>
          </cell>
          <cell r="S33">
            <v>8.6900016504988839E-2</v>
          </cell>
          <cell r="T33">
            <v>9.2728016412510481E-2</v>
          </cell>
          <cell r="U33">
            <v>0.21724243368929896</v>
          </cell>
          <cell r="V33">
            <v>0.24105880079491834</v>
          </cell>
          <cell r="W33">
            <v>0.13034241718431011</v>
          </cell>
          <cell r="X33">
            <v>0.14833078438240788</v>
          </cell>
          <cell r="Y33">
            <v>0.11935564613109848</v>
          </cell>
          <cell r="Z33">
            <v>0.13582774505447845</v>
          </cell>
          <cell r="AA33">
            <v>100</v>
          </cell>
          <cell r="AB33">
            <v>100</v>
          </cell>
          <cell r="AE33">
            <v>39356</v>
          </cell>
          <cell r="AG33">
            <v>128523.77</v>
          </cell>
          <cell r="AH33">
            <v>128523.77</v>
          </cell>
          <cell r="AK33">
            <v>39692</v>
          </cell>
          <cell r="AL33" t="str">
            <v>ANTECIPACAO DE CREDITO AO LOJISTA</v>
          </cell>
          <cell r="AM33">
            <v>4929603</v>
          </cell>
          <cell r="AN33">
            <v>699829075</v>
          </cell>
          <cell r="AO33">
            <v>979564</v>
          </cell>
          <cell r="AP33">
            <v>4907061</v>
          </cell>
          <cell r="AQ33">
            <v>697847317</v>
          </cell>
          <cell r="AR33">
            <v>100521</v>
          </cell>
          <cell r="AS33">
            <v>4720743</v>
          </cell>
          <cell r="AT33">
            <v>616953399</v>
          </cell>
          <cell r="AU33">
            <v>100195</v>
          </cell>
          <cell r="AW33">
            <v>39692</v>
          </cell>
          <cell r="AX33" t="str">
            <v>ANTECIPACAO DE CREDITO AO LOJISTA</v>
          </cell>
          <cell r="AY33">
            <v>2480985</v>
          </cell>
          <cell r="AZ33">
            <v>306325973</v>
          </cell>
          <cell r="BA33">
            <v>602385</v>
          </cell>
          <cell r="BB33">
            <v>2467266</v>
          </cell>
          <cell r="BC33">
            <v>305240173</v>
          </cell>
          <cell r="BD33">
            <v>59605</v>
          </cell>
          <cell r="BE33">
            <v>2385381</v>
          </cell>
          <cell r="BF33">
            <v>276239873</v>
          </cell>
          <cell r="BG33">
            <v>59406</v>
          </cell>
          <cell r="BJ33">
            <v>39692</v>
          </cell>
          <cell r="BK33" t="str">
            <v>ANTECIPACAO DE CREDITO AO LOJISTA</v>
          </cell>
          <cell r="BL33">
            <v>390667</v>
          </cell>
          <cell r="BM33">
            <v>2955617</v>
          </cell>
          <cell r="BN33">
            <v>0</v>
          </cell>
          <cell r="BO33">
            <v>370</v>
          </cell>
          <cell r="BP33">
            <v>3346654</v>
          </cell>
          <cell r="BS33">
            <v>39692</v>
          </cell>
          <cell r="BT33" t="str">
            <v>ANTECIPACAO DE CREDITO AO LOJISTA</v>
          </cell>
          <cell r="BU33">
            <v>84375271</v>
          </cell>
          <cell r="BV33">
            <v>612187902</v>
          </cell>
          <cell r="BW33">
            <v>0</v>
          </cell>
          <cell r="BX33">
            <v>111785</v>
          </cell>
          <cell r="BY33">
            <v>696674958</v>
          </cell>
          <cell r="CA33">
            <v>39692</v>
          </cell>
          <cell r="CD33" t="str">
            <v>Soma de Real Set</v>
          </cell>
          <cell r="CE33">
            <v>72943</v>
          </cell>
          <cell r="CF33">
            <v>72943</v>
          </cell>
          <cell r="CG33">
            <v>-40110</v>
          </cell>
          <cell r="CH33">
            <v>-40110</v>
          </cell>
          <cell r="CI33">
            <v>2928</v>
          </cell>
          <cell r="CJ33">
            <v>2928</v>
          </cell>
          <cell r="CK33">
            <v>12871715</v>
          </cell>
          <cell r="CL33">
            <v>11781831</v>
          </cell>
          <cell r="CM33">
            <v>-84727</v>
          </cell>
          <cell r="CN33">
            <v>-50057</v>
          </cell>
          <cell r="CO33">
            <v>-196150</v>
          </cell>
          <cell r="CP33">
            <v>-173474</v>
          </cell>
          <cell r="CQ33">
            <v>-239785</v>
          </cell>
          <cell r="CR33">
            <v>-230594</v>
          </cell>
          <cell r="CS33">
            <v>-7719051</v>
          </cell>
          <cell r="CT33">
            <v>-6825886</v>
          </cell>
          <cell r="CZ33">
            <v>39692</v>
          </cell>
          <cell r="DB33" t="str">
            <v>Soma de Orc Set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18912698</v>
          </cell>
          <cell r="DJ33">
            <v>14103919</v>
          </cell>
          <cell r="DK33">
            <v>34089</v>
          </cell>
          <cell r="DL33">
            <v>-18810</v>
          </cell>
          <cell r="DM33">
            <v>-303790</v>
          </cell>
          <cell r="DN33">
            <v>-204554</v>
          </cell>
          <cell r="DO33">
            <v>-322867</v>
          </cell>
          <cell r="DP33">
            <v>-281054</v>
          </cell>
          <cell r="DQ33">
            <v>-11968951</v>
          </cell>
          <cell r="DR33">
            <v>-8059375</v>
          </cell>
        </row>
        <row r="34">
          <cell r="A34">
            <v>39783</v>
          </cell>
          <cell r="B34">
            <v>800233491</v>
          </cell>
          <cell r="C34">
            <v>679646161</v>
          </cell>
          <cell r="D34">
            <v>1166002137</v>
          </cell>
          <cell r="E34">
            <v>765396087</v>
          </cell>
          <cell r="G34">
            <v>39814</v>
          </cell>
          <cell r="H34">
            <v>0.6966</v>
          </cell>
          <cell r="I34">
            <v>1.047812</v>
          </cell>
          <cell r="J34">
            <v>6.25</v>
          </cell>
          <cell r="M34">
            <v>39753</v>
          </cell>
          <cell r="N34">
            <v>1201430</v>
          </cell>
          <cell r="O34">
            <v>1193678</v>
          </cell>
          <cell r="R34">
            <v>39722</v>
          </cell>
          <cell r="S34">
            <v>0.36553991455925527</v>
          </cell>
          <cell r="T34">
            <v>0.36083101702685816</v>
          </cell>
          <cell r="U34">
            <v>0.5074278723152138</v>
          </cell>
          <cell r="V34">
            <v>0.5124463720364838</v>
          </cell>
          <cell r="W34">
            <v>0.14188795775595847</v>
          </cell>
          <cell r="X34">
            <v>0.1516153550096257</v>
          </cell>
          <cell r="Y34">
            <v>0.12109238811279641</v>
          </cell>
          <cell r="Z34">
            <v>0.13026687342827664</v>
          </cell>
          <cell r="AA34">
            <v>100</v>
          </cell>
          <cell r="AB34">
            <v>100</v>
          </cell>
          <cell r="AE34">
            <v>39387</v>
          </cell>
          <cell r="AG34">
            <v>56134.23</v>
          </cell>
          <cell r="AH34">
            <v>56134.23</v>
          </cell>
          <cell r="AK34">
            <v>39722</v>
          </cell>
          <cell r="AL34" t="str">
            <v>ANTECIPACAO DE CREDITO AO LOJISTA</v>
          </cell>
          <cell r="AM34">
            <v>5701316</v>
          </cell>
          <cell r="AN34">
            <v>700265899</v>
          </cell>
          <cell r="AO34">
            <v>939425</v>
          </cell>
          <cell r="AP34">
            <v>5676526</v>
          </cell>
          <cell r="AQ34">
            <v>698347810</v>
          </cell>
          <cell r="AR34">
            <v>97157</v>
          </cell>
          <cell r="AS34">
            <v>5400150</v>
          </cell>
          <cell r="AT34">
            <v>619274987</v>
          </cell>
          <cell r="AU34">
            <v>96835</v>
          </cell>
          <cell r="AW34">
            <v>39722</v>
          </cell>
          <cell r="AX34" t="str">
            <v>ANTECIPACAO DE CREDITO AO LOJISTA</v>
          </cell>
          <cell r="AY34">
            <v>4270055</v>
          </cell>
          <cell r="AZ34">
            <v>458685505</v>
          </cell>
          <cell r="BA34">
            <v>654405</v>
          </cell>
          <cell r="BB34">
            <v>4249637</v>
          </cell>
          <cell r="BC34">
            <v>457213327</v>
          </cell>
          <cell r="BD34">
            <v>59777</v>
          </cell>
          <cell r="BE34">
            <v>4035035</v>
          </cell>
          <cell r="BF34">
            <v>414682513</v>
          </cell>
          <cell r="BG34">
            <v>59577</v>
          </cell>
          <cell r="BJ34">
            <v>39722</v>
          </cell>
          <cell r="BK34" t="str">
            <v>ANTECIPACAO DE CREDITO AO LOJISTA</v>
          </cell>
          <cell r="BL34">
            <v>394620</v>
          </cell>
          <cell r="BM34">
            <v>3259033</v>
          </cell>
          <cell r="BN34">
            <v>0</v>
          </cell>
          <cell r="BO34">
            <v>329</v>
          </cell>
          <cell r="BP34">
            <v>3653982</v>
          </cell>
          <cell r="BS34">
            <v>39722</v>
          </cell>
          <cell r="BT34" t="str">
            <v>ANTECIPACAO DE CREDITO AO LOJISTA</v>
          </cell>
          <cell r="BU34">
            <v>78149636</v>
          </cell>
          <cell r="BV34">
            <v>626708718</v>
          </cell>
          <cell r="BW34">
            <v>0</v>
          </cell>
          <cell r="BX34">
            <v>83983</v>
          </cell>
          <cell r="BY34">
            <v>704942337</v>
          </cell>
          <cell r="CA34">
            <v>39722</v>
          </cell>
          <cell r="CD34" t="str">
            <v>Soma de Real Out</v>
          </cell>
          <cell r="CE34">
            <v>78839</v>
          </cell>
          <cell r="CF34">
            <v>78839</v>
          </cell>
          <cell r="CG34">
            <v>-96451</v>
          </cell>
          <cell r="CH34">
            <v>-96451</v>
          </cell>
          <cell r="CI34">
            <v>1326</v>
          </cell>
          <cell r="CJ34">
            <v>1296</v>
          </cell>
          <cell r="CK34">
            <v>14136294</v>
          </cell>
          <cell r="CL34">
            <v>12917945</v>
          </cell>
          <cell r="CM34">
            <v>-201196</v>
          </cell>
          <cell r="CN34">
            <v>-219475</v>
          </cell>
          <cell r="CO34">
            <v>-196266</v>
          </cell>
          <cell r="CP34">
            <v>-174088</v>
          </cell>
          <cell r="CQ34">
            <v>-274643</v>
          </cell>
          <cell r="CR34">
            <v>-261247</v>
          </cell>
          <cell r="CS34">
            <v>-8233547</v>
          </cell>
          <cell r="CT34">
            <v>-7302460</v>
          </cell>
          <cell r="CZ34">
            <v>39722</v>
          </cell>
          <cell r="DB34" t="str">
            <v>Soma de Orc Out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20675641</v>
          </cell>
          <cell r="DJ34">
            <v>15494517</v>
          </cell>
          <cell r="DK34">
            <v>-129644</v>
          </cell>
          <cell r="DL34">
            <v>-182602</v>
          </cell>
          <cell r="DM34">
            <v>-311111</v>
          </cell>
          <cell r="DN34">
            <v>-210810</v>
          </cell>
          <cell r="DO34">
            <v>-353816</v>
          </cell>
          <cell r="DP34">
            <v>-308766</v>
          </cell>
          <cell r="DQ34">
            <v>-13066298</v>
          </cell>
          <cell r="DR34">
            <v>-8854002</v>
          </cell>
        </row>
        <row r="35">
          <cell r="A35">
            <v>39814</v>
          </cell>
          <cell r="B35">
            <v>693296251</v>
          </cell>
          <cell r="C35">
            <v>690804048</v>
          </cell>
          <cell r="D35">
            <v>768943270</v>
          </cell>
          <cell r="E35">
            <v>775258751</v>
          </cell>
          <cell r="G35">
            <v>39845</v>
          </cell>
          <cell r="H35">
            <v>0.55549999999999999</v>
          </cell>
          <cell r="I35">
            <v>0.85509299999999999</v>
          </cell>
          <cell r="J35">
            <v>6.25</v>
          </cell>
          <cell r="M35">
            <v>39783</v>
          </cell>
          <cell r="N35">
            <v>1038201</v>
          </cell>
          <cell r="O35">
            <v>1032891</v>
          </cell>
          <cell r="R35">
            <v>39753</v>
          </cell>
          <cell r="S35">
            <v>0.36484521678789433</v>
          </cell>
          <cell r="T35">
            <v>0.37122502527453244</v>
          </cell>
          <cell r="U35">
            <v>0.70206911182153442</v>
          </cell>
          <cell r="V35">
            <v>0.51654201885281581</v>
          </cell>
          <cell r="W35">
            <v>0.33722389503364014</v>
          </cell>
          <cell r="X35">
            <v>0.14531699357828332</v>
          </cell>
          <cell r="Y35">
            <v>0.32557156604178822</v>
          </cell>
          <cell r="Z35">
            <v>0.13205547320711547</v>
          </cell>
          <cell r="AA35">
            <v>100</v>
          </cell>
          <cell r="AB35">
            <v>100</v>
          </cell>
          <cell r="AE35">
            <v>39417</v>
          </cell>
          <cell r="AG35">
            <v>45778.19</v>
          </cell>
          <cell r="AH35">
            <v>45778.19</v>
          </cell>
          <cell r="AK35">
            <v>39753</v>
          </cell>
          <cell r="AL35" t="str">
            <v>ANTECIPACAO DE CREDITO AO LOJISTA</v>
          </cell>
          <cell r="AM35">
            <v>7357347</v>
          </cell>
          <cell r="AN35">
            <v>714801769</v>
          </cell>
          <cell r="AO35">
            <v>894644</v>
          </cell>
          <cell r="AP35">
            <v>7328761</v>
          </cell>
          <cell r="AQ35">
            <v>712959400</v>
          </cell>
          <cell r="AR35">
            <v>92090</v>
          </cell>
          <cell r="AS35">
            <v>6870674.0000000009</v>
          </cell>
          <cell r="AT35">
            <v>631894182</v>
          </cell>
          <cell r="AU35">
            <v>91751</v>
          </cell>
          <cell r="AW35">
            <v>39753</v>
          </cell>
          <cell r="AX35" t="str">
            <v>ANTECIPACAO DE CREDITO AO LOJISTA</v>
          </cell>
          <cell r="AY35">
            <v>6487832</v>
          </cell>
          <cell r="AZ35">
            <v>581395415</v>
          </cell>
          <cell r="BA35">
            <v>712650</v>
          </cell>
          <cell r="BB35">
            <v>6460968</v>
          </cell>
          <cell r="BC35">
            <v>579727171</v>
          </cell>
          <cell r="BD35">
            <v>61570</v>
          </cell>
          <cell r="BE35">
            <v>6067423.0000000009</v>
          </cell>
          <cell r="BF35">
            <v>523059752</v>
          </cell>
          <cell r="BG35">
            <v>61338</v>
          </cell>
          <cell r="BJ35">
            <v>39753</v>
          </cell>
          <cell r="BK35" t="str">
            <v>ANTECIPACAO DE CREDITO AO LOJISTA</v>
          </cell>
          <cell r="BL35">
            <v>1209879</v>
          </cell>
          <cell r="BM35">
            <v>3518062</v>
          </cell>
          <cell r="BN35">
            <v>0</v>
          </cell>
          <cell r="BO35">
            <v>276</v>
          </cell>
          <cell r="BP35">
            <v>4728217</v>
          </cell>
          <cell r="BS35">
            <v>39753</v>
          </cell>
          <cell r="BT35" t="str">
            <v>ANTECIPACAO DE CREDITO AO LOJISTA</v>
          </cell>
          <cell r="BU35">
            <v>89693548</v>
          </cell>
          <cell r="BV35">
            <v>649961750</v>
          </cell>
          <cell r="BW35">
            <v>0</v>
          </cell>
          <cell r="BX35">
            <v>65592</v>
          </cell>
          <cell r="BY35">
            <v>739720890</v>
          </cell>
          <cell r="CA35">
            <v>39753</v>
          </cell>
          <cell r="CD35" t="str">
            <v>Soma de Real Nov</v>
          </cell>
          <cell r="CE35">
            <v>80642</v>
          </cell>
          <cell r="CF35">
            <v>80642</v>
          </cell>
          <cell r="CG35">
            <v>0</v>
          </cell>
          <cell r="CH35">
            <v>0</v>
          </cell>
          <cell r="CI35">
            <v>18944</v>
          </cell>
          <cell r="CJ35">
            <v>17819</v>
          </cell>
          <cell r="CK35">
            <v>14991183</v>
          </cell>
          <cell r="CL35">
            <v>13686161</v>
          </cell>
          <cell r="CM35">
            <v>-866710</v>
          </cell>
          <cell r="CN35">
            <v>-74633</v>
          </cell>
          <cell r="CO35">
            <v>-200471</v>
          </cell>
          <cell r="CP35">
            <v>-177748</v>
          </cell>
          <cell r="CQ35">
            <v>-358052</v>
          </cell>
          <cell r="CR35">
            <v>-335831</v>
          </cell>
          <cell r="CS35">
            <v>-7294146</v>
          </cell>
          <cell r="CT35">
            <v>-6466662</v>
          </cell>
          <cell r="CZ35">
            <v>39753</v>
          </cell>
          <cell r="DB35" t="str">
            <v>Soma de Orc Nov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18395855</v>
          </cell>
          <cell r="DJ35">
            <v>13855802</v>
          </cell>
          <cell r="DK35">
            <v>18108</v>
          </cell>
          <cell r="DL35">
            <v>-34886</v>
          </cell>
          <cell r="DM35">
            <v>-318652</v>
          </cell>
          <cell r="DN35">
            <v>-217328</v>
          </cell>
          <cell r="DO35">
            <v>-315585</v>
          </cell>
          <cell r="DP35">
            <v>-276109</v>
          </cell>
          <cell r="DQ35">
            <v>-11608694</v>
          </cell>
          <cell r="DR35">
            <v>-7917594</v>
          </cell>
        </row>
        <row r="36">
          <cell r="A36">
            <v>39845</v>
          </cell>
          <cell r="B36">
            <v>703910249</v>
          </cell>
          <cell r="C36">
            <v>695149846</v>
          </cell>
          <cell r="D36">
            <v>779234610</v>
          </cell>
          <cell r="E36">
            <v>774853699</v>
          </cell>
          <cell r="G36">
            <v>39873</v>
          </cell>
          <cell r="H36">
            <v>0.60389999999999999</v>
          </cell>
          <cell r="I36">
            <v>0.97088799999999997</v>
          </cell>
          <cell r="J36">
            <v>6.25</v>
          </cell>
          <cell r="M36">
            <v>39814</v>
          </cell>
          <cell r="N36">
            <v>1164344</v>
          </cell>
          <cell r="O36">
            <v>1160344</v>
          </cell>
          <cell r="R36">
            <v>39783</v>
          </cell>
          <cell r="S36">
            <v>0.41572513419768026</v>
          </cell>
          <cell r="T36">
            <v>0.45234746261490538</v>
          </cell>
          <cell r="U36">
            <v>0.54450438996991823</v>
          </cell>
          <cell r="V36">
            <v>0.59561616256388006</v>
          </cell>
          <cell r="W36">
            <v>0.128779255772238</v>
          </cell>
          <cell r="X36">
            <v>0.14326869994897454</v>
          </cell>
          <cell r="Y36">
            <v>0.11711269615522557</v>
          </cell>
          <cell r="Z36">
            <v>0.13038608462717019</v>
          </cell>
          <cell r="AA36">
            <v>100</v>
          </cell>
          <cell r="AB36">
            <v>100</v>
          </cell>
          <cell r="AE36">
            <v>39448</v>
          </cell>
          <cell r="AG36">
            <v>50970.32</v>
          </cell>
          <cell r="AH36">
            <v>50970.32</v>
          </cell>
          <cell r="AK36">
            <v>39783</v>
          </cell>
          <cell r="AL36" t="str">
            <v>ANTECIPACAO DE CREDITO AO LOJISTA</v>
          </cell>
          <cell r="AM36">
            <v>6817789</v>
          </cell>
          <cell r="AN36">
            <v>765391525</v>
          </cell>
          <cell r="AO36">
            <v>920401</v>
          </cell>
          <cell r="AP36">
            <v>6793475</v>
          </cell>
          <cell r="AQ36">
            <v>763586488</v>
          </cell>
          <cell r="AR36">
            <v>81849</v>
          </cell>
          <cell r="AS36">
            <v>6344958</v>
          </cell>
          <cell r="AT36">
            <v>677882858</v>
          </cell>
          <cell r="AU36">
            <v>81521</v>
          </cell>
          <cell r="AW36">
            <v>39783</v>
          </cell>
          <cell r="AX36" t="str">
            <v>ANTECIPACAO DE CREDITO AO LOJISTA</v>
          </cell>
          <cell r="AY36">
            <v>6378819</v>
          </cell>
          <cell r="AZ36">
            <v>687655453</v>
          </cell>
          <cell r="BA36">
            <v>810562</v>
          </cell>
          <cell r="BB36">
            <v>6355120</v>
          </cell>
          <cell r="BC36">
            <v>685918331</v>
          </cell>
          <cell r="BD36">
            <v>62728</v>
          </cell>
          <cell r="BE36">
            <v>5940581</v>
          </cell>
          <cell r="BF36">
            <v>616908686</v>
          </cell>
          <cell r="BG36">
            <v>62486</v>
          </cell>
          <cell r="BJ36">
            <v>39783</v>
          </cell>
          <cell r="BK36" t="str">
            <v>ANTECIPACAO DE CREDITO AO LOJISTA</v>
          </cell>
          <cell r="BL36">
            <v>409381</v>
          </cell>
          <cell r="BM36">
            <v>3926739</v>
          </cell>
          <cell r="BN36">
            <v>0</v>
          </cell>
          <cell r="BO36">
            <v>184</v>
          </cell>
          <cell r="BP36">
            <v>4336304</v>
          </cell>
          <cell r="BS36">
            <v>39783</v>
          </cell>
          <cell r="BT36" t="str">
            <v>ANTECIPACAO DE CREDITO AO LOJISTA</v>
          </cell>
          <cell r="BU36">
            <v>82232595</v>
          </cell>
          <cell r="BV36">
            <v>692275902</v>
          </cell>
          <cell r="BW36">
            <v>0</v>
          </cell>
          <cell r="BX36">
            <v>40486</v>
          </cell>
          <cell r="BY36">
            <v>774548983</v>
          </cell>
          <cell r="CA36">
            <v>39783</v>
          </cell>
          <cell r="CD36" t="str">
            <v>Soma de Real Dez</v>
          </cell>
          <cell r="CE36">
            <v>81836</v>
          </cell>
          <cell r="CF36">
            <v>81836</v>
          </cell>
          <cell r="CG36">
            <v>-444609</v>
          </cell>
          <cell r="CH36">
            <v>-200582</v>
          </cell>
          <cell r="CI36">
            <v>953</v>
          </cell>
          <cell r="CJ36">
            <v>953</v>
          </cell>
          <cell r="CK36">
            <v>15705121</v>
          </cell>
          <cell r="CL36">
            <v>14270996</v>
          </cell>
          <cell r="CM36">
            <v>169226</v>
          </cell>
          <cell r="CN36">
            <v>-410963</v>
          </cell>
          <cell r="CO36">
            <v>-214522</v>
          </cell>
          <cell r="CP36">
            <v>-190505</v>
          </cell>
          <cell r="CQ36">
            <v>-330402</v>
          </cell>
          <cell r="CR36">
            <v>-308531</v>
          </cell>
          <cell r="CS36">
            <v>-8602894</v>
          </cell>
          <cell r="CT36">
            <v>-7638980</v>
          </cell>
          <cell r="CZ36">
            <v>39783</v>
          </cell>
          <cell r="DB36" t="str">
            <v>Soma de Orc Dez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20799250</v>
          </cell>
          <cell r="DJ36">
            <v>15741976</v>
          </cell>
          <cell r="DK36">
            <v>-324490</v>
          </cell>
          <cell r="DL36">
            <v>-377246</v>
          </cell>
          <cell r="DM36">
            <v>-326463</v>
          </cell>
          <cell r="DN36">
            <v>-224047</v>
          </cell>
          <cell r="DO36">
            <v>-357671</v>
          </cell>
          <cell r="DP36">
            <v>-313697</v>
          </cell>
          <cell r="DQ36">
            <v>-13107012</v>
          </cell>
          <cell r="DR36">
            <v>-8995407</v>
          </cell>
        </row>
        <row r="37">
          <cell r="A37">
            <v>39873</v>
          </cell>
          <cell r="B37">
            <v>714686742</v>
          </cell>
          <cell r="C37">
            <v>686967090</v>
          </cell>
          <cell r="D37">
            <v>789689820</v>
          </cell>
          <cell r="E37">
            <v>761413424</v>
          </cell>
          <cell r="G37">
            <v>39904</v>
          </cell>
          <cell r="H37">
            <v>0.52929999999999999</v>
          </cell>
          <cell r="I37">
            <v>0.83956799999999998</v>
          </cell>
          <cell r="J37">
            <v>6.25</v>
          </cell>
          <cell r="M37">
            <v>39845</v>
          </cell>
          <cell r="N37">
            <v>841074</v>
          </cell>
          <cell r="O37">
            <v>838574</v>
          </cell>
          <cell r="R37">
            <v>39814</v>
          </cell>
          <cell r="S37">
            <v>0.39654773002882765</v>
          </cell>
          <cell r="T37">
            <v>0.40253923082738396</v>
          </cell>
          <cell r="U37">
            <v>0.51829223680573422</v>
          </cell>
          <cell r="V37">
            <v>0.53887774951844625</v>
          </cell>
          <cell r="W37">
            <v>0.12174450677690654</v>
          </cell>
          <cell r="X37">
            <v>0.13633851869106223</v>
          </cell>
          <cell r="Y37">
            <v>0.10995155058878703</v>
          </cell>
          <cell r="Z37">
            <v>0.12327538105002687</v>
          </cell>
          <cell r="AA37">
            <v>100</v>
          </cell>
          <cell r="AB37">
            <v>100</v>
          </cell>
          <cell r="AE37">
            <v>39479</v>
          </cell>
          <cell r="AG37">
            <v>234900.46</v>
          </cell>
          <cell r="AH37">
            <v>234900.46</v>
          </cell>
          <cell r="AK37">
            <v>39814</v>
          </cell>
          <cell r="AL37" t="str">
            <v>ANTECIPACAO DE CREDITO AO LOJISTA</v>
          </cell>
          <cell r="AM37">
            <v>7407508</v>
          </cell>
          <cell r="AN37">
            <v>725282406</v>
          </cell>
          <cell r="AO37">
            <v>834035.00000000012</v>
          </cell>
          <cell r="AP37">
            <v>7383478</v>
          </cell>
          <cell r="AQ37">
            <v>723550498</v>
          </cell>
          <cell r="AR37">
            <v>74792</v>
          </cell>
          <cell r="AS37">
            <v>6818218.9999999991</v>
          </cell>
          <cell r="AT37">
            <v>644466200</v>
          </cell>
          <cell r="AU37">
            <v>74492</v>
          </cell>
          <cell r="AW37">
            <v>39814</v>
          </cell>
          <cell r="AX37" t="str">
            <v>ANTECIPACAO DE CREDITO AO LOJISTA</v>
          </cell>
          <cell r="AY37">
            <v>7095938</v>
          </cell>
          <cell r="AZ37">
            <v>684125539</v>
          </cell>
          <cell r="BA37">
            <v>767678.00000000012</v>
          </cell>
          <cell r="BB37">
            <v>7072208</v>
          </cell>
          <cell r="BC37">
            <v>682417292</v>
          </cell>
          <cell r="BD37">
            <v>61189</v>
          </cell>
          <cell r="BE37">
            <v>6547429.9999999991</v>
          </cell>
          <cell r="BF37">
            <v>613464425</v>
          </cell>
          <cell r="BG37">
            <v>60955</v>
          </cell>
          <cell r="BJ37">
            <v>39814</v>
          </cell>
          <cell r="BK37" t="str">
            <v>ANTECIPACAO DE CREDITO AO LOJISTA</v>
          </cell>
          <cell r="BL37">
            <v>424475</v>
          </cell>
          <cell r="BM37">
            <v>3959198</v>
          </cell>
          <cell r="BN37">
            <v>0</v>
          </cell>
          <cell r="BO37">
            <v>237</v>
          </cell>
          <cell r="BP37">
            <v>4383910</v>
          </cell>
          <cell r="BS37">
            <v>39814</v>
          </cell>
          <cell r="BT37" t="str">
            <v>ANTECIPACAO DE CREDITO AO LOJISTA</v>
          </cell>
          <cell r="BU37">
            <v>85181083</v>
          </cell>
          <cell r="BV37">
            <v>686053177</v>
          </cell>
          <cell r="BW37">
            <v>0</v>
          </cell>
          <cell r="BX37">
            <v>48720</v>
          </cell>
          <cell r="BY37">
            <v>771282980</v>
          </cell>
          <cell r="CA37">
            <v>39814</v>
          </cell>
          <cell r="CC37">
            <v>2009</v>
          </cell>
          <cell r="CD37" t="str">
            <v>Soma de Real Jan</v>
          </cell>
          <cell r="CE37">
            <v>92129</v>
          </cell>
          <cell r="CF37">
            <v>92129</v>
          </cell>
          <cell r="CG37">
            <v>-423578</v>
          </cell>
          <cell r="CH37">
            <v>-355352</v>
          </cell>
          <cell r="CI37">
            <v>1582</v>
          </cell>
          <cell r="CJ37">
            <v>1582</v>
          </cell>
          <cell r="CK37">
            <v>15325121</v>
          </cell>
          <cell r="CL37">
            <v>13904302</v>
          </cell>
          <cell r="CM37">
            <v>-463058</v>
          </cell>
          <cell r="CN37">
            <v>-379706</v>
          </cell>
          <cell r="CO37">
            <v>-197837</v>
          </cell>
          <cell r="CP37">
            <v>-193594</v>
          </cell>
          <cell r="CQ37">
            <v>-389451</v>
          </cell>
          <cell r="CR37">
            <v>-364341</v>
          </cell>
          <cell r="CS37">
            <v>-8122195</v>
          </cell>
          <cell r="CT37">
            <v>-7237279</v>
          </cell>
          <cell r="CU37">
            <v>197835</v>
          </cell>
          <cell r="CV37">
            <v>193594</v>
          </cell>
          <cell r="CW37">
            <v>1170204</v>
          </cell>
          <cell r="CX37">
            <v>1166204</v>
          </cell>
          <cell r="CZ37">
            <v>39814</v>
          </cell>
          <cell r="DA37">
            <v>2009</v>
          </cell>
          <cell r="DB37" t="str">
            <v>Soma de Orc Jan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13439451</v>
          </cell>
          <cell r="DJ37">
            <v>12464517</v>
          </cell>
          <cell r="DK37">
            <v>-463076</v>
          </cell>
          <cell r="DL37">
            <v>-379725</v>
          </cell>
          <cell r="DM37">
            <v>-197888</v>
          </cell>
          <cell r="DN37">
            <v>-194106</v>
          </cell>
          <cell r="DO37">
            <v>-256860</v>
          </cell>
          <cell r="DP37">
            <v>-248383</v>
          </cell>
          <cell r="DQ37">
            <v>-8056970</v>
          </cell>
          <cell r="DR37">
            <v>-7264341</v>
          </cell>
          <cell r="DS37">
            <v>197888</v>
          </cell>
          <cell r="DT37">
            <v>194106</v>
          </cell>
          <cell r="DU37">
            <v>0</v>
          </cell>
          <cell r="DV37">
            <v>0</v>
          </cell>
        </row>
        <row r="38">
          <cell r="A38">
            <v>39904</v>
          </cell>
          <cell r="B38">
            <v>723204514</v>
          </cell>
          <cell r="C38">
            <v>652383470</v>
          </cell>
          <cell r="D38">
            <v>800311384</v>
          </cell>
          <cell r="E38">
            <v>726351503</v>
          </cell>
          <cell r="G38">
            <v>39934</v>
          </cell>
          <cell r="H38">
            <v>0.58660000000000001</v>
          </cell>
          <cell r="I38">
            <v>0.77088500000000004</v>
          </cell>
          <cell r="J38">
            <v>6.25</v>
          </cell>
          <cell r="M38">
            <v>39873</v>
          </cell>
          <cell r="N38">
            <v>963564</v>
          </cell>
          <cell r="O38">
            <v>960314</v>
          </cell>
          <cell r="R38">
            <v>39845</v>
          </cell>
          <cell r="S38">
            <v>0.46356355383905301</v>
          </cell>
          <cell r="T38">
            <v>0.49164109259365385</v>
          </cell>
          <cell r="U38">
            <v>0.59442163853667718</v>
          </cell>
          <cell r="V38">
            <v>0.63734990783200085</v>
          </cell>
          <cell r="W38">
            <v>0.13085808469762422</v>
          </cell>
          <cell r="X38">
            <v>0.14570881523834706</v>
          </cell>
          <cell r="Y38">
            <v>0.11843762477087565</v>
          </cell>
          <cell r="Z38">
            <v>0.13186122975850897</v>
          </cell>
          <cell r="AA38">
            <v>100</v>
          </cell>
          <cell r="AB38">
            <v>100</v>
          </cell>
          <cell r="AE38">
            <v>39508</v>
          </cell>
          <cell r="AG38">
            <v>80.14</v>
          </cell>
          <cell r="AH38">
            <v>80.14</v>
          </cell>
          <cell r="AK38">
            <v>39845</v>
          </cell>
          <cell r="AL38" t="str">
            <v>ANTECIPACAO DE CREDITO AO LOJISTA</v>
          </cell>
          <cell r="AM38">
            <v>6396561</v>
          </cell>
          <cell r="AN38">
            <v>774944113</v>
          </cell>
          <cell r="AO38">
            <v>836758</v>
          </cell>
          <cell r="AP38">
            <v>6374142</v>
          </cell>
          <cell r="AQ38">
            <v>773088802</v>
          </cell>
          <cell r="AR38">
            <v>70828</v>
          </cell>
          <cell r="AS38">
            <v>5877652</v>
          </cell>
          <cell r="AT38">
            <v>693478921</v>
          </cell>
          <cell r="AU38">
            <v>70548</v>
          </cell>
          <cell r="AW38">
            <v>39845</v>
          </cell>
          <cell r="AX38" t="str">
            <v>ANTECIPACAO DE CREDITO AO LOJISTA</v>
          </cell>
          <cell r="AY38">
            <v>6229708</v>
          </cell>
          <cell r="AZ38">
            <v>748501135</v>
          </cell>
          <cell r="BA38">
            <v>798290</v>
          </cell>
          <cell r="BB38">
            <v>6207386</v>
          </cell>
          <cell r="BC38">
            <v>746656877</v>
          </cell>
          <cell r="BD38">
            <v>62016</v>
          </cell>
          <cell r="BE38">
            <v>5737113</v>
          </cell>
          <cell r="BF38">
            <v>674164159</v>
          </cell>
          <cell r="BG38">
            <v>61783</v>
          </cell>
          <cell r="BJ38">
            <v>39845</v>
          </cell>
          <cell r="BK38" t="str">
            <v>ANTECIPACAO DE CREDITO AO LOJISTA</v>
          </cell>
          <cell r="BL38">
            <v>392047</v>
          </cell>
          <cell r="BM38">
            <v>4105738</v>
          </cell>
          <cell r="BN38">
            <v>0</v>
          </cell>
          <cell r="BO38">
            <v>275</v>
          </cell>
          <cell r="BP38">
            <v>4498060</v>
          </cell>
          <cell r="BS38">
            <v>39845</v>
          </cell>
          <cell r="BT38" t="str">
            <v>ANTECIPACAO DE CREDITO AO LOJISTA</v>
          </cell>
          <cell r="BU38">
            <v>78567750</v>
          </cell>
          <cell r="BV38">
            <v>684256895</v>
          </cell>
          <cell r="BW38">
            <v>0</v>
          </cell>
          <cell r="BX38">
            <v>54128</v>
          </cell>
          <cell r="BY38">
            <v>762878773</v>
          </cell>
          <cell r="CA38">
            <v>39845</v>
          </cell>
          <cell r="CD38" t="str">
            <v>Soma de Real Fev</v>
          </cell>
          <cell r="CE38">
            <v>93843</v>
          </cell>
          <cell r="CF38">
            <v>93843</v>
          </cell>
          <cell r="CG38">
            <v>0</v>
          </cell>
          <cell r="CH38">
            <v>0</v>
          </cell>
          <cell r="CI38">
            <v>4511</v>
          </cell>
          <cell r="CJ38">
            <v>4511</v>
          </cell>
          <cell r="CK38">
            <v>13290373</v>
          </cell>
          <cell r="CL38">
            <v>12089835</v>
          </cell>
          <cell r="CM38">
            <v>-106331</v>
          </cell>
          <cell r="CN38">
            <v>-138746</v>
          </cell>
          <cell r="CO38">
            <v>-198809</v>
          </cell>
          <cell r="CP38">
            <v>-194803</v>
          </cell>
          <cell r="CQ38">
            <v>-349004</v>
          </cell>
          <cell r="CR38">
            <v>-324750</v>
          </cell>
          <cell r="CS38">
            <v>-6624967</v>
          </cell>
          <cell r="CT38">
            <v>-5943418</v>
          </cell>
          <cell r="CU38">
            <v>198809</v>
          </cell>
          <cell r="CV38">
            <v>194803</v>
          </cell>
          <cell r="CW38">
            <v>837315</v>
          </cell>
          <cell r="CX38">
            <v>834815</v>
          </cell>
          <cell r="CZ38">
            <v>39845</v>
          </cell>
          <cell r="DB38" t="str">
            <v>Soma de Orc Fev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11120057</v>
          </cell>
          <cell r="DJ38">
            <v>10327816</v>
          </cell>
          <cell r="DK38">
            <v>-106332</v>
          </cell>
          <cell r="DL38">
            <v>-138748</v>
          </cell>
          <cell r="DM38">
            <v>-200844</v>
          </cell>
          <cell r="DN38">
            <v>-197078</v>
          </cell>
          <cell r="DO38">
            <v>-212690</v>
          </cell>
          <cell r="DP38">
            <v>-205802</v>
          </cell>
          <cell r="DQ38">
            <v>-6663218</v>
          </cell>
          <cell r="DR38">
            <v>-6019119</v>
          </cell>
          <cell r="DS38">
            <v>200844</v>
          </cell>
          <cell r="DT38">
            <v>197078</v>
          </cell>
          <cell r="DU38">
            <v>0</v>
          </cell>
          <cell r="DV38">
            <v>0</v>
          </cell>
        </row>
        <row r="39">
          <cell r="A39">
            <v>39934</v>
          </cell>
          <cell r="B39">
            <v>732198978</v>
          </cell>
          <cell r="C39">
            <v>673469162</v>
          </cell>
          <cell r="D39">
            <v>811101870</v>
          </cell>
          <cell r="E39">
            <v>749252624</v>
          </cell>
          <cell r="G39">
            <v>39965</v>
          </cell>
          <cell r="J39">
            <v>6.25</v>
          </cell>
          <cell r="M39">
            <v>39904</v>
          </cell>
          <cell r="N39">
            <v>1459002</v>
          </cell>
          <cell r="O39">
            <v>408270</v>
          </cell>
          <cell r="R39">
            <v>39873</v>
          </cell>
          <cell r="S39">
            <v>0.12576194771669447</v>
          </cell>
          <cell r="T39">
            <v>0.13687163998615928</v>
          </cell>
          <cell r="U39">
            <v>0.25091483820472144</v>
          </cell>
          <cell r="V39">
            <v>0.27552804146142507</v>
          </cell>
          <cell r="W39">
            <v>0.12515289048802697</v>
          </cell>
          <cell r="X39">
            <v>0.13865640147526578</v>
          </cell>
          <cell r="Y39">
            <v>0.10721513675338702</v>
          </cell>
          <cell r="Z39">
            <v>0.11878323375459994</v>
          </cell>
          <cell r="AA39">
            <v>100</v>
          </cell>
          <cell r="AB39">
            <v>100</v>
          </cell>
          <cell r="AE39">
            <v>39539</v>
          </cell>
          <cell r="AG39">
            <v>119238.46</v>
          </cell>
          <cell r="AH39">
            <v>119238.46</v>
          </cell>
          <cell r="AK39">
            <v>39873</v>
          </cell>
          <cell r="AL39" t="str">
            <v>ANTECIPACAO DE CREDITO AO LOJISTA</v>
          </cell>
          <cell r="AM39">
            <v>6335361</v>
          </cell>
          <cell r="AN39">
            <v>761217339</v>
          </cell>
          <cell r="AO39">
            <v>888925</v>
          </cell>
          <cell r="AP39">
            <v>6312043</v>
          </cell>
          <cell r="AQ39">
            <v>759391339</v>
          </cell>
          <cell r="AR39">
            <v>67031</v>
          </cell>
          <cell r="AS39">
            <v>5833154</v>
          </cell>
          <cell r="AT39">
            <v>683885886</v>
          </cell>
          <cell r="AU39">
            <v>66761</v>
          </cell>
          <cell r="AW39">
            <v>39873</v>
          </cell>
          <cell r="AX39" t="str">
            <v>ANTECIPACAO DE CREDITO AO LOJISTA</v>
          </cell>
          <cell r="AY39">
            <v>6235106</v>
          </cell>
          <cell r="AZ39">
            <v>745961169</v>
          </cell>
          <cell r="BA39">
            <v>866897</v>
          </cell>
          <cell r="BB39">
            <v>6211816</v>
          </cell>
          <cell r="BC39">
            <v>744138965</v>
          </cell>
          <cell r="BD39">
            <v>63282</v>
          </cell>
          <cell r="BE39">
            <v>5751350</v>
          </cell>
          <cell r="BF39">
            <v>672963292</v>
          </cell>
          <cell r="BG39">
            <v>63047</v>
          </cell>
          <cell r="BJ39">
            <v>39873</v>
          </cell>
          <cell r="BK39" t="str">
            <v>ANTECIPACAO DE CREDITO AO LOJISTA</v>
          </cell>
          <cell r="BL39">
            <v>358843</v>
          </cell>
          <cell r="BM39">
            <v>3940844</v>
          </cell>
          <cell r="BN39">
            <v>0</v>
          </cell>
          <cell r="BO39">
            <v>313</v>
          </cell>
          <cell r="BP39">
            <v>4300000</v>
          </cell>
          <cell r="BS39">
            <v>39873</v>
          </cell>
          <cell r="BT39" t="str">
            <v>ANTECIPACAO DE CREDITO AO LOJISTA</v>
          </cell>
          <cell r="BU39">
            <v>69751255</v>
          </cell>
          <cell r="BV39">
            <v>647033527</v>
          </cell>
          <cell r="BW39">
            <v>0</v>
          </cell>
          <cell r="BX39">
            <v>61119</v>
          </cell>
          <cell r="BY39">
            <v>716845901</v>
          </cell>
          <cell r="CA39">
            <v>39873</v>
          </cell>
          <cell r="CD39" t="str">
            <v>Soma de Real Mar</v>
          </cell>
          <cell r="CE39">
            <v>85343</v>
          </cell>
          <cell r="CF39">
            <v>85343</v>
          </cell>
          <cell r="CG39">
            <v>-490527</v>
          </cell>
          <cell r="CH39">
            <v>-167286</v>
          </cell>
          <cell r="CI39">
            <v>2358</v>
          </cell>
          <cell r="CJ39">
            <v>2358</v>
          </cell>
          <cell r="CK39">
            <v>14023049</v>
          </cell>
          <cell r="CL39">
            <v>12806192</v>
          </cell>
          <cell r="CM39">
            <v>-195730</v>
          </cell>
          <cell r="CN39">
            <v>83347</v>
          </cell>
          <cell r="CO39">
            <v>-196272</v>
          </cell>
          <cell r="CP39">
            <v>-192524</v>
          </cell>
          <cell r="CQ39">
            <v>-353531</v>
          </cell>
          <cell r="CR39">
            <v>-330398</v>
          </cell>
          <cell r="CS39">
            <v>-7391729</v>
          </cell>
          <cell r="CT39">
            <v>-6668927</v>
          </cell>
          <cell r="CU39">
            <v>196268</v>
          </cell>
          <cell r="CV39">
            <v>192524</v>
          </cell>
          <cell r="CW39">
            <v>964215</v>
          </cell>
          <cell r="CX39">
            <v>960965</v>
          </cell>
          <cell r="CZ39">
            <v>39873</v>
          </cell>
          <cell r="DB39" t="str">
            <v>Soma de Orc Mar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12800233</v>
          </cell>
          <cell r="DJ39">
            <v>11904633</v>
          </cell>
          <cell r="DK39">
            <v>-195741</v>
          </cell>
          <cell r="DL39">
            <v>83339</v>
          </cell>
          <cell r="DM39">
            <v>-203845</v>
          </cell>
          <cell r="DN39">
            <v>-200095</v>
          </cell>
          <cell r="DO39">
            <v>-245013</v>
          </cell>
          <cell r="DP39">
            <v>-237225</v>
          </cell>
          <cell r="DQ39">
            <v>-7666292</v>
          </cell>
          <cell r="DR39">
            <v>-6938162</v>
          </cell>
          <cell r="DS39">
            <v>203845</v>
          </cell>
          <cell r="DT39">
            <v>200095</v>
          </cell>
          <cell r="DU39">
            <v>0</v>
          </cell>
          <cell r="DV39">
            <v>0</v>
          </cell>
        </row>
        <row r="40">
          <cell r="A40">
            <v>39965</v>
          </cell>
          <cell r="B40">
            <v>743401613</v>
          </cell>
          <cell r="C40">
            <v>699316843</v>
          </cell>
          <cell r="D40">
            <v>822063762</v>
          </cell>
          <cell r="E40">
            <v>771221719</v>
          </cell>
          <cell r="M40">
            <v>39934</v>
          </cell>
          <cell r="N40">
            <v>974535</v>
          </cell>
          <cell r="R40">
            <v>39904</v>
          </cell>
          <cell r="S40">
            <v>0.73762457158619565</v>
          </cell>
          <cell r="T40">
            <v>0.77270923360185739</v>
          </cell>
          <cell r="U40">
            <v>0.90712437097127341</v>
          </cell>
          <cell r="V40">
            <v>0.96223858745795499</v>
          </cell>
          <cell r="W40">
            <v>0.16949979938507784</v>
          </cell>
          <cell r="X40">
            <v>0.18952935385609762</v>
          </cell>
          <cell r="Y40">
            <v>0.12357793906023477</v>
          </cell>
          <cell r="Z40">
            <v>0.13832204537328047</v>
          </cell>
          <cell r="AA40">
            <v>100</v>
          </cell>
          <cell r="AB40">
            <v>100</v>
          </cell>
          <cell r="AE40">
            <v>39569</v>
          </cell>
          <cell r="AG40">
            <v>36007.019999999997</v>
          </cell>
          <cell r="AH40">
            <v>36007.019999999997</v>
          </cell>
          <cell r="AK40">
            <v>39904</v>
          </cell>
          <cell r="AL40" t="str">
            <v>ANTECIPACAO DE CREDITO AO LOJISTA</v>
          </cell>
          <cell r="AM40">
            <v>6002454</v>
          </cell>
          <cell r="AN40">
            <v>726347159</v>
          </cell>
          <cell r="AO40">
            <v>879026</v>
          </cell>
          <cell r="AP40">
            <v>5981114</v>
          </cell>
          <cell r="AQ40">
            <v>724558053</v>
          </cell>
          <cell r="AR40">
            <v>66549</v>
          </cell>
          <cell r="AS40">
            <v>5493404</v>
          </cell>
          <cell r="AT40">
            <v>650188243</v>
          </cell>
          <cell r="AU40">
            <v>66280</v>
          </cell>
          <cell r="AW40">
            <v>39904</v>
          </cell>
          <cell r="AX40" t="str">
            <v>ANTECIPACAO DE CREDITO AO LOJISTA</v>
          </cell>
          <cell r="AY40">
            <v>5949160</v>
          </cell>
          <cell r="AZ40">
            <v>718964554</v>
          </cell>
          <cell r="BA40">
            <v>862916</v>
          </cell>
          <cell r="BB40">
            <v>5927825</v>
          </cell>
          <cell r="BC40">
            <v>717176278</v>
          </cell>
          <cell r="BD40">
            <v>63184</v>
          </cell>
          <cell r="BE40">
            <v>5449958</v>
          </cell>
          <cell r="BF40">
            <v>644750023</v>
          </cell>
          <cell r="BG40">
            <v>62950</v>
          </cell>
          <cell r="BJ40">
            <v>39904</v>
          </cell>
          <cell r="BK40" t="str">
            <v>ANTECIPACAO DE CREDITO AO LOJISTA</v>
          </cell>
          <cell r="BL40">
            <v>409289</v>
          </cell>
          <cell r="BM40">
            <v>4162103</v>
          </cell>
          <cell r="BN40">
            <v>0</v>
          </cell>
          <cell r="BO40">
            <v>352</v>
          </cell>
          <cell r="BP40">
            <v>4571744</v>
          </cell>
          <cell r="BS40">
            <v>39904</v>
          </cell>
          <cell r="BT40" t="str">
            <v>ANTECIPACAO DE CREDITO AO LOJISTA</v>
          </cell>
          <cell r="BU40">
            <v>79187682</v>
          </cell>
          <cell r="BV40">
            <v>661665317</v>
          </cell>
          <cell r="BW40">
            <v>0</v>
          </cell>
          <cell r="BX40">
            <v>66461</v>
          </cell>
          <cell r="BY40">
            <v>740919460</v>
          </cell>
          <cell r="CA40">
            <v>39904</v>
          </cell>
          <cell r="CD40" t="str">
            <v>Soma de Real Abr</v>
          </cell>
          <cell r="CE40">
            <v>91953</v>
          </cell>
          <cell r="CF40">
            <v>91953</v>
          </cell>
          <cell r="CG40">
            <v>-371916</v>
          </cell>
          <cell r="CH40">
            <v>-234159</v>
          </cell>
          <cell r="CI40">
            <v>1757</v>
          </cell>
          <cell r="CJ40">
            <v>1623</v>
          </cell>
          <cell r="CK40">
            <v>12296124</v>
          </cell>
          <cell r="CL40">
            <v>11205359</v>
          </cell>
          <cell r="CM40">
            <v>-633324</v>
          </cell>
          <cell r="CN40">
            <v>-456528</v>
          </cell>
          <cell r="CO40">
            <v>-186555</v>
          </cell>
          <cell r="CP40">
            <v>-182830</v>
          </cell>
          <cell r="CQ40">
            <v>-356216</v>
          </cell>
          <cell r="CR40">
            <v>-333946</v>
          </cell>
          <cell r="CS40">
            <v>-6097670</v>
          </cell>
          <cell r="CT40">
            <v>-5476635</v>
          </cell>
          <cell r="CU40">
            <v>186553</v>
          </cell>
          <cell r="CV40">
            <v>182830</v>
          </cell>
          <cell r="CW40">
            <v>1459964</v>
          </cell>
          <cell r="CX40">
            <v>1450964</v>
          </cell>
          <cell r="CZ40">
            <v>39904</v>
          </cell>
          <cell r="DB40" t="str">
            <v>Soma de Orc Abr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11213973</v>
          </cell>
          <cell r="DJ40">
            <v>10417684</v>
          </cell>
          <cell r="DK40">
            <v>-633340</v>
          </cell>
          <cell r="DL40">
            <v>-456545</v>
          </cell>
          <cell r="DM40">
            <v>-206329</v>
          </cell>
          <cell r="DN40">
            <v>-202473</v>
          </cell>
          <cell r="DO40">
            <v>-214517</v>
          </cell>
          <cell r="DP40">
            <v>-207593</v>
          </cell>
          <cell r="DQ40">
            <v>-6719397</v>
          </cell>
          <cell r="DR40">
            <v>-6072008</v>
          </cell>
          <cell r="DS40">
            <v>206329</v>
          </cell>
          <cell r="DT40">
            <v>202473</v>
          </cell>
          <cell r="DU40">
            <v>0</v>
          </cell>
          <cell r="DV40">
            <v>0</v>
          </cell>
        </row>
        <row r="41">
          <cell r="A41">
            <v>39995</v>
          </cell>
          <cell r="B41">
            <v>754797933</v>
          </cell>
          <cell r="C41">
            <v>0</v>
          </cell>
          <cell r="D41">
            <v>833199686</v>
          </cell>
          <cell r="E41">
            <v>0</v>
          </cell>
          <cell r="R41">
            <v>39934</v>
          </cell>
          <cell r="S41">
            <v>0.34784419199617611</v>
          </cell>
          <cell r="T41">
            <v>0.35771613966767385</v>
          </cell>
          <cell r="U41">
            <v>0.53473341957653686</v>
          </cell>
          <cell r="V41">
            <v>0.56507960260557411</v>
          </cell>
          <cell r="W41">
            <v>0.18688922758036075</v>
          </cell>
          <cell r="X41">
            <v>0.20736346293790034</v>
          </cell>
          <cell r="Y41">
            <v>0.14714085115687486</v>
          </cell>
          <cell r="Z41">
            <v>0.16325139389932861</v>
          </cell>
          <cell r="AA41">
            <v>100</v>
          </cell>
          <cell r="AB41">
            <v>100</v>
          </cell>
          <cell r="AE41">
            <v>39600</v>
          </cell>
          <cell r="AK41">
            <v>39934</v>
          </cell>
          <cell r="AL41" t="str">
            <v>ANTECIPACAO DE CREDITO AO LOJISTA</v>
          </cell>
          <cell r="AM41">
            <v>6838923</v>
          </cell>
          <cell r="AN41">
            <v>748860447</v>
          </cell>
          <cell r="AO41">
            <v>862089</v>
          </cell>
          <cell r="AP41">
            <v>6814162</v>
          </cell>
          <cell r="AQ41">
            <v>746930868</v>
          </cell>
          <cell r="AR41">
            <v>65808</v>
          </cell>
          <cell r="AS41">
            <v>6264893</v>
          </cell>
          <cell r="AT41">
            <v>671412287</v>
          </cell>
          <cell r="AU41">
            <v>65542</v>
          </cell>
          <cell r="AW41">
            <v>39934</v>
          </cell>
          <cell r="AX41" t="str">
            <v>ANTECIPACAO DE CREDITO AO LOJISTA</v>
          </cell>
          <cell r="AY41">
            <v>6814430</v>
          </cell>
          <cell r="AZ41">
            <v>745760880</v>
          </cell>
          <cell r="BA41">
            <v>851956</v>
          </cell>
          <cell r="BB41">
            <v>6789671</v>
          </cell>
          <cell r="BC41">
            <v>743831672</v>
          </cell>
          <cell r="BD41">
            <v>63036</v>
          </cell>
          <cell r="BE41">
            <v>6244976</v>
          </cell>
          <cell r="BF41">
            <v>669024131</v>
          </cell>
          <cell r="BG41">
            <v>62798</v>
          </cell>
          <cell r="BJ41">
            <v>39934</v>
          </cell>
          <cell r="BK41" t="str">
            <v>ANTECIPACAO DE CREDITO AO LOJISTA</v>
          </cell>
          <cell r="BL41">
            <v>389612</v>
          </cell>
          <cell r="BM41">
            <v>4415416</v>
          </cell>
          <cell r="BN41">
            <v>0</v>
          </cell>
          <cell r="BO41">
            <v>404</v>
          </cell>
          <cell r="BP41">
            <v>4805432</v>
          </cell>
          <cell r="BS41">
            <v>39934</v>
          </cell>
          <cell r="BT41" t="str">
            <v>ANTECIPACAO DE CREDITO AO LOJISTA</v>
          </cell>
          <cell r="BU41">
            <v>75732728</v>
          </cell>
          <cell r="BV41">
            <v>690557043</v>
          </cell>
          <cell r="BW41">
            <v>0</v>
          </cell>
          <cell r="BX41">
            <v>78637</v>
          </cell>
          <cell r="BY41">
            <v>766368408</v>
          </cell>
          <cell r="CA41">
            <v>39934</v>
          </cell>
          <cell r="CD41" t="str">
            <v>Soma de Real Mai</v>
          </cell>
          <cell r="CE41">
            <v>98258</v>
          </cell>
          <cell r="CF41">
            <v>98258</v>
          </cell>
          <cell r="CG41">
            <v>-34909</v>
          </cell>
          <cell r="CH41">
            <v>-34909</v>
          </cell>
          <cell r="CI41">
            <v>880</v>
          </cell>
          <cell r="CJ41">
            <v>880</v>
          </cell>
          <cell r="CK41">
            <v>12930528</v>
          </cell>
          <cell r="CL41">
            <v>11769312</v>
          </cell>
          <cell r="CM41">
            <v>-260310</v>
          </cell>
          <cell r="CN41">
            <v>-278224</v>
          </cell>
          <cell r="CO41">
            <v>-192542</v>
          </cell>
          <cell r="CP41">
            <v>-188726</v>
          </cell>
          <cell r="CQ41">
            <v>-421721</v>
          </cell>
          <cell r="CR41">
            <v>-394443</v>
          </cell>
          <cell r="CS41">
            <v>-5775257</v>
          </cell>
          <cell r="CT41">
            <v>-5191042</v>
          </cell>
          <cell r="CU41">
            <v>192541</v>
          </cell>
          <cell r="CV41">
            <v>188726</v>
          </cell>
          <cell r="CW41">
            <v>1911927</v>
          </cell>
          <cell r="CX41">
            <v>1902427</v>
          </cell>
          <cell r="CZ41">
            <v>39934</v>
          </cell>
          <cell r="DB41" t="str">
            <v>Soma de Orc Mai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14983040</v>
          </cell>
          <cell r="DJ41">
            <v>14234878</v>
          </cell>
          <cell r="DK41">
            <v>-260282</v>
          </cell>
          <cell r="DL41">
            <v>-278196</v>
          </cell>
          <cell r="DM41">
            <v>-208937</v>
          </cell>
          <cell r="DN41">
            <v>-204991</v>
          </cell>
          <cell r="DO41">
            <v>-411103</v>
          </cell>
          <cell r="DP41">
            <v>-404598</v>
          </cell>
          <cell r="DQ41">
            <v>-6252767</v>
          </cell>
          <cell r="DR41">
            <v>-5644504</v>
          </cell>
          <cell r="DS41">
            <v>208937</v>
          </cell>
          <cell r="DT41">
            <v>204991</v>
          </cell>
          <cell r="DU41">
            <v>0</v>
          </cell>
          <cell r="DV41">
            <v>0</v>
          </cell>
        </row>
        <row r="42">
          <cell r="A42">
            <v>40026</v>
          </cell>
          <cell r="B42">
            <v>766368332</v>
          </cell>
          <cell r="C42">
            <v>0</v>
          </cell>
          <cell r="D42">
            <v>844512276</v>
          </cell>
          <cell r="E42">
            <v>0</v>
          </cell>
          <cell r="AE42">
            <v>39630</v>
          </cell>
          <cell r="AG42">
            <v>80525.05</v>
          </cell>
          <cell r="AH42">
            <v>80525.05</v>
          </cell>
          <cell r="CA42">
            <v>39965</v>
          </cell>
          <cell r="CD42" t="str">
            <v>Soma de Real Jun</v>
          </cell>
          <cell r="CE42">
            <v>109489</v>
          </cell>
          <cell r="CF42">
            <v>109489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Z42">
            <v>39965</v>
          </cell>
          <cell r="DB42" t="str">
            <v>Soma de Orc Jun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14149654</v>
          </cell>
          <cell r="DJ42">
            <v>13387906</v>
          </cell>
          <cell r="DK42">
            <v>-99144</v>
          </cell>
          <cell r="DL42">
            <v>-88973</v>
          </cell>
          <cell r="DM42">
            <v>-212019</v>
          </cell>
          <cell r="DN42">
            <v>-208086</v>
          </cell>
          <cell r="DO42">
            <v>-362345</v>
          </cell>
          <cell r="DP42">
            <v>-355722</v>
          </cell>
          <cell r="DQ42">
            <v>-6472090</v>
          </cell>
          <cell r="DR42">
            <v>-5852783</v>
          </cell>
          <cell r="DS42">
            <v>212019</v>
          </cell>
          <cell r="DT42">
            <v>208086</v>
          </cell>
          <cell r="DU42">
            <v>0</v>
          </cell>
          <cell r="DV42">
            <v>0</v>
          </cell>
        </row>
        <row r="43">
          <cell r="A43">
            <v>40057</v>
          </cell>
          <cell r="B43">
            <v>778115277</v>
          </cell>
          <cell r="C43">
            <v>0</v>
          </cell>
          <cell r="D43">
            <v>856004214</v>
          </cell>
          <cell r="E43">
            <v>0</v>
          </cell>
          <cell r="AE43">
            <v>39661</v>
          </cell>
          <cell r="AG43">
            <v>67821.98</v>
          </cell>
          <cell r="AH43">
            <v>67821.98</v>
          </cell>
          <cell r="CA43">
            <v>39995</v>
          </cell>
          <cell r="CD43" t="str">
            <v>Soma de Real Jul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Z43">
            <v>39995</v>
          </cell>
          <cell r="DB43" t="str">
            <v>Soma de Orc Jul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14182615</v>
          </cell>
          <cell r="DJ43">
            <v>13380283</v>
          </cell>
          <cell r="DK43">
            <v>-100473</v>
          </cell>
          <cell r="DL43">
            <v>-90336</v>
          </cell>
          <cell r="DM43">
            <v>-220795</v>
          </cell>
          <cell r="DN43">
            <v>-216875</v>
          </cell>
          <cell r="DO43">
            <v>-329388</v>
          </cell>
          <cell r="DP43">
            <v>-322412</v>
          </cell>
          <cell r="DQ43">
            <v>-7098603</v>
          </cell>
          <cell r="DR43">
            <v>-6446301</v>
          </cell>
          <cell r="DS43">
            <v>216634</v>
          </cell>
          <cell r="DT43">
            <v>212714</v>
          </cell>
          <cell r="DU43">
            <v>0</v>
          </cell>
          <cell r="DV43">
            <v>0</v>
          </cell>
        </row>
        <row r="44">
          <cell r="A44">
            <v>40087</v>
          </cell>
          <cell r="B44">
            <v>790041541</v>
          </cell>
          <cell r="C44">
            <v>0</v>
          </cell>
          <cell r="D44">
            <v>867678217</v>
          </cell>
          <cell r="E44">
            <v>0</v>
          </cell>
          <cell r="AE44">
            <v>39692</v>
          </cell>
          <cell r="AG44">
            <v>40110.26</v>
          </cell>
          <cell r="AH44">
            <v>40110.26</v>
          </cell>
          <cell r="CA44">
            <v>40026</v>
          </cell>
          <cell r="CD44" t="str">
            <v>Soma de Real Ago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Z44">
            <v>40026</v>
          </cell>
          <cell r="DB44" t="str">
            <v>Soma de Orc Ago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13298411</v>
          </cell>
          <cell r="DJ44">
            <v>12581474</v>
          </cell>
          <cell r="DK44">
            <v>-101824</v>
          </cell>
          <cell r="DL44">
            <v>-91720</v>
          </cell>
          <cell r="DM44">
            <v>-229622</v>
          </cell>
          <cell r="DN44">
            <v>-225715</v>
          </cell>
          <cell r="DO44">
            <v>-311572</v>
          </cell>
          <cell r="DP44">
            <v>-305338</v>
          </cell>
          <cell r="DQ44">
            <v>-6597559</v>
          </cell>
          <cell r="DR44">
            <v>-6014683</v>
          </cell>
          <cell r="DS44">
            <v>225395</v>
          </cell>
          <cell r="DT44">
            <v>221488</v>
          </cell>
          <cell r="DU44">
            <v>0</v>
          </cell>
          <cell r="DV44">
            <v>0</v>
          </cell>
        </row>
        <row r="45">
          <cell r="A45">
            <v>40118</v>
          </cell>
          <cell r="B45">
            <v>802149760</v>
          </cell>
          <cell r="C45">
            <v>0</v>
          </cell>
          <cell r="D45">
            <v>879537046</v>
          </cell>
          <cell r="E45">
            <v>0</v>
          </cell>
          <cell r="AE45">
            <v>39722</v>
          </cell>
          <cell r="AG45">
            <v>96450.9</v>
          </cell>
          <cell r="AH45">
            <v>96450.9</v>
          </cell>
          <cell r="CA45">
            <v>40057</v>
          </cell>
          <cell r="CD45" t="str">
            <v>Soma de Real Set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Z45">
            <v>40057</v>
          </cell>
          <cell r="DB45" t="str">
            <v>Soma de Orc Set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13364056</v>
          </cell>
          <cell r="DJ45">
            <v>12649459</v>
          </cell>
          <cell r="DK45">
            <v>-103196</v>
          </cell>
          <cell r="DL45">
            <v>-93125</v>
          </cell>
          <cell r="DM45">
            <v>-238497</v>
          </cell>
          <cell r="DN45">
            <v>-234603</v>
          </cell>
          <cell r="DO45">
            <v>-303701</v>
          </cell>
          <cell r="DP45">
            <v>-297488</v>
          </cell>
          <cell r="DQ45">
            <v>-6832457</v>
          </cell>
          <cell r="DR45">
            <v>-6251484</v>
          </cell>
          <cell r="DS45">
            <v>234204</v>
          </cell>
          <cell r="DT45">
            <v>230310</v>
          </cell>
          <cell r="DU45">
            <v>0</v>
          </cell>
          <cell r="DV45">
            <v>0</v>
          </cell>
        </row>
        <row r="46">
          <cell r="A46">
            <v>40148</v>
          </cell>
          <cell r="B46">
            <v>1014442790</v>
          </cell>
          <cell r="C46">
            <v>0</v>
          </cell>
          <cell r="D46">
            <v>1091583507</v>
          </cell>
          <cell r="E46">
            <v>0</v>
          </cell>
          <cell r="AE46">
            <v>39783</v>
          </cell>
          <cell r="AG46">
            <v>94788.42</v>
          </cell>
          <cell r="AH46">
            <v>94788.42</v>
          </cell>
          <cell r="CA46">
            <v>40087</v>
          </cell>
          <cell r="CD46" t="str">
            <v>Soma de Real Out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Z46">
            <v>40087</v>
          </cell>
          <cell r="DB46" t="str">
            <v>Soma de Orc Out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13399965</v>
          </cell>
          <cell r="DJ46">
            <v>12687682</v>
          </cell>
          <cell r="DK46">
            <v>-104589</v>
          </cell>
          <cell r="DL46">
            <v>-94551</v>
          </cell>
          <cell r="DM46">
            <v>-247423</v>
          </cell>
          <cell r="DN46">
            <v>-243541</v>
          </cell>
          <cell r="DO46">
            <v>-294385</v>
          </cell>
          <cell r="DP46">
            <v>-288192</v>
          </cell>
          <cell r="DQ46">
            <v>-7068714</v>
          </cell>
          <cell r="DR46">
            <v>-6489622</v>
          </cell>
          <cell r="DS46">
            <v>243062</v>
          </cell>
          <cell r="DT46">
            <v>239180</v>
          </cell>
          <cell r="DU46">
            <v>0</v>
          </cell>
          <cell r="DV46">
            <v>0</v>
          </cell>
        </row>
        <row r="47">
          <cell r="AE47">
            <v>39814</v>
          </cell>
          <cell r="AG47">
            <v>85603.839999999997</v>
          </cell>
          <cell r="AH47">
            <v>85603.839999999997</v>
          </cell>
          <cell r="CA47">
            <v>40118</v>
          </cell>
          <cell r="CD47" t="str">
            <v>Soma de Real Nov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Z47">
            <v>40118</v>
          </cell>
          <cell r="DB47" t="str">
            <v>Soma de Orc Nov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13034097</v>
          </cell>
          <cell r="DJ47">
            <v>12357989</v>
          </cell>
          <cell r="DK47">
            <v>-106006</v>
          </cell>
          <cell r="DL47">
            <v>-96000</v>
          </cell>
          <cell r="DM47">
            <v>-262000</v>
          </cell>
          <cell r="DN47">
            <v>-258131</v>
          </cell>
          <cell r="DO47">
            <v>-275932</v>
          </cell>
          <cell r="DP47">
            <v>-270053</v>
          </cell>
          <cell r="DQ47">
            <v>-7099694</v>
          </cell>
          <cell r="DR47">
            <v>-6550012</v>
          </cell>
          <cell r="DS47">
            <v>257571</v>
          </cell>
          <cell r="DT47">
            <v>253701</v>
          </cell>
          <cell r="DU47">
            <v>0</v>
          </cell>
          <cell r="DV47">
            <v>0</v>
          </cell>
        </row>
        <row r="48">
          <cell r="AE48">
            <v>39873</v>
          </cell>
          <cell r="AG48">
            <v>158139.4599999999</v>
          </cell>
          <cell r="AH48">
            <v>158139.4599999999</v>
          </cell>
          <cell r="CA48">
            <v>40148</v>
          </cell>
          <cell r="CD48" t="str">
            <v>Soma de Real Dez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Z48">
            <v>40148</v>
          </cell>
          <cell r="DB48" t="str">
            <v>Soma de Orc Dez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13903537</v>
          </cell>
          <cell r="DJ48">
            <v>13161931</v>
          </cell>
          <cell r="DK48">
            <v>-107444</v>
          </cell>
          <cell r="DL48">
            <v>-97470</v>
          </cell>
          <cell r="DM48">
            <v>-287829</v>
          </cell>
          <cell r="DN48">
            <v>-283972</v>
          </cell>
          <cell r="DO48">
            <v>-249768</v>
          </cell>
          <cell r="DP48">
            <v>-243319</v>
          </cell>
          <cell r="DQ48">
            <v>-8531799</v>
          </cell>
          <cell r="DR48">
            <v>-7928867</v>
          </cell>
          <cell r="DS48">
            <v>283329</v>
          </cell>
          <cell r="DT48">
            <v>279472</v>
          </cell>
          <cell r="DU48">
            <v>0</v>
          </cell>
          <cell r="DV48">
            <v>0</v>
          </cell>
        </row>
        <row r="49">
          <cell r="AE49">
            <v>39934</v>
          </cell>
          <cell r="AG49">
            <v>45389.82</v>
          </cell>
          <cell r="AH49">
            <v>45389.82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itch sites"/>
      <sheetName val="Switch site map"/>
      <sheetName val="Long haul links"/>
      <sheetName val="Nodes"/>
      <sheetName val="Router specs"/>
      <sheetName val="Revenue"/>
      <sheetName val="Model input"/>
      <sheetName val="MêsBase"/>
      <sheetName val="SispecPSAP"/>
      <sheetName val="tRAB ANT"/>
      <sheetName val="Contas Contábeis a Conferir"/>
      <sheetName val="Tb Dinâmica"/>
    </sheetNames>
    <sheetDataSet>
      <sheetData sheetId="0" refreshError="1"/>
      <sheetData sheetId="1" refreshError="1"/>
      <sheetData sheetId="2" refreshError="1">
        <row r="11">
          <cell r="B11">
            <v>6500000</v>
          </cell>
        </row>
        <row r="19">
          <cell r="P19">
            <v>93417615.607189611</v>
          </cell>
        </row>
      </sheetData>
      <sheetData sheetId="3" refreshError="1">
        <row r="17">
          <cell r="D17">
            <v>7000000</v>
          </cell>
          <cell r="E17">
            <v>5790000</v>
          </cell>
        </row>
      </sheetData>
      <sheetData sheetId="4" refreshError="1"/>
      <sheetData sheetId="5" refreshError="1">
        <row r="11">
          <cell r="B11">
            <v>6500000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_Sheet"/>
      <sheetName val="Income_Statement"/>
      <sheetName val="Cash_Flow_Stmt"/>
      <sheetName val="Debt"/>
      <sheetName val="Inc_Stmt_Assumptions"/>
      <sheetName val="Debt_Repayment"/>
      <sheetName val="Performance_Assumptions"/>
      <sheetName val="Wrk_Capital_Assumptions"/>
      <sheetName val="Bk_Depn_Schedule"/>
      <sheetName val="Capital_Structure"/>
      <sheetName val="Ratio_Analysis"/>
      <sheetName val="Free_Cash_Flow_Summary"/>
      <sheetName val="CF Overview"/>
      <sheetName val="CF_Table"/>
      <sheetName val="Sources_Uses"/>
      <sheetName val="Module1"/>
      <sheetName val="Summary"/>
      <sheetName val="Returns_Calculation"/>
      <sheetName val="Asset_Sales"/>
      <sheetName val="Tax_Depn_Schedule"/>
      <sheetName val="Income_Tax_Calculation"/>
      <sheetName val="Disc_Cash_Flow_Analysis"/>
      <sheetName val="Wgt_Avg_Cost"/>
      <sheetName val="Long haul links"/>
      <sheetName val="Revenue"/>
      <sheetName val="Nodes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>
        <row r="14">
          <cell r="D14">
            <v>0</v>
          </cell>
        </row>
      </sheetData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 Lastro e CRI"/>
      <sheetName val="Fluxo Financeiro"/>
      <sheetName val="Anexo II do TS"/>
      <sheetName val="Anexo CCV"/>
      <sheetName val="Despesas da Emissão"/>
      <sheetName val="Simulação Cálculo Prêmio"/>
      <sheetName val="Feriados"/>
    </sheetNames>
    <sheetDataSet>
      <sheetData sheetId="0">
        <row r="3">
          <cell r="D3">
            <v>42073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"/>
      <sheetName val="Cover"/>
      <sheetName val="Control Panel"/>
      <sheetName val="1. Assumptions"/>
      <sheetName val="1.1 Timing"/>
      <sheetName val="1.2 Assumptions"/>
      <sheetName val="1.3 Macroeconomics"/>
      <sheetName val="2. Calculations"/>
      <sheetName val="2.1 Quantitative"/>
      <sheetName val="2.2 Revenue"/>
      <sheetName val="2.3 Deductions"/>
      <sheetName val="2.4 Opex"/>
      <sheetName val="2.5 Capex"/>
      <sheetName val="&gt;&gt; Oi Capex"/>
      <sheetName val="&gt;&gt; TLM Capex"/>
      <sheetName val="&gt;&gt; SMP Capex"/>
      <sheetName val="&gt;&gt; PTIF Capex"/>
      <sheetName val="&gt;&gt; OIH Capex"/>
      <sheetName val="&gt;&gt; COP4 Capex"/>
      <sheetName val="&gt;&gt; COP5 Capex"/>
      <sheetName val="&gt;&gt; IG Capex"/>
      <sheetName val="&gt;&gt; Outros Capex"/>
      <sheetName val="2.6 Debt"/>
      <sheetName val="&gt;&gt; Oi Debt"/>
      <sheetName val="&gt;&gt; TLM Debt"/>
      <sheetName val="&gt;&gt; SMP Debt"/>
      <sheetName val="&gt;&gt; PTIF Debt"/>
      <sheetName val="&gt;&gt; OIH Debt"/>
      <sheetName val="&gt;&gt; COP4 Debt"/>
      <sheetName val="&gt;&gt; COP5 Debt"/>
      <sheetName val="&gt;&gt; IG Debt"/>
      <sheetName val="&gt;&gt; Outros Debt"/>
      <sheetName val="Efeitos fiscais"/>
      <sheetName val="3. Results"/>
      <sheetName val="3.1 Financial statements"/>
      <sheetName val="&gt;&gt; Oi FS"/>
      <sheetName val="&gt;&gt; TLM FS"/>
      <sheetName val="&gt;&gt; SMP FS"/>
      <sheetName val="&gt;&gt; PTIF FS"/>
      <sheetName val="&gt;&gt; OIH FS"/>
      <sheetName val="&gt;&gt; COP4 FS"/>
      <sheetName val="&gt;&gt; COP5 FS"/>
      <sheetName val="&gt;&gt; IG FS"/>
      <sheetName val="&gt;&gt; Outros FS"/>
      <sheetName val="Checks"/>
      <sheetName val="Template"/>
    </sheetNames>
    <sheetDataSet>
      <sheetData sheetId="0"/>
      <sheetData sheetId="1"/>
      <sheetData sheetId="2"/>
      <sheetData sheetId="3"/>
      <sheetData sheetId="4"/>
      <sheetData sheetId="5">
        <row r="26">
          <cell r="H26" t="str">
            <v>R$ 000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º semestre-97"/>
      <sheetName val="2º semestre-97"/>
      <sheetName val="1º semestre-98"/>
      <sheetName val="2º semestre-98"/>
      <sheetName val="1º semestre 99"/>
      <sheetName val="2º semestre 99"/>
      <sheetName val="2001"/>
      <sheetName val="2000"/>
      <sheetName val="N2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"/>
      <sheetName val="Nota"/>
      <sheetName val="Mov.IRDif.PL"/>
      <sheetName val="MovIRDif.LL"/>
      <sheetName val="Imob"/>
      <sheetName val="At_Líquido"/>
      <sheetName val="JOA"/>
      <sheetName val="Fasb34"/>
      <sheetName val="FAS87_106"/>
      <sheetName val="goodwill"/>
      <sheetName val="Sup. p.goodwill"/>
      <sheetName val="At_Dif"/>
      <sheetName val="% min_98"/>
      <sheetName val="% min_99"/>
      <sheetName val="% min_00"/>
      <sheetName val="% min_01"/>
      <sheetName val="% min_02"/>
      <sheetName val="% min_03"/>
      <sheetName val="XREF"/>
      <sheetName val="Tickmarks"/>
      <sheetName val="Resumo- Derivativos-Fool"/>
      <sheetName val="novos 11277420"/>
      <sheetName val="Análise_SMS"/>
      <sheetName val="Summary ND (£STG)"/>
      <sheetName val="Ajustamentos"/>
      <sheetName val="Plano-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o DTT"/>
      <sheetName val="Report"/>
      <sheetName val="Mapa Empréstimos {ppc}"/>
      <sheetName val="Mutuo CCR - LP"/>
      <sheetName val="Lead"/>
      <sheetName val="N.E. Escalonamento"/>
      <sheetName val="Circularizacao"/>
      <sheetName val="Cartas de Fiança"/>
      <sheetName val="Mapa Mútuo"/>
      <sheetName val="Parâmetro"/>
      <sheetName val="XREF"/>
      <sheetName val="Tickmarks"/>
      <sheetName val="Links"/>
      <sheetName val="1.2 Assumption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a movimentação jan-dez-02"/>
      <sheetName val="Mapa Movimentação out-dez-02"/>
      <sheetName val="Global Depreciação"/>
      <sheetName val="Parâmetro"/>
      <sheetName val="Obras em Andamento"/>
      <sheetName val="Obras em andamento (2)"/>
      <sheetName val="teste de adição"/>
      <sheetName val="Teste Baixas"/>
      <sheetName val="XREF"/>
      <sheetName val="Tickmarks "/>
      <sheetName val="JO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 t="str">
            <v>Estaremos propondo ajuste para direito de uso de telefone, visto que o mesmo não possui valor comercial</v>
          </cell>
        </row>
        <row r="14">
          <cell r="G14" t="e">
            <v>#REF!</v>
          </cell>
        </row>
      </sheetData>
      <sheetData sheetId="10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1 ANÁLISE"/>
      <sheetName val="F-2 ANÁLISE"/>
      <sheetName val="F-3 - ANÁLISE"/>
      <sheetName val="equivalência patrimonial"/>
      <sheetName val="AERUS - PPC"/>
      <sheetName val="mutação PL"/>
      <sheetName val="Tickmarks"/>
      <sheetName val="Selic_INPC"/>
      <sheetName val="Assumptions"/>
      <sheetName val="CASH FLOW"/>
      <sheetName val="Input Capis"/>
      <sheetName val="Dados"/>
      <sheetName val="Tickmarks "/>
      <sheetName val="SCH 4a"/>
      <sheetName val="Uber_1"/>
      <sheetName val="VPL TIR"/>
      <sheetName val="112.01.010"/>
      <sheetName val="Dep acumulada"/>
      <sheetName val="Movimiento"/>
      <sheetName val="Dep ejercicio"/>
      <sheetName val="Mapa Empréstimos {ppc}"/>
      <sheetName val="Mutuo CCR - LP"/>
      <sheetName val="Worksheet in 5000 6000 AUDITO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O"/>
      <sheetName val="RESULTADO"/>
      <sheetName val="Bancos e aplicação"/>
      <sheetName val="Contas a Receber"/>
      <sheetName val="Aging Jun-06{PPC}"/>
      <sheetName val="Aging para Nota Explicativa"/>
      <sheetName val="Investimentos"/>
      <sheetName val="Outros ativos"/>
      <sheetName val="Deposito Judicial"/>
      <sheetName val="Permanente"/>
      <sheetName val="Empresas ligadas"/>
      <sheetName val="Fornecedores"/>
      <sheetName val="Empréstimos"/>
      <sheetName val="Obrigações Fiscais "/>
      <sheetName val="Salários e Encargos"/>
      <sheetName val="Provisões e Aluguel de Poste"/>
      <sheetName val="Outras Contas a Pagar"/>
      <sheetName val="Contingências"/>
      <sheetName val="Receitas"/>
      <sheetName val="Mapa de Resultado"/>
      <sheetName val="Outros custos"/>
      <sheetName val="Testes Resultado"/>
      <sheetName val="Explicações"/>
      <sheetName val="XREF"/>
      <sheetName val="Tickmarks"/>
      <sheetName val="Mining Schedule"/>
      <sheetName val="Covenants 30.06.06"/>
      <sheetName val="Deduções"/>
      <sheetName val="Custos Programação e Outros"/>
      <sheetName val="Desp. gerais e adm e vendas"/>
      <sheetName val="#REF"/>
      <sheetName val="Tickmarks "/>
      <sheetName val="Suporte DOAR"/>
      <sheetName val=" SC grains"/>
      <sheetName val="Balanço"/>
      <sheetName val="Lead"/>
      <sheetName val="ATIVO"/>
      <sheetName val="DRE consolidada 09_03"/>
      <sheetName val="Depreciação"/>
      <sheetName val="ce"/>
      <sheetName val="Solver"/>
      <sheetName val="Mapas de Movimentação"/>
      <sheetName val="Cálculo Global Desp.Folha"/>
      <sheetName val="tabela"/>
      <sheetName val="integral"/>
      <sheetName val="circularização"/>
      <sheetName val="Variação Cambial"/>
      <sheetName val="Lead2"/>
      <sheetName val="AA-10(Op.63)"/>
      <sheetName val="Assfin"/>
      <sheetName val="Versao 1b ($=R$2,13)"/>
      <sheetName val="Consolidado_1999"/>
      <sheetName val="BP"/>
      <sheetName val="DRE"/>
      <sheetName val="PAS Despesa pessoal"/>
      <sheetName val="Plan1"/>
      <sheetName val="FLUXO_ENDIVIDAMENTO"/>
      <sheetName val="N"/>
      <sheetName val="ÍNDICE"/>
      <sheetName val="COMP_CX"/>
      <sheetName val="A11"/>
      <sheetName val="Reconciliações Setembro"/>
      <sheetName val="Rev Anal"/>
      <sheetName val="Paraná"/>
      <sheetName val="Mapa 31.08.02"/>
      <sheetName val="Aging"/>
      <sheetName val="PDD-Movimentação"/>
      <sheetName val="Resumo"/>
      <sheetName val="Mapa Imobilizado"/>
      <sheetName val="mapa doar consolidado"/>
      <sheetName val="Mapa"/>
      <sheetName val="Plan1 (2)"/>
      <sheetName val="MES"/>
      <sheetName val="Worksheet in (C) 1602 Revisão a"/>
      <sheetName val="Data 1 - NPV"/>
      <sheetName val="local"/>
      <sheetName val="CF"/>
      <sheetName val="Mov. Empréstimos FY2008"/>
      <sheetName val="NTN_NBCE_SWAP"/>
      <sheetName val="PAS Moeda Nacional"/>
      <sheetName val="JAN"/>
      <sheetName val="Depleção"/>
      <sheetName val="CAERN"/>
      <sheetName val="Pas Juros e V.M.C."/>
      <sheetName val="Amarre de AF"/>
      <sheetName val="Intercompany BP"/>
      <sheetName val="PAES Tributos Federais"/>
      <sheetName val="Mapa Consórcios"/>
      <sheetName val="Equity set 04"/>
      <sheetName val="Ágio"/>
      <sheetName val="Equity dez 04"/>
      <sheetName val="BLP"/>
      <sheetName val="Aging List"/>
      <sheetName val="HIST"/>
      <sheetName val="Tab.Daten"/>
      <sheetName val="TAB.Hauptmenue"/>
      <sheetName val="HC"/>
      <sheetName val="PDD"/>
      <sheetName val="{PPC}Mapa de movimentação"/>
      <sheetName val="Dep acumulada"/>
      <sheetName val="Movimiento"/>
      <sheetName val="Dep ejercicio"/>
      <sheetName val="F-2 ANÁLISE"/>
      <sheetName val="Bridge EBITDA"/>
      <sheetName val="VBC"/>
      <sheetName val="P3 - Millennium"/>
      <sheetName val="RGR Semesa"/>
      <sheetName val="CORP e SUDECAP"/>
      <sheetName val="Debêntures Reperfilamento"/>
      <sheetName val="Analisis dc real 2006"/>
      <sheetName val="Conciliação RH"/>
      <sheetName val="Estoques"/>
      <sheetName val=""/>
      <sheetName val="Equivalência - 09"/>
      <sheetName val="LUCRO REAL"/>
      <sheetName val="Deferred 30.09.05"/>
      <sheetName val="ACUMULADO"/>
      <sheetName val="bal"/>
      <sheetName val="#Financeiro"/>
      <sheetName val="Compra Energia CP"/>
      <sheetName val="Movimentação"/>
      <sheetName val="Prova do CTA"/>
      <sheetName val="Lista"/>
      <sheetName val="Biblioteca"/>
      <sheetName val="D"/>
      <sheetName val="D-1"/>
      <sheetName val="Partes Relacionadas"/>
      <sheetName val="201904 ATIVO"/>
      <sheetName val="201904 PASSIVO"/>
      <sheetName val="201904 RESULTADO"/>
      <sheetName val="042019 Balancete"/>
      <sheetName val="Julho"/>
      <sheetName val="Mov. Aplicação"/>
      <sheetName val="Pivot"/>
      <sheetName val="Contingências "/>
      <sheetName val="IS"/>
      <sheetName val="DMPL03"/>
      <sheetName val="Premissas"/>
      <sheetName val="DRE Consolidada"/>
      <sheetName val="Códigos"/>
      <sheetName val="DMPL"/>
      <sheetName val="Sispec99"/>
      <sheetName val="Shares"/>
      <sheetName val="Teste"/>
      <sheetName val="Sheet1"/>
      <sheetName val="2 - Ativo LP"/>
      <sheetName val="Jul-09 SA"/>
      <sheetName val="Jul-09 Coperativa"/>
      <sheetName val="COMP"/>
      <sheetName val="이자비용 overall test"/>
      <sheetName val="xxx"/>
      <sheetName val="Feuil1"/>
      <sheetName val="Feuil3"/>
      <sheetName val="FMO"/>
      <sheetName val="Ecat PC1 Vs PC2"/>
      <sheetName val="DRAFT "/>
      <sheetName val="BDD"/>
      <sheetName val="BRIDGT"/>
      <sheetName val="AMORT INTAN"/>
      <sheetName val="INTERCO"/>
      <sheetName val="Link501_FRCM"/>
      <sheetName val="Link501_FRCM_1"/>
      <sheetName val="Link501_FRCM_2"/>
      <sheetName val="Link501_FRCM_3"/>
      <sheetName val="FRCM530"/>
      <sheetName val="FRCM540"/>
      <sheetName val="STATO "/>
      <sheetName val="OutrosCreditos"/>
      <sheetName val="Links"/>
      <sheetName val="Checklist"/>
      <sheetName val="Bco Dados"/>
      <sheetName val="DEPARA"/>
      <sheetName val="Ajustes manuais_Balancete"/>
      <sheetName val="DRE_Gerencial"/>
      <sheetName val="Bridge"/>
      <sheetName val="P&amp;L Gerencial"/>
      <sheetName val="KP´I Balanço"/>
      <sheetName val="Indices Balanço"/>
      <sheetName val="Planilha1"/>
      <sheetName val="KP´I DRE"/>
      <sheetName val="SI_01_Bal"/>
      <sheetName val="SI_02_Bal"/>
      <sheetName val="SI_03_Bal"/>
      <sheetName val="01_Bal_01"/>
      <sheetName val="01_Bal_02"/>
      <sheetName val="01_Bal_03"/>
      <sheetName val="01_Bal_04"/>
      <sheetName val="01_Bal_05"/>
      <sheetName val="01_Bal_06"/>
      <sheetName val="01_Bal_07"/>
      <sheetName val="01_Bal_08"/>
      <sheetName val="01_Bal_09"/>
      <sheetName val="01_Bal_10"/>
      <sheetName val="01_Bal_11"/>
      <sheetName val="01_Bal_12"/>
      <sheetName val="02_Bal_01"/>
      <sheetName val="02_Bal_02"/>
      <sheetName val="02_Bal_03"/>
      <sheetName val="02_Bal_04"/>
      <sheetName val="02_Bal_05"/>
      <sheetName val="02_Bal_06"/>
      <sheetName val="02_Bal_07"/>
      <sheetName val="02_Bal_08"/>
      <sheetName val="02_Bal_09"/>
      <sheetName val="02_Bal_10"/>
      <sheetName val="02_Bal_11"/>
      <sheetName val="02_Bal_12"/>
      <sheetName val="03_Bal_01"/>
      <sheetName val="03_Bal_02"/>
      <sheetName val="03_Bal_03"/>
      <sheetName val="03_Bal_04"/>
      <sheetName val="03_Bal_05"/>
      <sheetName val="03_Bal_06"/>
      <sheetName val="03_Bal_07"/>
      <sheetName val="03_Bal_08"/>
      <sheetName val="03_Bal_09"/>
      <sheetName val="03_Bal_10"/>
      <sheetName val="03_Bal_11"/>
      <sheetName val="03_Bal_12"/>
      <sheetName val="back"/>
      <sheetName val="Global PIS  Cofins"/>
      <sheetName val="감가상각누계액"/>
      <sheetName val="BRL Market"/>
      <sheetName val="BBG Links"/>
      <sheetName val="Calculo"/>
      <sheetName val="Ativo Analitico"/>
      <sheetName val="Passivo Analitico"/>
      <sheetName val="Resultado Analitico"/>
      <sheetName val="Ativo Sintetico"/>
      <sheetName val="Passivo Sintetico"/>
      <sheetName val="Resultado Sintetico"/>
      <sheetName val="DFC2"/>
      <sheetName val="D.V.A."/>
      <sheetName val="Passivo"/>
      <sheetName val="Empresas"/>
      <sheetName val="XLR_NoRangeSheet"/>
      <sheetName val="Razao manual"/>
      <sheetName val="Razao SIS"/>
      <sheetName val="Apoio"/>
      <sheetName val="Análisis IVA"/>
      <sheetName val="Calculo global Depr."/>
      <sheetName val="REVISÃO COML"/>
      <sheetName val="VENDA LÍQ"/>
      <sheetName val="BANDEIRAS"/>
      <sheetName val="MERCEARIA"/>
      <sheetName val="NÃO ALIMENTOS"/>
      <sheetName val="PERECIVEIS"/>
      <sheetName val="REGIÕES"/>
      <sheetName val=" Global fopag"/>
      <sheetName val=" DOE model"/>
      <sheetName val="cathayforecasts"/>
      <sheetName val="Auxiliar"/>
      <sheetName val="MUG"/>
      <sheetName val="sapactivexlhiddensheet"/>
      <sheetName val="Acomp"/>
      <sheetName val="DRE_OUTPUT"/>
      <sheetName val="Quarters"/>
      <sheetName val="oldSEG"/>
      <sheetName val="RES"/>
      <sheetName val="Goodwill"/>
      <sheetName val="CMAI 04_08_04"/>
      <sheetName val="Chemsystem"/>
      <sheetName val="Vente d'elec A "/>
      <sheetName val="SFC-5D"/>
      <sheetName val="Library Procedures"/>
      <sheetName val="Entity &amp; Environment"/>
      <sheetName val="Minutes review"/>
      <sheetName val="Contracts review "/>
      <sheetName val="ICMS LIQ"/>
      <sheetName val="Painel de controle"/>
      <sheetName val="Parâmetros"/>
      <sheetName val="ROM 21"/>
      <sheetName val="ROM 22"/>
      <sheetName val="FORMULÁRIO DE SPS"/>
      <sheetName val="DIAGNOSTICO"/>
      <sheetName val="COTAÇÃO"/>
      <sheetName val="QQP ADITIVO"/>
      <sheetName val="Operações West LB"/>
      <sheetName val="Global Férias"/>
      <sheetName val="Global 13  Salário"/>
      <sheetName val="shtLookup"/>
      <sheetName val="Plan2"/>
      <sheetName val="Posição financeira"/>
      <sheetName val="Posição de pagamentos"/>
      <sheetName val="Index Extratos"/>
      <sheetName val="Index"/>
      <sheetName val="Expenses Details DOTCOM"/>
      <sheetName val="DIN TOTAL DOTCOM"/>
      <sheetName val="TOTAL DOTCOM"/>
      <sheetName val="Citibank DOTCOM"/>
      <sheetName val="Bradesco DOTCOM"/>
      <sheetName val="Santander DOTCOM"/>
      <sheetName val="ITAU"/>
      <sheetName val="BNP DOTCOM"/>
      <sheetName val="DIN SALDOS BANCARIOS DOTCOM"/>
      <sheetName val="DOTCOM Actual"/>
      <sheetName val="DOTCOM Forecast"/>
      <sheetName val="Actual X Forecast "/>
      <sheetName val="Interest Expenses "/>
      <sheetName val="DOTCOM Projection"/>
      <sheetName val="July Total"/>
      <sheetName val="Folha JULHO"/>
      <sheetName val="SYRUS CONGELADO"/>
      <sheetName val="DOTCOM Forecast Congelado"/>
      <sheetName val="A"/>
      <sheetName val="Quadro DFC "/>
      <sheetName val="Teste de Adições"/>
      <sheetName val="Listas"/>
      <sheetName val="NAV"/>
      <sheetName val="Bancos_e_aplicação"/>
      <sheetName val="Contas_a_Receber"/>
      <sheetName val="Aging_Jun-06{PPC}"/>
      <sheetName val="Aging_para_Nota_Explicativa"/>
      <sheetName val="Outros_ativos"/>
      <sheetName val="Deposito_Judicial"/>
      <sheetName val="Empresas_ligadas"/>
      <sheetName val="Obrigações_Fiscais_"/>
      <sheetName val="Salários_e_Encargos"/>
      <sheetName val="Provisões_e_Aluguel_de_Poste"/>
      <sheetName val="Outras_Contas_a_Pagar"/>
      <sheetName val="Mapa_de_Resultado"/>
      <sheetName val="Outros_custos"/>
      <sheetName val="Testes_Resultado"/>
      <sheetName val="Covenants_30_06_06"/>
      <sheetName val="Custos_Programação_e_Outros"/>
      <sheetName val="Desp__gerais_e_adm_e_vendas"/>
      <sheetName val="Tickmarks_"/>
      <sheetName val="Suporte_DOAR"/>
      <sheetName val="Bridge_EBITDA"/>
      <sheetName val="_SC_grains"/>
      <sheetName val="Mapas_de_Movimentação"/>
      <sheetName val="Cálculo_Global_Desp_Folha"/>
      <sheetName val="Reconciliações_Setembro"/>
      <sheetName val="Intercompany_BP"/>
      <sheetName val="Mapa_Imobilizado"/>
      <sheetName val="mapa_doar_consolidado"/>
      <sheetName val="Variação_Cambial"/>
      <sheetName val="DRE_consolidada_09_03"/>
      <sheetName val="AA-10(Op_63)"/>
      <sheetName val="Rev_Anal"/>
      <sheetName val="Versao_1b_($=R$2,13)"/>
      <sheetName val="Mining_Schedule"/>
      <sheetName val="PAS_Despesa_pessoal"/>
      <sheetName val="Plan1_(2)"/>
      <sheetName val="Pas_Juros_e_V_M_C_"/>
      <sheetName val="Mapa_31_08_02"/>
      <sheetName val="Data_1_-_NPV"/>
      <sheetName val="Worksheet_in_(C)_1602_Revisão_a"/>
      <sheetName val="{PPC}Mapa_de_movimentação"/>
      <sheetName val="Mov__Empréstimos_FY2008"/>
      <sheetName val="Equity_set_04"/>
      <sheetName val="Equity_dez_04"/>
      <sheetName val="Aging_List"/>
      <sheetName val="Tab_Daten"/>
      <sheetName val="TAB_Hauptmenue"/>
      <sheetName val="PAS_Moeda_Nacional"/>
      <sheetName val="Mapa_Consórcios"/>
      <sheetName val="Amarre_de_AF"/>
      <sheetName val="Conciliação_RH"/>
      <sheetName val="F-2_ANÁLISE"/>
      <sheetName val="Equivalência_-_09"/>
      <sheetName val="P3_-_Millennium"/>
      <sheetName val="RGR_Semesa"/>
      <sheetName val="Dep_acumulada"/>
      <sheetName val="Dep_ejercicio"/>
      <sheetName val="Deferred_30_09_05"/>
      <sheetName val="PAES_Tributos_Federais"/>
      <sheetName val="Prova_do_CTA"/>
      <sheetName val="Debêntures_Reperfilamento"/>
      <sheetName val="LUCRO_REAL"/>
      <sheetName val="Partes_Relacionadas"/>
      <sheetName val="201904_ATIVO"/>
      <sheetName val="201904_PASSIVO"/>
      <sheetName val="201904_RESULTADO"/>
      <sheetName val="042019_Balancete"/>
      <sheetName val="CORP_e_SUDECAP"/>
      <sheetName val="Compra_Energia_CP"/>
      <sheetName val="Analisis_dc_real_2006"/>
      <sheetName val="DRE_Consolidada"/>
      <sheetName val="Mov__Aplicação"/>
      <sheetName val="Contingências_"/>
      <sheetName val="Jul-09_SA"/>
      <sheetName val="Jul-09_Coperativa"/>
      <sheetName val="이자비용_overall_test"/>
      <sheetName val="Ecat_PC1_Vs_PC2"/>
      <sheetName val="DRAFT_"/>
      <sheetName val="AMORT_INTAN"/>
      <sheetName val="2_-_Ativo_LP"/>
      <sheetName val="STATO_"/>
      <sheetName val="Razao_manual"/>
      <sheetName val="Razao_SIS"/>
      <sheetName val="Bco_Dados"/>
      <sheetName val="Ajustes_manuais_Balancete"/>
      <sheetName val="P&amp;L_Gerencial"/>
      <sheetName val="KP´I_Balanço"/>
      <sheetName val="Indices_Balanço"/>
      <sheetName val="KP´I_DRE"/>
      <sheetName val="_DOE_model"/>
      <sheetName val="BRL_Market"/>
      <sheetName val="BBG_Links"/>
      <sheetName val="Global_PIS__Cofins"/>
      <sheetName val="Balanço+DRE"/>
      <sheetName val="qryActiveJobsList_report"/>
      <sheetName val="Cockpit"/>
      <sheetName val="VENDAS_P_SUBSIDIÁRIA"/>
      <sheetName val="Prejuízos Acumul. 30.09 e 31.12"/>
      <sheetName val="Diferido {PPC}"/>
      <sheetName val="DOAR"/>
      <sheetName val="Sheet2"/>
      <sheetName val="Inputs"/>
      <sheetName val="Cover Page"/>
      <sheetName val="Instructions"/>
      <sheetName val="Half Year &amp; Year End (exc. TAX)"/>
      <sheetName val="EBP-PPE Rollforward"/>
      <sheetName val="EBP-PPE Intangibles"/>
      <sheetName val="FAR 30-11-2020"/>
      <sheetName val="BCS Validation"/>
      <sheetName val="PCA ACTUAL Monthly"/>
      <sheetName val="BCS Monthly"/>
      <sheetName val="BCS Half Yearly"/>
      <sheetName val="SOURCE System Reconcilliation"/>
      <sheetName val="CS_FIN_STATEMENTS (1)"/>
      <sheetName val="Status"/>
      <sheetName val="dinamica (2)"/>
      <sheetName val="SUMMARY"/>
      <sheetName val="2002"/>
      <sheetName val="Custo Variável"/>
      <sheetName val="DRE x CAIXA "/>
      <sheetName val="datos_ac"/>
      <sheetName val="E2.1_Brapelco"/>
      <sheetName val="Duplicate Rate"/>
      <sheetName val="MEX95IB"/>
      <sheetName val="Production_Plan_Resources"/>
      <sheetName val="Tabelas"/>
      <sheetName val="SMMF_Carteira Prior Month"/>
      <sheetName val="dados_premio_auto"/>
      <sheetName val="dados_premio_perfil"/>
      <sheetName val="Interface Despesas"/>
      <sheetName val="Dados 2011"/>
      <sheetName val="Dados"/>
      <sheetName val="Location table"/>
      <sheetName val="Power Generation"/>
      <sheetName val="Personnel"/>
      <sheetName val="LTM"/>
      <sheetName val="DropZone"/>
      <sheetName val="Adições"/>
      <sheetName val="Saldo Inicial"/>
      <sheetName val="Investimentos{PPC}"/>
      <sheetName val="Deposito_Judicial1"/>
      <sheetName val="Mapa_de_Resultado1"/>
      <sheetName val="Feriados"/>
      <sheetName val="Fa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CO reconciliacion Spanish"/>
      <sheetName val="TCO reco.Spanish sem link"/>
      <sheetName val="rec-USGAAP-TCP"/>
      <sheetName val="Mov.IRDif.PL (dez.03)"/>
      <sheetName val="Efeitos inflacionários"/>
      <sheetName val="JOA"/>
      <sheetName val="Fasb34"/>
      <sheetName val="goodwill"/>
      <sheetName val="Sup. p.goodwill"/>
      <sheetName val="Projeção receitas TCO"/>
      <sheetName val="At_Dif"/>
      <sheetName val="Recon.TCO dezembro"/>
      <sheetName val="Taxa FISTEL"/>
      <sheetName val="GRAFICO COMPARATIVA PARQUE"/>
      <sheetName val="DURATIVAS-COUPON"/>
      <sheetName val="SWAPS"/>
      <sheetName val="CONSOLID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tPL-BR-telesp"/>
      <sheetName val="goodwill"/>
      <sheetName val="RecLL-USGaap-TCP"/>
      <sheetName val="rec-USGAAP-TCP"/>
      <sheetName val="MutPL-USGaap-TCP"/>
      <sheetName val="RecPL-USGaap-TCP"/>
      <sheetName val="Sheet1"/>
      <sheetName val="XREF"/>
      <sheetName val="Tickmarks"/>
      <sheetName val="JOA"/>
      <sheetName val="SMI-RURALCEL"/>
      <sheetName val="Invest. TC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Emprestimos 102003 {ppc}"/>
      <sheetName val="Report"/>
      <sheetName val="Calculos - DTT"/>
      <sheetName val="Parametro - Juros e VM"/>
      <sheetName val="Parametro - VC"/>
      <sheetName val="Threshold Calc"/>
      <sheetName val="Tickmarks"/>
      <sheetName val="Analítico-clientes"/>
      <sheetName val="AutoBAn-relatório de clientes f"/>
      <sheetName val="Emprestimos 102003 _ppc_"/>
      <sheetName val="Parametro _ VC"/>
      <sheetName val="Anexo 6"/>
      <sheetName val="Links"/>
      <sheetName val="Lead"/>
      <sheetName val="Seguros 2001-2002 {ppc}"/>
      <sheetName val="Mapa 1 - Base Férias e 13o."/>
      <sheetName val="PAS de juros"/>
      <sheetName val="GERREAL"/>
      <sheetName val="Cons. fluxo caixa 2005"/>
      <sheetName val=""/>
      <sheetName val="Seguros"/>
      <sheetName val="Calculo global Depr."/>
      <sheetName val="MovimentEmprést. 31122003 {ppc}"/>
      <sheetName val="Conciliação Custos"/>
      <sheetName val="Conciliação 30.09.04"/>
      <sheetName val="Tratos"/>
      <sheetName val="CP"/>
      <sheetName val="Ativo"/>
      <sheetName val="Dados Star"/>
      <sheetName val="Resumo"/>
      <sheetName val="Mapa Imobilizado"/>
      <sheetName val="Suporte DOAR"/>
      <sheetName val="BASE2"/>
      <sheetName val="Balance Sheet"/>
      <sheetName val="MAPA"/>
      <sheetName val="PAS Moeda Nacional"/>
      <sheetName val="Mapa de Resultado"/>
      <sheetName val="Anexo 15 - Moeda Estrangeira"/>
      <sheetName val="Anexo 15 - Swap"/>
      <sheetName val="Cálculo Global - INSS-FGTS"/>
      <sheetName val="BP"/>
      <sheetName val="PAES INSS"/>
      <sheetName val="Teste da Mov. dos Emprést.12_03"/>
      <sheetName val="Para Referência"/>
      <sheetName val="Premissas"/>
      <sheetName val="Mov.IRDif.PL (dez.03)"/>
    </sheetNames>
    <sheetDataSet>
      <sheetData sheetId="0" refreshError="1"/>
      <sheetData sheetId="1" refreshError="1">
        <row r="40">
          <cell r="AN40">
            <v>103533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Report"/>
      <sheetName val="EMPR 1º  2º 3º 4º trim. {ppc}"/>
      <sheetName val="Calculos - DTT"/>
      <sheetName val="Parametro - Juros e VM"/>
      <sheetName val="Parametro - VC"/>
      <sheetName val="Threshold Calc"/>
      <sheetName val="Tickmarks"/>
      <sheetName val="MovimentEmprést. 31102003 {ppc}"/>
      <sheetName val="Escalonamento BID"/>
      <sheetName val="Emprestimos 122003 {ppc}"/>
      <sheetName val="Fin 102003 {ppc}"/>
      <sheetName val="Emprestimos 102003 {ppc}"/>
      <sheetName val="Escalonamento Divida"/>
      <sheetName val="Anexo 15 - Moeda Estrangeira"/>
      <sheetName val="Anexo 15 - Swap"/>
      <sheetName val="WACC"/>
      <sheetName val="rec-USGAAP-TCP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cularização Emprestimos"/>
      <sheetName val="XREF"/>
      <sheetName val="Lead"/>
      <sheetName val="Links"/>
      <sheetName val="Report - 31102003"/>
      <sheetName val="Tickmarks"/>
      <sheetName val="PAS Vendas"/>
      <sheetName val="Reconciliações Setembro"/>
      <sheetName val="Impostos"/>
      <sheetName val="Funrural"/>
      <sheetName val="DRE"/>
      <sheetName val="FGTS"/>
      <sheetName val="PAS Deprec."/>
      <sheetName val="População Res."/>
      <sheetName val="Circul. Fornecedores"/>
      <sheetName val="BP"/>
      <sheetName val="Abertura Saldos"/>
      <sheetName val="Vendas"/>
      <sheetName val="Base Star"/>
      <sheetName val="Ajustes e Reclassificações"/>
      <sheetName val="Receitas Vendas Inpacel"/>
      <sheetName val="Deducoes venda IP"/>
      <sheetName val="PAS Deduções venda Inpacel"/>
      <sheetName val="Anexo 5"/>
      <sheetName val="Mapa Empréstimos {ppc}"/>
      <sheetName val="Mutuo CCR - LP"/>
      <sheetName val="Carga"/>
      <sheetName val="Emprestimos 102003 {ppc}"/>
    </sheetNames>
    <sheetDataSet>
      <sheetData sheetId="0" refreshError="1"/>
      <sheetData sheetId="1" refreshError="1"/>
      <sheetData sheetId="2"/>
      <sheetData sheetId="3"/>
      <sheetData sheetId="4">
        <row r="2">
          <cell r="A2">
            <v>115891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ço Pro Forma jun.04"/>
      <sheetName val="Calculo OPA ágio BR e US GAAP"/>
      <sheetName val="Mov.IRDif.PL"/>
      <sheetName val="OPA 08-10-04"/>
      <sheetName val="CS 30-09-04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ciliações Setembro"/>
      <sheetName val="Lead"/>
      <sheetName val="Links"/>
      <sheetName val="Controle de Circularizações"/>
      <sheetName val="Reconciliações Julho"/>
      <sheetName val="Tickmarks"/>
      <sheetName val="ReconciliaçõesSetembro"/>
      <sheetName val="Circularização Emprestimos"/>
      <sheetName val="XREF"/>
      <sheetName val="Mapa Imobilizado"/>
      <sheetName val="Funrural"/>
      <sheetName val="Report"/>
      <sheetName val="Resumo (x) Contab. "/>
      <sheetName val="BD - Projeto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F1"/>
      <sheetName val="F2"/>
      <sheetName val="F3"/>
      <sheetName val="Tickmarks"/>
      <sheetName val="Planejamento Carga"/>
      <sheetName val="Mov.IRDif.P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. 20F e IAS"/>
      <sheetName val="pontos"/>
      <sheetName val="401"/>
      <sheetName val="Ajustes Brasilcel"/>
      <sheetName val="Minoritários TCP"/>
      <sheetName val="Minoritários Brasilcel"/>
      <sheetName val="Segreg.Impostos"/>
      <sheetName val="Diferença TCP"/>
      <sheetName val="JOA GT"/>
      <sheetName val="Resumo derivativos"/>
      <sheetName val="Taxa FISTEL"/>
      <sheetName val="Ágio GT - amortização"/>
      <sheetName val="Amort.Licença GT dez.03"/>
      <sheetName val="Lic.Conc.TCO 8 meses 2003 Novo"/>
      <sheetName val="Resumo Ajustes TCP"/>
      <sheetName val="Tickmarks"/>
      <sheetName val="XREF"/>
      <sheetName val="Mov.IRDif.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Circularização"/>
      <sheetName val="Movimentação"/>
      <sheetName val="Cálculo Mútuo"/>
      <sheetName val="XREF"/>
      <sheetName val="Tickmarks"/>
      <sheetName val="Movimentação Consolidada"/>
      <sheetName val="BNDES A"/>
      <sheetName val="BNDES B"/>
      <sheetName val="BNDES C"/>
      <sheetName val="CR. LYONNAIS BUYER 1 AO 07  "/>
      <sheetName val="CR. LYONNAIS BUYER 8 AO 11"/>
      <sheetName val="CR. LYONNAIS BUYER 01 AO 02  "/>
      <sheetName val="IFC TRANCHE A 1 a 7 "/>
      <sheetName val="IFC TRANCHE B 1 a 7.1 "/>
      <sheetName val="Client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REF"/>
      <sheetName val="Lead"/>
      <sheetName val="Links"/>
      <sheetName val="Mapa do Imobilizado"/>
      <sheetName val="Cálculo Global Depreciação"/>
      <sheetName val="Teste de Saldo Inicial"/>
      <sheetName val="Teste de Adições"/>
      <sheetName val="LogAdições"/>
      <sheetName val="Estimado de saldo para 12.02"/>
      <sheetName val="Linhas telefônicas"/>
      <sheetName val="Tickmarks"/>
      <sheetName val="Worksheet in 5710 Imobilizado L"/>
      <sheetName val="Controle"/>
      <sheetName val="Taxa FIS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ivo diferido"/>
      <sheetName val="XREF"/>
      <sheetName val="balanço patrimonial"/>
      <sheetName val="Comp. das diferenças CMI X USGA"/>
      <sheetName val="Mutação PL CMI"/>
      <sheetName val="Mutação PL USGAAP"/>
      <sheetName val="Reconc_PL"/>
      <sheetName val="Reconc_LL"/>
      <sheetName val="At_Imob"/>
      <sheetName val="JOA"/>
      <sheetName val="Fasb34"/>
      <sheetName val="Imob_USGAAP"/>
      <sheetName val="ativo diferido DTT"/>
      <sheetName val="Conc. PL LSx20F"/>
      <sheetName val="IR_Dif_Ef_Perm"/>
      <sheetName val="FAS87_106"/>
      <sheetName val="goodwill"/>
      <sheetName val="goodwill (2)"/>
      <sheetName val="% minoritáriaPL"/>
      <sheetName val="Resumo"/>
      <sheetName val="Tickmarks"/>
      <sheetName val="Mov.IRDif.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 (F)"/>
    </sheetNames>
    <sheetDataSet>
      <sheetData sheetId="0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arametros"/>
      <sheetName val="Cadastros"/>
      <sheetName val="DATED BRENT - WTI"/>
      <sheetName val="InvE&amp;P"/>
      <sheetName val="InvAtivGás-Comercialização"/>
      <sheetName val="InvAtivGás-Compressão"/>
      <sheetName val="InvAtivGás-Transporte"/>
      <sheetName val="InvAtivEnergia"/>
      <sheetName val="InvRTCP"/>
      <sheetName val="InvDistribuição"/>
      <sheetName val="InvCORP"/>
      <sheetName val="OperE&amp;P"/>
      <sheetName val="OperAtivGás-ComercializaçãoGás"/>
      <sheetName val="OperAtivGás-ComercializaçãoLíq"/>
      <sheetName val="OperComercializaçãoLíq.Mega"/>
      <sheetName val="OperComercializaçãoLíq.PESA"/>
      <sheetName val="OperAtivGás-Compressão"/>
      <sheetName val="OperAtivGás-Transporte"/>
      <sheetName val="OperAtivEnergia"/>
      <sheetName val="OperRTC"/>
      <sheetName val="OperAtivPetroquímica"/>
      <sheetName val="OperDistribuição"/>
      <sheetName val="Reserva SPE"/>
      <sheetName val="ReceitaE&amp;P"/>
      <sheetName val="ReceitaTotalAtividadeGás"/>
      <sheetName val="ReceitaComercializaçãoGás"/>
      <sheetName val="ReceitaComercializaçãoLíq"/>
      <sheetName val="ReceitaComercializaçãoLíq.Mega"/>
      <sheetName val="ReceitaComercializaçãoLíq.PESA"/>
      <sheetName val="ReceitaAtivGásCompressão"/>
      <sheetName val="ReceitaAtivGás-Transporte"/>
      <sheetName val="ReceitaAtivEnergia"/>
      <sheetName val="ReceitaAtivEnergia-Geração"/>
      <sheetName val="ReceitaAtivEnergia-T&amp;D"/>
      <sheetName val="ReceitaRTC"/>
      <sheetName val="ReceitaAtivPetroquímica"/>
      <sheetName val="ReceitaDistribuição"/>
      <sheetName val="DereE&amp;P"/>
      <sheetName val="DereG&amp;E"/>
      <sheetName val="DereRTC"/>
      <sheetName val="DereRTCP"/>
      <sheetName val="DerePetroquímica"/>
      <sheetName val="DereDistribuição"/>
      <sheetName val="DereCORP"/>
      <sheetName val="Dere Cons"/>
      <sheetName val="DerePIB BV"/>
      <sheetName val="BalE&amp;P"/>
      <sheetName val="BalG&amp;E"/>
      <sheetName val="BalRTCP"/>
      <sheetName val="BalRTC"/>
      <sheetName val="BalPetroquímica"/>
      <sheetName val="BalDistribuição"/>
      <sheetName val="BalCORP"/>
      <sheetName val="Balanco Cons"/>
      <sheetName val="BalBOC"/>
      <sheetName val="BalPIB BV"/>
      <sheetName val="Caixa Cons"/>
      <sheetName val="DereBOC"/>
    </sheetNames>
    <sheetDataSet>
      <sheetData sheetId="0" refreshError="1"/>
      <sheetData sheetId="1" refreshError="1">
        <row r="1">
          <cell r="J1" t="str">
            <v>Planejado</v>
          </cell>
        </row>
        <row r="10">
          <cell r="A10" t="str">
            <v>Empresa 1:</v>
          </cell>
        </row>
        <row r="11">
          <cell r="A11" t="str">
            <v>Empresa 2:</v>
          </cell>
        </row>
        <row r="12">
          <cell r="A12" t="str">
            <v>Empresa 3:</v>
          </cell>
        </row>
        <row r="13">
          <cell r="A13" t="str">
            <v>Empresa 4:</v>
          </cell>
        </row>
        <row r="14">
          <cell r="A14" t="str">
            <v>Empresa 5:</v>
          </cell>
        </row>
        <row r="15">
          <cell r="A15" t="str">
            <v>Empresa 6:</v>
          </cell>
        </row>
        <row r="16">
          <cell r="A16" t="str">
            <v>Empresa 7:</v>
          </cell>
        </row>
        <row r="21">
          <cell r="A21" t="str">
            <v>Empresa 1:</v>
          </cell>
        </row>
        <row r="22">
          <cell r="A22" t="str">
            <v>Empresa 2:</v>
          </cell>
        </row>
        <row r="23">
          <cell r="A23" t="str">
            <v>Empresa 3:</v>
          </cell>
        </row>
        <row r="24">
          <cell r="A24" t="str">
            <v>Empresa 4:</v>
          </cell>
        </row>
        <row r="25">
          <cell r="A25" t="str">
            <v>Empresa 5:</v>
          </cell>
        </row>
        <row r="26">
          <cell r="A26" t="str">
            <v>Empresa 6:</v>
          </cell>
        </row>
        <row r="27">
          <cell r="A27" t="str">
            <v>Empresa 7: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arlene Santino Da Silva" refreshedDate="46051.646357407408" createdVersion="6" refreshedVersion="6" minRefreshableVersion="3" recordCount="198">
  <cacheSource type="worksheet">
    <worksheetSource ref="A1:E199" sheet="Fornecedores"/>
  </cacheSource>
  <cacheFields count="5">
    <cacheField name="TIPO FORNECEDOR" numFmtId="0">
      <sharedItems/>
    </cacheField>
    <cacheField name="FORNECEDOR" numFmtId="0">
      <sharedItems count="176">
        <s v="VTAL REDE NEUTRA DE TELECOMUNICACOE"/>
        <s v="TERAVOZ TELECOM TELECOMUNICAÇÕES LT"/>
        <s v="INFOBIP BRAZIL SERVICOS DE VALOR AD"/>
        <s v="SALESFORCE TECNOLOGIA LTDA"/>
        <s v="NAVA SOFTWARE LTDA"/>
        <s v="SISTEMAS DE SERVIÇOS DE TELECOMUNIC"/>
        <s v="VECTRA CONSULTORIA E SERVICOS LTDA"/>
        <s v="MAMINFO SOLUÇÕES E SERVIÇOS EM TECN"/>
        <s v="SCANSOURCE BRASIL DISTRIBUIDORA DE"/>
        <s v="METODO TELECOMUNICAÇÕES E COMERCIO"/>
        <s v="AVANTIA TECNOLOGIA E ENGENHARIA S/A"/>
        <s v="ALCTEL TELECOMUNICACOES E INFORMATI"/>
        <s v="MAMTECH TECNOLOGIA E SERVICOS LTDA"/>
        <s v="ATIVA TELECOM LTDA"/>
        <s v="AMAZON AWS SERVICOS BRASIL LTDA"/>
        <s v="TLD TELEDATA COMÉRCIO E SERVIÇOS LT"/>
        <s v="IBM BRASIL-INDUSTRIA MAQUINAS E SER"/>
        <s v="TELEMONT ENGENHARIA DE TELECOMUNICA"/>
        <s v="QUICK TELECOMUNICACOES LTDA"/>
        <s v="WT TECNOLOGIA EM TELECOMUNICAÇÃO EI"/>
        <s v="CLARO S.A."/>
        <s v="TELEFONICA BRASIL S.A."/>
        <s v="1TELECOM SERVICOS DE TECNOLOGIA EM"/>
        <s v="TRÓPICO SIST.E TELEC.AMAZONIA LTDA"/>
        <s v="HUGHES TELECOMUNICACOES DO BRASIL L"/>
        <s v="TELESPAZIO BRASIL SA"/>
        <s v="TD SYNNEX BRASIL LTDA"/>
        <s v="GVR TELECOMUNICACOES E SERVICOS LTD"/>
        <s v="NTT BRASIL COMÉRCIO E SERVIÇOS DE T"/>
        <s v="SISGRAPH LTDA"/>
        <s v="UNIFY SOLUCOES EM TECNOLOGIA DA INF"/>
        <s v="SES TELECOMUNICAÇÕES DO BRASIL LTDA"/>
        <s v="INGRAM MICRO BRASIL LTDA."/>
        <s v="WEBFOCO TELECOMUNICAÇÕES LTDA"/>
        <s v="VOLUY TELECOM EIRELI"/>
        <s v="DB3 SERVICOS DE TELECOMUNICACOES SA"/>
        <s v="SENCINET BRASIL SERVICOS DE TELECOM"/>
        <s v="ELO SOLUÇÕES EMPRESARIAIS LTDA"/>
        <s v="CIRION TECHNOLOGIES DO BRASIL LTDA"/>
        <s v="BLOCKBIT TECNOLOGIA LTDA."/>
        <s v="ACESSOLINE TELECOMUNICACOES LTDA"/>
        <s v="RIX INTERNET LTDA"/>
        <s v="ZENVIA MOBILE SERVICOS DIGITAIS SA"/>
        <s v="MICROSOFT CORPORATION"/>
        <s v="OPIX SERVIÇOS DE TECNOLOGIA EIRELI"/>
        <s v="SQUADRA TECNOLOGIA SA"/>
        <s v="UNITECH RIO COM E SERV LTDA"/>
        <s v="ALGAR TELECOM S/A (FILIAL MG)"/>
        <s v="CROWDSTRIKE, INC."/>
        <s v="DIRECTNET PRESTACAO DE SERVICOS LTD"/>
        <s v="DOT A DOT TELECOMUNICACAO LTDA"/>
        <s v="ULTRANET TELECOMUNICAÇÕES LTDA"/>
        <s v="NOKIA SOLUTIONS AND NETWORKS DO BRA"/>
        <s v="3CON CONSULTORIA E SISTEMAS LTDA"/>
        <s v="GTI TELECOMUNICACOES S A"/>
        <s v="TRÓPICO SIST TELECOM AMAZÔNIA LTDA"/>
        <s v="MUNDO LIVRE DIGITAL TECNOLOGIA DA I"/>
        <s v="ASCENTY TELECOMUNICAÇÕES LTDA."/>
        <s v="GOOGLE CLOUD BRASIL COMPUTAÇÃO E SE"/>
        <s v="LIGGA TELECOMUNICACOES S A"/>
        <s v="Spring Wireless(Brasil) Ltda"/>
        <s v="VERO S.A."/>
        <s v="ARION SERVICOS DE TELECOMUNICACOES"/>
        <s v="CONCOURSE TELECOMUNICACOES BRASIL L"/>
        <s v="SENCINET BRASIL SERVICOS DE"/>
        <s v="SAMM TECNOLOGIA E TELECOMUNICACOES"/>
        <s v="SEMPRE TELECOMUNICAÇÕES LTDA"/>
        <s v="UNE TELECOM LTDA"/>
        <s v="BRFIBRA TELECOMUNICAÇÕES LTDA"/>
        <s v="UFINET BRASIL"/>
        <s v="MEGA INFRA SOLUCOES EM INFRAESTRUTU"/>
        <s v="AMERICAN TOWER DO BRASIL-COMUNICACA"/>
        <s v="PADTEC S/A"/>
        <s v="E-SALES SOLUCOES DE INTEGRACAO LTDA"/>
        <s v="KA SOLUTION INFORMATICA LTDA"/>
        <s v="PROLIN LTDA"/>
        <s v="SEAL TELECOM COMERCIO E SERVICOS DE"/>
        <s v="MICROTELL SCM LTDA"/>
        <s v="REMOPT ENGENHARIA DE TELECOMUNICAÇÕ"/>
        <s v="STIW SISTEMA DE TEL E INFORMATICA W"/>
        <s v="SAP BRASIL LTDA"/>
        <s v="BRISANET SERVICOS DE TELECOMUNICACO"/>
        <s v="UNIFIQUE TELECOMUNICACOES LTDA"/>
        <s v="CLEMAR ENGENHARIA LTDA"/>
        <s v="FIBRION INTERNET LTDA"/>
        <s v="WORLDNET TELECOM COMERCIO E SERVICO"/>
        <s v="WKVE ASSES. EM SERV. DE INF. E TELE"/>
        <s v="WEBNET PROVEDOR E INFORMATICA LTDA"/>
        <s v="ALLREDE TELECOM LTDA"/>
        <s v="DIGITRO TECNOLOGIA LTDA"/>
        <s v="CONVERSYS IT SOLUTIONS COMERCIO E S"/>
        <s v="PTLS SERVICOS DE TECNOLOGIA E ASSES"/>
        <s v="LMC SERVIÇOS TECNOLOGIA LTDA"/>
        <s v="TUDDO INTERNET LTDA"/>
        <s v="B R A SERVICOS DE COMUNICACAO EIREL"/>
        <s v="ONNET TELECOMUNICACOES LTDA"/>
        <s v="GLOBAL WEB OUTSOURCING DO BRASIL LT"/>
        <s v="TELIUM TECNOLOGIA DA INFORMACAO LTD"/>
        <s v="MARKETDATA SOLUTIONS BRASIL LTDA"/>
        <s v="DISK TOK TELECOMUNICACOES LTDA - ME"/>
        <s v="CONECTA FIBRA EIRELI"/>
        <s v="OSI CONNECT TELECOMUNICACOES E SERV"/>
        <s v="ADISTEC BRASIL INFORMÁTICA LTDA"/>
        <s v="DTEL TELECOM LTDA"/>
        <s v="CONECTROM LTDA"/>
        <s v="DC MATRIX INTERNET S/A"/>
        <s v="MCEE MANUT. CONSULT. ELETRICA ESPEC"/>
        <s v="GESTORA DE INTELIGENCIA DE CRÉDITO"/>
        <s v="PORTUGAL LOCACAO DE MAQUINAS LTDA M"/>
        <s v="ABILITY TECNOLOGIA E SERVICOS S.A"/>
        <s v="MOBILE CARE SERVIÇOS E DESENVOLVIME"/>
        <s v="FREE WAY TECNOLOGIA LTDA"/>
        <s v="LIVETECH DA BAHIA INDUSTRIA E COMER"/>
        <s v="ROLIM NET TECNOLOGIA LTDA"/>
        <s v="TIXPERTS INFORMATICA LTDA."/>
        <s v="GRZ SERVIÇOS E TECNOLOGIAS LTDA"/>
        <s v="ALLFIBER TELECOM SERVIÇOS DE TELECO"/>
        <s v="G8 NETWORKS LTDA"/>
        <s v="ALTA - AMERICA LATINA TELECOMUNICAC"/>
        <s v="CS TELECOM LTDA"/>
        <s v="MEC MOTORS SERVICOS EM MOTORES LTDA"/>
        <s v="AMAZON WEB SERVICES, INC."/>
        <s v="MHNET TELECOMUNICACOES LTDA"/>
        <s v="Palma e Melo Prestação de Serviços"/>
        <s v="MUNDIVOX TELECOMUNICAÇÕES LTDA"/>
        <s v="VORTEX ENGENHARIA ELETRICA LTDA"/>
        <s v="ADALCINEIA COSTA FERREIRA LTDA."/>
        <s v="DESK TOP SIGMANET COMUNICAÇÃO MULTI"/>
        <s v="HOSTFIBER COMUNICACAO MULTIMIDIA LT"/>
        <s v="SITECNET INFORMATICA LTDA ME"/>
        <s v="MV COMERCIO E SERVIÇOS ELETROMECANI"/>
        <s v="ITACOLOMI COMUNICACAO LTDA"/>
        <s v="ALTA REDE CORPORATE NETWORK TELECOM"/>
        <s v="ITS TELECOMUNICACOES LTDA"/>
        <s v="GIGALINK DE NOVA FRIBURGO SOLUÇÕES"/>
        <s v="VOGEL SOLUÇÕES EM TELECOMUNICAÇÕES"/>
        <s v="AMERICA NET LTDA"/>
        <s v="UNENTEL SOLUCOES TECNOLOGICAS LTDA"/>
        <s v="VERO S.A"/>
        <s v="BRASIL TECPAR SERVICOS DE TELECOMUN"/>
        <s v="CLARO S.A"/>
        <s v="UNIFIQUE TELECOMUNICACOES S/A"/>
        <s v="CLARO SA"/>
        <s v="MHNET TELECOMUNICAÇÕES LTDA"/>
        <s v="VERO SA"/>
        <s v="FORSETI TECNOLOGIA E COMUNICACAO LT"/>
        <s v="ITTELCO SERV DE INF LTDA EPP"/>
        <s v="L5 NETWORKS COMÉRCIO EM TELECOMUNIC"/>
        <s v="Mobi All Tecnologia S.A"/>
        <s v="OPEN LABS S.A."/>
        <s v="PROOF SERVICOS E COMERCIO DE INFORM"/>
        <s v="ROCKET SOFTWARE DO BRASIL LTDA"/>
        <s v="TPV INOVA SOLUCOES EM INFORMATICA S"/>
        <s v="Serede"/>
        <s v="ALGAR MULTIMIDIA S/A"/>
        <s v="BT LATAM BRASIL LTDA"/>
        <s v="CLARO"/>
        <s v="IT TECNOLOGIA E INFORMAÇÃO LTDA"/>
        <s v="TECHNET NETWORKS LTDA"/>
        <s v="DATAMI BRASIL TECNOLOGIA LTDA."/>
        <s v="DC MATRIX TELECOMUNICOES S/A"/>
        <s v="ALGAR TELECOM S/A."/>
        <s v="ALGAR TELECOM S A"/>
        <s v="ITACOLOMI COMUNICACAO LTDA."/>
        <s v="ALGAR TELECOM S/A"/>
        <s v="ALGAR TELECOM SA"/>
        <s v="CLARO S.A.."/>
        <s v="DB3 SERVICOS DE TELECOMUNICACOES LT"/>
        <s v="CLARO S/A"/>
        <s v="FLEXCLIMA COMERCIO DE ELETRODOMESTI"/>
        <s v="VOGEL SOLUCOES EM TELECOMUNICACOES"/>
        <s v="LEGIÃO DA BOA VONTADE"/>
        <s v="DB3 SERVIÇOS DE TELECOMUNICAÇÕES LT"/>
        <s v="ATIVA ELETRO COMERCIAL LTDA"/>
        <s v="NTT BRASIL COMERCIO E SERVIÇOS DE T"/>
        <s v="POWER DIAMOND PROJETOS E SERVICOS L"/>
      </sharedItems>
    </cacheField>
    <cacheField name="OPEX Jan-Set/2025" numFmtId="1">
      <sharedItems containsSemiMixedTypes="0" containsString="0" containsNumber="1" minValue="-0.30315091000000005" maxValue="316.02521145000003"/>
    </cacheField>
    <cacheField name="Obs." numFmtId="0">
      <sharedItems containsBlank="1"/>
    </cacheField>
    <cacheField name="Unif Nomenclatura" numFmtId="0">
      <sharedItems count="156">
        <s v="VTAL REDE NEUTRA DE TELECOMUNICACOE"/>
        <s v="TERAVOZ TELECOM TELECOMUNICAÇÕES LT"/>
        <s v="INFOBIP BRAZIL SERVICOS DE VALOR AD"/>
        <s v="SALESFORCE TECNOLOGIA LTDA"/>
        <s v="NAVA SOFTWARE LTDA"/>
        <s v="SISTEMAS DE SERVIÇOS DE TELECOMUNIC"/>
        <s v="VECTRA CONSULTORIA E SERVICOS LTDA"/>
        <s v="MAMINFO SOLUÇÕES E SERVIÇOS EM TECN"/>
        <s v="SCANSOURCE BRASIL DISTRIBUIDORA DE"/>
        <s v="METODO TELECOMUNICAÇÕES E COMERCIO"/>
        <s v="AVANTIA TECNOLOGIA E ENGENHARIA S/A"/>
        <s v="ALCTEL TELECOMUNICACOES E INFORMATI"/>
        <s v="MAMTECH TECNOLOGIA E SERVICOS LTDA"/>
        <s v="ATIVA TELECOM LTDA"/>
        <s v="AMAZON AWS SERVICOS BRASIL LTDA"/>
        <s v="TLD TELEDATA COMÉRCIO E SERVIÇOS LT"/>
        <s v="IBM BRASIL-INDUSTRIA MAQUINAS E SER"/>
        <s v="TELEMONT ENGENHARIA DE TELECOMUNICA"/>
        <s v="QUICK TELECOMUNICACOES LTDA"/>
        <s v="WT TECNOLOGIA EM TELECOMUNICAÇÃO EI"/>
        <s v="CLARO SA"/>
        <s v="TELEFONICA BRASIL S.A."/>
        <s v="1TELECOM SERVICOS DE TECNOLOGIA EM"/>
        <s v="TRÓPICO SIST TELECOM AMAZÔNIA LTDA"/>
        <s v="HUGHES TELECOMUNICACOES DO BRASIL L"/>
        <s v="TELESPAZIO BRASIL SA"/>
        <s v="TD SYNNEX BRASIL LTDA"/>
        <s v="GVR TELECOMUNICACOES E SERVICOS LTD"/>
        <s v="NTT BRASIL COMERCIO E SERVIÇOS DE T"/>
        <s v="SISGRAPH LTDA"/>
        <s v="UNIFY SOLUCOES EM TECNOLOGIA DA INF"/>
        <s v="SES TELECOMUNICAÇÕES DO BRASIL LTDA"/>
        <s v="INGRAM MICRO BRASIL LTDA."/>
        <s v="WEBFOCO TELECOMUNICAÇÕES LTDA"/>
        <s v="VOLUY TELECOM EIRELI"/>
        <s v="DB3 SERVICOS DE TELECOMUNICACOES SA"/>
        <s v="SENCINET BRASIL SERVICOS DE TELECOM"/>
        <s v="ELO SOLUÇÕES EMPRESARIAIS LTDA"/>
        <s v="CIRION TECHNOLOGIES DO BRASIL LTDA"/>
        <s v="BLOCKBIT TECNOLOGIA LTDA."/>
        <s v="ACESSOLINE TELECOMUNICACOES LTDA"/>
        <s v="RIX INTERNET LTDA"/>
        <s v="ZENVIA MOBILE SERVICOS DIGITAIS SA"/>
        <s v="MICROSOFT CORPORATION"/>
        <s v="OPIX SERVIÇOS DE TECNOLOGIA EIRELI"/>
        <s v="SQUADRA TECNOLOGIA SA"/>
        <s v="UNITECH RIO COM E SERV LTDA"/>
        <s v="ALGAR TELECOM S A"/>
        <s v="CROWDSTRIKE, INC."/>
        <s v="DIRECTNET PRESTACAO DE SERVICOS LTD"/>
        <s v="DOT A DOT TELECOMUNICACAO LTDA"/>
        <s v="ULTRANET TELECOMUNICAÇÕES LTDA"/>
        <s v="NOKIA SOLUTIONS AND NETWORKS DO BRA"/>
        <s v="3CON CONSULTORIA E SISTEMAS LTDA"/>
        <s v="GTI TELECOMUNICACOES S A"/>
        <s v="MUNDO LIVRE DIGITAL TECNOLOGIA DA I"/>
        <s v="ASCENTY TELECOMUNICAÇÕES LTDA."/>
        <s v="GOOGLE CLOUD BRASIL COMPUTAÇÃO E SE"/>
        <s v="LIGGA TELECOMUNICACOES S A"/>
        <s v="Spring Wireless(Brasil) Ltda"/>
        <s v="VERO S.A"/>
        <s v="ARION SERVICOS DE TELECOMUNICACOES"/>
        <s v="CONCOURSE TELECOMUNICACOES BRASIL L"/>
        <s v="SAMM TECNOLOGIA E TELECOMUNICACOES"/>
        <s v="SEMPRE TELECOMUNICAÇÕES LTDA"/>
        <s v="UNE TELECOM LTDA"/>
        <s v="BRFIBRA TELECOMUNICAÇÕES LTDA"/>
        <s v="UFINET BRASIL"/>
        <s v="MEGA INFRA SOLUCOES EM INFRAESTRUTU"/>
        <s v="AMERICAN TOWER DO BRASIL-COMUNICACA"/>
        <s v="PADTEC S/A"/>
        <s v="E-SALES SOLUCOES DE INTEGRACAO LTDA"/>
        <s v="KA SOLUTION INFORMATICA LTDA"/>
        <s v="PROLIN LTDA"/>
        <s v="SEAL TELECOM COMERCIO E SERVICOS DE"/>
        <s v="MICROTELL SCM LTDA"/>
        <s v="REMOPT ENGENHARIA DE TELECOMUNICAÇÕ"/>
        <s v="STIW SISTEMA DE TEL E INFORMATICA W"/>
        <s v="SAP BRASIL LTDA"/>
        <s v="BRISANET SERVICOS DE TELECOMUNICACO"/>
        <s v="UNIFIQUE TELECOMUNICACOES LTDA"/>
        <s v="CLEMAR ENGENHARIA LTDA"/>
        <s v="FIBRION INTERNET LTDA"/>
        <s v="WORLDNET TELECOM COMERCIO E SERVICO"/>
        <s v="WKVE ASSES. EM SERV. DE INF. E TELE"/>
        <s v="WEBNET PROVEDOR E INFORMATICA LTDA"/>
        <s v="DIGITRO TECNOLOGIA LTDA"/>
        <s v="CONVERSYS IT SOLUTIONS COMERCIO E S"/>
        <s v="PTLS SERVICOS DE TECNOLOGIA E ASSES"/>
        <s v="LMC SERVIÇOS TECNOLOGIA LTDA"/>
        <s v="TUDDO INTERNET LTDA"/>
        <s v="B R A SERVICOS DE COMUNICACAO EIREL"/>
        <s v="ONNET TELECOMUNICACOES LTDA"/>
        <s v="GLOBAL WEB OUTSOURCING DO BRASIL LT"/>
        <s v="TELIUM TECNOLOGIA DA INFORMACAO LTD"/>
        <s v="MARKETDATA SOLUTIONS BRASIL LTDA"/>
        <s v="DISK TOK TELECOMUNICACOES LTDA - ME"/>
        <s v="CONECTA FIBRA EIRELI"/>
        <s v="OSI CONNECT TELECOMUNICACOES E SERV"/>
        <s v="ADISTEC BRASIL INFORMÁTICA LTDA"/>
        <s v="DTEL TELECOM LTDA"/>
        <s v="CONECTROM LTDA"/>
        <s v="DC MATRIX INTERNET S/A"/>
        <s v="MCEE MANUT. CONSULT. ELETRICA ESPEC"/>
        <s v="GESTORA DE INTELIGENCIA DE CRÉDITO"/>
        <s v="PORTUGAL LOCACAO DE MAQUINAS LTDA M"/>
        <s v="ABILITY TECNOLOGIA E SERVICOS S.A"/>
        <s v="MOBILE CARE SERVIÇOS E DESENVOLVIME"/>
        <s v="FREE WAY TECNOLOGIA LTDA"/>
        <s v="LIVETECH DA BAHIA INDUSTRIA E COMER"/>
        <s v="ROLIM NET TECNOLOGIA LTDA"/>
        <s v="TIXPERTS INFORMATICA LTDA."/>
        <s v="GRZ SERVIÇOS E TECNOLOGIAS LTDA"/>
        <s v="ALLFIBER TELECOM SERVIÇOS DE TELECO"/>
        <s v="G8 NETWORKS LTDA"/>
        <s v="ALTA - AMERICA LATINA TELECOMUNICAC"/>
        <s v="CS TELECOM LTDA"/>
        <s v="MEC MOTORS SERVICOS EM MOTORES LTDA"/>
        <s v="AMAZON WEB SERVICES, INC."/>
        <s v="MHNET TELECOMUNICAÇÕES LTDA"/>
        <s v="Palma e Melo Prestação de Serviços"/>
        <s v="MUNDIVOX TELECOMUNICAÇÕES LTDA"/>
        <s v="VORTEX ENGENHARIA ELETRICA LTDA"/>
        <s v="ADALCINEIA COSTA FERREIRA LTDA."/>
        <s v="DESK TOP SIGMANET COMUNICAÇÃO MULTI"/>
        <s v="HOSTFIBER COMUNICACAO MULTIMIDIA LT"/>
        <s v="SITECNET INFORMATICA LTDA ME"/>
        <s v="MV COMERCIO E SERVIÇOS ELETROMECANI"/>
        <s v="ITACOLOMI COMUNICACAO LTDA"/>
        <s v="ALTA REDE CORPORATE NETWORK TELECOM"/>
        <s v="ITS TELECOMUNICACOES LTDA"/>
        <s v="GIGALINK DE NOVA FRIBURGO SOLUÇÕES"/>
        <s v="VOGEL SOLUCOES EM TELECOMUNICACOES"/>
        <s v="AMERICA NET LTDA"/>
        <s v="UNENTEL SOLUCOES TECNOLOGICAS LTDA"/>
        <s v="BRASIL TECPAR SERVICOS DE TELECOMUN"/>
        <s v="UNIFIQUE TELECOMUNICACOES S/A"/>
        <s v="FORSETI TECNOLOGIA E COMUNICACAO LT"/>
        <s v="ITTELCO SERV DE INF LTDA EPP"/>
        <s v="L5 NETWORKS COMÉRCIO EM TELECOMUNIC"/>
        <s v="Mobi All Tecnologia S.A"/>
        <s v="PROOF SERVICOS E COMERCIO DE INFORM"/>
        <s v="ROCKET SOFTWARE DO BRASIL LTDA"/>
        <s v="TPV INOVA SOLUCOES EM INFORMATICA S"/>
        <s v="Serede"/>
        <s v="ALGAR MULTIMIDIA S/A"/>
        <s v="BT LATAM BRASIL LTDA"/>
        <s v="IT TECNOLOGIA E INFORMAÇÃO LTDA"/>
        <s v="TECHNET NETWORKS LTDA"/>
        <s v="DATAMI BRASIL TECNOLOGIA LTDA."/>
        <s v="DC MATRIX TELECOMUNICOES S/A"/>
        <s v="DB3 SERVICOS DE TELECOMUNICACOES LT"/>
        <s v="FLEXCLIMA COMERCIO DE ELETRODOMESTI"/>
        <s v="LEGIÃO DA BOA VONTADE"/>
        <s v="ATIVA ELETRO COMERCIAL LTDA"/>
        <s v="POWER DIAMOND PROJETOS E SERVICOS 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8">
  <r>
    <s v="Infra-Estrutura De Transmissão"/>
    <x v="0"/>
    <n v="316.02521145000003"/>
    <m/>
    <x v="0"/>
  </r>
  <r>
    <s v="Parceiros B2B"/>
    <x v="1"/>
    <n v="40.373724530000004"/>
    <s v="Fora do escopo"/>
    <x v="1"/>
  </r>
  <r>
    <s v="Parceiros B2B"/>
    <x v="2"/>
    <n v="38.820415060000002"/>
    <s v="Fora do escopo"/>
    <x v="2"/>
  </r>
  <r>
    <s v="Parceiros B2B"/>
    <x v="3"/>
    <n v="34.285660849999999"/>
    <s v="Fora do escopo"/>
    <x v="3"/>
  </r>
  <r>
    <s v="Manutenção Da Planta"/>
    <x v="4"/>
    <n v="33.186400450000001"/>
    <m/>
    <x v="4"/>
  </r>
  <r>
    <s v="Infra-Estrutura De Transmissão"/>
    <x v="5"/>
    <n v="24.031035919999997"/>
    <m/>
    <x v="5"/>
  </r>
  <r>
    <s v="Parceiros B2B"/>
    <x v="6"/>
    <n v="23.340266849999999"/>
    <m/>
    <x v="6"/>
  </r>
  <r>
    <s v="Manutenção Da Planta"/>
    <x v="7"/>
    <n v="20.482616669999999"/>
    <m/>
    <x v="7"/>
  </r>
  <r>
    <s v="Parceiros B2B"/>
    <x v="8"/>
    <n v="18.786785490000003"/>
    <m/>
    <x v="8"/>
  </r>
  <r>
    <s v="Parceiros B2B"/>
    <x v="9"/>
    <n v="17.796676269999995"/>
    <m/>
    <x v="9"/>
  </r>
  <r>
    <s v="Parceiros B2B"/>
    <x v="4"/>
    <n v="17.772188139999997"/>
    <m/>
    <x v="4"/>
  </r>
  <r>
    <s v="Manutenção Da Planta"/>
    <x v="10"/>
    <n v="15.88208536"/>
    <m/>
    <x v="10"/>
  </r>
  <r>
    <s v="Parceiros B2B"/>
    <x v="11"/>
    <n v="13.134496649999999"/>
    <m/>
    <x v="11"/>
  </r>
  <r>
    <s v="Infra-Estrutura De Transmissão"/>
    <x v="4"/>
    <n v="12.93352604"/>
    <m/>
    <x v="4"/>
  </r>
  <r>
    <s v="Manutenção Da Planta"/>
    <x v="12"/>
    <n v="12.38949414"/>
    <m/>
    <x v="12"/>
  </r>
  <r>
    <s v="Parceiros B2B"/>
    <x v="7"/>
    <n v="11.757273529999997"/>
    <m/>
    <x v="7"/>
  </r>
  <r>
    <s v="Infra-Estrutura De Transmissão"/>
    <x v="13"/>
    <n v="11.173790009999999"/>
    <m/>
    <x v="13"/>
  </r>
  <r>
    <s v="Parceiros B2B"/>
    <x v="14"/>
    <n v="10.81047085"/>
    <m/>
    <x v="14"/>
  </r>
  <r>
    <s v="Parceiros B2B"/>
    <x v="15"/>
    <n v="10.451863240000002"/>
    <m/>
    <x v="15"/>
  </r>
  <r>
    <s v="Parceiros B2B"/>
    <x v="16"/>
    <n v="8.520727710000001"/>
    <m/>
    <x v="16"/>
  </r>
  <r>
    <s v="Manutenção Da Planta"/>
    <x v="17"/>
    <n v="8.2824441100000001"/>
    <m/>
    <x v="17"/>
  </r>
  <r>
    <s v="Infra-Estrutura De Transmissão"/>
    <x v="18"/>
    <n v="8.2172930300000004"/>
    <m/>
    <x v="18"/>
  </r>
  <r>
    <s v="Infra-Estrutura De Transmissão"/>
    <x v="19"/>
    <n v="7.5442362100000002"/>
    <m/>
    <x v="19"/>
  </r>
  <r>
    <s v="Infra-Estrutura De Transmissão"/>
    <x v="20"/>
    <n v="6.6442157900000192"/>
    <m/>
    <x v="20"/>
  </r>
  <r>
    <s v="Infra-Estrutura De Transmissão"/>
    <x v="21"/>
    <n v="6.1600593400000001"/>
    <m/>
    <x v="21"/>
  </r>
  <r>
    <s v="Infra-Estrutura De Transmissão"/>
    <x v="22"/>
    <n v="5.4440835299999994"/>
    <m/>
    <x v="22"/>
  </r>
  <r>
    <s v="Manutenção Da Planta"/>
    <x v="15"/>
    <n v="5.2576280999999998"/>
    <m/>
    <x v="15"/>
  </r>
  <r>
    <s v="Parceiros B2B"/>
    <x v="23"/>
    <n v="4.8518256000000006"/>
    <m/>
    <x v="23"/>
  </r>
  <r>
    <s v="Infra-Estrutura De Transmissão"/>
    <x v="24"/>
    <n v="4.6754942600000007"/>
    <m/>
    <x v="24"/>
  </r>
  <r>
    <s v="Infra-Estrutura De Transmissão"/>
    <x v="25"/>
    <n v="4.1669839500000005"/>
    <m/>
    <x v="25"/>
  </r>
  <r>
    <s v="Parceiros B2B"/>
    <x v="26"/>
    <n v="3.9337078099999996"/>
    <m/>
    <x v="26"/>
  </r>
  <r>
    <s v="Infra-Estrutura De Transmissão"/>
    <x v="27"/>
    <n v="3.7145648499999999"/>
    <m/>
    <x v="27"/>
  </r>
  <r>
    <s v="Parceiros B2B"/>
    <x v="28"/>
    <n v="3.1625725000000005"/>
    <m/>
    <x v="28"/>
  </r>
  <r>
    <s v="Manutenção Da Planta"/>
    <x v="29"/>
    <n v="3.0520384299999996"/>
    <m/>
    <x v="29"/>
  </r>
  <r>
    <s v="Parceiros B2B"/>
    <x v="30"/>
    <n v="2.8674445500000001"/>
    <m/>
    <x v="30"/>
  </r>
  <r>
    <s v="Infra-Estrutura De Transmissão"/>
    <x v="31"/>
    <n v="2.7467999900000004"/>
    <m/>
    <x v="31"/>
  </r>
  <r>
    <s v="Parceiros B2B"/>
    <x v="32"/>
    <n v="2.5306187700000002"/>
    <m/>
    <x v="32"/>
  </r>
  <r>
    <s v="Infra-Estrutura De Transmissão"/>
    <x v="12"/>
    <n v="2.4052511799999996"/>
    <m/>
    <x v="12"/>
  </r>
  <r>
    <s v="Infra-Estrutura De Transmissão"/>
    <x v="33"/>
    <n v="2.35601335"/>
    <m/>
    <x v="33"/>
  </r>
  <r>
    <s v="Infra-Estrutura De Transmissão"/>
    <x v="34"/>
    <n v="2.3380078100000001"/>
    <m/>
    <x v="34"/>
  </r>
  <r>
    <s v="Manutenção Da Planta"/>
    <x v="25"/>
    <n v="2.0567765699999998"/>
    <m/>
    <x v="25"/>
  </r>
  <r>
    <s v="Infra-Estrutura De Transmissão"/>
    <x v="35"/>
    <n v="1.9931250199999999"/>
    <m/>
    <x v="35"/>
  </r>
  <r>
    <s v="Manutenção Da Planta"/>
    <x v="9"/>
    <n v="1.9871757699999999"/>
    <m/>
    <x v="9"/>
  </r>
  <r>
    <s v="Infra-Estrutura De Transmissão"/>
    <x v="36"/>
    <n v="1.8590675799999996"/>
    <m/>
    <x v="36"/>
  </r>
  <r>
    <s v="Infra-Estrutura De Transmissão"/>
    <x v="37"/>
    <n v="1.65755987"/>
    <m/>
    <x v="37"/>
  </r>
  <r>
    <s v="Infra-Estrutura De Transmissão"/>
    <x v="38"/>
    <n v="1.5587383499999992"/>
    <m/>
    <x v="38"/>
  </r>
  <r>
    <s v="Manutenção Da Planta"/>
    <x v="39"/>
    <n v="1.51462429"/>
    <m/>
    <x v="39"/>
  </r>
  <r>
    <s v="Infra-Estrutura De Transmissão"/>
    <x v="40"/>
    <n v="1.37651295"/>
    <m/>
    <x v="40"/>
  </r>
  <r>
    <s v="Infra-Estrutura De Transmissão"/>
    <x v="41"/>
    <n v="1.2208105300000001"/>
    <m/>
    <x v="41"/>
  </r>
  <r>
    <s v="Parceiros B2B"/>
    <x v="42"/>
    <n v="1.2033133400000002"/>
    <m/>
    <x v="42"/>
  </r>
  <r>
    <s v="Parceiros B2B"/>
    <x v="43"/>
    <n v="1.0967814999999999"/>
    <m/>
    <x v="43"/>
  </r>
  <r>
    <s v="Infra-Estrutura De Transmissão"/>
    <x v="44"/>
    <n v="1.0693880600000001"/>
    <m/>
    <x v="44"/>
  </r>
  <r>
    <s v="Parceiros B2B"/>
    <x v="45"/>
    <n v="1.00477873"/>
    <m/>
    <x v="45"/>
  </r>
  <r>
    <s v="Parceiros B2B"/>
    <x v="46"/>
    <n v="0.92293220999999992"/>
    <m/>
    <x v="46"/>
  </r>
  <r>
    <s v="Infra-Estrutura De Transmissão"/>
    <x v="47"/>
    <n v="0.86929709000000033"/>
    <m/>
    <x v="47"/>
  </r>
  <r>
    <s v="Manutenção Da Planta"/>
    <x v="24"/>
    <n v="0.86429406999999991"/>
    <m/>
    <x v="24"/>
  </r>
  <r>
    <s v="Parceiros B2B"/>
    <x v="48"/>
    <n v="0.83572889999999977"/>
    <m/>
    <x v="48"/>
  </r>
  <r>
    <s v="Infra-Estrutura De Transmissão"/>
    <x v="49"/>
    <n v="0.83048179"/>
    <m/>
    <x v="49"/>
  </r>
  <r>
    <s v="Infra-Estrutura De Transmissão"/>
    <x v="50"/>
    <n v="0.79530162000000004"/>
    <m/>
    <x v="50"/>
  </r>
  <r>
    <s v="Infra-Estrutura De Transmissão"/>
    <x v="51"/>
    <n v="0.77964661999999996"/>
    <m/>
    <x v="51"/>
  </r>
  <r>
    <s v="Manutenção Da Planta"/>
    <x v="52"/>
    <n v="0.76296103000000004"/>
    <m/>
    <x v="52"/>
  </r>
  <r>
    <s v="Parceiros B2B"/>
    <x v="53"/>
    <n v="0.69825599999999999"/>
    <m/>
    <x v="53"/>
  </r>
  <r>
    <s v="Infra-Estrutura De Transmissão"/>
    <x v="54"/>
    <n v="0.67515325999999998"/>
    <m/>
    <x v="54"/>
  </r>
  <r>
    <s v="Manutenção Da Planta"/>
    <x v="55"/>
    <n v="0.67008681000000003"/>
    <m/>
    <x v="23"/>
  </r>
  <r>
    <s v="Parceiros B2B"/>
    <x v="56"/>
    <n v="0.6689801700000001"/>
    <m/>
    <x v="55"/>
  </r>
  <r>
    <s v="Infra-Estrutura De Transmissão"/>
    <x v="57"/>
    <n v="0.65939458999999989"/>
    <m/>
    <x v="56"/>
  </r>
  <r>
    <s v="Parceiros B2B"/>
    <x v="58"/>
    <n v="0.64883441999999991"/>
    <m/>
    <x v="57"/>
  </r>
  <r>
    <s v="Infra-Estrutura De Transmissão"/>
    <x v="59"/>
    <n v="0.61953613000000007"/>
    <m/>
    <x v="58"/>
  </r>
  <r>
    <s v="Parceiros B2B"/>
    <x v="60"/>
    <n v="0.61553520000000017"/>
    <m/>
    <x v="59"/>
  </r>
  <r>
    <s v="Parceiros B2B"/>
    <x v="10"/>
    <n v="0.61314400000000013"/>
    <m/>
    <x v="10"/>
  </r>
  <r>
    <s v="Infra-Estrutura De Transmissão"/>
    <x v="61"/>
    <n v="0.60319126000000001"/>
    <m/>
    <x v="60"/>
  </r>
  <r>
    <s v="Infra-Estrutura De Transmissão"/>
    <x v="62"/>
    <n v="0.59236867999999998"/>
    <m/>
    <x v="61"/>
  </r>
  <r>
    <s v="Infra-Estrutura De Transmissão"/>
    <x v="63"/>
    <n v="0.51468437"/>
    <m/>
    <x v="62"/>
  </r>
  <r>
    <s v="Parceiros B2B"/>
    <x v="64"/>
    <n v="0.47533494000000004"/>
    <m/>
    <x v="36"/>
  </r>
  <r>
    <s v="Infra-Estrutura De Transmissão"/>
    <x v="65"/>
    <n v="0.45083717000000001"/>
    <m/>
    <x v="63"/>
  </r>
  <r>
    <s v="Infra-Estrutura De Transmissão"/>
    <x v="66"/>
    <n v="0.43536487000000001"/>
    <m/>
    <x v="64"/>
  </r>
  <r>
    <s v="Infra-Estrutura De Transmissão"/>
    <x v="67"/>
    <n v="0.35758183999999998"/>
    <m/>
    <x v="65"/>
  </r>
  <r>
    <s v="Infra-Estrutura De Transmissão"/>
    <x v="68"/>
    <n v="0.35551041000000005"/>
    <m/>
    <x v="66"/>
  </r>
  <r>
    <s v="Infra-Estrutura De Transmissão"/>
    <x v="69"/>
    <n v="0.35441543999999997"/>
    <m/>
    <x v="67"/>
  </r>
  <r>
    <s v="Parceiros B2B"/>
    <x v="21"/>
    <n v="0.33885183000000002"/>
    <m/>
    <x v="21"/>
  </r>
  <r>
    <s v="Infra-Estrutura De Transmissão"/>
    <x v="70"/>
    <n v="0.31336227"/>
    <m/>
    <x v="68"/>
  </r>
  <r>
    <s v="Infra-Estrutura De Transmissão"/>
    <x v="71"/>
    <n v="0.29678569999999993"/>
    <m/>
    <x v="69"/>
  </r>
  <r>
    <s v="Manutenção Da Planta"/>
    <x v="72"/>
    <n v="0.26048586000000001"/>
    <m/>
    <x v="70"/>
  </r>
  <r>
    <s v="Parceiros B2B"/>
    <x v="73"/>
    <n v="0.24781311999999997"/>
    <m/>
    <x v="71"/>
  </r>
  <r>
    <s v="Parceiros B2B"/>
    <x v="74"/>
    <n v="0.245"/>
    <m/>
    <x v="72"/>
  </r>
  <r>
    <s v="Manutenção Da Planta"/>
    <x v="75"/>
    <n v="0.23585999999999999"/>
    <m/>
    <x v="73"/>
  </r>
  <r>
    <s v="Manutenção Da Planta"/>
    <x v="76"/>
    <n v="0.22516603000000002"/>
    <m/>
    <x v="74"/>
  </r>
  <r>
    <s v="Infra-Estrutura De Transmissão"/>
    <x v="77"/>
    <n v="0.22307558999999996"/>
    <m/>
    <x v="75"/>
  </r>
  <r>
    <s v="Manutenção Da Planta"/>
    <x v="78"/>
    <n v="0.222388"/>
    <m/>
    <x v="76"/>
  </r>
  <r>
    <s v="Infra-Estrutura De Transmissão"/>
    <x v="79"/>
    <n v="0.21818396999999998"/>
    <m/>
    <x v="77"/>
  </r>
  <r>
    <s v="Manutenção Da Planta"/>
    <x v="28"/>
    <n v="0.20717634000000001"/>
    <m/>
    <x v="28"/>
  </r>
  <r>
    <s v="Parceiros B2B"/>
    <x v="80"/>
    <n v="0.20399999999999999"/>
    <m/>
    <x v="78"/>
  </r>
  <r>
    <s v="Infra-Estrutura De Transmissão"/>
    <x v="81"/>
    <n v="0.19122664"/>
    <m/>
    <x v="79"/>
  </r>
  <r>
    <s v="Infra-Estrutura De Transmissão"/>
    <x v="82"/>
    <n v="0.18562866000000003"/>
    <m/>
    <x v="80"/>
  </r>
  <r>
    <s v="Manutenção Da Planta"/>
    <x v="83"/>
    <n v="0.17855646"/>
    <m/>
    <x v="81"/>
  </r>
  <r>
    <s v="Infra-Estrutura De Transmissão"/>
    <x v="84"/>
    <n v="0.15986265999999999"/>
    <m/>
    <x v="82"/>
  </r>
  <r>
    <s v="Infra-Estrutura De Transmissão"/>
    <x v="85"/>
    <n v="0.15796041999999999"/>
    <m/>
    <x v="83"/>
  </r>
  <r>
    <s v="Infra-Estrutura De Transmissão"/>
    <x v="86"/>
    <n v="0.15372522999999999"/>
    <m/>
    <x v="84"/>
  </r>
  <r>
    <s v="Parceiros B2B"/>
    <x v="24"/>
    <n v="0.14907296000000003"/>
    <m/>
    <x v="24"/>
  </r>
  <r>
    <s v="Infra-Estrutura De Transmissão"/>
    <x v="87"/>
    <n v="0.14616000000000001"/>
    <m/>
    <x v="85"/>
  </r>
  <r>
    <s v="Infra-Estrutura De Transmissão"/>
    <x v="88"/>
    <n v="0.14332803999999999"/>
    <m/>
    <x v="47"/>
  </r>
  <r>
    <s v="Manutenção Da Planta"/>
    <x v="89"/>
    <n v="0.13583393999999999"/>
    <m/>
    <x v="86"/>
  </r>
  <r>
    <s v="Manutenção Da Planta"/>
    <x v="90"/>
    <n v="0.13174767999999998"/>
    <m/>
    <x v="87"/>
  </r>
  <r>
    <s v="Manutenção Da Planta"/>
    <x v="91"/>
    <n v="0.12630793000000001"/>
    <m/>
    <x v="88"/>
  </r>
  <r>
    <s v="Parceiros B2B"/>
    <x v="92"/>
    <n v="0.12500008000000001"/>
    <m/>
    <x v="89"/>
  </r>
  <r>
    <s v="Manutenção Da Planta"/>
    <x v="32"/>
    <n v="0.12"/>
    <m/>
    <x v="32"/>
  </r>
  <r>
    <s v="Infra-Estrutura De Transmissão"/>
    <x v="93"/>
    <n v="0.11371004000000001"/>
    <m/>
    <x v="90"/>
  </r>
  <r>
    <s v="Parceiros B2B"/>
    <x v="90"/>
    <n v="0.11342385000000001"/>
    <m/>
    <x v="87"/>
  </r>
  <r>
    <s v="Infra-Estrutura De Transmissão"/>
    <x v="94"/>
    <n v="0.11168823999999999"/>
    <m/>
    <x v="91"/>
  </r>
  <r>
    <s v="Infra-Estrutura De Transmissão"/>
    <x v="95"/>
    <n v="0.11163583999999999"/>
    <m/>
    <x v="92"/>
  </r>
  <r>
    <s v="Manutenção Da Planta"/>
    <x v="23"/>
    <n v="0.10915740000000022"/>
    <m/>
    <x v="23"/>
  </r>
  <r>
    <s v="Parceiros B2B"/>
    <x v="96"/>
    <n v="8.8868420000000004E-2"/>
    <m/>
    <x v="93"/>
  </r>
  <r>
    <s v="Infra-Estrutura De Transmissão"/>
    <x v="97"/>
    <n v="8.7668979999999994E-2"/>
    <m/>
    <x v="94"/>
  </r>
  <r>
    <s v="Parceiros B2B"/>
    <x v="98"/>
    <n v="8.4615330000000002E-2"/>
    <m/>
    <x v="95"/>
  </r>
  <r>
    <s v="Manutenção Da Planta"/>
    <x v="99"/>
    <n v="7.7880000000000005E-2"/>
    <m/>
    <x v="96"/>
  </r>
  <r>
    <s v="Infra-Estrutura De Transmissão"/>
    <x v="100"/>
    <n v="7.142662000000001E-2"/>
    <m/>
    <x v="97"/>
  </r>
  <r>
    <s v="Infra-Estrutura De Transmissão"/>
    <x v="101"/>
    <n v="6.7061369999999995E-2"/>
    <m/>
    <x v="98"/>
  </r>
  <r>
    <s v="Parceiros B2B"/>
    <x v="102"/>
    <n v="6.2980400000000006E-2"/>
    <m/>
    <x v="99"/>
  </r>
  <r>
    <s v="Infra-Estrutura De Transmissão"/>
    <x v="103"/>
    <n v="6.0400000000000002E-2"/>
    <m/>
    <x v="100"/>
  </r>
  <r>
    <s v="Manutenção Da Planta"/>
    <x v="104"/>
    <n v="5.3110440000000002E-2"/>
    <m/>
    <x v="101"/>
  </r>
  <r>
    <s v="Parceiros B2B"/>
    <x v="105"/>
    <n v="5.1060479999999991E-2"/>
    <m/>
    <x v="102"/>
  </r>
  <r>
    <s v="Manutenção Da Planta"/>
    <x v="106"/>
    <n v="4.9832300000000003E-2"/>
    <m/>
    <x v="103"/>
  </r>
  <r>
    <s v="Parceiros B2B"/>
    <x v="107"/>
    <n v="4.9500000000000002E-2"/>
    <m/>
    <x v="104"/>
  </r>
  <r>
    <s v="Manutenção Da Planta"/>
    <x v="108"/>
    <n v="4.9000000000000002E-2"/>
    <m/>
    <x v="105"/>
  </r>
  <r>
    <s v="Manutenção Da Planta"/>
    <x v="109"/>
    <n v="4.898058000000001E-2"/>
    <m/>
    <x v="106"/>
  </r>
  <r>
    <s v="Parceiros B2B"/>
    <x v="110"/>
    <n v="4.838659E-2"/>
    <m/>
    <x v="107"/>
  </r>
  <r>
    <s v="Infra-Estrutura De Transmissão"/>
    <x v="111"/>
    <n v="4.8039029999999996E-2"/>
    <m/>
    <x v="108"/>
  </r>
  <r>
    <s v="Parceiros B2B"/>
    <x v="112"/>
    <n v="4.7130160000000004E-2"/>
    <m/>
    <x v="109"/>
  </r>
  <r>
    <s v="Infra-Estrutura De Transmissão"/>
    <x v="113"/>
    <n v="4.2617749999999996E-2"/>
    <m/>
    <x v="110"/>
  </r>
  <r>
    <s v="Infra-Estrutura De Transmissão"/>
    <x v="114"/>
    <n v="4.2556670000000005E-2"/>
    <m/>
    <x v="111"/>
  </r>
  <r>
    <s v="Infra-Estrutura De Transmissão"/>
    <x v="115"/>
    <n v="4.1547899999999985E-2"/>
    <m/>
    <x v="112"/>
  </r>
  <r>
    <s v="Infra-Estrutura De Transmissão"/>
    <x v="116"/>
    <n v="4.0172730000000004E-2"/>
    <m/>
    <x v="113"/>
  </r>
  <r>
    <s v="Parceiros B2B"/>
    <x v="39"/>
    <n v="3.407965000000001E-2"/>
    <m/>
    <x v="39"/>
  </r>
  <r>
    <s v="Infra-Estrutura De Transmissão"/>
    <x v="117"/>
    <n v="2.971381E-2"/>
    <m/>
    <x v="114"/>
  </r>
  <r>
    <s v="Infra-Estrutura De Transmissão"/>
    <x v="118"/>
    <n v="2.8162070000000001E-2"/>
    <m/>
    <x v="115"/>
  </r>
  <r>
    <s v="Infra-Estrutura De Transmissão"/>
    <x v="119"/>
    <n v="2.7961300000000001E-2"/>
    <m/>
    <x v="116"/>
  </r>
  <r>
    <s v="Manutenção Da Planta"/>
    <x v="120"/>
    <n v="2.5908630000000002E-2"/>
    <m/>
    <x v="117"/>
  </r>
  <r>
    <s v="Parceiros B2B"/>
    <x v="121"/>
    <n v="2.2915140000000001E-2"/>
    <m/>
    <x v="118"/>
  </r>
  <r>
    <s v="Infra-Estrutura De Transmissão"/>
    <x v="122"/>
    <n v="2.1085500000000004E-2"/>
    <m/>
    <x v="119"/>
  </r>
  <r>
    <s v="Parceiros B2B"/>
    <x v="123"/>
    <n v="1.9113249999999998E-2"/>
    <m/>
    <x v="120"/>
  </r>
  <r>
    <s v="Infra-Estrutura De Transmissão"/>
    <x v="124"/>
    <n v="1.9090640000000002E-2"/>
    <m/>
    <x v="121"/>
  </r>
  <r>
    <s v="Manutenção Da Planta"/>
    <x v="125"/>
    <n v="1.77E-2"/>
    <m/>
    <x v="122"/>
  </r>
  <r>
    <s v="Infra-Estrutura De Transmissão"/>
    <x v="126"/>
    <n v="1.716399E-2"/>
    <m/>
    <x v="123"/>
  </r>
  <r>
    <s v="Infra-Estrutura De Transmissão"/>
    <x v="127"/>
    <n v="1.6E-2"/>
    <m/>
    <x v="124"/>
  </r>
  <r>
    <s v="Infra-Estrutura De Transmissão"/>
    <x v="128"/>
    <n v="1.594044E-2"/>
    <m/>
    <x v="125"/>
  </r>
  <r>
    <s v="Infra-Estrutura De Transmissão"/>
    <x v="129"/>
    <n v="1.5040439999999999E-2"/>
    <m/>
    <x v="126"/>
  </r>
  <r>
    <s v="Manutenção Da Planta"/>
    <x v="130"/>
    <n v="1.2734009999999988E-2"/>
    <m/>
    <x v="127"/>
  </r>
  <r>
    <s v="Infra-Estrutura De Transmissão"/>
    <x v="131"/>
    <n v="1.2677329999999994E-2"/>
    <m/>
    <x v="128"/>
  </r>
  <r>
    <s v="Infra-Estrutura De Transmissão"/>
    <x v="132"/>
    <n v="9.3720899999999996E-3"/>
    <m/>
    <x v="129"/>
  </r>
  <r>
    <s v="Infra-Estrutura De Transmissão"/>
    <x v="133"/>
    <n v="8.8400000000000006E-3"/>
    <m/>
    <x v="130"/>
  </r>
  <r>
    <s v="Infra-Estrutura De Transmissão"/>
    <x v="134"/>
    <n v="7.7838199999999995E-3"/>
    <m/>
    <x v="131"/>
  </r>
  <r>
    <s v="Manutenção Da Planta"/>
    <x v="123"/>
    <n v="7.3000000000000001E-3"/>
    <m/>
    <x v="120"/>
  </r>
  <r>
    <s v="Infra-Estrutura De Transmissão"/>
    <x v="135"/>
    <n v="6.7964699999999356E-3"/>
    <m/>
    <x v="132"/>
  </r>
  <r>
    <s v="Infra-Estrutura De Transmissão"/>
    <x v="136"/>
    <n v="6.6510000000000007E-3"/>
    <m/>
    <x v="133"/>
  </r>
  <r>
    <s v="Parceiros B2B"/>
    <x v="137"/>
    <n v="3.3791299999999976E-3"/>
    <m/>
    <x v="134"/>
  </r>
  <r>
    <s v="Infra-Estrutura De Transmissão"/>
    <x v="138"/>
    <n v="2.6000099999999998E-3"/>
    <m/>
    <x v="60"/>
  </r>
  <r>
    <s v="Infra-Estrutura De Transmissão"/>
    <x v="139"/>
    <n v="9.8103000000000014E-4"/>
    <m/>
    <x v="135"/>
  </r>
  <r>
    <s v="Infra-Estrutura De Transmissão"/>
    <x v="140"/>
    <n v="4.9237999999999994E-4"/>
    <m/>
    <x v="20"/>
  </r>
  <r>
    <s v="Manutenção Da Planta"/>
    <x v="105"/>
    <n v="1.076E-4"/>
    <m/>
    <x v="102"/>
  </r>
  <r>
    <s v="Infra-Estrutura De Transmissão"/>
    <x v="141"/>
    <n v="3.7509999999999998E-5"/>
    <m/>
    <x v="136"/>
  </r>
  <r>
    <s v="Infra-Estrutura De Transmissão"/>
    <x v="142"/>
    <n v="1.7999999999999997E-7"/>
    <m/>
    <x v="20"/>
  </r>
  <r>
    <s v="Infra-Estrutura De Transmissão"/>
    <x v="143"/>
    <n v="9.9999999999999995E-8"/>
    <m/>
    <x v="119"/>
  </r>
  <r>
    <s v="Infra-Estrutura De Transmissão"/>
    <x v="144"/>
    <n v="1E-8"/>
    <m/>
    <x v="60"/>
  </r>
  <r>
    <s v="Parceiros B2B"/>
    <x v="145"/>
    <n v="0"/>
    <m/>
    <x v="137"/>
  </r>
  <r>
    <s v="Parceiros B2B"/>
    <x v="146"/>
    <n v="0"/>
    <m/>
    <x v="138"/>
  </r>
  <r>
    <s v="Parceiros B2B"/>
    <x v="147"/>
    <n v="0"/>
    <m/>
    <x v="139"/>
  </r>
  <r>
    <s v="Parceiros B2B"/>
    <x v="148"/>
    <n v="0"/>
    <m/>
    <x v="140"/>
  </r>
  <r>
    <s v="Parceiros B2B"/>
    <x v="149"/>
    <n v="0"/>
    <m/>
    <x v="28"/>
  </r>
  <r>
    <s v="Parceiros B2B"/>
    <x v="150"/>
    <n v="0"/>
    <m/>
    <x v="141"/>
  </r>
  <r>
    <s v="Parceiros B2B"/>
    <x v="151"/>
    <n v="0"/>
    <m/>
    <x v="142"/>
  </r>
  <r>
    <s v="Parceiros B2B"/>
    <x v="29"/>
    <n v="0"/>
    <m/>
    <x v="29"/>
  </r>
  <r>
    <s v="Parceiros B2B"/>
    <x v="152"/>
    <n v="0"/>
    <m/>
    <x v="143"/>
  </r>
  <r>
    <s v="Manutenção Da Planta"/>
    <x v="153"/>
    <n v="0"/>
    <m/>
    <x v="144"/>
  </r>
  <r>
    <s v="Infra-Estrutura De Transmissão"/>
    <x v="154"/>
    <n v="0"/>
    <m/>
    <x v="145"/>
  </r>
  <r>
    <s v="Infra-Estrutura De Transmissão"/>
    <x v="155"/>
    <n v="0"/>
    <m/>
    <x v="146"/>
  </r>
  <r>
    <s v="Infra-Estrutura De Transmissão"/>
    <x v="156"/>
    <n v="0"/>
    <m/>
    <x v="20"/>
  </r>
  <r>
    <s v="Infra-Estrutura De Transmissão"/>
    <x v="157"/>
    <n v="0"/>
    <m/>
    <x v="147"/>
  </r>
  <r>
    <s v="Infra-Estrutura De Transmissão"/>
    <x v="64"/>
    <n v="0"/>
    <m/>
    <x v="36"/>
  </r>
  <r>
    <s v="Infra-Estrutura De Transmissão"/>
    <x v="158"/>
    <n v="0"/>
    <m/>
    <x v="148"/>
  </r>
  <r>
    <s v="Parceiros B2B"/>
    <x v="159"/>
    <n v="-2.2737367544323205E-19"/>
    <m/>
    <x v="149"/>
  </r>
  <r>
    <s v="Manutenção Da Planta"/>
    <x v="160"/>
    <n v="-3.2000000000000003E-6"/>
    <m/>
    <x v="150"/>
  </r>
  <r>
    <s v="Infra-Estrutura De Transmissão"/>
    <x v="161"/>
    <n v="-4.8380000000000001E-5"/>
    <m/>
    <x v="47"/>
  </r>
  <r>
    <s v="Infra-Estrutura De Transmissão"/>
    <x v="162"/>
    <n v="-8.0329999999999998E-5"/>
    <m/>
    <x v="47"/>
  </r>
  <r>
    <s v="Infra-Estrutura De Transmissão"/>
    <x v="163"/>
    <n v="-1.1067E-4"/>
    <m/>
    <x v="128"/>
  </r>
  <r>
    <s v="Infra-Estrutura De Transmissão"/>
    <x v="164"/>
    <n v="-1.2737999999999999E-4"/>
    <m/>
    <x v="47"/>
  </r>
  <r>
    <s v="Infra-Estrutura De Transmissão"/>
    <x v="165"/>
    <n v="-1.4273000000000001E-4"/>
    <m/>
    <x v="47"/>
  </r>
  <r>
    <s v="Infra-Estrutura De Transmissão"/>
    <x v="166"/>
    <n v="-2.3662799999999997E-3"/>
    <m/>
    <x v="20"/>
  </r>
  <r>
    <s v="Infra-Estrutura De Transmissão"/>
    <x v="167"/>
    <n v="-2.6256899999999995E-3"/>
    <m/>
    <x v="151"/>
  </r>
  <r>
    <s v="Infra-Estrutura De Transmissão"/>
    <x v="168"/>
    <n v="-3.2273499999999995E-3"/>
    <m/>
    <x v="20"/>
  </r>
  <r>
    <s v="Manutenção Da Planta"/>
    <x v="169"/>
    <n v="-7.0860599999999774E-3"/>
    <m/>
    <x v="152"/>
  </r>
  <r>
    <s v="Infra-Estrutura De Transmissão"/>
    <x v="170"/>
    <n v="-8.7247999999999996E-3"/>
    <m/>
    <x v="132"/>
  </r>
  <r>
    <s v="Parceiros B2B"/>
    <x v="171"/>
    <n v="-8.9798799999999991E-3"/>
    <m/>
    <x v="153"/>
  </r>
  <r>
    <s v="Manutenção Da Planta"/>
    <x v="112"/>
    <n v="-1.006725E-2"/>
    <m/>
    <x v="109"/>
  </r>
  <r>
    <s v="Infra-Estrutura De Transmissão"/>
    <x v="172"/>
    <n v="-2.1368620000000001E-2"/>
    <m/>
    <x v="151"/>
  </r>
  <r>
    <s v="Manutenção Da Planta"/>
    <x v="173"/>
    <n v="-4.0971520000000011E-2"/>
    <m/>
    <x v="154"/>
  </r>
  <r>
    <s v="Manutenção Da Planta"/>
    <x v="174"/>
    <n v="-0.20717633999999999"/>
    <m/>
    <x v="28"/>
  </r>
  <r>
    <s v="Manutenção Da Planta"/>
    <x v="175"/>
    <n v="-0.21625979000000004"/>
    <m/>
    <x v="155"/>
  </r>
  <r>
    <s v="Manutenção Da Planta"/>
    <x v="8"/>
    <n v="-0.30315091000000005"/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5" cacheId="3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60" firstHeaderRow="1" firstDataRow="1" firstDataCol="1"/>
  <pivotFields count="5">
    <pivotField showAll="0" defaultSubtotal="0"/>
    <pivotField showAll="0" defaultSubtotal="0">
      <items count="176">
        <item x="22"/>
        <item x="53"/>
        <item x="109"/>
        <item x="40"/>
        <item x="126"/>
        <item x="102"/>
        <item x="11"/>
        <item x="154"/>
        <item x="162"/>
        <item x="164"/>
        <item x="47"/>
        <item x="161"/>
        <item x="165"/>
        <item x="116"/>
        <item x="88"/>
        <item x="118"/>
        <item x="132"/>
        <item x="14"/>
        <item x="121"/>
        <item x="136"/>
        <item x="71"/>
        <item x="62"/>
        <item x="57"/>
        <item x="173"/>
        <item x="13"/>
        <item x="10"/>
        <item x="94"/>
        <item x="39"/>
        <item x="139"/>
        <item x="68"/>
        <item x="81"/>
        <item x="155"/>
        <item x="38"/>
        <item x="156"/>
        <item x="140"/>
        <item x="20"/>
        <item x="166"/>
        <item x="168"/>
        <item x="142"/>
        <item x="83"/>
        <item x="63"/>
        <item x="100"/>
        <item x="104"/>
        <item x="90"/>
        <item x="48"/>
        <item x="119"/>
        <item x="159"/>
        <item x="167"/>
        <item x="172"/>
        <item x="35"/>
        <item x="105"/>
        <item x="160"/>
        <item x="127"/>
        <item x="89"/>
        <item x="49"/>
        <item x="99"/>
        <item x="50"/>
        <item x="103"/>
        <item x="37"/>
        <item x="73"/>
        <item x="84"/>
        <item x="169"/>
        <item x="145"/>
        <item x="111"/>
        <item x="117"/>
        <item x="107"/>
        <item x="134"/>
        <item x="96"/>
        <item x="58"/>
        <item x="115"/>
        <item x="54"/>
        <item x="27"/>
        <item x="128"/>
        <item x="24"/>
        <item x="16"/>
        <item x="2"/>
        <item x="32"/>
        <item x="157"/>
        <item x="131"/>
        <item x="163"/>
        <item x="133"/>
        <item x="146"/>
        <item x="74"/>
        <item x="147"/>
        <item x="171"/>
        <item x="59"/>
        <item x="112"/>
        <item x="92"/>
        <item x="7"/>
        <item x="12"/>
        <item x="98"/>
        <item x="106"/>
        <item x="120"/>
        <item x="70"/>
        <item x="9"/>
        <item x="122"/>
        <item x="143"/>
        <item x="43"/>
        <item x="77"/>
        <item x="148"/>
        <item x="110"/>
        <item x="124"/>
        <item x="56"/>
        <item x="130"/>
        <item x="4"/>
        <item x="52"/>
        <item x="174"/>
        <item x="28"/>
        <item x="95"/>
        <item x="149"/>
        <item x="44"/>
        <item x="101"/>
        <item x="72"/>
        <item x="123"/>
        <item x="108"/>
        <item x="175"/>
        <item x="75"/>
        <item x="150"/>
        <item x="91"/>
        <item x="18"/>
        <item x="78"/>
        <item x="41"/>
        <item x="151"/>
        <item x="113"/>
        <item x="3"/>
        <item x="65"/>
        <item x="80"/>
        <item x="8"/>
        <item x="76"/>
        <item x="66"/>
        <item x="64"/>
        <item x="36"/>
        <item x="153"/>
        <item x="31"/>
        <item x="29"/>
        <item x="5"/>
        <item x="129"/>
        <item x="60"/>
        <item x="45"/>
        <item x="79"/>
        <item x="26"/>
        <item x="158"/>
        <item x="21"/>
        <item x="17"/>
        <item x="25"/>
        <item x="97"/>
        <item x="1"/>
        <item x="114"/>
        <item x="15"/>
        <item x="152"/>
        <item x="55"/>
        <item x="23"/>
        <item x="93"/>
        <item x="69"/>
        <item x="51"/>
        <item x="67"/>
        <item x="137"/>
        <item x="82"/>
        <item x="141"/>
        <item x="30"/>
        <item x="46"/>
        <item x="6"/>
        <item x="138"/>
        <item x="61"/>
        <item x="144"/>
        <item x="170"/>
        <item x="135"/>
        <item x="34"/>
        <item x="125"/>
        <item x="0"/>
        <item x="33"/>
        <item x="87"/>
        <item x="86"/>
        <item x="85"/>
        <item x="19"/>
        <item x="42"/>
      </items>
    </pivotField>
    <pivotField dataField="1" numFmtId="1" showAll="0" defaultSubtotal="0"/>
    <pivotField showAll="0" defaultSubtotal="0"/>
    <pivotField axis="axisRow" showAll="0" sortType="descending" defaultSubtotal="0">
      <items count="156">
        <item x="22"/>
        <item x="53"/>
        <item x="106"/>
        <item x="40"/>
        <item x="123"/>
        <item x="99"/>
        <item x="11"/>
        <item x="145"/>
        <item x="47"/>
        <item x="113"/>
        <item x="115"/>
        <item x="129"/>
        <item x="14"/>
        <item x="118"/>
        <item x="133"/>
        <item x="69"/>
        <item x="61"/>
        <item x="56"/>
        <item x="154"/>
        <item x="13"/>
        <item x="10"/>
        <item x="91"/>
        <item x="39"/>
        <item x="135"/>
        <item x="66"/>
        <item x="79"/>
        <item x="146"/>
        <item x="38"/>
        <item x="20"/>
        <item x="81"/>
        <item x="62"/>
        <item x="97"/>
        <item x="101"/>
        <item x="87"/>
        <item x="48"/>
        <item x="116"/>
        <item x="149"/>
        <item x="151"/>
        <item x="35"/>
        <item x="102"/>
        <item x="150"/>
        <item x="124"/>
        <item x="86"/>
        <item x="49"/>
        <item x="96"/>
        <item x="50"/>
        <item x="100"/>
        <item x="37"/>
        <item x="71"/>
        <item x="82"/>
        <item x="152"/>
        <item x="137"/>
        <item x="108"/>
        <item x="114"/>
        <item x="104"/>
        <item x="131"/>
        <item x="93"/>
        <item x="57"/>
        <item x="112"/>
        <item x="54"/>
        <item x="27"/>
        <item x="125"/>
        <item x="24"/>
        <item x="16"/>
        <item x="2"/>
        <item x="32"/>
        <item x="147"/>
        <item x="128"/>
        <item x="130"/>
        <item x="138"/>
        <item x="72"/>
        <item x="139"/>
        <item x="153"/>
        <item x="58"/>
        <item x="109"/>
        <item x="89"/>
        <item x="7"/>
        <item x="12"/>
        <item x="95"/>
        <item x="103"/>
        <item x="117"/>
        <item x="68"/>
        <item x="9"/>
        <item x="119"/>
        <item x="43"/>
        <item x="75"/>
        <item x="140"/>
        <item x="107"/>
        <item x="121"/>
        <item x="55"/>
        <item x="127"/>
        <item x="4"/>
        <item x="52"/>
        <item x="28"/>
        <item x="92"/>
        <item x="44"/>
        <item x="98"/>
        <item x="70"/>
        <item x="120"/>
        <item x="105"/>
        <item x="155"/>
        <item x="73"/>
        <item x="141"/>
        <item x="88"/>
        <item x="18"/>
        <item x="76"/>
        <item x="41"/>
        <item x="142"/>
        <item x="110"/>
        <item x="3"/>
        <item x="63"/>
        <item x="78"/>
        <item x="8"/>
        <item x="74"/>
        <item x="64"/>
        <item x="36"/>
        <item x="144"/>
        <item x="31"/>
        <item x="29"/>
        <item x="5"/>
        <item x="126"/>
        <item x="59"/>
        <item x="45"/>
        <item x="77"/>
        <item x="26"/>
        <item x="148"/>
        <item x="21"/>
        <item x="17"/>
        <item x="25"/>
        <item x="94"/>
        <item x="1"/>
        <item x="111"/>
        <item x="15"/>
        <item x="143"/>
        <item x="23"/>
        <item x="90"/>
        <item x="67"/>
        <item x="51"/>
        <item x="65"/>
        <item x="134"/>
        <item x="80"/>
        <item x="136"/>
        <item x="30"/>
        <item x="46"/>
        <item x="6"/>
        <item x="60"/>
        <item x="132"/>
        <item x="34"/>
        <item x="122"/>
        <item x="0"/>
        <item x="33"/>
        <item x="85"/>
        <item x="84"/>
        <item x="83"/>
        <item x="19"/>
        <item x="4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157">
    <i>
      <x v="149"/>
    </i>
    <i>
      <x v="91"/>
    </i>
    <i>
      <x v="130"/>
    </i>
    <i>
      <x v="64"/>
    </i>
    <i>
      <x v="109"/>
    </i>
    <i>
      <x v="76"/>
    </i>
    <i>
      <x v="119"/>
    </i>
    <i>
      <x v="144"/>
    </i>
    <i>
      <x v="82"/>
    </i>
    <i>
      <x v="112"/>
    </i>
    <i>
      <x v="20"/>
    </i>
    <i>
      <x v="132"/>
    </i>
    <i>
      <x v="77"/>
    </i>
    <i>
      <x v="6"/>
    </i>
    <i>
      <x v="19"/>
    </i>
    <i>
      <x v="12"/>
    </i>
    <i>
      <x v="63"/>
    </i>
    <i>
      <x v="127"/>
    </i>
    <i>
      <x v="104"/>
    </i>
    <i>
      <x v="154"/>
    </i>
    <i>
      <x v="28"/>
    </i>
    <i>
      <x v="126"/>
    </i>
    <i>
      <x v="128"/>
    </i>
    <i>
      <x v="62"/>
    </i>
    <i>
      <x v="134"/>
    </i>
    <i>
      <x/>
    </i>
    <i>
      <x v="124"/>
    </i>
    <i>
      <x v="60"/>
    </i>
    <i>
      <x v="93"/>
    </i>
    <i>
      <x v="118"/>
    </i>
    <i>
      <x v="142"/>
    </i>
    <i>
      <x v="117"/>
    </i>
    <i>
      <x v="65"/>
    </i>
    <i>
      <x v="150"/>
    </i>
    <i>
      <x v="147"/>
    </i>
    <i>
      <x v="115"/>
    </i>
    <i>
      <x v="38"/>
    </i>
    <i>
      <x v="47"/>
    </i>
    <i>
      <x v="27"/>
    </i>
    <i>
      <x v="22"/>
    </i>
    <i>
      <x v="3"/>
    </i>
    <i>
      <x v="106"/>
    </i>
    <i>
      <x v="155"/>
    </i>
    <i>
      <x v="84"/>
    </i>
    <i>
      <x v="95"/>
    </i>
    <i>
      <x v="8"/>
    </i>
    <i>
      <x v="122"/>
    </i>
    <i>
      <x v="143"/>
    </i>
    <i>
      <x v="34"/>
    </i>
    <i>
      <x v="43"/>
    </i>
    <i>
      <x v="45"/>
    </i>
    <i>
      <x v="137"/>
    </i>
    <i>
      <x v="92"/>
    </i>
    <i>
      <x v="1"/>
    </i>
    <i>
      <x v="59"/>
    </i>
    <i>
      <x v="89"/>
    </i>
    <i>
      <x v="17"/>
    </i>
    <i>
      <x v="57"/>
    </i>
    <i>
      <x v="73"/>
    </i>
    <i>
      <x v="121"/>
    </i>
    <i>
      <x v="145"/>
    </i>
    <i>
      <x v="16"/>
    </i>
    <i>
      <x v="30"/>
    </i>
    <i>
      <x v="110"/>
    </i>
    <i>
      <x v="114"/>
    </i>
    <i>
      <x v="138"/>
    </i>
    <i>
      <x v="24"/>
    </i>
    <i>
      <x v="136"/>
    </i>
    <i>
      <x v="81"/>
    </i>
    <i>
      <x v="15"/>
    </i>
    <i>
      <x v="97"/>
    </i>
    <i>
      <x v="48"/>
    </i>
    <i>
      <x v="33"/>
    </i>
    <i>
      <x v="70"/>
    </i>
    <i>
      <x v="101"/>
    </i>
    <i>
      <x v="113"/>
    </i>
    <i>
      <x v="85"/>
    </i>
    <i>
      <x v="105"/>
    </i>
    <i>
      <x v="123"/>
    </i>
    <i>
      <x v="111"/>
    </i>
    <i>
      <x v="25"/>
    </i>
    <i>
      <x v="140"/>
    </i>
    <i>
      <x v="29"/>
    </i>
    <i>
      <x v="49"/>
    </i>
    <i>
      <x v="153"/>
    </i>
    <i>
      <x v="152"/>
    </i>
    <i>
      <x v="151"/>
    </i>
    <i>
      <x v="42"/>
    </i>
    <i>
      <x v="103"/>
    </i>
    <i>
      <x v="75"/>
    </i>
    <i>
      <x v="135"/>
    </i>
    <i>
      <x v="21"/>
    </i>
    <i>
      <x v="94"/>
    </i>
    <i>
      <x v="56"/>
    </i>
    <i>
      <x v="129"/>
    </i>
    <i>
      <x v="78"/>
    </i>
    <i>
      <x v="44"/>
    </i>
    <i>
      <x v="31"/>
    </i>
    <i>
      <x v="96"/>
    </i>
    <i>
      <x v="5"/>
    </i>
    <i>
      <x v="46"/>
    </i>
    <i>
      <x v="32"/>
    </i>
    <i>
      <x v="39"/>
    </i>
    <i>
      <x v="79"/>
    </i>
    <i>
      <x v="54"/>
    </i>
    <i>
      <x v="99"/>
    </i>
    <i>
      <x v="2"/>
    </i>
    <i>
      <x v="87"/>
    </i>
    <i>
      <x v="52"/>
    </i>
    <i>
      <x v="108"/>
    </i>
    <i>
      <x v="131"/>
    </i>
    <i>
      <x v="58"/>
    </i>
    <i>
      <x v="9"/>
    </i>
    <i>
      <x v="74"/>
    </i>
    <i>
      <x v="53"/>
    </i>
    <i>
      <x v="10"/>
    </i>
    <i>
      <x v="35"/>
    </i>
    <i>
      <x v="98"/>
    </i>
    <i>
      <x v="80"/>
    </i>
    <i>
      <x v="13"/>
    </i>
    <i>
      <x v="83"/>
    </i>
    <i>
      <x v="88"/>
    </i>
    <i>
      <x v="148"/>
    </i>
    <i>
      <x v="4"/>
    </i>
    <i>
      <x v="41"/>
    </i>
    <i>
      <x v="61"/>
    </i>
    <i>
      <x v="120"/>
    </i>
    <i>
      <x v="90"/>
    </i>
    <i>
      <x v="67"/>
    </i>
    <i>
      <x v="11"/>
    </i>
    <i>
      <x v="68"/>
    </i>
    <i>
      <x v="55"/>
    </i>
    <i>
      <x v="14"/>
    </i>
    <i>
      <x v="139"/>
    </i>
    <i>
      <x v="23"/>
    </i>
    <i>
      <x v="141"/>
    </i>
    <i>
      <x v="102"/>
    </i>
    <i>
      <x v="26"/>
    </i>
    <i>
      <x v="7"/>
    </i>
    <i>
      <x v="125"/>
    </i>
    <i>
      <x v="107"/>
    </i>
    <i>
      <x v="69"/>
    </i>
    <i>
      <x v="51"/>
    </i>
    <i>
      <x v="86"/>
    </i>
    <i>
      <x v="116"/>
    </i>
    <i>
      <x v="133"/>
    </i>
    <i>
      <x v="71"/>
    </i>
    <i>
      <x v="66"/>
    </i>
    <i>
      <x v="36"/>
    </i>
    <i>
      <x v="40"/>
    </i>
    <i>
      <x v="146"/>
    </i>
    <i>
      <x v="50"/>
    </i>
    <i>
      <x v="72"/>
    </i>
    <i>
      <x v="37"/>
    </i>
    <i>
      <x v="18"/>
    </i>
    <i>
      <x v="100"/>
    </i>
    <i t="grand">
      <x/>
    </i>
  </rowItems>
  <colItems count="1">
    <i/>
  </colItems>
  <dataFields count="1">
    <dataField name="Soma de OPEX Jan-Set/2025" fld="2" baseField="0" baseItem="0"/>
  </dataFields>
  <formats count="5">
    <format dxfId="64">
      <pivotArea outline="0" collapsedLevelsAreSubtotals="1" fieldPosition="0"/>
    </format>
    <format dxfId="63">
      <pivotArea outline="0" collapsedLevelsAreSubtotals="1" fieldPosition="0"/>
    </format>
    <format dxfId="62">
      <pivotArea outline="0" collapsedLevelsAreSubtotals="1" fieldPosition="0"/>
    </format>
    <format dxfId="1">
      <pivotArea collapsedLevelsAreSubtotals="1" fieldPosition="0">
        <references count="1">
          <reference field="4" count="3">
            <x v="64"/>
            <x v="109"/>
            <x v="130"/>
          </reference>
        </references>
      </pivotArea>
    </format>
    <format dxfId="0">
      <pivotArea dataOnly="0" labelOnly="1" fieldPosition="0">
        <references count="1">
          <reference field="4" count="3">
            <x v="64"/>
            <x v="109"/>
            <x v="1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  <outlinePr summaryBelow="0"/>
  </sheetPr>
  <dimension ref="B1:R458"/>
  <sheetViews>
    <sheetView showGridLines="0" zoomScale="50" zoomScaleNormal="50" workbookViewId="0">
      <pane xSplit="1" ySplit="13" topLeftCell="B14" activePane="bottomRight" state="frozen"/>
      <selection sqref="A1:U1048576"/>
      <selection pane="topRight" sqref="A1:U1048576"/>
      <selection pane="bottomLeft" sqref="A1:U1048576"/>
      <selection pane="bottomRight" sqref="A1:XFD1048576"/>
    </sheetView>
  </sheetViews>
  <sheetFormatPr defaultColWidth="9.28515625" defaultRowHeight="16.5" outlineLevelRow="3" outlineLevelCol="1" x14ac:dyDescent="0.3"/>
  <cols>
    <col min="1" max="1" width="1.7109375" customWidth="1"/>
    <col min="2" max="2" width="53.7109375" bestFit="1" customWidth="1" collapsed="1"/>
    <col min="3" max="3" width="0.7109375" customWidth="1"/>
    <col min="4" max="15" width="11.28515625" style="3" customWidth="1" outlineLevel="1"/>
    <col min="16" max="16" width="1.28515625" style="3" customWidth="1" outlineLevel="1"/>
    <col min="17" max="17" width="11.28515625" style="3" customWidth="1"/>
  </cols>
  <sheetData>
    <row r="1" spans="2:17" hidden="1" x14ac:dyDescent="0.3">
      <c r="B1" s="1" t="s">
        <v>0</v>
      </c>
      <c r="D1" s="4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</row>
    <row r="2" spans="2:17" hidden="1" x14ac:dyDescent="0.3">
      <c r="B2" s="1" t="s">
        <v>2</v>
      </c>
      <c r="D2" s="4">
        <v>2025</v>
      </c>
      <c r="E2" s="2">
        <v>2025</v>
      </c>
      <c r="F2" s="2">
        <v>2025</v>
      </c>
      <c r="G2" s="2">
        <v>2025</v>
      </c>
      <c r="H2" s="2">
        <v>2025</v>
      </c>
      <c r="I2" s="2">
        <v>2025</v>
      </c>
      <c r="J2" s="2">
        <v>2025</v>
      </c>
      <c r="K2" s="2">
        <v>2025</v>
      </c>
      <c r="L2" s="2">
        <v>2025</v>
      </c>
      <c r="M2" s="2">
        <v>2025</v>
      </c>
      <c r="N2" s="2">
        <v>2025</v>
      </c>
      <c r="O2" s="2">
        <v>2025</v>
      </c>
    </row>
    <row r="3" spans="2:17" hidden="1" x14ac:dyDescent="0.3">
      <c r="B3" s="1" t="s">
        <v>3</v>
      </c>
      <c r="D3" s="4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</row>
    <row r="4" spans="2:17" hidden="1" x14ac:dyDescent="0.3">
      <c r="B4" s="1" t="s">
        <v>4</v>
      </c>
      <c r="D4" s="6" t="s">
        <v>5</v>
      </c>
      <c r="E4" s="2" t="s">
        <v>5</v>
      </c>
      <c r="F4" s="2" t="s">
        <v>5</v>
      </c>
      <c r="G4" s="2" t="s">
        <v>5</v>
      </c>
      <c r="H4" s="2" t="s">
        <v>5</v>
      </c>
      <c r="I4" s="2" t="s">
        <v>5</v>
      </c>
      <c r="J4" s="2" t="s">
        <v>5</v>
      </c>
      <c r="K4" s="2" t="s">
        <v>5</v>
      </c>
      <c r="L4" s="2" t="s">
        <v>5</v>
      </c>
      <c r="M4" s="2" t="s">
        <v>5</v>
      </c>
      <c r="N4" s="2" t="s">
        <v>5</v>
      </c>
      <c r="O4" s="2" t="s">
        <v>5</v>
      </c>
    </row>
    <row r="5" spans="2:17" hidden="1" x14ac:dyDescent="0.3">
      <c r="D5" s="2" t="s">
        <v>207</v>
      </c>
      <c r="E5" s="2" t="s">
        <v>208</v>
      </c>
      <c r="F5" s="2" t="s">
        <v>209</v>
      </c>
      <c r="G5" s="2" t="s">
        <v>210</v>
      </c>
      <c r="H5" s="2" t="s">
        <v>211</v>
      </c>
      <c r="I5" s="2" t="s">
        <v>212</v>
      </c>
      <c r="J5" s="2" t="s">
        <v>213</v>
      </c>
      <c r="K5" s="2" t="s">
        <v>214</v>
      </c>
      <c r="L5" s="2" t="s">
        <v>215</v>
      </c>
      <c r="M5" s="2" t="s">
        <v>216</v>
      </c>
      <c r="N5" s="2" t="s">
        <v>217</v>
      </c>
      <c r="O5" s="2" t="s">
        <v>218</v>
      </c>
    </row>
    <row r="6" spans="2:17" ht="18.75" hidden="1" collapsed="1" x14ac:dyDescent="0.3">
      <c r="B6" s="7"/>
      <c r="D6" s="2" t="s">
        <v>219</v>
      </c>
      <c r="E6" s="2" t="s">
        <v>220</v>
      </c>
      <c r="F6" s="2" t="s">
        <v>221</v>
      </c>
      <c r="G6" s="2" t="s">
        <v>222</v>
      </c>
      <c r="H6" s="2" t="s">
        <v>223</v>
      </c>
      <c r="I6" s="2" t="s">
        <v>224</v>
      </c>
      <c r="J6" s="2" t="s">
        <v>225</v>
      </c>
      <c r="K6" s="2" t="s">
        <v>226</v>
      </c>
      <c r="L6" s="2" t="s">
        <v>227</v>
      </c>
      <c r="M6" s="2" t="s">
        <v>228</v>
      </c>
      <c r="N6" s="2" t="s">
        <v>229</v>
      </c>
      <c r="O6" s="2" t="s">
        <v>230</v>
      </c>
    </row>
    <row r="7" spans="2:17" ht="41.65" customHeight="1" x14ac:dyDescent="0.25">
      <c r="D7" s="46" t="str">
        <f>D$4&amp;" - "&amp;D1&amp;" "&amp;D2</f>
        <v>Oi Soluções - Realizado 2025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</row>
    <row r="8" spans="2:17" ht="17.25" thickBot="1" x14ac:dyDescent="0.35">
      <c r="B8" s="8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9" t="s">
        <v>12</v>
      </c>
      <c r="I8" s="9" t="s">
        <v>13</v>
      </c>
      <c r="J8" s="9" t="s">
        <v>14</v>
      </c>
      <c r="K8" s="9" t="s">
        <v>15</v>
      </c>
      <c r="L8" s="9" t="s">
        <v>16</v>
      </c>
      <c r="M8" s="9" t="s">
        <v>17</v>
      </c>
      <c r="N8" s="9" t="s">
        <v>18</v>
      </c>
      <c r="O8" s="9" t="s">
        <v>19</v>
      </c>
      <c r="P8" s="10"/>
      <c r="Q8" s="9" t="s">
        <v>20</v>
      </c>
    </row>
    <row r="9" spans="2:17" x14ac:dyDescent="0.3">
      <c r="D9" s="11"/>
      <c r="E9" s="11"/>
      <c r="F9" s="11"/>
      <c r="G9" s="11"/>
      <c r="H9" s="11"/>
      <c r="I9" s="11"/>
      <c r="J9" s="10"/>
      <c r="K9" s="10"/>
      <c r="L9" s="10"/>
      <c r="M9" s="10"/>
      <c r="N9" s="10"/>
      <c r="O9" s="10"/>
      <c r="P9" s="10"/>
      <c r="Q9" s="10"/>
    </row>
    <row r="10" spans="2:17" ht="18.75" x14ac:dyDescent="0.3">
      <c r="B10" s="7"/>
      <c r="D10" s="12" t="str">
        <f>IF(D1="Realizado","Real "&amp;RIGHT(D$2,2),IF(D1="Orçamento","Orç "&amp;RIGHT(D$2,2),""))</f>
        <v>Real 25</v>
      </c>
      <c r="E10" s="12" t="str">
        <f t="shared" ref="E10:O10" si="0">IF(E1="Realizado","Real "&amp;RIGHT(E$2,2),IF(E1="Orçamento","Orç "&amp;RIGHT(E$2,2),"Fcst "&amp;RIGHT(E1,3)))</f>
        <v>Real 25</v>
      </c>
      <c r="F10" s="12" t="str">
        <f t="shared" si="0"/>
        <v>Real 25</v>
      </c>
      <c r="G10" s="12" t="str">
        <f t="shared" si="0"/>
        <v>Real 25</v>
      </c>
      <c r="H10" s="12" t="str">
        <f t="shared" si="0"/>
        <v>Real 25</v>
      </c>
      <c r="I10" s="12" t="str">
        <f t="shared" si="0"/>
        <v>Real 25</v>
      </c>
      <c r="J10" s="12" t="str">
        <f t="shared" si="0"/>
        <v>Real 25</v>
      </c>
      <c r="K10" s="12" t="str">
        <f t="shared" si="0"/>
        <v>Real 25</v>
      </c>
      <c r="L10" s="12" t="str">
        <f t="shared" si="0"/>
        <v>Real 25</v>
      </c>
      <c r="M10" s="12" t="str">
        <f t="shared" si="0"/>
        <v>Real 25</v>
      </c>
      <c r="N10" s="12" t="str">
        <f t="shared" si="0"/>
        <v>Real 25</v>
      </c>
      <c r="O10" s="12" t="str">
        <f t="shared" si="0"/>
        <v>Real 25</v>
      </c>
      <c r="P10" s="12"/>
      <c r="Q10" s="12" t="str">
        <f>O10</f>
        <v>Real 25</v>
      </c>
    </row>
    <row r="11" spans="2:17" x14ac:dyDescent="0.3">
      <c r="B11" s="13" t="s">
        <v>21</v>
      </c>
      <c r="D11" s="14">
        <v>110.33862381660394</v>
      </c>
      <c r="E11" s="14">
        <v>106.17908757438735</v>
      </c>
      <c r="F11" s="14">
        <v>121.22928257519317</v>
      </c>
      <c r="G11" s="14">
        <v>107.48914747647721</v>
      </c>
      <c r="H11" s="14">
        <v>105.86638916699106</v>
      </c>
      <c r="I11" s="14">
        <v>107.63140526831124</v>
      </c>
      <c r="J11" s="14">
        <v>104.72124597308209</v>
      </c>
      <c r="K11" s="14">
        <v>104.95824408439199</v>
      </c>
      <c r="L11" s="14">
        <v>106.48383667742686</v>
      </c>
      <c r="M11" s="14">
        <v>0</v>
      </c>
      <c r="N11" s="14">
        <v>0</v>
      </c>
      <c r="O11" s="14">
        <v>0</v>
      </c>
      <c r="P11" s="16"/>
      <c r="Q11" s="15">
        <f>SUM(D11:O11)</f>
        <v>974.89726261286489</v>
      </c>
    </row>
    <row r="12" spans="2:17" ht="6" customHeight="1" x14ac:dyDescent="0.3">
      <c r="B12" s="19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>
        <f>SUM(D12:P12)</f>
        <v>0</v>
      </c>
    </row>
    <row r="13" spans="2:17" x14ac:dyDescent="0.3">
      <c r="B13" s="13" t="s">
        <v>22</v>
      </c>
      <c r="D13" s="14">
        <f t="shared" ref="D13:O13" si="1">SUM(D15,D111,D300,D326,D352,D400,D423)</f>
        <v>78.12934729571721</v>
      </c>
      <c r="E13" s="14">
        <f t="shared" si="1"/>
        <v>116.33804288272394</v>
      </c>
      <c r="F13" s="14">
        <f t="shared" si="1"/>
        <v>114.5075156655011</v>
      </c>
      <c r="G13" s="14">
        <f t="shared" si="1"/>
        <v>115.27573840793247</v>
      </c>
      <c r="H13" s="14">
        <f t="shared" si="1"/>
        <v>104.13435116530862</v>
      </c>
      <c r="I13" s="14">
        <f t="shared" si="1"/>
        <v>113.0802387286037</v>
      </c>
      <c r="J13" s="14">
        <f t="shared" si="1"/>
        <v>103.39988958458044</v>
      </c>
      <c r="K13" s="14">
        <f t="shared" si="1"/>
        <v>110.33042853716174</v>
      </c>
      <c r="L13" s="14">
        <f t="shared" si="1"/>
        <v>104.67760766468679</v>
      </c>
      <c r="M13" s="14">
        <f t="shared" si="1"/>
        <v>0</v>
      </c>
      <c r="N13" s="14">
        <f t="shared" si="1"/>
        <v>0</v>
      </c>
      <c r="O13" s="14">
        <f t="shared" si="1"/>
        <v>0</v>
      </c>
      <c r="P13" s="16"/>
      <c r="Q13" s="14">
        <f>SUM(Q15,Q111,Q300,Q326,Q352,Q400,Q423)</f>
        <v>959.87315993221603</v>
      </c>
    </row>
    <row r="14" spans="2:17" ht="15.75" x14ac:dyDescent="0.3">
      <c r="B14" s="21" t="s">
        <v>23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1"/>
      <c r="Q14" s="22"/>
    </row>
    <row r="15" spans="2:17" collapsed="1" x14ac:dyDescent="0.3">
      <c r="B15" s="13" t="s">
        <v>24</v>
      </c>
      <c r="D15" s="14">
        <f t="shared" ref="D15:O15" si="2">SUM(D16,D26,D29,D34,D38,D99,D100)</f>
        <v>10.05651954335141</v>
      </c>
      <c r="E15" s="14">
        <f t="shared" si="2"/>
        <v>35.651134943530089</v>
      </c>
      <c r="F15" s="14">
        <f t="shared" si="2"/>
        <v>39.848612086048462</v>
      </c>
      <c r="G15" s="14">
        <f t="shared" si="2"/>
        <v>39.408411226248631</v>
      </c>
      <c r="H15" s="14">
        <f t="shared" si="2"/>
        <v>30.080718963777603</v>
      </c>
      <c r="I15" s="14">
        <f t="shared" si="2"/>
        <v>35.225723642879537</v>
      </c>
      <c r="J15" s="14">
        <f t="shared" si="2"/>
        <v>33.166540063507036</v>
      </c>
      <c r="K15" s="14">
        <f t="shared" si="2"/>
        <v>33.122042322224786</v>
      </c>
      <c r="L15" s="14">
        <f t="shared" si="2"/>
        <v>30.221464653770703</v>
      </c>
      <c r="M15" s="14">
        <f t="shared" si="2"/>
        <v>0</v>
      </c>
      <c r="N15" s="14">
        <f t="shared" si="2"/>
        <v>0</v>
      </c>
      <c r="O15" s="14">
        <f t="shared" si="2"/>
        <v>0</v>
      </c>
      <c r="P15" s="16">
        <f>SUM(P16,P26,P29,P34,P38)</f>
        <v>0</v>
      </c>
      <c r="Q15" s="14">
        <f>SUM(Q16,Q26,Q29,Q34,Q38,Q99,Q100)</f>
        <v>286.78116744533821</v>
      </c>
    </row>
    <row r="16" spans="2:17" ht="14.65" hidden="1" customHeight="1" outlineLevel="1" collapsed="1" x14ac:dyDescent="0.3">
      <c r="B16" s="23" t="s">
        <v>25</v>
      </c>
      <c r="D16" s="24">
        <f t="shared" ref="D16:O16" si="3">SUM(D17:D25)</f>
        <v>0</v>
      </c>
      <c r="E16" s="24">
        <f t="shared" si="3"/>
        <v>0</v>
      </c>
      <c r="F16" s="24">
        <f t="shared" si="3"/>
        <v>0</v>
      </c>
      <c r="G16" s="24">
        <f t="shared" si="3"/>
        <v>0</v>
      </c>
      <c r="H16" s="24">
        <f t="shared" si="3"/>
        <v>0</v>
      </c>
      <c r="I16" s="24">
        <f t="shared" si="3"/>
        <v>0</v>
      </c>
      <c r="J16" s="24">
        <f t="shared" si="3"/>
        <v>0</v>
      </c>
      <c r="K16" s="24">
        <f t="shared" si="3"/>
        <v>0</v>
      </c>
      <c r="L16" s="24">
        <f t="shared" si="3"/>
        <v>0.27961131840000003</v>
      </c>
      <c r="M16" s="24">
        <f t="shared" si="3"/>
        <v>0</v>
      </c>
      <c r="N16" s="24">
        <f t="shared" si="3"/>
        <v>0</v>
      </c>
      <c r="O16" s="24">
        <f t="shared" si="3"/>
        <v>0</v>
      </c>
      <c r="P16" s="16"/>
      <c r="Q16" s="24">
        <f>SUM(Q17:Q25)</f>
        <v>0.27961131840000003</v>
      </c>
    </row>
    <row r="17" spans="2:17" ht="14.65" hidden="1" customHeight="1" outlineLevel="2" x14ac:dyDescent="0.3">
      <c r="B17" s="25" t="s">
        <v>26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0.22456030080000011</v>
      </c>
      <c r="M17" s="26">
        <v>0</v>
      </c>
      <c r="N17" s="26">
        <v>0</v>
      </c>
      <c r="O17" s="26">
        <v>0</v>
      </c>
      <c r="P17" s="26"/>
      <c r="Q17" s="26">
        <f t="shared" ref="Q17:Q28" si="4">SUM(D17:O17)</f>
        <v>0.22456030080000011</v>
      </c>
    </row>
    <row r="18" spans="2:17" ht="14.65" hidden="1" customHeight="1" outlineLevel="2" x14ac:dyDescent="0.3">
      <c r="B18" s="25" t="s">
        <v>27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2.9380006399999999E-2</v>
      </c>
      <c r="M18" s="26">
        <v>0</v>
      </c>
      <c r="N18" s="26">
        <v>0</v>
      </c>
      <c r="O18" s="26">
        <v>0</v>
      </c>
      <c r="P18" s="26"/>
      <c r="Q18" s="26">
        <f t="shared" si="4"/>
        <v>2.9380006399999999E-2</v>
      </c>
    </row>
    <row r="19" spans="2:17" ht="14.65" hidden="1" customHeight="1" outlineLevel="2" x14ac:dyDescent="0.3">
      <c r="B19" s="25" t="s">
        <v>28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1.840423040000003E-2</v>
      </c>
      <c r="M19" s="26">
        <v>0</v>
      </c>
      <c r="N19" s="26">
        <v>0</v>
      </c>
      <c r="O19" s="26">
        <v>0</v>
      </c>
      <c r="P19" s="26"/>
      <c r="Q19" s="26">
        <f t="shared" si="4"/>
        <v>1.840423040000003E-2</v>
      </c>
    </row>
    <row r="20" spans="2:17" ht="14.65" hidden="1" customHeight="1" outlineLevel="2" x14ac:dyDescent="0.3">
      <c r="B20" s="25" t="s">
        <v>29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/>
      <c r="Q20" s="26">
        <f t="shared" si="4"/>
        <v>0</v>
      </c>
    </row>
    <row r="21" spans="2:17" ht="14.65" hidden="1" customHeight="1" outlineLevel="2" x14ac:dyDescent="0.3">
      <c r="B21" s="25" t="s">
        <v>30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/>
      <c r="Q21" s="26">
        <f t="shared" si="4"/>
        <v>0</v>
      </c>
    </row>
    <row r="22" spans="2:17" ht="14.65" hidden="1" customHeight="1" outlineLevel="2" x14ac:dyDescent="0.3">
      <c r="B22" s="25" t="s">
        <v>31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/>
      <c r="Q22" s="26">
        <f t="shared" si="4"/>
        <v>0</v>
      </c>
    </row>
    <row r="23" spans="2:17" ht="14.65" hidden="1" customHeight="1" outlineLevel="2" x14ac:dyDescent="0.3">
      <c r="B23" s="25" t="s">
        <v>32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  <c r="L23" s="26">
        <v>1.83930304E-2</v>
      </c>
      <c r="M23" s="26">
        <v>0</v>
      </c>
      <c r="N23" s="26">
        <v>0</v>
      </c>
      <c r="O23" s="26">
        <v>0</v>
      </c>
      <c r="P23" s="26"/>
      <c r="Q23" s="26">
        <f t="shared" si="4"/>
        <v>1.83930304E-2</v>
      </c>
    </row>
    <row r="24" spans="2:17" ht="14.65" hidden="1" customHeight="1" outlineLevel="2" x14ac:dyDescent="0.3">
      <c r="B24" s="25" t="s">
        <v>33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/>
      <c r="Q24" s="26">
        <f t="shared" si="4"/>
        <v>0</v>
      </c>
    </row>
    <row r="25" spans="2:17" ht="14.65" hidden="1" customHeight="1" outlineLevel="2" x14ac:dyDescent="0.3">
      <c r="B25" s="25" t="s">
        <v>34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-1.1126249600000127E-2</v>
      </c>
      <c r="M25" s="26">
        <v>0</v>
      </c>
      <c r="N25" s="26">
        <v>0</v>
      </c>
      <c r="O25" s="26">
        <v>0</v>
      </c>
      <c r="P25" s="26"/>
      <c r="Q25" s="26">
        <f t="shared" si="4"/>
        <v>-1.1126249600000127E-2</v>
      </c>
    </row>
    <row r="26" spans="2:17" ht="14.65" hidden="1" customHeight="1" outlineLevel="1" collapsed="1" x14ac:dyDescent="0.3">
      <c r="B26" s="27" t="s">
        <v>35</v>
      </c>
      <c r="D26" s="28">
        <f t="shared" ref="D26:O26" si="5">SUM(D27:D28)</f>
        <v>-13.4589333566486</v>
      </c>
      <c r="E26" s="28">
        <f t="shared" si="5"/>
        <v>1.571007943530073</v>
      </c>
      <c r="F26" s="28">
        <f t="shared" si="5"/>
        <v>6.1137636602667769</v>
      </c>
      <c r="G26" s="28">
        <f t="shared" si="5"/>
        <v>8.7797293062486315</v>
      </c>
      <c r="H26" s="28">
        <f t="shared" si="5"/>
        <v>6.4560812637776017</v>
      </c>
      <c r="I26" s="28">
        <f t="shared" si="5"/>
        <v>6.930882409199798</v>
      </c>
      <c r="J26" s="28">
        <f t="shared" si="5"/>
        <v>1.7408609182913335</v>
      </c>
      <c r="K26" s="28">
        <f t="shared" si="5"/>
        <v>1.9487134351390112</v>
      </c>
      <c r="L26" s="28">
        <f t="shared" si="5"/>
        <v>2.1479537853706949</v>
      </c>
      <c r="M26" s="28">
        <f t="shared" si="5"/>
        <v>0</v>
      </c>
      <c r="N26" s="28">
        <f t="shared" si="5"/>
        <v>0</v>
      </c>
      <c r="O26" s="28">
        <f t="shared" si="5"/>
        <v>0</v>
      </c>
      <c r="P26" s="16"/>
      <c r="Q26" s="28">
        <f t="shared" si="4"/>
        <v>22.230059365175322</v>
      </c>
    </row>
    <row r="27" spans="2:17" ht="14.65" hidden="1" customHeight="1" outlineLevel="2" x14ac:dyDescent="0.3">
      <c r="B27" s="25" t="s">
        <v>36</v>
      </c>
      <c r="D27" s="26">
        <v>-36.235723500729193</v>
      </c>
      <c r="E27" s="26">
        <v>-0.25955111347475018</v>
      </c>
      <c r="F27" s="26">
        <v>0.81037178300014578</v>
      </c>
      <c r="G27" s="26">
        <v>-1.6713418995878253</v>
      </c>
      <c r="H27" s="26">
        <v>2.4311174508599227</v>
      </c>
      <c r="I27" s="26">
        <v>4.5614720592875591</v>
      </c>
      <c r="J27" s="26">
        <v>1.9143657190389627</v>
      </c>
      <c r="K27" s="26">
        <v>2.2669418139049875</v>
      </c>
      <c r="L27" s="26">
        <v>2.7297833025543805</v>
      </c>
      <c r="M27" s="26">
        <v>0</v>
      </c>
      <c r="N27" s="26">
        <v>0</v>
      </c>
      <c r="O27" s="26">
        <v>0</v>
      </c>
      <c r="P27" s="26"/>
      <c r="Q27" s="26">
        <f t="shared" si="4"/>
        <v>-23.452564385145809</v>
      </c>
    </row>
    <row r="28" spans="2:17" ht="14.65" hidden="1" customHeight="1" outlineLevel="2" x14ac:dyDescent="0.3">
      <c r="B28" s="25" t="s">
        <v>37</v>
      </c>
      <c r="D28" s="26">
        <v>22.776790144080593</v>
      </c>
      <c r="E28" s="26">
        <v>1.8305590570048231</v>
      </c>
      <c r="F28" s="26">
        <v>5.3033918772666313</v>
      </c>
      <c r="G28" s="26">
        <v>10.451071205836456</v>
      </c>
      <c r="H28" s="26">
        <v>4.0249638129176786</v>
      </c>
      <c r="I28" s="26">
        <v>2.3694103499122394</v>
      </c>
      <c r="J28" s="26">
        <v>-0.1735048007476292</v>
      </c>
      <c r="K28" s="26">
        <v>-0.31822837876597637</v>
      </c>
      <c r="L28" s="26">
        <v>-0.58182951718368547</v>
      </c>
      <c r="M28" s="26">
        <v>0</v>
      </c>
      <c r="N28" s="26">
        <v>0</v>
      </c>
      <c r="O28" s="26">
        <v>0</v>
      </c>
      <c r="P28" s="26"/>
      <c r="Q28" s="26">
        <f t="shared" si="4"/>
        <v>45.68262375032112</v>
      </c>
    </row>
    <row r="29" spans="2:17" ht="14.65" hidden="1" customHeight="1" outlineLevel="1" collapsed="1" x14ac:dyDescent="0.3">
      <c r="B29" s="27" t="s">
        <v>38</v>
      </c>
      <c r="D29" s="28">
        <f t="shared" ref="D29:O29" si="6">SUM(D30:D33)</f>
        <v>-8.5921549999999458E-2</v>
      </c>
      <c r="E29" s="28">
        <f t="shared" si="6"/>
        <v>-5.5605650000000201E-2</v>
      </c>
      <c r="F29" s="28">
        <f t="shared" si="6"/>
        <v>-0.10833293421832084</v>
      </c>
      <c r="G29" s="28">
        <f t="shared" si="6"/>
        <v>-3.1421680000000146E-2</v>
      </c>
      <c r="H29" s="28">
        <f t="shared" si="6"/>
        <v>-4.0861130000000065E-2</v>
      </c>
      <c r="I29" s="28">
        <f t="shared" si="6"/>
        <v>4.0049367973857275E-4</v>
      </c>
      <c r="J29" s="28">
        <f t="shared" si="6"/>
        <v>4.1493125215710948E-2</v>
      </c>
      <c r="K29" s="28">
        <f t="shared" si="6"/>
        <v>3.5381617085766509E-2</v>
      </c>
      <c r="L29" s="28">
        <f t="shared" si="6"/>
        <v>1.2024020000000052E-2</v>
      </c>
      <c r="M29" s="28">
        <f t="shared" si="6"/>
        <v>0</v>
      </c>
      <c r="N29" s="28">
        <f t="shared" si="6"/>
        <v>0</v>
      </c>
      <c r="O29" s="28">
        <f t="shared" si="6"/>
        <v>0</v>
      </c>
      <c r="P29" s="16"/>
      <c r="Q29" s="28">
        <f>SUM(Q30:Q33)</f>
        <v>-0.23284368823710477</v>
      </c>
    </row>
    <row r="30" spans="2:17" ht="14.65" hidden="1" customHeight="1" outlineLevel="2" x14ac:dyDescent="0.3">
      <c r="B30" s="25" t="s">
        <v>39</v>
      </c>
      <c r="D30" s="26">
        <v>-0.18402154999999956</v>
      </c>
      <c r="E30" s="26">
        <v>-0.15370565000000005</v>
      </c>
      <c r="F30" s="26">
        <v>-0.2064329342183209</v>
      </c>
      <c r="G30" s="26">
        <v>-0.12952167999999997</v>
      </c>
      <c r="H30" s="26">
        <v>-0.10626113000000012</v>
      </c>
      <c r="I30" s="26">
        <v>-0.13039950632026165</v>
      </c>
      <c r="J30" s="26">
        <v>-5.6606874784289073E-2</v>
      </c>
      <c r="K30" s="26">
        <v>-6.2718382914233498E-2</v>
      </c>
      <c r="L30" s="26">
        <v>-8.6075979999999955E-2</v>
      </c>
      <c r="M30" s="26">
        <v>0</v>
      </c>
      <c r="N30" s="26">
        <v>0</v>
      </c>
      <c r="O30" s="26">
        <v>0</v>
      </c>
      <c r="P30" s="26"/>
      <c r="Q30" s="26">
        <f>SUM(D30:O30)</f>
        <v>-1.1157436882371048</v>
      </c>
    </row>
    <row r="31" spans="2:17" ht="14.65" hidden="1" customHeight="1" outlineLevel="2" x14ac:dyDescent="0.3">
      <c r="B31" s="25" t="s">
        <v>40</v>
      </c>
      <c r="D31" s="26">
        <v>9.8100000000000104E-2</v>
      </c>
      <c r="E31" s="26">
        <v>9.8099999999999854E-2</v>
      </c>
      <c r="F31" s="26">
        <v>9.8100000000000062E-2</v>
      </c>
      <c r="G31" s="26">
        <v>9.8099999999999826E-2</v>
      </c>
      <c r="H31" s="26">
        <v>6.5400000000000055E-2</v>
      </c>
      <c r="I31" s="26">
        <v>0.13080000000000022</v>
      </c>
      <c r="J31" s="26">
        <v>9.8100000000000021E-2</v>
      </c>
      <c r="K31" s="26">
        <v>9.8100000000000007E-2</v>
      </c>
      <c r="L31" s="26">
        <v>9.8100000000000007E-2</v>
      </c>
      <c r="M31" s="26">
        <v>0</v>
      </c>
      <c r="N31" s="26">
        <v>0</v>
      </c>
      <c r="O31" s="26">
        <v>0</v>
      </c>
      <c r="P31" s="26"/>
      <c r="Q31" s="26">
        <f>SUM(D31:O31)</f>
        <v>0.88290000000000002</v>
      </c>
    </row>
    <row r="32" spans="2:17" ht="14.65" hidden="1" customHeight="1" outlineLevel="2" x14ac:dyDescent="0.3">
      <c r="B32" s="25" t="s">
        <v>41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/>
      <c r="Q32" s="26">
        <f>SUM(D32:O32)</f>
        <v>0</v>
      </c>
    </row>
    <row r="33" spans="2:17" ht="14.65" hidden="1" customHeight="1" outlineLevel="2" x14ac:dyDescent="0.3">
      <c r="B33" s="25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2:17" ht="14.65" hidden="1" customHeight="1" outlineLevel="1" collapsed="1" x14ac:dyDescent="0.3">
      <c r="B34" s="23" t="s">
        <v>42</v>
      </c>
      <c r="D34" s="24">
        <f t="shared" ref="D34:O34" si="7">SUM(D35:D37)</f>
        <v>0.23193516</v>
      </c>
      <c r="E34" s="24">
        <f t="shared" si="7"/>
        <v>0.28461438</v>
      </c>
      <c r="F34" s="24">
        <f t="shared" si="7"/>
        <v>0</v>
      </c>
      <c r="G34" s="24">
        <f t="shared" si="7"/>
        <v>0</v>
      </c>
      <c r="H34" s="24">
        <f t="shared" si="7"/>
        <v>0</v>
      </c>
      <c r="I34" s="24">
        <f t="shared" si="7"/>
        <v>0</v>
      </c>
      <c r="J34" s="24">
        <f t="shared" si="7"/>
        <v>0</v>
      </c>
      <c r="K34" s="24">
        <f t="shared" si="7"/>
        <v>0</v>
      </c>
      <c r="L34" s="24">
        <f t="shared" si="7"/>
        <v>0</v>
      </c>
      <c r="M34" s="24">
        <f t="shared" si="7"/>
        <v>0</v>
      </c>
      <c r="N34" s="24">
        <f t="shared" si="7"/>
        <v>0</v>
      </c>
      <c r="O34" s="24">
        <f t="shared" si="7"/>
        <v>0</v>
      </c>
      <c r="P34" s="16"/>
      <c r="Q34" s="24">
        <f>SUM(Q35:Q37)</f>
        <v>0.51654953999999997</v>
      </c>
    </row>
    <row r="35" spans="2:17" ht="14.65" hidden="1" customHeight="1" outlineLevel="2" x14ac:dyDescent="0.3">
      <c r="B35" s="25" t="s">
        <v>43</v>
      </c>
      <c r="D35" s="26">
        <v>-1.4866949999999999E-2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/>
      <c r="Q35" s="26">
        <f>SUM(D35:O35)</f>
        <v>-1.4866949999999999E-2</v>
      </c>
    </row>
    <row r="36" spans="2:17" ht="14.65" hidden="1" customHeight="1" outlineLevel="2" x14ac:dyDescent="0.3">
      <c r="B36" s="25" t="s">
        <v>44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/>
      <c r="Q36" s="26">
        <f>SUM(D36:O36)</f>
        <v>0</v>
      </c>
    </row>
    <row r="37" spans="2:17" ht="14.65" hidden="1" customHeight="1" outlineLevel="2" x14ac:dyDescent="0.3">
      <c r="B37" s="25" t="s">
        <v>45</v>
      </c>
      <c r="D37" s="26">
        <v>0.24680210999999999</v>
      </c>
      <c r="E37" s="26">
        <v>0.28461438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/>
      <c r="Q37" s="26">
        <f>SUM(D37:O37)</f>
        <v>0.53141649000000002</v>
      </c>
    </row>
    <row r="38" spans="2:17" ht="14.65" hidden="1" customHeight="1" outlineLevel="1" x14ac:dyDescent="0.3">
      <c r="B38" s="27" t="s">
        <v>46</v>
      </c>
      <c r="D38" s="28">
        <f t="shared" ref="D38:O38" si="8">SUM(D39:D98)</f>
        <v>23.14375574000001</v>
      </c>
      <c r="E38" s="28">
        <f t="shared" si="8"/>
        <v>33.851118270000015</v>
      </c>
      <c r="F38" s="28">
        <f t="shared" si="8"/>
        <v>33.843181360000003</v>
      </c>
      <c r="G38" s="28">
        <f t="shared" si="8"/>
        <v>30.660103600000003</v>
      </c>
      <c r="H38" s="28">
        <f t="shared" si="8"/>
        <v>23.665498830000001</v>
      </c>
      <c r="I38" s="28">
        <f t="shared" si="8"/>
        <v>28.294440740000002</v>
      </c>
      <c r="J38" s="28">
        <f t="shared" si="8"/>
        <v>31.384186019999994</v>
      </c>
      <c r="K38" s="28">
        <f t="shared" si="8"/>
        <v>31.137947270000009</v>
      </c>
      <c r="L38" s="28">
        <f t="shared" si="8"/>
        <v>27.781875530000008</v>
      </c>
      <c r="M38" s="28">
        <f t="shared" si="8"/>
        <v>0</v>
      </c>
      <c r="N38" s="28">
        <f t="shared" si="8"/>
        <v>0</v>
      </c>
      <c r="O38" s="28">
        <f t="shared" si="8"/>
        <v>0</v>
      </c>
      <c r="P38" s="16"/>
      <c r="Q38" s="28">
        <f>SUM(Q39:Q98)</f>
        <v>263.76210736000002</v>
      </c>
    </row>
    <row r="39" spans="2:17" ht="14.65" hidden="1" customHeight="1" outlineLevel="2" x14ac:dyDescent="0.3">
      <c r="B39" s="25" t="s">
        <v>300</v>
      </c>
      <c r="D39" s="26">
        <v>9.049664690000002</v>
      </c>
      <c r="E39" s="26">
        <v>19.438552850000001</v>
      </c>
      <c r="F39" s="26">
        <v>-1.6328189499999992</v>
      </c>
      <c r="G39" s="26">
        <v>8.675432960000002</v>
      </c>
      <c r="H39" s="26">
        <v>4.8428929799999985</v>
      </c>
      <c r="I39" s="26">
        <v>8.3673512563109398E-17</v>
      </c>
      <c r="J39" s="26">
        <v>-4.6566128730773924E-16</v>
      </c>
      <c r="K39" s="26">
        <v>2.3283064365386962E-16</v>
      </c>
      <c r="L39" s="26">
        <v>4.6566128730773924E-16</v>
      </c>
      <c r="M39" s="26"/>
      <c r="N39" s="26"/>
      <c r="O39" s="26"/>
      <c r="P39" s="26"/>
      <c r="Q39" s="26">
        <f>SUM(D39:O39)</f>
        <v>40.373724530000004</v>
      </c>
    </row>
    <row r="40" spans="2:17" ht="14.65" hidden="1" customHeight="1" outlineLevel="2" x14ac:dyDescent="0.3">
      <c r="B40" s="25" t="s">
        <v>299</v>
      </c>
      <c r="D40" s="26">
        <v>0</v>
      </c>
      <c r="E40" s="26">
        <v>0</v>
      </c>
      <c r="F40" s="26">
        <v>0</v>
      </c>
      <c r="G40" s="26">
        <v>0</v>
      </c>
      <c r="H40" s="26">
        <v>1.66992513</v>
      </c>
      <c r="I40" s="26">
        <v>7.7893814200000007</v>
      </c>
      <c r="J40" s="26">
        <v>10.113951329999999</v>
      </c>
      <c r="K40" s="26">
        <v>10.359598200000001</v>
      </c>
      <c r="L40" s="26">
        <v>8.8875589799999997</v>
      </c>
      <c r="M40" s="26"/>
      <c r="N40" s="26"/>
      <c r="O40" s="26"/>
      <c r="P40" s="26"/>
      <c r="Q40" s="26">
        <f>SUM(D40:O40)</f>
        <v>38.820415060000002</v>
      </c>
    </row>
    <row r="41" spans="2:17" ht="14.65" hidden="1" customHeight="1" outlineLevel="2" x14ac:dyDescent="0.3">
      <c r="B41" s="25" t="s">
        <v>232</v>
      </c>
      <c r="D41" s="26">
        <v>4.9309776300000001</v>
      </c>
      <c r="E41" s="26">
        <v>4.2087939799999994</v>
      </c>
      <c r="F41" s="26">
        <v>3.4468620299999997</v>
      </c>
      <c r="G41" s="26">
        <v>3.4038620399999995</v>
      </c>
      <c r="H41" s="26">
        <v>3.5942739299999995</v>
      </c>
      <c r="I41" s="26">
        <v>3.75617169</v>
      </c>
      <c r="J41" s="26">
        <v>3.6482398599999999</v>
      </c>
      <c r="K41" s="26">
        <v>3.6482398499999995</v>
      </c>
      <c r="L41" s="26">
        <v>3.64823984</v>
      </c>
      <c r="M41" s="26"/>
      <c r="N41" s="26"/>
      <c r="O41" s="26"/>
      <c r="P41" s="26"/>
      <c r="Q41" s="26">
        <f>SUM(D41:O41)</f>
        <v>34.285660849999999</v>
      </c>
    </row>
    <row r="42" spans="2:17" ht="14.65" hidden="1" customHeight="1" outlineLevel="2" x14ac:dyDescent="0.3">
      <c r="B42" s="25" t="s">
        <v>265</v>
      </c>
      <c r="D42" s="26">
        <v>2.0374999999998864E-4</v>
      </c>
      <c r="E42" s="26">
        <v>4.94423251</v>
      </c>
      <c r="F42" s="26">
        <v>2.5009754100000001</v>
      </c>
      <c r="G42" s="26">
        <v>2.4601421799999996</v>
      </c>
      <c r="H42" s="26">
        <v>2.4601421800000001</v>
      </c>
      <c r="I42" s="26">
        <v>3.2087224300000003</v>
      </c>
      <c r="J42" s="26">
        <v>2.5381034999999996</v>
      </c>
      <c r="K42" s="26">
        <v>2.7040650599999996</v>
      </c>
      <c r="L42" s="26">
        <v>2.5236798299999994</v>
      </c>
      <c r="M42" s="26"/>
      <c r="N42" s="26"/>
      <c r="O42" s="26"/>
      <c r="P42" s="26"/>
      <c r="Q42" s="26">
        <f t="shared" ref="Q42:Q97" si="9">SUM(D42:O42)</f>
        <v>23.340266849999999</v>
      </c>
    </row>
    <row r="43" spans="2:17" ht="14.65" hidden="1" customHeight="1" outlineLevel="2" x14ac:dyDescent="0.3">
      <c r="B43" s="25" t="s">
        <v>294</v>
      </c>
      <c r="D43" s="26">
        <v>0.17469551000000047</v>
      </c>
      <c r="E43" s="26">
        <v>0.17470660000000002</v>
      </c>
      <c r="F43" s="26">
        <v>4.2738785999999998</v>
      </c>
      <c r="G43" s="26">
        <v>2.4847834799999999</v>
      </c>
      <c r="H43" s="26">
        <v>2.2448314599999999</v>
      </c>
      <c r="I43" s="26">
        <v>2.3750567899999999</v>
      </c>
      <c r="J43" s="26">
        <v>2.2042684000000001</v>
      </c>
      <c r="K43" s="26">
        <v>2.3666900099999997</v>
      </c>
      <c r="L43" s="26">
        <v>2.4878746400000011</v>
      </c>
      <c r="M43" s="26"/>
      <c r="N43" s="26"/>
      <c r="O43" s="26"/>
      <c r="P43" s="26"/>
      <c r="Q43" s="26">
        <f t="shared" si="9"/>
        <v>18.786785490000003</v>
      </c>
    </row>
    <row r="44" spans="2:17" ht="14.65" hidden="1" customHeight="1" outlineLevel="2" x14ac:dyDescent="0.3">
      <c r="B44" s="25" t="s">
        <v>237</v>
      </c>
      <c r="D44" s="26">
        <v>0.28932205000000005</v>
      </c>
      <c r="E44" s="26">
        <v>3.3011798999999971</v>
      </c>
      <c r="F44" s="26">
        <v>2.1182938399999993</v>
      </c>
      <c r="G44" s="26">
        <v>1.9277422199999998</v>
      </c>
      <c r="H44" s="26">
        <v>1.9132732400000003</v>
      </c>
      <c r="I44" s="26">
        <v>2.0407567599999998</v>
      </c>
      <c r="J44" s="26">
        <v>2.0741679100000003</v>
      </c>
      <c r="K44" s="26">
        <v>1.9920419100000002</v>
      </c>
      <c r="L44" s="26">
        <v>2.1398984400000005</v>
      </c>
      <c r="M44" s="26"/>
      <c r="N44" s="26"/>
      <c r="O44" s="26"/>
      <c r="P44" s="26"/>
      <c r="Q44" s="26">
        <f t="shared" si="9"/>
        <v>17.796676269999995</v>
      </c>
    </row>
    <row r="45" spans="2:17" ht="14.65" hidden="1" customHeight="1" outlineLevel="2" x14ac:dyDescent="0.3">
      <c r="B45" s="25" t="s">
        <v>236</v>
      </c>
      <c r="D45" s="26">
        <v>4.1638576200000017</v>
      </c>
      <c r="E45" s="26">
        <v>-9.2996300000001211E-3</v>
      </c>
      <c r="F45" s="26">
        <v>2.0607003700000002</v>
      </c>
      <c r="G45" s="26">
        <v>1.42889102</v>
      </c>
      <c r="H45" s="26">
        <v>1.0448004499999999</v>
      </c>
      <c r="I45" s="26">
        <v>2.2086923199999995</v>
      </c>
      <c r="J45" s="26">
        <v>2.2915153299999993</v>
      </c>
      <c r="K45" s="26">
        <v>2.2915153299999993</v>
      </c>
      <c r="L45" s="26">
        <v>2.2915153299999993</v>
      </c>
      <c r="M45" s="26"/>
      <c r="N45" s="26"/>
      <c r="O45" s="26"/>
      <c r="P45" s="26"/>
      <c r="Q45" s="26">
        <f t="shared" si="9"/>
        <v>17.772188139999997</v>
      </c>
    </row>
    <row r="46" spans="2:17" ht="14.65" hidden="1" customHeight="1" outlineLevel="2" x14ac:dyDescent="0.3">
      <c r="B46" s="25" t="s">
        <v>249</v>
      </c>
      <c r="D46" s="26">
        <v>1.0694180200000001</v>
      </c>
      <c r="E46" s="26">
        <v>1.5989714999999998</v>
      </c>
      <c r="F46" s="26">
        <v>1.2859464500000002</v>
      </c>
      <c r="G46" s="26">
        <v>1.39507969</v>
      </c>
      <c r="H46" s="26">
        <v>1.6475959300000003</v>
      </c>
      <c r="I46" s="26">
        <v>1.5295019699999999</v>
      </c>
      <c r="J46" s="26">
        <v>1.4889708800000001</v>
      </c>
      <c r="K46" s="26">
        <v>1.5386730100000001</v>
      </c>
      <c r="L46" s="26">
        <v>1.5803392000000001</v>
      </c>
      <c r="M46" s="26"/>
      <c r="N46" s="26"/>
      <c r="O46" s="26"/>
      <c r="P46" s="26"/>
      <c r="Q46" s="26">
        <f t="shared" si="9"/>
        <v>13.134496649999999</v>
      </c>
    </row>
    <row r="47" spans="2:17" ht="14.65" hidden="1" customHeight="1" outlineLevel="2" x14ac:dyDescent="0.3">
      <c r="B47" s="25" t="s">
        <v>244</v>
      </c>
      <c r="D47" s="26">
        <v>0.94766771999999977</v>
      </c>
      <c r="E47" s="26">
        <v>3.3361498900000006</v>
      </c>
      <c r="F47" s="26">
        <v>5.9996013599999998</v>
      </c>
      <c r="G47" s="26">
        <v>0.11952188999999999</v>
      </c>
      <c r="H47" s="26">
        <v>-1.7806751000000001</v>
      </c>
      <c r="I47" s="26">
        <v>0.96370721999999998</v>
      </c>
      <c r="J47" s="26">
        <v>0.70014072999999999</v>
      </c>
      <c r="K47" s="26">
        <v>0.73026631000000009</v>
      </c>
      <c r="L47" s="26">
        <v>0.74089351000000014</v>
      </c>
      <c r="M47" s="26"/>
      <c r="N47" s="26"/>
      <c r="O47" s="26"/>
      <c r="P47" s="26"/>
      <c r="Q47" s="26">
        <f t="shared" si="9"/>
        <v>11.757273529999997</v>
      </c>
    </row>
    <row r="48" spans="2:17" ht="14.65" hidden="1" customHeight="1" outlineLevel="2" x14ac:dyDescent="0.3">
      <c r="B48" s="25" t="s">
        <v>306</v>
      </c>
      <c r="D48" s="26">
        <v>1.1386158400000002</v>
      </c>
      <c r="E48" s="26">
        <v>1.15966977</v>
      </c>
      <c r="F48" s="26">
        <v>0.91386379000000006</v>
      </c>
      <c r="G48" s="26">
        <v>1.4393630100000001</v>
      </c>
      <c r="H48" s="26">
        <v>1.25073546</v>
      </c>
      <c r="I48" s="26">
        <v>1.0771141400000002</v>
      </c>
      <c r="J48" s="26">
        <v>1.1646874299999999</v>
      </c>
      <c r="K48" s="26">
        <v>1.0252779699999999</v>
      </c>
      <c r="L48" s="26">
        <v>1.64114344</v>
      </c>
      <c r="M48" s="26"/>
      <c r="N48" s="26"/>
      <c r="O48" s="26"/>
      <c r="P48" s="26"/>
      <c r="Q48" s="26">
        <f t="shared" si="9"/>
        <v>10.81047085</v>
      </c>
    </row>
    <row r="49" spans="2:17" ht="14.65" hidden="1" customHeight="1" outlineLevel="2" x14ac:dyDescent="0.3">
      <c r="B49" s="25" t="s">
        <v>240</v>
      </c>
      <c r="D49" s="26">
        <v>0.89051079</v>
      </c>
      <c r="E49" s="26">
        <v>0.69899479000000009</v>
      </c>
      <c r="F49" s="26">
        <v>1.56176793</v>
      </c>
      <c r="G49" s="26">
        <v>1.48014679</v>
      </c>
      <c r="H49" s="26">
        <v>1.1342157900000001</v>
      </c>
      <c r="I49" s="26">
        <v>1.08599679</v>
      </c>
      <c r="J49" s="26">
        <v>1.0654417899999999</v>
      </c>
      <c r="K49" s="26">
        <v>1.2644517900000001</v>
      </c>
      <c r="L49" s="26">
        <v>1.2703367800000001</v>
      </c>
      <c r="M49" s="26"/>
      <c r="N49" s="26"/>
      <c r="O49" s="26"/>
      <c r="P49" s="26"/>
      <c r="Q49" s="26">
        <f t="shared" si="9"/>
        <v>10.451863240000002</v>
      </c>
    </row>
    <row r="50" spans="2:17" ht="14.65" hidden="1" customHeight="1" outlineLevel="2" x14ac:dyDescent="0.3">
      <c r="B50" s="25" t="s">
        <v>272</v>
      </c>
      <c r="D50" s="26">
        <v>0</v>
      </c>
      <c r="E50" s="26">
        <v>0</v>
      </c>
      <c r="F50" s="26">
        <v>0</v>
      </c>
      <c r="G50" s="26">
        <v>3.1600127499999999</v>
      </c>
      <c r="H50" s="26">
        <v>2.5636741400000003</v>
      </c>
      <c r="I50" s="26">
        <v>0.55940800000000002</v>
      </c>
      <c r="J50" s="26">
        <v>1.1188168199999999</v>
      </c>
      <c r="K50" s="26">
        <v>0.55940800000000002</v>
      </c>
      <c r="L50" s="26">
        <v>0.55940800000000002</v>
      </c>
      <c r="M50" s="26"/>
      <c r="N50" s="26"/>
      <c r="O50" s="26"/>
      <c r="P50" s="26"/>
      <c r="Q50" s="26">
        <f t="shared" si="9"/>
        <v>8.520727710000001</v>
      </c>
    </row>
    <row r="51" spans="2:17" ht="14.65" hidden="1" customHeight="1" outlineLevel="2" x14ac:dyDescent="0.3">
      <c r="B51" s="25" t="s">
        <v>282</v>
      </c>
      <c r="D51" s="26">
        <v>-0.15546256999999999</v>
      </c>
      <c r="E51" s="26">
        <v>0.65905690000000006</v>
      </c>
      <c r="F51" s="26">
        <v>0.54195855999999998</v>
      </c>
      <c r="G51" s="26">
        <v>0.46533920000000001</v>
      </c>
      <c r="H51" s="26">
        <v>0.51886189999999999</v>
      </c>
      <c r="I51" s="26">
        <v>0.66285319999999992</v>
      </c>
      <c r="J51" s="26">
        <v>0.67302010000000001</v>
      </c>
      <c r="K51" s="26">
        <v>0.70477269999999992</v>
      </c>
      <c r="L51" s="26">
        <v>0.78142560999999999</v>
      </c>
      <c r="M51" s="26"/>
      <c r="N51" s="26"/>
      <c r="O51" s="26"/>
      <c r="P51" s="26"/>
      <c r="Q51" s="26">
        <f t="shared" si="9"/>
        <v>4.8518256000000006</v>
      </c>
    </row>
    <row r="52" spans="2:17" ht="14.65" hidden="1" customHeight="1" outlineLevel="2" x14ac:dyDescent="0.3">
      <c r="B52" s="25" t="s">
        <v>238</v>
      </c>
      <c r="D52" s="26">
        <v>1.9121126599999996</v>
      </c>
      <c r="E52" s="26">
        <v>0.42822475000000004</v>
      </c>
      <c r="F52" s="26">
        <v>0.5707813100000001</v>
      </c>
      <c r="G52" s="26">
        <v>0.96945818000000006</v>
      </c>
      <c r="H52" s="26">
        <v>-0.7099515500000001</v>
      </c>
      <c r="I52" s="26">
        <v>0.35130144000000002</v>
      </c>
      <c r="J52" s="26">
        <v>0.16239576</v>
      </c>
      <c r="K52" s="26">
        <v>0.1895512</v>
      </c>
      <c r="L52" s="26">
        <v>5.9834059999999994E-2</v>
      </c>
      <c r="M52" s="26"/>
      <c r="N52" s="26"/>
      <c r="O52" s="26"/>
      <c r="P52" s="26"/>
      <c r="Q52" s="26">
        <f t="shared" si="9"/>
        <v>3.9337078099999996</v>
      </c>
    </row>
    <row r="53" spans="2:17" ht="14.65" hidden="1" customHeight="1" outlineLevel="2" x14ac:dyDescent="0.3">
      <c r="B53" s="25" t="s">
        <v>258</v>
      </c>
      <c r="D53" s="26">
        <v>0.18615133</v>
      </c>
      <c r="E53" s="26">
        <v>0.94583879000000004</v>
      </c>
      <c r="F53" s="26">
        <v>0.39965291999999997</v>
      </c>
      <c r="G53" s="26">
        <v>0.15126293000000002</v>
      </c>
      <c r="H53" s="26">
        <v>0.73579147</v>
      </c>
      <c r="I53" s="26">
        <v>0.43486195999999994</v>
      </c>
      <c r="J53" s="26">
        <v>-8.4410839999999973E-2</v>
      </c>
      <c r="K53" s="26">
        <v>0.18132424</v>
      </c>
      <c r="L53" s="26">
        <v>0.21209970000000006</v>
      </c>
      <c r="M53" s="26"/>
      <c r="N53" s="26"/>
      <c r="O53" s="26"/>
      <c r="P53" s="26"/>
      <c r="Q53" s="26">
        <f t="shared" si="9"/>
        <v>3.1625725000000005</v>
      </c>
    </row>
    <row r="54" spans="2:17" ht="14.65" hidden="1" customHeight="1" outlineLevel="2" x14ac:dyDescent="0.3">
      <c r="B54" s="25" t="s">
        <v>247</v>
      </c>
      <c r="D54" s="26">
        <v>0.13782960999999999</v>
      </c>
      <c r="E54" s="26">
        <v>0.31122538</v>
      </c>
      <c r="F54" s="26">
        <v>0.31105912000000002</v>
      </c>
      <c r="G54" s="26">
        <v>0.17347458999999996</v>
      </c>
      <c r="H54" s="26">
        <v>0.62188090000000007</v>
      </c>
      <c r="I54" s="26">
        <v>0.31084245000000005</v>
      </c>
      <c r="J54" s="26">
        <v>0.32265117000000004</v>
      </c>
      <c r="K54" s="26">
        <v>0.37530291999999998</v>
      </c>
      <c r="L54" s="26">
        <v>0.30317841000000001</v>
      </c>
      <c r="M54" s="26"/>
      <c r="N54" s="26"/>
      <c r="O54" s="26"/>
      <c r="P54" s="26"/>
      <c r="Q54" s="26">
        <f t="shared" si="9"/>
        <v>2.8674445500000001</v>
      </c>
    </row>
    <row r="55" spans="2:17" ht="14.65" hidden="1" customHeight="1" outlineLevel="2" x14ac:dyDescent="0.3">
      <c r="B55" s="25" t="s">
        <v>251</v>
      </c>
      <c r="D55" s="26">
        <v>0.62089013000000004</v>
      </c>
      <c r="E55" s="26">
        <v>7.0683980000000007E-2</v>
      </c>
      <c r="F55" s="26">
        <v>0.36355929999999997</v>
      </c>
      <c r="G55" s="26">
        <v>0.25619999999999998</v>
      </c>
      <c r="H55" s="26">
        <v>0.25619999999999998</v>
      </c>
      <c r="I55" s="26">
        <v>0.12782223000000004</v>
      </c>
      <c r="J55" s="26">
        <v>0.30379497999999999</v>
      </c>
      <c r="K55" s="26">
        <v>0.26354187000000001</v>
      </c>
      <c r="L55" s="26">
        <v>0.26792628000000002</v>
      </c>
      <c r="M55" s="26"/>
      <c r="N55" s="26"/>
      <c r="O55" s="26"/>
      <c r="P55" s="26"/>
      <c r="Q55" s="26">
        <f t="shared" si="9"/>
        <v>2.5306187700000002</v>
      </c>
    </row>
    <row r="56" spans="2:17" ht="14.65" hidden="1" customHeight="1" outlineLevel="2" x14ac:dyDescent="0.3">
      <c r="B56" s="25" t="s">
        <v>298</v>
      </c>
      <c r="D56" s="26">
        <v>-6.5914139999999996E-2</v>
      </c>
      <c r="E56" s="26">
        <v>8.8500789999999996E-2</v>
      </c>
      <c r="F56" s="26">
        <v>0.24171378999999998</v>
      </c>
      <c r="G56" s="26">
        <v>1.7738840000000002E-2</v>
      </c>
      <c r="H56" s="26">
        <v>0.12516637</v>
      </c>
      <c r="I56" s="26">
        <v>7.4586360000000032E-2</v>
      </c>
      <c r="J56" s="26">
        <v>0.28436684000000001</v>
      </c>
      <c r="K56" s="26">
        <v>0.29988384999999995</v>
      </c>
      <c r="L56" s="26">
        <v>0.13727064000000003</v>
      </c>
      <c r="M56" s="26"/>
      <c r="N56" s="26"/>
      <c r="O56" s="26"/>
      <c r="P56" s="26"/>
      <c r="Q56" s="26">
        <f t="shared" si="9"/>
        <v>1.2033133400000002</v>
      </c>
    </row>
    <row r="57" spans="2:17" ht="14.65" hidden="1" customHeight="1" outlineLevel="2" x14ac:dyDescent="0.3">
      <c r="B57" s="25" t="s">
        <v>283</v>
      </c>
      <c r="D57" s="26">
        <v>0.15769153000000002</v>
      </c>
      <c r="E57" s="26">
        <v>0.10310023</v>
      </c>
      <c r="F57" s="26">
        <v>0.10080380999999999</v>
      </c>
      <c r="G57" s="26">
        <v>0.17557058</v>
      </c>
      <c r="H57" s="26">
        <v>9.0689829999999999E-2</v>
      </c>
      <c r="I57" s="26">
        <v>6.7029480000000002E-2</v>
      </c>
      <c r="J57" s="26">
        <v>0.22232063999999999</v>
      </c>
      <c r="K57" s="26">
        <v>8.9613899999999996E-2</v>
      </c>
      <c r="L57" s="26">
        <v>8.99615E-2</v>
      </c>
      <c r="M57" s="26"/>
      <c r="N57" s="26"/>
      <c r="O57" s="26"/>
      <c r="P57" s="26"/>
      <c r="Q57" s="26">
        <f t="shared" si="9"/>
        <v>1.0967814999999999</v>
      </c>
    </row>
    <row r="58" spans="2:17" ht="14.65" hidden="1" customHeight="1" outlineLevel="2" x14ac:dyDescent="0.3">
      <c r="B58" s="25" t="s">
        <v>295</v>
      </c>
      <c r="D58" s="26">
        <v>0</v>
      </c>
      <c r="E58" s="26">
        <v>0</v>
      </c>
      <c r="F58" s="26">
        <v>0.17958613000000001</v>
      </c>
      <c r="G58" s="26">
        <v>0</v>
      </c>
      <c r="H58" s="26">
        <v>0.47031233999999994</v>
      </c>
      <c r="I58" s="26">
        <v>2.9103830456733702E-17</v>
      </c>
      <c r="J58" s="26">
        <v>0.21868893</v>
      </c>
      <c r="K58" s="26">
        <v>0.13619133000000003</v>
      </c>
      <c r="L58" s="26">
        <v>0</v>
      </c>
      <c r="M58" s="26"/>
      <c r="N58" s="26"/>
      <c r="O58" s="26"/>
      <c r="P58" s="26"/>
      <c r="Q58" s="26">
        <f t="shared" si="9"/>
        <v>1.00477873</v>
      </c>
    </row>
    <row r="59" spans="2:17" ht="14.65" hidden="1" customHeight="1" outlineLevel="2" x14ac:dyDescent="0.3">
      <c r="B59" s="25" t="s">
        <v>291</v>
      </c>
      <c r="D59" s="26">
        <v>5.6591169999999996E-2</v>
      </c>
      <c r="E59" s="26">
        <v>0.11353770999999999</v>
      </c>
      <c r="F59" s="26">
        <v>0.11353770999999999</v>
      </c>
      <c r="G59" s="26">
        <v>5.6591169999999989E-2</v>
      </c>
      <c r="H59" s="26">
        <v>0.17048425</v>
      </c>
      <c r="I59" s="26">
        <v>0.17048425</v>
      </c>
      <c r="J59" s="26">
        <v>-4.9808960000000027E-2</v>
      </c>
      <c r="K59" s="26">
        <v>5.6591169999999996E-2</v>
      </c>
      <c r="L59" s="26">
        <v>0.23492373999999999</v>
      </c>
      <c r="M59" s="26"/>
      <c r="N59" s="26"/>
      <c r="O59" s="26"/>
      <c r="P59" s="26"/>
      <c r="Q59" s="26">
        <f t="shared" si="9"/>
        <v>0.92293220999999992</v>
      </c>
    </row>
    <row r="60" spans="2:17" ht="14.65" hidden="1" customHeight="1" outlineLevel="2" x14ac:dyDescent="0.3">
      <c r="B60" s="25" t="s">
        <v>303</v>
      </c>
      <c r="D60" s="26">
        <v>0</v>
      </c>
      <c r="E60" s="26">
        <v>0.80739969999999994</v>
      </c>
      <c r="F60" s="26">
        <v>0</v>
      </c>
      <c r="G60" s="26">
        <v>0</v>
      </c>
      <c r="H60" s="26">
        <v>-0.36604724000000005</v>
      </c>
      <c r="I60" s="26">
        <v>9.8594109999999985E-2</v>
      </c>
      <c r="J60" s="26">
        <v>9.8594109999999985E-2</v>
      </c>
      <c r="K60" s="26">
        <v>9.8594109999999985E-2</v>
      </c>
      <c r="L60" s="26">
        <v>9.8594109999999985E-2</v>
      </c>
      <c r="M60" s="26"/>
      <c r="N60" s="26"/>
      <c r="O60" s="26"/>
      <c r="P60" s="26"/>
      <c r="Q60" s="26">
        <f t="shared" si="9"/>
        <v>0.83572889999999977</v>
      </c>
    </row>
    <row r="61" spans="2:17" ht="14.65" hidden="1" customHeight="1" outlineLevel="2" x14ac:dyDescent="0.3">
      <c r="B61" s="25" t="s">
        <v>312</v>
      </c>
      <c r="D61" s="26">
        <v>9.0126999999999999E-2</v>
      </c>
      <c r="E61" s="26">
        <v>0.21834400000000001</v>
      </c>
      <c r="F61" s="26">
        <v>7.7956999999999999E-2</v>
      </c>
      <c r="G61" s="26">
        <v>0</v>
      </c>
      <c r="H61" s="26">
        <v>0.155914</v>
      </c>
      <c r="I61" s="26">
        <v>7.7956999999999999E-2</v>
      </c>
      <c r="J61" s="26">
        <v>7.7956999999999999E-2</v>
      </c>
      <c r="K61" s="26">
        <v>0</v>
      </c>
      <c r="L61" s="26">
        <v>0</v>
      </c>
      <c r="M61" s="26"/>
      <c r="N61" s="26"/>
      <c r="O61" s="26"/>
      <c r="P61" s="26"/>
      <c r="Q61" s="26">
        <f t="shared" si="9"/>
        <v>0.69825599999999999</v>
      </c>
    </row>
    <row r="62" spans="2:17" ht="14.65" hidden="1" customHeight="1" outlineLevel="2" x14ac:dyDescent="0.3">
      <c r="B62" s="25" t="s">
        <v>289</v>
      </c>
      <c r="D62" s="26">
        <v>0.111125</v>
      </c>
      <c r="E62" s="26">
        <v>0.10112517</v>
      </c>
      <c r="F62" s="26">
        <v>0.10112500000000001</v>
      </c>
      <c r="G62" s="26">
        <v>0.10112500000000001</v>
      </c>
      <c r="H62" s="26">
        <v>0.10112500000000001</v>
      </c>
      <c r="I62" s="26">
        <v>8.1104999999999997E-2</v>
      </c>
      <c r="J62" s="26">
        <v>0.10112500000000001</v>
      </c>
      <c r="K62" s="26">
        <v>-0.10112500000000001</v>
      </c>
      <c r="L62" s="26">
        <v>7.2249999999999995E-2</v>
      </c>
      <c r="M62" s="26"/>
      <c r="N62" s="26"/>
      <c r="O62" s="26"/>
      <c r="P62" s="26"/>
      <c r="Q62" s="26">
        <f t="shared" si="9"/>
        <v>0.6689801700000001</v>
      </c>
    </row>
    <row r="63" spans="2:17" ht="14.65" hidden="1" customHeight="1" outlineLevel="2" x14ac:dyDescent="0.3">
      <c r="B63" s="25" t="s">
        <v>308</v>
      </c>
      <c r="D63" s="26">
        <v>1.4945E-2</v>
      </c>
      <c r="E63" s="26">
        <v>1.4945E-2</v>
      </c>
      <c r="F63" s="26">
        <v>1.7616860000000002E-2</v>
      </c>
      <c r="G63" s="26">
        <v>3.2874050000000002E-2</v>
      </c>
      <c r="H63" s="26">
        <v>0.10160929</v>
      </c>
      <c r="I63" s="26">
        <v>0.10160928999999999</v>
      </c>
      <c r="J63" s="26">
        <v>0.10160928999999999</v>
      </c>
      <c r="K63" s="26">
        <v>0.10160928999999999</v>
      </c>
      <c r="L63" s="26">
        <v>0.16201635</v>
      </c>
      <c r="M63" s="26"/>
      <c r="N63" s="26"/>
      <c r="O63" s="26"/>
      <c r="P63" s="26"/>
      <c r="Q63" s="26">
        <f t="shared" si="9"/>
        <v>0.64883441999999991</v>
      </c>
    </row>
    <row r="64" spans="2:17" ht="14.65" hidden="1" customHeight="1" outlineLevel="2" x14ac:dyDescent="0.3">
      <c r="B64" s="25" t="s">
        <v>269</v>
      </c>
      <c r="D64" s="26">
        <v>0</v>
      </c>
      <c r="E64" s="26">
        <v>0.13678560000000001</v>
      </c>
      <c r="F64" s="26">
        <v>6.8392800000000004E-2</v>
      </c>
      <c r="G64" s="26">
        <v>6.8392800000000004E-2</v>
      </c>
      <c r="H64" s="26">
        <v>6.8392800000000004E-2</v>
      </c>
      <c r="I64" s="26">
        <v>6.8392800000000004E-2</v>
      </c>
      <c r="J64" s="26">
        <v>6.8392800000000004E-2</v>
      </c>
      <c r="K64" s="26">
        <v>6.8392800000000004E-2</v>
      </c>
      <c r="L64" s="26">
        <v>6.8392800000000004E-2</v>
      </c>
      <c r="M64" s="26"/>
      <c r="N64" s="26"/>
      <c r="O64" s="26"/>
      <c r="P64" s="26"/>
      <c r="Q64" s="26">
        <f t="shared" si="9"/>
        <v>0.61553520000000017</v>
      </c>
    </row>
    <row r="65" spans="2:17" ht="14.65" hidden="1" customHeight="1" outlineLevel="2" x14ac:dyDescent="0.3">
      <c r="B65" s="25" t="s">
        <v>242</v>
      </c>
      <c r="D65" s="26">
        <v>0</v>
      </c>
      <c r="E65" s="26">
        <v>0</v>
      </c>
      <c r="F65" s="26">
        <v>0.72792128</v>
      </c>
      <c r="G65" s="26">
        <v>0.16564995000000002</v>
      </c>
      <c r="H65" s="26">
        <v>0</v>
      </c>
      <c r="I65" s="26">
        <v>-0.28042722999999997</v>
      </c>
      <c r="J65" s="26">
        <v>0</v>
      </c>
      <c r="K65" s="26">
        <v>0</v>
      </c>
      <c r="L65" s="26">
        <v>0</v>
      </c>
      <c r="M65" s="26"/>
      <c r="N65" s="26"/>
      <c r="O65" s="26"/>
      <c r="P65" s="26"/>
      <c r="Q65" s="26">
        <f t="shared" si="9"/>
        <v>0.61314400000000013</v>
      </c>
    </row>
    <row r="66" spans="2:17" ht="14.65" hidden="1" customHeight="1" outlineLevel="2" x14ac:dyDescent="0.3">
      <c r="B66" s="25" t="s">
        <v>260</v>
      </c>
      <c r="D66" s="26">
        <v>0</v>
      </c>
      <c r="E66" s="26">
        <v>0</v>
      </c>
      <c r="F66" s="26">
        <v>0</v>
      </c>
      <c r="G66" s="26">
        <v>0</v>
      </c>
      <c r="H66" s="26">
        <v>3.3944129999999996E-2</v>
      </c>
      <c r="I66" s="26">
        <v>2.6400990000000006E-2</v>
      </c>
      <c r="J66" s="26">
        <v>6.5211660000000005E-2</v>
      </c>
      <c r="K66" s="26">
        <v>0.17488908000000003</v>
      </c>
      <c r="L66" s="26">
        <v>0.17488907999999997</v>
      </c>
      <c r="M66" s="26"/>
      <c r="N66" s="26"/>
      <c r="O66" s="26"/>
      <c r="P66" s="26"/>
      <c r="Q66" s="26">
        <f t="shared" si="9"/>
        <v>0.47533494000000004</v>
      </c>
    </row>
    <row r="67" spans="2:17" ht="14.65" hidden="1" customHeight="1" outlineLevel="2" x14ac:dyDescent="0.3">
      <c r="B67" s="25" t="s">
        <v>313</v>
      </c>
      <c r="D67" s="26">
        <v>-0.12716896</v>
      </c>
      <c r="E67" s="26">
        <v>0</v>
      </c>
      <c r="F67" s="26">
        <v>0</v>
      </c>
      <c r="G67" s="26">
        <v>0</v>
      </c>
      <c r="H67" s="26">
        <v>0</v>
      </c>
      <c r="I67" s="26">
        <v>0.46998055999999999</v>
      </c>
      <c r="J67" s="26">
        <v>-3.959769999999997E-3</v>
      </c>
      <c r="K67" s="26">
        <v>0</v>
      </c>
      <c r="L67" s="26">
        <v>0</v>
      </c>
      <c r="M67" s="26"/>
      <c r="N67" s="26"/>
      <c r="O67" s="26"/>
      <c r="P67" s="26"/>
      <c r="Q67" s="26">
        <f t="shared" si="9"/>
        <v>0.33885183000000002</v>
      </c>
    </row>
    <row r="68" spans="2:17" ht="14.65" hidden="1" customHeight="1" outlineLevel="2" x14ac:dyDescent="0.3">
      <c r="B68" s="25" t="s">
        <v>254</v>
      </c>
      <c r="D68" s="26">
        <v>2.5097389999999994E-2</v>
      </c>
      <c r="E68" s="26">
        <v>3.8413660000000002E-2</v>
      </c>
      <c r="F68" s="26">
        <v>2.791848999999999E-2</v>
      </c>
      <c r="G68" s="26">
        <v>2.4424729999999999E-2</v>
      </c>
      <c r="H68" s="26">
        <v>0</v>
      </c>
      <c r="I68" s="26">
        <v>5.5424859999999999E-2</v>
      </c>
      <c r="J68" s="26">
        <v>2.25455E-2</v>
      </c>
      <c r="K68" s="26">
        <v>2.7630150000000003E-2</v>
      </c>
      <c r="L68" s="26">
        <v>2.6358340000000004E-2</v>
      </c>
      <c r="M68" s="26"/>
      <c r="N68" s="26"/>
      <c r="O68" s="26"/>
      <c r="P68" s="26"/>
      <c r="Q68" s="26">
        <f t="shared" si="9"/>
        <v>0.24781311999999997</v>
      </c>
    </row>
    <row r="69" spans="2:17" ht="14.65" hidden="1" customHeight="1" outlineLevel="2" x14ac:dyDescent="0.3">
      <c r="B69" s="25" t="s">
        <v>406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0.245</v>
      </c>
      <c r="L69" s="26">
        <v>0</v>
      </c>
      <c r="M69" s="26"/>
      <c r="N69" s="26"/>
      <c r="O69" s="26"/>
      <c r="P69" s="26"/>
      <c r="Q69" s="26">
        <f t="shared" si="9"/>
        <v>0.245</v>
      </c>
    </row>
    <row r="70" spans="2:17" ht="14.65" hidden="1" customHeight="1" outlineLevel="2" x14ac:dyDescent="0.3">
      <c r="B70" s="25" t="s">
        <v>267</v>
      </c>
      <c r="D70" s="26">
        <v>-1.68928E-3</v>
      </c>
      <c r="E70" s="26">
        <v>0</v>
      </c>
      <c r="F70" s="26">
        <v>0</v>
      </c>
      <c r="G70" s="26">
        <v>1.68928E-3</v>
      </c>
      <c r="H70" s="26">
        <v>0.20399999999999999</v>
      </c>
      <c r="I70" s="26">
        <v>0</v>
      </c>
      <c r="J70" s="26">
        <v>0</v>
      </c>
      <c r="K70" s="26">
        <v>0</v>
      </c>
      <c r="L70" s="26">
        <v>0</v>
      </c>
      <c r="M70" s="26"/>
      <c r="N70" s="26"/>
      <c r="O70" s="26"/>
      <c r="P70" s="26"/>
      <c r="Q70" s="26">
        <f t="shared" si="9"/>
        <v>0.20399999999999999</v>
      </c>
    </row>
    <row r="71" spans="2:17" ht="14.65" hidden="1" customHeight="1" outlineLevel="2" x14ac:dyDescent="0.3">
      <c r="B71" s="25" t="s">
        <v>235</v>
      </c>
      <c r="D71" s="26">
        <v>0.14907296000000003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/>
      <c r="N71" s="26"/>
      <c r="O71" s="26"/>
      <c r="P71" s="26"/>
      <c r="Q71" s="26">
        <f t="shared" si="9"/>
        <v>0.14907296000000003</v>
      </c>
    </row>
    <row r="72" spans="2:17" ht="14.65" hidden="1" customHeight="1" outlineLevel="2" x14ac:dyDescent="0.3">
      <c r="B72" s="25" t="s">
        <v>314</v>
      </c>
      <c r="D72" s="26">
        <v>0</v>
      </c>
      <c r="E72" s="26">
        <v>0</v>
      </c>
      <c r="F72" s="26">
        <v>0.12500008000000001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/>
      <c r="N72" s="26"/>
      <c r="O72" s="26"/>
      <c r="P72" s="26"/>
      <c r="Q72" s="26">
        <f t="shared" si="9"/>
        <v>0.12500008000000001</v>
      </c>
    </row>
    <row r="73" spans="2:17" ht="14.65" hidden="1" customHeight="1" outlineLevel="2" x14ac:dyDescent="0.3">
      <c r="B73" s="25" t="s">
        <v>302</v>
      </c>
      <c r="D73" s="26">
        <v>0</v>
      </c>
      <c r="E73" s="26">
        <v>0</v>
      </c>
      <c r="F73" s="26">
        <v>0</v>
      </c>
      <c r="G73" s="26">
        <v>0</v>
      </c>
      <c r="H73" s="26">
        <v>0.11342385000000001</v>
      </c>
      <c r="I73" s="26">
        <v>0</v>
      </c>
      <c r="J73" s="26">
        <v>0</v>
      </c>
      <c r="K73" s="26">
        <v>0</v>
      </c>
      <c r="L73" s="26">
        <v>0</v>
      </c>
      <c r="M73" s="26"/>
      <c r="N73" s="26"/>
      <c r="O73" s="26"/>
      <c r="P73" s="26"/>
      <c r="Q73" s="26">
        <f t="shared" si="9"/>
        <v>0.11342385000000001</v>
      </c>
    </row>
    <row r="74" spans="2:17" ht="14.65" hidden="1" customHeight="1" outlineLevel="2" x14ac:dyDescent="0.3">
      <c r="B74" s="25" t="s">
        <v>259</v>
      </c>
      <c r="D74" s="26">
        <v>2.0582130000000004E-2</v>
      </c>
      <c r="E74" s="26">
        <v>2.0582070000000008E-2</v>
      </c>
      <c r="F74" s="26">
        <v>2.5728050000000002E-2</v>
      </c>
      <c r="G74" s="26">
        <v>2.0582070000000001E-2</v>
      </c>
      <c r="H74" s="26">
        <v>1.4940059999999996E-2</v>
      </c>
      <c r="I74" s="26">
        <v>-5.9196180000000008E-2</v>
      </c>
      <c r="J74" s="26">
        <v>1.5770099999999995E-2</v>
      </c>
      <c r="K74" s="26">
        <v>1.494006E-2</v>
      </c>
      <c r="L74" s="26">
        <v>1.494006E-2</v>
      </c>
      <c r="M74" s="26"/>
      <c r="N74" s="26"/>
      <c r="O74" s="26"/>
      <c r="P74" s="26"/>
      <c r="Q74" s="26">
        <f t="shared" si="9"/>
        <v>8.8868420000000004E-2</v>
      </c>
    </row>
    <row r="75" spans="2:17" ht="14.65" hidden="1" customHeight="1" outlineLevel="2" x14ac:dyDescent="0.3">
      <c r="B75" s="25" t="s">
        <v>305</v>
      </c>
      <c r="D75" s="26">
        <v>8.4615330000000002E-2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/>
      <c r="N75" s="26"/>
      <c r="O75" s="26"/>
      <c r="P75" s="26"/>
      <c r="Q75" s="26">
        <f t="shared" si="9"/>
        <v>8.4615330000000002E-2</v>
      </c>
    </row>
    <row r="76" spans="2:17" ht="14.65" hidden="1" customHeight="1" outlineLevel="2" x14ac:dyDescent="0.3">
      <c r="B76" s="25" t="s">
        <v>263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6.2980400000000006E-2</v>
      </c>
      <c r="M76" s="26"/>
      <c r="N76" s="26"/>
      <c r="O76" s="26"/>
      <c r="P76" s="26"/>
      <c r="Q76" s="26">
        <f t="shared" si="9"/>
        <v>6.2980400000000006E-2</v>
      </c>
    </row>
    <row r="77" spans="2:17" ht="14.65" hidden="1" customHeight="1" outlineLevel="2" x14ac:dyDescent="0.3">
      <c r="B77" s="25" t="s">
        <v>256</v>
      </c>
      <c r="D77" s="26">
        <v>6.2801000000000003E-3</v>
      </c>
      <c r="E77" s="26">
        <v>6.2801000000000003E-3</v>
      </c>
      <c r="F77" s="26">
        <v>6.2801000000000003E-3</v>
      </c>
      <c r="G77" s="26">
        <v>6.2801000000000003E-3</v>
      </c>
      <c r="H77" s="26">
        <v>6.2801000000000003E-3</v>
      </c>
      <c r="I77" s="26">
        <v>8.1968000000000026E-4</v>
      </c>
      <c r="J77" s="26">
        <v>6.2801000000000003E-3</v>
      </c>
      <c r="K77" s="26">
        <v>6.2801000000000003E-3</v>
      </c>
      <c r="L77" s="26">
        <v>6.2801000000000003E-3</v>
      </c>
      <c r="M77" s="26"/>
      <c r="N77" s="26"/>
      <c r="O77" s="26"/>
      <c r="P77" s="26"/>
      <c r="Q77" s="26">
        <f t="shared" si="9"/>
        <v>5.1060479999999991E-2</v>
      </c>
    </row>
    <row r="78" spans="2:17" ht="14.65" hidden="1" customHeight="1" outlineLevel="2" x14ac:dyDescent="0.3">
      <c r="B78" s="25" t="s">
        <v>315</v>
      </c>
      <c r="D78" s="26">
        <v>0</v>
      </c>
      <c r="E78" s="26">
        <v>0</v>
      </c>
      <c r="F78" s="26">
        <v>0</v>
      </c>
      <c r="G78" s="26">
        <v>0</v>
      </c>
      <c r="H78" s="26">
        <v>4.9500000000000002E-2</v>
      </c>
      <c r="I78" s="26">
        <v>0</v>
      </c>
      <c r="J78" s="26">
        <v>0</v>
      </c>
      <c r="K78" s="26">
        <v>0</v>
      </c>
      <c r="L78" s="26">
        <v>0</v>
      </c>
      <c r="M78" s="26"/>
      <c r="N78" s="26"/>
      <c r="O78" s="26"/>
      <c r="P78" s="26"/>
      <c r="Q78" s="26">
        <f t="shared" si="9"/>
        <v>4.9500000000000002E-2</v>
      </c>
    </row>
    <row r="79" spans="2:17" ht="14.65" hidden="1" customHeight="1" outlineLevel="2" x14ac:dyDescent="0.3">
      <c r="B79" s="25" t="s">
        <v>309</v>
      </c>
      <c r="D79" s="26">
        <v>0</v>
      </c>
      <c r="E79" s="26">
        <v>0</v>
      </c>
      <c r="F79" s="26">
        <v>0</v>
      </c>
      <c r="G79" s="26">
        <v>3.4020000000000001E-3</v>
      </c>
      <c r="H79" s="26">
        <v>4.4984589999999998E-2</v>
      </c>
      <c r="I79" s="26">
        <v>0</v>
      </c>
      <c r="J79" s="26">
        <v>0</v>
      </c>
      <c r="K79" s="26">
        <v>0</v>
      </c>
      <c r="L79" s="26">
        <v>0</v>
      </c>
      <c r="M79" s="26"/>
      <c r="N79" s="26"/>
      <c r="O79" s="26"/>
      <c r="P79" s="26"/>
      <c r="Q79" s="26">
        <f t="shared" si="9"/>
        <v>4.838659E-2</v>
      </c>
    </row>
    <row r="80" spans="2:17" ht="14.65" hidden="1" customHeight="1" outlineLevel="2" x14ac:dyDescent="0.3">
      <c r="B80" s="25" t="s">
        <v>405</v>
      </c>
      <c r="D80" s="26">
        <v>0</v>
      </c>
      <c r="E80" s="26">
        <v>0</v>
      </c>
      <c r="F80" s="26">
        <v>4.7130160000000004E-2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26"/>
      <c r="N80" s="26"/>
      <c r="O80" s="26"/>
      <c r="P80" s="26"/>
      <c r="Q80" s="26">
        <f t="shared" si="9"/>
        <v>4.7130160000000004E-2</v>
      </c>
    </row>
    <row r="81" spans="2:17" ht="14.65" hidden="1" customHeight="1" outlineLevel="2" x14ac:dyDescent="0.3">
      <c r="B81" s="25" t="s">
        <v>292</v>
      </c>
      <c r="D81" s="26">
        <v>0</v>
      </c>
      <c r="E81" s="26">
        <v>0</v>
      </c>
      <c r="F81" s="26">
        <v>0</v>
      </c>
      <c r="G81" s="26">
        <v>0.02</v>
      </c>
      <c r="H81" s="26">
        <v>1.4079650000000001E-2</v>
      </c>
      <c r="I81" s="26">
        <v>2.9103830456733702E-17</v>
      </c>
      <c r="J81" s="26">
        <v>-2.1827872842550278E-17</v>
      </c>
      <c r="K81" s="26">
        <v>0</v>
      </c>
      <c r="L81" s="26">
        <v>0</v>
      </c>
      <c r="M81" s="26"/>
      <c r="N81" s="26"/>
      <c r="O81" s="26"/>
      <c r="P81" s="26"/>
      <c r="Q81" s="26">
        <f t="shared" si="9"/>
        <v>3.407965000000001E-2</v>
      </c>
    </row>
    <row r="82" spans="2:17" ht="14.65" hidden="1" customHeight="1" outlineLevel="2" x14ac:dyDescent="0.3">
      <c r="B82" s="25" t="s">
        <v>307</v>
      </c>
      <c r="D82" s="26">
        <v>0</v>
      </c>
      <c r="E82" s="26">
        <v>0</v>
      </c>
      <c r="F82" s="26">
        <v>0</v>
      </c>
      <c r="G82" s="26">
        <v>2.8564999999999998E-4</v>
      </c>
      <c r="H82" s="26">
        <v>2.368E-5</v>
      </c>
      <c r="I82" s="26">
        <v>2.0939289999999999E-2</v>
      </c>
      <c r="J82" s="26">
        <v>1.0632700000000001E-3</v>
      </c>
      <c r="K82" s="26">
        <v>3.2144999999999998E-4</v>
      </c>
      <c r="L82" s="26">
        <v>2.8180000000000002E-4</v>
      </c>
      <c r="M82" s="26"/>
      <c r="N82" s="26"/>
      <c r="O82" s="26"/>
      <c r="P82" s="26"/>
      <c r="Q82" s="26">
        <f t="shared" si="9"/>
        <v>2.2915140000000001E-2</v>
      </c>
    </row>
    <row r="83" spans="2:17" ht="14.65" hidden="1" customHeight="1" outlineLevel="2" x14ac:dyDescent="0.3">
      <c r="B83" s="25" t="s">
        <v>407</v>
      </c>
      <c r="D83" s="26">
        <v>0</v>
      </c>
      <c r="E83" s="26">
        <v>0</v>
      </c>
      <c r="F83" s="26">
        <v>0</v>
      </c>
      <c r="G83" s="26">
        <v>0</v>
      </c>
      <c r="H83" s="26">
        <v>0</v>
      </c>
      <c r="I83" s="26">
        <v>0</v>
      </c>
      <c r="J83" s="26">
        <v>0</v>
      </c>
      <c r="K83" s="26">
        <v>1.9113249999999998E-2</v>
      </c>
      <c r="L83" s="26">
        <v>0</v>
      </c>
      <c r="M83" s="26"/>
      <c r="N83" s="26"/>
      <c r="O83" s="26"/>
      <c r="P83" s="26"/>
      <c r="Q83" s="26">
        <f t="shared" si="9"/>
        <v>1.9113249999999998E-2</v>
      </c>
    </row>
    <row r="84" spans="2:17" ht="14.65" hidden="1" customHeight="1" outlineLevel="2" x14ac:dyDescent="0.3">
      <c r="B84" s="25" t="s">
        <v>271</v>
      </c>
      <c r="D84" s="26">
        <v>7.8648499999999979E-3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-4.4857200000000003E-3</v>
      </c>
      <c r="K84" s="26">
        <v>0</v>
      </c>
      <c r="L84" s="26">
        <v>0</v>
      </c>
      <c r="M84" s="26"/>
      <c r="N84" s="26"/>
      <c r="O84" s="26"/>
      <c r="P84" s="26"/>
      <c r="Q84" s="26">
        <f t="shared" si="9"/>
        <v>3.3791299999999976E-3</v>
      </c>
    </row>
    <row r="85" spans="2:17" ht="14.65" hidden="1" customHeight="1" outlineLevel="2" x14ac:dyDescent="0.3">
      <c r="B85" s="25" t="s">
        <v>293</v>
      </c>
      <c r="D85" s="26">
        <v>0</v>
      </c>
      <c r="E85" s="26">
        <v>0</v>
      </c>
      <c r="F85" s="26">
        <v>0</v>
      </c>
      <c r="G85" s="26">
        <v>0</v>
      </c>
      <c r="H85" s="26">
        <v>0</v>
      </c>
      <c r="I85" s="26">
        <v>0</v>
      </c>
      <c r="J85" s="26">
        <v>0</v>
      </c>
      <c r="K85" s="26">
        <v>0</v>
      </c>
      <c r="L85" s="26">
        <v>0</v>
      </c>
      <c r="M85" s="26"/>
      <c r="N85" s="26"/>
      <c r="O85" s="26"/>
      <c r="P85" s="26"/>
      <c r="Q85" s="26">
        <f t="shared" si="9"/>
        <v>0</v>
      </c>
    </row>
    <row r="86" spans="2:17" ht="14.65" hidden="1" customHeight="1" outlineLevel="2" x14ac:dyDescent="0.3">
      <c r="B86" s="25" t="s">
        <v>253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/>
      <c r="N86" s="26"/>
      <c r="O86" s="26"/>
      <c r="P86" s="26"/>
      <c r="Q86" s="26">
        <f t="shared" si="9"/>
        <v>0</v>
      </c>
    </row>
    <row r="87" spans="2:17" ht="14.65" hidden="1" customHeight="1" outlineLevel="2" x14ac:dyDescent="0.3">
      <c r="B87" s="25" t="s">
        <v>311</v>
      </c>
      <c r="D87" s="26">
        <v>0</v>
      </c>
      <c r="E87" s="26">
        <v>0</v>
      </c>
      <c r="F87" s="26">
        <v>0</v>
      </c>
      <c r="G87" s="26">
        <v>0</v>
      </c>
      <c r="H87" s="26">
        <v>0</v>
      </c>
      <c r="I87" s="26">
        <v>0</v>
      </c>
      <c r="J87" s="26">
        <v>0</v>
      </c>
      <c r="K87" s="26">
        <v>0</v>
      </c>
      <c r="L87" s="26">
        <v>0</v>
      </c>
      <c r="M87" s="26"/>
      <c r="N87" s="26"/>
      <c r="O87" s="26"/>
      <c r="P87" s="26"/>
      <c r="Q87" s="26">
        <f t="shared" si="9"/>
        <v>0</v>
      </c>
    </row>
    <row r="88" spans="2:17" ht="14.65" hidden="1" customHeight="1" outlineLevel="2" x14ac:dyDescent="0.3">
      <c r="B88" s="25" t="s">
        <v>264</v>
      </c>
      <c r="D88" s="26">
        <v>0</v>
      </c>
      <c r="E88" s="26">
        <v>0</v>
      </c>
      <c r="F88" s="26">
        <v>0</v>
      </c>
      <c r="G88" s="26">
        <v>0</v>
      </c>
      <c r="H88" s="26">
        <v>0</v>
      </c>
      <c r="I88" s="26">
        <v>0</v>
      </c>
      <c r="J88" s="26">
        <v>0</v>
      </c>
      <c r="K88" s="26">
        <v>0</v>
      </c>
      <c r="L88" s="26">
        <v>0</v>
      </c>
      <c r="M88" s="26"/>
      <c r="N88" s="26"/>
      <c r="O88" s="26"/>
      <c r="P88" s="26"/>
      <c r="Q88" s="26">
        <f t="shared" si="9"/>
        <v>0</v>
      </c>
    </row>
    <row r="89" spans="2:17" ht="14.65" hidden="1" customHeight="1" outlineLevel="2" x14ac:dyDescent="0.3">
      <c r="B89" s="25" t="s">
        <v>310</v>
      </c>
      <c r="D89" s="26">
        <v>0</v>
      </c>
      <c r="E89" s="26">
        <v>0</v>
      </c>
      <c r="F89" s="26">
        <v>0</v>
      </c>
      <c r="G89" s="26">
        <v>0</v>
      </c>
      <c r="H89" s="26">
        <v>0</v>
      </c>
      <c r="I89" s="26">
        <v>0</v>
      </c>
      <c r="J89" s="26">
        <v>0</v>
      </c>
      <c r="K89" s="26">
        <v>0</v>
      </c>
      <c r="L89" s="26">
        <v>0</v>
      </c>
      <c r="M89" s="26"/>
      <c r="N89" s="26"/>
      <c r="O89" s="26"/>
      <c r="P89" s="26"/>
      <c r="Q89" s="26">
        <f t="shared" si="9"/>
        <v>0</v>
      </c>
    </row>
    <row r="90" spans="2:17" ht="14.65" hidden="1" customHeight="1" outlineLevel="2" x14ac:dyDescent="0.3">
      <c r="B90" s="25" t="s">
        <v>297</v>
      </c>
      <c r="D90" s="26">
        <v>0</v>
      </c>
      <c r="E90" s="26">
        <v>0</v>
      </c>
      <c r="F90" s="26">
        <v>0</v>
      </c>
      <c r="G90" s="26">
        <v>0</v>
      </c>
      <c r="H90" s="26">
        <v>-7.6097999999999999E-2</v>
      </c>
      <c r="I90" s="26">
        <v>0</v>
      </c>
      <c r="J90" s="26">
        <v>0</v>
      </c>
      <c r="K90" s="26">
        <v>7.6097999999999999E-2</v>
      </c>
      <c r="L90" s="26">
        <v>0</v>
      </c>
      <c r="M90" s="26"/>
      <c r="N90" s="26"/>
      <c r="O90" s="26"/>
      <c r="P90" s="26"/>
      <c r="Q90" s="26">
        <f t="shared" si="9"/>
        <v>0</v>
      </c>
    </row>
    <row r="91" spans="2:17" ht="14.65" hidden="1" customHeight="1" outlineLevel="2" x14ac:dyDescent="0.3">
      <c r="B91" s="25" t="s">
        <v>317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/>
      <c r="N91" s="26"/>
      <c r="O91" s="26"/>
      <c r="P91" s="26"/>
      <c r="Q91" s="26">
        <f t="shared" si="9"/>
        <v>0</v>
      </c>
    </row>
    <row r="92" spans="2:17" ht="14.65" hidden="1" customHeight="1" outlineLevel="2" x14ac:dyDescent="0.3">
      <c r="B92" s="25" t="s">
        <v>245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/>
      <c r="N92" s="26"/>
      <c r="O92" s="26"/>
      <c r="P92" s="26"/>
      <c r="Q92" s="26">
        <f t="shared" si="9"/>
        <v>0</v>
      </c>
    </row>
    <row r="93" spans="2:17" ht="14.65" hidden="1" customHeight="1" outlineLevel="2" x14ac:dyDescent="0.3">
      <c r="B93" s="25" t="s">
        <v>273</v>
      </c>
      <c r="D93" s="26">
        <v>0</v>
      </c>
      <c r="E93" s="26">
        <v>-7.3602000000000001E-2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7.3602000000000001E-2</v>
      </c>
      <c r="L93" s="26">
        <v>0</v>
      </c>
      <c r="M93" s="26"/>
      <c r="N93" s="26"/>
      <c r="O93" s="26"/>
      <c r="P93" s="26"/>
      <c r="Q93" s="26">
        <f t="shared" si="9"/>
        <v>0</v>
      </c>
    </row>
    <row r="94" spans="2:17" ht="14.65" hidden="1" customHeight="1" outlineLevel="2" x14ac:dyDescent="0.3">
      <c r="B94" s="25" t="s">
        <v>280</v>
      </c>
      <c r="D94" s="26">
        <v>2.2737367544323205E-19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-4.547473508864641E-19</v>
      </c>
      <c r="K94" s="26">
        <v>0</v>
      </c>
      <c r="L94" s="26">
        <v>0</v>
      </c>
      <c r="M94" s="26"/>
      <c r="N94" s="26"/>
      <c r="O94" s="26"/>
      <c r="P94" s="26"/>
      <c r="Q94" s="26">
        <f t="shared" si="9"/>
        <v>-2.2737367544323205E-19</v>
      </c>
    </row>
    <row r="95" spans="2:17" ht="14.65" hidden="1" customHeight="1" outlineLevel="2" x14ac:dyDescent="0.3">
      <c r="B95" s="25" t="s">
        <v>409</v>
      </c>
      <c r="D95" s="26">
        <v>-8.9798799999999991E-3</v>
      </c>
      <c r="E95" s="26">
        <v>0</v>
      </c>
      <c r="F95" s="26">
        <v>0</v>
      </c>
      <c r="G95" s="26">
        <v>0</v>
      </c>
      <c r="H95" s="26">
        <v>0</v>
      </c>
      <c r="I95" s="26">
        <v>0</v>
      </c>
      <c r="J95" s="26">
        <v>0</v>
      </c>
      <c r="K95" s="26">
        <v>0</v>
      </c>
      <c r="L95" s="26">
        <v>0</v>
      </c>
      <c r="M95" s="26"/>
      <c r="N95" s="26"/>
      <c r="O95" s="26"/>
      <c r="P95" s="26"/>
      <c r="Q95" s="26">
        <f t="shared" si="9"/>
        <v>-8.9798799999999991E-3</v>
      </c>
    </row>
    <row r="96" spans="2:17" ht="14.65" hidden="1" customHeight="1" outlineLevel="2" x14ac:dyDescent="0.3">
      <c r="B96" s="25" t="s">
        <v>262</v>
      </c>
      <c r="D96" s="26">
        <v>0</v>
      </c>
      <c r="E96" s="26">
        <v>1.5877729999999951E-2</v>
      </c>
      <c r="F96" s="26">
        <v>0</v>
      </c>
      <c r="G96" s="26">
        <v>0</v>
      </c>
      <c r="H96" s="26">
        <v>0</v>
      </c>
      <c r="I96" s="26">
        <v>-1.1614502199999999</v>
      </c>
      <c r="J96" s="26">
        <v>4.3172399999999991E-3</v>
      </c>
      <c r="K96" s="26">
        <v>7.1449999999999997E-4</v>
      </c>
      <c r="L96" s="26">
        <v>0</v>
      </c>
      <c r="M96" s="26"/>
      <c r="N96" s="26"/>
      <c r="O96" s="26"/>
      <c r="P96" s="26"/>
      <c r="Q96" s="26">
        <f t="shared" si="9"/>
        <v>-1.14054075</v>
      </c>
    </row>
    <row r="97" spans="2:17" ht="14.65" hidden="1" customHeight="1" outlineLevel="2" x14ac:dyDescent="0.3">
      <c r="B97" s="25" t="s">
        <v>410</v>
      </c>
      <c r="D97" s="26">
        <v>-2.7329392400000003</v>
      </c>
      <c r="E97" s="30">
        <f>-0.00715345-9</f>
        <v>-9.0071534500000006</v>
      </c>
      <c r="F97" s="30">
        <f>-1.73361194+9</f>
        <v>7.2663880599999997</v>
      </c>
      <c r="G97" s="26">
        <v>-2.521555E-2</v>
      </c>
      <c r="H97" s="26">
        <v>-1.6656941800000002</v>
      </c>
      <c r="I97" s="26">
        <v>-1.1000000000000001E-7</v>
      </c>
      <c r="J97" s="26">
        <v>0.36844283999999999</v>
      </c>
      <c r="K97" s="26">
        <v>-0.44511314000000002</v>
      </c>
      <c r="L97" s="26">
        <v>-2.7626154399999998</v>
      </c>
      <c r="M97" s="26"/>
      <c r="N97" s="26"/>
      <c r="O97" s="26"/>
      <c r="P97" s="26"/>
      <c r="Q97" s="26">
        <f t="shared" si="9"/>
        <v>-9.0039002100000012</v>
      </c>
    </row>
    <row r="98" spans="2:17" ht="14.65" hidden="1" customHeight="1" outlineLevel="2" x14ac:dyDescent="0.3">
      <c r="B98" s="25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</row>
    <row r="99" spans="2:17" ht="14.65" hidden="1" customHeight="1" outlineLevel="1" collapsed="1" x14ac:dyDescent="0.3">
      <c r="B99" s="27" t="s">
        <v>47</v>
      </c>
      <c r="D99" s="28">
        <v>0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16"/>
      <c r="Q99" s="28">
        <f>SUM(D99:O99)</f>
        <v>0</v>
      </c>
    </row>
    <row r="100" spans="2:17" ht="14.65" hidden="1" customHeight="1" outlineLevel="1" collapsed="1" x14ac:dyDescent="0.3">
      <c r="B100" s="27" t="s">
        <v>48</v>
      </c>
      <c r="D100" s="28">
        <f t="shared" ref="D100:O100" si="10">SUM(D101:D109)</f>
        <v>0.22568354999999996</v>
      </c>
      <c r="E100" s="28">
        <f t="shared" si="10"/>
        <v>0</v>
      </c>
      <c r="F100" s="28">
        <f t="shared" si="10"/>
        <v>7.2759576141834256E-18</v>
      </c>
      <c r="G100" s="28">
        <f t="shared" si="10"/>
        <v>-1.4551915228366851E-17</v>
      </c>
      <c r="H100" s="28">
        <f t="shared" si="10"/>
        <v>7.2759576141834256E-18</v>
      </c>
      <c r="I100" s="28">
        <f t="shared" si="10"/>
        <v>0</v>
      </c>
      <c r="J100" s="28">
        <f t="shared" si="10"/>
        <v>-4.547473508864641E-19</v>
      </c>
      <c r="K100" s="28">
        <f t="shared" si="10"/>
        <v>-5.8207660913467405E-17</v>
      </c>
      <c r="L100" s="28">
        <f t="shared" si="10"/>
        <v>0</v>
      </c>
      <c r="M100" s="28">
        <f t="shared" si="10"/>
        <v>0</v>
      </c>
      <c r="N100" s="28">
        <f t="shared" si="10"/>
        <v>0</v>
      </c>
      <c r="O100" s="28">
        <f t="shared" si="10"/>
        <v>0</v>
      </c>
      <c r="P100" s="16"/>
      <c r="Q100" s="28">
        <f>SUM(Q101:Q109)</f>
        <v>0.2256835499999999</v>
      </c>
    </row>
    <row r="101" spans="2:17" ht="14.65" hidden="1" customHeight="1" outlineLevel="2" x14ac:dyDescent="0.3">
      <c r="B101" s="25" t="s">
        <v>49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P101" s="26"/>
      <c r="Q101" s="26">
        <f t="shared" ref="Q101:Q109" si="11">SUM(D101:O101)</f>
        <v>0</v>
      </c>
    </row>
    <row r="102" spans="2:17" ht="14.65" hidden="1" customHeight="1" outlineLevel="2" x14ac:dyDescent="0.3">
      <c r="B102" s="25" t="s">
        <v>50</v>
      </c>
      <c r="D102" s="26">
        <v>0</v>
      </c>
      <c r="E102" s="26">
        <v>0</v>
      </c>
      <c r="F102" s="26">
        <v>0</v>
      </c>
      <c r="G102" s="26">
        <v>0</v>
      </c>
      <c r="H102" s="26">
        <v>0</v>
      </c>
      <c r="I102" s="26">
        <v>0</v>
      </c>
      <c r="J102" s="26">
        <v>0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P102" s="26"/>
      <c r="Q102" s="26">
        <f t="shared" si="11"/>
        <v>0</v>
      </c>
    </row>
    <row r="103" spans="2:17" ht="14.65" hidden="1" customHeight="1" outlineLevel="2" x14ac:dyDescent="0.3">
      <c r="B103" s="25" t="s">
        <v>51</v>
      </c>
      <c r="D103" s="26">
        <v>-1.4551915228366851E-17</v>
      </c>
      <c r="E103" s="26">
        <v>0</v>
      </c>
      <c r="F103" s="26">
        <v>7.2759576141834256E-18</v>
      </c>
      <c r="G103" s="26">
        <v>-1.4551915228366851E-17</v>
      </c>
      <c r="H103" s="26">
        <v>7.2759576141834256E-18</v>
      </c>
      <c r="I103" s="26">
        <v>0</v>
      </c>
      <c r="J103" s="26">
        <v>0</v>
      </c>
      <c r="K103" s="26">
        <v>-5.8207660913467405E-17</v>
      </c>
      <c r="L103" s="26">
        <v>0</v>
      </c>
      <c r="M103" s="26">
        <v>0</v>
      </c>
      <c r="N103" s="26">
        <v>0</v>
      </c>
      <c r="O103" s="26">
        <v>0</v>
      </c>
      <c r="P103" s="26"/>
      <c r="Q103" s="26">
        <f t="shared" si="11"/>
        <v>-7.2759576141834253E-17</v>
      </c>
    </row>
    <row r="104" spans="2:17" ht="14.65" hidden="1" customHeight="1" outlineLevel="2" x14ac:dyDescent="0.3">
      <c r="B104" s="25" t="s">
        <v>52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-4.547473508864641E-19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/>
      <c r="Q104" s="26">
        <f t="shared" si="11"/>
        <v>-4.547473508864641E-19</v>
      </c>
    </row>
    <row r="105" spans="2:17" ht="14.65" hidden="1" customHeight="1" outlineLevel="2" x14ac:dyDescent="0.3">
      <c r="B105" s="25" t="s">
        <v>53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6">
        <v>0</v>
      </c>
      <c r="L105" s="26">
        <v>0</v>
      </c>
      <c r="M105" s="26">
        <v>0</v>
      </c>
      <c r="N105" s="26">
        <v>0</v>
      </c>
      <c r="O105" s="26">
        <v>0</v>
      </c>
      <c r="P105" s="26"/>
      <c r="Q105" s="26">
        <f t="shared" si="11"/>
        <v>0</v>
      </c>
    </row>
    <row r="106" spans="2:17" ht="14.65" hidden="1" customHeight="1" outlineLevel="2" x14ac:dyDescent="0.3">
      <c r="B106" s="25" t="s">
        <v>54</v>
      </c>
      <c r="D106" s="26">
        <v>0</v>
      </c>
      <c r="E106" s="26">
        <v>0</v>
      </c>
      <c r="F106" s="26">
        <v>0</v>
      </c>
      <c r="G106" s="26">
        <v>0</v>
      </c>
      <c r="H106" s="26">
        <v>0</v>
      </c>
      <c r="I106" s="26">
        <v>0</v>
      </c>
      <c r="J106" s="26">
        <v>0</v>
      </c>
      <c r="K106" s="26">
        <v>0</v>
      </c>
      <c r="L106" s="26">
        <v>0</v>
      </c>
      <c r="M106" s="26">
        <v>0</v>
      </c>
      <c r="N106" s="26">
        <v>0</v>
      </c>
      <c r="O106" s="26">
        <v>0</v>
      </c>
      <c r="P106" s="26"/>
      <c r="Q106" s="26">
        <f t="shared" si="11"/>
        <v>0</v>
      </c>
    </row>
    <row r="107" spans="2:17" ht="14.65" hidden="1" customHeight="1" outlineLevel="2" x14ac:dyDescent="0.3">
      <c r="B107" s="25" t="s">
        <v>55</v>
      </c>
      <c r="D107" s="26">
        <v>0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6">
        <v>0</v>
      </c>
      <c r="L107" s="26">
        <v>0</v>
      </c>
      <c r="M107" s="26">
        <v>0</v>
      </c>
      <c r="N107" s="26">
        <v>0</v>
      </c>
      <c r="O107" s="26">
        <v>0</v>
      </c>
      <c r="P107" s="26"/>
      <c r="Q107" s="26">
        <f t="shared" si="11"/>
        <v>0</v>
      </c>
    </row>
    <row r="108" spans="2:17" ht="14.65" hidden="1" customHeight="1" outlineLevel="2" x14ac:dyDescent="0.3">
      <c r="B108" s="25" t="s">
        <v>56</v>
      </c>
      <c r="D108" s="26">
        <v>0</v>
      </c>
      <c r="E108" s="26">
        <v>0</v>
      </c>
      <c r="F108" s="26">
        <v>0</v>
      </c>
      <c r="G108" s="26">
        <v>0</v>
      </c>
      <c r="H108" s="26">
        <v>0</v>
      </c>
      <c r="I108" s="26">
        <v>0</v>
      </c>
      <c r="J108" s="26">
        <v>0</v>
      </c>
      <c r="K108" s="26">
        <v>0</v>
      </c>
      <c r="L108" s="26">
        <v>0</v>
      </c>
      <c r="M108" s="26">
        <v>0</v>
      </c>
      <c r="N108" s="26">
        <v>0</v>
      </c>
      <c r="O108" s="26">
        <v>0</v>
      </c>
      <c r="P108" s="26"/>
      <c r="Q108" s="26">
        <f t="shared" si="11"/>
        <v>0</v>
      </c>
    </row>
    <row r="109" spans="2:17" ht="14.65" hidden="1" customHeight="1" outlineLevel="2" x14ac:dyDescent="0.3">
      <c r="B109" s="25" t="s">
        <v>57</v>
      </c>
      <c r="D109" s="26">
        <v>0.22568354999999998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/>
      <c r="Q109" s="26">
        <f t="shared" si="11"/>
        <v>0.22568354999999998</v>
      </c>
    </row>
    <row r="110" spans="2:17" ht="6" customHeight="1" collapsed="1" x14ac:dyDescent="0.3">
      <c r="B110" s="25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</row>
    <row r="111" spans="2:17" collapsed="1" x14ac:dyDescent="0.3">
      <c r="B111" s="13" t="s">
        <v>58</v>
      </c>
      <c r="D111" s="14">
        <f t="shared" ref="D111:O111" si="12">SUM(D112,D178,D281,D289,D293)</f>
        <v>52.253444338185382</v>
      </c>
      <c r="E111" s="14">
        <f t="shared" si="12"/>
        <v>60.073438530200043</v>
      </c>
      <c r="F111" s="14">
        <f t="shared" si="12"/>
        <v>55.986680151350377</v>
      </c>
      <c r="G111" s="14">
        <f t="shared" si="12"/>
        <v>57.343555310774569</v>
      </c>
      <c r="H111" s="14">
        <f t="shared" si="12"/>
        <v>53.402160388480311</v>
      </c>
      <c r="I111" s="14">
        <f t="shared" si="12"/>
        <v>56.642331781990826</v>
      </c>
      <c r="J111" s="14">
        <f t="shared" si="12"/>
        <v>47.442423103427167</v>
      </c>
      <c r="K111" s="14">
        <f t="shared" si="12"/>
        <v>57.239483669295083</v>
      </c>
      <c r="L111" s="14">
        <f t="shared" si="12"/>
        <v>58.389222209999936</v>
      </c>
      <c r="M111" s="14">
        <f t="shared" si="12"/>
        <v>0</v>
      </c>
      <c r="N111" s="14">
        <f t="shared" si="12"/>
        <v>0</v>
      </c>
      <c r="O111" s="14">
        <f t="shared" si="12"/>
        <v>0</v>
      </c>
      <c r="P111" s="16"/>
      <c r="Q111" s="14">
        <f>SUM(Q112,Q178,Q281,Q289,Q293)</f>
        <v>498.77273948370367</v>
      </c>
    </row>
    <row r="112" spans="2:17" ht="14.65" hidden="1" customHeight="1" outlineLevel="1" x14ac:dyDescent="0.3">
      <c r="B112" s="23" t="s">
        <v>59</v>
      </c>
      <c r="D112" s="24">
        <f>SUM(D113:D155)</f>
        <v>12.129569069599986</v>
      </c>
      <c r="E112" s="24">
        <f t="shared" ref="E112:O112" si="13">SUM(E113:E155)</f>
        <v>15.230927520200019</v>
      </c>
      <c r="F112" s="24">
        <f t="shared" si="13"/>
        <v>10.920473030000018</v>
      </c>
      <c r="G112" s="24">
        <f t="shared" si="13"/>
        <v>12.705522650000004</v>
      </c>
      <c r="H112" s="24">
        <f t="shared" si="13"/>
        <v>11.981363540000007</v>
      </c>
      <c r="I112" s="24">
        <f t="shared" si="13"/>
        <v>13.72103793</v>
      </c>
      <c r="J112" s="24">
        <f t="shared" si="13"/>
        <v>6.2770464501999967</v>
      </c>
      <c r="K112" s="24">
        <f t="shared" si="13"/>
        <v>12.777185769999994</v>
      </c>
      <c r="L112" s="24">
        <f t="shared" si="13"/>
        <v>13.102768269999997</v>
      </c>
      <c r="M112" s="24">
        <f t="shared" si="13"/>
        <v>0</v>
      </c>
      <c r="N112" s="24">
        <f t="shared" si="13"/>
        <v>0</v>
      </c>
      <c r="O112" s="24">
        <f t="shared" si="13"/>
        <v>0</v>
      </c>
      <c r="P112" s="16"/>
      <c r="Q112" s="24">
        <f>SUM(Q113:Q155)</f>
        <v>108.84589423000006</v>
      </c>
    </row>
    <row r="113" spans="2:17" ht="14.65" hidden="1" customHeight="1" outlineLevel="2" x14ac:dyDescent="0.3">
      <c r="B113" s="25" t="s">
        <v>236</v>
      </c>
      <c r="D113" s="26">
        <v>3.5977618400000004</v>
      </c>
      <c r="E113" s="26">
        <v>3.5979746800000001</v>
      </c>
      <c r="F113" s="26">
        <v>3.6370360399999999</v>
      </c>
      <c r="G113" s="26">
        <v>3.5947913100000002</v>
      </c>
      <c r="H113" s="26">
        <v>3.6613486300000004</v>
      </c>
      <c r="I113" s="26">
        <v>3.7752011099999998</v>
      </c>
      <c r="J113" s="26">
        <v>3.7752011099999998</v>
      </c>
      <c r="K113" s="26">
        <v>3.7752018299999999</v>
      </c>
      <c r="L113" s="26">
        <v>3.7718838999999997</v>
      </c>
      <c r="M113" s="26"/>
      <c r="N113" s="26"/>
      <c r="O113" s="26"/>
      <c r="P113" s="26"/>
      <c r="Q113" s="26">
        <f t="shared" ref="Q113:Q176" si="14">SUM(D113:O113)</f>
        <v>33.186400450000001</v>
      </c>
    </row>
    <row r="114" spans="2:17" ht="14.65" hidden="1" customHeight="1" outlineLevel="2" x14ac:dyDescent="0.3">
      <c r="B114" s="25" t="s">
        <v>244</v>
      </c>
      <c r="D114" s="26">
        <v>2.7458466499999998</v>
      </c>
      <c r="E114" s="26">
        <v>1.0511950400000001</v>
      </c>
      <c r="F114" s="26">
        <v>1.6135277499999994</v>
      </c>
      <c r="G114" s="26">
        <v>2.0910002699999999</v>
      </c>
      <c r="H114" s="26">
        <v>0.64808972999999948</v>
      </c>
      <c r="I114" s="26">
        <v>2.9399459999999995</v>
      </c>
      <c r="J114" s="26">
        <v>3.0271190000000003</v>
      </c>
      <c r="K114" s="26">
        <v>3.1463485300000009</v>
      </c>
      <c r="L114" s="26">
        <v>3.2195437000000005</v>
      </c>
      <c r="M114" s="26"/>
      <c r="N114" s="26"/>
      <c r="O114" s="26"/>
      <c r="P114" s="26"/>
      <c r="Q114" s="26">
        <f t="shared" si="14"/>
        <v>20.482616669999999</v>
      </c>
    </row>
    <row r="115" spans="2:17" ht="14.65" hidden="1" customHeight="1" outlineLevel="2" x14ac:dyDescent="0.3">
      <c r="B115" s="25" t="s">
        <v>242</v>
      </c>
      <c r="D115" s="26">
        <v>1.6276941900000002</v>
      </c>
      <c r="E115" s="26">
        <v>1.60143613</v>
      </c>
      <c r="F115" s="26">
        <v>1.5287747400000002</v>
      </c>
      <c r="G115" s="26">
        <v>2.3819146200000003</v>
      </c>
      <c r="H115" s="26">
        <v>1.9611019299999997</v>
      </c>
      <c r="I115" s="26">
        <v>1.8087102099999999</v>
      </c>
      <c r="J115" s="26">
        <v>1.6596719400000004</v>
      </c>
      <c r="K115" s="26">
        <v>1.6189803800000002</v>
      </c>
      <c r="L115" s="26">
        <v>1.6938012199999999</v>
      </c>
      <c r="M115" s="26"/>
      <c r="N115" s="26"/>
      <c r="O115" s="26"/>
      <c r="P115" s="26"/>
      <c r="Q115" s="26">
        <f t="shared" si="14"/>
        <v>15.88208536</v>
      </c>
    </row>
    <row r="116" spans="2:17" ht="14.65" hidden="1" customHeight="1" outlineLevel="2" x14ac:dyDescent="0.3">
      <c r="B116" s="25" t="s">
        <v>304</v>
      </c>
      <c r="D116" s="26">
        <v>0.29379899999999998</v>
      </c>
      <c r="E116" s="26">
        <v>0.34227200000000002</v>
      </c>
      <c r="F116" s="26">
        <v>1.3756471000000001</v>
      </c>
      <c r="G116" s="26">
        <v>1.3798181699999998</v>
      </c>
      <c r="H116" s="26">
        <v>2.8740513700000001</v>
      </c>
      <c r="I116" s="26">
        <v>1.5638086600000001</v>
      </c>
      <c r="J116" s="26">
        <v>1.5133014200000001</v>
      </c>
      <c r="K116" s="26">
        <v>1.5200285200000001</v>
      </c>
      <c r="L116" s="26">
        <v>1.5267679000000001</v>
      </c>
      <c r="M116" s="26"/>
      <c r="N116" s="26"/>
      <c r="O116" s="26"/>
      <c r="P116" s="26"/>
      <c r="Q116" s="26">
        <f t="shared" si="14"/>
        <v>12.38949414</v>
      </c>
    </row>
    <row r="117" spans="2:17" ht="14.65" hidden="1" customHeight="1" outlineLevel="2" x14ac:dyDescent="0.3">
      <c r="B117" s="25" t="s">
        <v>250</v>
      </c>
      <c r="D117" s="26">
        <v>0.80106702000000096</v>
      </c>
      <c r="E117" s="26">
        <v>2.7147031099999999</v>
      </c>
      <c r="F117" s="26">
        <v>1.2714638800000002</v>
      </c>
      <c r="G117" s="26">
        <v>0.80442193999999989</v>
      </c>
      <c r="H117" s="26">
        <v>0.71420923999999975</v>
      </c>
      <c r="I117" s="26">
        <v>0.55329757000000002</v>
      </c>
      <c r="J117" s="26">
        <v>0.37531915000000016</v>
      </c>
      <c r="K117" s="26">
        <v>0.59392723000000003</v>
      </c>
      <c r="L117" s="26">
        <v>0.45403497000000015</v>
      </c>
      <c r="M117" s="26"/>
      <c r="N117" s="26"/>
      <c r="O117" s="26"/>
      <c r="P117" s="26"/>
      <c r="Q117" s="26">
        <f t="shared" si="14"/>
        <v>8.2824441100000001</v>
      </c>
    </row>
    <row r="118" spans="2:17" ht="14.65" hidden="1" customHeight="1" outlineLevel="2" x14ac:dyDescent="0.3">
      <c r="B118" s="25" t="s">
        <v>240</v>
      </c>
      <c r="D118" s="26">
        <v>0.56597649999999999</v>
      </c>
      <c r="E118" s="26">
        <v>0.53611500000000001</v>
      </c>
      <c r="F118" s="26">
        <v>0.40332600000000002</v>
      </c>
      <c r="G118" s="26">
        <v>0.88887649999999996</v>
      </c>
      <c r="H118" s="26">
        <v>0.52450649999999999</v>
      </c>
      <c r="I118" s="26">
        <v>0.41761100000000001</v>
      </c>
      <c r="J118" s="26">
        <v>0.56366749999999999</v>
      </c>
      <c r="K118" s="26">
        <v>0.6073885</v>
      </c>
      <c r="L118" s="26">
        <v>0.75016059999999996</v>
      </c>
      <c r="M118" s="26"/>
      <c r="N118" s="26"/>
      <c r="O118" s="26"/>
      <c r="P118" s="26"/>
      <c r="Q118" s="26">
        <f t="shared" si="14"/>
        <v>5.2576280999999998</v>
      </c>
    </row>
    <row r="119" spans="2:17" ht="14.65" hidden="1" customHeight="1" outlineLevel="2" x14ac:dyDescent="0.3">
      <c r="B119" s="25" t="s">
        <v>245</v>
      </c>
      <c r="D119" s="26">
        <v>5.3124519999999877E-2</v>
      </c>
      <c r="E119" s="26">
        <v>0.44270259000000006</v>
      </c>
      <c r="F119" s="26">
        <v>0.26836760000000009</v>
      </c>
      <c r="G119" s="26">
        <v>0.34649258999999999</v>
      </c>
      <c r="H119" s="26">
        <v>0.5898606099999999</v>
      </c>
      <c r="I119" s="26">
        <v>0.35317255999999991</v>
      </c>
      <c r="J119" s="26">
        <v>0.33877306000000007</v>
      </c>
      <c r="K119" s="26">
        <v>0.65954489999999999</v>
      </c>
      <c r="L119" s="26">
        <v>0</v>
      </c>
      <c r="M119" s="26"/>
      <c r="N119" s="26"/>
      <c r="O119" s="26"/>
      <c r="P119" s="26"/>
      <c r="Q119" s="26">
        <f t="shared" si="14"/>
        <v>3.0520384299999996</v>
      </c>
    </row>
    <row r="120" spans="2:17" ht="14.65" hidden="1" customHeight="1" outlineLevel="2" x14ac:dyDescent="0.3">
      <c r="B120" s="25" t="s">
        <v>233</v>
      </c>
      <c r="D120" s="26">
        <v>5.8207660913467405E-17</v>
      </c>
      <c r="E120" s="26">
        <v>0.29874586999999986</v>
      </c>
      <c r="F120" s="26">
        <v>0.26395966999999998</v>
      </c>
      <c r="G120" s="26">
        <v>0.40199514999999991</v>
      </c>
      <c r="H120" s="26">
        <v>0.2931142100000001</v>
      </c>
      <c r="I120" s="26">
        <v>0.32246454000000008</v>
      </c>
      <c r="J120" s="26">
        <v>0.38871982999999993</v>
      </c>
      <c r="K120" s="26">
        <v>-6.3254119999999997E-2</v>
      </c>
      <c r="L120" s="26">
        <v>0.15103141999999997</v>
      </c>
      <c r="M120" s="26"/>
      <c r="N120" s="26"/>
      <c r="O120" s="26"/>
      <c r="P120" s="26"/>
      <c r="Q120" s="26">
        <f t="shared" si="14"/>
        <v>2.0567765699999998</v>
      </c>
    </row>
    <row r="121" spans="2:17" ht="14.65" hidden="1" customHeight="1" outlineLevel="2" x14ac:dyDescent="0.3">
      <c r="B121" s="25" t="s">
        <v>237</v>
      </c>
      <c r="D121" s="26">
        <v>-0.21857451999999997</v>
      </c>
      <c r="E121" s="26">
        <v>0.46883464000000002</v>
      </c>
      <c r="F121" s="26">
        <v>1.2124709999999992E-2</v>
      </c>
      <c r="G121" s="26">
        <v>0.20980399999999999</v>
      </c>
      <c r="H121" s="26">
        <v>0.15650649999999999</v>
      </c>
      <c r="I121" s="26">
        <v>0.27042667000000004</v>
      </c>
      <c r="J121" s="26">
        <v>0.21382758999999996</v>
      </c>
      <c r="K121" s="26">
        <v>0.22211470999999999</v>
      </c>
      <c r="L121" s="26">
        <v>0.65211147000000003</v>
      </c>
      <c r="M121" s="26"/>
      <c r="N121" s="26"/>
      <c r="O121" s="26"/>
      <c r="P121" s="26"/>
      <c r="Q121" s="26">
        <f t="shared" si="14"/>
        <v>1.9871757699999999</v>
      </c>
    </row>
    <row r="122" spans="2:17" ht="14.65" hidden="1" customHeight="1" outlineLevel="2" x14ac:dyDescent="0.3">
      <c r="B122" s="25" t="s">
        <v>292</v>
      </c>
      <c r="D122" s="26">
        <v>0.16170324999999999</v>
      </c>
      <c r="E122" s="26">
        <v>0.16142936999999999</v>
      </c>
      <c r="F122" s="26">
        <v>0.16521214000000001</v>
      </c>
      <c r="G122" s="26">
        <v>0.16849563000000001</v>
      </c>
      <c r="H122" s="26">
        <v>0.16828841999999999</v>
      </c>
      <c r="I122" s="26">
        <v>0.17152973999999996</v>
      </c>
      <c r="J122" s="26">
        <v>0.16860039999999998</v>
      </c>
      <c r="K122" s="26">
        <v>0.17540051000000001</v>
      </c>
      <c r="L122" s="26">
        <v>0.17396483000000001</v>
      </c>
      <c r="M122" s="26"/>
      <c r="N122" s="26"/>
      <c r="O122" s="26"/>
      <c r="P122" s="26"/>
      <c r="Q122" s="26">
        <f t="shared" si="14"/>
        <v>1.51462429</v>
      </c>
    </row>
    <row r="123" spans="2:17" ht="14.65" hidden="1" customHeight="1" outlineLevel="2" x14ac:dyDescent="0.3">
      <c r="B123" s="25" t="s">
        <v>235</v>
      </c>
      <c r="D123" s="26">
        <v>8.4415870000000046E-2</v>
      </c>
      <c r="E123" s="26">
        <v>8.4201579999999998E-2</v>
      </c>
      <c r="F123" s="26">
        <v>7.7016550000000017E-2</v>
      </c>
      <c r="G123" s="26">
        <v>8.5501079999999993E-2</v>
      </c>
      <c r="H123" s="26">
        <v>7.7906789999999948E-2</v>
      </c>
      <c r="I123" s="26">
        <v>8.9688970000000007E-2</v>
      </c>
      <c r="J123" s="26">
        <v>6.8673099999999987E-2</v>
      </c>
      <c r="K123" s="26">
        <v>0.11057848999999999</v>
      </c>
      <c r="L123" s="26">
        <v>0.18631164</v>
      </c>
      <c r="M123" s="26"/>
      <c r="N123" s="26"/>
      <c r="O123" s="26"/>
      <c r="P123" s="26"/>
      <c r="Q123" s="26">
        <f t="shared" si="14"/>
        <v>0.86429406999999991</v>
      </c>
    </row>
    <row r="124" spans="2:17" ht="14.65" hidden="1" customHeight="1" outlineLevel="2" x14ac:dyDescent="0.3">
      <c r="B124" s="25" t="s">
        <v>417</v>
      </c>
      <c r="D124" s="26">
        <v>0</v>
      </c>
      <c r="E124" s="26">
        <v>0</v>
      </c>
      <c r="F124" s="26">
        <v>0</v>
      </c>
      <c r="G124" s="26">
        <v>0</v>
      </c>
      <c r="H124" s="26">
        <v>0</v>
      </c>
      <c r="I124" s="26">
        <v>0.76296103000000004</v>
      </c>
      <c r="J124" s="26">
        <v>0</v>
      </c>
      <c r="K124" s="26">
        <v>0</v>
      </c>
      <c r="L124" s="26">
        <v>0</v>
      </c>
      <c r="M124" s="26"/>
      <c r="N124" s="26"/>
      <c r="O124" s="26"/>
      <c r="P124" s="26"/>
      <c r="Q124" s="26">
        <f t="shared" si="14"/>
        <v>0.76296103000000004</v>
      </c>
    </row>
    <row r="125" spans="2:17" ht="14.65" hidden="1" customHeight="1" outlineLevel="2" x14ac:dyDescent="0.3">
      <c r="B125" s="25" t="s">
        <v>418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0.67008681000000003</v>
      </c>
      <c r="J125" s="26">
        <v>0</v>
      </c>
      <c r="K125" s="26">
        <v>0</v>
      </c>
      <c r="L125" s="26">
        <v>0</v>
      </c>
      <c r="M125" s="26"/>
      <c r="N125" s="26"/>
      <c r="O125" s="26"/>
      <c r="P125" s="26"/>
      <c r="Q125" s="26">
        <f t="shared" si="14"/>
        <v>0.67008681000000003</v>
      </c>
    </row>
    <row r="126" spans="2:17" ht="14.65" hidden="1" customHeight="1" outlineLevel="2" x14ac:dyDescent="0.3">
      <c r="B126" s="25" t="s">
        <v>261</v>
      </c>
      <c r="D126" s="26">
        <v>3.0999580000000002E-2</v>
      </c>
      <c r="E126" s="26">
        <v>3.0999580000000002E-2</v>
      </c>
      <c r="F126" s="26">
        <v>3.0999580000000002E-2</v>
      </c>
      <c r="G126" s="26">
        <v>3.0999580000000002E-2</v>
      </c>
      <c r="H126" s="26">
        <v>0</v>
      </c>
      <c r="I126" s="26">
        <v>6.7547010000000005E-2</v>
      </c>
      <c r="J126" s="26">
        <v>3.3760350000000001E-2</v>
      </c>
      <c r="K126" s="26">
        <v>3.3760350000000001E-2</v>
      </c>
      <c r="L126" s="26">
        <v>1.4198300000000017E-3</v>
      </c>
      <c r="M126" s="26"/>
      <c r="N126" s="26"/>
      <c r="O126" s="26"/>
      <c r="P126" s="26"/>
      <c r="Q126" s="26">
        <f t="shared" si="14"/>
        <v>0.26048586000000001</v>
      </c>
    </row>
    <row r="127" spans="2:17" ht="14.65" hidden="1" customHeight="1" outlineLevel="2" x14ac:dyDescent="0.3">
      <c r="B127" s="25" t="s">
        <v>279</v>
      </c>
      <c r="D127" s="26">
        <v>0</v>
      </c>
      <c r="E127" s="26">
        <v>0</v>
      </c>
      <c r="F127" s="26">
        <v>0</v>
      </c>
      <c r="G127" s="26">
        <v>0</v>
      </c>
      <c r="H127" s="26">
        <v>0</v>
      </c>
      <c r="I127" s="26">
        <v>0</v>
      </c>
      <c r="J127" s="26">
        <v>0</v>
      </c>
      <c r="K127" s="26">
        <v>5.7919999999999999E-2</v>
      </c>
      <c r="L127" s="26">
        <v>0.17793999999999999</v>
      </c>
      <c r="M127" s="26"/>
      <c r="N127" s="26"/>
      <c r="O127" s="26"/>
      <c r="P127" s="26"/>
      <c r="Q127" s="26">
        <f t="shared" si="14"/>
        <v>0.23585999999999999</v>
      </c>
    </row>
    <row r="128" spans="2:17" ht="14.65" hidden="1" customHeight="1" outlineLevel="2" x14ac:dyDescent="0.3">
      <c r="B128" s="25" t="s">
        <v>246</v>
      </c>
      <c r="D128" s="26">
        <v>9.7991599999999891E-3</v>
      </c>
      <c r="E128" s="26">
        <v>2.7219779999999999E-2</v>
      </c>
      <c r="F128" s="26">
        <v>2.7219779999999999E-2</v>
      </c>
      <c r="G128" s="26">
        <v>4.8337440000000016E-2</v>
      </c>
      <c r="H128" s="26">
        <v>2.7961929999999992E-2</v>
      </c>
      <c r="I128" s="26">
        <v>2.7219779999999999E-2</v>
      </c>
      <c r="J128" s="26">
        <v>2.7219779999999999E-2</v>
      </c>
      <c r="K128" s="26">
        <v>2.7219779999999999E-2</v>
      </c>
      <c r="L128" s="26">
        <v>2.9686000000000131E-3</v>
      </c>
      <c r="M128" s="26"/>
      <c r="N128" s="26"/>
      <c r="O128" s="26"/>
      <c r="P128" s="26"/>
      <c r="Q128" s="26">
        <f t="shared" si="14"/>
        <v>0.22516603000000002</v>
      </c>
    </row>
    <row r="129" spans="2:17" ht="14.65" hidden="1" customHeight="1" outlineLevel="2" x14ac:dyDescent="0.3">
      <c r="B129" s="25" t="s">
        <v>243</v>
      </c>
      <c r="D129" s="26">
        <v>0</v>
      </c>
      <c r="E129" s="26">
        <v>4.4477599999999999E-2</v>
      </c>
      <c r="F129" s="26">
        <v>2.22388E-2</v>
      </c>
      <c r="G129" s="26">
        <v>2.22388E-2</v>
      </c>
      <c r="H129" s="26">
        <v>2.22388E-2</v>
      </c>
      <c r="I129" s="26">
        <v>2.22388E-2</v>
      </c>
      <c r="J129" s="26">
        <v>4.4477599999999999E-2</v>
      </c>
      <c r="K129" s="26">
        <v>2.22388E-2</v>
      </c>
      <c r="L129" s="26">
        <v>2.22388E-2</v>
      </c>
      <c r="M129" s="26"/>
      <c r="N129" s="26"/>
      <c r="O129" s="26"/>
      <c r="P129" s="26"/>
      <c r="Q129" s="26">
        <f t="shared" si="14"/>
        <v>0.222388</v>
      </c>
    </row>
    <row r="130" spans="2:17" ht="14.65" hidden="1" customHeight="1" outlineLevel="2" x14ac:dyDescent="0.3">
      <c r="B130" s="25" t="s">
        <v>258</v>
      </c>
      <c r="D130" s="26">
        <v>0</v>
      </c>
      <c r="E130" s="26">
        <v>0.20717634000000001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/>
      <c r="N130" s="26"/>
      <c r="O130" s="26"/>
      <c r="P130" s="26"/>
      <c r="Q130" s="26">
        <f t="shared" si="14"/>
        <v>0.20717634000000001</v>
      </c>
    </row>
    <row r="131" spans="2:17" ht="14.65" hidden="1" customHeight="1" outlineLevel="2" x14ac:dyDescent="0.3">
      <c r="B131" s="25" t="s">
        <v>241</v>
      </c>
      <c r="D131" s="26">
        <v>-1.9482049999999997E-2</v>
      </c>
      <c r="E131" s="26">
        <v>6.1664159999999996E-2</v>
      </c>
      <c r="F131" s="26">
        <v>1.9482050000000001E-2</v>
      </c>
      <c r="G131" s="26">
        <v>1.9482050000000001E-2</v>
      </c>
      <c r="H131" s="26">
        <v>1.9482050000000001E-2</v>
      </c>
      <c r="I131" s="26">
        <v>1.9482050000000001E-2</v>
      </c>
      <c r="J131" s="26">
        <v>0</v>
      </c>
      <c r="K131" s="26">
        <v>3.8964100000000002E-2</v>
      </c>
      <c r="L131" s="26">
        <v>1.9482050000000001E-2</v>
      </c>
      <c r="M131" s="26"/>
      <c r="N131" s="26"/>
      <c r="O131" s="26"/>
      <c r="P131" s="26"/>
      <c r="Q131" s="26">
        <f t="shared" si="14"/>
        <v>0.17855646</v>
      </c>
    </row>
    <row r="132" spans="2:17" ht="14.65" hidden="1" customHeight="1" outlineLevel="2" x14ac:dyDescent="0.3">
      <c r="B132" s="25" t="s">
        <v>266</v>
      </c>
      <c r="D132" s="26">
        <v>1.2613590000000001E-2</v>
      </c>
      <c r="E132" s="26">
        <v>1.4559889999999999E-2</v>
      </c>
      <c r="F132" s="26">
        <v>1.4559889999999999E-2</v>
      </c>
      <c r="G132" s="26">
        <v>1.4559889999999999E-2</v>
      </c>
      <c r="H132" s="26">
        <v>1.4559889999999999E-2</v>
      </c>
      <c r="I132" s="26">
        <v>1.4559889999999999E-2</v>
      </c>
      <c r="J132" s="26">
        <v>1.4559889999999999E-2</v>
      </c>
      <c r="K132" s="26">
        <v>1.4559889999999999E-2</v>
      </c>
      <c r="L132" s="26">
        <v>2.130112E-2</v>
      </c>
      <c r="M132" s="26"/>
      <c r="N132" s="26"/>
      <c r="O132" s="26"/>
      <c r="P132" s="26"/>
      <c r="Q132" s="26">
        <f t="shared" si="14"/>
        <v>0.13583393999999999</v>
      </c>
    </row>
    <row r="133" spans="2:17" ht="14.65" hidden="1" customHeight="1" outlineLevel="2" x14ac:dyDescent="0.3">
      <c r="B133" s="25" t="s">
        <v>302</v>
      </c>
      <c r="D133" s="26">
        <v>0</v>
      </c>
      <c r="E133" s="26">
        <v>0</v>
      </c>
      <c r="F133" s="26">
        <v>0</v>
      </c>
      <c r="G133" s="26">
        <v>3.5562879999999998E-2</v>
      </c>
      <c r="H133" s="26">
        <v>0</v>
      </c>
      <c r="I133" s="26">
        <v>0</v>
      </c>
      <c r="J133" s="26">
        <v>3.2061599999999996E-2</v>
      </c>
      <c r="K133" s="26">
        <v>3.2061599999999996E-2</v>
      </c>
      <c r="L133" s="26">
        <v>3.2061599999999996E-2</v>
      </c>
      <c r="M133" s="26"/>
      <c r="N133" s="26"/>
      <c r="O133" s="26"/>
      <c r="P133" s="26"/>
      <c r="Q133" s="26">
        <f t="shared" si="14"/>
        <v>0.13174767999999998</v>
      </c>
    </row>
    <row r="134" spans="2:17" ht="14.65" hidden="1" customHeight="1" outlineLevel="2" x14ac:dyDescent="0.3">
      <c r="B134" s="25" t="s">
        <v>419</v>
      </c>
      <c r="D134" s="26">
        <v>0</v>
      </c>
      <c r="E134" s="26">
        <v>0</v>
      </c>
      <c r="F134" s="26">
        <v>0</v>
      </c>
      <c r="G134" s="26">
        <v>0</v>
      </c>
      <c r="H134" s="26">
        <v>0</v>
      </c>
      <c r="I134" s="26">
        <v>0.12630793000000001</v>
      </c>
      <c r="J134" s="26">
        <v>0</v>
      </c>
      <c r="K134" s="26">
        <v>0</v>
      </c>
      <c r="L134" s="26">
        <v>0</v>
      </c>
      <c r="M134" s="26"/>
      <c r="N134" s="26"/>
      <c r="O134" s="26"/>
      <c r="P134" s="26"/>
      <c r="Q134" s="26">
        <f t="shared" si="14"/>
        <v>0.12630793000000001</v>
      </c>
    </row>
    <row r="135" spans="2:17" ht="14.65" hidden="1" customHeight="1" outlineLevel="2" x14ac:dyDescent="0.3">
      <c r="B135" s="25" t="s">
        <v>251</v>
      </c>
      <c r="D135" s="26">
        <v>0</v>
      </c>
      <c r="E135" s="26">
        <v>0.09</v>
      </c>
      <c r="F135" s="26">
        <v>0.03</v>
      </c>
      <c r="G135" s="26">
        <v>0</v>
      </c>
      <c r="H135" s="26">
        <v>0</v>
      </c>
      <c r="I135" s="26">
        <v>0</v>
      </c>
      <c r="J135" s="26">
        <v>0</v>
      </c>
      <c r="K135" s="26">
        <v>0</v>
      </c>
      <c r="L135" s="26">
        <v>0</v>
      </c>
      <c r="M135" s="26"/>
      <c r="N135" s="26"/>
      <c r="O135" s="26"/>
      <c r="P135" s="26"/>
      <c r="Q135" s="26">
        <f t="shared" si="14"/>
        <v>0.12</v>
      </c>
    </row>
    <row r="136" spans="2:17" ht="14.65" hidden="1" customHeight="1" outlineLevel="2" x14ac:dyDescent="0.3">
      <c r="B136" s="25" t="s">
        <v>282</v>
      </c>
      <c r="D136" s="26">
        <v>0</v>
      </c>
      <c r="E136" s="26">
        <v>0</v>
      </c>
      <c r="F136" s="26">
        <v>0</v>
      </c>
      <c r="G136" s="26">
        <v>0</v>
      </c>
      <c r="H136" s="26">
        <v>0</v>
      </c>
      <c r="I136" s="26">
        <v>0.10915740000000022</v>
      </c>
      <c r="J136" s="26">
        <v>0</v>
      </c>
      <c r="K136" s="26">
        <v>0</v>
      </c>
      <c r="L136" s="26">
        <v>0</v>
      </c>
      <c r="M136" s="26"/>
      <c r="N136" s="26"/>
      <c r="O136" s="26"/>
      <c r="P136" s="26"/>
      <c r="Q136" s="26">
        <f t="shared" si="14"/>
        <v>0.10915740000000022</v>
      </c>
    </row>
    <row r="137" spans="2:17" ht="14.65" hidden="1" customHeight="1" outlineLevel="2" x14ac:dyDescent="0.3">
      <c r="B137" s="25" t="s">
        <v>281</v>
      </c>
      <c r="D137" s="26">
        <v>0</v>
      </c>
      <c r="E137" s="26">
        <v>1.277E-2</v>
      </c>
      <c r="F137" s="26">
        <v>0</v>
      </c>
      <c r="G137" s="26">
        <v>1.4710000000000001E-2</v>
      </c>
      <c r="H137" s="26">
        <v>0</v>
      </c>
      <c r="I137" s="26">
        <v>0</v>
      </c>
      <c r="J137" s="26">
        <v>5.04E-2</v>
      </c>
      <c r="K137" s="26">
        <v>0</v>
      </c>
      <c r="L137" s="26">
        <v>0</v>
      </c>
      <c r="M137" s="26"/>
      <c r="N137" s="26"/>
      <c r="O137" s="26"/>
      <c r="P137" s="26"/>
      <c r="Q137" s="26">
        <f t="shared" si="14"/>
        <v>7.7880000000000005E-2</v>
      </c>
    </row>
    <row r="138" spans="2:17" ht="14.65" hidden="1" customHeight="1" outlineLevel="2" x14ac:dyDescent="0.3">
      <c r="B138" s="25" t="s">
        <v>234</v>
      </c>
      <c r="D138" s="26">
        <v>4.4722499999999997E-3</v>
      </c>
      <c r="E138" s="26">
        <v>4.4722499999999997E-3</v>
      </c>
      <c r="F138" s="26">
        <v>4.4722499999999997E-3</v>
      </c>
      <c r="G138" s="26">
        <v>8.9444999999999993E-3</v>
      </c>
      <c r="H138" s="26">
        <v>1.7024700000000011E-3</v>
      </c>
      <c r="I138" s="26">
        <v>1.70247E-3</v>
      </c>
      <c r="J138" s="26">
        <v>1.7024700000000011E-3</v>
      </c>
      <c r="K138" s="26">
        <v>1.70247E-3</v>
      </c>
      <c r="L138" s="26">
        <v>2.3939309999999998E-2</v>
      </c>
      <c r="M138" s="26"/>
      <c r="N138" s="26"/>
      <c r="O138" s="26"/>
      <c r="P138" s="26"/>
      <c r="Q138" s="26">
        <f t="shared" si="14"/>
        <v>5.3110440000000002E-2</v>
      </c>
    </row>
    <row r="139" spans="2:17" ht="14.65" hidden="1" customHeight="1" outlineLevel="2" x14ac:dyDescent="0.3">
      <c r="B139" s="25" t="s">
        <v>275</v>
      </c>
      <c r="D139" s="26">
        <v>0</v>
      </c>
      <c r="E139" s="26">
        <v>0</v>
      </c>
      <c r="F139" s="26">
        <v>4.9832300000000003E-2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/>
      <c r="N139" s="26"/>
      <c r="O139" s="26"/>
      <c r="P139" s="26"/>
      <c r="Q139" s="26">
        <f t="shared" si="14"/>
        <v>4.9832300000000003E-2</v>
      </c>
    </row>
    <row r="140" spans="2:17" ht="14.65" hidden="1" customHeight="1" outlineLevel="2" x14ac:dyDescent="0.3">
      <c r="B140" s="25" t="s">
        <v>277</v>
      </c>
      <c r="D140" s="26">
        <v>0</v>
      </c>
      <c r="E140" s="26">
        <v>0</v>
      </c>
      <c r="F140" s="26">
        <v>0</v>
      </c>
      <c r="G140" s="26">
        <v>4.9000000000000002E-2</v>
      </c>
      <c r="H140" s="26">
        <v>0</v>
      </c>
      <c r="I140" s="26">
        <v>0</v>
      </c>
      <c r="J140" s="26">
        <v>0</v>
      </c>
      <c r="K140" s="26">
        <v>0</v>
      </c>
      <c r="L140" s="26">
        <v>0</v>
      </c>
      <c r="M140" s="26"/>
      <c r="N140" s="26"/>
      <c r="O140" s="26"/>
      <c r="P140" s="26"/>
      <c r="Q140" s="26">
        <f t="shared" si="14"/>
        <v>4.9000000000000002E-2</v>
      </c>
    </row>
    <row r="141" spans="2:17" ht="14.65" hidden="1" customHeight="1" outlineLevel="2" x14ac:dyDescent="0.3">
      <c r="B141" s="25" t="s">
        <v>239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4.898058000000001E-2</v>
      </c>
      <c r="K141" s="26">
        <v>0</v>
      </c>
      <c r="L141" s="26">
        <v>0</v>
      </c>
      <c r="M141" s="26"/>
      <c r="N141" s="26"/>
      <c r="O141" s="26"/>
      <c r="P141" s="26"/>
      <c r="Q141" s="26">
        <f t="shared" si="14"/>
        <v>4.898058000000001E-2</v>
      </c>
    </row>
    <row r="142" spans="2:17" ht="14.65" hidden="1" customHeight="1" outlineLevel="2" x14ac:dyDescent="0.3">
      <c r="B142" s="25" t="s">
        <v>276</v>
      </c>
      <c r="D142" s="26">
        <v>0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2.5908630000000002E-2</v>
      </c>
      <c r="K142" s="26">
        <v>0</v>
      </c>
      <c r="L142" s="26">
        <v>0</v>
      </c>
      <c r="M142" s="26"/>
      <c r="N142" s="26"/>
      <c r="O142" s="26"/>
      <c r="P142" s="26"/>
      <c r="Q142" s="26">
        <f t="shared" si="14"/>
        <v>2.5908630000000002E-2</v>
      </c>
    </row>
    <row r="143" spans="2:17" ht="14.65" hidden="1" customHeight="1" outlineLevel="2" x14ac:dyDescent="0.3">
      <c r="B143" s="25" t="s">
        <v>278</v>
      </c>
      <c r="D143" s="26">
        <v>0</v>
      </c>
      <c r="E143" s="26">
        <v>0</v>
      </c>
      <c r="F143" s="26">
        <v>0</v>
      </c>
      <c r="G143" s="26">
        <v>0</v>
      </c>
      <c r="H143" s="26">
        <v>0</v>
      </c>
      <c r="I143" s="26">
        <v>0</v>
      </c>
      <c r="J143" s="26">
        <v>0</v>
      </c>
      <c r="K143" s="26">
        <v>1.77E-2</v>
      </c>
      <c r="L143" s="26">
        <v>0</v>
      </c>
      <c r="M143" s="26"/>
      <c r="N143" s="26"/>
      <c r="O143" s="26"/>
      <c r="P143" s="26"/>
      <c r="Q143" s="26">
        <f t="shared" si="14"/>
        <v>1.77E-2</v>
      </c>
    </row>
    <row r="144" spans="2:17" ht="14.65" hidden="1" customHeight="1" outlineLevel="2" x14ac:dyDescent="0.3">
      <c r="B144" s="25" t="s">
        <v>248</v>
      </c>
      <c r="D144" s="26">
        <v>-3.6379788070917128E-18</v>
      </c>
      <c r="E144" s="26">
        <v>0</v>
      </c>
      <c r="F144" s="26">
        <v>-3.6379788070917128E-18</v>
      </c>
      <c r="G144" s="26">
        <v>4.6769599999999956E-3</v>
      </c>
      <c r="H144" s="26">
        <v>-3.6379788070917128E-18</v>
      </c>
      <c r="I144" s="26">
        <v>8.0570500000000014E-3</v>
      </c>
      <c r="J144" s="26">
        <v>9.094947017729282E-19</v>
      </c>
      <c r="K144" s="26">
        <v>9.094947017729282E-19</v>
      </c>
      <c r="L144" s="26">
        <v>-9.094947017729282E-19</v>
      </c>
      <c r="M144" s="26"/>
      <c r="N144" s="26"/>
      <c r="O144" s="26"/>
      <c r="P144" s="26"/>
      <c r="Q144" s="26">
        <f t="shared" si="14"/>
        <v>1.2734009999999988E-2</v>
      </c>
    </row>
    <row r="145" spans="2:17" ht="14.65" hidden="1" customHeight="1" outlineLevel="2" x14ac:dyDescent="0.3">
      <c r="B145" s="25" t="s">
        <v>407</v>
      </c>
      <c r="D145" s="26">
        <v>0</v>
      </c>
      <c r="E145" s="26">
        <v>0</v>
      </c>
      <c r="F145" s="26">
        <v>0</v>
      </c>
      <c r="G145" s="26">
        <v>0</v>
      </c>
      <c r="H145" s="26">
        <v>0</v>
      </c>
      <c r="I145" s="26">
        <v>0</v>
      </c>
      <c r="J145" s="26">
        <v>0</v>
      </c>
      <c r="K145" s="26">
        <v>7.3000000000000001E-3</v>
      </c>
      <c r="L145" s="26">
        <v>0</v>
      </c>
      <c r="M145" s="26"/>
      <c r="N145" s="26"/>
      <c r="O145" s="26"/>
      <c r="P145" s="26"/>
      <c r="Q145" s="26">
        <f t="shared" si="14"/>
        <v>7.3000000000000001E-3</v>
      </c>
    </row>
    <row r="146" spans="2:17" ht="14.65" hidden="1" customHeight="1" outlineLevel="2" x14ac:dyDescent="0.3">
      <c r="B146" s="25" t="s">
        <v>256</v>
      </c>
      <c r="D146" s="26">
        <v>1.22E-5</v>
      </c>
      <c r="E146" s="26">
        <v>2.44E-5</v>
      </c>
      <c r="F146" s="26">
        <v>1.0000000000000001E-5</v>
      </c>
      <c r="G146" s="26">
        <v>0</v>
      </c>
      <c r="H146" s="26">
        <v>1.22E-5</v>
      </c>
      <c r="I146" s="26">
        <v>0</v>
      </c>
      <c r="J146" s="26">
        <v>2.44E-5</v>
      </c>
      <c r="K146" s="26">
        <v>2.44E-5</v>
      </c>
      <c r="L146" s="26">
        <v>0</v>
      </c>
      <c r="M146" s="26"/>
      <c r="N146" s="26"/>
      <c r="O146" s="26"/>
      <c r="P146" s="26"/>
      <c r="Q146" s="26">
        <f t="shared" si="14"/>
        <v>1.076E-4</v>
      </c>
    </row>
    <row r="147" spans="2:17" ht="14.65" hidden="1" customHeight="1" outlineLevel="2" x14ac:dyDescent="0.3">
      <c r="B147" s="25" t="s">
        <v>404</v>
      </c>
      <c r="D147" s="26">
        <v>-4.0000000000000003E-7</v>
      </c>
      <c r="E147" s="26">
        <v>-8.0000000000000007E-7</v>
      </c>
      <c r="F147" s="26">
        <v>0</v>
      </c>
      <c r="G147" s="26">
        <v>0</v>
      </c>
      <c r="H147" s="26">
        <v>-4.0000000000000003E-7</v>
      </c>
      <c r="I147" s="26">
        <v>0</v>
      </c>
      <c r="J147" s="26">
        <v>-8.0000000000000007E-7</v>
      </c>
      <c r="K147" s="26">
        <v>-8.0000000000000007E-7</v>
      </c>
      <c r="L147" s="26">
        <v>0</v>
      </c>
      <c r="M147" s="26"/>
      <c r="N147" s="26"/>
      <c r="O147" s="26"/>
      <c r="P147" s="26"/>
      <c r="Q147" s="26">
        <f t="shared" si="14"/>
        <v>-3.2000000000000003E-6</v>
      </c>
    </row>
    <row r="148" spans="2:17" ht="14.65" hidden="1" customHeight="1" outlineLevel="2" x14ac:dyDescent="0.3">
      <c r="B148" s="25" t="s">
        <v>296</v>
      </c>
      <c r="D148" s="26">
        <v>0</v>
      </c>
      <c r="E148" s="26">
        <v>-2.9250000000000002E-2</v>
      </c>
      <c r="F148" s="26">
        <v>0</v>
      </c>
      <c r="G148" s="26">
        <v>0</v>
      </c>
      <c r="H148" s="26">
        <v>0.12592694000000001</v>
      </c>
      <c r="I148" s="26">
        <v>0</v>
      </c>
      <c r="J148" s="26">
        <v>0</v>
      </c>
      <c r="K148" s="26">
        <v>-0.10376299999999999</v>
      </c>
      <c r="L148" s="26">
        <v>0</v>
      </c>
      <c r="M148" s="26"/>
      <c r="N148" s="26"/>
      <c r="O148" s="26"/>
      <c r="P148" s="26"/>
      <c r="Q148" s="26">
        <f t="shared" si="14"/>
        <v>-7.0860599999999774E-3</v>
      </c>
    </row>
    <row r="149" spans="2:17" ht="14.65" hidden="1" customHeight="1" outlineLevel="2" x14ac:dyDescent="0.3">
      <c r="B149" s="25" t="s">
        <v>405</v>
      </c>
      <c r="D149" s="26">
        <v>0</v>
      </c>
      <c r="E149" s="26">
        <v>0</v>
      </c>
      <c r="F149" s="26">
        <v>0</v>
      </c>
      <c r="G149" s="26">
        <v>0</v>
      </c>
      <c r="H149" s="26">
        <v>0</v>
      </c>
      <c r="I149" s="26">
        <v>0</v>
      </c>
      <c r="J149" s="26">
        <v>-1.006725E-2</v>
      </c>
      <c r="K149" s="26">
        <v>0</v>
      </c>
      <c r="L149" s="26">
        <v>0</v>
      </c>
      <c r="M149" s="26"/>
      <c r="N149" s="26"/>
      <c r="O149" s="26"/>
      <c r="P149" s="26"/>
      <c r="Q149" s="26">
        <f t="shared" si="14"/>
        <v>-1.006725E-2</v>
      </c>
    </row>
    <row r="150" spans="2:17" ht="14.65" hidden="1" customHeight="1" outlineLevel="2" x14ac:dyDescent="0.3">
      <c r="B150" s="25" t="s">
        <v>257</v>
      </c>
      <c r="D150" s="26">
        <v>7.2759576141834256E-18</v>
      </c>
      <c r="E150" s="26">
        <v>1.233514E-2</v>
      </c>
      <c r="F150" s="26">
        <v>6.5393699999999845E-3</v>
      </c>
      <c r="G150" s="26">
        <v>0</v>
      </c>
      <c r="H150" s="26">
        <v>0</v>
      </c>
      <c r="I150" s="26">
        <v>0</v>
      </c>
      <c r="J150" s="26">
        <v>-5.9846030000000001E-2</v>
      </c>
      <c r="K150" s="26">
        <v>0</v>
      </c>
      <c r="L150" s="26">
        <v>0</v>
      </c>
      <c r="M150" s="26"/>
      <c r="N150" s="26"/>
      <c r="O150" s="26"/>
      <c r="P150" s="26"/>
      <c r="Q150" s="26">
        <f t="shared" si="14"/>
        <v>-4.0971520000000011E-2</v>
      </c>
    </row>
    <row r="151" spans="2:17" ht="14.65" hidden="1" customHeight="1" outlineLevel="2" x14ac:dyDescent="0.3">
      <c r="B151" s="25" t="s">
        <v>301</v>
      </c>
      <c r="D151" s="26">
        <v>0</v>
      </c>
      <c r="E151" s="26">
        <v>-0.20717633999999999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/>
      <c r="N151" s="26"/>
      <c r="O151" s="26"/>
      <c r="P151" s="26"/>
      <c r="Q151" s="26">
        <f t="shared" si="14"/>
        <v>-0.20717633999999999</v>
      </c>
    </row>
    <row r="152" spans="2:17" ht="14.65" hidden="1" customHeight="1" outlineLevel="2" x14ac:dyDescent="0.3">
      <c r="B152" s="25" t="s">
        <v>420</v>
      </c>
      <c r="D152" s="26">
        <v>0</v>
      </c>
      <c r="E152" s="26">
        <v>0</v>
      </c>
      <c r="F152" s="26">
        <v>0</v>
      </c>
      <c r="G152" s="26">
        <v>0</v>
      </c>
      <c r="H152" s="26">
        <v>0</v>
      </c>
      <c r="I152" s="26">
        <v>-0.21625979000000004</v>
      </c>
      <c r="J152" s="26">
        <v>0</v>
      </c>
      <c r="K152" s="26">
        <v>0</v>
      </c>
      <c r="L152" s="26">
        <v>0</v>
      </c>
      <c r="M152" s="26"/>
      <c r="N152" s="26"/>
      <c r="O152" s="26"/>
      <c r="P152" s="26"/>
      <c r="Q152" s="26">
        <f t="shared" si="14"/>
        <v>-0.21625979000000004</v>
      </c>
    </row>
    <row r="153" spans="2:17" ht="14.65" hidden="1" customHeight="1" outlineLevel="2" x14ac:dyDescent="0.3">
      <c r="B153" s="25" t="s">
        <v>294</v>
      </c>
      <c r="D153" s="26">
        <v>-4.5520240000000052E-2</v>
      </c>
      <c r="E153" s="26">
        <v>0</v>
      </c>
      <c r="F153" s="26">
        <v>0</v>
      </c>
      <c r="G153" s="26">
        <v>0</v>
      </c>
      <c r="H153" s="26">
        <v>0</v>
      </c>
      <c r="I153" s="26">
        <v>-0.25763067000000001</v>
      </c>
      <c r="J153" s="26">
        <v>0</v>
      </c>
      <c r="K153" s="26">
        <v>0</v>
      </c>
      <c r="L153" s="26">
        <v>0</v>
      </c>
      <c r="M153" s="26"/>
      <c r="N153" s="26"/>
      <c r="O153" s="26"/>
      <c r="P153" s="26"/>
      <c r="Q153" s="26">
        <f t="shared" si="14"/>
        <v>-0.30315091000000005</v>
      </c>
    </row>
    <row r="154" spans="2:17" ht="14.65" hidden="1" customHeight="1" outlineLevel="2" x14ac:dyDescent="0.3">
      <c r="B154" s="25" t="s">
        <v>6</v>
      </c>
      <c r="C154" s="25"/>
      <c r="D154" s="30">
        <v>2.3265915396000008</v>
      </c>
      <c r="E154" s="30">
        <v>3.5577400101999985</v>
      </c>
      <c r="F154" s="26">
        <v>0</v>
      </c>
      <c r="G154" s="26">
        <v>0</v>
      </c>
      <c r="H154" s="26">
        <v>0</v>
      </c>
      <c r="I154" s="26">
        <v>0</v>
      </c>
      <c r="J154" s="26">
        <v>-5.8843315497999988</v>
      </c>
      <c r="K154" s="26">
        <v>0</v>
      </c>
      <c r="L154" s="26">
        <v>0</v>
      </c>
      <c r="M154" s="26">
        <v>0</v>
      </c>
      <c r="N154" s="26">
        <v>0</v>
      </c>
      <c r="O154" s="26">
        <v>0</v>
      </c>
      <c r="P154" s="26"/>
      <c r="Q154" s="26">
        <f t="shared" si="14"/>
        <v>0</v>
      </c>
    </row>
    <row r="155" spans="2:17" ht="14.65" hidden="1" customHeight="1" outlineLevel="2" x14ac:dyDescent="0.3">
      <c r="B155" s="25" t="s">
        <v>410</v>
      </c>
      <c r="D155" s="26">
        <v>9.7269119999983999E-2</v>
      </c>
      <c r="E155" s="26">
        <v>0.10430550000002548</v>
      </c>
      <c r="F155" s="26">
        <v>9.8662830000021629E-2</v>
      </c>
      <c r="G155" s="26">
        <v>0.10389929000000642</v>
      </c>
      <c r="H155" s="26">
        <v>0.10049573000000755</v>
      </c>
      <c r="I155" s="26">
        <v>9.9751140000000404E-2</v>
      </c>
      <c r="J155" s="26">
        <v>-0.14067731999999999</v>
      </c>
      <c r="K155" s="26">
        <v>0.26123869999999627</v>
      </c>
      <c r="L155" s="26">
        <v>0.22180530999999881</v>
      </c>
      <c r="M155" s="26">
        <v>0</v>
      </c>
      <c r="N155" s="26">
        <v>0</v>
      </c>
      <c r="O155" s="26">
        <v>0</v>
      </c>
      <c r="P155" s="26"/>
      <c r="Q155" s="26">
        <f t="shared" si="14"/>
        <v>0.94675030000004057</v>
      </c>
    </row>
    <row r="156" spans="2:17" ht="14.65" hidden="1" customHeight="1" outlineLevel="2" x14ac:dyDescent="0.3">
      <c r="B156" s="25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>
        <f t="shared" si="14"/>
        <v>0</v>
      </c>
    </row>
    <row r="157" spans="2:17" ht="14.65" hidden="1" customHeight="1" outlineLevel="2" x14ac:dyDescent="0.3">
      <c r="B157" s="25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>
        <f t="shared" si="14"/>
        <v>0</v>
      </c>
    </row>
    <row r="158" spans="2:17" ht="14.65" hidden="1" customHeight="1" outlineLevel="2" x14ac:dyDescent="0.3">
      <c r="B158" s="25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>
        <f t="shared" si="14"/>
        <v>0</v>
      </c>
    </row>
    <row r="159" spans="2:17" ht="14.65" hidden="1" customHeight="1" outlineLevel="2" x14ac:dyDescent="0.3">
      <c r="B159" s="25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>
        <f t="shared" si="14"/>
        <v>0</v>
      </c>
    </row>
    <row r="160" spans="2:17" ht="14.65" hidden="1" customHeight="1" outlineLevel="2" x14ac:dyDescent="0.3">
      <c r="B160" s="25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>
        <f t="shared" si="14"/>
        <v>0</v>
      </c>
    </row>
    <row r="161" spans="2:17" ht="14.65" hidden="1" customHeight="1" outlineLevel="2" x14ac:dyDescent="0.3">
      <c r="B161" s="25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>
        <f t="shared" si="14"/>
        <v>0</v>
      </c>
    </row>
    <row r="162" spans="2:17" ht="14.65" hidden="1" customHeight="1" outlineLevel="2" x14ac:dyDescent="0.3">
      <c r="B162" s="25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>
        <f t="shared" si="14"/>
        <v>0</v>
      </c>
    </row>
    <row r="163" spans="2:17" ht="14.65" hidden="1" customHeight="1" outlineLevel="2" x14ac:dyDescent="0.3">
      <c r="B163" s="25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>
        <f t="shared" si="14"/>
        <v>0</v>
      </c>
    </row>
    <row r="164" spans="2:17" ht="14.65" hidden="1" customHeight="1" outlineLevel="2" x14ac:dyDescent="0.3">
      <c r="B164" s="25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>
        <f t="shared" si="14"/>
        <v>0</v>
      </c>
    </row>
    <row r="165" spans="2:17" ht="14.65" hidden="1" customHeight="1" outlineLevel="2" x14ac:dyDescent="0.3">
      <c r="B165" s="25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>
        <f t="shared" si="14"/>
        <v>0</v>
      </c>
    </row>
    <row r="166" spans="2:17" ht="14.65" hidden="1" customHeight="1" outlineLevel="2" x14ac:dyDescent="0.3">
      <c r="B166" s="25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>
        <f t="shared" si="14"/>
        <v>0</v>
      </c>
    </row>
    <row r="167" spans="2:17" ht="14.65" hidden="1" customHeight="1" outlineLevel="2" x14ac:dyDescent="0.3">
      <c r="B167" s="25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>
        <f t="shared" si="14"/>
        <v>0</v>
      </c>
    </row>
    <row r="168" spans="2:17" ht="14.65" hidden="1" customHeight="1" outlineLevel="2" x14ac:dyDescent="0.3">
      <c r="B168" s="25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>
        <f t="shared" si="14"/>
        <v>0</v>
      </c>
    </row>
    <row r="169" spans="2:17" ht="14.65" hidden="1" customHeight="1" outlineLevel="2" x14ac:dyDescent="0.3">
      <c r="B169" s="25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>
        <f t="shared" si="14"/>
        <v>0</v>
      </c>
    </row>
    <row r="170" spans="2:17" ht="14.65" hidden="1" customHeight="1" outlineLevel="2" x14ac:dyDescent="0.3">
      <c r="B170" s="25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>
        <f t="shared" si="14"/>
        <v>0</v>
      </c>
    </row>
    <row r="171" spans="2:17" ht="14.65" hidden="1" customHeight="1" outlineLevel="2" x14ac:dyDescent="0.3">
      <c r="B171" s="25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>
        <f t="shared" si="14"/>
        <v>0</v>
      </c>
    </row>
    <row r="172" spans="2:17" ht="14.65" hidden="1" customHeight="1" outlineLevel="2" x14ac:dyDescent="0.3">
      <c r="B172" s="25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>
        <f t="shared" si="14"/>
        <v>0</v>
      </c>
    </row>
    <row r="173" spans="2:17" ht="14.65" hidden="1" customHeight="1" outlineLevel="2" x14ac:dyDescent="0.3">
      <c r="B173" s="25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>
        <f t="shared" si="14"/>
        <v>0</v>
      </c>
    </row>
    <row r="174" spans="2:17" ht="14.65" hidden="1" customHeight="1" outlineLevel="2" x14ac:dyDescent="0.3">
      <c r="B174" s="25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>
        <f t="shared" si="14"/>
        <v>0</v>
      </c>
    </row>
    <row r="175" spans="2:17" ht="14.65" hidden="1" customHeight="1" outlineLevel="2" x14ac:dyDescent="0.3">
      <c r="B175" s="25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>
        <f t="shared" si="14"/>
        <v>0</v>
      </c>
    </row>
    <row r="176" spans="2:17" ht="14.65" hidden="1" customHeight="1" outlineLevel="2" x14ac:dyDescent="0.3">
      <c r="B176" s="25"/>
      <c r="D176" s="30"/>
      <c r="E176" s="30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>
        <f t="shared" si="14"/>
        <v>0</v>
      </c>
    </row>
    <row r="177" spans="2:18" ht="14.65" hidden="1" customHeight="1" outlineLevel="2" x14ac:dyDescent="0.3">
      <c r="B177" s="25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</row>
    <row r="178" spans="2:18" ht="14.65" hidden="1" customHeight="1" outlineLevel="1" collapsed="1" x14ac:dyDescent="0.3">
      <c r="B178" s="27" t="s">
        <v>60</v>
      </c>
      <c r="D178" s="28">
        <f>SUM(D179:D279)</f>
        <v>39.349842770000016</v>
      </c>
      <c r="E178" s="28">
        <f t="shared" ref="E178:O178" si="15">SUM(E179:E279)</f>
        <v>44.353257510000027</v>
      </c>
      <c r="F178" s="28">
        <f t="shared" si="15"/>
        <v>43.695789660000003</v>
      </c>
      <c r="G178" s="28">
        <f t="shared" si="15"/>
        <v>44.53789652999999</v>
      </c>
      <c r="H178" s="28">
        <f t="shared" si="15"/>
        <v>40.613088620000035</v>
      </c>
      <c r="I178" s="28">
        <f t="shared" si="15"/>
        <v>42.009386340000034</v>
      </c>
      <c r="J178" s="28">
        <f t="shared" si="15"/>
        <v>40.408890790000015</v>
      </c>
      <c r="K178" s="28">
        <f t="shared" si="15"/>
        <v>43.676963979999968</v>
      </c>
      <c r="L178" s="28">
        <f t="shared" si="15"/>
        <v>44.913956339999935</v>
      </c>
      <c r="M178" s="28">
        <f t="shared" si="15"/>
        <v>0</v>
      </c>
      <c r="N178" s="28">
        <f t="shared" si="15"/>
        <v>0</v>
      </c>
      <c r="O178" s="28">
        <f t="shared" si="15"/>
        <v>0</v>
      </c>
      <c r="P178" s="16"/>
      <c r="Q178" s="28">
        <f>SUM(Q179:Q279)</f>
        <v>383.55907253999999</v>
      </c>
      <c r="R178" s="26"/>
    </row>
    <row r="179" spans="2:18" ht="18" hidden="1" customHeight="1" outlineLevel="2" x14ac:dyDescent="0.3">
      <c r="B179" s="25" t="s">
        <v>255</v>
      </c>
      <c r="D179" s="26">
        <v>35.413978619999995</v>
      </c>
      <c r="E179" s="26">
        <v>39.859744030000009</v>
      </c>
      <c r="F179" s="26">
        <v>37.469352810000004</v>
      </c>
      <c r="G179" s="26">
        <v>38.131936249999988</v>
      </c>
      <c r="H179" s="26">
        <v>31.634197810000014</v>
      </c>
      <c r="I179" s="26">
        <v>32.037391490000012</v>
      </c>
      <c r="J179" s="26">
        <v>33.602079210000007</v>
      </c>
      <c r="K179" s="26">
        <v>33.518154469999992</v>
      </c>
      <c r="L179" s="26">
        <v>34.358376760000006</v>
      </c>
      <c r="M179" s="26"/>
      <c r="N179" s="26"/>
      <c r="O179" s="26"/>
      <c r="P179" s="26"/>
      <c r="Q179" s="26">
        <f t="shared" ref="Q179:Q242" si="16">SUM(D179:O179)</f>
        <v>316.02521145000003</v>
      </c>
      <c r="R179" s="18"/>
    </row>
    <row r="180" spans="2:18" ht="14.65" hidden="1" customHeight="1" outlineLevel="2" x14ac:dyDescent="0.3">
      <c r="B180" s="25" t="s">
        <v>325</v>
      </c>
      <c r="D180" s="26">
        <v>2.26799331</v>
      </c>
      <c r="E180" s="26">
        <v>2.2679933099999996</v>
      </c>
      <c r="F180" s="26">
        <v>1.6150035999999992</v>
      </c>
      <c r="G180" s="26">
        <v>-0.1151308600000001</v>
      </c>
      <c r="H180" s="26">
        <v>3.8020123700000004</v>
      </c>
      <c r="I180" s="26">
        <v>3.2895554899999997</v>
      </c>
      <c r="J180" s="26">
        <v>3.4299344900000004</v>
      </c>
      <c r="K180" s="26">
        <v>3.7416138399999999</v>
      </c>
      <c r="L180" s="26">
        <v>3.7320603699999997</v>
      </c>
      <c r="M180" s="26"/>
      <c r="N180" s="26"/>
      <c r="O180" s="26"/>
      <c r="P180" s="26"/>
      <c r="Q180" s="26">
        <f t="shared" si="16"/>
        <v>24.031035919999997</v>
      </c>
    </row>
    <row r="181" spans="2:18" ht="14.65" hidden="1" customHeight="1" outlineLevel="2" x14ac:dyDescent="0.3">
      <c r="B181" s="25" t="s">
        <v>236</v>
      </c>
      <c r="D181" s="26">
        <v>1.5789449799999997</v>
      </c>
      <c r="E181" s="26">
        <v>1.8171685200000001</v>
      </c>
      <c r="F181" s="26">
        <v>1.4138899500000015</v>
      </c>
      <c r="G181" s="26">
        <v>1.4040056700000001</v>
      </c>
      <c r="H181" s="26">
        <v>1.4141721599999999</v>
      </c>
      <c r="I181" s="26">
        <v>1.3743430300000004</v>
      </c>
      <c r="J181" s="26">
        <v>1.3806636299999997</v>
      </c>
      <c r="K181" s="26">
        <v>1.3316068300000001</v>
      </c>
      <c r="L181" s="26">
        <v>1.2187312699999999</v>
      </c>
      <c r="M181" s="26"/>
      <c r="N181" s="26"/>
      <c r="O181" s="26"/>
      <c r="P181" s="26"/>
      <c r="Q181" s="26">
        <f t="shared" si="16"/>
        <v>12.93352604</v>
      </c>
    </row>
    <row r="182" spans="2:18" ht="14.65" hidden="1" customHeight="1" outlineLevel="2" x14ac:dyDescent="0.3">
      <c r="B182" s="25" t="s">
        <v>355</v>
      </c>
      <c r="D182" s="26">
        <v>1.1590144599999999</v>
      </c>
      <c r="E182" s="26">
        <v>1.2486867600000002</v>
      </c>
      <c r="F182" s="26">
        <v>1.0801441200000002</v>
      </c>
      <c r="G182" s="26">
        <v>1.0553639099999998</v>
      </c>
      <c r="H182" s="26">
        <v>1.0996858700000001</v>
      </c>
      <c r="I182" s="26">
        <v>1.09731293</v>
      </c>
      <c r="J182" s="26">
        <v>1.19716734</v>
      </c>
      <c r="K182" s="26">
        <v>1.8678959799999999</v>
      </c>
      <c r="L182" s="26">
        <v>1.36851864</v>
      </c>
      <c r="M182" s="26"/>
      <c r="N182" s="26"/>
      <c r="O182" s="26"/>
      <c r="P182" s="26"/>
      <c r="Q182" s="26">
        <f t="shared" si="16"/>
        <v>11.173790009999999</v>
      </c>
    </row>
    <row r="183" spans="2:18" ht="14.65" hidden="1" customHeight="1" outlineLevel="2" x14ac:dyDescent="0.3">
      <c r="B183" s="25" t="s">
        <v>378</v>
      </c>
      <c r="D183" s="26">
        <v>0.89346043999999991</v>
      </c>
      <c r="E183" s="26">
        <v>0.90580126000000005</v>
      </c>
      <c r="F183" s="26">
        <v>0.91620674999999996</v>
      </c>
      <c r="G183" s="26">
        <v>0.90664760999999994</v>
      </c>
      <c r="H183" s="26">
        <v>0.91678762000000003</v>
      </c>
      <c r="I183" s="26">
        <v>0.91390280000000002</v>
      </c>
      <c r="J183" s="26">
        <v>0.91448156000000003</v>
      </c>
      <c r="K183" s="26">
        <v>0.92453450999999998</v>
      </c>
      <c r="L183" s="26">
        <v>0.92547047999999998</v>
      </c>
      <c r="M183" s="26"/>
      <c r="N183" s="26"/>
      <c r="O183" s="26"/>
      <c r="P183" s="26"/>
      <c r="Q183" s="26">
        <f t="shared" si="16"/>
        <v>8.2172930300000004</v>
      </c>
    </row>
    <row r="184" spans="2:18" ht="14.65" hidden="1" customHeight="1" outlineLevel="2" x14ac:dyDescent="0.3">
      <c r="B184" s="25" t="s">
        <v>403</v>
      </c>
      <c r="D184" s="26">
        <v>0.93212725000000007</v>
      </c>
      <c r="E184" s="26">
        <v>1.24424687</v>
      </c>
      <c r="F184" s="26">
        <v>1.14126379</v>
      </c>
      <c r="G184" s="26">
        <v>0.90010878999999999</v>
      </c>
      <c r="H184" s="26">
        <v>1.09321731</v>
      </c>
      <c r="I184" s="26">
        <v>0.97284484999999998</v>
      </c>
      <c r="J184" s="26">
        <v>1.2604273499999998</v>
      </c>
      <c r="K184" s="26">
        <v>0</v>
      </c>
      <c r="L184" s="26">
        <v>0</v>
      </c>
      <c r="M184" s="26"/>
      <c r="N184" s="26"/>
      <c r="O184" s="26"/>
      <c r="P184" s="26"/>
      <c r="Q184" s="26">
        <f t="shared" si="16"/>
        <v>7.5442362100000002</v>
      </c>
    </row>
    <row r="185" spans="2:18" ht="14.65" hidden="1" customHeight="1" outlineLevel="2" x14ac:dyDescent="0.3">
      <c r="B185" s="25" t="s">
        <v>332</v>
      </c>
      <c r="D185" s="26">
        <v>-5.2700599999999515E-2</v>
      </c>
      <c r="E185" s="26">
        <v>0.88123261000000597</v>
      </c>
      <c r="F185" s="26">
        <v>0.66736890000000337</v>
      </c>
      <c r="G185" s="26">
        <v>0.64406217000000143</v>
      </c>
      <c r="H185" s="26">
        <v>0.86576041999999964</v>
      </c>
      <c r="I185" s="26">
        <v>1.2650881000000025</v>
      </c>
      <c r="J185" s="26">
        <v>1.1013748400000032</v>
      </c>
      <c r="K185" s="26">
        <v>0.61599827000000096</v>
      </c>
      <c r="L185" s="26">
        <v>0.65603108000000143</v>
      </c>
      <c r="M185" s="26"/>
      <c r="N185" s="26"/>
      <c r="O185" s="26"/>
      <c r="P185" s="26"/>
      <c r="Q185" s="26">
        <f t="shared" si="16"/>
        <v>6.6442157900000192</v>
      </c>
    </row>
    <row r="186" spans="2:18" ht="14.65" hidden="1" customHeight="1" outlineLevel="2" x14ac:dyDescent="0.3">
      <c r="B186" s="25" t="s">
        <v>313</v>
      </c>
      <c r="D186" s="26">
        <v>0.80455573999999996</v>
      </c>
      <c r="E186" s="26">
        <v>-0.25427997000000008</v>
      </c>
      <c r="F186" s="26">
        <v>0.79254312000000005</v>
      </c>
      <c r="G186" s="26">
        <v>1.5545962999999998</v>
      </c>
      <c r="H186" s="26">
        <v>1.61017751</v>
      </c>
      <c r="I186" s="26">
        <v>1.3126525600000005</v>
      </c>
      <c r="J186" s="26">
        <v>-0.68654962000000008</v>
      </c>
      <c r="K186" s="26">
        <v>0.36171259000000011</v>
      </c>
      <c r="L186" s="26">
        <v>0.66465110999999999</v>
      </c>
      <c r="M186" s="26"/>
      <c r="N186" s="26"/>
      <c r="O186" s="26"/>
      <c r="P186" s="26"/>
      <c r="Q186" s="26">
        <f t="shared" si="16"/>
        <v>6.1600593400000001</v>
      </c>
    </row>
    <row r="187" spans="2:18" ht="14.65" hidden="1" customHeight="1" outlineLevel="2" x14ac:dyDescent="0.3">
      <c r="B187" s="25" t="s">
        <v>342</v>
      </c>
      <c r="D187" s="26">
        <v>0.62652766999999998</v>
      </c>
      <c r="E187" s="26">
        <v>-0.67500000000000004</v>
      </c>
      <c r="F187" s="26">
        <v>1.84547032</v>
      </c>
      <c r="G187" s="26">
        <v>0.58133379999999979</v>
      </c>
      <c r="H187" s="26">
        <v>0.5453868300000001</v>
      </c>
      <c r="I187" s="26">
        <v>0.59507248000000001</v>
      </c>
      <c r="J187" s="26">
        <v>0.61979607999999997</v>
      </c>
      <c r="K187" s="26">
        <v>0.72831204999999988</v>
      </c>
      <c r="L187" s="26">
        <v>0.57718430000000021</v>
      </c>
      <c r="M187" s="26"/>
      <c r="N187" s="26"/>
      <c r="O187" s="26"/>
      <c r="P187" s="26"/>
      <c r="Q187" s="26">
        <f t="shared" si="16"/>
        <v>5.4440835299999994</v>
      </c>
    </row>
    <row r="188" spans="2:18" ht="14.65" hidden="1" customHeight="1" outlineLevel="2" x14ac:dyDescent="0.3">
      <c r="B188" s="25" t="s">
        <v>235</v>
      </c>
      <c r="D188" s="26">
        <v>0.27838092999999986</v>
      </c>
      <c r="E188" s="26">
        <v>0.28789075999999991</v>
      </c>
      <c r="F188" s="26">
        <v>0.27500059999999998</v>
      </c>
      <c r="G188" s="26">
        <v>0.22237490999999993</v>
      </c>
      <c r="H188" s="26">
        <v>0.29628405000000002</v>
      </c>
      <c r="I188" s="26">
        <v>0.17237980000000006</v>
      </c>
      <c r="J188" s="26">
        <v>0.37107110000000021</v>
      </c>
      <c r="K188" s="26">
        <v>2.5102917100000002</v>
      </c>
      <c r="L188" s="26">
        <v>0.26182040000000012</v>
      </c>
      <c r="M188" s="26"/>
      <c r="N188" s="26"/>
      <c r="O188" s="26"/>
      <c r="P188" s="26"/>
      <c r="Q188" s="26">
        <f t="shared" si="16"/>
        <v>4.6754942600000007</v>
      </c>
    </row>
    <row r="189" spans="2:18" ht="14.65" hidden="1" customHeight="1" outlineLevel="2" x14ac:dyDescent="0.3">
      <c r="B189" s="25" t="s">
        <v>233</v>
      </c>
      <c r="D189" s="26">
        <v>4.2439999999980498E-5</v>
      </c>
      <c r="E189" s="26">
        <v>0.53810634000000013</v>
      </c>
      <c r="F189" s="26">
        <v>0.17879597000000003</v>
      </c>
      <c r="G189" s="26">
        <v>0.80644415000000025</v>
      </c>
      <c r="H189" s="26">
        <v>0.49163873999999991</v>
      </c>
      <c r="I189" s="26">
        <v>0.49863643999999996</v>
      </c>
      <c r="J189" s="26">
        <v>0.57155783000000004</v>
      </c>
      <c r="K189" s="26">
        <v>0.53078435999999996</v>
      </c>
      <c r="L189" s="26">
        <v>0.55097768000000014</v>
      </c>
      <c r="M189" s="26"/>
      <c r="N189" s="26"/>
      <c r="O189" s="26"/>
      <c r="P189" s="26"/>
      <c r="Q189" s="26">
        <f t="shared" si="16"/>
        <v>4.1669839500000005</v>
      </c>
    </row>
    <row r="190" spans="2:18" ht="14.65" hidden="1" customHeight="1" outlineLevel="2" x14ac:dyDescent="0.3">
      <c r="B190" s="25" t="s">
        <v>371</v>
      </c>
      <c r="D190" s="26">
        <v>0.37071315999999999</v>
      </c>
      <c r="E190" s="26">
        <v>0.39826334999999996</v>
      </c>
      <c r="F190" s="26">
        <v>0.33822740000000001</v>
      </c>
      <c r="G190" s="26">
        <v>0.43712898</v>
      </c>
      <c r="H190" s="26">
        <v>0.4066615999999999</v>
      </c>
      <c r="I190" s="26">
        <v>0.41632834000000007</v>
      </c>
      <c r="J190" s="26">
        <v>0.43578465</v>
      </c>
      <c r="K190" s="26">
        <v>0.48544490000000001</v>
      </c>
      <c r="L190" s="26">
        <v>0.42601247000000003</v>
      </c>
      <c r="M190" s="26"/>
      <c r="N190" s="26"/>
      <c r="O190" s="26"/>
      <c r="P190" s="26"/>
      <c r="Q190" s="26">
        <f t="shared" si="16"/>
        <v>3.7145648499999999</v>
      </c>
    </row>
    <row r="191" spans="2:18" ht="14.65" hidden="1" customHeight="1" outlineLevel="2" x14ac:dyDescent="0.3">
      <c r="B191" s="25" t="s">
        <v>318</v>
      </c>
      <c r="D191" s="26">
        <v>0</v>
      </c>
      <c r="E191" s="26">
        <v>0.30520000000000003</v>
      </c>
      <c r="F191" s="26">
        <v>0.30520000000000003</v>
      </c>
      <c r="G191" s="26">
        <v>0.61040000000000005</v>
      </c>
      <c r="H191" s="26">
        <v>0.61040000000000005</v>
      </c>
      <c r="I191" s="26">
        <v>0.30520000000000003</v>
      </c>
      <c r="J191" s="26">
        <v>0.30519998999999998</v>
      </c>
      <c r="K191" s="26">
        <v>0.30520000000000003</v>
      </c>
      <c r="L191" s="26">
        <v>0</v>
      </c>
      <c r="M191" s="26"/>
      <c r="N191" s="26"/>
      <c r="O191" s="26"/>
      <c r="P191" s="26"/>
      <c r="Q191" s="26">
        <f t="shared" si="16"/>
        <v>2.7467999900000004</v>
      </c>
    </row>
    <row r="192" spans="2:18" ht="14.65" hidden="1" customHeight="1" outlineLevel="2" x14ac:dyDescent="0.3">
      <c r="B192" s="25" t="s">
        <v>304</v>
      </c>
      <c r="D192" s="26">
        <v>0.11849130000000001</v>
      </c>
      <c r="E192" s="26">
        <v>0.15623987</v>
      </c>
      <c r="F192" s="26">
        <v>0.16137079999999998</v>
      </c>
      <c r="G192" s="26">
        <v>0.21009282999999998</v>
      </c>
      <c r="H192" s="26">
        <v>0.2435216</v>
      </c>
      <c r="I192" s="26">
        <v>0.22176307000000001</v>
      </c>
      <c r="J192" s="26">
        <v>0.25296702999999998</v>
      </c>
      <c r="K192" s="26">
        <v>0.36051102999999995</v>
      </c>
      <c r="L192" s="26">
        <v>0.68029364999999997</v>
      </c>
      <c r="M192" s="26"/>
      <c r="N192" s="26"/>
      <c r="O192" s="26"/>
      <c r="P192" s="26"/>
      <c r="Q192" s="26">
        <f t="shared" si="16"/>
        <v>2.4052511799999996</v>
      </c>
    </row>
    <row r="193" spans="2:17" ht="14.65" hidden="1" customHeight="1" outlineLevel="2" x14ac:dyDescent="0.3">
      <c r="B193" s="25" t="s">
        <v>341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6">
        <v>1.24909096</v>
      </c>
      <c r="L193" s="26">
        <v>1.10692239</v>
      </c>
      <c r="M193" s="26"/>
      <c r="N193" s="26"/>
      <c r="O193" s="26"/>
      <c r="P193" s="26"/>
      <c r="Q193" s="26">
        <f t="shared" si="16"/>
        <v>2.35601335</v>
      </c>
    </row>
    <row r="194" spans="2:17" ht="14.65" hidden="1" customHeight="1" outlineLevel="2" x14ac:dyDescent="0.3">
      <c r="B194" s="25" t="s">
        <v>399</v>
      </c>
      <c r="D194" s="26">
        <v>0.42161919999999986</v>
      </c>
      <c r="E194" s="26">
        <v>-0.69507535999999992</v>
      </c>
      <c r="F194" s="26">
        <v>0.42205461</v>
      </c>
      <c r="G194" s="26">
        <v>0.42156470999999995</v>
      </c>
      <c r="H194" s="26">
        <v>0.35802553000000004</v>
      </c>
      <c r="I194" s="26">
        <v>0.43814576000000005</v>
      </c>
      <c r="J194" s="26">
        <v>0.43240239000000008</v>
      </c>
      <c r="K194" s="26">
        <v>0.43188434000000003</v>
      </c>
      <c r="L194" s="26">
        <v>0.10738663000000009</v>
      </c>
      <c r="M194" s="26"/>
      <c r="N194" s="26"/>
      <c r="O194" s="26"/>
      <c r="P194" s="26"/>
      <c r="Q194" s="26">
        <f t="shared" si="16"/>
        <v>2.3380078100000001</v>
      </c>
    </row>
    <row r="195" spans="2:17" ht="14.65" hidden="1" customHeight="1" outlineLevel="2" x14ac:dyDescent="0.3">
      <c r="B195" s="25" t="s">
        <v>363</v>
      </c>
      <c r="D195" s="26">
        <v>2.1350700000000042E-2</v>
      </c>
      <c r="E195" s="26">
        <v>0.33036133999999995</v>
      </c>
      <c r="F195" s="26">
        <v>0.55485762999999999</v>
      </c>
      <c r="G195" s="26">
        <v>0.31291362999999994</v>
      </c>
      <c r="H195" s="26">
        <v>0.26448382999999992</v>
      </c>
      <c r="I195" s="26">
        <v>0.22912533000000002</v>
      </c>
      <c r="J195" s="26">
        <v>0.22912532999999996</v>
      </c>
      <c r="K195" s="26">
        <v>0.20081938000000013</v>
      </c>
      <c r="L195" s="26">
        <v>-0.14991214999999991</v>
      </c>
      <c r="M195" s="26"/>
      <c r="N195" s="26"/>
      <c r="O195" s="26"/>
      <c r="P195" s="26"/>
      <c r="Q195" s="26">
        <f t="shared" si="16"/>
        <v>1.9931250199999999</v>
      </c>
    </row>
    <row r="196" spans="2:17" ht="14.65" hidden="1" customHeight="1" outlineLevel="2" x14ac:dyDescent="0.3">
      <c r="B196" s="25" t="s">
        <v>383</v>
      </c>
      <c r="D196" s="26">
        <v>0.16269813</v>
      </c>
      <c r="E196" s="26">
        <v>0.24253234000000001</v>
      </c>
      <c r="F196" s="26">
        <v>0.23949078999999995</v>
      </c>
      <c r="G196" s="26">
        <v>0.21878503999999993</v>
      </c>
      <c r="H196" s="26">
        <v>0.12464535000000002</v>
      </c>
      <c r="I196" s="26">
        <v>0.28869901999999997</v>
      </c>
      <c r="J196" s="26">
        <v>0.21458269000000002</v>
      </c>
      <c r="K196" s="26">
        <v>0.21385426999999999</v>
      </c>
      <c r="L196" s="26">
        <v>0.15377994999999997</v>
      </c>
      <c r="M196" s="26"/>
      <c r="N196" s="26"/>
      <c r="O196" s="26"/>
      <c r="P196" s="26"/>
      <c r="Q196" s="26">
        <f t="shared" si="16"/>
        <v>1.8590675799999996</v>
      </c>
    </row>
    <row r="197" spans="2:17" ht="14.65" hidden="1" customHeight="1" outlineLevel="2" x14ac:dyDescent="0.3">
      <c r="B197" s="25" t="s">
        <v>337</v>
      </c>
      <c r="D197" s="26">
        <v>0.18636941999999998</v>
      </c>
      <c r="E197" s="26">
        <v>0.17912936000000002</v>
      </c>
      <c r="F197" s="26">
        <v>0.19844408000000002</v>
      </c>
      <c r="G197" s="26">
        <v>0.18172045000000003</v>
      </c>
      <c r="H197" s="26">
        <v>0.18161645000000001</v>
      </c>
      <c r="I197" s="26">
        <v>0.18398253999999997</v>
      </c>
      <c r="J197" s="26">
        <v>0.19395311000000001</v>
      </c>
      <c r="K197" s="26">
        <v>0.18522551999999992</v>
      </c>
      <c r="L197" s="26">
        <v>0.16711893999999997</v>
      </c>
      <c r="M197" s="26"/>
      <c r="N197" s="26"/>
      <c r="O197" s="26"/>
      <c r="P197" s="26"/>
      <c r="Q197" s="26">
        <f t="shared" si="16"/>
        <v>1.65755987</v>
      </c>
    </row>
    <row r="198" spans="2:17" ht="14.65" hidden="1" customHeight="1" outlineLevel="2" x14ac:dyDescent="0.3">
      <c r="B198" s="25" t="s">
        <v>329</v>
      </c>
      <c r="D198" s="26">
        <v>-0.12075246999999999</v>
      </c>
      <c r="E198" s="26">
        <v>-0.35172578000000004</v>
      </c>
      <c r="F198" s="26">
        <v>2.3559999999997672E-4</v>
      </c>
      <c r="G198" s="26">
        <v>0.26383905000000002</v>
      </c>
      <c r="H198" s="26">
        <v>-1.3051248970441519E-16</v>
      </c>
      <c r="I198" s="26">
        <v>5.8207660913467405E-17</v>
      </c>
      <c r="J198" s="26">
        <v>3.198582000000013E-2</v>
      </c>
      <c r="K198" s="26">
        <v>-3.1985819999999929E-2</v>
      </c>
      <c r="L198" s="26">
        <v>1.767141949999999</v>
      </c>
      <c r="M198" s="26"/>
      <c r="N198" s="26"/>
      <c r="O198" s="26"/>
      <c r="P198" s="26"/>
      <c r="Q198" s="26">
        <f t="shared" si="16"/>
        <v>1.5587383499999992</v>
      </c>
    </row>
    <row r="199" spans="2:17" ht="14.65" hidden="1" customHeight="1" outlineLevel="2" x14ac:dyDescent="0.3">
      <c r="B199" s="25" t="s">
        <v>319</v>
      </c>
      <c r="D199" s="26">
        <v>0</v>
      </c>
      <c r="E199" s="26">
        <v>0</v>
      </c>
      <c r="F199" s="26">
        <v>0</v>
      </c>
      <c r="G199" s="26">
        <v>0</v>
      </c>
      <c r="H199" s="26">
        <v>0</v>
      </c>
      <c r="I199" s="26">
        <v>0.34667206000000006</v>
      </c>
      <c r="J199" s="26">
        <v>0.67754645999999996</v>
      </c>
      <c r="K199" s="26">
        <v>7.3352699999999606E-3</v>
      </c>
      <c r="L199" s="26">
        <v>0.34495916000000004</v>
      </c>
      <c r="M199" s="26"/>
      <c r="N199" s="26"/>
      <c r="O199" s="26"/>
      <c r="P199" s="26"/>
      <c r="Q199" s="26">
        <f t="shared" si="16"/>
        <v>1.37651295</v>
      </c>
    </row>
    <row r="200" spans="2:17" ht="14.65" hidden="1" customHeight="1" outlineLevel="2" x14ac:dyDescent="0.3">
      <c r="B200" s="25" t="s">
        <v>379</v>
      </c>
      <c r="D200" s="26">
        <v>0.13225381999999999</v>
      </c>
      <c r="E200" s="26">
        <v>0.13260533000000002</v>
      </c>
      <c r="F200" s="26">
        <v>0.131635</v>
      </c>
      <c r="G200" s="26">
        <v>0.13955613</v>
      </c>
      <c r="H200" s="26">
        <v>0.13156000000000001</v>
      </c>
      <c r="I200" s="26">
        <v>0.13238</v>
      </c>
      <c r="J200" s="26">
        <v>0.13336999999999999</v>
      </c>
      <c r="K200" s="26">
        <v>0.15693399999999999</v>
      </c>
      <c r="L200" s="26">
        <v>0.13051625</v>
      </c>
      <c r="M200" s="26"/>
      <c r="N200" s="26"/>
      <c r="O200" s="26"/>
      <c r="P200" s="26"/>
      <c r="Q200" s="26">
        <f t="shared" si="16"/>
        <v>1.2208105300000001</v>
      </c>
    </row>
    <row r="201" spans="2:17" ht="14.65" hidden="1" customHeight="1" outlineLevel="2" x14ac:dyDescent="0.3">
      <c r="B201" s="25" t="s">
        <v>377</v>
      </c>
      <c r="D201" s="26">
        <v>-9.4617659999999992E-2</v>
      </c>
      <c r="E201" s="26">
        <v>0.14032012000000005</v>
      </c>
      <c r="F201" s="26">
        <v>0.15082801000000001</v>
      </c>
      <c r="G201" s="26">
        <v>0.14535161999999999</v>
      </c>
      <c r="H201" s="26">
        <v>0.15116732000000008</v>
      </c>
      <c r="I201" s="26">
        <v>0.15627238999999998</v>
      </c>
      <c r="J201" s="26">
        <v>0.15420571000000005</v>
      </c>
      <c r="K201" s="26">
        <v>0.12454313000000002</v>
      </c>
      <c r="L201" s="26">
        <v>0.14131741999999997</v>
      </c>
      <c r="M201" s="26"/>
      <c r="N201" s="26"/>
      <c r="O201" s="26"/>
      <c r="P201" s="26"/>
      <c r="Q201" s="26">
        <f t="shared" si="16"/>
        <v>1.0693880600000001</v>
      </c>
    </row>
    <row r="202" spans="2:17" ht="14.65" hidden="1" customHeight="1" outlineLevel="2" x14ac:dyDescent="0.3">
      <c r="B202" s="25" t="s">
        <v>326</v>
      </c>
      <c r="D202" s="26">
        <v>0.22976580999999999</v>
      </c>
      <c r="E202" s="26">
        <v>-0.22975567</v>
      </c>
      <c r="F202" s="26">
        <v>0.34918709000000003</v>
      </c>
      <c r="G202" s="26">
        <v>-6.2811989999999956E-2</v>
      </c>
      <c r="H202" s="26">
        <v>0</v>
      </c>
      <c r="I202" s="26">
        <v>5.9096799999999998E-2</v>
      </c>
      <c r="J202" s="26">
        <v>3.726927999999996E-2</v>
      </c>
      <c r="K202" s="26">
        <v>-6.3664629124104976E-18</v>
      </c>
      <c r="L202" s="26">
        <v>0.48654577000000021</v>
      </c>
      <c r="M202" s="26"/>
      <c r="N202" s="26"/>
      <c r="O202" s="26"/>
      <c r="P202" s="26"/>
      <c r="Q202" s="26">
        <f t="shared" si="16"/>
        <v>0.86929709000000033</v>
      </c>
    </row>
    <row r="203" spans="2:17" ht="14.65" hidden="1" customHeight="1" outlineLevel="2" x14ac:dyDescent="0.3">
      <c r="B203" s="25" t="s">
        <v>284</v>
      </c>
      <c r="D203" s="26">
        <v>2.9272500000000002E-3</v>
      </c>
      <c r="E203" s="26">
        <v>0.11530887999999997</v>
      </c>
      <c r="F203" s="26">
        <v>0.10516816</v>
      </c>
      <c r="G203" s="26">
        <v>0.11669384000000002</v>
      </c>
      <c r="H203" s="26">
        <v>0.11285195000000001</v>
      </c>
      <c r="I203" s="26">
        <v>9.2051529999999993E-2</v>
      </c>
      <c r="J203" s="26">
        <v>9.7944530000000002E-2</v>
      </c>
      <c r="K203" s="26">
        <v>9.9965399999999996E-2</v>
      </c>
      <c r="L203" s="26">
        <v>8.7570250000000002E-2</v>
      </c>
      <c r="M203" s="26"/>
      <c r="N203" s="26"/>
      <c r="O203" s="26"/>
      <c r="P203" s="26"/>
      <c r="Q203" s="26">
        <f t="shared" si="16"/>
        <v>0.83048179</v>
      </c>
    </row>
    <row r="204" spans="2:17" ht="14.65" hidden="1" customHeight="1" outlineLevel="2" x14ac:dyDescent="0.3">
      <c r="B204" s="25" t="s">
        <v>335</v>
      </c>
      <c r="D204" s="26">
        <v>1.1367229999999999E-2</v>
      </c>
      <c r="E204" s="26">
        <v>8.2867640000000006E-2</v>
      </c>
      <c r="F204" s="26">
        <v>7.2421329999999992E-2</v>
      </c>
      <c r="G204" s="26">
        <v>0.15039759999999999</v>
      </c>
      <c r="H204" s="26">
        <v>4.6951670000000001E-2</v>
      </c>
      <c r="I204" s="26">
        <v>7.7432780000000062E-2</v>
      </c>
      <c r="J204" s="26">
        <v>0.12562185000000001</v>
      </c>
      <c r="K204" s="26">
        <v>0.10889480999999999</v>
      </c>
      <c r="L204" s="26">
        <v>0.11934670999999999</v>
      </c>
      <c r="M204" s="26"/>
      <c r="N204" s="26"/>
      <c r="O204" s="26"/>
      <c r="P204" s="26"/>
      <c r="Q204" s="26">
        <f t="shared" si="16"/>
        <v>0.79530162000000004</v>
      </c>
    </row>
    <row r="205" spans="2:17" ht="14.65" hidden="1" customHeight="1" outlineLevel="2" x14ac:dyDescent="0.3">
      <c r="B205" s="25" t="s">
        <v>391</v>
      </c>
      <c r="D205" s="26">
        <v>2.9752250000000008E-2</v>
      </c>
      <c r="E205" s="26">
        <v>9.3425949999999994E-2</v>
      </c>
      <c r="F205" s="26">
        <v>0.10344415</v>
      </c>
      <c r="G205" s="26">
        <v>8.9993679999999993E-2</v>
      </c>
      <c r="H205" s="26">
        <v>7.6715919999999993E-2</v>
      </c>
      <c r="I205" s="26">
        <v>0.10233859000000001</v>
      </c>
      <c r="J205" s="26">
        <v>9.043145000000001E-2</v>
      </c>
      <c r="K205" s="26">
        <v>8.9443450000000008E-2</v>
      </c>
      <c r="L205" s="26">
        <v>0.10410117999999999</v>
      </c>
      <c r="M205" s="26"/>
      <c r="N205" s="26"/>
      <c r="O205" s="26"/>
      <c r="P205" s="26"/>
      <c r="Q205" s="26">
        <f t="shared" si="16"/>
        <v>0.77964661999999996</v>
      </c>
    </row>
    <row r="206" spans="2:17" ht="14.65" hidden="1" customHeight="1" outlineLevel="2" x14ac:dyDescent="0.3">
      <c r="B206" s="25" t="s">
        <v>370</v>
      </c>
      <c r="D206" s="26">
        <v>1.7505190000000004E-2</v>
      </c>
      <c r="E206" s="26">
        <v>2.3599930000000009E-2</v>
      </c>
      <c r="F206" s="26">
        <v>0.17587857000000001</v>
      </c>
      <c r="G206" s="26">
        <v>0.13083233</v>
      </c>
      <c r="H206" s="26">
        <v>0.11312361</v>
      </c>
      <c r="I206" s="26">
        <v>5.1526930000000006E-2</v>
      </c>
      <c r="J206" s="26">
        <v>5.14931E-2</v>
      </c>
      <c r="K206" s="26">
        <v>5.0669919999999993E-2</v>
      </c>
      <c r="L206" s="26">
        <v>6.0523679999999996E-2</v>
      </c>
      <c r="M206" s="26"/>
      <c r="N206" s="26"/>
      <c r="O206" s="26"/>
      <c r="P206" s="26"/>
      <c r="Q206" s="26">
        <f t="shared" si="16"/>
        <v>0.67515325999999998</v>
      </c>
    </row>
    <row r="207" spans="2:17" ht="14.65" hidden="1" customHeight="1" outlineLevel="2" x14ac:dyDescent="0.3">
      <c r="B207" s="25" t="s">
        <v>354</v>
      </c>
      <c r="D207" s="26">
        <v>0.10889246999999998</v>
      </c>
      <c r="E207" s="26">
        <v>8.8798350000000012E-2</v>
      </c>
      <c r="F207" s="26">
        <v>0.17759670000000005</v>
      </c>
      <c r="G207" s="26">
        <v>-6.1376900000000021E-3</v>
      </c>
      <c r="H207" s="26">
        <v>-1.2720940000000002E-2</v>
      </c>
      <c r="I207" s="26">
        <v>-8.3203219999999994E-2</v>
      </c>
      <c r="J207" s="26">
        <v>0.34640983999999997</v>
      </c>
      <c r="K207" s="26">
        <v>4.0610940000000005E-2</v>
      </c>
      <c r="L207" s="26">
        <v>-8.5186000000000062E-4</v>
      </c>
      <c r="M207" s="26"/>
      <c r="N207" s="26"/>
      <c r="O207" s="26"/>
      <c r="P207" s="26"/>
      <c r="Q207" s="26">
        <f t="shared" si="16"/>
        <v>0.65939458999999989</v>
      </c>
    </row>
    <row r="208" spans="2:17" ht="14.65" hidden="1" customHeight="1" outlineLevel="2" x14ac:dyDescent="0.3">
      <c r="B208" s="25" t="s">
        <v>287</v>
      </c>
      <c r="D208" s="26">
        <v>9.0496000000000272E-4</v>
      </c>
      <c r="E208" s="26">
        <v>8.969104E-2</v>
      </c>
      <c r="F208" s="26">
        <v>4.5378089999999996E-2</v>
      </c>
      <c r="G208" s="26">
        <v>-8.0638999999997759E-4</v>
      </c>
      <c r="H208" s="26">
        <v>2.4646000000000021E-3</v>
      </c>
      <c r="I208" s="26">
        <v>0.16924153000000014</v>
      </c>
      <c r="J208" s="26">
        <v>-0.349522</v>
      </c>
      <c r="K208" s="26">
        <v>0.49736603999999995</v>
      </c>
      <c r="L208" s="26">
        <v>0.16481825999999997</v>
      </c>
      <c r="M208" s="26"/>
      <c r="N208" s="26"/>
      <c r="O208" s="26"/>
      <c r="P208" s="26"/>
      <c r="Q208" s="26">
        <f t="shared" si="16"/>
        <v>0.61953613000000007</v>
      </c>
    </row>
    <row r="209" spans="2:17" ht="14.65" hidden="1" customHeight="1" outlineLevel="2" x14ac:dyDescent="0.3">
      <c r="B209" s="25" t="s">
        <v>396</v>
      </c>
      <c r="D209" s="26">
        <v>2.1197300000000002E-2</v>
      </c>
      <c r="E209" s="26">
        <v>9.6456939999999991E-2</v>
      </c>
      <c r="F209" s="26">
        <v>4.5325829999999991E-2</v>
      </c>
      <c r="G209" s="26">
        <v>0.10766758999999999</v>
      </c>
      <c r="H209" s="26">
        <v>0</v>
      </c>
      <c r="I209" s="26">
        <v>7.2759576141834256E-18</v>
      </c>
      <c r="J209" s="26">
        <v>2.9558577807620166E-18</v>
      </c>
      <c r="K209" s="26">
        <v>0</v>
      </c>
      <c r="L209" s="26">
        <v>0.33254360000000005</v>
      </c>
      <c r="M209" s="26"/>
      <c r="N209" s="26"/>
      <c r="O209" s="26"/>
      <c r="P209" s="26"/>
      <c r="Q209" s="26">
        <f t="shared" si="16"/>
        <v>0.60319126000000001</v>
      </c>
    </row>
    <row r="210" spans="2:17" ht="14.65" hidden="1" customHeight="1" outlineLevel="2" x14ac:dyDescent="0.3">
      <c r="B210" s="25" t="s">
        <v>327</v>
      </c>
      <c r="D210" s="26">
        <v>-0.11711124999999999</v>
      </c>
      <c r="E210" s="26">
        <v>8.9211870000000013E-2</v>
      </c>
      <c r="F210" s="26">
        <v>8.5546159999999982E-2</v>
      </c>
      <c r="G210" s="26">
        <v>9.2339670000000013E-2</v>
      </c>
      <c r="H210" s="26">
        <v>8.3346979999999987E-2</v>
      </c>
      <c r="I210" s="26">
        <v>8.0395980000000006E-2</v>
      </c>
      <c r="J210" s="26">
        <v>9.2363100000000045E-2</v>
      </c>
      <c r="K210" s="26">
        <v>8.7096129999999994E-2</v>
      </c>
      <c r="L210" s="26">
        <v>9.9180039999999997E-2</v>
      </c>
      <c r="M210" s="26"/>
      <c r="N210" s="26"/>
      <c r="O210" s="26"/>
      <c r="P210" s="26"/>
      <c r="Q210" s="26">
        <f t="shared" si="16"/>
        <v>0.59236867999999998</v>
      </c>
    </row>
    <row r="211" spans="2:17" ht="14.65" hidden="1" customHeight="1" outlineLevel="2" x14ac:dyDescent="0.3">
      <c r="B211" s="25" t="s">
        <v>322</v>
      </c>
      <c r="D211" s="26">
        <v>3.6720340000000004E-2</v>
      </c>
      <c r="E211" s="26">
        <v>6.8533289999999997E-2</v>
      </c>
      <c r="F211" s="26">
        <v>5.8489060000000002E-2</v>
      </c>
      <c r="G211" s="26">
        <v>5.8490279999999999E-2</v>
      </c>
      <c r="H211" s="26">
        <v>5.8490279999999999E-2</v>
      </c>
      <c r="I211" s="26">
        <v>5.8490279999999999E-2</v>
      </c>
      <c r="J211" s="26">
        <v>5.8490279999999999E-2</v>
      </c>
      <c r="K211" s="26">
        <v>5.8490279999999999E-2</v>
      </c>
      <c r="L211" s="26">
        <v>5.8490279999999999E-2</v>
      </c>
      <c r="M211" s="26"/>
      <c r="N211" s="26"/>
      <c r="O211" s="26"/>
      <c r="P211" s="26"/>
      <c r="Q211" s="26">
        <f t="shared" si="16"/>
        <v>0.51468437</v>
      </c>
    </row>
    <row r="212" spans="2:17" ht="14.65" hidden="1" customHeight="1" outlineLevel="2" x14ac:dyDescent="0.3">
      <c r="B212" s="25" t="s">
        <v>381</v>
      </c>
      <c r="D212" s="26">
        <v>4.74312E-2</v>
      </c>
      <c r="E212" s="26">
        <v>4.9513050000000003E-2</v>
      </c>
      <c r="F212" s="26">
        <v>4.9513050000000003E-2</v>
      </c>
      <c r="G212" s="26">
        <v>4.9513050000000003E-2</v>
      </c>
      <c r="H212" s="26">
        <v>4.9513050000000003E-2</v>
      </c>
      <c r="I212" s="26">
        <v>4.9513050000000003E-2</v>
      </c>
      <c r="J212" s="26">
        <v>4.9513050000000003E-2</v>
      </c>
      <c r="K212" s="26">
        <v>4.9513050000000003E-2</v>
      </c>
      <c r="L212" s="26">
        <v>5.6814620000000003E-2</v>
      </c>
      <c r="M212" s="26"/>
      <c r="N212" s="26"/>
      <c r="O212" s="26"/>
      <c r="P212" s="26"/>
      <c r="Q212" s="26">
        <f t="shared" si="16"/>
        <v>0.45083717000000001</v>
      </c>
    </row>
    <row r="213" spans="2:17" ht="14.65" hidden="1" customHeight="1" outlineLevel="2" x14ac:dyDescent="0.3">
      <c r="B213" s="25" t="s">
        <v>382</v>
      </c>
      <c r="D213" s="26">
        <v>-3.2225249999999997E-2</v>
      </c>
      <c r="E213" s="26">
        <v>7.6177740000000008E-2</v>
      </c>
      <c r="F213" s="26">
        <v>0</v>
      </c>
      <c r="G213" s="26">
        <v>0.11885031</v>
      </c>
      <c r="H213" s="26">
        <v>4.8473080000000002E-2</v>
      </c>
      <c r="I213" s="26">
        <v>5.8538320000000005E-2</v>
      </c>
      <c r="J213" s="26">
        <v>5.5683300000000005E-2</v>
      </c>
      <c r="K213" s="26">
        <v>5.4800060000000025E-2</v>
      </c>
      <c r="L213" s="26">
        <v>5.5067309999999974E-2</v>
      </c>
      <c r="M213" s="26"/>
      <c r="N213" s="26"/>
      <c r="O213" s="26"/>
      <c r="P213" s="26"/>
      <c r="Q213" s="26">
        <f t="shared" si="16"/>
        <v>0.43536487000000001</v>
      </c>
    </row>
    <row r="214" spans="2:17" ht="14.65" hidden="1" customHeight="1" outlineLevel="2" x14ac:dyDescent="0.3">
      <c r="B214" s="25" t="s">
        <v>392</v>
      </c>
      <c r="D214" s="26">
        <v>5.9934690000000006E-2</v>
      </c>
      <c r="E214" s="26">
        <v>2.9398209999999998E-2</v>
      </c>
      <c r="F214" s="26">
        <v>2.2148929999999997E-2</v>
      </c>
      <c r="G214" s="26">
        <v>1.9812549999999995E-2</v>
      </c>
      <c r="H214" s="26">
        <v>2.4937089999999999E-2</v>
      </c>
      <c r="I214" s="26">
        <v>3.1783530000000004E-2</v>
      </c>
      <c r="J214" s="26">
        <v>4.510049999999999E-3</v>
      </c>
      <c r="K214" s="26">
        <v>7.8675660000000008E-2</v>
      </c>
      <c r="L214" s="26">
        <v>8.6381129999999987E-2</v>
      </c>
      <c r="M214" s="26"/>
      <c r="N214" s="26"/>
      <c r="O214" s="26"/>
      <c r="P214" s="26"/>
      <c r="Q214" s="26">
        <f t="shared" si="16"/>
        <v>0.35758183999999998</v>
      </c>
    </row>
    <row r="215" spans="2:17" ht="14.65" hidden="1" customHeight="1" outlineLevel="2" x14ac:dyDescent="0.3">
      <c r="B215" s="25" t="s">
        <v>328</v>
      </c>
      <c r="D215" s="26">
        <v>3.1324739999999997E-2</v>
      </c>
      <c r="E215" s="26">
        <v>-3.4324739999999999E-2</v>
      </c>
      <c r="F215" s="26">
        <v>0.12669299000000003</v>
      </c>
      <c r="G215" s="26">
        <v>3.7481170000000001E-2</v>
      </c>
      <c r="H215" s="26">
        <v>3.743668E-2</v>
      </c>
      <c r="I215" s="26">
        <v>3.74735E-2</v>
      </c>
      <c r="J215" s="26">
        <v>4.1680149999999999E-2</v>
      </c>
      <c r="K215" s="26">
        <v>3.9372950000000004E-2</v>
      </c>
      <c r="L215" s="26">
        <v>3.8372970000000006E-2</v>
      </c>
      <c r="M215" s="26"/>
      <c r="N215" s="26"/>
      <c r="O215" s="26"/>
      <c r="P215" s="26"/>
      <c r="Q215" s="26">
        <f t="shared" si="16"/>
        <v>0.35551041000000005</v>
      </c>
    </row>
    <row r="216" spans="2:17" ht="14.65" hidden="1" customHeight="1" outlineLevel="2" x14ac:dyDescent="0.3">
      <c r="B216" s="25" t="s">
        <v>390</v>
      </c>
      <c r="D216" s="26">
        <v>-4.8933739999999989E-2</v>
      </c>
      <c r="E216" s="26">
        <v>0.10679745000000002</v>
      </c>
      <c r="F216" s="26">
        <v>7.9065029999999994E-2</v>
      </c>
      <c r="G216" s="26">
        <v>3.2482800000000006E-2</v>
      </c>
      <c r="H216" s="26">
        <v>5.3536859999999992E-2</v>
      </c>
      <c r="I216" s="26">
        <v>3.0132250000000013E-2</v>
      </c>
      <c r="J216" s="26">
        <v>9.3407800000000051E-3</v>
      </c>
      <c r="K216" s="26">
        <v>5.2185099999999991E-2</v>
      </c>
      <c r="L216" s="26">
        <v>3.9808909999999996E-2</v>
      </c>
      <c r="M216" s="26"/>
      <c r="N216" s="26"/>
      <c r="O216" s="26"/>
      <c r="P216" s="26"/>
      <c r="Q216" s="26">
        <f t="shared" si="16"/>
        <v>0.35441543999999997</v>
      </c>
    </row>
    <row r="217" spans="2:17" ht="14.65" hidden="1" customHeight="1" outlineLevel="2" x14ac:dyDescent="0.3">
      <c r="B217" s="25" t="s">
        <v>339</v>
      </c>
      <c r="D217" s="26">
        <v>3.0503880000000001E-2</v>
      </c>
      <c r="E217" s="26">
        <v>2.0849780000000005E-2</v>
      </c>
      <c r="F217" s="26">
        <v>4.3050759999999993E-2</v>
      </c>
      <c r="G217" s="26">
        <v>3.2074470000000001E-2</v>
      </c>
      <c r="H217" s="26">
        <v>3.3967800000000006E-2</v>
      </c>
      <c r="I217" s="26">
        <v>3.7595290000000003E-2</v>
      </c>
      <c r="J217" s="26">
        <v>3.8050230000000004E-2</v>
      </c>
      <c r="K217" s="26">
        <v>3.5910240000000003E-2</v>
      </c>
      <c r="L217" s="26">
        <v>4.1359820000000005E-2</v>
      </c>
      <c r="M217" s="26"/>
      <c r="N217" s="26"/>
      <c r="O217" s="26"/>
      <c r="P217" s="26"/>
      <c r="Q217" s="26">
        <f t="shared" si="16"/>
        <v>0.31336227</v>
      </c>
    </row>
    <row r="218" spans="2:17" ht="14.65" hidden="1" customHeight="1" outlineLevel="2" x14ac:dyDescent="0.3">
      <c r="B218" s="25" t="s">
        <v>353</v>
      </c>
      <c r="D218" s="26">
        <v>-9.6295000000000078E-3</v>
      </c>
      <c r="E218" s="26">
        <v>4.1621470000000001E-2</v>
      </c>
      <c r="F218" s="26">
        <v>5.2737010000000008E-2</v>
      </c>
      <c r="G218" s="26">
        <v>3.6246660000000007E-2</v>
      </c>
      <c r="H218" s="26">
        <v>3.7809679999999998E-2</v>
      </c>
      <c r="I218" s="26">
        <v>3.4835239999999996E-2</v>
      </c>
      <c r="J218" s="26">
        <v>3.4428359999999998E-2</v>
      </c>
      <c r="K218" s="26">
        <v>3.4368389999999992E-2</v>
      </c>
      <c r="L218" s="26">
        <v>3.4368389999999999E-2</v>
      </c>
      <c r="M218" s="26"/>
      <c r="N218" s="26"/>
      <c r="O218" s="26"/>
      <c r="P218" s="26"/>
      <c r="Q218" s="26">
        <f t="shared" si="16"/>
        <v>0.29678569999999993</v>
      </c>
    </row>
    <row r="219" spans="2:17" ht="14.65" hidden="1" customHeight="1" outlineLevel="2" x14ac:dyDescent="0.3">
      <c r="B219" s="25" t="s">
        <v>374</v>
      </c>
      <c r="D219" s="26">
        <v>1.4861999999999998E-3</v>
      </c>
      <c r="E219" s="26">
        <v>3.5053970000000004E-2</v>
      </c>
      <c r="F219" s="26">
        <v>2.8982919999999999E-2</v>
      </c>
      <c r="G219" s="26">
        <v>2.859834E-2</v>
      </c>
      <c r="H219" s="26">
        <v>2.1152600000000001E-2</v>
      </c>
      <c r="I219" s="26">
        <v>2.5937830000000002E-2</v>
      </c>
      <c r="J219" s="26">
        <v>2.637482E-2</v>
      </c>
      <c r="K219" s="26">
        <v>2.6160799999999998E-2</v>
      </c>
      <c r="L219" s="26">
        <v>2.9328110000000001E-2</v>
      </c>
      <c r="M219" s="26"/>
      <c r="N219" s="26"/>
      <c r="O219" s="26"/>
      <c r="P219" s="26"/>
      <c r="Q219" s="26">
        <f t="shared" si="16"/>
        <v>0.22307558999999996</v>
      </c>
    </row>
    <row r="220" spans="2:17" ht="14.65" hidden="1" customHeight="1" outlineLevel="2" x14ac:dyDescent="0.3">
      <c r="B220" s="25" t="s">
        <v>385</v>
      </c>
      <c r="D220" s="26">
        <v>4.5210839999999995E-2</v>
      </c>
      <c r="E220" s="26">
        <v>2.1921700000000002E-3</v>
      </c>
      <c r="F220" s="26">
        <v>4.6512380000000006E-2</v>
      </c>
      <c r="G220" s="26">
        <v>2.1952509999999998E-2</v>
      </c>
      <c r="H220" s="26">
        <v>0</v>
      </c>
      <c r="I220" s="26">
        <v>4.2099739999999997E-2</v>
      </c>
      <c r="J220" s="26">
        <v>2.7650069999999999E-2</v>
      </c>
      <c r="K220" s="26">
        <v>3.6129799999999996E-3</v>
      </c>
      <c r="L220" s="26">
        <v>2.8953279999999998E-2</v>
      </c>
      <c r="M220" s="26"/>
      <c r="N220" s="26"/>
      <c r="O220" s="26"/>
      <c r="P220" s="26"/>
      <c r="Q220" s="26">
        <f t="shared" si="16"/>
        <v>0.21818396999999998</v>
      </c>
    </row>
    <row r="221" spans="2:17" ht="14.65" hidden="1" customHeight="1" outlineLevel="2" x14ac:dyDescent="0.3">
      <c r="B221" s="25" t="s">
        <v>357</v>
      </c>
      <c r="D221" s="26">
        <v>3.0049999999999999E-3</v>
      </c>
      <c r="E221" s="26">
        <v>3.0049999999999999E-3</v>
      </c>
      <c r="F221" s="26">
        <v>3.0049999999999999E-3</v>
      </c>
      <c r="G221" s="26">
        <v>3.0050100000000002E-3</v>
      </c>
      <c r="H221" s="26">
        <v>3.0049999999999999E-3</v>
      </c>
      <c r="I221" s="26">
        <v>3.0049999999999999E-3</v>
      </c>
      <c r="J221" s="26">
        <v>3.0049999999999999E-3</v>
      </c>
      <c r="K221" s="26">
        <v>0.11176630999999999</v>
      </c>
      <c r="L221" s="26">
        <v>5.842532000000001E-2</v>
      </c>
      <c r="M221" s="26"/>
      <c r="N221" s="26"/>
      <c r="O221" s="26"/>
      <c r="P221" s="26"/>
      <c r="Q221" s="26">
        <f t="shared" si="16"/>
        <v>0.19122664</v>
      </c>
    </row>
    <row r="222" spans="2:17" ht="14.65" hidden="1" customHeight="1" outlineLevel="2" x14ac:dyDescent="0.3">
      <c r="B222" s="25" t="s">
        <v>393</v>
      </c>
      <c r="D222" s="26">
        <v>-1.385880000000001E-3</v>
      </c>
      <c r="E222" s="26">
        <v>2.2303030000000001E-2</v>
      </c>
      <c r="F222" s="26">
        <v>2.4241370000000005E-2</v>
      </c>
      <c r="G222" s="26">
        <v>-5.1380000000000295E-4</v>
      </c>
      <c r="H222" s="26">
        <v>4.5815339999999996E-2</v>
      </c>
      <c r="I222" s="26">
        <v>7.2759576141834256E-18</v>
      </c>
      <c r="J222" s="26">
        <v>4.8888100000000004E-2</v>
      </c>
      <c r="K222" s="26">
        <v>2.396698999999999E-2</v>
      </c>
      <c r="L222" s="26">
        <v>2.2313510000000002E-2</v>
      </c>
      <c r="M222" s="26"/>
      <c r="N222" s="26"/>
      <c r="O222" s="26"/>
      <c r="P222" s="26"/>
      <c r="Q222" s="26">
        <f t="shared" si="16"/>
        <v>0.18562866000000003</v>
      </c>
    </row>
    <row r="223" spans="2:17" ht="14.65" hidden="1" customHeight="1" outlineLevel="2" x14ac:dyDescent="0.3">
      <c r="B223" s="25" t="s">
        <v>365</v>
      </c>
      <c r="D223" s="26">
        <v>2.8737499999999999E-2</v>
      </c>
      <c r="E223" s="26">
        <v>1.3943580000000001E-2</v>
      </c>
      <c r="F223" s="26">
        <v>1.3153750000000001E-2</v>
      </c>
      <c r="G223" s="26">
        <v>1.282875E-2</v>
      </c>
      <c r="H223" s="26">
        <v>1.3153750000000001E-2</v>
      </c>
      <c r="I223" s="26">
        <v>1.8929760000000011E-2</v>
      </c>
      <c r="J223" s="26">
        <v>1.9648150000000003E-2</v>
      </c>
      <c r="K223" s="26">
        <v>2.0142019999999997E-2</v>
      </c>
      <c r="L223" s="26">
        <v>1.9325399999999993E-2</v>
      </c>
      <c r="M223" s="26"/>
      <c r="N223" s="26"/>
      <c r="O223" s="26"/>
      <c r="P223" s="26"/>
      <c r="Q223" s="26">
        <f t="shared" si="16"/>
        <v>0.15986265999999999</v>
      </c>
    </row>
    <row r="224" spans="2:17" ht="14.65" hidden="1" customHeight="1" outlineLevel="2" x14ac:dyDescent="0.3">
      <c r="B224" s="25" t="s">
        <v>402</v>
      </c>
      <c r="D224" s="26">
        <v>1.9264340000000001E-2</v>
      </c>
      <c r="E224" s="26">
        <v>1.8899849999999999E-2</v>
      </c>
      <c r="F224" s="26">
        <v>1.4668299999999999E-2</v>
      </c>
      <c r="G224" s="26">
        <v>1.45875E-2</v>
      </c>
      <c r="H224" s="26">
        <v>2.9376599999999999E-2</v>
      </c>
      <c r="I224" s="26">
        <v>1.5618049999999996E-2</v>
      </c>
      <c r="J224" s="26">
        <v>1.3872499999999999E-2</v>
      </c>
      <c r="K224" s="26">
        <v>1.5057540000000001E-2</v>
      </c>
      <c r="L224" s="26">
        <v>1.661574E-2</v>
      </c>
      <c r="M224" s="26"/>
      <c r="N224" s="26"/>
      <c r="O224" s="26"/>
      <c r="P224" s="26"/>
      <c r="Q224" s="26">
        <f t="shared" si="16"/>
        <v>0.15796041999999999</v>
      </c>
    </row>
    <row r="225" spans="2:17" ht="14.65" hidden="1" customHeight="1" outlineLevel="2" x14ac:dyDescent="0.3">
      <c r="B225" s="25" t="s">
        <v>401</v>
      </c>
      <c r="D225" s="26">
        <v>-1.414265E-2</v>
      </c>
      <c r="E225" s="26">
        <v>0</v>
      </c>
      <c r="F225" s="26">
        <v>7.4074950000000001E-2</v>
      </c>
      <c r="G225" s="26">
        <v>1.682078E-2</v>
      </c>
      <c r="H225" s="26">
        <v>1.511265E-2</v>
      </c>
      <c r="I225" s="26">
        <v>1.5616409999999997E-2</v>
      </c>
      <c r="J225" s="26">
        <v>1.5616410000000001E-2</v>
      </c>
      <c r="K225" s="26">
        <v>1.5010270000000001E-2</v>
      </c>
      <c r="L225" s="26">
        <v>1.5616410000000001E-2</v>
      </c>
      <c r="M225" s="26"/>
      <c r="N225" s="26"/>
      <c r="O225" s="26"/>
      <c r="P225" s="26"/>
      <c r="Q225" s="26">
        <f t="shared" si="16"/>
        <v>0.15372522999999999</v>
      </c>
    </row>
    <row r="226" spans="2:17" ht="14.65" hidden="1" customHeight="1" outlineLevel="2" x14ac:dyDescent="0.3">
      <c r="B226" s="25" t="s">
        <v>400</v>
      </c>
      <c r="D226" s="26">
        <v>1.6240000000000001E-2</v>
      </c>
      <c r="E226" s="26">
        <v>1.6240000000000001E-2</v>
      </c>
      <c r="F226" s="26">
        <v>1.6240000000000001E-2</v>
      </c>
      <c r="G226" s="26">
        <v>1.6240000000000001E-2</v>
      </c>
      <c r="H226" s="26">
        <v>1.6240000000000001E-2</v>
      </c>
      <c r="I226" s="26">
        <v>1.6240000000000001E-2</v>
      </c>
      <c r="J226" s="26">
        <v>1.6240000000000001E-2</v>
      </c>
      <c r="K226" s="26">
        <v>1.6240000000000001E-2</v>
      </c>
      <c r="L226" s="26">
        <v>1.6240000000000001E-2</v>
      </c>
      <c r="M226" s="26"/>
      <c r="N226" s="26"/>
      <c r="O226" s="26"/>
      <c r="P226" s="26"/>
      <c r="Q226" s="26">
        <f t="shared" si="16"/>
        <v>0.14616000000000001</v>
      </c>
    </row>
    <row r="227" spans="2:17" ht="14.65" hidden="1" customHeight="1" outlineLevel="2" x14ac:dyDescent="0.3">
      <c r="B227" s="25" t="s">
        <v>349</v>
      </c>
      <c r="D227" s="26">
        <v>-4.011429999999999E-3</v>
      </c>
      <c r="E227" s="26">
        <v>1.8057569999999998E-2</v>
      </c>
      <c r="F227" s="26">
        <v>2.093648E-2</v>
      </c>
      <c r="G227" s="26">
        <v>1.8057569999999998E-2</v>
      </c>
      <c r="H227" s="26">
        <v>1.5178659999999997E-2</v>
      </c>
      <c r="I227" s="26">
        <v>1.8057569999999998E-2</v>
      </c>
      <c r="J227" s="26">
        <v>1.8057569999999998E-2</v>
      </c>
      <c r="K227" s="26">
        <v>1.8057570000000002E-2</v>
      </c>
      <c r="L227" s="26">
        <v>2.0936480000000004E-2</v>
      </c>
      <c r="M227" s="26"/>
      <c r="N227" s="26"/>
      <c r="O227" s="26"/>
      <c r="P227" s="26"/>
      <c r="Q227" s="26">
        <f t="shared" si="16"/>
        <v>0.14332803999999999</v>
      </c>
    </row>
    <row r="228" spans="2:17" ht="14.65" hidden="1" customHeight="1" outlineLevel="2" x14ac:dyDescent="0.3">
      <c r="B228" s="25" t="s">
        <v>389</v>
      </c>
      <c r="D228" s="26">
        <v>-1.6662999999999992E-3</v>
      </c>
      <c r="E228" s="26">
        <v>1.453258E-2</v>
      </c>
      <c r="F228" s="26">
        <v>1.453258E-2</v>
      </c>
      <c r="G228" s="26">
        <v>1.453258E-2</v>
      </c>
      <c r="H228" s="26">
        <v>1.453258E-2</v>
      </c>
      <c r="I228" s="26">
        <v>1.453258E-2</v>
      </c>
      <c r="J228" s="26">
        <v>1.453258E-2</v>
      </c>
      <c r="K228" s="26">
        <v>1.4090430000000003E-2</v>
      </c>
      <c r="L228" s="26">
        <v>1.4090430000000001E-2</v>
      </c>
      <c r="M228" s="26"/>
      <c r="N228" s="26"/>
      <c r="O228" s="26"/>
      <c r="P228" s="26"/>
      <c r="Q228" s="26">
        <f t="shared" si="16"/>
        <v>0.11371004000000001</v>
      </c>
    </row>
    <row r="229" spans="2:17" ht="14.65" hidden="1" customHeight="1" outlineLevel="2" x14ac:dyDescent="0.3">
      <c r="B229" s="25" t="s">
        <v>356</v>
      </c>
      <c r="D229" s="26">
        <v>6.6178300000000016E-3</v>
      </c>
      <c r="E229" s="26">
        <v>2.043596E-2</v>
      </c>
      <c r="F229" s="26">
        <v>1.1147809999999999E-2</v>
      </c>
      <c r="G229" s="26">
        <v>1.2081399999999999E-2</v>
      </c>
      <c r="H229" s="26">
        <v>1.2469040000000001E-2</v>
      </c>
      <c r="I229" s="26">
        <v>1.223405E-2</v>
      </c>
      <c r="J229" s="26">
        <v>1.223405E-2</v>
      </c>
      <c r="K229" s="26">
        <v>0</v>
      </c>
      <c r="L229" s="26">
        <v>2.44681E-2</v>
      </c>
      <c r="M229" s="26"/>
      <c r="N229" s="26"/>
      <c r="O229" s="26"/>
      <c r="P229" s="26"/>
      <c r="Q229" s="26">
        <f t="shared" si="16"/>
        <v>0.11168823999999999</v>
      </c>
    </row>
    <row r="230" spans="2:17" ht="14.65" hidden="1" customHeight="1" outlineLevel="2" x14ac:dyDescent="0.3">
      <c r="B230" s="25" t="s">
        <v>376</v>
      </c>
      <c r="D230" s="26">
        <v>-2.8815400000000008E-2</v>
      </c>
      <c r="E230" s="26">
        <v>2.6778010000000001E-2</v>
      </c>
      <c r="F230" s="26">
        <v>2.1589689999999998E-2</v>
      </c>
      <c r="G230" s="26">
        <v>2.3229850000000003E-2</v>
      </c>
      <c r="H230" s="26">
        <v>1.9686310000000002E-2</v>
      </c>
      <c r="I230" s="26">
        <v>2.322985E-2</v>
      </c>
      <c r="J230" s="26">
        <v>2.2810220000000003E-2</v>
      </c>
      <c r="K230" s="26">
        <v>3.4679999999999997E-3</v>
      </c>
      <c r="L230" s="26">
        <v>-3.4069000000000232E-4</v>
      </c>
      <c r="M230" s="26"/>
      <c r="N230" s="26"/>
      <c r="O230" s="26"/>
      <c r="P230" s="26"/>
      <c r="Q230" s="26">
        <f t="shared" si="16"/>
        <v>0.11163583999999999</v>
      </c>
    </row>
    <row r="231" spans="2:17" ht="14.65" hidden="1" customHeight="1" outlineLevel="2" x14ac:dyDescent="0.3">
      <c r="B231" s="25" t="s">
        <v>387</v>
      </c>
      <c r="D231" s="26">
        <v>4.0000000000000001E-3</v>
      </c>
      <c r="E231" s="26">
        <v>4.4225000000000002E-3</v>
      </c>
      <c r="F231" s="26">
        <v>7.6814200000000004E-3</v>
      </c>
      <c r="G231" s="26">
        <v>2.3851419999999998E-2</v>
      </c>
      <c r="H231" s="26">
        <v>9.0400600000000008E-3</v>
      </c>
      <c r="I231" s="26">
        <v>1.0767400000000002E-2</v>
      </c>
      <c r="J231" s="26">
        <v>9.0320599999999997E-3</v>
      </c>
      <c r="K231" s="26">
        <v>9.8120600000000009E-3</v>
      </c>
      <c r="L231" s="26">
        <v>9.062060000000002E-3</v>
      </c>
      <c r="M231" s="26"/>
      <c r="N231" s="26"/>
      <c r="O231" s="26"/>
      <c r="P231" s="26"/>
      <c r="Q231" s="26">
        <f t="shared" si="16"/>
        <v>8.7668979999999994E-2</v>
      </c>
    </row>
    <row r="232" spans="2:17" ht="14.65" hidden="1" customHeight="1" outlineLevel="2" x14ac:dyDescent="0.3">
      <c r="B232" s="25" t="s">
        <v>359</v>
      </c>
      <c r="D232" s="26">
        <v>-1.6951869999999997E-2</v>
      </c>
      <c r="E232" s="26">
        <v>1.8054209999999998E-2</v>
      </c>
      <c r="F232" s="26">
        <v>1.5616900000000001E-2</v>
      </c>
      <c r="G232" s="26">
        <v>1.5040010000000005E-2</v>
      </c>
      <c r="H232" s="26">
        <v>1.2256899999999996E-2</v>
      </c>
      <c r="I232" s="26">
        <v>1.4463139999999996E-2</v>
      </c>
      <c r="J232" s="26">
        <v>1.4463139999999998E-2</v>
      </c>
      <c r="K232" s="26">
        <v>1.4463139999999999E-2</v>
      </c>
      <c r="L232" s="26">
        <v>-1.5978949999999992E-2</v>
      </c>
      <c r="M232" s="26"/>
      <c r="N232" s="26"/>
      <c r="O232" s="26"/>
      <c r="P232" s="26"/>
      <c r="Q232" s="26">
        <f t="shared" si="16"/>
        <v>7.142662000000001E-2</v>
      </c>
    </row>
    <row r="233" spans="2:17" ht="14.65" hidden="1" customHeight="1" outlineLevel="2" x14ac:dyDescent="0.3">
      <c r="B233" s="25" t="s">
        <v>288</v>
      </c>
      <c r="D233" s="26">
        <v>8.0796800000000005E-3</v>
      </c>
      <c r="E233" s="26">
        <v>8.0796800000000005E-3</v>
      </c>
      <c r="F233" s="26">
        <v>7.1119300000000007E-3</v>
      </c>
      <c r="G233" s="26">
        <v>8.9717900000000003E-3</v>
      </c>
      <c r="H233" s="26">
        <v>1.4800639999999999E-2</v>
      </c>
      <c r="I233" s="26">
        <v>-6.6897999999999871E-4</v>
      </c>
      <c r="J233" s="26">
        <v>6.9906099999999995E-3</v>
      </c>
      <c r="K233" s="26">
        <v>6.5135200000000001E-3</v>
      </c>
      <c r="L233" s="26">
        <v>7.1824999999999996E-3</v>
      </c>
      <c r="M233" s="26"/>
      <c r="N233" s="26"/>
      <c r="O233" s="26"/>
      <c r="P233" s="26"/>
      <c r="Q233" s="26">
        <f t="shared" si="16"/>
        <v>6.7061369999999995E-2</v>
      </c>
    </row>
    <row r="234" spans="2:17" ht="14.65" hidden="1" customHeight="1" outlineLevel="2" x14ac:dyDescent="0.3">
      <c r="B234" s="25" t="s">
        <v>336</v>
      </c>
      <c r="D234" s="26">
        <v>7.1999999999999998E-3</v>
      </c>
      <c r="E234" s="26">
        <v>7.1999999999999998E-3</v>
      </c>
      <c r="F234" s="26">
        <v>6.7999999999999996E-3</v>
      </c>
      <c r="G234" s="26">
        <v>6.7999999999999996E-3</v>
      </c>
      <c r="H234" s="26">
        <v>6.7999999999999996E-3</v>
      </c>
      <c r="I234" s="26">
        <v>6.7999999999999996E-3</v>
      </c>
      <c r="J234" s="26">
        <v>6.7999999999999996E-3</v>
      </c>
      <c r="K234" s="26">
        <v>6.0000000000000019E-3</v>
      </c>
      <c r="L234" s="26">
        <v>5.9999999999999993E-3</v>
      </c>
      <c r="M234" s="26"/>
      <c r="N234" s="26"/>
      <c r="O234" s="26"/>
      <c r="P234" s="26"/>
      <c r="Q234" s="26">
        <f t="shared" si="16"/>
        <v>6.0400000000000002E-2</v>
      </c>
    </row>
    <row r="235" spans="2:17" ht="14.65" hidden="1" customHeight="1" outlineLevel="2" x14ac:dyDescent="0.3">
      <c r="B235" s="25" t="s">
        <v>366</v>
      </c>
      <c r="D235" s="26">
        <v>2.2366300000000003E-3</v>
      </c>
      <c r="E235" s="26">
        <v>5.7253E-3</v>
      </c>
      <c r="F235" s="26">
        <v>5.7253E-3</v>
      </c>
      <c r="G235" s="26">
        <v>5.7253E-3</v>
      </c>
      <c r="H235" s="26">
        <v>5.7253E-3</v>
      </c>
      <c r="I235" s="26">
        <v>5.7253E-3</v>
      </c>
      <c r="J235" s="26">
        <v>5.7253E-3</v>
      </c>
      <c r="K235" s="26">
        <v>0</v>
      </c>
      <c r="L235" s="26">
        <v>1.14506E-2</v>
      </c>
      <c r="M235" s="26"/>
      <c r="N235" s="26"/>
      <c r="O235" s="26"/>
      <c r="P235" s="26"/>
      <c r="Q235" s="26">
        <f t="shared" si="16"/>
        <v>4.8039029999999996E-2</v>
      </c>
    </row>
    <row r="236" spans="2:17" ht="14.65" hidden="1" customHeight="1" outlineLevel="2" x14ac:dyDescent="0.3">
      <c r="B236" s="25" t="s">
        <v>380</v>
      </c>
      <c r="D236" s="26">
        <v>4.0473000000000002E-3</v>
      </c>
      <c r="E236" s="26">
        <v>7.5411399999999991E-3</v>
      </c>
      <c r="F236" s="26">
        <v>4.0473099999999993E-3</v>
      </c>
      <c r="G236" s="26">
        <v>4.4970000000000001E-3</v>
      </c>
      <c r="H236" s="26">
        <v>0</v>
      </c>
      <c r="I236" s="26">
        <v>2.2737367544323205E-19</v>
      </c>
      <c r="J236" s="26">
        <v>1.39407E-2</v>
      </c>
      <c r="K236" s="26">
        <v>4.0473000000000002E-3</v>
      </c>
      <c r="L236" s="26">
        <v>4.4970000000000001E-3</v>
      </c>
      <c r="M236" s="26"/>
      <c r="N236" s="26"/>
      <c r="O236" s="26"/>
      <c r="P236" s="26"/>
      <c r="Q236" s="26">
        <f t="shared" si="16"/>
        <v>4.2617749999999996E-2</v>
      </c>
    </row>
    <row r="237" spans="2:17" ht="14.65" hidden="1" customHeight="1" outlineLevel="2" x14ac:dyDescent="0.3">
      <c r="B237" s="25" t="s">
        <v>388</v>
      </c>
      <c r="D237" s="26">
        <v>0</v>
      </c>
      <c r="E237" s="26">
        <v>1.525667E-2</v>
      </c>
      <c r="F237" s="26">
        <v>3.8999999999999998E-3</v>
      </c>
      <c r="G237" s="26">
        <v>3.8999999999999998E-3</v>
      </c>
      <c r="H237" s="26">
        <v>3.8999999999999998E-3</v>
      </c>
      <c r="I237" s="26">
        <v>3.8999999999999998E-3</v>
      </c>
      <c r="J237" s="26">
        <v>3.8999999999999998E-3</v>
      </c>
      <c r="K237" s="26">
        <v>3.8999999999999998E-3</v>
      </c>
      <c r="L237" s="26">
        <v>3.8999999999999998E-3</v>
      </c>
      <c r="M237" s="26"/>
      <c r="N237" s="26"/>
      <c r="O237" s="26"/>
      <c r="P237" s="26"/>
      <c r="Q237" s="26">
        <f t="shared" si="16"/>
        <v>4.2556670000000005E-2</v>
      </c>
    </row>
    <row r="238" spans="2:17" ht="14.65" hidden="1" customHeight="1" outlineLevel="2" x14ac:dyDescent="0.3">
      <c r="B238" s="25" t="s">
        <v>369</v>
      </c>
      <c r="D238" s="26">
        <v>0</v>
      </c>
      <c r="E238" s="26">
        <v>0</v>
      </c>
      <c r="F238" s="26">
        <v>8.4937999999999993E-3</v>
      </c>
      <c r="G238" s="26">
        <v>1.0220499999999988E-2</v>
      </c>
      <c r="H238" s="26">
        <v>3.0390000000000005E-3</v>
      </c>
      <c r="I238" s="26">
        <v>6.9385999999999979E-3</v>
      </c>
      <c r="J238" s="26">
        <v>5.0185999999999998E-3</v>
      </c>
      <c r="K238" s="26">
        <v>3.9186999999999998E-3</v>
      </c>
      <c r="L238" s="26">
        <v>3.9187000000000015E-3</v>
      </c>
      <c r="M238" s="26"/>
      <c r="N238" s="26"/>
      <c r="O238" s="26"/>
      <c r="P238" s="26"/>
      <c r="Q238" s="26">
        <f t="shared" si="16"/>
        <v>4.1547899999999985E-2</v>
      </c>
    </row>
    <row r="239" spans="2:17" ht="14.65" hidden="1" customHeight="1" outlineLevel="2" x14ac:dyDescent="0.3">
      <c r="B239" s="25" t="s">
        <v>348</v>
      </c>
      <c r="D239" s="26">
        <v>0</v>
      </c>
      <c r="E239" s="26">
        <v>5.2500000000000003E-3</v>
      </c>
      <c r="F239" s="26">
        <v>5.2500000000000003E-3</v>
      </c>
      <c r="G239" s="26">
        <v>5.8227299999999999E-3</v>
      </c>
      <c r="H239" s="26">
        <v>5.2500000000000003E-3</v>
      </c>
      <c r="I239" s="26">
        <v>4.6499999999999996E-3</v>
      </c>
      <c r="J239" s="26">
        <v>4.6499999999999996E-3</v>
      </c>
      <c r="K239" s="26">
        <v>4.6499999999999996E-3</v>
      </c>
      <c r="L239" s="26">
        <v>4.6499999999999996E-3</v>
      </c>
      <c r="M239" s="26"/>
      <c r="N239" s="26"/>
      <c r="O239" s="26"/>
      <c r="P239" s="26"/>
      <c r="Q239" s="26">
        <f t="shared" si="16"/>
        <v>4.0172730000000004E-2</v>
      </c>
    </row>
    <row r="240" spans="2:17" ht="14.65" hidden="1" customHeight="1" outlineLevel="2" x14ac:dyDescent="0.3">
      <c r="B240" s="25" t="s">
        <v>367</v>
      </c>
      <c r="D240" s="26">
        <v>7.26E-3</v>
      </c>
      <c r="E240" s="26">
        <v>4.6723699999999995E-3</v>
      </c>
      <c r="F240" s="26">
        <v>6.9712100000000011E-3</v>
      </c>
      <c r="G240" s="26">
        <v>3.6958200000000003E-3</v>
      </c>
      <c r="H240" s="26">
        <v>3.4423400000000003E-3</v>
      </c>
      <c r="I240" s="26">
        <v>1.8023400000000001E-3</v>
      </c>
      <c r="J240" s="26">
        <v>1.8697300000000007E-3</v>
      </c>
      <c r="K240" s="26">
        <v>-6.821210263296962E-19</v>
      </c>
      <c r="L240" s="26">
        <v>-2.2737367544323205E-19</v>
      </c>
      <c r="M240" s="26"/>
      <c r="N240" s="26"/>
      <c r="O240" s="26"/>
      <c r="P240" s="26"/>
      <c r="Q240" s="26">
        <f t="shared" si="16"/>
        <v>2.971381E-2</v>
      </c>
    </row>
    <row r="241" spans="2:17" ht="14.65" hidden="1" customHeight="1" outlineLevel="2" x14ac:dyDescent="0.3">
      <c r="B241" s="25" t="s">
        <v>350</v>
      </c>
      <c r="D241" s="26">
        <v>0</v>
      </c>
      <c r="E241" s="26">
        <v>5.0922900000000002E-3</v>
      </c>
      <c r="F241" s="26">
        <v>5.0922900000000002E-3</v>
      </c>
      <c r="G241" s="26">
        <v>5.0922900000000002E-3</v>
      </c>
      <c r="H241" s="26">
        <v>5.0922900000000002E-3</v>
      </c>
      <c r="I241" s="26">
        <v>5.2467600000000005E-3</v>
      </c>
      <c r="J241" s="26">
        <v>2.5461500000000001E-3</v>
      </c>
      <c r="K241" s="26">
        <v>0</v>
      </c>
      <c r="L241" s="26">
        <v>0</v>
      </c>
      <c r="M241" s="26"/>
      <c r="N241" s="26"/>
      <c r="O241" s="26"/>
      <c r="P241" s="26"/>
      <c r="Q241" s="26">
        <f t="shared" si="16"/>
        <v>2.8162070000000001E-2</v>
      </c>
    </row>
    <row r="242" spans="2:17" ht="14.65" hidden="1" customHeight="1" outlineLevel="2" x14ac:dyDescent="0.3">
      <c r="B242" s="25" t="s">
        <v>360</v>
      </c>
      <c r="D242" s="26">
        <v>0</v>
      </c>
      <c r="E242" s="26">
        <v>-3.7184000000000002E-3</v>
      </c>
      <c r="F242" s="26">
        <v>0</v>
      </c>
      <c r="G242" s="26">
        <v>3.3946700000000002E-3</v>
      </c>
      <c r="H242" s="26">
        <v>3.56968E-3</v>
      </c>
      <c r="I242" s="26">
        <v>5.2672600000000002E-3</v>
      </c>
      <c r="J242" s="26">
        <v>3.8706700000000001E-3</v>
      </c>
      <c r="K242" s="26">
        <v>7.0587799999999997E-3</v>
      </c>
      <c r="L242" s="26">
        <v>8.5186399999999992E-3</v>
      </c>
      <c r="M242" s="26"/>
      <c r="N242" s="26"/>
      <c r="O242" s="26"/>
      <c r="P242" s="26"/>
      <c r="Q242" s="26">
        <f t="shared" si="16"/>
        <v>2.7961300000000001E-2</v>
      </c>
    </row>
    <row r="243" spans="2:17" ht="14.65" hidden="1" customHeight="1" outlineLevel="2" x14ac:dyDescent="0.3">
      <c r="B243" s="25" t="s">
        <v>323</v>
      </c>
      <c r="D243" s="26">
        <v>3.9859600000000002E-3</v>
      </c>
      <c r="E243" s="26">
        <v>1.9929800000000001E-3</v>
      </c>
      <c r="F243" s="26">
        <v>1.99299E-3</v>
      </c>
      <c r="G243" s="26">
        <v>0</v>
      </c>
      <c r="H243" s="26">
        <v>1.9467600000000001E-3</v>
      </c>
      <c r="I243" s="26">
        <v>4.0321699999999999E-3</v>
      </c>
      <c r="J243" s="26">
        <v>2.1933E-3</v>
      </c>
      <c r="K243" s="26">
        <v>2.4706699999999999E-3</v>
      </c>
      <c r="L243" s="26">
        <v>2.4706699999999999E-3</v>
      </c>
      <c r="M243" s="26"/>
      <c r="N243" s="26"/>
      <c r="O243" s="26"/>
      <c r="P243" s="26"/>
      <c r="Q243" s="26">
        <f t="shared" ref="Q243:Q279" si="17">SUM(D243:O243)</f>
        <v>2.1085500000000004E-2</v>
      </c>
    </row>
    <row r="244" spans="2:17" ht="14.65" hidden="1" customHeight="1" outlineLevel="2" x14ac:dyDescent="0.3">
      <c r="B244" s="25" t="s">
        <v>375</v>
      </c>
      <c r="D244" s="26">
        <v>0</v>
      </c>
      <c r="E244" s="26">
        <v>0</v>
      </c>
      <c r="F244" s="26">
        <v>0</v>
      </c>
      <c r="G244" s="26">
        <v>0</v>
      </c>
      <c r="H244" s="26">
        <v>7.5516800000000007E-3</v>
      </c>
      <c r="I244" s="26">
        <v>3.4545599999999989E-3</v>
      </c>
      <c r="J244" s="26">
        <v>2.1657999999999999E-4</v>
      </c>
      <c r="K244" s="26">
        <v>5.1619600000000002E-3</v>
      </c>
      <c r="L244" s="26">
        <v>2.70586E-3</v>
      </c>
      <c r="M244" s="26"/>
      <c r="N244" s="26"/>
      <c r="O244" s="26"/>
      <c r="P244" s="26"/>
      <c r="Q244" s="26">
        <f t="shared" si="17"/>
        <v>1.9090640000000002E-2</v>
      </c>
    </row>
    <row r="245" spans="2:17" ht="14.65" hidden="1" customHeight="1" outlineLevel="2" x14ac:dyDescent="0.3">
      <c r="B245" s="25" t="s">
        <v>343</v>
      </c>
      <c r="D245" s="26">
        <v>-3.6000000000000001E-5</v>
      </c>
      <c r="E245" s="26">
        <v>2.15E-3</v>
      </c>
      <c r="F245" s="26">
        <v>2.15E-3</v>
      </c>
      <c r="G245" s="26">
        <v>2.15E-3</v>
      </c>
      <c r="H245" s="26">
        <v>2.15E-3</v>
      </c>
      <c r="I245" s="26">
        <v>2.15E-3</v>
      </c>
      <c r="J245" s="26">
        <v>2.15E-3</v>
      </c>
      <c r="K245" s="26">
        <v>2.15E-3</v>
      </c>
      <c r="L245" s="26">
        <v>2.1499899999999996E-3</v>
      </c>
      <c r="M245" s="26"/>
      <c r="N245" s="26"/>
      <c r="O245" s="26"/>
      <c r="P245" s="26"/>
      <c r="Q245" s="26">
        <f t="shared" si="17"/>
        <v>1.716399E-2</v>
      </c>
    </row>
    <row r="246" spans="2:17" ht="14.65" hidden="1" customHeight="1" outlineLevel="2" x14ac:dyDescent="0.3">
      <c r="B246" s="25" t="s">
        <v>364</v>
      </c>
      <c r="D246" s="26">
        <v>0</v>
      </c>
      <c r="E246" s="26">
        <v>0</v>
      </c>
      <c r="F246" s="26">
        <v>0</v>
      </c>
      <c r="G246" s="26">
        <v>0</v>
      </c>
      <c r="H246" s="26">
        <v>0</v>
      </c>
      <c r="I246" s="26">
        <v>0</v>
      </c>
      <c r="J246" s="26">
        <v>0</v>
      </c>
      <c r="K246" s="26">
        <v>0</v>
      </c>
      <c r="L246" s="26">
        <v>1.6E-2</v>
      </c>
      <c r="M246" s="26"/>
      <c r="N246" s="26"/>
      <c r="O246" s="26"/>
      <c r="P246" s="26"/>
      <c r="Q246" s="26">
        <f t="shared" si="17"/>
        <v>1.6E-2</v>
      </c>
    </row>
    <row r="247" spans="2:17" ht="14.65" hidden="1" customHeight="1" outlineLevel="2" x14ac:dyDescent="0.3">
      <c r="B247" s="25" t="s">
        <v>338</v>
      </c>
      <c r="D247" s="26">
        <v>1.7190199999999999E-3</v>
      </c>
      <c r="E247" s="26">
        <v>1.7190199999999999E-3</v>
      </c>
      <c r="F247" s="26">
        <v>1.7190199999999999E-3</v>
      </c>
      <c r="G247" s="26">
        <v>1.7972299999999999E-3</v>
      </c>
      <c r="H247" s="26">
        <v>1.7972299999999999E-3</v>
      </c>
      <c r="I247" s="26">
        <v>1.7972299999999999E-3</v>
      </c>
      <c r="J247" s="26">
        <v>1.7972299999999999E-3</v>
      </c>
      <c r="K247" s="26">
        <v>1.7972299999999999E-3</v>
      </c>
      <c r="L247" s="26">
        <v>1.7972299999999999E-3</v>
      </c>
      <c r="M247" s="26"/>
      <c r="N247" s="26"/>
      <c r="O247" s="26"/>
      <c r="P247" s="26"/>
      <c r="Q247" s="26">
        <f t="shared" si="17"/>
        <v>1.594044E-2</v>
      </c>
    </row>
    <row r="248" spans="2:17" ht="14.65" hidden="1" customHeight="1" outlineLevel="2" x14ac:dyDescent="0.3">
      <c r="B248" s="25" t="s">
        <v>384</v>
      </c>
      <c r="D248" s="26">
        <v>1.2951399999999993E-3</v>
      </c>
      <c r="E248" s="26">
        <v>3.0347E-3</v>
      </c>
      <c r="F248" s="26">
        <v>2.14212E-3</v>
      </c>
      <c r="G248" s="26">
        <v>2.14212E-3</v>
      </c>
      <c r="H248" s="26">
        <v>0</v>
      </c>
      <c r="I248" s="26">
        <v>4.2842399999999999E-3</v>
      </c>
      <c r="J248" s="26">
        <v>2.14212E-3</v>
      </c>
      <c r="K248" s="26">
        <v>0</v>
      </c>
      <c r="L248" s="26">
        <v>0</v>
      </c>
      <c r="M248" s="26"/>
      <c r="N248" s="26"/>
      <c r="O248" s="26"/>
      <c r="P248" s="26"/>
      <c r="Q248" s="26">
        <f t="shared" si="17"/>
        <v>1.5040439999999999E-2</v>
      </c>
    </row>
    <row r="249" spans="2:17" ht="14.65" hidden="1" customHeight="1" outlineLevel="2" x14ac:dyDescent="0.3">
      <c r="B249" s="25" t="s">
        <v>285</v>
      </c>
      <c r="D249" s="26">
        <v>-3.5310009999999996E-2</v>
      </c>
      <c r="E249" s="26">
        <v>1.60494E-3</v>
      </c>
      <c r="F249" s="26">
        <v>1.60494E-3</v>
      </c>
      <c r="G249" s="26">
        <v>1.00494E-3</v>
      </c>
      <c r="H249" s="26">
        <v>1.00494E-3</v>
      </c>
      <c r="I249" s="26">
        <v>1.00494E-3</v>
      </c>
      <c r="J249" s="26">
        <v>1.00494E-3</v>
      </c>
      <c r="K249" s="26">
        <v>-4.1999999999999997E-3</v>
      </c>
      <c r="L249" s="26">
        <v>4.4957699999999996E-2</v>
      </c>
      <c r="M249" s="26"/>
      <c r="N249" s="26"/>
      <c r="O249" s="26"/>
      <c r="P249" s="26"/>
      <c r="Q249" s="26">
        <f t="shared" si="17"/>
        <v>1.2677329999999994E-2</v>
      </c>
    </row>
    <row r="250" spans="2:17" ht="14.65" hidden="1" customHeight="1" outlineLevel="2" x14ac:dyDescent="0.3">
      <c r="B250" s="25" t="s">
        <v>351</v>
      </c>
      <c r="D250" s="26">
        <v>0</v>
      </c>
      <c r="E250" s="26">
        <v>1.3388699999999998E-3</v>
      </c>
      <c r="F250" s="26">
        <v>1.3388699999999998E-3</v>
      </c>
      <c r="G250" s="26">
        <v>1.3388699999999998E-3</v>
      </c>
      <c r="H250" s="26">
        <v>1.3388699999999998E-3</v>
      </c>
      <c r="I250" s="26">
        <v>1.3388699999999998E-3</v>
      </c>
      <c r="J250" s="26">
        <v>1.3388699999999998E-3</v>
      </c>
      <c r="K250" s="26">
        <v>1.3388699999999998E-3</v>
      </c>
      <c r="L250" s="26">
        <v>0</v>
      </c>
      <c r="M250" s="26"/>
      <c r="N250" s="26"/>
      <c r="O250" s="26"/>
      <c r="P250" s="26"/>
      <c r="Q250" s="26">
        <f t="shared" si="17"/>
        <v>9.3720899999999996E-3</v>
      </c>
    </row>
    <row r="251" spans="2:17" ht="14.65" hidden="1" customHeight="1" outlineLevel="2" x14ac:dyDescent="0.3">
      <c r="B251" s="25" t="s">
        <v>373</v>
      </c>
      <c r="D251" s="26">
        <v>0</v>
      </c>
      <c r="E251" s="26">
        <v>0</v>
      </c>
      <c r="F251" s="26">
        <v>0</v>
      </c>
      <c r="G251" s="26">
        <v>0</v>
      </c>
      <c r="H251" s="26">
        <v>0</v>
      </c>
      <c r="I251" s="26">
        <v>0</v>
      </c>
      <c r="J251" s="26">
        <v>6.4400000000000004E-3</v>
      </c>
      <c r="K251" s="26">
        <v>-4.0400000000000002E-3</v>
      </c>
      <c r="L251" s="26">
        <v>6.4400000000000004E-3</v>
      </c>
      <c r="M251" s="26"/>
      <c r="N251" s="26"/>
      <c r="O251" s="26"/>
      <c r="P251" s="26"/>
      <c r="Q251" s="26">
        <f t="shared" si="17"/>
        <v>8.8400000000000006E-3</v>
      </c>
    </row>
    <row r="252" spans="2:17" ht="14.65" hidden="1" customHeight="1" outlineLevel="2" x14ac:dyDescent="0.3">
      <c r="B252" s="25" t="s">
        <v>368</v>
      </c>
      <c r="D252" s="26">
        <v>0</v>
      </c>
      <c r="E252" s="26">
        <v>0</v>
      </c>
      <c r="F252" s="26">
        <v>5.1432200000000004E-3</v>
      </c>
      <c r="G252" s="26">
        <v>4.4010000000000078E-4</v>
      </c>
      <c r="H252" s="26">
        <v>4.4009999999999991E-4</v>
      </c>
      <c r="I252" s="26">
        <v>4.4010000000000002E-4</v>
      </c>
      <c r="J252" s="26">
        <v>4.4010000000000002E-4</v>
      </c>
      <c r="K252" s="26">
        <v>4.4010000000000002E-4</v>
      </c>
      <c r="L252" s="26">
        <v>4.4009999999999996E-4</v>
      </c>
      <c r="M252" s="26"/>
      <c r="N252" s="26"/>
      <c r="O252" s="26"/>
      <c r="P252" s="26"/>
      <c r="Q252" s="26">
        <f t="shared" si="17"/>
        <v>7.7838199999999995E-3</v>
      </c>
    </row>
    <row r="253" spans="2:17" ht="14.65" hidden="1" customHeight="1" outlineLevel="2" x14ac:dyDescent="0.3">
      <c r="B253" s="25" t="s">
        <v>340</v>
      </c>
      <c r="D253" s="26">
        <v>3.569899999999974E-3</v>
      </c>
      <c r="E253" s="26">
        <v>-2.0463630789890887E-17</v>
      </c>
      <c r="F253" s="26">
        <v>-1.8189894035458566E-17</v>
      </c>
      <c r="G253" s="26">
        <v>4.774847184307873E-18</v>
      </c>
      <c r="H253" s="26">
        <v>1.1596057447604835E-17</v>
      </c>
      <c r="I253" s="26">
        <v>0</v>
      </c>
      <c r="J253" s="26">
        <v>1.3642420526593924E-17</v>
      </c>
      <c r="K253" s="26">
        <v>-1.8644641386345029E-17</v>
      </c>
      <c r="L253" s="26">
        <v>3.2265699999999889E-3</v>
      </c>
      <c r="M253" s="26"/>
      <c r="N253" s="26"/>
      <c r="O253" s="26"/>
      <c r="P253" s="26"/>
      <c r="Q253" s="26">
        <f t="shared" si="17"/>
        <v>6.7964699999999356E-3</v>
      </c>
    </row>
    <row r="254" spans="2:17" ht="14.65" hidden="1" customHeight="1" outlineLevel="2" x14ac:dyDescent="0.3">
      <c r="B254" s="25" t="s">
        <v>352</v>
      </c>
      <c r="D254" s="26">
        <v>3.1129999999999999E-3</v>
      </c>
      <c r="E254" s="26">
        <v>1.139482E-2</v>
      </c>
      <c r="F254" s="26">
        <v>2.9380000000000005E-3</v>
      </c>
      <c r="G254" s="26">
        <v>-1.079482E-2</v>
      </c>
      <c r="H254" s="26">
        <v>0</v>
      </c>
      <c r="I254" s="26">
        <v>0</v>
      </c>
      <c r="J254" s="26">
        <v>0</v>
      </c>
      <c r="K254" s="26">
        <v>0</v>
      </c>
      <c r="L254" s="26">
        <v>0</v>
      </c>
      <c r="M254" s="26"/>
      <c r="N254" s="26"/>
      <c r="O254" s="26"/>
      <c r="P254" s="26"/>
      <c r="Q254" s="26">
        <f t="shared" si="17"/>
        <v>6.6510000000000007E-3</v>
      </c>
    </row>
    <row r="255" spans="2:17" ht="14.65" hidden="1" customHeight="1" outlineLevel="2" x14ac:dyDescent="0.3">
      <c r="B255" s="25" t="s">
        <v>395</v>
      </c>
      <c r="D255" s="26">
        <v>2.59998E-3</v>
      </c>
      <c r="E255" s="26">
        <v>2E-8</v>
      </c>
      <c r="F255" s="26">
        <v>1E-8</v>
      </c>
      <c r="G255" s="26">
        <v>0</v>
      </c>
      <c r="H255" s="26">
        <v>0</v>
      </c>
      <c r="I255" s="26">
        <v>0</v>
      </c>
      <c r="J255" s="26">
        <v>0</v>
      </c>
      <c r="K255" s="26">
        <v>0</v>
      </c>
      <c r="L255" s="26">
        <v>0</v>
      </c>
      <c r="M255" s="26"/>
      <c r="N255" s="26"/>
      <c r="O255" s="26"/>
      <c r="P255" s="26"/>
      <c r="Q255" s="26">
        <f t="shared" si="17"/>
        <v>2.6000099999999998E-3</v>
      </c>
    </row>
    <row r="256" spans="2:17" ht="14.65" hidden="1" customHeight="1" outlineLevel="2" x14ac:dyDescent="0.3">
      <c r="B256" s="25" t="s">
        <v>321</v>
      </c>
      <c r="D256" s="26">
        <v>1.9813E-4</v>
      </c>
      <c r="E256" s="26">
        <v>1.9813E-4</v>
      </c>
      <c r="F256" s="26">
        <v>0</v>
      </c>
      <c r="G256" s="26">
        <v>3.5336999999999999E-4</v>
      </c>
      <c r="H256" s="26">
        <v>2.3140000000000001E-4</v>
      </c>
      <c r="I256" s="26">
        <v>0</v>
      </c>
      <c r="J256" s="26">
        <v>0</v>
      </c>
      <c r="K256" s="26">
        <v>0</v>
      </c>
      <c r="L256" s="26">
        <v>0</v>
      </c>
      <c r="M256" s="26"/>
      <c r="N256" s="26"/>
      <c r="O256" s="26"/>
      <c r="P256" s="26"/>
      <c r="Q256" s="26">
        <f t="shared" si="17"/>
        <v>9.8103000000000014E-4</v>
      </c>
    </row>
    <row r="257" spans="2:17" ht="14.65" hidden="1" customHeight="1" outlineLevel="2" x14ac:dyDescent="0.3">
      <c r="B257" s="25" t="s">
        <v>331</v>
      </c>
      <c r="D257" s="26">
        <v>3.4479999999999995E-5</v>
      </c>
      <c r="E257" s="26">
        <v>8.9269999999999977E-5</v>
      </c>
      <c r="F257" s="26">
        <v>5.7469999999999997E-5</v>
      </c>
      <c r="G257" s="26">
        <v>6.7400000000000012E-5</v>
      </c>
      <c r="H257" s="26">
        <v>6.0979999999999996E-5</v>
      </c>
      <c r="I257" s="26">
        <v>1.2386999999999996E-4</v>
      </c>
      <c r="J257" s="26">
        <v>5.8910000000000003E-5</v>
      </c>
      <c r="K257" s="26">
        <v>0</v>
      </c>
      <c r="L257" s="26">
        <v>0</v>
      </c>
      <c r="M257" s="26"/>
      <c r="N257" s="26"/>
      <c r="O257" s="26"/>
      <c r="P257" s="26"/>
      <c r="Q257" s="26">
        <f t="shared" si="17"/>
        <v>4.9237999999999994E-4</v>
      </c>
    </row>
    <row r="258" spans="2:17" ht="14.65" hidden="1" customHeight="1" outlineLevel="2" x14ac:dyDescent="0.3">
      <c r="B258" s="25" t="s">
        <v>394</v>
      </c>
      <c r="D258" s="26">
        <v>0</v>
      </c>
      <c r="E258" s="26">
        <v>3.7509999999999998E-5</v>
      </c>
      <c r="F258" s="26">
        <v>0</v>
      </c>
      <c r="G258" s="26">
        <v>0</v>
      </c>
      <c r="H258" s="26">
        <v>0</v>
      </c>
      <c r="I258" s="26">
        <v>0</v>
      </c>
      <c r="J258" s="26">
        <v>0</v>
      </c>
      <c r="K258" s="26">
        <v>0</v>
      </c>
      <c r="L258" s="26">
        <v>0</v>
      </c>
      <c r="M258" s="26"/>
      <c r="N258" s="26"/>
      <c r="O258" s="26"/>
      <c r="P258" s="26"/>
      <c r="Q258" s="26">
        <f t="shared" si="17"/>
        <v>3.7509999999999998E-5</v>
      </c>
    </row>
    <row r="259" spans="2:17" ht="14.65" hidden="1" customHeight="1" outlineLevel="2" x14ac:dyDescent="0.3">
      <c r="B259" s="25" t="s">
        <v>334</v>
      </c>
      <c r="D259" s="26">
        <v>1.0999999999999999E-7</v>
      </c>
      <c r="E259" s="26">
        <v>1E-8</v>
      </c>
      <c r="F259" s="26">
        <v>1.0999999999999999E-7</v>
      </c>
      <c r="G259" s="26">
        <v>0</v>
      </c>
      <c r="H259" s="26">
        <v>0</v>
      </c>
      <c r="I259" s="26">
        <v>-2E-8</v>
      </c>
      <c r="J259" s="26">
        <v>-2.9999999999999997E-8</v>
      </c>
      <c r="K259" s="26">
        <v>0</v>
      </c>
      <c r="L259" s="26">
        <v>0</v>
      </c>
      <c r="M259" s="26"/>
      <c r="N259" s="26"/>
      <c r="O259" s="26"/>
      <c r="P259" s="26"/>
      <c r="Q259" s="26">
        <f t="shared" si="17"/>
        <v>1.7999999999999997E-7</v>
      </c>
    </row>
    <row r="260" spans="2:17" ht="14.65" hidden="1" customHeight="1" outlineLevel="2" x14ac:dyDescent="0.3">
      <c r="B260" s="25" t="s">
        <v>324</v>
      </c>
      <c r="D260" s="26">
        <v>2E-8</v>
      </c>
      <c r="E260" s="26">
        <v>1E-8</v>
      </c>
      <c r="F260" s="26">
        <v>0</v>
      </c>
      <c r="G260" s="26">
        <v>0</v>
      </c>
      <c r="H260" s="26">
        <v>0</v>
      </c>
      <c r="I260" s="26">
        <v>4.0000000000000001E-8</v>
      </c>
      <c r="J260" s="26">
        <v>1E-8</v>
      </c>
      <c r="K260" s="26">
        <v>1E-8</v>
      </c>
      <c r="L260" s="26">
        <v>1E-8</v>
      </c>
      <c r="M260" s="26"/>
      <c r="N260" s="26"/>
      <c r="O260" s="26"/>
      <c r="P260" s="26"/>
      <c r="Q260" s="26">
        <f t="shared" si="17"/>
        <v>9.9999999999999995E-8</v>
      </c>
    </row>
    <row r="261" spans="2:17" ht="14.65" hidden="1" customHeight="1" outlineLevel="2" x14ac:dyDescent="0.3">
      <c r="B261" s="25" t="s">
        <v>397</v>
      </c>
      <c r="D261" s="26">
        <v>0</v>
      </c>
      <c r="E261" s="26">
        <v>1E-8</v>
      </c>
      <c r="F261" s="26">
        <v>0</v>
      </c>
      <c r="G261" s="26">
        <v>0</v>
      </c>
      <c r="H261" s="26">
        <v>0</v>
      </c>
      <c r="I261" s="26">
        <v>0</v>
      </c>
      <c r="J261" s="26">
        <v>0</v>
      </c>
      <c r="K261" s="26">
        <v>0</v>
      </c>
      <c r="L261" s="26">
        <v>0</v>
      </c>
      <c r="M261" s="26"/>
      <c r="N261" s="26"/>
      <c r="O261" s="26"/>
      <c r="P261" s="26"/>
      <c r="Q261" s="26">
        <f t="shared" si="17"/>
        <v>1E-8</v>
      </c>
    </row>
    <row r="262" spans="2:17" ht="14.65" hidden="1" customHeight="1" outlineLevel="2" x14ac:dyDescent="0.3">
      <c r="B262" s="25" t="s">
        <v>408</v>
      </c>
      <c r="D262" s="26">
        <v>0</v>
      </c>
      <c r="E262" s="26">
        <v>0</v>
      </c>
      <c r="F262" s="26">
        <v>0</v>
      </c>
      <c r="G262" s="26">
        <v>0</v>
      </c>
      <c r="H262" s="26">
        <v>0</v>
      </c>
      <c r="I262" s="26">
        <v>-2.5563400000000003E-3</v>
      </c>
      <c r="J262" s="26">
        <v>2.5563400000000003E-3</v>
      </c>
      <c r="K262" s="26">
        <v>0</v>
      </c>
      <c r="L262" s="26">
        <v>0</v>
      </c>
      <c r="M262" s="26"/>
      <c r="N262" s="26"/>
      <c r="O262" s="26"/>
      <c r="P262" s="26"/>
      <c r="Q262" s="26">
        <f t="shared" si="17"/>
        <v>0</v>
      </c>
    </row>
    <row r="263" spans="2:17" ht="14.65" hidden="1" customHeight="1" outlineLevel="2" x14ac:dyDescent="0.3">
      <c r="B263" s="25" t="s">
        <v>231</v>
      </c>
      <c r="D263" s="26">
        <v>-9.094947017729282E-19</v>
      </c>
      <c r="E263" s="26">
        <v>0</v>
      </c>
      <c r="F263" s="26">
        <v>0</v>
      </c>
      <c r="G263" s="26">
        <v>9.094947017729282E-19</v>
      </c>
      <c r="H263" s="26">
        <v>0</v>
      </c>
      <c r="I263" s="26">
        <v>-9.094947017729282E-19</v>
      </c>
      <c r="J263" s="26">
        <v>0</v>
      </c>
      <c r="K263" s="26">
        <v>0</v>
      </c>
      <c r="L263" s="26">
        <v>9.094947017729282E-19</v>
      </c>
      <c r="M263" s="26"/>
      <c r="N263" s="26"/>
      <c r="O263" s="26"/>
      <c r="P263" s="26"/>
      <c r="Q263" s="26">
        <f t="shared" si="17"/>
        <v>0</v>
      </c>
    </row>
    <row r="264" spans="2:17" ht="14.65" hidden="1" customHeight="1" outlineLevel="2" x14ac:dyDescent="0.3">
      <c r="B264" s="25" t="s">
        <v>330</v>
      </c>
      <c r="D264" s="26">
        <v>0</v>
      </c>
      <c r="E264" s="26">
        <v>1E-8</v>
      </c>
      <c r="F264" s="26">
        <v>0</v>
      </c>
      <c r="G264" s="26">
        <v>0</v>
      </c>
      <c r="H264" s="26">
        <v>0</v>
      </c>
      <c r="I264" s="26">
        <v>0</v>
      </c>
      <c r="J264" s="26">
        <v>-1E-8</v>
      </c>
      <c r="K264" s="26">
        <v>0</v>
      </c>
      <c r="L264" s="26">
        <v>0</v>
      </c>
      <c r="M264" s="26"/>
      <c r="N264" s="26"/>
      <c r="O264" s="26"/>
      <c r="P264" s="26"/>
      <c r="Q264" s="26">
        <f t="shared" si="17"/>
        <v>0</v>
      </c>
    </row>
    <row r="265" spans="2:17" ht="14.65" hidden="1" customHeight="1" outlineLevel="2" x14ac:dyDescent="0.3">
      <c r="B265" s="25" t="s">
        <v>372</v>
      </c>
      <c r="D265" s="26">
        <v>0</v>
      </c>
      <c r="E265" s="26">
        <v>0</v>
      </c>
      <c r="F265" s="26">
        <v>0</v>
      </c>
      <c r="G265" s="26">
        <v>0</v>
      </c>
      <c r="H265" s="26">
        <v>0</v>
      </c>
      <c r="I265" s="26">
        <v>0</v>
      </c>
      <c r="J265" s="26">
        <v>0</v>
      </c>
      <c r="K265" s="26">
        <v>0</v>
      </c>
      <c r="L265" s="26">
        <v>0</v>
      </c>
      <c r="M265" s="26"/>
      <c r="N265" s="26"/>
      <c r="O265" s="26"/>
      <c r="P265" s="26"/>
      <c r="Q265" s="26">
        <f t="shared" si="17"/>
        <v>0</v>
      </c>
    </row>
    <row r="266" spans="2:17" ht="14.65" hidden="1" customHeight="1" outlineLevel="2" x14ac:dyDescent="0.3">
      <c r="B266" s="25" t="s">
        <v>260</v>
      </c>
      <c r="D266" s="26">
        <v>0</v>
      </c>
      <c r="E266" s="26">
        <v>0</v>
      </c>
      <c r="F266" s="26">
        <v>0</v>
      </c>
      <c r="G266" s="26">
        <v>0.19019413000000002</v>
      </c>
      <c r="H266" s="26">
        <v>0.19019413000000002</v>
      </c>
      <c r="I266" s="26">
        <v>0.19019413000000002</v>
      </c>
      <c r="J266" s="26">
        <v>0</v>
      </c>
      <c r="K266" s="26">
        <v>-0.57058238999999999</v>
      </c>
      <c r="L266" s="26">
        <v>0</v>
      </c>
      <c r="M266" s="26"/>
      <c r="N266" s="26"/>
      <c r="O266" s="26"/>
      <c r="P266" s="26"/>
      <c r="Q266" s="26">
        <f t="shared" si="17"/>
        <v>0</v>
      </c>
    </row>
    <row r="267" spans="2:17" ht="14.65" hidden="1" customHeight="1" outlineLevel="2" x14ac:dyDescent="0.3">
      <c r="B267" s="25" t="s">
        <v>386</v>
      </c>
      <c r="D267" s="26">
        <v>0</v>
      </c>
      <c r="E267" s="26">
        <v>0</v>
      </c>
      <c r="F267" s="26">
        <v>0</v>
      </c>
      <c r="G267" s="26">
        <v>0</v>
      </c>
      <c r="H267" s="26">
        <v>0</v>
      </c>
      <c r="I267" s="26">
        <v>0</v>
      </c>
      <c r="J267" s="26">
        <v>0</v>
      </c>
      <c r="K267" s="26">
        <v>0</v>
      </c>
      <c r="L267" s="26">
        <v>0</v>
      </c>
      <c r="M267" s="26"/>
      <c r="N267" s="26"/>
      <c r="O267" s="26"/>
      <c r="P267" s="26"/>
      <c r="Q267" s="26">
        <f t="shared" si="17"/>
        <v>0</v>
      </c>
    </row>
    <row r="268" spans="2:17" ht="14.65" hidden="1" customHeight="1" outlineLevel="2" x14ac:dyDescent="0.3">
      <c r="B268" s="25" t="s">
        <v>346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-4.8380000000000001E-5</v>
      </c>
      <c r="M268" s="26"/>
      <c r="N268" s="26"/>
      <c r="O268" s="26"/>
      <c r="P268" s="26"/>
      <c r="Q268" s="26">
        <f t="shared" si="17"/>
        <v>-4.8380000000000001E-5</v>
      </c>
    </row>
    <row r="269" spans="2:17" ht="14.65" hidden="1" customHeight="1" outlineLevel="2" x14ac:dyDescent="0.3">
      <c r="B269" s="25" t="s">
        <v>344</v>
      </c>
      <c r="D269" s="26">
        <v>0</v>
      </c>
      <c r="E269" s="26">
        <v>0</v>
      </c>
      <c r="F269" s="26">
        <v>0</v>
      </c>
      <c r="G269" s="26">
        <v>0</v>
      </c>
      <c r="H269" s="26">
        <v>0</v>
      </c>
      <c r="I269" s="26">
        <v>0</v>
      </c>
      <c r="J269" s="26">
        <v>0</v>
      </c>
      <c r="K269" s="26">
        <v>0</v>
      </c>
      <c r="L269" s="26">
        <v>-8.0329999999999998E-5</v>
      </c>
      <c r="M269" s="26"/>
      <c r="N269" s="26"/>
      <c r="O269" s="26"/>
      <c r="P269" s="26"/>
      <c r="Q269" s="26">
        <f t="shared" si="17"/>
        <v>-8.0329999999999998E-5</v>
      </c>
    </row>
    <row r="270" spans="2:17" ht="14.65" hidden="1" customHeight="1" outlineLevel="2" x14ac:dyDescent="0.3">
      <c r="B270" s="25" t="s">
        <v>286</v>
      </c>
      <c r="D270" s="26">
        <v>0</v>
      </c>
      <c r="E270" s="26">
        <v>-4.9400000000000001E-6</v>
      </c>
      <c r="F270" s="26">
        <v>-4.9400000000000001E-6</v>
      </c>
      <c r="G270" s="26">
        <v>-4.9400000000000001E-6</v>
      </c>
      <c r="H270" s="26">
        <v>-4.9400000000000001E-6</v>
      </c>
      <c r="I270" s="26">
        <v>-4.9400000000000001E-6</v>
      </c>
      <c r="J270" s="26">
        <v>-4.9400000000000001E-6</v>
      </c>
      <c r="K270" s="26">
        <v>0</v>
      </c>
      <c r="L270" s="26">
        <v>-8.1030000000000002E-5</v>
      </c>
      <c r="M270" s="26"/>
      <c r="N270" s="26"/>
      <c r="O270" s="26"/>
      <c r="P270" s="26"/>
      <c r="Q270" s="26">
        <f t="shared" si="17"/>
        <v>-1.1067E-4</v>
      </c>
    </row>
    <row r="271" spans="2:17" ht="14.65" hidden="1" customHeight="1" outlineLevel="2" x14ac:dyDescent="0.3">
      <c r="B271" s="25" t="s">
        <v>345</v>
      </c>
      <c r="D271" s="26">
        <v>0</v>
      </c>
      <c r="E271" s="26">
        <v>0</v>
      </c>
      <c r="F271" s="26">
        <v>0</v>
      </c>
      <c r="G271" s="26">
        <v>0</v>
      </c>
      <c r="H271" s="26">
        <v>0</v>
      </c>
      <c r="I271" s="26">
        <v>0</v>
      </c>
      <c r="J271" s="26">
        <v>0</v>
      </c>
      <c r="K271" s="26">
        <v>0</v>
      </c>
      <c r="L271" s="26">
        <v>-1.2737999999999999E-4</v>
      </c>
      <c r="M271" s="26"/>
      <c r="N271" s="26"/>
      <c r="O271" s="26"/>
      <c r="P271" s="26"/>
      <c r="Q271" s="26">
        <f t="shared" si="17"/>
        <v>-1.2737999999999999E-4</v>
      </c>
    </row>
    <row r="272" spans="2:17" ht="14.65" hidden="1" customHeight="1" outlineLevel="2" x14ac:dyDescent="0.3">
      <c r="B272" s="25" t="s">
        <v>347</v>
      </c>
      <c r="D272" s="26">
        <v>-1.4274000000000001E-4</v>
      </c>
      <c r="E272" s="26">
        <v>0</v>
      </c>
      <c r="F272" s="26">
        <v>0</v>
      </c>
      <c r="G272" s="26">
        <v>0</v>
      </c>
      <c r="H272" s="26">
        <v>0</v>
      </c>
      <c r="I272" s="26">
        <v>0</v>
      </c>
      <c r="J272" s="26">
        <v>0</v>
      </c>
      <c r="K272" s="26">
        <v>0</v>
      </c>
      <c r="L272" s="26">
        <v>1E-8</v>
      </c>
      <c r="M272" s="26"/>
      <c r="N272" s="26"/>
      <c r="O272" s="26"/>
      <c r="P272" s="26"/>
      <c r="Q272" s="26">
        <f t="shared" si="17"/>
        <v>-1.4273000000000001E-4</v>
      </c>
    </row>
    <row r="273" spans="2:17" ht="14.65" hidden="1" customHeight="1" outlineLevel="2" x14ac:dyDescent="0.3">
      <c r="B273" s="25" t="s">
        <v>358</v>
      </c>
      <c r="D273" s="26">
        <v>0</v>
      </c>
      <c r="E273" s="26">
        <v>0</v>
      </c>
      <c r="F273" s="26">
        <v>0</v>
      </c>
      <c r="G273" s="26">
        <v>-2.3662799999999997E-3</v>
      </c>
      <c r="H273" s="26">
        <v>0</v>
      </c>
      <c r="I273" s="26">
        <v>0</v>
      </c>
      <c r="J273" s="26">
        <v>0</v>
      </c>
      <c r="K273" s="26">
        <v>0</v>
      </c>
      <c r="L273" s="26">
        <v>0</v>
      </c>
      <c r="M273" s="26"/>
      <c r="N273" s="26"/>
      <c r="O273" s="26"/>
      <c r="P273" s="26"/>
      <c r="Q273" s="26">
        <f t="shared" si="17"/>
        <v>-2.3662799999999997E-3</v>
      </c>
    </row>
    <row r="274" spans="2:17" ht="14.65" hidden="1" customHeight="1" outlineLevel="2" x14ac:dyDescent="0.3">
      <c r="B274" s="25" t="s">
        <v>361</v>
      </c>
      <c r="D274" s="26">
        <v>-1.91705E-3</v>
      </c>
      <c r="E274" s="26">
        <v>0</v>
      </c>
      <c r="F274" s="26">
        <v>-7.4519999999999979E-4</v>
      </c>
      <c r="G274" s="26">
        <v>3.6560000000000002E-5</v>
      </c>
      <c r="H274" s="26">
        <v>0</v>
      </c>
      <c r="I274" s="26">
        <v>0</v>
      </c>
      <c r="J274" s="26">
        <v>0</v>
      </c>
      <c r="K274" s="26">
        <v>0</v>
      </c>
      <c r="L274" s="26">
        <v>0</v>
      </c>
      <c r="M274" s="26"/>
      <c r="N274" s="26"/>
      <c r="O274" s="26"/>
      <c r="P274" s="26"/>
      <c r="Q274" s="26">
        <f t="shared" si="17"/>
        <v>-2.6256899999999995E-3</v>
      </c>
    </row>
    <row r="275" spans="2:17" ht="14.65" hidden="1" customHeight="1" outlineLevel="2" x14ac:dyDescent="0.3">
      <c r="B275" s="25" t="s">
        <v>333</v>
      </c>
      <c r="D275" s="26">
        <v>0</v>
      </c>
      <c r="E275" s="26">
        <v>-2.8105000000000003E-4</v>
      </c>
      <c r="F275" s="26">
        <v>-7.3578999999999995E-4</v>
      </c>
      <c r="G275" s="26">
        <v>-4.6266000000000005E-4</v>
      </c>
      <c r="H275" s="26">
        <v>-4.2883999999999999E-4</v>
      </c>
      <c r="I275" s="26">
        <v>-5.1436000000000006E-4</v>
      </c>
      <c r="J275" s="26">
        <v>-8.0464999999999985E-4</v>
      </c>
      <c r="K275" s="26">
        <v>0</v>
      </c>
      <c r="L275" s="26">
        <v>0</v>
      </c>
      <c r="M275" s="26"/>
      <c r="N275" s="26"/>
      <c r="O275" s="26"/>
      <c r="P275" s="26"/>
      <c r="Q275" s="26">
        <f t="shared" si="17"/>
        <v>-3.2273499999999995E-3</v>
      </c>
    </row>
    <row r="276" spans="2:17" ht="14.65" hidden="1" customHeight="1" outlineLevel="2" x14ac:dyDescent="0.3">
      <c r="B276" s="25" t="s">
        <v>398</v>
      </c>
      <c r="D276" s="26">
        <v>-3.5699E-3</v>
      </c>
      <c r="E276" s="26">
        <v>0</v>
      </c>
      <c r="F276" s="26">
        <v>0</v>
      </c>
      <c r="G276" s="26">
        <v>0</v>
      </c>
      <c r="H276" s="26">
        <v>0</v>
      </c>
      <c r="I276" s="26">
        <v>0</v>
      </c>
      <c r="J276" s="26">
        <v>0</v>
      </c>
      <c r="K276" s="26">
        <v>0</v>
      </c>
      <c r="L276" s="26">
        <v>-5.1548999999999996E-3</v>
      </c>
      <c r="M276" s="26"/>
      <c r="N276" s="26"/>
      <c r="O276" s="26"/>
      <c r="P276" s="26"/>
      <c r="Q276" s="26">
        <f t="shared" si="17"/>
        <v>-8.7247999999999996E-3</v>
      </c>
    </row>
    <row r="277" spans="2:17" ht="14.65" hidden="1" customHeight="1" outlineLevel="2" x14ac:dyDescent="0.3">
      <c r="B277" s="25" t="s">
        <v>362</v>
      </c>
      <c r="D277" s="26">
        <v>-1.3300610000000001E-2</v>
      </c>
      <c r="E277" s="26">
        <v>0</v>
      </c>
      <c r="F277" s="26">
        <v>-7.0285799999999996E-3</v>
      </c>
      <c r="G277" s="26">
        <v>-1.03943E-3</v>
      </c>
      <c r="H277" s="26">
        <v>0</v>
      </c>
      <c r="I277" s="26">
        <v>0</v>
      </c>
      <c r="J277" s="26">
        <v>0</v>
      </c>
      <c r="K277" s="26">
        <v>0</v>
      </c>
      <c r="L277" s="26">
        <v>0</v>
      </c>
      <c r="M277" s="26"/>
      <c r="N277" s="26"/>
      <c r="O277" s="26"/>
      <c r="P277" s="26"/>
      <c r="Q277" s="26">
        <f t="shared" si="17"/>
        <v>-2.1368620000000001E-2</v>
      </c>
    </row>
    <row r="278" spans="2:17" ht="14.65" hidden="1" customHeight="1" outlineLevel="2" x14ac:dyDescent="0.3">
      <c r="B278" s="25" t="s">
        <v>320</v>
      </c>
      <c r="D278" s="26">
        <v>0.75098739999999986</v>
      </c>
      <c r="E278" s="26">
        <v>0.75098739999999986</v>
      </c>
      <c r="F278" s="26">
        <v>-1.5690469700000003</v>
      </c>
      <c r="G278" s="26">
        <v>5.9188410000000032E-2</v>
      </c>
      <c r="H278" s="26">
        <v>-0.21801876000000017</v>
      </c>
      <c r="I278" s="26">
        <v>-0.36071754</v>
      </c>
      <c r="J278" s="26">
        <v>0</v>
      </c>
      <c r="K278" s="26">
        <v>0</v>
      </c>
      <c r="L278" s="26">
        <v>0</v>
      </c>
      <c r="M278" s="26"/>
      <c r="N278" s="26"/>
      <c r="O278" s="26"/>
      <c r="P278" s="26"/>
      <c r="Q278" s="26">
        <f t="shared" si="17"/>
        <v>-0.58662006000000066</v>
      </c>
    </row>
    <row r="279" spans="2:17" ht="14.65" hidden="1" customHeight="1" outlineLevel="2" x14ac:dyDescent="0.3">
      <c r="B279" s="25" t="s">
        <v>410</v>
      </c>
      <c r="D279" s="26">
        <v>-6.9705742599999985</v>
      </c>
      <c r="E279" s="26">
        <v>-6.457633920000001</v>
      </c>
      <c r="F279" s="26">
        <v>-6.6005377600000266</v>
      </c>
      <c r="G279" s="26">
        <v>-6.0207955599999892</v>
      </c>
      <c r="H279" s="26">
        <v>-6.6621143499999835</v>
      </c>
      <c r="I279" s="26">
        <v>-5.2410241299999845</v>
      </c>
      <c r="J279" s="26">
        <v>-7.5352087500000238</v>
      </c>
      <c r="K279" s="26">
        <v>-7.2826328900000252</v>
      </c>
      <c r="L279" s="26">
        <v>-6.5237122300000632</v>
      </c>
      <c r="M279" s="26"/>
      <c r="N279" s="26"/>
      <c r="O279" s="26"/>
      <c r="P279" s="26"/>
      <c r="Q279" s="26">
        <f t="shared" si="17"/>
        <v>-59.294233850000097</v>
      </c>
    </row>
    <row r="280" spans="2:17" ht="14.65" hidden="1" customHeight="1" outlineLevel="2" x14ac:dyDescent="0.3">
      <c r="B280" s="25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</row>
    <row r="281" spans="2:17" ht="14.65" hidden="1" customHeight="1" outlineLevel="1" collapsed="1" x14ac:dyDescent="0.3">
      <c r="B281" s="23" t="s">
        <v>61</v>
      </c>
      <c r="D281" s="24">
        <f t="shared" ref="D281:O281" si="18">SUM(D282:D288)</f>
        <v>0.77403249858537748</v>
      </c>
      <c r="E281" s="24">
        <f t="shared" si="18"/>
        <v>0.48925350000000001</v>
      </c>
      <c r="F281" s="24">
        <f t="shared" si="18"/>
        <v>1.3704174613503566</v>
      </c>
      <c r="G281" s="24">
        <f t="shared" si="18"/>
        <v>0.10013613077457345</v>
      </c>
      <c r="H281" s="24">
        <f t="shared" si="18"/>
        <v>0.8077082284802668</v>
      </c>
      <c r="I281" s="24">
        <f t="shared" si="18"/>
        <v>0.91190751199079034</v>
      </c>
      <c r="J281" s="24">
        <f t="shared" si="18"/>
        <v>0.75648586322715206</v>
      </c>
      <c r="K281" s="24">
        <f t="shared" si="18"/>
        <v>0.78533391929511609</v>
      </c>
      <c r="L281" s="24">
        <f t="shared" si="18"/>
        <v>0.37249759999999976</v>
      </c>
      <c r="M281" s="24">
        <f t="shared" si="18"/>
        <v>0</v>
      </c>
      <c r="N281" s="24">
        <f t="shared" si="18"/>
        <v>0</v>
      </c>
      <c r="O281" s="24">
        <f t="shared" si="18"/>
        <v>0</v>
      </c>
      <c r="P281" s="16"/>
      <c r="Q281" s="31">
        <f>SUM(Q282:Q288)</f>
        <v>6.3677727137036326</v>
      </c>
    </row>
    <row r="282" spans="2:17" ht="14.65" hidden="1" customHeight="1" outlineLevel="2" x14ac:dyDescent="0.3">
      <c r="B282" s="25" t="s">
        <v>62</v>
      </c>
      <c r="D282" s="26">
        <v>0</v>
      </c>
      <c r="E282" s="26">
        <v>0</v>
      </c>
      <c r="F282" s="26">
        <v>0</v>
      </c>
      <c r="G282" s="26">
        <v>0</v>
      </c>
      <c r="H282" s="26">
        <v>0</v>
      </c>
      <c r="I282" s="26">
        <v>0</v>
      </c>
      <c r="J282" s="26">
        <v>0</v>
      </c>
      <c r="K282" s="26">
        <v>0</v>
      </c>
      <c r="L282" s="26">
        <v>0</v>
      </c>
      <c r="M282" s="26">
        <v>0</v>
      </c>
      <c r="N282" s="26">
        <v>0</v>
      </c>
      <c r="O282" s="26">
        <v>0</v>
      </c>
      <c r="P282" s="26"/>
      <c r="Q282" s="26">
        <f t="shared" ref="Q282:Q288" si="19">SUM(D282:O282)</f>
        <v>0</v>
      </c>
    </row>
    <row r="283" spans="2:17" ht="14.65" hidden="1" customHeight="1" outlineLevel="2" x14ac:dyDescent="0.3">
      <c r="B283" s="25" t="s">
        <v>63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/>
      <c r="Q283" s="26">
        <f t="shared" si="19"/>
        <v>0</v>
      </c>
    </row>
    <row r="284" spans="2:17" ht="14.65" hidden="1" customHeight="1" outlineLevel="2" x14ac:dyDescent="0.3">
      <c r="B284" s="25" t="s">
        <v>64</v>
      </c>
      <c r="D284" s="26">
        <v>0.10000000000000002</v>
      </c>
      <c r="E284" s="26">
        <v>0.1715904</v>
      </c>
      <c r="F284" s="26">
        <v>0.15408485</v>
      </c>
      <c r="G284" s="26">
        <v>0.13992860999999998</v>
      </c>
      <c r="H284" s="26">
        <v>0.13500173000000001</v>
      </c>
      <c r="I284" s="26">
        <v>0.15968991999999999</v>
      </c>
      <c r="J284" s="26">
        <v>0.1233765</v>
      </c>
      <c r="K284" s="26">
        <v>0.12529682</v>
      </c>
      <c r="L284" s="26">
        <v>0.11869689999999999</v>
      </c>
      <c r="M284" s="26">
        <v>0</v>
      </c>
      <c r="N284" s="26">
        <v>0</v>
      </c>
      <c r="O284" s="26">
        <v>0</v>
      </c>
      <c r="P284" s="26"/>
      <c r="Q284" s="26">
        <f t="shared" si="19"/>
        <v>1.22766573</v>
      </c>
    </row>
    <row r="285" spans="2:17" ht="14.65" hidden="1" customHeight="1" outlineLevel="2" x14ac:dyDescent="0.3">
      <c r="B285" s="25" t="s">
        <v>65</v>
      </c>
      <c r="D285" s="26">
        <v>0</v>
      </c>
      <c r="E285" s="26">
        <v>0</v>
      </c>
      <c r="F285" s="26">
        <v>0</v>
      </c>
      <c r="G285" s="26">
        <v>0</v>
      </c>
      <c r="H285" s="26">
        <v>0</v>
      </c>
      <c r="I285" s="26">
        <v>0</v>
      </c>
      <c r="J285" s="26">
        <v>0</v>
      </c>
      <c r="K285" s="26">
        <v>0</v>
      </c>
      <c r="L285" s="26">
        <v>0</v>
      </c>
      <c r="M285" s="26">
        <v>0</v>
      </c>
      <c r="N285" s="26">
        <v>0</v>
      </c>
      <c r="O285" s="26">
        <v>0</v>
      </c>
      <c r="P285" s="26"/>
      <c r="Q285" s="26">
        <f t="shared" si="19"/>
        <v>0</v>
      </c>
    </row>
    <row r="286" spans="2:17" ht="14.65" hidden="1" customHeight="1" outlineLevel="2" x14ac:dyDescent="0.3">
      <c r="B286" s="25" t="s">
        <v>66</v>
      </c>
      <c r="D286" s="26">
        <v>6.1177530000000147E-2</v>
      </c>
      <c r="E286" s="26">
        <v>0.31766309999999998</v>
      </c>
      <c r="F286" s="26">
        <v>0.28736496</v>
      </c>
      <c r="G286" s="26">
        <v>0.21951264000000004</v>
      </c>
      <c r="H286" s="26">
        <v>8.4709760000000037E-2</v>
      </c>
      <c r="I286" s="26">
        <v>0.11915034999999999</v>
      </c>
      <c r="J286" s="26">
        <v>0.21544034999999992</v>
      </c>
      <c r="K286" s="26">
        <v>0.18305526999999991</v>
      </c>
      <c r="L286" s="26">
        <v>0.25380069999999977</v>
      </c>
      <c r="M286" s="26">
        <v>0</v>
      </c>
      <c r="N286" s="26">
        <v>0</v>
      </c>
      <c r="O286" s="26">
        <v>0</v>
      </c>
      <c r="P286" s="26"/>
      <c r="Q286" s="26">
        <f t="shared" si="19"/>
        <v>1.7418746599999999</v>
      </c>
    </row>
    <row r="287" spans="2:17" ht="14.65" hidden="1" customHeight="1" outlineLevel="2" x14ac:dyDescent="0.3">
      <c r="B287" s="25" t="s">
        <v>67</v>
      </c>
      <c r="D287" s="26">
        <v>0.61285496858537736</v>
      </c>
      <c r="E287" s="26">
        <v>0</v>
      </c>
      <c r="F287" s="26">
        <v>0.92896765135035664</v>
      </c>
      <c r="G287" s="26">
        <v>-0.25930511922542659</v>
      </c>
      <c r="H287" s="26">
        <v>0.58799673848026679</v>
      </c>
      <c r="I287" s="26">
        <v>0.63306724199079034</v>
      </c>
      <c r="J287" s="26">
        <v>0.41766901322715216</v>
      </c>
      <c r="K287" s="26">
        <v>0.47698182929511623</v>
      </c>
      <c r="L287" s="26">
        <v>0</v>
      </c>
      <c r="M287" s="26">
        <v>0</v>
      </c>
      <c r="N287" s="26">
        <v>0</v>
      </c>
      <c r="O287" s="26">
        <v>0</v>
      </c>
      <c r="P287" s="26"/>
      <c r="Q287" s="26">
        <f t="shared" si="19"/>
        <v>3.3982323237036329</v>
      </c>
    </row>
    <row r="288" spans="2:17" ht="14.65" hidden="1" customHeight="1" outlineLevel="2" x14ac:dyDescent="0.3">
      <c r="B288" s="25" t="s">
        <v>68</v>
      </c>
      <c r="D288" s="30">
        <v>0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26"/>
      <c r="Q288" s="26">
        <f t="shared" si="19"/>
        <v>0</v>
      </c>
    </row>
    <row r="289" spans="2:17" ht="14.65" hidden="1" customHeight="1" outlineLevel="1" collapsed="1" x14ac:dyDescent="0.3">
      <c r="B289" s="27" t="s">
        <v>69</v>
      </c>
      <c r="D289" s="28">
        <f t="shared" ref="D289:O289" si="20">SUM(D290:D292)</f>
        <v>0</v>
      </c>
      <c r="E289" s="28">
        <f t="shared" si="20"/>
        <v>0</v>
      </c>
      <c r="F289" s="28">
        <f t="shared" si="20"/>
        <v>0</v>
      </c>
      <c r="G289" s="28">
        <f t="shared" si="20"/>
        <v>0</v>
      </c>
      <c r="H289" s="28">
        <f t="shared" si="20"/>
        <v>0</v>
      </c>
      <c r="I289" s="28">
        <f t="shared" si="20"/>
        <v>0</v>
      </c>
      <c r="J289" s="28">
        <f t="shared" si="20"/>
        <v>0</v>
      </c>
      <c r="K289" s="28">
        <f t="shared" si="20"/>
        <v>0</v>
      </c>
      <c r="L289" s="28">
        <f t="shared" si="20"/>
        <v>0</v>
      </c>
      <c r="M289" s="28">
        <f t="shared" si="20"/>
        <v>0</v>
      </c>
      <c r="N289" s="28">
        <f t="shared" si="20"/>
        <v>0</v>
      </c>
      <c r="O289" s="28">
        <f t="shared" si="20"/>
        <v>0</v>
      </c>
      <c r="P289" s="16"/>
      <c r="Q289" s="28">
        <f>SUM(Q290:Q292)</f>
        <v>0</v>
      </c>
    </row>
    <row r="290" spans="2:17" ht="14.65" hidden="1" customHeight="1" outlineLevel="2" x14ac:dyDescent="0.3">
      <c r="B290" s="25" t="s">
        <v>70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/>
      <c r="Q290" s="26">
        <f>SUM(D290:O290)</f>
        <v>0</v>
      </c>
    </row>
    <row r="291" spans="2:17" ht="14.65" hidden="1" customHeight="1" outlineLevel="2" x14ac:dyDescent="0.3">
      <c r="B291" s="25" t="s">
        <v>71</v>
      </c>
      <c r="D291" s="26">
        <v>0</v>
      </c>
      <c r="E291" s="26">
        <v>0</v>
      </c>
      <c r="F291" s="26">
        <v>0</v>
      </c>
      <c r="G291" s="26">
        <v>0</v>
      </c>
      <c r="H291" s="26">
        <v>0</v>
      </c>
      <c r="I291" s="26">
        <v>0</v>
      </c>
      <c r="J291" s="26">
        <v>0</v>
      </c>
      <c r="K291" s="26">
        <v>0</v>
      </c>
      <c r="L291" s="26">
        <v>0</v>
      </c>
      <c r="M291" s="26">
        <v>0</v>
      </c>
      <c r="N291" s="26">
        <v>0</v>
      </c>
      <c r="O291" s="26">
        <v>0</v>
      </c>
      <c r="P291" s="26"/>
      <c r="Q291" s="26">
        <f>SUM(D291:O291)</f>
        <v>0</v>
      </c>
    </row>
    <row r="292" spans="2:17" ht="14.65" hidden="1" customHeight="1" outlineLevel="2" x14ac:dyDescent="0.3">
      <c r="B292" s="25" t="s">
        <v>72</v>
      </c>
      <c r="D292" s="26">
        <v>0</v>
      </c>
      <c r="E292" s="26">
        <v>0</v>
      </c>
      <c r="F292" s="26">
        <v>0</v>
      </c>
      <c r="G292" s="26">
        <v>0</v>
      </c>
      <c r="H292" s="26">
        <v>0</v>
      </c>
      <c r="I292" s="26">
        <v>0</v>
      </c>
      <c r="J292" s="26">
        <v>0</v>
      </c>
      <c r="K292" s="26">
        <v>0</v>
      </c>
      <c r="L292" s="26">
        <v>0</v>
      </c>
      <c r="M292" s="26">
        <v>0</v>
      </c>
      <c r="N292" s="26">
        <v>0</v>
      </c>
      <c r="O292" s="26">
        <v>0</v>
      </c>
      <c r="P292" s="26"/>
      <c r="Q292" s="26">
        <f>SUM(D292:O292)</f>
        <v>0</v>
      </c>
    </row>
    <row r="293" spans="2:17" ht="14.65" hidden="1" customHeight="1" outlineLevel="1" collapsed="1" x14ac:dyDescent="0.3">
      <c r="B293" s="27" t="s">
        <v>73</v>
      </c>
      <c r="D293" s="28">
        <f t="shared" ref="D293:O293" si="21">SUM(D294:D298)</f>
        <v>0</v>
      </c>
      <c r="E293" s="28">
        <f t="shared" si="21"/>
        <v>0</v>
      </c>
      <c r="F293" s="28">
        <f t="shared" si="21"/>
        <v>0</v>
      </c>
      <c r="G293" s="28">
        <f t="shared" si="21"/>
        <v>0</v>
      </c>
      <c r="H293" s="28">
        <f t="shared" si="21"/>
        <v>0</v>
      </c>
      <c r="I293" s="28">
        <f t="shared" si="21"/>
        <v>0</v>
      </c>
      <c r="J293" s="28">
        <f t="shared" si="21"/>
        <v>0</v>
      </c>
      <c r="K293" s="28">
        <f t="shared" si="21"/>
        <v>0</v>
      </c>
      <c r="L293" s="28">
        <f t="shared" si="21"/>
        <v>0</v>
      </c>
      <c r="M293" s="28">
        <f t="shared" si="21"/>
        <v>0</v>
      </c>
      <c r="N293" s="28">
        <f t="shared" si="21"/>
        <v>0</v>
      </c>
      <c r="O293" s="28">
        <f t="shared" si="21"/>
        <v>0</v>
      </c>
      <c r="P293" s="16"/>
      <c r="Q293" s="28">
        <f>SUM(Q294:Q298)</f>
        <v>0</v>
      </c>
    </row>
    <row r="294" spans="2:17" ht="14.65" hidden="1" customHeight="1" outlineLevel="2" x14ac:dyDescent="0.3">
      <c r="B294" s="25" t="s">
        <v>74</v>
      </c>
      <c r="D294" s="26">
        <v>0</v>
      </c>
      <c r="E294" s="26">
        <v>0</v>
      </c>
      <c r="F294" s="26">
        <v>0</v>
      </c>
      <c r="G294" s="26">
        <v>0</v>
      </c>
      <c r="H294" s="26">
        <v>0</v>
      </c>
      <c r="I294" s="26">
        <v>0</v>
      </c>
      <c r="J294" s="26">
        <v>0</v>
      </c>
      <c r="K294" s="26">
        <v>0</v>
      </c>
      <c r="L294" s="26">
        <v>0</v>
      </c>
      <c r="M294" s="26">
        <v>0</v>
      </c>
      <c r="N294" s="26">
        <v>0</v>
      </c>
      <c r="O294" s="26">
        <v>0</v>
      </c>
      <c r="P294" s="26"/>
      <c r="Q294" s="26">
        <f t="shared" ref="Q294:Q299" si="22">SUM(D294:O294)</f>
        <v>0</v>
      </c>
    </row>
    <row r="295" spans="2:17" ht="14.65" hidden="1" customHeight="1" outlineLevel="2" x14ac:dyDescent="0.3">
      <c r="B295" s="25" t="s">
        <v>75</v>
      </c>
      <c r="D295" s="26">
        <v>0</v>
      </c>
      <c r="E295" s="26">
        <v>0</v>
      </c>
      <c r="F295" s="26">
        <v>0</v>
      </c>
      <c r="G295" s="26">
        <v>0</v>
      </c>
      <c r="H295" s="26">
        <v>0</v>
      </c>
      <c r="I295" s="26">
        <v>0</v>
      </c>
      <c r="J295" s="26">
        <v>0</v>
      </c>
      <c r="K295" s="26">
        <v>0</v>
      </c>
      <c r="L295" s="26">
        <v>0</v>
      </c>
      <c r="M295" s="26">
        <v>0</v>
      </c>
      <c r="N295" s="26">
        <v>0</v>
      </c>
      <c r="O295" s="26">
        <v>0</v>
      </c>
      <c r="P295" s="26"/>
      <c r="Q295" s="26">
        <f t="shared" si="22"/>
        <v>0</v>
      </c>
    </row>
    <row r="296" spans="2:17" ht="14.65" hidden="1" customHeight="1" outlineLevel="2" x14ac:dyDescent="0.3">
      <c r="B296" s="25" t="s">
        <v>76</v>
      </c>
      <c r="D296" s="26">
        <v>0</v>
      </c>
      <c r="E296" s="26">
        <v>0</v>
      </c>
      <c r="F296" s="26">
        <v>0</v>
      </c>
      <c r="G296" s="26">
        <v>0</v>
      </c>
      <c r="H296" s="26">
        <v>0</v>
      </c>
      <c r="I296" s="26">
        <v>0</v>
      </c>
      <c r="J296" s="26">
        <v>0</v>
      </c>
      <c r="K296" s="26">
        <v>0</v>
      </c>
      <c r="L296" s="26">
        <v>0</v>
      </c>
      <c r="M296" s="26">
        <v>0</v>
      </c>
      <c r="N296" s="26">
        <v>0</v>
      </c>
      <c r="O296" s="26">
        <v>0</v>
      </c>
      <c r="P296" s="26"/>
      <c r="Q296" s="26">
        <f t="shared" si="22"/>
        <v>0</v>
      </c>
    </row>
    <row r="297" spans="2:17" ht="14.65" hidden="1" customHeight="1" outlineLevel="2" x14ac:dyDescent="0.3">
      <c r="B297" s="25" t="s">
        <v>77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/>
      <c r="Q297" s="26">
        <f t="shared" si="22"/>
        <v>0</v>
      </c>
    </row>
    <row r="298" spans="2:17" ht="14.65" hidden="1" customHeight="1" outlineLevel="2" x14ac:dyDescent="0.3">
      <c r="B298" s="25" t="s">
        <v>78</v>
      </c>
      <c r="D298" s="26">
        <v>0</v>
      </c>
      <c r="E298" s="26">
        <v>0</v>
      </c>
      <c r="F298" s="26">
        <v>0</v>
      </c>
      <c r="G298" s="26">
        <v>0</v>
      </c>
      <c r="H298" s="26">
        <v>0</v>
      </c>
      <c r="I298" s="26">
        <v>0</v>
      </c>
      <c r="J298" s="26">
        <v>0</v>
      </c>
      <c r="K298" s="26">
        <v>0</v>
      </c>
      <c r="L298" s="26">
        <v>0</v>
      </c>
      <c r="M298" s="26">
        <v>0</v>
      </c>
      <c r="N298" s="26">
        <v>0</v>
      </c>
      <c r="O298" s="26">
        <v>0</v>
      </c>
      <c r="P298" s="26"/>
      <c r="Q298" s="26">
        <f t="shared" si="22"/>
        <v>0</v>
      </c>
    </row>
    <row r="299" spans="2:17" ht="6" customHeight="1" collapsed="1" x14ac:dyDescent="0.3">
      <c r="B299" s="25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>
        <f t="shared" si="22"/>
        <v>0</v>
      </c>
    </row>
    <row r="300" spans="2:17" x14ac:dyDescent="0.3">
      <c r="B300" s="13" t="s">
        <v>79</v>
      </c>
      <c r="D300" s="14">
        <f t="shared" ref="D300:O300" si="23">SUM(D301,D317,D324)</f>
        <v>1.6133320052548705</v>
      </c>
      <c r="E300" s="14">
        <f t="shared" si="23"/>
        <v>1.7680463224063769</v>
      </c>
      <c r="F300" s="14">
        <f t="shared" si="23"/>
        <v>1.6899635800728741</v>
      </c>
      <c r="G300" s="14">
        <f t="shared" si="23"/>
        <v>1.8255812593069942</v>
      </c>
      <c r="H300" s="14">
        <f t="shared" si="23"/>
        <v>1.6507736645859432</v>
      </c>
      <c r="I300" s="14">
        <f t="shared" si="23"/>
        <v>1.6683802114799999</v>
      </c>
      <c r="J300" s="14">
        <f t="shared" si="23"/>
        <v>1.9167488702982165</v>
      </c>
      <c r="K300" s="14">
        <f t="shared" si="23"/>
        <v>1.9139662700000013</v>
      </c>
      <c r="L300" s="14">
        <f t="shared" si="23"/>
        <v>1.4778690486915238</v>
      </c>
      <c r="M300" s="14">
        <f t="shared" si="23"/>
        <v>0</v>
      </c>
      <c r="N300" s="14">
        <f t="shared" si="23"/>
        <v>0</v>
      </c>
      <c r="O300" s="14">
        <f t="shared" si="23"/>
        <v>0</v>
      </c>
      <c r="P300" s="16"/>
      <c r="Q300" s="14">
        <f>SUM(Q301,Q317,Q324)</f>
        <v>15.524661232096802</v>
      </c>
    </row>
    <row r="301" spans="2:17" outlineLevel="1" x14ac:dyDescent="0.3">
      <c r="B301" s="23" t="s">
        <v>80</v>
      </c>
      <c r="D301" s="24">
        <f t="shared" ref="D301:O301" si="24">SUM(D302:D316)</f>
        <v>1.5030193199999999</v>
      </c>
      <c r="E301" s="24">
        <f t="shared" si="24"/>
        <v>1.6451871499999999</v>
      </c>
      <c r="F301" s="24">
        <f t="shared" si="24"/>
        <v>1.6190026299999996</v>
      </c>
      <c r="G301" s="24">
        <f t="shared" si="24"/>
        <v>1.53789799</v>
      </c>
      <c r="H301" s="24">
        <f t="shared" si="24"/>
        <v>1.61908897</v>
      </c>
      <c r="I301" s="24">
        <f t="shared" si="24"/>
        <v>1.5395394199999999</v>
      </c>
      <c r="J301" s="24">
        <f t="shared" si="24"/>
        <v>1.749449469999999</v>
      </c>
      <c r="K301" s="24">
        <f t="shared" si="24"/>
        <v>1.8809167800000011</v>
      </c>
      <c r="L301" s="24">
        <f t="shared" si="24"/>
        <v>1.4012528900000001</v>
      </c>
      <c r="M301" s="24">
        <f t="shared" si="24"/>
        <v>0</v>
      </c>
      <c r="N301" s="24">
        <f t="shared" si="24"/>
        <v>0</v>
      </c>
      <c r="O301" s="24">
        <f t="shared" si="24"/>
        <v>0</v>
      </c>
      <c r="P301" s="16"/>
      <c r="Q301" s="24">
        <f>SUM(Q302:Q316)</f>
        <v>14.495354620000001</v>
      </c>
    </row>
    <row r="302" spans="2:17" ht="14.65" customHeight="1" outlineLevel="2" x14ac:dyDescent="0.3">
      <c r="B302" s="25" t="s">
        <v>316</v>
      </c>
      <c r="D302" s="32">
        <v>0.152728</v>
      </c>
      <c r="E302" s="32">
        <v>0.22851935000000001</v>
      </c>
      <c r="F302" s="32">
        <v>0.184285</v>
      </c>
      <c r="G302" s="32">
        <v>0.16262368000000005</v>
      </c>
      <c r="H302" s="32">
        <v>0.14971450000000006</v>
      </c>
      <c r="I302" s="32">
        <v>0.14732576</v>
      </c>
      <c r="J302" s="32">
        <v>0.14734519000000001</v>
      </c>
      <c r="K302" s="32">
        <v>0.14736462</v>
      </c>
      <c r="L302" s="32">
        <v>0.14736462</v>
      </c>
      <c r="M302" s="32"/>
      <c r="N302" s="32"/>
      <c r="O302" s="32"/>
      <c r="P302" s="26"/>
      <c r="Q302" s="32">
        <f>SUM(D302:O302)</f>
        <v>1.4672707200000004</v>
      </c>
    </row>
    <row r="303" spans="2:17" ht="14.65" customHeight="1" outlineLevel="2" x14ac:dyDescent="0.3">
      <c r="B303" s="25" t="s">
        <v>411</v>
      </c>
      <c r="D303" s="32">
        <v>0</v>
      </c>
      <c r="E303" s="32">
        <v>0</v>
      </c>
      <c r="F303" s="32">
        <v>0</v>
      </c>
      <c r="G303" s="32">
        <v>0</v>
      </c>
      <c r="H303" s="32">
        <v>0</v>
      </c>
      <c r="I303" s="32">
        <v>0</v>
      </c>
      <c r="J303" s="32">
        <v>0</v>
      </c>
      <c r="K303" s="32">
        <v>0.125</v>
      </c>
      <c r="L303" s="32">
        <v>0.125</v>
      </c>
      <c r="M303" s="32"/>
      <c r="N303" s="32"/>
      <c r="O303" s="32"/>
      <c r="P303" s="26"/>
      <c r="Q303" s="32">
        <f>SUM(D303:O303)</f>
        <v>0.25</v>
      </c>
    </row>
    <row r="304" spans="2:17" ht="14.65" customHeight="1" outlineLevel="2" x14ac:dyDescent="0.3">
      <c r="B304" s="25" t="s">
        <v>412</v>
      </c>
      <c r="D304" s="32">
        <v>8.114399999999999E-3</v>
      </c>
      <c r="E304" s="32">
        <v>0</v>
      </c>
      <c r="F304" s="32">
        <v>0</v>
      </c>
      <c r="G304" s="32">
        <v>0</v>
      </c>
      <c r="H304" s="32">
        <v>1.5421020000000001E-2</v>
      </c>
      <c r="I304" s="32">
        <v>0</v>
      </c>
      <c r="J304" s="32">
        <v>1.5421020000000001E-2</v>
      </c>
      <c r="K304" s="32">
        <v>0</v>
      </c>
      <c r="L304" s="32">
        <v>0</v>
      </c>
      <c r="M304" s="32"/>
      <c r="N304" s="32"/>
      <c r="O304" s="32"/>
      <c r="P304" s="26"/>
      <c r="Q304" s="32">
        <f>SUM(D304:O304)</f>
        <v>3.8956440000000002E-2</v>
      </c>
    </row>
    <row r="305" spans="2:17" ht="14.65" customHeight="1" outlineLevel="2" x14ac:dyDescent="0.3">
      <c r="B305" s="25" t="s">
        <v>413</v>
      </c>
      <c r="D305" s="32">
        <v>2.194639E-2</v>
      </c>
      <c r="E305" s="32">
        <v>0</v>
      </c>
      <c r="F305" s="32">
        <v>0</v>
      </c>
      <c r="G305" s="32">
        <v>0</v>
      </c>
      <c r="H305" s="32">
        <v>0</v>
      </c>
      <c r="I305" s="32">
        <v>0</v>
      </c>
      <c r="J305" s="32">
        <v>0</v>
      </c>
      <c r="K305" s="32">
        <v>0</v>
      </c>
      <c r="L305" s="32">
        <v>0</v>
      </c>
      <c r="M305" s="32"/>
      <c r="N305" s="32"/>
      <c r="O305" s="32"/>
      <c r="P305" s="26"/>
      <c r="Q305" s="32">
        <f t="shared" ref="Q305:Q316" si="25">SUM(D305:O305)</f>
        <v>2.194639E-2</v>
      </c>
    </row>
    <row r="306" spans="2:17" ht="14.65" customHeight="1" outlineLevel="2" x14ac:dyDescent="0.3">
      <c r="B306" s="25" t="s">
        <v>268</v>
      </c>
      <c r="D306" s="32">
        <v>0</v>
      </c>
      <c r="E306" s="32">
        <v>1.01376E-2</v>
      </c>
      <c r="F306" s="32">
        <v>0</v>
      </c>
      <c r="G306" s="32">
        <v>0</v>
      </c>
      <c r="H306" s="32">
        <v>0</v>
      </c>
      <c r="I306" s="32">
        <v>0</v>
      </c>
      <c r="J306" s="32">
        <v>0</v>
      </c>
      <c r="K306" s="32">
        <v>0</v>
      </c>
      <c r="L306" s="32">
        <v>0</v>
      </c>
      <c r="M306" s="32"/>
      <c r="N306" s="32"/>
      <c r="O306" s="32"/>
      <c r="P306" s="26"/>
      <c r="Q306" s="32">
        <f t="shared" si="25"/>
        <v>1.01376E-2</v>
      </c>
    </row>
    <row r="307" spans="2:17" ht="14.65" customHeight="1" outlineLevel="2" x14ac:dyDescent="0.3">
      <c r="B307" s="25" t="s">
        <v>414</v>
      </c>
      <c r="D307" s="32">
        <v>0</v>
      </c>
      <c r="E307" s="32">
        <v>0</v>
      </c>
      <c r="F307" s="32">
        <v>0</v>
      </c>
      <c r="G307" s="32">
        <v>0</v>
      </c>
      <c r="H307" s="32">
        <v>0</v>
      </c>
      <c r="I307" s="32">
        <v>0</v>
      </c>
      <c r="J307" s="32">
        <v>0</v>
      </c>
      <c r="K307" s="32">
        <v>5.4031999999999995E-3</v>
      </c>
      <c r="L307" s="32">
        <v>5.4031999999999995E-3</v>
      </c>
      <c r="M307" s="32"/>
      <c r="N307" s="32"/>
      <c r="O307" s="32"/>
      <c r="P307" s="26"/>
      <c r="Q307" s="32">
        <f t="shared" si="25"/>
        <v>1.0806399999999999E-2</v>
      </c>
    </row>
    <row r="308" spans="2:17" ht="14.65" customHeight="1" outlineLevel="2" x14ac:dyDescent="0.3">
      <c r="B308" s="25" t="s">
        <v>290</v>
      </c>
      <c r="D308" s="32">
        <v>5.6894000000000009E-4</v>
      </c>
      <c r="E308" s="32">
        <v>3.4417000000000003E-4</v>
      </c>
      <c r="F308" s="32">
        <v>3.4417000000000003E-4</v>
      </c>
      <c r="G308" s="32">
        <v>0</v>
      </c>
      <c r="H308" s="32">
        <v>6.8834000000000007E-4</v>
      </c>
      <c r="I308" s="32">
        <v>0</v>
      </c>
      <c r="J308" s="32">
        <v>6.8834000000000007E-4</v>
      </c>
      <c r="K308" s="32">
        <v>3.4417000000000003E-4</v>
      </c>
      <c r="L308" s="32">
        <v>3.4417000000000003E-4</v>
      </c>
      <c r="M308" s="32"/>
      <c r="N308" s="32"/>
      <c r="O308" s="32"/>
      <c r="P308" s="26"/>
      <c r="Q308" s="32">
        <f t="shared" si="25"/>
        <v>3.3223000000000003E-3</v>
      </c>
    </row>
    <row r="309" spans="2:17" ht="14.65" customHeight="1" outlineLevel="2" x14ac:dyDescent="0.3">
      <c r="B309" s="25" t="s">
        <v>415</v>
      </c>
      <c r="D309" s="32">
        <v>0</v>
      </c>
      <c r="E309" s="32">
        <v>0</v>
      </c>
      <c r="F309" s="32">
        <v>0</v>
      </c>
      <c r="G309" s="32">
        <v>0</v>
      </c>
      <c r="H309" s="32">
        <v>0</v>
      </c>
      <c r="I309" s="32">
        <v>0</v>
      </c>
      <c r="J309" s="32">
        <v>0</v>
      </c>
      <c r="K309" s="32">
        <v>8.4000000000000003E-4</v>
      </c>
      <c r="L309" s="32">
        <v>8.4000000000000003E-4</v>
      </c>
      <c r="M309" s="32"/>
      <c r="N309" s="32"/>
      <c r="O309" s="32"/>
      <c r="P309" s="26"/>
      <c r="Q309" s="32">
        <f t="shared" si="25"/>
        <v>1.6800000000000001E-3</v>
      </c>
    </row>
    <row r="310" spans="2:17" ht="14.65" customHeight="1" outlineLevel="2" x14ac:dyDescent="0.3">
      <c r="B310" s="25" t="s">
        <v>270</v>
      </c>
      <c r="D310" s="32">
        <v>1.2600999999999999E-4</v>
      </c>
      <c r="E310" s="32">
        <v>6.7989999999999991E-5</v>
      </c>
      <c r="F310" s="32">
        <v>1.4100000000000001E-4</v>
      </c>
      <c r="G310" s="32">
        <v>0</v>
      </c>
      <c r="H310" s="32">
        <v>0</v>
      </c>
      <c r="I310" s="32">
        <v>0</v>
      </c>
      <c r="J310" s="32">
        <v>9.7E-5</v>
      </c>
      <c r="K310" s="32">
        <v>2.5000000000000001E-5</v>
      </c>
      <c r="L310" s="32">
        <v>2.5000000000000001E-5</v>
      </c>
      <c r="M310" s="32"/>
      <c r="N310" s="32"/>
      <c r="O310" s="32"/>
      <c r="P310" s="26"/>
      <c r="Q310" s="32">
        <f t="shared" si="25"/>
        <v>4.8200000000000001E-4</v>
      </c>
    </row>
    <row r="311" spans="2:17" ht="14.65" customHeight="1" outlineLevel="2" x14ac:dyDescent="0.3">
      <c r="B311" s="25" t="s">
        <v>416</v>
      </c>
      <c r="D311" s="32">
        <v>0</v>
      </c>
      <c r="E311" s="32">
        <v>0</v>
      </c>
      <c r="F311" s="32">
        <v>0</v>
      </c>
      <c r="G311" s="32">
        <v>0</v>
      </c>
      <c r="H311" s="32">
        <v>0</v>
      </c>
      <c r="I311" s="32">
        <v>0</v>
      </c>
      <c r="J311" s="32">
        <v>0</v>
      </c>
      <c r="K311" s="32">
        <v>3.7397000000000005E-4</v>
      </c>
      <c r="L311" s="32">
        <v>3.7397000000000005E-4</v>
      </c>
      <c r="M311" s="32"/>
      <c r="N311" s="32"/>
      <c r="O311" s="32"/>
      <c r="P311" s="26"/>
      <c r="Q311" s="32">
        <f t="shared" si="25"/>
        <v>7.4794000000000011E-4</v>
      </c>
    </row>
    <row r="312" spans="2:17" ht="14.65" customHeight="1" outlineLevel="2" x14ac:dyDescent="0.3">
      <c r="B312" s="25" t="s">
        <v>274</v>
      </c>
      <c r="D312" s="32">
        <v>0</v>
      </c>
      <c r="E312" s="32">
        <v>0</v>
      </c>
      <c r="F312" s="32">
        <v>0</v>
      </c>
      <c r="G312" s="32">
        <v>0</v>
      </c>
      <c r="H312" s="32">
        <v>0</v>
      </c>
      <c r="I312" s="32">
        <v>0</v>
      </c>
      <c r="J312" s="32">
        <v>0</v>
      </c>
      <c r="K312" s="32">
        <v>0</v>
      </c>
      <c r="L312" s="32">
        <v>0</v>
      </c>
      <c r="M312" s="32"/>
      <c r="N312" s="32"/>
      <c r="O312" s="32"/>
      <c r="P312" s="26"/>
      <c r="Q312" s="32">
        <f t="shared" si="25"/>
        <v>0</v>
      </c>
    </row>
    <row r="313" spans="2:17" ht="14.65" customHeight="1" outlineLevel="2" x14ac:dyDescent="0.3">
      <c r="B313" s="25" t="s">
        <v>252</v>
      </c>
      <c r="D313" s="32">
        <v>0</v>
      </c>
      <c r="E313" s="32">
        <v>1.8143299999999998E-3</v>
      </c>
      <c r="F313" s="32">
        <v>4.4280000000000003E-4</v>
      </c>
      <c r="G313" s="32">
        <v>0</v>
      </c>
      <c r="H313" s="32">
        <v>0</v>
      </c>
      <c r="I313" s="32">
        <v>0</v>
      </c>
      <c r="J313" s="32">
        <v>0</v>
      </c>
      <c r="K313" s="32">
        <v>-0.02</v>
      </c>
      <c r="L313" s="32">
        <v>-0.02</v>
      </c>
      <c r="M313" s="32"/>
      <c r="N313" s="32"/>
      <c r="O313" s="32"/>
      <c r="P313" s="26"/>
      <c r="Q313" s="32">
        <f t="shared" si="25"/>
        <v>-3.7742869999999998E-2</v>
      </c>
    </row>
    <row r="314" spans="2:17" ht="14.65" customHeight="1" outlineLevel="2" x14ac:dyDescent="0.3">
      <c r="B314" s="25" t="s">
        <v>300</v>
      </c>
      <c r="D314" s="32">
        <v>0</v>
      </c>
      <c r="E314" s="32">
        <v>0</v>
      </c>
      <c r="F314" s="32">
        <v>0</v>
      </c>
      <c r="G314" s="32">
        <v>0</v>
      </c>
      <c r="H314" s="32">
        <v>0</v>
      </c>
      <c r="I314" s="32">
        <v>0</v>
      </c>
      <c r="J314" s="32">
        <v>0</v>
      </c>
      <c r="K314" s="32">
        <v>-5.8849589999999993E-2</v>
      </c>
      <c r="L314" s="32">
        <v>-5.8849589999999993E-2</v>
      </c>
      <c r="M314" s="32"/>
      <c r="N314" s="32"/>
      <c r="O314" s="32"/>
      <c r="P314" s="26"/>
      <c r="Q314" s="32">
        <f t="shared" si="25"/>
        <v>-0.11769917999999999</v>
      </c>
    </row>
    <row r="315" spans="2:17" ht="14.65" customHeight="1" outlineLevel="2" x14ac:dyDescent="0.3">
      <c r="B315" s="25" t="s">
        <v>81</v>
      </c>
      <c r="D315" s="32">
        <v>1.3195355799999999</v>
      </c>
      <c r="E315" s="32">
        <v>1.40430371</v>
      </c>
      <c r="F315" s="32">
        <v>1.4382034399999997</v>
      </c>
      <c r="G315" s="32">
        <v>1.37527431</v>
      </c>
      <c r="H315" s="32">
        <v>1.45943515</v>
      </c>
      <c r="I315" s="32">
        <v>1.4106253199999998</v>
      </c>
      <c r="J315" s="32">
        <v>1.5906540699999989</v>
      </c>
      <c r="K315" s="32">
        <v>1.7392777700000011</v>
      </c>
      <c r="L315" s="32">
        <v>1.2909999999999999</v>
      </c>
      <c r="M315" s="32"/>
      <c r="N315" s="32"/>
      <c r="O315" s="32"/>
      <c r="P315" s="26"/>
      <c r="Q315" s="32">
        <f t="shared" si="25"/>
        <v>13.028309350000001</v>
      </c>
    </row>
    <row r="316" spans="2:17" ht="14.65" customHeight="1" outlineLevel="2" x14ac:dyDescent="0.3">
      <c r="B316" s="25" t="s">
        <v>410</v>
      </c>
      <c r="D316" s="32">
        <v>0</v>
      </c>
      <c r="E316" s="32">
        <v>0</v>
      </c>
      <c r="F316" s="32">
        <v>-4.4137800000001448E-3</v>
      </c>
      <c r="G316" s="32">
        <v>0</v>
      </c>
      <c r="H316" s="32">
        <v>-6.1700400000002098E-3</v>
      </c>
      <c r="I316" s="32">
        <v>-1.8411659999999941E-2</v>
      </c>
      <c r="J316" s="32">
        <v>-4.756149999999959E-3</v>
      </c>
      <c r="K316" s="32">
        <v>-5.8862360000000002E-2</v>
      </c>
      <c r="L316" s="32">
        <v>-9.0248479999999853E-2</v>
      </c>
      <c r="M316" s="32"/>
      <c r="N316" s="32"/>
      <c r="O316" s="32"/>
      <c r="P316" s="26"/>
      <c r="Q316" s="32">
        <f t="shared" si="25"/>
        <v>-0.18286247000000011</v>
      </c>
    </row>
    <row r="317" spans="2:17" outlineLevel="1" collapsed="1" x14ac:dyDescent="0.3">
      <c r="B317" s="27" t="s">
        <v>82</v>
      </c>
      <c r="D317" s="28">
        <f t="shared" ref="D317:O317" si="26">SUM(D318:D322)</f>
        <v>9.7520525487059212E-4</v>
      </c>
      <c r="E317" s="28">
        <f t="shared" si="26"/>
        <v>-3.0716637593622902E-2</v>
      </c>
      <c r="F317" s="28">
        <f t="shared" si="26"/>
        <v>2.1237100072874691E-2</v>
      </c>
      <c r="G317" s="28">
        <f t="shared" si="26"/>
        <v>5.1466939306993822E-2</v>
      </c>
      <c r="H317" s="28">
        <f t="shared" si="26"/>
        <v>-8.2079854140569321E-3</v>
      </c>
      <c r="I317" s="28">
        <f t="shared" si="26"/>
        <v>9.5922841480000021E-2</v>
      </c>
      <c r="J317" s="28">
        <f t="shared" si="26"/>
        <v>8.6459490298217478E-2</v>
      </c>
      <c r="K317" s="28">
        <f t="shared" si="26"/>
        <v>-3.6379788070917128E-18</v>
      </c>
      <c r="L317" s="28">
        <f t="shared" si="26"/>
        <v>2.8198600301523435E-2</v>
      </c>
      <c r="M317" s="28">
        <f t="shared" si="26"/>
        <v>0</v>
      </c>
      <c r="N317" s="28">
        <f t="shared" si="26"/>
        <v>0</v>
      </c>
      <c r="O317" s="28">
        <f t="shared" si="26"/>
        <v>0</v>
      </c>
      <c r="P317" s="16"/>
      <c r="Q317" s="28">
        <f>SUM(Q318:Q322)</f>
        <v>0.24533555370680021</v>
      </c>
    </row>
    <row r="318" spans="2:17" ht="14.65" hidden="1" customHeight="1" outlineLevel="2" x14ac:dyDescent="0.3">
      <c r="B318" s="25" t="s">
        <v>83</v>
      </c>
      <c r="D318" s="26">
        <v>4.62144722339543E-4</v>
      </c>
      <c r="E318" s="26">
        <v>8.1429041827107398E-4</v>
      </c>
      <c r="F318" s="26">
        <v>-4.4600537343208541E-4</v>
      </c>
      <c r="G318" s="26">
        <v>2.8418498761609953E-3</v>
      </c>
      <c r="H318" s="26">
        <v>1.6378311512119726E-3</v>
      </c>
      <c r="I318" s="26">
        <v>1.3014976800000003E-3</v>
      </c>
      <c r="J318" s="26">
        <v>2.3697544271431997E-3</v>
      </c>
      <c r="K318" s="26">
        <v>0</v>
      </c>
      <c r="L318" s="26">
        <v>3.7737678014363677E-3</v>
      </c>
      <c r="M318" s="26">
        <v>0</v>
      </c>
      <c r="N318" s="26">
        <v>0</v>
      </c>
      <c r="O318" s="26">
        <v>0</v>
      </c>
      <c r="P318" s="26"/>
      <c r="Q318" s="26">
        <f>SUM(D318:O318)</f>
        <v>1.2755130703131067E-2</v>
      </c>
    </row>
    <row r="319" spans="2:17" ht="14.65" hidden="1" customHeight="1" outlineLevel="2" x14ac:dyDescent="0.3">
      <c r="B319" s="25" t="s">
        <v>84</v>
      </c>
      <c r="D319" s="26">
        <v>0</v>
      </c>
      <c r="E319" s="26">
        <v>-3.0969429999999999E-2</v>
      </c>
      <c r="F319" s="26">
        <v>1.9922213730636847E-2</v>
      </c>
      <c r="G319" s="26">
        <v>4.2374125070001947E-2</v>
      </c>
      <c r="H319" s="26">
        <v>-1.595313602605674E-2</v>
      </c>
      <c r="I319" s="26">
        <v>8.6703616440000006E-2</v>
      </c>
      <c r="J319" s="26">
        <v>7.4764358937274386E-2</v>
      </c>
      <c r="K319" s="26">
        <v>0</v>
      </c>
      <c r="L319" s="26">
        <v>0</v>
      </c>
      <c r="M319" s="26">
        <v>0</v>
      </c>
      <c r="N319" s="26">
        <v>0</v>
      </c>
      <c r="O319" s="26">
        <v>0</v>
      </c>
      <c r="P319" s="26"/>
      <c r="Q319" s="26">
        <f>SUM(D319:O319)</f>
        <v>0.17684174815185644</v>
      </c>
    </row>
    <row r="320" spans="2:17" ht="14.65" hidden="1" customHeight="1" outlineLevel="2" x14ac:dyDescent="0.3">
      <c r="B320" s="25" t="s">
        <v>85</v>
      </c>
      <c r="D320" s="26">
        <v>5.1306053253104918E-4</v>
      </c>
      <c r="E320" s="26">
        <v>-5.6149801189396282E-4</v>
      </c>
      <c r="F320" s="26">
        <v>1.7608917156699151E-3</v>
      </c>
      <c r="G320" s="26">
        <v>6.2509643608308837E-3</v>
      </c>
      <c r="H320" s="26">
        <v>6.1073194607878393E-3</v>
      </c>
      <c r="I320" s="26">
        <v>7.9177273600000205E-3</v>
      </c>
      <c r="J320" s="26">
        <v>9.3253769337998931E-3</v>
      </c>
      <c r="K320" s="26">
        <v>0</v>
      </c>
      <c r="L320" s="26">
        <v>2.4424832500087069E-2</v>
      </c>
      <c r="M320" s="26">
        <v>0</v>
      </c>
      <c r="N320" s="26">
        <v>0</v>
      </c>
      <c r="O320" s="26">
        <v>0</v>
      </c>
      <c r="P320" s="26"/>
      <c r="Q320" s="26">
        <f>SUM(D320:O320)</f>
        <v>5.5738674851812713E-2</v>
      </c>
    </row>
    <row r="321" spans="2:17" ht="14.65" hidden="1" customHeight="1" outlineLevel="2" x14ac:dyDescent="0.3">
      <c r="B321" s="25" t="s">
        <v>86</v>
      </c>
      <c r="D321" s="26">
        <v>0</v>
      </c>
      <c r="E321" s="26">
        <v>-1.2732925824820995E-17</v>
      </c>
      <c r="F321" s="26">
        <v>1.3244516594568267E-17</v>
      </c>
      <c r="G321" s="26">
        <v>-4.3360870449760114E-18</v>
      </c>
      <c r="H321" s="26">
        <v>-3.6379788070917128E-18</v>
      </c>
      <c r="I321" s="26">
        <v>5.9685589803848412E-19</v>
      </c>
      <c r="J321" s="26">
        <v>0</v>
      </c>
      <c r="K321" s="26">
        <v>-3.6379788070917128E-18</v>
      </c>
      <c r="L321" s="26">
        <v>0</v>
      </c>
      <c r="M321" s="26">
        <v>0</v>
      </c>
      <c r="N321" s="26">
        <v>0</v>
      </c>
      <c r="O321" s="26">
        <v>0</v>
      </c>
      <c r="P321" s="26"/>
      <c r="Q321" s="26">
        <f>SUM(D321:O321)</f>
        <v>-1.0503597991373681E-17</v>
      </c>
    </row>
    <row r="322" spans="2:17" ht="14.65" hidden="1" customHeight="1" outlineLevel="2" x14ac:dyDescent="0.3">
      <c r="B322" s="25" t="s">
        <v>87</v>
      </c>
      <c r="D322" s="30">
        <v>0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26"/>
      <c r="Q322" s="26">
        <f>SUM(D322:O322)</f>
        <v>0</v>
      </c>
    </row>
    <row r="323" spans="2:17" ht="14.65" hidden="1" customHeight="1" outlineLevel="2" x14ac:dyDescent="0.3">
      <c r="B323" s="25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</row>
    <row r="324" spans="2:17" outlineLevel="1" collapsed="1" x14ac:dyDescent="0.3">
      <c r="B324" s="27" t="s">
        <v>88</v>
      </c>
      <c r="D324" s="28">
        <v>0.10933748</v>
      </c>
      <c r="E324" s="28">
        <v>0.15357581000000001</v>
      </c>
      <c r="F324" s="28">
        <v>4.9723850000000007E-2</v>
      </c>
      <c r="G324" s="28">
        <v>0.23621633000000036</v>
      </c>
      <c r="H324" s="28">
        <v>3.9892680000000041E-2</v>
      </c>
      <c r="I324" s="28">
        <v>3.2917949999999994E-2</v>
      </c>
      <c r="J324" s="28">
        <v>8.0839910000000056E-2</v>
      </c>
      <c r="K324" s="28">
        <v>3.3049490000000313E-2</v>
      </c>
      <c r="L324" s="28">
        <v>4.8417558390000059E-2</v>
      </c>
      <c r="M324" s="28">
        <v>0</v>
      </c>
      <c r="N324" s="28">
        <v>0</v>
      </c>
      <c r="O324" s="28">
        <v>0</v>
      </c>
      <c r="P324" s="16"/>
      <c r="Q324" s="28">
        <f>SUM(D324:O324)</f>
        <v>0.78397105839000081</v>
      </c>
    </row>
    <row r="325" spans="2:17" collapsed="1" x14ac:dyDescent="0.3">
      <c r="B325" s="25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</row>
    <row r="326" spans="2:17" collapsed="1" x14ac:dyDescent="0.3">
      <c r="B326" s="13" t="s">
        <v>89</v>
      </c>
      <c r="D326" s="14">
        <f t="shared" ref="D326:O326" si="27">SUM(D327,D338,D343)</f>
        <v>0.70721715730563384</v>
      </c>
      <c r="E326" s="14">
        <f t="shared" si="27"/>
        <v>0.52985674407426031</v>
      </c>
      <c r="F326" s="14">
        <f t="shared" si="27"/>
        <v>0.88641449510000003</v>
      </c>
      <c r="G326" s="14">
        <f t="shared" si="27"/>
        <v>0.28565805488912893</v>
      </c>
      <c r="H326" s="14">
        <f t="shared" si="27"/>
        <v>0.22710599025009315</v>
      </c>
      <c r="I326" s="14">
        <f t="shared" si="27"/>
        <v>0.37505637635443623</v>
      </c>
      <c r="J326" s="14">
        <f t="shared" si="27"/>
        <v>0.22584779839999991</v>
      </c>
      <c r="K326" s="14">
        <f t="shared" si="27"/>
        <v>9.3011279941827146E-2</v>
      </c>
      <c r="L326" s="14">
        <f t="shared" si="27"/>
        <v>0.15684083489999978</v>
      </c>
      <c r="M326" s="14">
        <f t="shared" si="27"/>
        <v>0</v>
      </c>
      <c r="N326" s="14">
        <f t="shared" si="27"/>
        <v>0</v>
      </c>
      <c r="O326" s="14">
        <f t="shared" si="27"/>
        <v>0</v>
      </c>
      <c r="P326" s="16"/>
      <c r="Q326" s="14">
        <f>SUM(Q327,Q338,Q343)</f>
        <v>3.4870087312153792</v>
      </c>
    </row>
    <row r="327" spans="2:17" hidden="1" outlineLevel="1" collapsed="1" x14ac:dyDescent="0.3">
      <c r="B327" s="23" t="s">
        <v>90</v>
      </c>
      <c r="D327" s="24">
        <f t="shared" ref="D327:O327" si="28">SUM(D328:D337)</f>
        <v>-7.8145799999999443E-3</v>
      </c>
      <c r="E327" s="24">
        <f t="shared" si="28"/>
        <v>0.13012801000000002</v>
      </c>
      <c r="F327" s="24">
        <f t="shared" si="28"/>
        <v>0.13487255000000004</v>
      </c>
      <c r="G327" s="24">
        <f t="shared" si="28"/>
        <v>-8.3963739999999953E-2</v>
      </c>
      <c r="H327" s="24">
        <f t="shared" si="28"/>
        <v>0.21771591999999998</v>
      </c>
      <c r="I327" s="24">
        <f t="shared" si="28"/>
        <v>7.8590000000000063E-2</v>
      </c>
      <c r="J327" s="24">
        <f t="shared" si="28"/>
        <v>-2.1894129999999984E-2</v>
      </c>
      <c r="K327" s="24">
        <f t="shared" si="28"/>
        <v>7.6423270000000001E-2</v>
      </c>
      <c r="L327" s="24">
        <f t="shared" si="28"/>
        <v>4.5590010000000007E-2</v>
      </c>
      <c r="M327" s="24">
        <f t="shared" si="28"/>
        <v>0</v>
      </c>
      <c r="N327" s="24">
        <f t="shared" si="28"/>
        <v>0</v>
      </c>
      <c r="O327" s="24">
        <f t="shared" si="28"/>
        <v>0</v>
      </c>
      <c r="P327" s="16"/>
      <c r="Q327" s="24">
        <f>SUM(Q328:Q337)</f>
        <v>0.56964731000000013</v>
      </c>
    </row>
    <row r="328" spans="2:17" ht="14.65" hidden="1" customHeight="1" outlineLevel="2" x14ac:dyDescent="0.3">
      <c r="B328" s="25" t="s">
        <v>91</v>
      </c>
      <c r="D328" s="26">
        <v>0</v>
      </c>
      <c r="E328" s="26">
        <v>0</v>
      </c>
      <c r="F328" s="26">
        <v>0</v>
      </c>
      <c r="G328" s="26">
        <v>4.3842910000000006E-2</v>
      </c>
      <c r="H328" s="26">
        <v>-2.3994000000000001E-4</v>
      </c>
      <c r="I328" s="26">
        <v>0</v>
      </c>
      <c r="J328" s="26">
        <v>-8.6180000000000005E-5</v>
      </c>
      <c r="K328" s="26">
        <v>0</v>
      </c>
      <c r="L328" s="26">
        <v>0</v>
      </c>
      <c r="M328" s="26">
        <v>0</v>
      </c>
      <c r="N328" s="26">
        <v>0</v>
      </c>
      <c r="O328" s="26">
        <v>0</v>
      </c>
      <c r="P328" s="26"/>
      <c r="Q328" s="26">
        <f t="shared" ref="Q328:Q337" si="29">SUM(D328:O328)</f>
        <v>4.3516790000000007E-2</v>
      </c>
    </row>
    <row r="329" spans="2:17" ht="14.65" hidden="1" customHeight="1" outlineLevel="2" x14ac:dyDescent="0.3">
      <c r="B329" s="25" t="s">
        <v>92</v>
      </c>
      <c r="D329" s="26">
        <v>0</v>
      </c>
      <c r="E329" s="26">
        <v>0</v>
      </c>
      <c r="F329" s="26">
        <v>0</v>
      </c>
      <c r="G329" s="26">
        <v>0</v>
      </c>
      <c r="H329" s="26">
        <v>0</v>
      </c>
      <c r="I329" s="26">
        <v>0</v>
      </c>
      <c r="J329" s="26">
        <v>0</v>
      </c>
      <c r="K329" s="26">
        <v>0</v>
      </c>
      <c r="L329" s="26">
        <v>0</v>
      </c>
      <c r="M329" s="26">
        <v>0</v>
      </c>
      <c r="N329" s="26">
        <v>0</v>
      </c>
      <c r="O329" s="26">
        <v>0</v>
      </c>
      <c r="P329" s="26"/>
      <c r="Q329" s="26">
        <f t="shared" si="29"/>
        <v>0</v>
      </c>
    </row>
    <row r="330" spans="2:17" ht="14.65" hidden="1" customHeight="1" outlineLevel="2" x14ac:dyDescent="0.3">
      <c r="B330" s="25" t="s">
        <v>93</v>
      </c>
      <c r="D330" s="26">
        <v>0</v>
      </c>
      <c r="E330" s="26">
        <v>0</v>
      </c>
      <c r="F330" s="26">
        <v>0</v>
      </c>
      <c r="G330" s="26">
        <v>0</v>
      </c>
      <c r="H330" s="26">
        <v>0</v>
      </c>
      <c r="I330" s="26">
        <v>0</v>
      </c>
      <c r="J330" s="26">
        <v>0</v>
      </c>
      <c r="K330" s="26">
        <v>0</v>
      </c>
      <c r="L330" s="26">
        <v>0</v>
      </c>
      <c r="M330" s="26">
        <v>0</v>
      </c>
      <c r="N330" s="26">
        <v>0</v>
      </c>
      <c r="O330" s="26">
        <v>0</v>
      </c>
      <c r="P330" s="26"/>
      <c r="Q330" s="26">
        <f t="shared" si="29"/>
        <v>0</v>
      </c>
    </row>
    <row r="331" spans="2:17" ht="14.65" hidden="1" customHeight="1" outlineLevel="2" x14ac:dyDescent="0.3">
      <c r="B331" s="25" t="s">
        <v>94</v>
      </c>
      <c r="D331" s="26">
        <v>-7.8145799999999443E-3</v>
      </c>
      <c r="E331" s="26">
        <v>0.13012801000000002</v>
      </c>
      <c r="F331" s="26">
        <v>0.13487255000000004</v>
      </c>
      <c r="G331" s="26">
        <v>-0.12780664999999997</v>
      </c>
      <c r="H331" s="26">
        <v>0.21795585999999997</v>
      </c>
      <c r="I331" s="26">
        <v>7.8590000000000063E-2</v>
      </c>
      <c r="J331" s="26">
        <v>-2.1807949999999982E-2</v>
      </c>
      <c r="K331" s="26">
        <v>7.6423270000000001E-2</v>
      </c>
      <c r="L331" s="26">
        <v>4.5590010000000007E-2</v>
      </c>
      <c r="M331" s="26">
        <v>0</v>
      </c>
      <c r="N331" s="26">
        <v>0</v>
      </c>
      <c r="O331" s="26">
        <v>0</v>
      </c>
      <c r="P331" s="26"/>
      <c r="Q331" s="26">
        <f t="shared" si="29"/>
        <v>0.52613052000000016</v>
      </c>
    </row>
    <row r="332" spans="2:17" ht="14.65" hidden="1" customHeight="1" outlineLevel="2" x14ac:dyDescent="0.3">
      <c r="B332" s="25" t="s">
        <v>95</v>
      </c>
      <c r="D332" s="26">
        <v>0</v>
      </c>
      <c r="E332" s="26">
        <v>0</v>
      </c>
      <c r="F332" s="26">
        <v>0</v>
      </c>
      <c r="G332" s="26">
        <v>0</v>
      </c>
      <c r="H332" s="26">
        <v>0</v>
      </c>
      <c r="I332" s="26">
        <v>0</v>
      </c>
      <c r="J332" s="26">
        <v>0</v>
      </c>
      <c r="K332" s="26">
        <v>0</v>
      </c>
      <c r="L332" s="26">
        <v>0</v>
      </c>
      <c r="M332" s="26">
        <v>0</v>
      </c>
      <c r="N332" s="26">
        <v>0</v>
      </c>
      <c r="O332" s="26">
        <v>0</v>
      </c>
      <c r="P332" s="26"/>
      <c r="Q332" s="26">
        <f t="shared" si="29"/>
        <v>0</v>
      </c>
    </row>
    <row r="333" spans="2:17" ht="14.65" hidden="1" customHeight="1" outlineLevel="2" x14ac:dyDescent="0.3">
      <c r="B333" s="25" t="s">
        <v>96</v>
      </c>
      <c r="D333" s="26">
        <v>0</v>
      </c>
      <c r="E333" s="26">
        <v>0</v>
      </c>
      <c r="F333" s="26">
        <v>0</v>
      </c>
      <c r="G333" s="26">
        <v>0</v>
      </c>
      <c r="H333" s="26">
        <v>0</v>
      </c>
      <c r="I333" s="26">
        <v>0</v>
      </c>
      <c r="J333" s="26">
        <v>0</v>
      </c>
      <c r="K333" s="26">
        <v>0</v>
      </c>
      <c r="L333" s="26">
        <v>0</v>
      </c>
      <c r="M333" s="26">
        <v>0</v>
      </c>
      <c r="N333" s="26">
        <v>0</v>
      </c>
      <c r="O333" s="26">
        <v>0</v>
      </c>
      <c r="P333" s="26"/>
      <c r="Q333" s="26">
        <f t="shared" si="29"/>
        <v>0</v>
      </c>
    </row>
    <row r="334" spans="2:17" ht="14.65" hidden="1" customHeight="1" outlineLevel="2" x14ac:dyDescent="0.3">
      <c r="B334" s="25" t="s">
        <v>97</v>
      </c>
      <c r="D334" s="26">
        <v>0</v>
      </c>
      <c r="E334" s="26">
        <v>0</v>
      </c>
      <c r="F334" s="26">
        <v>0</v>
      </c>
      <c r="G334" s="26">
        <v>0</v>
      </c>
      <c r="H334" s="26">
        <v>0</v>
      </c>
      <c r="I334" s="26">
        <v>0</v>
      </c>
      <c r="J334" s="26">
        <v>0</v>
      </c>
      <c r="K334" s="26">
        <v>0</v>
      </c>
      <c r="L334" s="26">
        <v>0</v>
      </c>
      <c r="M334" s="26">
        <v>0</v>
      </c>
      <c r="N334" s="26">
        <v>0</v>
      </c>
      <c r="O334" s="26">
        <v>0</v>
      </c>
      <c r="P334" s="26"/>
      <c r="Q334" s="26">
        <f t="shared" si="29"/>
        <v>0</v>
      </c>
    </row>
    <row r="335" spans="2:17" ht="14.65" hidden="1" customHeight="1" outlineLevel="2" x14ac:dyDescent="0.3">
      <c r="B335" s="25" t="s">
        <v>98</v>
      </c>
      <c r="D335" s="26">
        <v>0</v>
      </c>
      <c r="E335" s="26">
        <v>0</v>
      </c>
      <c r="F335" s="26">
        <v>0</v>
      </c>
      <c r="G335" s="26">
        <v>0</v>
      </c>
      <c r="H335" s="26">
        <v>0</v>
      </c>
      <c r="I335" s="26">
        <v>0</v>
      </c>
      <c r="J335" s="26">
        <v>0</v>
      </c>
      <c r="K335" s="26">
        <v>0</v>
      </c>
      <c r="L335" s="26">
        <v>0</v>
      </c>
      <c r="M335" s="26">
        <v>0</v>
      </c>
      <c r="N335" s="26">
        <v>0</v>
      </c>
      <c r="O335" s="26">
        <v>0</v>
      </c>
      <c r="P335" s="26"/>
      <c r="Q335" s="26">
        <f t="shared" si="29"/>
        <v>0</v>
      </c>
    </row>
    <row r="336" spans="2:17" ht="14.65" hidden="1" customHeight="1" outlineLevel="2" x14ac:dyDescent="0.3">
      <c r="B336" s="25" t="s">
        <v>99</v>
      </c>
      <c r="D336" s="26">
        <v>0</v>
      </c>
      <c r="E336" s="26">
        <v>0</v>
      </c>
      <c r="F336" s="26">
        <v>0</v>
      </c>
      <c r="G336" s="26">
        <v>0</v>
      </c>
      <c r="H336" s="26">
        <v>0</v>
      </c>
      <c r="I336" s="26">
        <v>0</v>
      </c>
      <c r="J336" s="26">
        <v>0</v>
      </c>
      <c r="K336" s="26">
        <v>0</v>
      </c>
      <c r="L336" s="26">
        <v>0</v>
      </c>
      <c r="M336" s="26">
        <v>0</v>
      </c>
      <c r="N336" s="26">
        <v>0</v>
      </c>
      <c r="O336" s="26">
        <v>0</v>
      </c>
      <c r="P336" s="26"/>
      <c r="Q336" s="26">
        <f t="shared" si="29"/>
        <v>0</v>
      </c>
    </row>
    <row r="337" spans="2:17" ht="14.65" hidden="1" customHeight="1" outlineLevel="2" x14ac:dyDescent="0.3">
      <c r="B337" s="25" t="s">
        <v>100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/>
      <c r="Q337" s="26">
        <f t="shared" si="29"/>
        <v>0</v>
      </c>
    </row>
    <row r="338" spans="2:17" hidden="1" outlineLevel="1" collapsed="1" x14ac:dyDescent="0.3">
      <c r="B338" s="27" t="s">
        <v>101</v>
      </c>
      <c r="D338" s="28">
        <f t="shared" ref="D338:O338" si="30">SUM(D339:D342)</f>
        <v>-4.547473508864641E-19</v>
      </c>
      <c r="E338" s="28">
        <f t="shared" si="30"/>
        <v>1.3388015356864803E-3</v>
      </c>
      <c r="F338" s="28">
        <f t="shared" si="30"/>
        <v>0.62378134000000007</v>
      </c>
      <c r="G338" s="28">
        <f t="shared" si="30"/>
        <v>0</v>
      </c>
      <c r="H338" s="28">
        <f t="shared" si="30"/>
        <v>0</v>
      </c>
      <c r="I338" s="28">
        <f t="shared" si="30"/>
        <v>2.0829420000000001E-2</v>
      </c>
      <c r="J338" s="28">
        <f t="shared" si="30"/>
        <v>7.449233999999999E-2</v>
      </c>
      <c r="K338" s="28">
        <f t="shared" si="30"/>
        <v>2.5782300000000018E-2</v>
      </c>
      <c r="L338" s="28">
        <f t="shared" si="30"/>
        <v>8.9056000000000129E-4</v>
      </c>
      <c r="M338" s="28">
        <f t="shared" si="30"/>
        <v>0</v>
      </c>
      <c r="N338" s="28">
        <f t="shared" si="30"/>
        <v>0</v>
      </c>
      <c r="O338" s="28">
        <f t="shared" si="30"/>
        <v>0</v>
      </c>
      <c r="P338" s="16"/>
      <c r="Q338" s="28">
        <f>SUM(Q339:Q342)</f>
        <v>0.74711476153568646</v>
      </c>
    </row>
    <row r="339" spans="2:17" hidden="1" outlineLevel="2" x14ac:dyDescent="0.3">
      <c r="B339" s="25" t="s">
        <v>102</v>
      </c>
      <c r="D339" s="26">
        <v>0</v>
      </c>
      <c r="E339" s="26">
        <v>0</v>
      </c>
      <c r="F339" s="26">
        <v>0</v>
      </c>
      <c r="G339" s="26">
        <v>0</v>
      </c>
      <c r="H339" s="26">
        <v>0</v>
      </c>
      <c r="I339" s="26">
        <v>0</v>
      </c>
      <c r="J339" s="26">
        <v>0</v>
      </c>
      <c r="K339" s="26">
        <v>0</v>
      </c>
      <c r="L339" s="26">
        <v>0</v>
      </c>
      <c r="M339" s="26">
        <v>0</v>
      </c>
      <c r="N339" s="26">
        <v>0</v>
      </c>
      <c r="O339" s="26">
        <v>0</v>
      </c>
      <c r="P339" s="26"/>
      <c r="Q339" s="26">
        <f>SUM(D339:O339)</f>
        <v>0</v>
      </c>
    </row>
    <row r="340" spans="2:17" hidden="1" outlineLevel="2" x14ac:dyDescent="0.3">
      <c r="B340" s="25" t="s">
        <v>103</v>
      </c>
      <c r="D340" s="26">
        <v>-4.547473508864641E-19</v>
      </c>
      <c r="E340" s="26">
        <v>1.3388015356864803E-3</v>
      </c>
      <c r="F340" s="26">
        <v>0.62378134000000007</v>
      </c>
      <c r="G340" s="26">
        <v>0</v>
      </c>
      <c r="H340" s="26">
        <v>0</v>
      </c>
      <c r="I340" s="26">
        <v>2.0829420000000001E-2</v>
      </c>
      <c r="J340" s="26">
        <v>7.449233999999999E-2</v>
      </c>
      <c r="K340" s="26">
        <v>2.5782300000000018E-2</v>
      </c>
      <c r="L340" s="26">
        <v>8.9056000000000129E-4</v>
      </c>
      <c r="M340" s="26">
        <v>0</v>
      </c>
      <c r="N340" s="26">
        <v>0</v>
      </c>
      <c r="O340" s="26">
        <v>0</v>
      </c>
      <c r="P340" s="26"/>
      <c r="Q340" s="26">
        <f>SUM(D340:O340)</f>
        <v>0.74711476153568646</v>
      </c>
    </row>
    <row r="341" spans="2:17" hidden="1" outlineLevel="2" x14ac:dyDescent="0.3">
      <c r="B341" s="25" t="s">
        <v>104</v>
      </c>
      <c r="D341" s="26">
        <v>0</v>
      </c>
      <c r="E341" s="26">
        <v>0</v>
      </c>
      <c r="F341" s="26">
        <v>0</v>
      </c>
      <c r="G341" s="26">
        <v>0</v>
      </c>
      <c r="H341" s="26">
        <v>0</v>
      </c>
      <c r="I341" s="26">
        <v>0</v>
      </c>
      <c r="J341" s="26">
        <v>0</v>
      </c>
      <c r="K341" s="26">
        <v>0</v>
      </c>
      <c r="L341" s="26">
        <v>0</v>
      </c>
      <c r="M341" s="26">
        <v>0</v>
      </c>
      <c r="N341" s="26">
        <v>0</v>
      </c>
      <c r="O341" s="26">
        <v>0</v>
      </c>
      <c r="P341" s="26"/>
      <c r="Q341" s="26">
        <f>SUM(D341:O341)</f>
        <v>0</v>
      </c>
    </row>
    <row r="342" spans="2:17" hidden="1" outlineLevel="2" x14ac:dyDescent="0.3">
      <c r="B342" s="25" t="s">
        <v>105</v>
      </c>
      <c r="D342" s="26">
        <v>0</v>
      </c>
      <c r="E342" s="26">
        <v>0</v>
      </c>
      <c r="F342" s="26">
        <v>0</v>
      </c>
      <c r="G342" s="26">
        <v>0</v>
      </c>
      <c r="H342" s="26">
        <v>0</v>
      </c>
      <c r="I342" s="26">
        <v>0</v>
      </c>
      <c r="J342" s="26">
        <v>0</v>
      </c>
      <c r="K342" s="26">
        <v>0</v>
      </c>
      <c r="L342" s="26">
        <v>0</v>
      </c>
      <c r="M342" s="26">
        <v>0</v>
      </c>
      <c r="N342" s="26">
        <v>0</v>
      </c>
      <c r="O342" s="26">
        <v>0</v>
      </c>
      <c r="P342" s="26"/>
      <c r="Q342" s="26">
        <f>SUM(D342:O342)</f>
        <v>0</v>
      </c>
    </row>
    <row r="343" spans="2:17" hidden="1" outlineLevel="1" collapsed="1" x14ac:dyDescent="0.3">
      <c r="B343" s="27" t="s">
        <v>106</v>
      </c>
      <c r="D343" s="28">
        <f t="shared" ref="D343:O343" si="31">SUM(D344:D349)</f>
        <v>0.71503173730563374</v>
      </c>
      <c r="E343" s="28">
        <f t="shared" si="31"/>
        <v>0.39838993253857385</v>
      </c>
      <c r="F343" s="28">
        <f t="shared" si="31"/>
        <v>0.12776060509999987</v>
      </c>
      <c r="G343" s="28">
        <f t="shared" si="31"/>
        <v>0.36962179488912889</v>
      </c>
      <c r="H343" s="28">
        <f t="shared" si="31"/>
        <v>9.3900702500931549E-3</v>
      </c>
      <c r="I343" s="28">
        <f t="shared" si="31"/>
        <v>0.27563695635443619</v>
      </c>
      <c r="J343" s="28">
        <f t="shared" si="31"/>
        <v>0.1732495883999999</v>
      </c>
      <c r="K343" s="28">
        <f t="shared" si="31"/>
        <v>-9.194290058172877E-3</v>
      </c>
      <c r="L343" s="28">
        <f t="shared" si="31"/>
        <v>0.11036026489999977</v>
      </c>
      <c r="M343" s="28">
        <f t="shared" si="31"/>
        <v>0</v>
      </c>
      <c r="N343" s="28">
        <f t="shared" si="31"/>
        <v>0</v>
      </c>
      <c r="O343" s="28">
        <f t="shared" si="31"/>
        <v>0</v>
      </c>
      <c r="P343" s="16"/>
      <c r="Q343" s="28">
        <f>SUM(Q344:Q349)</f>
        <v>2.1702466596796928</v>
      </c>
    </row>
    <row r="344" spans="2:17" ht="14.65" hidden="1" customHeight="1" outlineLevel="2" x14ac:dyDescent="0.3">
      <c r="B344" s="25" t="s">
        <v>107</v>
      </c>
      <c r="D344" s="26">
        <v>0.23428269588563502</v>
      </c>
      <c r="E344" s="26">
        <v>0.12735360463857254</v>
      </c>
      <c r="F344" s="26">
        <v>-5.3462308200000259E-2</v>
      </c>
      <c r="G344" s="26">
        <v>-2.361647488799559E-4</v>
      </c>
      <c r="H344" s="26">
        <v>-1.8446834616536591E-2</v>
      </c>
      <c r="I344" s="26">
        <v>5.17614746000001E-2</v>
      </c>
      <c r="J344" s="26">
        <v>0.10818549539999987</v>
      </c>
      <c r="K344" s="26">
        <v>-5.188264715817309E-2</v>
      </c>
      <c r="L344" s="26">
        <v>4.7020827000000015E-2</v>
      </c>
      <c r="M344" s="26">
        <v>0</v>
      </c>
      <c r="N344" s="26">
        <v>0</v>
      </c>
      <c r="O344" s="26">
        <v>0</v>
      </c>
      <c r="P344" s="26"/>
      <c r="Q344" s="26">
        <f>SUM(D344:O344)</f>
        <v>0.44457614280061775</v>
      </c>
    </row>
    <row r="345" spans="2:17" ht="14.65" hidden="1" customHeight="1" outlineLevel="2" x14ac:dyDescent="0.3">
      <c r="B345" s="25" t="s">
        <v>108</v>
      </c>
      <c r="D345" s="26">
        <v>0.48074904141999875</v>
      </c>
      <c r="E345" s="26">
        <v>0.27103632790000132</v>
      </c>
      <c r="F345" s="26">
        <v>0.18122291330000012</v>
      </c>
      <c r="G345" s="26">
        <v>0.36985795963800883</v>
      </c>
      <c r="H345" s="26">
        <v>2.7836904866629746E-2</v>
      </c>
      <c r="I345" s="26">
        <v>0.22387548175443611</v>
      </c>
      <c r="J345" s="26">
        <v>6.5064093000000031E-2</v>
      </c>
      <c r="K345" s="26">
        <v>4.2688357100000213E-2</v>
      </c>
      <c r="L345" s="26">
        <v>6.3339437899999754E-2</v>
      </c>
      <c r="M345" s="26">
        <v>0</v>
      </c>
      <c r="N345" s="26">
        <v>0</v>
      </c>
      <c r="O345" s="26">
        <v>0</v>
      </c>
      <c r="P345" s="26"/>
      <c r="Q345" s="26">
        <f>SUM(D345:O345)</f>
        <v>1.7256705168790751</v>
      </c>
    </row>
    <row r="346" spans="2:17" ht="14.65" hidden="1" customHeight="1" outlineLevel="2" x14ac:dyDescent="0.3">
      <c r="B346" s="25" t="s">
        <v>109</v>
      </c>
      <c r="D346" s="26">
        <v>0</v>
      </c>
      <c r="E346" s="26">
        <v>0</v>
      </c>
      <c r="F346" s="26">
        <v>0</v>
      </c>
      <c r="G346" s="26">
        <v>1.4849232954361469E-21</v>
      </c>
      <c r="H346" s="26">
        <v>0</v>
      </c>
      <c r="I346" s="26">
        <v>0</v>
      </c>
      <c r="J346" s="26">
        <v>1.4127587988355117E-20</v>
      </c>
      <c r="K346" s="26">
        <v>7.1054273576010015E-21</v>
      </c>
      <c r="L346" s="26">
        <v>-1.6514567491299204E-21</v>
      </c>
      <c r="M346" s="26">
        <v>0</v>
      </c>
      <c r="N346" s="26">
        <v>0</v>
      </c>
      <c r="O346" s="26">
        <v>0</v>
      </c>
      <c r="P346" s="26"/>
      <c r="Q346" s="26">
        <f>SUM(D346:O346)</f>
        <v>2.1066481892262346E-20</v>
      </c>
    </row>
    <row r="347" spans="2:17" ht="14.65" hidden="1" customHeight="1" outlineLevel="2" x14ac:dyDescent="0.3">
      <c r="B347" s="25" t="s">
        <v>110</v>
      </c>
      <c r="D347" s="26">
        <v>0</v>
      </c>
      <c r="E347" s="26">
        <v>0</v>
      </c>
      <c r="F347" s="26">
        <v>0</v>
      </c>
      <c r="G347" s="26">
        <v>1.1368683772161602E-19</v>
      </c>
      <c r="H347" s="26">
        <v>0</v>
      </c>
      <c r="I347" s="26">
        <v>0</v>
      </c>
      <c r="J347" s="26">
        <v>0</v>
      </c>
      <c r="K347" s="26">
        <v>6.8278716014447132E-21</v>
      </c>
      <c r="L347" s="26">
        <v>0</v>
      </c>
      <c r="M347" s="26">
        <v>0</v>
      </c>
      <c r="N347" s="26">
        <v>0</v>
      </c>
      <c r="O347" s="26">
        <v>0</v>
      </c>
      <c r="P347" s="26"/>
      <c r="Q347" s="26">
        <f>SUM(D347:O347)</f>
        <v>1.2051470932306073E-19</v>
      </c>
    </row>
    <row r="348" spans="2:17" ht="14.65" hidden="1" customHeight="1" outlineLevel="2" x14ac:dyDescent="0.3">
      <c r="B348" s="25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</row>
    <row r="349" spans="2:17" ht="14.65" hidden="1" customHeight="1" outlineLevel="2" x14ac:dyDescent="0.3">
      <c r="B349" s="25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</row>
    <row r="350" spans="2:17" x14ac:dyDescent="0.3">
      <c r="B350" s="13" t="s">
        <v>111</v>
      </c>
      <c r="D350" s="14">
        <f t="shared" ref="D350:O350" si="32">D11-SUM(D15,D111,D300,D326)</f>
        <v>45.708110772506657</v>
      </c>
      <c r="E350" s="14">
        <f t="shared" si="32"/>
        <v>8.1566110341765778</v>
      </c>
      <c r="F350" s="14">
        <f t="shared" si="32"/>
        <v>22.817612262621452</v>
      </c>
      <c r="G350" s="14">
        <f t="shared" si="32"/>
        <v>8.6259416252578802</v>
      </c>
      <c r="H350" s="14">
        <f t="shared" si="32"/>
        <v>20.505630159897109</v>
      </c>
      <c r="I350" s="14">
        <f t="shared" si="32"/>
        <v>13.719913255606443</v>
      </c>
      <c r="J350" s="14">
        <f t="shared" si="32"/>
        <v>21.969686137449671</v>
      </c>
      <c r="K350" s="14">
        <f t="shared" si="32"/>
        <v>12.589740542930286</v>
      </c>
      <c r="L350" s="14">
        <f t="shared" si="32"/>
        <v>16.2384399300647</v>
      </c>
      <c r="M350" s="14">
        <f t="shared" si="32"/>
        <v>0</v>
      </c>
      <c r="N350" s="14">
        <f t="shared" si="32"/>
        <v>0</v>
      </c>
      <c r="O350" s="14">
        <f t="shared" si="32"/>
        <v>0</v>
      </c>
      <c r="P350" s="16"/>
      <c r="Q350" s="14">
        <f>Q11-SUM(Q15,Q111,Q300,Q326)</f>
        <v>170.33168572051079</v>
      </c>
    </row>
    <row r="351" spans="2:17" ht="15" x14ac:dyDescent="0.25">
      <c r="B351" s="34" t="s">
        <v>112</v>
      </c>
      <c r="D351" s="34">
        <f t="shared" ref="D351:O351" si="33">IFERROR(D350/D11,0)</f>
        <v>0.41425304387046763</v>
      </c>
      <c r="E351" s="34">
        <f t="shared" si="33"/>
        <v>7.6819373951223568E-2</v>
      </c>
      <c r="F351" s="34">
        <f t="shared" si="33"/>
        <v>0.18821865293534748</v>
      </c>
      <c r="G351" s="34">
        <f t="shared" si="33"/>
        <v>8.0249418920599128E-2</v>
      </c>
      <c r="H351" s="34">
        <f t="shared" si="33"/>
        <v>0.19369348781275642</v>
      </c>
      <c r="I351" s="34">
        <f t="shared" si="33"/>
        <v>0.1274712823957326</v>
      </c>
      <c r="J351" s="34">
        <f t="shared" si="33"/>
        <v>0.20979206209117141</v>
      </c>
      <c r="K351" s="34">
        <f t="shared" si="33"/>
        <v>0.11994999204452647</v>
      </c>
      <c r="L351" s="34">
        <f t="shared" si="33"/>
        <v>0.15249675853863209</v>
      </c>
      <c r="M351" s="34">
        <f t="shared" si="33"/>
        <v>0</v>
      </c>
      <c r="N351" s="34">
        <f t="shared" si="33"/>
        <v>0</v>
      </c>
      <c r="O351" s="34">
        <f t="shared" si="33"/>
        <v>0</v>
      </c>
      <c r="P351" s="34"/>
      <c r="Q351" s="34">
        <f>IFERROR(Q350/Q11,0)</f>
        <v>0.17471757512581107</v>
      </c>
    </row>
    <row r="352" spans="2:17" collapsed="1" x14ac:dyDescent="0.3">
      <c r="B352" s="13" t="s">
        <v>113</v>
      </c>
      <c r="D352" s="14">
        <f t="shared" ref="D352:O352" si="34">SUM(D353,D360,D361,D368,D374,D392)</f>
        <v>12.782627069200002</v>
      </c>
      <c r="E352" s="14">
        <f t="shared" si="34"/>
        <v>17.708713021999998</v>
      </c>
      <c r="F352" s="14">
        <f t="shared" si="34"/>
        <v>15.702751567800005</v>
      </c>
      <c r="G352" s="14">
        <f t="shared" si="34"/>
        <v>15.910982766</v>
      </c>
      <c r="H352" s="14">
        <f t="shared" si="34"/>
        <v>18.289562803599999</v>
      </c>
      <c r="I352" s="14">
        <f t="shared" si="34"/>
        <v>18.971828410898905</v>
      </c>
      <c r="J352" s="14">
        <f t="shared" si="34"/>
        <v>17.259652765159633</v>
      </c>
      <c r="K352" s="14">
        <f t="shared" si="34"/>
        <v>17.827236985700029</v>
      </c>
      <c r="L352" s="14">
        <f t="shared" si="34"/>
        <v>14.297522907324618</v>
      </c>
      <c r="M352" s="14">
        <f t="shared" si="34"/>
        <v>0</v>
      </c>
      <c r="N352" s="14">
        <f t="shared" si="34"/>
        <v>0</v>
      </c>
      <c r="O352" s="14">
        <f t="shared" si="34"/>
        <v>0</v>
      </c>
      <c r="P352" s="16"/>
      <c r="Q352" s="14">
        <f>SUM(Q353,Q360,Q361,Q368,Q374,Q392)</f>
        <v>148.75087829768322</v>
      </c>
    </row>
    <row r="353" spans="2:17" ht="14.65" hidden="1" customHeight="1" outlineLevel="1" collapsed="1" x14ac:dyDescent="0.3">
      <c r="B353" s="23" t="s">
        <v>114</v>
      </c>
      <c r="D353" s="24">
        <f t="shared" ref="D353:O353" si="35">SUM(D354:D359)</f>
        <v>12.09418634</v>
      </c>
      <c r="E353" s="24">
        <f t="shared" si="35"/>
        <v>13.497324639999999</v>
      </c>
      <c r="F353" s="24">
        <f t="shared" si="35"/>
        <v>12.446236690000003</v>
      </c>
      <c r="G353" s="24">
        <f t="shared" si="35"/>
        <v>12.326891009999999</v>
      </c>
      <c r="H353" s="24">
        <f t="shared" si="35"/>
        <v>14.249582329999997</v>
      </c>
      <c r="I353" s="24">
        <f t="shared" si="35"/>
        <v>13.228490180000001</v>
      </c>
      <c r="J353" s="24">
        <f t="shared" si="35"/>
        <v>12.30196396</v>
      </c>
      <c r="K353" s="24">
        <f t="shared" si="35"/>
        <v>14.210141539999997</v>
      </c>
      <c r="L353" s="24">
        <f t="shared" si="35"/>
        <v>12.493270939999999</v>
      </c>
      <c r="M353" s="24">
        <f t="shared" si="35"/>
        <v>0</v>
      </c>
      <c r="N353" s="24">
        <f t="shared" si="35"/>
        <v>0</v>
      </c>
      <c r="O353" s="24">
        <f t="shared" si="35"/>
        <v>0</v>
      </c>
      <c r="P353" s="16"/>
      <c r="Q353" s="24">
        <f>SUM(Q354:Q359)</f>
        <v>116.84808763000001</v>
      </c>
    </row>
    <row r="354" spans="2:17" ht="14.65" hidden="1" customHeight="1" outlineLevel="2" x14ac:dyDescent="0.3">
      <c r="B354" s="35" t="s">
        <v>115</v>
      </c>
      <c r="D354" s="32">
        <v>8.3862738600000011</v>
      </c>
      <c r="E354" s="32">
        <v>9.4846489199999997</v>
      </c>
      <c r="F354" s="32">
        <v>8.9983440900000016</v>
      </c>
      <c r="G354" s="32">
        <v>8.6077164100000001</v>
      </c>
      <c r="H354" s="32">
        <v>10.681661149999998</v>
      </c>
      <c r="I354" s="32">
        <v>9.1148991400000003</v>
      </c>
      <c r="J354" s="32">
        <v>8.6946560900000005</v>
      </c>
      <c r="K354" s="32">
        <v>10.497442119999999</v>
      </c>
      <c r="L354" s="32">
        <v>9.0633601600000002</v>
      </c>
      <c r="M354" s="32">
        <v>0</v>
      </c>
      <c r="N354" s="32">
        <v>0</v>
      </c>
      <c r="O354" s="32">
        <v>0</v>
      </c>
      <c r="P354" s="32"/>
      <c r="Q354" s="32">
        <f t="shared" ref="Q354:Q360" si="36">SUM(D354:O354)</f>
        <v>83.529001940000001</v>
      </c>
    </row>
    <row r="355" spans="2:17" ht="14.65" hidden="1" customHeight="1" outlineLevel="2" x14ac:dyDescent="0.3">
      <c r="B355" s="35" t="s">
        <v>116</v>
      </c>
      <c r="D355" s="32">
        <v>3.7086443399999998</v>
      </c>
      <c r="E355" s="32">
        <v>3.791775069999999</v>
      </c>
      <c r="F355" s="32">
        <v>3.4860137800000004</v>
      </c>
      <c r="G355" s="32">
        <v>3.5966413699999982</v>
      </c>
      <c r="H355" s="32">
        <v>3.3227554600000002</v>
      </c>
      <c r="I355" s="32">
        <v>3.5621519700000013</v>
      </c>
      <c r="J355" s="32">
        <v>3.2034167799999995</v>
      </c>
      <c r="K355" s="32">
        <v>3.6676868899999997</v>
      </c>
      <c r="L355" s="32">
        <v>3.3604509299999994</v>
      </c>
      <c r="M355" s="32">
        <v>0</v>
      </c>
      <c r="N355" s="32">
        <v>0</v>
      </c>
      <c r="O355" s="32">
        <v>0</v>
      </c>
      <c r="P355" s="32"/>
      <c r="Q355" s="32">
        <f t="shared" si="36"/>
        <v>31.699536590000001</v>
      </c>
    </row>
    <row r="356" spans="2:17" ht="14.65" hidden="1" customHeight="1" outlineLevel="2" x14ac:dyDescent="0.3">
      <c r="B356" s="35" t="s">
        <v>117</v>
      </c>
      <c r="D356" s="32">
        <v>0</v>
      </c>
      <c r="E356" s="32">
        <v>0</v>
      </c>
      <c r="F356" s="32">
        <v>0</v>
      </c>
      <c r="G356" s="32">
        <v>0</v>
      </c>
      <c r="H356" s="32">
        <v>0</v>
      </c>
      <c r="I356" s="32">
        <v>0</v>
      </c>
      <c r="J356" s="32">
        <v>0</v>
      </c>
      <c r="K356" s="32">
        <v>0</v>
      </c>
      <c r="L356" s="32">
        <v>0</v>
      </c>
      <c r="M356" s="32">
        <v>0</v>
      </c>
      <c r="N356" s="32">
        <v>0</v>
      </c>
      <c r="O356" s="32">
        <v>0</v>
      </c>
      <c r="P356" s="32"/>
      <c r="Q356" s="32">
        <f t="shared" si="36"/>
        <v>0</v>
      </c>
    </row>
    <row r="357" spans="2:17" ht="14.65" hidden="1" customHeight="1" outlineLevel="2" x14ac:dyDescent="0.3">
      <c r="B357" s="35" t="s">
        <v>118</v>
      </c>
      <c r="D357" s="32">
        <v>-7.3186000000009246E-4</v>
      </c>
      <c r="E357" s="32">
        <v>0.16015065000000003</v>
      </c>
      <c r="F357" s="32">
        <v>-3.8121179999999977E-2</v>
      </c>
      <c r="G357" s="32">
        <v>0.12253322999999998</v>
      </c>
      <c r="H357" s="32">
        <v>0.24516572</v>
      </c>
      <c r="I357" s="32">
        <v>0.55143907000000003</v>
      </c>
      <c r="J357" s="32">
        <v>0.4038910899999999</v>
      </c>
      <c r="K357" s="32">
        <v>4.5012530000000002E-2</v>
      </c>
      <c r="L357" s="32">
        <v>6.945984999999999E-2</v>
      </c>
      <c r="M357" s="32">
        <v>0</v>
      </c>
      <c r="N357" s="32">
        <v>0</v>
      </c>
      <c r="O357" s="32">
        <v>0</v>
      </c>
      <c r="P357" s="32"/>
      <c r="Q357" s="32">
        <f t="shared" si="36"/>
        <v>1.5587990999999999</v>
      </c>
    </row>
    <row r="358" spans="2:17" ht="14.65" hidden="1" customHeight="1" outlineLevel="2" x14ac:dyDescent="0.3">
      <c r="B358" s="35" t="s">
        <v>119</v>
      </c>
      <c r="D358" s="32">
        <v>0</v>
      </c>
      <c r="E358" s="32">
        <v>0</v>
      </c>
      <c r="F358" s="32">
        <v>0</v>
      </c>
      <c r="G358" s="32">
        <v>0</v>
      </c>
      <c r="H358" s="32">
        <v>0</v>
      </c>
      <c r="I358" s="32">
        <v>0</v>
      </c>
      <c r="J358" s="32">
        <v>0</v>
      </c>
      <c r="K358" s="32">
        <v>0</v>
      </c>
      <c r="L358" s="32">
        <v>0</v>
      </c>
      <c r="M358" s="32">
        <v>0</v>
      </c>
      <c r="N358" s="32">
        <v>0</v>
      </c>
      <c r="O358" s="32">
        <v>0</v>
      </c>
      <c r="P358" s="32"/>
      <c r="Q358" s="32">
        <f t="shared" si="36"/>
        <v>0</v>
      </c>
    </row>
    <row r="359" spans="2:17" ht="14.65" hidden="1" customHeight="1" outlineLevel="2" x14ac:dyDescent="0.3">
      <c r="B359" s="35" t="s">
        <v>120</v>
      </c>
      <c r="D359" s="32">
        <v>0</v>
      </c>
      <c r="E359" s="32">
        <v>6.0749999999999998E-2</v>
      </c>
      <c r="F359" s="32">
        <v>0</v>
      </c>
      <c r="G359" s="32">
        <v>0</v>
      </c>
      <c r="H359" s="32">
        <v>0</v>
      </c>
      <c r="I359" s="32">
        <v>0</v>
      </c>
      <c r="J359" s="32">
        <v>0</v>
      </c>
      <c r="K359" s="32">
        <v>0</v>
      </c>
      <c r="L359" s="32">
        <v>0</v>
      </c>
      <c r="M359" s="32">
        <v>0</v>
      </c>
      <c r="N359" s="32">
        <v>0</v>
      </c>
      <c r="O359" s="32">
        <v>0</v>
      </c>
      <c r="P359" s="32"/>
      <c r="Q359" s="32">
        <f t="shared" si="36"/>
        <v>6.0749999999999998E-2</v>
      </c>
    </row>
    <row r="360" spans="2:17" ht="14.65" hidden="1" customHeight="1" outlineLevel="1" x14ac:dyDescent="0.3">
      <c r="B360" s="27" t="s">
        <v>121</v>
      </c>
      <c r="D360" s="28">
        <v>1.4347192000000002</v>
      </c>
      <c r="E360" s="28">
        <v>1.4986316500000001</v>
      </c>
      <c r="F360" s="28">
        <v>1.4554018799999997</v>
      </c>
      <c r="G360" s="28">
        <v>1.5259833600000001</v>
      </c>
      <c r="H360" s="28">
        <v>1.4801568700000005</v>
      </c>
      <c r="I360" s="28">
        <v>3.0934164800630697</v>
      </c>
      <c r="J360" s="28">
        <v>1.5455705300000002</v>
      </c>
      <c r="K360" s="28">
        <v>1.5952753200000003</v>
      </c>
      <c r="L360" s="28">
        <v>-0.13943637000000014</v>
      </c>
      <c r="M360" s="28">
        <v>0</v>
      </c>
      <c r="N360" s="28">
        <v>0</v>
      </c>
      <c r="O360" s="28">
        <v>0</v>
      </c>
      <c r="P360" s="16"/>
      <c r="Q360" s="28">
        <f t="shared" si="36"/>
        <v>13.489718920063071</v>
      </c>
    </row>
    <row r="361" spans="2:17" ht="14.65" hidden="1" customHeight="1" outlineLevel="1" collapsed="1" x14ac:dyDescent="0.3">
      <c r="B361" s="27" t="s">
        <v>122</v>
      </c>
      <c r="D361" s="28">
        <f t="shared" ref="D361:O361" si="37">SUM(D362:D367)</f>
        <v>-0.16132560000000001</v>
      </c>
      <c r="E361" s="28">
        <f t="shared" si="37"/>
        <v>0</v>
      </c>
      <c r="F361" s="33">
        <f t="shared" si="37"/>
        <v>2.441807E-2</v>
      </c>
      <c r="G361" s="33">
        <f t="shared" si="37"/>
        <v>4.4486470000000007E-2</v>
      </c>
      <c r="H361" s="28">
        <f t="shared" si="37"/>
        <v>0.7647967699999999</v>
      </c>
      <c r="I361" s="33">
        <f t="shared" si="37"/>
        <v>0.43739429250417067</v>
      </c>
      <c r="J361" s="33">
        <f t="shared" si="37"/>
        <v>-0.35502667250417064</v>
      </c>
      <c r="K361" s="28">
        <f t="shared" si="37"/>
        <v>0.02</v>
      </c>
      <c r="L361" s="28">
        <f t="shared" si="37"/>
        <v>0.1468806557886316</v>
      </c>
      <c r="M361" s="28">
        <f t="shared" si="37"/>
        <v>0</v>
      </c>
      <c r="N361" s="28">
        <f t="shared" si="37"/>
        <v>0</v>
      </c>
      <c r="O361" s="28">
        <f t="shared" si="37"/>
        <v>0</v>
      </c>
      <c r="P361" s="16"/>
      <c r="Q361" s="28">
        <f>SUM(Q362:Q367)</f>
        <v>0.92162398578863147</v>
      </c>
    </row>
    <row r="362" spans="2:17" ht="14.65" hidden="1" customHeight="1" outlineLevel="2" x14ac:dyDescent="0.3">
      <c r="B362" s="25" t="s">
        <v>123</v>
      </c>
      <c r="D362" s="26">
        <v>0</v>
      </c>
      <c r="E362" s="26">
        <v>0</v>
      </c>
      <c r="F362" s="26">
        <v>0</v>
      </c>
      <c r="G362" s="26">
        <v>0</v>
      </c>
      <c r="H362" s="26">
        <v>0</v>
      </c>
      <c r="I362" s="26">
        <v>0</v>
      </c>
      <c r="J362" s="26">
        <v>0</v>
      </c>
      <c r="K362" s="26">
        <v>0</v>
      </c>
      <c r="L362" s="26">
        <v>0</v>
      </c>
      <c r="M362" s="26">
        <v>0</v>
      </c>
      <c r="N362" s="26">
        <v>0</v>
      </c>
      <c r="O362" s="26">
        <v>0</v>
      </c>
      <c r="P362" s="26"/>
      <c r="Q362" s="26">
        <f t="shared" ref="Q362:Q367" si="38">SUM(D362:O362)</f>
        <v>0</v>
      </c>
    </row>
    <row r="363" spans="2:17" ht="14.65" hidden="1" customHeight="1" outlineLevel="2" x14ac:dyDescent="0.3">
      <c r="B363" s="25" t="s">
        <v>124</v>
      </c>
      <c r="D363" s="26">
        <v>0</v>
      </c>
      <c r="E363" s="26">
        <v>0</v>
      </c>
      <c r="F363" s="26">
        <v>0</v>
      </c>
      <c r="G363" s="26">
        <v>0</v>
      </c>
      <c r="H363" s="37">
        <v>0.68799999999999994</v>
      </c>
      <c r="I363" s="37">
        <v>0.12791157192247396</v>
      </c>
      <c r="J363" s="29">
        <v>3.3848678077526034E-2</v>
      </c>
      <c r="K363" s="26">
        <v>0.02</v>
      </c>
      <c r="L363" s="26">
        <v>0</v>
      </c>
      <c r="M363" s="26">
        <v>0</v>
      </c>
      <c r="N363" s="26">
        <v>0</v>
      </c>
      <c r="O363" s="26">
        <v>0</v>
      </c>
      <c r="P363" s="26"/>
      <c r="Q363" s="37">
        <f t="shared" si="38"/>
        <v>0.8697602499999999</v>
      </c>
    </row>
    <row r="364" spans="2:17" ht="14.65" hidden="1" customHeight="1" outlineLevel="2" x14ac:dyDescent="0.3">
      <c r="B364" s="25" t="s">
        <v>125</v>
      </c>
      <c r="D364" s="26">
        <v>0</v>
      </c>
      <c r="E364" s="26">
        <v>0</v>
      </c>
      <c r="F364" s="26">
        <v>0</v>
      </c>
      <c r="G364" s="26">
        <v>0</v>
      </c>
      <c r="H364" s="26">
        <v>0</v>
      </c>
      <c r="I364" s="37">
        <v>0.1974666660423304</v>
      </c>
      <c r="J364" s="29">
        <v>-0.1974666660423304</v>
      </c>
      <c r="K364" s="26">
        <v>0</v>
      </c>
      <c r="L364" s="26">
        <v>9.2637219012678407E-2</v>
      </c>
      <c r="M364" s="26">
        <v>0</v>
      </c>
      <c r="N364" s="26">
        <v>0</v>
      </c>
      <c r="O364" s="26">
        <v>0</v>
      </c>
      <c r="P364" s="26"/>
      <c r="Q364" s="26">
        <f t="shared" si="38"/>
        <v>9.2637219012678407E-2</v>
      </c>
    </row>
    <row r="365" spans="2:17" ht="14.65" hidden="1" customHeight="1" outlineLevel="2" x14ac:dyDescent="0.3">
      <c r="B365" s="25" t="s">
        <v>126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37">
        <v>0</v>
      </c>
      <c r="J365" s="29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/>
      <c r="Q365" s="26">
        <f t="shared" si="38"/>
        <v>0</v>
      </c>
    </row>
    <row r="366" spans="2:17" ht="14.65" hidden="1" customHeight="1" outlineLevel="2" x14ac:dyDescent="0.3">
      <c r="B366" s="25" t="s">
        <v>127</v>
      </c>
      <c r="D366" s="26">
        <v>0</v>
      </c>
      <c r="E366" s="26">
        <v>0</v>
      </c>
      <c r="F366" s="26">
        <v>0</v>
      </c>
      <c r="G366" s="26">
        <v>0</v>
      </c>
      <c r="H366" s="26">
        <v>0</v>
      </c>
      <c r="I366" s="37">
        <v>2.2003428250391924E-2</v>
      </c>
      <c r="J366" s="29">
        <v>-2.2003428250391924E-2</v>
      </c>
      <c r="K366" s="26">
        <v>0</v>
      </c>
      <c r="L366" s="26">
        <v>0</v>
      </c>
      <c r="M366" s="26">
        <v>0</v>
      </c>
      <c r="N366" s="26">
        <v>0</v>
      </c>
      <c r="O366" s="26">
        <v>0</v>
      </c>
      <c r="P366" s="26"/>
      <c r="Q366" s="26">
        <f t="shared" si="38"/>
        <v>0</v>
      </c>
    </row>
    <row r="367" spans="2:17" ht="14.65" hidden="1" customHeight="1" outlineLevel="2" x14ac:dyDescent="0.3">
      <c r="B367" s="25" t="s">
        <v>128</v>
      </c>
      <c r="D367" s="26">
        <v>-0.16132560000000001</v>
      </c>
      <c r="E367" s="26">
        <v>0</v>
      </c>
      <c r="F367" s="26">
        <v>2.441807E-2</v>
      </c>
      <c r="G367" s="36">
        <v>4.4486470000000007E-2</v>
      </c>
      <c r="H367" s="26">
        <v>7.679677E-2</v>
      </c>
      <c r="I367" s="37">
        <v>9.0012626288974371E-2</v>
      </c>
      <c r="J367" s="29">
        <v>-0.16940525628897438</v>
      </c>
      <c r="K367" s="26">
        <v>0</v>
      </c>
      <c r="L367" s="26">
        <v>5.424343677595319E-2</v>
      </c>
      <c r="M367" s="26">
        <v>0</v>
      </c>
      <c r="N367" s="26">
        <v>0</v>
      </c>
      <c r="O367" s="26">
        <v>0</v>
      </c>
      <c r="P367" s="26"/>
      <c r="Q367" s="26">
        <f t="shared" si="38"/>
        <v>-4.0773483224046815E-2</v>
      </c>
    </row>
    <row r="368" spans="2:17" ht="14.65" hidden="1" customHeight="1" outlineLevel="1" collapsed="1" x14ac:dyDescent="0.3">
      <c r="B368" s="27" t="s">
        <v>129</v>
      </c>
      <c r="D368" s="28">
        <f t="shared" ref="D368:O368" si="39">SUM(D369:D373)</f>
        <v>-0.58653288079999921</v>
      </c>
      <c r="E368" s="28">
        <f t="shared" si="39"/>
        <v>2.6542799019999985</v>
      </c>
      <c r="F368" s="28">
        <f t="shared" si="39"/>
        <v>1.7067387378000016</v>
      </c>
      <c r="G368" s="28">
        <f t="shared" si="39"/>
        <v>1.9746858360000004</v>
      </c>
      <c r="H368" s="28">
        <f t="shared" si="39"/>
        <v>1.6863193636000009</v>
      </c>
      <c r="I368" s="28">
        <f t="shared" si="39"/>
        <v>2.0700144838000005</v>
      </c>
      <c r="J368" s="28">
        <f t="shared" si="39"/>
        <v>3.6624153459999995</v>
      </c>
      <c r="K368" s="28">
        <f t="shared" si="39"/>
        <v>1.7103121537999997</v>
      </c>
      <c r="L368" s="28">
        <f t="shared" si="39"/>
        <v>1.6520704373999999</v>
      </c>
      <c r="M368" s="28">
        <f t="shared" si="39"/>
        <v>0</v>
      </c>
      <c r="N368" s="28">
        <f t="shared" si="39"/>
        <v>0</v>
      </c>
      <c r="O368" s="28">
        <f t="shared" si="39"/>
        <v>0</v>
      </c>
      <c r="P368" s="16"/>
      <c r="Q368" s="28">
        <f>SUM(Q369:Q373)</f>
        <v>16.530303379600003</v>
      </c>
    </row>
    <row r="369" spans="2:17" ht="14.65" hidden="1" customHeight="1" outlineLevel="2" x14ac:dyDescent="0.3">
      <c r="B369" s="25" t="s">
        <v>130</v>
      </c>
      <c r="D369" s="26">
        <v>2.6514400000000001E-3</v>
      </c>
      <c r="E369" s="26">
        <v>9.6257392000000004E-3</v>
      </c>
      <c r="F369" s="26">
        <v>9.6257392000000004E-3</v>
      </c>
      <c r="G369" s="26">
        <v>9.6257392000000004E-3</v>
      </c>
      <c r="H369" s="26">
        <v>9.6257392000000004E-3</v>
      </c>
      <c r="I369" s="26">
        <v>9.6257392000000004E-3</v>
      </c>
      <c r="J369" s="26">
        <v>9.6257392000000004E-3</v>
      </c>
      <c r="K369" s="26">
        <v>9.6257392000000004E-3</v>
      </c>
      <c r="L369" s="26">
        <v>6.9742992000000007E-3</v>
      </c>
      <c r="M369" s="26">
        <v>0</v>
      </c>
      <c r="N369" s="26">
        <v>0</v>
      </c>
      <c r="O369" s="26">
        <v>0</v>
      </c>
      <c r="P369" s="26"/>
      <c r="Q369" s="26">
        <f>SUM(D369:O369)</f>
        <v>7.7005913599999989E-2</v>
      </c>
    </row>
    <row r="370" spans="2:17" ht="14.65" hidden="1" customHeight="1" outlineLevel="2" x14ac:dyDescent="0.3">
      <c r="B370" s="25" t="s">
        <v>131</v>
      </c>
      <c r="D370" s="26">
        <v>0</v>
      </c>
      <c r="E370" s="26">
        <v>1.9417869600000002E-2</v>
      </c>
      <c r="F370" s="26">
        <v>0</v>
      </c>
      <c r="G370" s="26">
        <v>0</v>
      </c>
      <c r="H370" s="26">
        <v>0</v>
      </c>
      <c r="I370" s="26">
        <v>0</v>
      </c>
      <c r="J370" s="26">
        <v>-1.44072E-2</v>
      </c>
      <c r="K370" s="26">
        <v>0</v>
      </c>
      <c r="L370" s="26">
        <v>1.89494194E-2</v>
      </c>
      <c r="M370" s="26">
        <v>0</v>
      </c>
      <c r="N370" s="26">
        <v>0</v>
      </c>
      <c r="O370" s="26">
        <v>0</v>
      </c>
      <c r="P370" s="26"/>
      <c r="Q370" s="26">
        <f>SUM(D370:O370)</f>
        <v>2.3960089000000004E-2</v>
      </c>
    </row>
    <row r="371" spans="2:17" ht="14.65" hidden="1" customHeight="1" outlineLevel="2" x14ac:dyDescent="0.3">
      <c r="B371" s="25" t="s">
        <v>132</v>
      </c>
      <c r="D371" s="26">
        <v>5.1607243599999991E-2</v>
      </c>
      <c r="E371" s="26">
        <v>-4.7637600000009843E-4</v>
      </c>
      <c r="F371" s="26">
        <v>5.1621770400000003E-2</v>
      </c>
      <c r="G371" s="26">
        <v>-6.8439439399999996E-2</v>
      </c>
      <c r="H371" s="26">
        <v>0.1320990648</v>
      </c>
      <c r="I371" s="26">
        <v>6.7556726999999997E-2</v>
      </c>
      <c r="J371" s="26">
        <v>0.1116751522</v>
      </c>
      <c r="K371" s="26">
        <v>1.5486994800000001E-2</v>
      </c>
      <c r="L371" s="26">
        <v>1.5486994800000001E-2</v>
      </c>
      <c r="M371" s="26">
        <v>0</v>
      </c>
      <c r="N371" s="26">
        <v>0</v>
      </c>
      <c r="O371" s="26">
        <v>0</v>
      </c>
      <c r="P371" s="26"/>
      <c r="Q371" s="26">
        <f>SUM(D371:O371)</f>
        <v>0.3766181321999999</v>
      </c>
    </row>
    <row r="372" spans="2:17" ht="14.65" hidden="1" customHeight="1" outlineLevel="2" x14ac:dyDescent="0.3">
      <c r="B372" s="25" t="s">
        <v>133</v>
      </c>
      <c r="D372" s="26">
        <v>-0.64079156439999918</v>
      </c>
      <c r="E372" s="26">
        <v>2.6257126691999986</v>
      </c>
      <c r="F372" s="26">
        <v>1.6454912282000016</v>
      </c>
      <c r="G372" s="26">
        <v>2.0334995362000003</v>
      </c>
      <c r="H372" s="26">
        <v>1.5445945596000008</v>
      </c>
      <c r="I372" s="26">
        <v>1.9928320176000005</v>
      </c>
      <c r="J372" s="26">
        <v>3.5555216545999997</v>
      </c>
      <c r="K372" s="26">
        <v>1.6851994197999998</v>
      </c>
      <c r="L372" s="26">
        <v>1.610659724</v>
      </c>
      <c r="M372" s="26">
        <v>0</v>
      </c>
      <c r="N372" s="26">
        <v>0</v>
      </c>
      <c r="O372" s="26">
        <v>0</v>
      </c>
      <c r="P372" s="26"/>
      <c r="Q372" s="26">
        <f>SUM(D372:O372)</f>
        <v>16.052719244800002</v>
      </c>
    </row>
    <row r="373" spans="2:17" ht="14.65" hidden="1" customHeight="1" outlineLevel="2" x14ac:dyDescent="0.3">
      <c r="B373" s="25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</row>
    <row r="374" spans="2:17" ht="14.65" hidden="1" customHeight="1" outlineLevel="1" collapsed="1" x14ac:dyDescent="0.3">
      <c r="B374" s="27" t="s">
        <v>134</v>
      </c>
      <c r="D374" s="28">
        <f t="shared" ref="D374:O374" si="40">SUBTOTAL(9,D375:D390)</f>
        <v>1.58001E-3</v>
      </c>
      <c r="E374" s="28">
        <f t="shared" si="40"/>
        <v>5.847683E-2</v>
      </c>
      <c r="F374" s="28">
        <f t="shared" si="40"/>
        <v>3.7265140000000002E-2</v>
      </c>
      <c r="G374" s="28">
        <f t="shared" si="40"/>
        <v>3.8936090000000007E-2</v>
      </c>
      <c r="H374" s="28">
        <f t="shared" si="40"/>
        <v>0.10717347000000001</v>
      </c>
      <c r="I374" s="28">
        <f t="shared" si="40"/>
        <v>0.1425129745316619</v>
      </c>
      <c r="J374" s="28">
        <f t="shared" si="40"/>
        <v>0.10472960166380281</v>
      </c>
      <c r="K374" s="28">
        <f t="shared" si="40"/>
        <v>0.29150797190003019</v>
      </c>
      <c r="L374" s="28">
        <f t="shared" si="40"/>
        <v>0.14473724413598654</v>
      </c>
      <c r="M374" s="28">
        <f t="shared" si="40"/>
        <v>0</v>
      </c>
      <c r="N374" s="28">
        <f t="shared" si="40"/>
        <v>0</v>
      </c>
      <c r="O374" s="28">
        <f t="shared" si="40"/>
        <v>0</v>
      </c>
      <c r="P374" s="16"/>
      <c r="Q374" s="28">
        <f>SUBTOTAL(9,Q375:Q391)</f>
        <v>0.92691933223148137</v>
      </c>
    </row>
    <row r="375" spans="2:17" ht="14.65" hidden="1" customHeight="1" outlineLevel="2" x14ac:dyDescent="0.3">
      <c r="B375" s="38" t="s">
        <v>135</v>
      </c>
      <c r="D375" s="39">
        <v>1.58001E-3</v>
      </c>
      <c r="E375" s="39">
        <v>5.847683E-2</v>
      </c>
      <c r="F375" s="39">
        <v>3.7265140000000002E-2</v>
      </c>
      <c r="G375" s="41">
        <v>3.8936090000000007E-2</v>
      </c>
      <c r="H375" s="42">
        <v>0.10717347000000001</v>
      </c>
      <c r="I375" s="42">
        <v>0.1425129745316619</v>
      </c>
      <c r="J375" s="42">
        <v>0.10472960166380281</v>
      </c>
      <c r="K375" s="39">
        <v>0.29150797190003019</v>
      </c>
      <c r="L375" s="39">
        <v>0.14473724413598654</v>
      </c>
      <c r="M375" s="39">
        <v>0</v>
      </c>
      <c r="N375" s="39">
        <v>0</v>
      </c>
      <c r="O375" s="39">
        <v>0</v>
      </c>
      <c r="P375" s="40"/>
      <c r="Q375" s="42">
        <f>SUM(D375:O375)</f>
        <v>0.92691933223148137</v>
      </c>
    </row>
    <row r="376" spans="2:17" ht="14.65" hidden="1" customHeight="1" outlineLevel="2" x14ac:dyDescent="0.3">
      <c r="B376" s="38" t="s">
        <v>136</v>
      </c>
      <c r="D376" s="39">
        <v>0</v>
      </c>
      <c r="E376" s="39">
        <v>0</v>
      </c>
      <c r="F376" s="39">
        <v>0</v>
      </c>
      <c r="G376" s="39">
        <v>0</v>
      </c>
      <c r="H376" s="39">
        <v>0</v>
      </c>
      <c r="I376" s="39">
        <v>0</v>
      </c>
      <c r="J376" s="39">
        <v>0</v>
      </c>
      <c r="K376" s="39">
        <v>0</v>
      </c>
      <c r="L376" s="39">
        <v>0</v>
      </c>
      <c r="M376" s="39">
        <v>0</v>
      </c>
      <c r="N376" s="39">
        <v>0</v>
      </c>
      <c r="O376" s="39">
        <v>0</v>
      </c>
      <c r="P376" s="40"/>
      <c r="Q376" s="39">
        <f>SUM(D376:O376)</f>
        <v>0</v>
      </c>
    </row>
    <row r="377" spans="2:17" ht="14.65" hidden="1" customHeight="1" outlineLevel="2" x14ac:dyDescent="0.3">
      <c r="B377" s="38" t="s">
        <v>137</v>
      </c>
      <c r="D377" s="39">
        <v>0</v>
      </c>
      <c r="E377" s="39">
        <v>0</v>
      </c>
      <c r="F377" s="39">
        <v>0</v>
      </c>
      <c r="G377" s="39">
        <v>0</v>
      </c>
      <c r="H377" s="39">
        <v>0</v>
      </c>
      <c r="I377" s="39">
        <v>0</v>
      </c>
      <c r="J377" s="39">
        <v>0</v>
      </c>
      <c r="K377" s="39">
        <v>0</v>
      </c>
      <c r="L377" s="39">
        <v>0</v>
      </c>
      <c r="M377" s="39">
        <v>0</v>
      </c>
      <c r="N377" s="39">
        <v>0</v>
      </c>
      <c r="O377" s="39">
        <v>0</v>
      </c>
      <c r="P377" s="40"/>
      <c r="Q377" s="39">
        <f>SUM(D377:O377)</f>
        <v>0</v>
      </c>
    </row>
    <row r="378" spans="2:17" ht="14.65" hidden="1" customHeight="1" outlineLevel="2" x14ac:dyDescent="0.3">
      <c r="B378" s="38" t="s">
        <v>138</v>
      </c>
      <c r="D378" s="39">
        <v>0</v>
      </c>
      <c r="E378" s="39">
        <v>0</v>
      </c>
      <c r="F378" s="39">
        <v>0</v>
      </c>
      <c r="G378" s="39">
        <v>0</v>
      </c>
      <c r="H378" s="39">
        <v>0</v>
      </c>
      <c r="I378" s="39">
        <v>0</v>
      </c>
      <c r="J378" s="39">
        <v>0</v>
      </c>
      <c r="K378" s="39">
        <v>0</v>
      </c>
      <c r="L378" s="39">
        <v>0</v>
      </c>
      <c r="M378" s="39">
        <v>0</v>
      </c>
      <c r="N378" s="39">
        <v>0</v>
      </c>
      <c r="O378" s="39">
        <v>0</v>
      </c>
      <c r="P378" s="40"/>
      <c r="Q378" s="39">
        <f>SUM(D378:O378)</f>
        <v>0</v>
      </c>
    </row>
    <row r="379" spans="2:17" ht="14.65" hidden="1" customHeight="1" outlineLevel="2" x14ac:dyDescent="0.3">
      <c r="B379" s="38" t="s">
        <v>139</v>
      </c>
      <c r="D379" s="39">
        <f t="shared" ref="D379:O379" si="41">SUBTOTAL(9,D380:D388)</f>
        <v>0</v>
      </c>
      <c r="E379" s="39">
        <f t="shared" si="41"/>
        <v>0</v>
      </c>
      <c r="F379" s="39">
        <f t="shared" si="41"/>
        <v>0</v>
      </c>
      <c r="G379" s="39">
        <f t="shared" si="41"/>
        <v>0</v>
      </c>
      <c r="H379" s="39">
        <f t="shared" si="41"/>
        <v>0</v>
      </c>
      <c r="I379" s="39">
        <f t="shared" si="41"/>
        <v>0</v>
      </c>
      <c r="J379" s="39">
        <f t="shared" si="41"/>
        <v>0</v>
      </c>
      <c r="K379" s="39">
        <f t="shared" si="41"/>
        <v>0</v>
      </c>
      <c r="L379" s="39">
        <f t="shared" si="41"/>
        <v>0</v>
      </c>
      <c r="M379" s="39">
        <f t="shared" si="41"/>
        <v>0</v>
      </c>
      <c r="N379" s="39">
        <f t="shared" si="41"/>
        <v>0</v>
      </c>
      <c r="O379" s="39">
        <f t="shared" si="41"/>
        <v>0</v>
      </c>
      <c r="P379" s="40"/>
      <c r="Q379" s="39">
        <f>SUBTOTAL(9,Q380:Q388)</f>
        <v>0</v>
      </c>
    </row>
    <row r="380" spans="2:17" ht="14.65" hidden="1" customHeight="1" outlineLevel="3" x14ac:dyDescent="0.3">
      <c r="B380" s="25" t="s">
        <v>140</v>
      </c>
      <c r="D380" s="26">
        <v>0</v>
      </c>
      <c r="E380" s="26">
        <v>0</v>
      </c>
      <c r="F380" s="26">
        <v>0</v>
      </c>
      <c r="G380" s="26">
        <v>0</v>
      </c>
      <c r="H380" s="26">
        <v>0</v>
      </c>
      <c r="I380" s="26">
        <v>0</v>
      </c>
      <c r="J380" s="26">
        <v>0</v>
      </c>
      <c r="K380" s="26">
        <v>0</v>
      </c>
      <c r="L380" s="26">
        <v>0</v>
      </c>
      <c r="M380" s="26">
        <v>0</v>
      </c>
      <c r="N380" s="26">
        <v>0</v>
      </c>
      <c r="O380" s="26">
        <v>0</v>
      </c>
      <c r="P380" s="26"/>
      <c r="Q380" s="26">
        <f t="shared" ref="Q380:Q390" si="42">SUM(D380:O380)</f>
        <v>0</v>
      </c>
    </row>
    <row r="381" spans="2:17" ht="14.65" hidden="1" customHeight="1" outlineLevel="3" x14ac:dyDescent="0.3">
      <c r="B381" s="25" t="s">
        <v>141</v>
      </c>
      <c r="D381" s="26">
        <v>0</v>
      </c>
      <c r="E381" s="26">
        <v>0</v>
      </c>
      <c r="F381" s="26">
        <v>0</v>
      </c>
      <c r="G381" s="26">
        <v>0</v>
      </c>
      <c r="H381" s="26">
        <v>0</v>
      </c>
      <c r="I381" s="26">
        <v>0</v>
      </c>
      <c r="J381" s="26">
        <v>0</v>
      </c>
      <c r="K381" s="26">
        <v>0</v>
      </c>
      <c r="L381" s="26">
        <v>0</v>
      </c>
      <c r="M381" s="26">
        <v>0</v>
      </c>
      <c r="N381" s="26">
        <v>0</v>
      </c>
      <c r="O381" s="26">
        <v>0</v>
      </c>
      <c r="P381" s="26"/>
      <c r="Q381" s="26">
        <f t="shared" si="42"/>
        <v>0</v>
      </c>
    </row>
    <row r="382" spans="2:17" ht="14.65" hidden="1" customHeight="1" outlineLevel="3" x14ac:dyDescent="0.3">
      <c r="B382" s="25" t="s">
        <v>142</v>
      </c>
      <c r="D382" s="26">
        <v>0</v>
      </c>
      <c r="E382" s="26">
        <v>0</v>
      </c>
      <c r="F382" s="26">
        <v>0</v>
      </c>
      <c r="G382" s="26">
        <v>0</v>
      </c>
      <c r="H382" s="26">
        <v>0</v>
      </c>
      <c r="I382" s="26">
        <v>0</v>
      </c>
      <c r="J382" s="26">
        <v>0</v>
      </c>
      <c r="K382" s="26">
        <v>0</v>
      </c>
      <c r="L382" s="26">
        <v>0</v>
      </c>
      <c r="M382" s="26">
        <v>0</v>
      </c>
      <c r="N382" s="26">
        <v>0</v>
      </c>
      <c r="O382" s="26">
        <v>0</v>
      </c>
      <c r="P382" s="26"/>
      <c r="Q382" s="26">
        <f t="shared" si="42"/>
        <v>0</v>
      </c>
    </row>
    <row r="383" spans="2:17" ht="14.65" hidden="1" customHeight="1" outlineLevel="3" x14ac:dyDescent="0.3">
      <c r="B383" s="25" t="s">
        <v>143</v>
      </c>
      <c r="D383" s="26">
        <v>0</v>
      </c>
      <c r="E383" s="26">
        <v>0</v>
      </c>
      <c r="F383" s="26">
        <v>0</v>
      </c>
      <c r="G383" s="26">
        <v>0</v>
      </c>
      <c r="H383" s="26">
        <v>0</v>
      </c>
      <c r="I383" s="26">
        <v>0</v>
      </c>
      <c r="J383" s="26">
        <v>0</v>
      </c>
      <c r="K383" s="26">
        <v>0</v>
      </c>
      <c r="L383" s="26">
        <v>0</v>
      </c>
      <c r="M383" s="26">
        <v>0</v>
      </c>
      <c r="N383" s="26">
        <v>0</v>
      </c>
      <c r="O383" s="26">
        <v>0</v>
      </c>
      <c r="P383" s="26"/>
      <c r="Q383" s="26">
        <f t="shared" si="42"/>
        <v>0</v>
      </c>
    </row>
    <row r="384" spans="2:17" ht="14.65" hidden="1" customHeight="1" outlineLevel="3" x14ac:dyDescent="0.3">
      <c r="B384" s="25" t="s">
        <v>144</v>
      </c>
      <c r="D384" s="26">
        <v>0</v>
      </c>
      <c r="E384" s="26">
        <v>0</v>
      </c>
      <c r="F384" s="26">
        <v>0</v>
      </c>
      <c r="G384" s="26">
        <v>0</v>
      </c>
      <c r="H384" s="26">
        <v>0</v>
      </c>
      <c r="I384" s="26">
        <v>0</v>
      </c>
      <c r="J384" s="26">
        <v>0</v>
      </c>
      <c r="K384" s="26">
        <v>0</v>
      </c>
      <c r="L384" s="26">
        <v>0</v>
      </c>
      <c r="M384" s="26">
        <v>0</v>
      </c>
      <c r="N384" s="26">
        <v>0</v>
      </c>
      <c r="O384" s="26">
        <v>0</v>
      </c>
      <c r="P384" s="26"/>
      <c r="Q384" s="26">
        <f t="shared" si="42"/>
        <v>0</v>
      </c>
    </row>
    <row r="385" spans="2:17" ht="14.65" hidden="1" customHeight="1" outlineLevel="3" x14ac:dyDescent="0.3">
      <c r="B385" s="25" t="s">
        <v>145</v>
      </c>
      <c r="D385" s="26">
        <v>0</v>
      </c>
      <c r="E385" s="26">
        <v>0</v>
      </c>
      <c r="F385" s="26">
        <v>0</v>
      </c>
      <c r="G385" s="26">
        <v>0</v>
      </c>
      <c r="H385" s="26">
        <v>0</v>
      </c>
      <c r="I385" s="26">
        <v>0</v>
      </c>
      <c r="J385" s="26">
        <v>0</v>
      </c>
      <c r="K385" s="26">
        <v>0</v>
      </c>
      <c r="L385" s="26">
        <v>0</v>
      </c>
      <c r="M385" s="26">
        <v>0</v>
      </c>
      <c r="N385" s="26">
        <v>0</v>
      </c>
      <c r="O385" s="26">
        <v>0</v>
      </c>
      <c r="P385" s="26"/>
      <c r="Q385" s="26">
        <f t="shared" si="42"/>
        <v>0</v>
      </c>
    </row>
    <row r="386" spans="2:17" ht="14.65" hidden="1" customHeight="1" outlineLevel="3" x14ac:dyDescent="0.3">
      <c r="B386" s="25" t="s">
        <v>146</v>
      </c>
      <c r="D386" s="26">
        <v>0</v>
      </c>
      <c r="E386" s="26">
        <v>0</v>
      </c>
      <c r="F386" s="26">
        <v>0</v>
      </c>
      <c r="G386" s="26">
        <v>0</v>
      </c>
      <c r="H386" s="26">
        <v>0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/>
      <c r="Q386" s="26">
        <f t="shared" si="42"/>
        <v>0</v>
      </c>
    </row>
    <row r="387" spans="2:17" ht="14.65" hidden="1" customHeight="1" outlineLevel="3" x14ac:dyDescent="0.3">
      <c r="B387" s="25" t="s">
        <v>147</v>
      </c>
      <c r="D387" s="26">
        <v>0</v>
      </c>
      <c r="E387" s="26">
        <v>0</v>
      </c>
      <c r="F387" s="26">
        <v>0</v>
      </c>
      <c r="G387" s="26">
        <v>0</v>
      </c>
      <c r="H387" s="26">
        <v>0</v>
      </c>
      <c r="I387" s="26">
        <v>0</v>
      </c>
      <c r="J387" s="26">
        <v>0</v>
      </c>
      <c r="K387" s="26">
        <v>0</v>
      </c>
      <c r="L387" s="26">
        <v>0</v>
      </c>
      <c r="M387" s="26">
        <v>0</v>
      </c>
      <c r="N387" s="26">
        <v>0</v>
      </c>
      <c r="O387" s="26">
        <v>0</v>
      </c>
      <c r="P387" s="26"/>
      <c r="Q387" s="26">
        <f t="shared" si="42"/>
        <v>0</v>
      </c>
    </row>
    <row r="388" spans="2:17" ht="14.65" hidden="1" customHeight="1" outlineLevel="3" x14ac:dyDescent="0.3">
      <c r="B388" s="25" t="s">
        <v>148</v>
      </c>
      <c r="D388" s="26">
        <v>0</v>
      </c>
      <c r="E388" s="26">
        <v>0</v>
      </c>
      <c r="F388" s="26">
        <v>0</v>
      </c>
      <c r="G388" s="26">
        <v>0</v>
      </c>
      <c r="H388" s="26">
        <v>0</v>
      </c>
      <c r="I388" s="26">
        <v>0</v>
      </c>
      <c r="J388" s="26">
        <v>0</v>
      </c>
      <c r="K388" s="26">
        <v>0</v>
      </c>
      <c r="L388" s="26">
        <v>0</v>
      </c>
      <c r="M388" s="26">
        <v>0</v>
      </c>
      <c r="N388" s="26">
        <v>0</v>
      </c>
      <c r="O388" s="26">
        <v>0</v>
      </c>
      <c r="P388" s="26"/>
      <c r="Q388" s="26">
        <f t="shared" si="42"/>
        <v>0</v>
      </c>
    </row>
    <row r="389" spans="2:17" ht="14.65" hidden="1" customHeight="1" outlineLevel="2" x14ac:dyDescent="0.3">
      <c r="B389" s="38" t="s">
        <v>149</v>
      </c>
      <c r="D389" s="39">
        <v>0</v>
      </c>
      <c r="E389" s="39">
        <v>0</v>
      </c>
      <c r="F389" s="39">
        <v>0</v>
      </c>
      <c r="G389" s="39">
        <v>0</v>
      </c>
      <c r="H389" s="39">
        <v>0</v>
      </c>
      <c r="I389" s="39">
        <v>0</v>
      </c>
      <c r="J389" s="39">
        <v>0</v>
      </c>
      <c r="K389" s="39">
        <v>0</v>
      </c>
      <c r="L389" s="39">
        <v>0</v>
      </c>
      <c r="M389" s="39">
        <v>0</v>
      </c>
      <c r="N389" s="39">
        <v>0</v>
      </c>
      <c r="O389" s="39">
        <v>0</v>
      </c>
      <c r="P389" s="40"/>
      <c r="Q389" s="39">
        <f t="shared" si="42"/>
        <v>0</v>
      </c>
    </row>
    <row r="390" spans="2:17" ht="14.65" hidden="1" customHeight="1" outlineLevel="2" x14ac:dyDescent="0.3">
      <c r="B390" s="38" t="s">
        <v>150</v>
      </c>
      <c r="D390" s="39">
        <v>0</v>
      </c>
      <c r="E390" s="39">
        <v>0</v>
      </c>
      <c r="F390" s="39">
        <v>0</v>
      </c>
      <c r="G390" s="39">
        <v>0</v>
      </c>
      <c r="H390" s="39">
        <v>0</v>
      </c>
      <c r="I390" s="39">
        <v>0</v>
      </c>
      <c r="J390" s="39">
        <v>0</v>
      </c>
      <c r="K390" s="39">
        <v>0</v>
      </c>
      <c r="L390" s="39">
        <v>0</v>
      </c>
      <c r="M390" s="39">
        <v>0</v>
      </c>
      <c r="N390" s="39">
        <v>0</v>
      </c>
      <c r="O390" s="39">
        <v>0</v>
      </c>
      <c r="P390" s="40"/>
      <c r="Q390" s="39">
        <f t="shared" si="42"/>
        <v>0</v>
      </c>
    </row>
    <row r="391" spans="2:17" ht="14.65" hidden="1" customHeight="1" outlineLevel="2" x14ac:dyDescent="0.3">
      <c r="B391" s="25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</row>
    <row r="392" spans="2:17" ht="14.65" hidden="1" customHeight="1" outlineLevel="1" collapsed="1" x14ac:dyDescent="0.3">
      <c r="B392" s="27" t="s">
        <v>151</v>
      </c>
      <c r="D392" s="28">
        <f t="shared" ref="D392:G392" si="43">SUM(D393:D398)</f>
        <v>0</v>
      </c>
      <c r="E392" s="28">
        <f t="shared" si="43"/>
        <v>0</v>
      </c>
      <c r="F392" s="28">
        <f t="shared" si="43"/>
        <v>3.2691049999999999E-2</v>
      </c>
      <c r="G392" s="28">
        <f t="shared" si="43"/>
        <v>0</v>
      </c>
      <c r="H392" s="28">
        <f>SUM(H393:H398)</f>
        <v>1.534E-3</v>
      </c>
      <c r="I392" s="28">
        <f>SUM(I393:I398)</f>
        <v>0</v>
      </c>
      <c r="J392" s="28">
        <f t="shared" ref="J392:O392" si="44">SUM(J393:J398)</f>
        <v>0</v>
      </c>
      <c r="K392" s="28">
        <f t="shared" si="44"/>
        <v>0</v>
      </c>
      <c r="L392" s="28">
        <f t="shared" si="44"/>
        <v>0</v>
      </c>
      <c r="M392" s="28">
        <f t="shared" si="44"/>
        <v>0</v>
      </c>
      <c r="N392" s="28">
        <f t="shared" si="44"/>
        <v>0</v>
      </c>
      <c r="O392" s="28">
        <f t="shared" si="44"/>
        <v>0</v>
      </c>
      <c r="P392" s="16"/>
      <c r="Q392" s="28">
        <f>SUM(Q393:Q398)</f>
        <v>3.422505E-2</v>
      </c>
    </row>
    <row r="393" spans="2:17" ht="14.65" hidden="1" customHeight="1" outlineLevel="2" x14ac:dyDescent="0.3">
      <c r="B393" s="25" t="s">
        <v>152</v>
      </c>
      <c r="D393" s="26">
        <v>0</v>
      </c>
      <c r="E393" s="26">
        <v>0</v>
      </c>
      <c r="F393" s="26">
        <v>0</v>
      </c>
      <c r="G393" s="26">
        <v>0</v>
      </c>
      <c r="H393" s="26">
        <v>0</v>
      </c>
      <c r="I393" s="26">
        <v>0</v>
      </c>
      <c r="J393" s="26">
        <v>0</v>
      </c>
      <c r="K393" s="26">
        <v>0</v>
      </c>
      <c r="L393" s="26">
        <v>0</v>
      </c>
      <c r="M393" s="26">
        <v>0</v>
      </c>
      <c r="N393" s="26">
        <v>0</v>
      </c>
      <c r="O393" s="26">
        <v>0</v>
      </c>
      <c r="P393" s="26"/>
      <c r="Q393" s="26">
        <f t="shared" ref="Q393:Q398" si="45">SUM(D393:O393)</f>
        <v>0</v>
      </c>
    </row>
    <row r="394" spans="2:17" ht="14.65" hidden="1" customHeight="1" outlineLevel="2" x14ac:dyDescent="0.3">
      <c r="B394" s="25" t="s">
        <v>153</v>
      </c>
      <c r="D394" s="26">
        <v>0</v>
      </c>
      <c r="E394" s="26">
        <v>0</v>
      </c>
      <c r="F394" s="26">
        <v>0</v>
      </c>
      <c r="G394" s="26">
        <v>0</v>
      </c>
      <c r="H394" s="26">
        <v>0</v>
      </c>
      <c r="I394" s="26">
        <v>0</v>
      </c>
      <c r="J394" s="26">
        <v>0</v>
      </c>
      <c r="K394" s="26">
        <v>0</v>
      </c>
      <c r="L394" s="26">
        <v>0</v>
      </c>
      <c r="M394" s="26">
        <v>0</v>
      </c>
      <c r="N394" s="26">
        <v>0</v>
      </c>
      <c r="O394" s="26">
        <v>0</v>
      </c>
      <c r="P394" s="26"/>
      <c r="Q394" s="26">
        <f t="shared" si="45"/>
        <v>0</v>
      </c>
    </row>
    <row r="395" spans="2:17" ht="14.65" hidden="1" customHeight="1" outlineLevel="2" x14ac:dyDescent="0.3">
      <c r="B395" s="25" t="s">
        <v>154</v>
      </c>
      <c r="D395" s="26">
        <v>0</v>
      </c>
      <c r="E395" s="26">
        <v>0</v>
      </c>
      <c r="F395" s="26">
        <v>3.2691049999999999E-2</v>
      </c>
      <c r="G395" s="26">
        <v>0</v>
      </c>
      <c r="H395" s="26">
        <v>1.534E-3</v>
      </c>
      <c r="I395" s="26">
        <v>0</v>
      </c>
      <c r="J395" s="26">
        <v>0</v>
      </c>
      <c r="K395" s="26">
        <v>0</v>
      </c>
      <c r="L395" s="26">
        <v>0</v>
      </c>
      <c r="M395" s="26">
        <v>0</v>
      </c>
      <c r="N395" s="26">
        <v>0</v>
      </c>
      <c r="O395" s="26">
        <v>0</v>
      </c>
      <c r="P395" s="26"/>
      <c r="Q395" s="26">
        <f t="shared" si="45"/>
        <v>3.422505E-2</v>
      </c>
    </row>
    <row r="396" spans="2:17" ht="14.65" hidden="1" customHeight="1" outlineLevel="2" x14ac:dyDescent="0.3">
      <c r="B396" s="25" t="s">
        <v>155</v>
      </c>
      <c r="D396" s="26">
        <v>0</v>
      </c>
      <c r="E396" s="26">
        <v>0</v>
      </c>
      <c r="F396" s="26">
        <v>0</v>
      </c>
      <c r="G396" s="26">
        <v>0</v>
      </c>
      <c r="H396" s="26">
        <v>0</v>
      </c>
      <c r="I396" s="26">
        <v>0</v>
      </c>
      <c r="J396" s="26">
        <v>0</v>
      </c>
      <c r="K396" s="26">
        <v>0</v>
      </c>
      <c r="L396" s="26">
        <v>0</v>
      </c>
      <c r="M396" s="26">
        <v>0</v>
      </c>
      <c r="N396" s="26">
        <v>0</v>
      </c>
      <c r="O396" s="26">
        <v>0</v>
      </c>
      <c r="P396" s="26"/>
      <c r="Q396" s="26">
        <f t="shared" si="45"/>
        <v>0</v>
      </c>
    </row>
    <row r="397" spans="2:17" ht="14.65" hidden="1" customHeight="1" outlineLevel="2" x14ac:dyDescent="0.3">
      <c r="B397" s="25" t="s">
        <v>156</v>
      </c>
      <c r="D397" s="26">
        <v>0</v>
      </c>
      <c r="E397" s="26">
        <v>0</v>
      </c>
      <c r="F397" s="26">
        <v>0</v>
      </c>
      <c r="G397" s="26">
        <v>0</v>
      </c>
      <c r="H397" s="26">
        <v>0</v>
      </c>
      <c r="I397" s="26">
        <v>0</v>
      </c>
      <c r="J397" s="26">
        <v>0</v>
      </c>
      <c r="K397" s="26">
        <v>0</v>
      </c>
      <c r="L397" s="26">
        <v>0</v>
      </c>
      <c r="M397" s="26">
        <v>0</v>
      </c>
      <c r="N397" s="26">
        <v>0</v>
      </c>
      <c r="O397" s="26">
        <v>0</v>
      </c>
      <c r="P397" s="26"/>
      <c r="Q397" s="26">
        <f t="shared" si="45"/>
        <v>0</v>
      </c>
    </row>
    <row r="398" spans="2:17" ht="14.65" hidden="1" customHeight="1" outlineLevel="2" x14ac:dyDescent="0.3">
      <c r="B398" s="25" t="s">
        <v>157</v>
      </c>
      <c r="D398" s="26">
        <v>0</v>
      </c>
      <c r="E398" s="26">
        <v>0</v>
      </c>
      <c r="F398" s="26">
        <v>0</v>
      </c>
      <c r="G398" s="26">
        <v>0</v>
      </c>
      <c r="H398" s="26">
        <v>0</v>
      </c>
      <c r="I398" s="26">
        <v>0</v>
      </c>
      <c r="J398" s="26">
        <v>0</v>
      </c>
      <c r="K398" s="26">
        <v>0</v>
      </c>
      <c r="L398" s="26">
        <v>0</v>
      </c>
      <c r="M398" s="26">
        <v>0</v>
      </c>
      <c r="N398" s="26">
        <v>0</v>
      </c>
      <c r="O398" s="26">
        <v>0</v>
      </c>
      <c r="P398" s="26"/>
      <c r="Q398" s="26">
        <f t="shared" si="45"/>
        <v>0</v>
      </c>
    </row>
    <row r="399" spans="2:17" ht="6" customHeight="1" collapsed="1" x14ac:dyDescent="0.3">
      <c r="B399" s="25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</row>
    <row r="400" spans="2:17" collapsed="1" x14ac:dyDescent="0.3">
      <c r="B400" s="13" t="s">
        <v>158</v>
      </c>
      <c r="D400" s="14">
        <f t="shared" ref="D400:O400" si="46">SUM(D401,D406,D411)</f>
        <v>0.71620718241991943</v>
      </c>
      <c r="E400" s="14">
        <f t="shared" si="46"/>
        <v>0.6068533205131611</v>
      </c>
      <c r="F400" s="14">
        <f t="shared" si="46"/>
        <v>0.39309378512938098</v>
      </c>
      <c r="G400" s="14">
        <f t="shared" si="46"/>
        <v>0.50154979071312944</v>
      </c>
      <c r="H400" s="14">
        <f t="shared" si="46"/>
        <v>0.48402935461466057</v>
      </c>
      <c r="I400" s="14">
        <f t="shared" si="46"/>
        <v>0.1969183049999999</v>
      </c>
      <c r="J400" s="14">
        <f t="shared" si="46"/>
        <v>3.3886769837883923</v>
      </c>
      <c r="K400" s="14">
        <f t="shared" si="46"/>
        <v>0.13468801000000014</v>
      </c>
      <c r="L400" s="14">
        <f t="shared" si="46"/>
        <v>0.13468801</v>
      </c>
      <c r="M400" s="14">
        <f t="shared" si="46"/>
        <v>0</v>
      </c>
      <c r="N400" s="14">
        <f t="shared" si="46"/>
        <v>0</v>
      </c>
      <c r="O400" s="14">
        <f t="shared" si="46"/>
        <v>0</v>
      </c>
      <c r="P400" s="16"/>
      <c r="Q400" s="14">
        <f>SUM(Q401,Q406,Q411)</f>
        <v>6.5567047421786437</v>
      </c>
    </row>
    <row r="401" spans="2:17" ht="14.65" hidden="1" customHeight="1" outlineLevel="1" collapsed="1" x14ac:dyDescent="0.3">
      <c r="B401" s="23" t="s">
        <v>159</v>
      </c>
      <c r="D401" s="24">
        <f t="shared" ref="D401:O401" si="47">SUM(D402:D405)</f>
        <v>0.71620718241991943</v>
      </c>
      <c r="E401" s="24">
        <f t="shared" si="47"/>
        <v>0.6068533205131611</v>
      </c>
      <c r="F401" s="24">
        <f t="shared" si="47"/>
        <v>0.39309378512938098</v>
      </c>
      <c r="G401" s="24">
        <f t="shared" si="47"/>
        <v>0.50154979071312944</v>
      </c>
      <c r="H401" s="24">
        <f t="shared" si="47"/>
        <v>0.48402935461466057</v>
      </c>
      <c r="I401" s="24">
        <f t="shared" si="47"/>
        <v>0.1969183049999999</v>
      </c>
      <c r="J401" s="24">
        <f t="shared" si="47"/>
        <v>3.3886769837883923</v>
      </c>
      <c r="K401" s="24">
        <f t="shared" si="47"/>
        <v>0.13468801000000014</v>
      </c>
      <c r="L401" s="24">
        <f t="shared" si="47"/>
        <v>0.13468801</v>
      </c>
      <c r="M401" s="24">
        <f t="shared" si="47"/>
        <v>0</v>
      </c>
      <c r="N401" s="24">
        <f t="shared" si="47"/>
        <v>0</v>
      </c>
      <c r="O401" s="24">
        <f t="shared" si="47"/>
        <v>0</v>
      </c>
      <c r="P401" s="16"/>
      <c r="Q401" s="24">
        <f>SUM(Q402:Q405)</f>
        <v>6.5567047421786437</v>
      </c>
    </row>
    <row r="402" spans="2:17" ht="14.65" hidden="1" customHeight="1" outlineLevel="2" x14ac:dyDescent="0.3">
      <c r="B402" s="25" t="s">
        <v>160</v>
      </c>
      <c r="D402" s="26">
        <v>0</v>
      </c>
      <c r="E402" s="26">
        <v>0</v>
      </c>
      <c r="F402" s="26">
        <v>0</v>
      </c>
      <c r="G402" s="26">
        <v>0.13468801000000008</v>
      </c>
      <c r="H402" s="26">
        <v>0.13468800999999977</v>
      </c>
      <c r="I402" s="26">
        <v>0.13468801999999991</v>
      </c>
      <c r="J402" s="26">
        <v>0.13468801</v>
      </c>
      <c r="K402" s="26">
        <v>0.13468801000000014</v>
      </c>
      <c r="L402" s="26">
        <v>0.13468801</v>
      </c>
      <c r="M402" s="26">
        <v>0</v>
      </c>
      <c r="N402" s="26">
        <v>0</v>
      </c>
      <c r="O402" s="26">
        <v>0</v>
      </c>
      <c r="P402" s="26"/>
      <c r="Q402" s="26">
        <f>SUM(D402:O402)</f>
        <v>0.80812806999999987</v>
      </c>
    </row>
    <row r="403" spans="2:17" ht="14.65" hidden="1" customHeight="1" outlineLevel="2" x14ac:dyDescent="0.3">
      <c r="B403" s="25" t="s">
        <v>161</v>
      </c>
      <c r="D403" s="26">
        <v>0.37433633151216361</v>
      </c>
      <c r="E403" s="26">
        <v>0.36248075028893423</v>
      </c>
      <c r="F403" s="26">
        <v>0.22276327954845737</v>
      </c>
      <c r="G403" s="26">
        <v>0.20767627819396639</v>
      </c>
      <c r="H403" s="26">
        <v>0.19821167432228948</v>
      </c>
      <c r="I403" s="26">
        <v>0</v>
      </c>
      <c r="J403" s="26">
        <v>1.0648492867162078</v>
      </c>
      <c r="K403" s="26">
        <v>0</v>
      </c>
      <c r="L403" s="26">
        <v>0</v>
      </c>
      <c r="M403" s="26">
        <v>0</v>
      </c>
      <c r="N403" s="26">
        <v>0</v>
      </c>
      <c r="O403" s="26">
        <v>0</v>
      </c>
      <c r="P403" s="26"/>
      <c r="Q403" s="26">
        <f>SUM(D403:O403)</f>
        <v>2.4303176005820193</v>
      </c>
    </row>
    <row r="404" spans="2:17" ht="14.65" hidden="1" customHeight="1" outlineLevel="2" x14ac:dyDescent="0.3">
      <c r="B404" s="25" t="s">
        <v>162</v>
      </c>
      <c r="D404" s="26">
        <v>0.18716816322980198</v>
      </c>
      <c r="E404" s="26">
        <v>0.18124037893388689</v>
      </c>
      <c r="F404" s="26">
        <v>0.11138164230050857</v>
      </c>
      <c r="G404" s="26">
        <v>0.10383813783384337</v>
      </c>
      <c r="H404" s="26">
        <v>9.9105839687424563E-2</v>
      </c>
      <c r="I404" s="26">
        <v>0</v>
      </c>
      <c r="J404" s="26">
        <v>2.1296985570721843</v>
      </c>
      <c r="K404" s="26">
        <v>0</v>
      </c>
      <c r="L404" s="26">
        <v>0</v>
      </c>
      <c r="M404" s="26">
        <v>0</v>
      </c>
      <c r="N404" s="26">
        <v>0</v>
      </c>
      <c r="O404" s="26">
        <v>0</v>
      </c>
      <c r="P404" s="26"/>
      <c r="Q404" s="26">
        <f>SUM(D404:O404)</f>
        <v>2.8124327190576497</v>
      </c>
    </row>
    <row r="405" spans="2:17" ht="14.65" hidden="1" customHeight="1" outlineLevel="2" x14ac:dyDescent="0.3">
      <c r="B405" s="25" t="s">
        <v>163</v>
      </c>
      <c r="D405" s="26">
        <v>0.15470268767795381</v>
      </c>
      <c r="E405" s="26">
        <v>6.3132191290339951E-2</v>
      </c>
      <c r="F405" s="26">
        <v>5.8948863280415056E-2</v>
      </c>
      <c r="G405" s="26">
        <v>5.5347364685319624E-2</v>
      </c>
      <c r="H405" s="26">
        <v>5.2023830604946773E-2</v>
      </c>
      <c r="I405" s="26">
        <v>6.2230285000000003E-2</v>
      </c>
      <c r="J405" s="26">
        <v>5.9441129999999995E-2</v>
      </c>
      <c r="K405" s="26">
        <v>0</v>
      </c>
      <c r="L405" s="26">
        <v>0</v>
      </c>
      <c r="M405" s="26">
        <v>0</v>
      </c>
      <c r="N405" s="26">
        <v>0</v>
      </c>
      <c r="O405" s="26">
        <v>0</v>
      </c>
      <c r="P405" s="26"/>
      <c r="Q405" s="26">
        <f>SUM(D405:O405)</f>
        <v>0.50582635253897523</v>
      </c>
    </row>
    <row r="406" spans="2:17" ht="14.65" hidden="1" customHeight="1" outlineLevel="1" collapsed="1" x14ac:dyDescent="0.3">
      <c r="B406" s="23" t="s">
        <v>164</v>
      </c>
      <c r="D406" s="24">
        <f t="shared" ref="D406:O406" si="48">SUM(D407:D410)</f>
        <v>0</v>
      </c>
      <c r="E406" s="24">
        <f t="shared" si="48"/>
        <v>0</v>
      </c>
      <c r="F406" s="24">
        <f t="shared" si="48"/>
        <v>0</v>
      </c>
      <c r="G406" s="24">
        <f t="shared" si="48"/>
        <v>0</v>
      </c>
      <c r="H406" s="24">
        <f t="shared" si="48"/>
        <v>0</v>
      </c>
      <c r="I406" s="24">
        <f t="shared" si="48"/>
        <v>0</v>
      </c>
      <c r="J406" s="24">
        <f t="shared" si="48"/>
        <v>0</v>
      </c>
      <c r="K406" s="24">
        <f t="shared" si="48"/>
        <v>0</v>
      </c>
      <c r="L406" s="24">
        <f t="shared" si="48"/>
        <v>0</v>
      </c>
      <c r="M406" s="24">
        <f t="shared" si="48"/>
        <v>0</v>
      </c>
      <c r="N406" s="24">
        <f t="shared" si="48"/>
        <v>0</v>
      </c>
      <c r="O406" s="24">
        <f t="shared" si="48"/>
        <v>0</v>
      </c>
      <c r="P406" s="16"/>
      <c r="Q406" s="24">
        <f>SUM(Q407:Q410)</f>
        <v>0</v>
      </c>
    </row>
    <row r="407" spans="2:17" ht="14.65" hidden="1" customHeight="1" outlineLevel="2" x14ac:dyDescent="0.3">
      <c r="B407" s="25" t="s">
        <v>165</v>
      </c>
      <c r="D407" s="26">
        <v>0</v>
      </c>
      <c r="E407" s="26">
        <v>0</v>
      </c>
      <c r="F407" s="26">
        <v>0</v>
      </c>
      <c r="G407" s="26">
        <v>0</v>
      </c>
      <c r="H407" s="26">
        <v>0</v>
      </c>
      <c r="I407" s="26">
        <v>0</v>
      </c>
      <c r="J407" s="26">
        <v>0</v>
      </c>
      <c r="K407" s="26">
        <v>0</v>
      </c>
      <c r="L407" s="26">
        <v>0</v>
      </c>
      <c r="M407" s="26">
        <v>0</v>
      </c>
      <c r="N407" s="26">
        <v>0</v>
      </c>
      <c r="O407" s="26">
        <v>0</v>
      </c>
      <c r="P407" s="26"/>
      <c r="Q407" s="26">
        <f>SUM(D407:O407)</f>
        <v>0</v>
      </c>
    </row>
    <row r="408" spans="2:17" ht="14.65" hidden="1" customHeight="1" outlineLevel="2" x14ac:dyDescent="0.3">
      <c r="B408" s="25" t="s">
        <v>166</v>
      </c>
      <c r="D408" s="26">
        <v>0</v>
      </c>
      <c r="E408" s="26">
        <v>0</v>
      </c>
      <c r="F408" s="26">
        <v>0</v>
      </c>
      <c r="G408" s="26">
        <v>0</v>
      </c>
      <c r="H408" s="26">
        <v>0</v>
      </c>
      <c r="I408" s="26">
        <v>0</v>
      </c>
      <c r="J408" s="26">
        <v>0</v>
      </c>
      <c r="K408" s="26">
        <v>0</v>
      </c>
      <c r="L408" s="26">
        <v>0</v>
      </c>
      <c r="M408" s="26">
        <v>0</v>
      </c>
      <c r="N408" s="26">
        <v>0</v>
      </c>
      <c r="O408" s="26">
        <v>0</v>
      </c>
      <c r="P408" s="26"/>
      <c r="Q408" s="26">
        <f>SUM(D408:O408)</f>
        <v>0</v>
      </c>
    </row>
    <row r="409" spans="2:17" ht="14.65" hidden="1" customHeight="1" outlineLevel="2" x14ac:dyDescent="0.3">
      <c r="B409" s="25" t="s">
        <v>167</v>
      </c>
      <c r="D409" s="26">
        <v>0</v>
      </c>
      <c r="E409" s="26">
        <v>0</v>
      </c>
      <c r="F409" s="26">
        <v>0</v>
      </c>
      <c r="G409" s="26">
        <v>0</v>
      </c>
      <c r="H409" s="26">
        <v>0</v>
      </c>
      <c r="I409" s="26">
        <v>0</v>
      </c>
      <c r="J409" s="26">
        <v>0</v>
      </c>
      <c r="K409" s="26">
        <v>0</v>
      </c>
      <c r="L409" s="26">
        <v>0</v>
      </c>
      <c r="M409" s="26">
        <v>0</v>
      </c>
      <c r="N409" s="26">
        <v>0</v>
      </c>
      <c r="O409" s="26">
        <v>0</v>
      </c>
      <c r="P409" s="26"/>
      <c r="Q409" s="26">
        <f>SUM(D409:O409)</f>
        <v>0</v>
      </c>
    </row>
    <row r="410" spans="2:17" ht="14.65" hidden="1" customHeight="1" outlineLevel="2" x14ac:dyDescent="0.3">
      <c r="B410" s="25" t="s">
        <v>168</v>
      </c>
      <c r="D410" s="26">
        <v>0</v>
      </c>
      <c r="E410" s="26">
        <v>0</v>
      </c>
      <c r="F410" s="26">
        <v>0</v>
      </c>
      <c r="G410" s="26">
        <v>0</v>
      </c>
      <c r="H410" s="26">
        <v>0</v>
      </c>
      <c r="I410" s="26">
        <v>0</v>
      </c>
      <c r="J410" s="26">
        <v>0</v>
      </c>
      <c r="K410" s="26">
        <v>0</v>
      </c>
      <c r="L410" s="26">
        <v>0</v>
      </c>
      <c r="M410" s="26">
        <v>0</v>
      </c>
      <c r="N410" s="26">
        <v>0</v>
      </c>
      <c r="O410" s="26">
        <v>0</v>
      </c>
      <c r="P410" s="26"/>
      <c r="Q410" s="26">
        <f>SUM(D410:O410)</f>
        <v>0</v>
      </c>
    </row>
    <row r="411" spans="2:17" ht="14.65" hidden="1" customHeight="1" outlineLevel="1" collapsed="1" x14ac:dyDescent="0.3">
      <c r="B411" s="23" t="s">
        <v>169</v>
      </c>
      <c r="D411" s="24">
        <f t="shared" ref="D411:O411" si="49">SUM(D412:D421)</f>
        <v>0</v>
      </c>
      <c r="E411" s="24">
        <f t="shared" si="49"/>
        <v>0</v>
      </c>
      <c r="F411" s="24">
        <f t="shared" si="49"/>
        <v>0</v>
      </c>
      <c r="G411" s="24">
        <f t="shared" si="49"/>
        <v>0</v>
      </c>
      <c r="H411" s="24">
        <f t="shared" si="49"/>
        <v>0</v>
      </c>
      <c r="I411" s="24">
        <f t="shared" si="49"/>
        <v>0</v>
      </c>
      <c r="J411" s="24">
        <f t="shared" si="49"/>
        <v>0</v>
      </c>
      <c r="K411" s="24">
        <f t="shared" si="49"/>
        <v>0</v>
      </c>
      <c r="L411" s="24">
        <f t="shared" si="49"/>
        <v>0</v>
      </c>
      <c r="M411" s="24">
        <f t="shared" si="49"/>
        <v>0</v>
      </c>
      <c r="N411" s="24">
        <f t="shared" si="49"/>
        <v>0</v>
      </c>
      <c r="O411" s="24">
        <f t="shared" si="49"/>
        <v>0</v>
      </c>
      <c r="P411" s="16"/>
      <c r="Q411" s="24">
        <f>SUM(Q412:Q421)</f>
        <v>0</v>
      </c>
    </row>
    <row r="412" spans="2:17" ht="14.65" hidden="1" customHeight="1" outlineLevel="2" x14ac:dyDescent="0.3">
      <c r="B412" s="25" t="s">
        <v>170</v>
      </c>
      <c r="D412" s="26">
        <v>0</v>
      </c>
      <c r="E412" s="26">
        <v>0</v>
      </c>
      <c r="F412" s="26">
        <v>0</v>
      </c>
      <c r="G412" s="26">
        <v>0</v>
      </c>
      <c r="H412" s="26">
        <v>0</v>
      </c>
      <c r="I412" s="26">
        <v>0</v>
      </c>
      <c r="J412" s="26">
        <v>0</v>
      </c>
      <c r="K412" s="26">
        <v>0</v>
      </c>
      <c r="L412" s="26">
        <v>0</v>
      </c>
      <c r="M412" s="26">
        <v>0</v>
      </c>
      <c r="N412" s="26">
        <v>0</v>
      </c>
      <c r="O412" s="26">
        <v>0</v>
      </c>
      <c r="P412" s="26"/>
      <c r="Q412" s="26">
        <f t="shared" ref="Q412:Q421" si="50">SUM(D412:O412)</f>
        <v>0</v>
      </c>
    </row>
    <row r="413" spans="2:17" ht="14.65" hidden="1" customHeight="1" outlineLevel="2" x14ac:dyDescent="0.3">
      <c r="B413" s="25" t="s">
        <v>171</v>
      </c>
      <c r="D413" s="26">
        <v>0</v>
      </c>
      <c r="E413" s="26">
        <v>0</v>
      </c>
      <c r="F413" s="26">
        <v>0</v>
      </c>
      <c r="G413" s="26">
        <v>0</v>
      </c>
      <c r="H413" s="26">
        <v>0</v>
      </c>
      <c r="I413" s="26">
        <v>0</v>
      </c>
      <c r="J413" s="26">
        <v>0</v>
      </c>
      <c r="K413" s="26">
        <v>0</v>
      </c>
      <c r="L413" s="26">
        <v>0</v>
      </c>
      <c r="M413" s="26">
        <v>0</v>
      </c>
      <c r="N413" s="26">
        <v>0</v>
      </c>
      <c r="O413" s="26">
        <v>0</v>
      </c>
      <c r="P413" s="26"/>
      <c r="Q413" s="26">
        <f t="shared" si="50"/>
        <v>0</v>
      </c>
    </row>
    <row r="414" spans="2:17" ht="14.65" hidden="1" customHeight="1" outlineLevel="2" x14ac:dyDescent="0.3">
      <c r="B414" s="25" t="s">
        <v>172</v>
      </c>
      <c r="D414" s="26">
        <v>0</v>
      </c>
      <c r="E414" s="26">
        <v>0</v>
      </c>
      <c r="F414" s="26">
        <v>0</v>
      </c>
      <c r="G414" s="26">
        <v>0</v>
      </c>
      <c r="H414" s="26">
        <v>0</v>
      </c>
      <c r="I414" s="26">
        <v>0</v>
      </c>
      <c r="J414" s="26">
        <v>0</v>
      </c>
      <c r="K414" s="26">
        <v>0</v>
      </c>
      <c r="L414" s="26">
        <v>0</v>
      </c>
      <c r="M414" s="26">
        <v>0</v>
      </c>
      <c r="N414" s="26">
        <v>0</v>
      </c>
      <c r="O414" s="26">
        <v>0</v>
      </c>
      <c r="P414" s="26"/>
      <c r="Q414" s="26">
        <f t="shared" si="50"/>
        <v>0</v>
      </c>
    </row>
    <row r="415" spans="2:17" ht="14.65" hidden="1" customHeight="1" outlineLevel="2" x14ac:dyDescent="0.3">
      <c r="B415" s="25" t="s">
        <v>173</v>
      </c>
      <c r="D415" s="26">
        <v>0</v>
      </c>
      <c r="E415" s="26">
        <v>0</v>
      </c>
      <c r="F415" s="26">
        <v>0</v>
      </c>
      <c r="G415" s="26">
        <v>0</v>
      </c>
      <c r="H415" s="26">
        <v>0</v>
      </c>
      <c r="I415" s="26">
        <v>0</v>
      </c>
      <c r="J415" s="26">
        <v>0</v>
      </c>
      <c r="K415" s="26">
        <v>0</v>
      </c>
      <c r="L415" s="26">
        <v>0</v>
      </c>
      <c r="M415" s="26">
        <v>0</v>
      </c>
      <c r="N415" s="26">
        <v>0</v>
      </c>
      <c r="O415" s="26">
        <v>0</v>
      </c>
      <c r="P415" s="26"/>
      <c r="Q415" s="26">
        <f t="shared" si="50"/>
        <v>0</v>
      </c>
    </row>
    <row r="416" spans="2:17" ht="14.65" hidden="1" customHeight="1" outlineLevel="2" x14ac:dyDescent="0.3">
      <c r="B416" s="25" t="s">
        <v>174</v>
      </c>
      <c r="D416" s="26">
        <v>0</v>
      </c>
      <c r="E416" s="26">
        <v>0</v>
      </c>
      <c r="F416" s="26">
        <v>0</v>
      </c>
      <c r="G416" s="26">
        <v>0</v>
      </c>
      <c r="H416" s="26">
        <v>0</v>
      </c>
      <c r="I416" s="26">
        <v>0</v>
      </c>
      <c r="J416" s="26">
        <v>0</v>
      </c>
      <c r="K416" s="26">
        <v>0</v>
      </c>
      <c r="L416" s="26">
        <v>0</v>
      </c>
      <c r="M416" s="26">
        <v>0</v>
      </c>
      <c r="N416" s="26">
        <v>0</v>
      </c>
      <c r="O416" s="26">
        <v>0</v>
      </c>
      <c r="P416" s="26"/>
      <c r="Q416" s="26">
        <f t="shared" si="50"/>
        <v>0</v>
      </c>
    </row>
    <row r="417" spans="2:17" ht="14.65" hidden="1" customHeight="1" outlineLevel="2" x14ac:dyDescent="0.3">
      <c r="B417" s="25" t="s">
        <v>175</v>
      </c>
      <c r="D417" s="26">
        <v>0</v>
      </c>
      <c r="E417" s="26">
        <v>0</v>
      </c>
      <c r="F417" s="26">
        <v>0</v>
      </c>
      <c r="G417" s="26">
        <v>0</v>
      </c>
      <c r="H417" s="26">
        <v>0</v>
      </c>
      <c r="I417" s="26">
        <v>0</v>
      </c>
      <c r="J417" s="26">
        <v>0</v>
      </c>
      <c r="K417" s="26">
        <v>0</v>
      </c>
      <c r="L417" s="26">
        <v>0</v>
      </c>
      <c r="M417" s="26">
        <v>0</v>
      </c>
      <c r="N417" s="26">
        <v>0</v>
      </c>
      <c r="O417" s="26">
        <v>0</v>
      </c>
      <c r="P417" s="26"/>
      <c r="Q417" s="26">
        <f t="shared" si="50"/>
        <v>0</v>
      </c>
    </row>
    <row r="418" spans="2:17" ht="14.65" hidden="1" customHeight="1" outlineLevel="2" x14ac:dyDescent="0.3">
      <c r="B418" s="25" t="s">
        <v>176</v>
      </c>
      <c r="D418" s="26">
        <v>0</v>
      </c>
      <c r="E418" s="26">
        <v>0</v>
      </c>
      <c r="F418" s="26">
        <v>0</v>
      </c>
      <c r="G418" s="26">
        <v>0</v>
      </c>
      <c r="H418" s="26">
        <v>0</v>
      </c>
      <c r="I418" s="26">
        <v>0</v>
      </c>
      <c r="J418" s="26">
        <v>0</v>
      </c>
      <c r="K418" s="26">
        <v>0</v>
      </c>
      <c r="L418" s="26">
        <v>0</v>
      </c>
      <c r="M418" s="26">
        <v>0</v>
      </c>
      <c r="N418" s="26">
        <v>0</v>
      </c>
      <c r="O418" s="26">
        <v>0</v>
      </c>
      <c r="P418" s="26"/>
      <c r="Q418" s="26">
        <f t="shared" si="50"/>
        <v>0</v>
      </c>
    </row>
    <row r="419" spans="2:17" ht="14.65" hidden="1" customHeight="1" outlineLevel="2" x14ac:dyDescent="0.3">
      <c r="B419" s="25" t="s">
        <v>177</v>
      </c>
      <c r="D419" s="26">
        <v>0</v>
      </c>
      <c r="E419" s="26">
        <v>0</v>
      </c>
      <c r="F419" s="26">
        <v>0</v>
      </c>
      <c r="G419" s="26">
        <v>0</v>
      </c>
      <c r="H419" s="26">
        <v>0</v>
      </c>
      <c r="I419" s="26">
        <v>0</v>
      </c>
      <c r="J419" s="26">
        <v>0</v>
      </c>
      <c r="K419" s="26">
        <v>0</v>
      </c>
      <c r="L419" s="26">
        <v>0</v>
      </c>
      <c r="M419" s="26">
        <v>0</v>
      </c>
      <c r="N419" s="26">
        <v>0</v>
      </c>
      <c r="O419" s="26">
        <v>0</v>
      </c>
      <c r="P419" s="26"/>
      <c r="Q419" s="26">
        <f t="shared" si="50"/>
        <v>0</v>
      </c>
    </row>
    <row r="420" spans="2:17" ht="14.65" hidden="1" customHeight="1" outlineLevel="2" x14ac:dyDescent="0.3">
      <c r="B420" s="25" t="s">
        <v>178</v>
      </c>
      <c r="D420" s="26">
        <v>0</v>
      </c>
      <c r="E420" s="26">
        <v>0</v>
      </c>
      <c r="F420" s="26">
        <v>0</v>
      </c>
      <c r="G420" s="26">
        <v>0</v>
      </c>
      <c r="H420" s="26">
        <v>0</v>
      </c>
      <c r="I420" s="26">
        <v>0</v>
      </c>
      <c r="J420" s="26">
        <v>0</v>
      </c>
      <c r="K420" s="26">
        <v>0</v>
      </c>
      <c r="L420" s="26">
        <v>0</v>
      </c>
      <c r="M420" s="26">
        <v>0</v>
      </c>
      <c r="N420" s="26">
        <v>0</v>
      </c>
      <c r="O420" s="26">
        <v>0</v>
      </c>
      <c r="P420" s="26"/>
      <c r="Q420" s="26">
        <f t="shared" si="50"/>
        <v>0</v>
      </c>
    </row>
    <row r="421" spans="2:17" ht="14.65" hidden="1" customHeight="1" outlineLevel="2" x14ac:dyDescent="0.3">
      <c r="B421" s="25" t="s">
        <v>179</v>
      </c>
      <c r="D421" s="26">
        <v>0</v>
      </c>
      <c r="E421" s="26">
        <v>0</v>
      </c>
      <c r="F421" s="26">
        <v>0</v>
      </c>
      <c r="G421" s="26">
        <v>0</v>
      </c>
      <c r="H421" s="26">
        <v>0</v>
      </c>
      <c r="I421" s="26">
        <v>0</v>
      </c>
      <c r="J421" s="26">
        <v>0</v>
      </c>
      <c r="K421" s="26">
        <v>0</v>
      </c>
      <c r="L421" s="26">
        <v>0</v>
      </c>
      <c r="M421" s="26">
        <v>0</v>
      </c>
      <c r="N421" s="26">
        <v>0</v>
      </c>
      <c r="O421" s="26">
        <v>0</v>
      </c>
      <c r="P421" s="26"/>
      <c r="Q421" s="26">
        <f t="shared" si="50"/>
        <v>0</v>
      </c>
    </row>
    <row r="422" spans="2:17" ht="14.65" hidden="1" customHeight="1" outlineLevel="2" x14ac:dyDescent="0.3">
      <c r="B422" s="25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</row>
    <row r="423" spans="2:17" collapsed="1" x14ac:dyDescent="0.3">
      <c r="B423" s="13" t="s">
        <v>180</v>
      </c>
      <c r="D423" s="14">
        <f t="shared" ref="D423:O423" si="51">SUM(D424:D430)</f>
        <v>0</v>
      </c>
      <c r="E423" s="14">
        <f t="shared" si="51"/>
        <v>0</v>
      </c>
      <c r="F423" s="14">
        <f t="shared" si="51"/>
        <v>0</v>
      </c>
      <c r="G423" s="14">
        <f t="shared" si="51"/>
        <v>0</v>
      </c>
      <c r="H423" s="14">
        <f t="shared" si="51"/>
        <v>0</v>
      </c>
      <c r="I423" s="14">
        <f t="shared" si="51"/>
        <v>0</v>
      </c>
      <c r="J423" s="14">
        <f t="shared" si="51"/>
        <v>0</v>
      </c>
      <c r="K423" s="14">
        <f t="shared" si="51"/>
        <v>0</v>
      </c>
      <c r="L423" s="14">
        <f t="shared" si="51"/>
        <v>0</v>
      </c>
      <c r="M423" s="14">
        <f t="shared" si="51"/>
        <v>0</v>
      </c>
      <c r="N423" s="14">
        <f t="shared" si="51"/>
        <v>0</v>
      </c>
      <c r="O423" s="14">
        <f t="shared" si="51"/>
        <v>0</v>
      </c>
      <c r="P423" s="16"/>
      <c r="Q423" s="14">
        <f>SUM(Q424:Q430)</f>
        <v>0</v>
      </c>
    </row>
    <row r="424" spans="2:17" ht="14.65" hidden="1" customHeight="1" outlineLevel="2" x14ac:dyDescent="0.3">
      <c r="B424" s="25" t="s">
        <v>181</v>
      </c>
      <c r="D424" s="26">
        <v>0</v>
      </c>
      <c r="E424" s="26">
        <v>0</v>
      </c>
      <c r="F424" s="26">
        <v>0</v>
      </c>
      <c r="G424" s="26">
        <v>0</v>
      </c>
      <c r="H424" s="26">
        <v>0</v>
      </c>
      <c r="I424" s="26">
        <v>0</v>
      </c>
      <c r="J424" s="26">
        <v>0</v>
      </c>
      <c r="K424" s="26">
        <v>0</v>
      </c>
      <c r="L424" s="26">
        <v>0</v>
      </c>
      <c r="M424" s="26">
        <v>0</v>
      </c>
      <c r="N424" s="26">
        <v>0</v>
      </c>
      <c r="O424" s="26">
        <v>0</v>
      </c>
      <c r="P424" s="43"/>
      <c r="Q424" s="26">
        <f t="shared" ref="Q424" si="52">SUM(D424:O424)</f>
        <v>0</v>
      </c>
    </row>
    <row r="425" spans="2:17" ht="14.65" hidden="1" customHeight="1" outlineLevel="2" x14ac:dyDescent="0.3">
      <c r="B425" s="25" t="s">
        <v>182</v>
      </c>
      <c r="D425" s="26">
        <v>0</v>
      </c>
      <c r="E425" s="26">
        <v>0</v>
      </c>
      <c r="F425" s="26">
        <v>0</v>
      </c>
      <c r="G425" s="26">
        <v>0</v>
      </c>
      <c r="H425" s="26">
        <v>0</v>
      </c>
      <c r="I425" s="26">
        <v>0</v>
      </c>
      <c r="J425" s="26">
        <v>0</v>
      </c>
      <c r="K425" s="26">
        <v>0</v>
      </c>
      <c r="L425" s="26">
        <v>0</v>
      </c>
      <c r="M425" s="26">
        <v>0</v>
      </c>
      <c r="N425" s="26">
        <v>0</v>
      </c>
      <c r="O425" s="26">
        <v>0</v>
      </c>
      <c r="P425" s="43"/>
      <c r="Q425" s="26">
        <f>SUM(D425:O425)</f>
        <v>0</v>
      </c>
    </row>
    <row r="426" spans="2:17" ht="14.65" hidden="1" customHeight="1" outlineLevel="2" x14ac:dyDescent="0.3">
      <c r="B426" s="25" t="s">
        <v>183</v>
      </c>
      <c r="D426" s="26">
        <v>0</v>
      </c>
      <c r="E426" s="26">
        <v>0</v>
      </c>
      <c r="F426" s="26">
        <v>0</v>
      </c>
      <c r="G426" s="26">
        <v>0</v>
      </c>
      <c r="H426" s="26">
        <v>0</v>
      </c>
      <c r="I426" s="26">
        <v>0</v>
      </c>
      <c r="J426" s="26">
        <v>0</v>
      </c>
      <c r="K426" s="26">
        <v>0</v>
      </c>
      <c r="L426" s="26">
        <v>0</v>
      </c>
      <c r="M426" s="26">
        <v>0</v>
      </c>
      <c r="N426" s="26">
        <v>0</v>
      </c>
      <c r="O426" s="26">
        <v>0</v>
      </c>
      <c r="P426" s="43"/>
      <c r="Q426" s="26">
        <f t="shared" ref="Q426:Q430" si="53">SUM(D426:O426)</f>
        <v>0</v>
      </c>
    </row>
    <row r="427" spans="2:17" ht="14.65" hidden="1" customHeight="1" outlineLevel="2" x14ac:dyDescent="0.3">
      <c r="B427" s="25" t="s">
        <v>184</v>
      </c>
      <c r="D427" s="26">
        <v>0</v>
      </c>
      <c r="E427" s="26">
        <v>0</v>
      </c>
      <c r="F427" s="26">
        <v>0</v>
      </c>
      <c r="G427" s="26">
        <v>0</v>
      </c>
      <c r="H427" s="26">
        <v>0</v>
      </c>
      <c r="I427" s="26">
        <v>0</v>
      </c>
      <c r="J427" s="26">
        <v>0</v>
      </c>
      <c r="K427" s="26">
        <v>0</v>
      </c>
      <c r="L427" s="26">
        <v>0</v>
      </c>
      <c r="M427" s="26">
        <v>0</v>
      </c>
      <c r="N427" s="26">
        <v>0</v>
      </c>
      <c r="O427" s="26">
        <v>0</v>
      </c>
      <c r="P427" s="43"/>
      <c r="Q427" s="26">
        <f t="shared" si="53"/>
        <v>0</v>
      </c>
    </row>
    <row r="428" spans="2:17" ht="14.65" hidden="1" customHeight="1" outlineLevel="2" x14ac:dyDescent="0.3">
      <c r="B428" s="25" t="s">
        <v>185</v>
      </c>
      <c r="D428" s="26">
        <v>0</v>
      </c>
      <c r="E428" s="26">
        <v>0</v>
      </c>
      <c r="F428" s="26">
        <v>0</v>
      </c>
      <c r="G428" s="26">
        <v>0</v>
      </c>
      <c r="H428" s="26">
        <v>0</v>
      </c>
      <c r="I428" s="26">
        <v>0</v>
      </c>
      <c r="J428" s="26">
        <v>0</v>
      </c>
      <c r="K428" s="26">
        <v>0</v>
      </c>
      <c r="L428" s="26">
        <v>0</v>
      </c>
      <c r="M428" s="26">
        <v>0</v>
      </c>
      <c r="N428" s="26">
        <v>0</v>
      </c>
      <c r="O428" s="26">
        <v>0</v>
      </c>
      <c r="P428" s="43"/>
      <c r="Q428" s="26">
        <f t="shared" si="53"/>
        <v>0</v>
      </c>
    </row>
    <row r="429" spans="2:17" ht="14.65" hidden="1" customHeight="1" outlineLevel="2" x14ac:dyDescent="0.3">
      <c r="B429" s="25" t="s">
        <v>186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Q429" s="26">
        <f t="shared" si="53"/>
        <v>0</v>
      </c>
    </row>
    <row r="430" spans="2:17" ht="14.65" hidden="1" customHeight="1" outlineLevel="2" x14ac:dyDescent="0.3">
      <c r="B430" s="25" t="s">
        <v>187</v>
      </c>
      <c r="D430" s="26">
        <v>0</v>
      </c>
      <c r="E430" s="26">
        <v>0</v>
      </c>
      <c r="F430" s="26">
        <v>0</v>
      </c>
      <c r="G430" s="26">
        <v>0</v>
      </c>
      <c r="H430" s="26">
        <v>0</v>
      </c>
      <c r="I430" s="26">
        <v>0</v>
      </c>
      <c r="J430" s="26">
        <v>0</v>
      </c>
      <c r="K430" s="26">
        <v>0</v>
      </c>
      <c r="L430" s="26">
        <v>0</v>
      </c>
      <c r="M430" s="26">
        <v>0</v>
      </c>
      <c r="N430" s="26">
        <v>0</v>
      </c>
      <c r="O430" s="26">
        <v>0</v>
      </c>
      <c r="P430" s="43"/>
      <c r="Q430" s="26">
        <f t="shared" si="53"/>
        <v>0</v>
      </c>
    </row>
    <row r="431" spans="2:17" ht="6" customHeight="1" collapsed="1" x14ac:dyDescent="0.3">
      <c r="B431" s="43"/>
    </row>
    <row r="432" spans="2:17" x14ac:dyDescent="0.3">
      <c r="B432" s="13" t="s">
        <v>188</v>
      </c>
      <c r="D432" s="17">
        <f t="shared" ref="D432:O432" si="54">D11-D13</f>
        <v>32.209276520886732</v>
      </c>
      <c r="E432" s="17">
        <f t="shared" si="54"/>
        <v>-10.158955308336587</v>
      </c>
      <c r="F432" s="17">
        <f t="shared" si="54"/>
        <v>6.7217669096920645</v>
      </c>
      <c r="G432" s="17">
        <f t="shared" si="54"/>
        <v>-7.7865909314552511</v>
      </c>
      <c r="H432" s="17">
        <f t="shared" si="54"/>
        <v>1.7320380016824402</v>
      </c>
      <c r="I432" s="17">
        <f t="shared" si="54"/>
        <v>-5.4488334602924624</v>
      </c>
      <c r="J432" s="17">
        <f t="shared" si="54"/>
        <v>1.3213563885016555</v>
      </c>
      <c r="K432" s="17">
        <f t="shared" si="54"/>
        <v>-5.3721844527697442</v>
      </c>
      <c r="L432" s="17">
        <f t="shared" si="54"/>
        <v>1.8062290127400757</v>
      </c>
      <c r="M432" s="17">
        <f t="shared" si="54"/>
        <v>0</v>
      </c>
      <c r="N432" s="17">
        <f t="shared" si="54"/>
        <v>0</v>
      </c>
      <c r="O432" s="17">
        <f t="shared" si="54"/>
        <v>0</v>
      </c>
      <c r="P432" s="20"/>
      <c r="Q432" s="17">
        <f>Q11-Q13</f>
        <v>15.024102680648866</v>
      </c>
    </row>
    <row r="433" spans="2:17" ht="15" x14ac:dyDescent="0.25">
      <c r="B433" s="34" t="s">
        <v>189</v>
      </c>
      <c r="D433" s="34">
        <f t="shared" ref="D433:O433" si="55">IFERROR(D432/D11,0)</f>
        <v>0.29191298030345586</v>
      </c>
      <c r="E433" s="34">
        <f t="shared" si="55"/>
        <v>-9.5677553277328617E-2</v>
      </c>
      <c r="F433" s="34">
        <f t="shared" si="55"/>
        <v>5.5446726788330611E-2</v>
      </c>
      <c r="G433" s="34">
        <f t="shared" si="55"/>
        <v>-7.2440717172487193E-2</v>
      </c>
      <c r="H433" s="34">
        <f t="shared" si="55"/>
        <v>1.6360603354010364E-2</v>
      </c>
      <c r="I433" s="34">
        <f t="shared" si="55"/>
        <v>-5.0624940245918203E-2</v>
      </c>
      <c r="J433" s="34">
        <f t="shared" si="55"/>
        <v>1.2617844413742953E-2</v>
      </c>
      <c r="K433" s="34">
        <f t="shared" si="55"/>
        <v>-5.1184016078338952E-2</v>
      </c>
      <c r="L433" s="34">
        <f t="shared" si="55"/>
        <v>1.6962471198438439E-2</v>
      </c>
      <c r="M433" s="34">
        <f t="shared" si="55"/>
        <v>0</v>
      </c>
      <c r="N433" s="34">
        <f t="shared" si="55"/>
        <v>0</v>
      </c>
      <c r="O433" s="34">
        <f t="shared" si="55"/>
        <v>0</v>
      </c>
      <c r="P433" s="34"/>
      <c r="Q433" s="34">
        <f>IFERROR(Q432/Q11,0)</f>
        <v>1.5410959961444665E-2</v>
      </c>
    </row>
    <row r="434" spans="2:17" x14ac:dyDescent="0.3">
      <c r="B434" s="23" t="s">
        <v>190</v>
      </c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16"/>
      <c r="Q434" s="24"/>
    </row>
    <row r="435" spans="2:17" x14ac:dyDescent="0.3">
      <c r="B435" s="23" t="s">
        <v>191</v>
      </c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16"/>
      <c r="Q435" s="24"/>
    </row>
    <row r="436" spans="2:17" x14ac:dyDescent="0.3">
      <c r="B436" s="13" t="s">
        <v>192</v>
      </c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6"/>
      <c r="Q436" s="14"/>
    </row>
    <row r="438" spans="2:17" x14ac:dyDescent="0.3">
      <c r="B438" s="23" t="s">
        <v>193</v>
      </c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16"/>
      <c r="Q438" s="24"/>
    </row>
    <row r="439" spans="2:17" x14ac:dyDescent="0.3">
      <c r="B439" s="13" t="s">
        <v>194</v>
      </c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6"/>
      <c r="Q439" s="14"/>
    </row>
    <row r="441" spans="2:17" x14ac:dyDescent="0.3">
      <c r="B441" s="23" t="s">
        <v>195</v>
      </c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16"/>
      <c r="Q441" s="24"/>
    </row>
    <row r="442" spans="2:17" x14ac:dyDescent="0.3">
      <c r="B442" s="13" t="s">
        <v>196</v>
      </c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6"/>
      <c r="Q442" s="14"/>
    </row>
    <row r="444" spans="2:17" x14ac:dyDescent="0.3">
      <c r="B444" s="23" t="s">
        <v>197</v>
      </c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16"/>
      <c r="Q444" s="24"/>
    </row>
    <row r="445" spans="2:17" x14ac:dyDescent="0.3">
      <c r="B445" s="13" t="s">
        <v>198</v>
      </c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6"/>
      <c r="Q445" s="14"/>
    </row>
    <row r="447" spans="2:17" x14ac:dyDescent="0.3">
      <c r="B447" s="13" t="s">
        <v>199</v>
      </c>
      <c r="D447" s="14">
        <v>4.4581482300000008</v>
      </c>
      <c r="E447" s="14">
        <v>6.7219745400000033</v>
      </c>
      <c r="F447" s="14">
        <v>6.1589690699999986</v>
      </c>
      <c r="G447" s="14">
        <v>4.2169202599999949</v>
      </c>
      <c r="H447" s="14">
        <v>9.0332041699999994</v>
      </c>
      <c r="I447" s="14">
        <v>7.6219309800000001</v>
      </c>
      <c r="J447" s="14">
        <v>3.2606311999999997</v>
      </c>
      <c r="K447" s="14">
        <v>3.5647394599999997</v>
      </c>
      <c r="L447" s="14">
        <v>3.0592383499999998</v>
      </c>
      <c r="M447" s="14">
        <v>0</v>
      </c>
      <c r="N447" s="14">
        <v>0</v>
      </c>
      <c r="O447" s="14">
        <v>0</v>
      </c>
      <c r="P447" s="16">
        <v>48.095756259999995</v>
      </c>
      <c r="Q447" s="14">
        <f>SUM(D447:O447)</f>
        <v>48.095756259999995</v>
      </c>
    </row>
    <row r="448" spans="2:17" hidden="1" x14ac:dyDescent="0.3"/>
    <row r="449" spans="2:17" hidden="1" x14ac:dyDescent="0.3">
      <c r="B449" s="13" t="s">
        <v>200</v>
      </c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</row>
    <row r="450" spans="2:17" hidden="1" x14ac:dyDescent="0.3">
      <c r="B450" s="13" t="s">
        <v>201</v>
      </c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</row>
    <row r="451" spans="2:17" hidden="1" x14ac:dyDescent="0.3">
      <c r="B451" s="13" t="s">
        <v>202</v>
      </c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</row>
    <row r="452" spans="2:17" ht="15" hidden="1" x14ac:dyDescent="0.25"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</row>
    <row r="453" spans="2:17" hidden="1" x14ac:dyDescent="0.3">
      <c r="B453" s="13" t="s">
        <v>203</v>
      </c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</row>
    <row r="454" spans="2:17" hidden="1" x14ac:dyDescent="0.3">
      <c r="B454" s="13" t="s">
        <v>204</v>
      </c>
    </row>
    <row r="455" spans="2:17" hidden="1" x14ac:dyDescent="0.3">
      <c r="B455" s="13" t="s">
        <v>205</v>
      </c>
    </row>
    <row r="456" spans="2:17" hidden="1" x14ac:dyDescent="0.3">
      <c r="B456" s="13" t="s">
        <v>205</v>
      </c>
    </row>
    <row r="457" spans="2:17" hidden="1" x14ac:dyDescent="0.3"/>
    <row r="458" spans="2:17" x14ac:dyDescent="0.3">
      <c r="B458" s="13" t="s">
        <v>206</v>
      </c>
      <c r="D458" s="14">
        <v>54.249527475329728</v>
      </c>
      <c r="E458" s="14">
        <v>33.314816120748418</v>
      </c>
      <c r="F458" s="14">
        <v>83.644971062575337</v>
      </c>
      <c r="G458" s="14">
        <v>125.96549033364718</v>
      </c>
      <c r="H458" s="14">
        <v>110.15011736600795</v>
      </c>
      <c r="I458" s="14">
        <v>81.282620368049095</v>
      </c>
      <c r="J458" s="14">
        <v>38.331968381193555</v>
      </c>
      <c r="K458" s="14">
        <v>129.30259480009869</v>
      </c>
      <c r="L458" s="14">
        <v>17.964879900549029</v>
      </c>
      <c r="M458" s="14">
        <v>0</v>
      </c>
      <c r="N458" s="14">
        <v>0</v>
      </c>
      <c r="O458" s="14">
        <v>0</v>
      </c>
      <c r="P458" s="16"/>
      <c r="Q458" s="14">
        <f>SUM(D458:O458)</f>
        <v>674.20698580819908</v>
      </c>
    </row>
  </sheetData>
  <mergeCells count="1">
    <mergeCell ref="D7:Q7"/>
  </mergeCells>
  <hyperlinks>
    <hyperlink ref="B8" location="Painel!A1" display="VOLTAR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70"/>
  <sheetViews>
    <sheetView tabSelected="1" workbookViewId="0">
      <selection activeCell="F9" sqref="F9"/>
    </sheetView>
  </sheetViews>
  <sheetFormatPr defaultRowHeight="15" x14ac:dyDescent="0.25"/>
  <cols>
    <col min="1" max="1" width="41.140625" customWidth="1"/>
    <col min="2" max="2" width="26" bestFit="1" customWidth="1"/>
    <col min="5" max="7" width="23.140625" customWidth="1"/>
    <col min="8" max="8" width="30.28515625" bestFit="1" customWidth="1"/>
  </cols>
  <sheetData>
    <row r="3" spans="1:8" x14ac:dyDescent="0.25">
      <c r="A3" s="47" t="s">
        <v>424</v>
      </c>
      <c r="B3" t="s">
        <v>428</v>
      </c>
      <c r="E3" s="52" t="s">
        <v>432</v>
      </c>
      <c r="F3" s="52" t="s">
        <v>430</v>
      </c>
      <c r="G3" s="52" t="s">
        <v>431</v>
      </c>
      <c r="H3" s="53" t="s">
        <v>433</v>
      </c>
    </row>
    <row r="4" spans="1:8" x14ac:dyDescent="0.25">
      <c r="A4" s="48" t="s">
        <v>255</v>
      </c>
      <c r="B4" s="49">
        <v>316.02521145000003</v>
      </c>
    </row>
    <row r="5" spans="1:8" x14ac:dyDescent="0.25">
      <c r="A5" s="48" t="s">
        <v>236</v>
      </c>
      <c r="B5" s="49">
        <v>63.892114629999995</v>
      </c>
    </row>
    <row r="6" spans="1:8" x14ac:dyDescent="0.25">
      <c r="A6" s="50" t="s">
        <v>300</v>
      </c>
      <c r="B6" s="51">
        <v>40.373724530000004</v>
      </c>
      <c r="C6" t="s">
        <v>423</v>
      </c>
    </row>
    <row r="7" spans="1:8" x14ac:dyDescent="0.25">
      <c r="A7" s="50" t="s">
        <v>299</v>
      </c>
      <c r="B7" s="51">
        <v>38.820415060000002</v>
      </c>
      <c r="C7" t="s">
        <v>423</v>
      </c>
    </row>
    <row r="8" spans="1:8" x14ac:dyDescent="0.25">
      <c r="A8" s="50" t="s">
        <v>232</v>
      </c>
      <c r="B8" s="51">
        <v>34.285660849999999</v>
      </c>
      <c r="C8" t="s">
        <v>423</v>
      </c>
    </row>
    <row r="9" spans="1:8" x14ac:dyDescent="0.25">
      <c r="A9" s="48" t="s">
        <v>244</v>
      </c>
      <c r="B9" s="49">
        <v>32.239890199999998</v>
      </c>
    </row>
    <row r="10" spans="1:8" x14ac:dyDescent="0.25">
      <c r="A10" s="48" t="s">
        <v>325</v>
      </c>
      <c r="B10" s="49">
        <v>24.031035919999997</v>
      </c>
    </row>
    <row r="11" spans="1:8" x14ac:dyDescent="0.25">
      <c r="A11" s="48" t="s">
        <v>265</v>
      </c>
      <c r="B11" s="49">
        <v>23.340266849999999</v>
      </c>
    </row>
    <row r="12" spans="1:8" x14ac:dyDescent="0.25">
      <c r="A12" s="48" t="s">
        <v>237</v>
      </c>
      <c r="B12" s="49">
        <v>19.783852039999996</v>
      </c>
      <c r="C12" s="48"/>
    </row>
    <row r="13" spans="1:8" x14ac:dyDescent="0.25">
      <c r="A13" s="48" t="s">
        <v>294</v>
      </c>
      <c r="B13" s="49">
        <v>18.483634580000004</v>
      </c>
      <c r="C13" s="48"/>
    </row>
    <row r="14" spans="1:8" x14ac:dyDescent="0.25">
      <c r="A14" s="48" t="s">
        <v>242</v>
      </c>
      <c r="B14" s="49">
        <v>16.49522936</v>
      </c>
      <c r="C14" s="48"/>
    </row>
    <row r="15" spans="1:8" x14ac:dyDescent="0.25">
      <c r="A15" s="48" t="s">
        <v>240</v>
      </c>
      <c r="B15" s="49">
        <v>15.709491340000001</v>
      </c>
      <c r="C15" s="48"/>
    </row>
    <row r="16" spans="1:8" x14ac:dyDescent="0.25">
      <c r="A16" s="48" t="s">
        <v>304</v>
      </c>
      <c r="B16" s="49">
        <v>14.794745320000001</v>
      </c>
      <c r="C16" s="48"/>
    </row>
    <row r="17" spans="1:3" x14ac:dyDescent="0.25">
      <c r="A17" s="48" t="s">
        <v>249</v>
      </c>
      <c r="B17" s="49">
        <v>13.134496649999999</v>
      </c>
    </row>
    <row r="18" spans="1:3" x14ac:dyDescent="0.25">
      <c r="A18" s="48" t="s">
        <v>355</v>
      </c>
      <c r="B18" s="49">
        <v>11.173790009999999</v>
      </c>
      <c r="C18" s="48"/>
    </row>
    <row r="19" spans="1:3" x14ac:dyDescent="0.25">
      <c r="A19" s="48" t="s">
        <v>306</v>
      </c>
      <c r="B19" s="49">
        <v>10.81047085</v>
      </c>
    </row>
    <row r="20" spans="1:3" x14ac:dyDescent="0.25">
      <c r="A20" s="48" t="s">
        <v>272</v>
      </c>
      <c r="B20" s="49">
        <v>8.520727710000001</v>
      </c>
    </row>
    <row r="21" spans="1:3" x14ac:dyDescent="0.25">
      <c r="A21" s="48" t="s">
        <v>250</v>
      </c>
      <c r="B21" s="49">
        <v>8.2824441100000001</v>
      </c>
    </row>
    <row r="22" spans="1:3" x14ac:dyDescent="0.25">
      <c r="A22" s="48" t="s">
        <v>378</v>
      </c>
      <c r="B22" s="49">
        <v>8.2172930300000004</v>
      </c>
    </row>
    <row r="23" spans="1:3" x14ac:dyDescent="0.25">
      <c r="A23" s="48" t="s">
        <v>403</v>
      </c>
      <c r="B23" s="49">
        <v>7.5442362100000002</v>
      </c>
    </row>
    <row r="24" spans="1:3" x14ac:dyDescent="0.25">
      <c r="A24" s="48" t="s">
        <v>334</v>
      </c>
      <c r="B24" s="49">
        <v>6.639114720000018</v>
      </c>
    </row>
    <row r="25" spans="1:3" x14ac:dyDescent="0.25">
      <c r="A25" s="48" t="s">
        <v>313</v>
      </c>
      <c r="B25" s="49">
        <v>6.4989111700000004</v>
      </c>
    </row>
    <row r="26" spans="1:3" x14ac:dyDescent="0.25">
      <c r="A26" s="48" t="s">
        <v>233</v>
      </c>
      <c r="B26" s="49">
        <v>6.2237605200000008</v>
      </c>
    </row>
    <row r="27" spans="1:3" x14ac:dyDescent="0.25">
      <c r="A27" s="48" t="s">
        <v>235</v>
      </c>
      <c r="B27" s="49">
        <v>5.6888612900000002</v>
      </c>
    </row>
    <row r="28" spans="1:3" x14ac:dyDescent="0.25">
      <c r="A28" s="48" t="s">
        <v>418</v>
      </c>
      <c r="B28" s="49">
        <v>5.6310698100000005</v>
      </c>
    </row>
    <row r="29" spans="1:3" x14ac:dyDescent="0.25">
      <c r="A29" s="48" t="s">
        <v>342</v>
      </c>
      <c r="B29" s="49">
        <v>5.4440835299999994</v>
      </c>
    </row>
    <row r="30" spans="1:3" x14ac:dyDescent="0.25">
      <c r="A30" s="48" t="s">
        <v>238</v>
      </c>
      <c r="B30" s="49">
        <v>3.9337078099999996</v>
      </c>
    </row>
    <row r="31" spans="1:3" x14ac:dyDescent="0.25">
      <c r="A31" s="48" t="s">
        <v>371</v>
      </c>
      <c r="B31" s="49">
        <v>3.7145648499999999</v>
      </c>
    </row>
    <row r="32" spans="1:3" x14ac:dyDescent="0.25">
      <c r="A32" s="48" t="s">
        <v>301</v>
      </c>
      <c r="B32" s="49">
        <v>3.1625725000000005</v>
      </c>
    </row>
    <row r="33" spans="1:3" x14ac:dyDescent="0.25">
      <c r="A33" s="48" t="s">
        <v>245</v>
      </c>
      <c r="B33" s="49">
        <v>3.0520384299999996</v>
      </c>
    </row>
    <row r="34" spans="1:3" x14ac:dyDescent="0.25">
      <c r="A34" s="48" t="s">
        <v>247</v>
      </c>
      <c r="B34" s="49">
        <v>2.8674445500000001</v>
      </c>
    </row>
    <row r="35" spans="1:3" x14ac:dyDescent="0.25">
      <c r="A35" s="48" t="s">
        <v>318</v>
      </c>
      <c r="B35" s="49">
        <v>2.7467999900000004</v>
      </c>
    </row>
    <row r="36" spans="1:3" x14ac:dyDescent="0.25">
      <c r="A36" s="48" t="s">
        <v>251</v>
      </c>
      <c r="B36" s="49">
        <v>2.6506187700000003</v>
      </c>
    </row>
    <row r="37" spans="1:3" x14ac:dyDescent="0.25">
      <c r="A37" s="48" t="s">
        <v>341</v>
      </c>
      <c r="B37" s="49">
        <v>2.35601335</v>
      </c>
      <c r="C37" s="48"/>
    </row>
    <row r="38" spans="1:3" x14ac:dyDescent="0.25">
      <c r="A38" s="48" t="s">
        <v>399</v>
      </c>
      <c r="B38" s="49">
        <v>2.3380078100000001</v>
      </c>
      <c r="C38" s="48"/>
    </row>
    <row r="39" spans="1:3" x14ac:dyDescent="0.25">
      <c r="A39" s="48" t="s">
        <v>383</v>
      </c>
      <c r="B39" s="49">
        <v>2.3344025199999998</v>
      </c>
      <c r="C39" s="48"/>
    </row>
    <row r="40" spans="1:3" x14ac:dyDescent="0.25">
      <c r="A40" s="48" t="s">
        <v>363</v>
      </c>
      <c r="B40" s="49">
        <v>1.9931250199999999</v>
      </c>
      <c r="C40" s="48"/>
    </row>
    <row r="41" spans="1:3" x14ac:dyDescent="0.25">
      <c r="A41" s="48" t="s">
        <v>337</v>
      </c>
      <c r="B41" s="49">
        <v>1.65755987</v>
      </c>
      <c r="C41" s="48"/>
    </row>
    <row r="42" spans="1:3" x14ac:dyDescent="0.25">
      <c r="A42" s="48" t="s">
        <v>329</v>
      </c>
      <c r="B42" s="49">
        <v>1.5587383499999992</v>
      </c>
      <c r="C42" s="48"/>
    </row>
    <row r="43" spans="1:3" x14ac:dyDescent="0.25">
      <c r="A43" s="48" t="s">
        <v>292</v>
      </c>
      <c r="B43" s="49">
        <v>1.54870394</v>
      </c>
    </row>
    <row r="44" spans="1:3" x14ac:dyDescent="0.25">
      <c r="A44" s="48" t="s">
        <v>319</v>
      </c>
      <c r="B44" s="49">
        <v>1.37651295</v>
      </c>
    </row>
    <row r="45" spans="1:3" x14ac:dyDescent="0.25">
      <c r="A45" s="48" t="s">
        <v>379</v>
      </c>
      <c r="B45" s="49">
        <v>1.2208105300000001</v>
      </c>
    </row>
    <row r="46" spans="1:3" x14ac:dyDescent="0.25">
      <c r="A46" s="48" t="s">
        <v>298</v>
      </c>
      <c r="B46" s="49">
        <v>1.2033133400000002</v>
      </c>
    </row>
    <row r="47" spans="1:3" x14ac:dyDescent="0.25">
      <c r="A47" s="48" t="s">
        <v>283</v>
      </c>
      <c r="B47" s="49">
        <v>1.0967814999999999</v>
      </c>
    </row>
    <row r="48" spans="1:3" x14ac:dyDescent="0.25">
      <c r="A48" s="48" t="s">
        <v>377</v>
      </c>
      <c r="B48" s="49">
        <v>1.0693880600000001</v>
      </c>
    </row>
    <row r="49" spans="1:3" x14ac:dyDescent="0.25">
      <c r="A49" s="48" t="s">
        <v>344</v>
      </c>
      <c r="B49" s="49">
        <v>1.0122263100000004</v>
      </c>
    </row>
    <row r="50" spans="1:3" x14ac:dyDescent="0.25">
      <c r="A50" s="48" t="s">
        <v>295</v>
      </c>
      <c r="B50" s="49">
        <v>1.00477873</v>
      </c>
    </row>
    <row r="51" spans="1:3" x14ac:dyDescent="0.25">
      <c r="A51" s="48" t="s">
        <v>291</v>
      </c>
      <c r="B51" s="49">
        <v>0.92293220999999992</v>
      </c>
      <c r="C51" s="48"/>
    </row>
    <row r="52" spans="1:3" x14ac:dyDescent="0.25">
      <c r="A52" s="48" t="s">
        <v>303</v>
      </c>
      <c r="B52" s="49">
        <v>0.83572889999999977</v>
      </c>
      <c r="C52" s="48"/>
    </row>
    <row r="53" spans="1:3" x14ac:dyDescent="0.25">
      <c r="A53" s="48" t="s">
        <v>284</v>
      </c>
      <c r="B53" s="49">
        <v>0.83048179</v>
      </c>
      <c r="C53" s="48"/>
    </row>
    <row r="54" spans="1:3" x14ac:dyDescent="0.25">
      <c r="A54" s="48" t="s">
        <v>335</v>
      </c>
      <c r="B54" s="49">
        <v>0.79530162000000004</v>
      </c>
    </row>
    <row r="55" spans="1:3" x14ac:dyDescent="0.25">
      <c r="A55" s="48" t="s">
        <v>391</v>
      </c>
      <c r="B55" s="49">
        <v>0.77964661999999996</v>
      </c>
    </row>
    <row r="56" spans="1:3" x14ac:dyDescent="0.25">
      <c r="A56" s="48" t="s">
        <v>417</v>
      </c>
      <c r="B56" s="49">
        <v>0.76296103000000004</v>
      </c>
    </row>
    <row r="57" spans="1:3" x14ac:dyDescent="0.25">
      <c r="A57" s="48" t="s">
        <v>312</v>
      </c>
      <c r="B57" s="49">
        <v>0.69825599999999999</v>
      </c>
    </row>
    <row r="58" spans="1:3" x14ac:dyDescent="0.25">
      <c r="A58" s="48" t="s">
        <v>370</v>
      </c>
      <c r="B58" s="49">
        <v>0.67515325999999998</v>
      </c>
    </row>
    <row r="59" spans="1:3" x14ac:dyDescent="0.25">
      <c r="A59" s="48" t="s">
        <v>289</v>
      </c>
      <c r="B59" s="49">
        <v>0.6689801700000001</v>
      </c>
    </row>
    <row r="60" spans="1:3" x14ac:dyDescent="0.25">
      <c r="A60" s="48" t="s">
        <v>354</v>
      </c>
      <c r="B60" s="49">
        <v>0.65939458999999989</v>
      </c>
    </row>
    <row r="61" spans="1:3" x14ac:dyDescent="0.25">
      <c r="A61" s="48" t="s">
        <v>308</v>
      </c>
      <c r="B61" s="49">
        <v>0.64883441999999991</v>
      </c>
    </row>
    <row r="62" spans="1:3" x14ac:dyDescent="0.25">
      <c r="A62" s="48" t="s">
        <v>287</v>
      </c>
      <c r="B62" s="49">
        <v>0.61953613000000007</v>
      </c>
    </row>
    <row r="63" spans="1:3" x14ac:dyDescent="0.25">
      <c r="A63" s="48" t="s">
        <v>269</v>
      </c>
      <c r="B63" s="49">
        <v>0.61553520000000017</v>
      </c>
    </row>
    <row r="64" spans="1:3" x14ac:dyDescent="0.25">
      <c r="A64" s="48" t="s">
        <v>395</v>
      </c>
      <c r="B64" s="49">
        <v>0.60579128000000004</v>
      </c>
    </row>
    <row r="65" spans="1:2" x14ac:dyDescent="0.25">
      <c r="A65" s="48" t="s">
        <v>327</v>
      </c>
      <c r="B65" s="49">
        <v>0.59236867999999998</v>
      </c>
    </row>
    <row r="66" spans="1:2" x14ac:dyDescent="0.25">
      <c r="A66" s="48" t="s">
        <v>322</v>
      </c>
      <c r="B66" s="49">
        <v>0.51468437</v>
      </c>
    </row>
    <row r="67" spans="1:2" x14ac:dyDescent="0.25">
      <c r="A67" s="48" t="s">
        <v>381</v>
      </c>
      <c r="B67" s="49">
        <v>0.45083717000000001</v>
      </c>
    </row>
    <row r="68" spans="1:2" x14ac:dyDescent="0.25">
      <c r="A68" s="48" t="s">
        <v>382</v>
      </c>
      <c r="B68" s="49">
        <v>0.43536487000000001</v>
      </c>
    </row>
    <row r="69" spans="1:2" x14ac:dyDescent="0.25">
      <c r="A69" s="48" t="s">
        <v>392</v>
      </c>
      <c r="B69" s="49">
        <v>0.35758183999999998</v>
      </c>
    </row>
    <row r="70" spans="1:2" x14ac:dyDescent="0.25">
      <c r="A70" s="48" t="s">
        <v>328</v>
      </c>
      <c r="B70" s="49">
        <v>0.35551041000000005</v>
      </c>
    </row>
    <row r="71" spans="1:2" x14ac:dyDescent="0.25">
      <c r="A71" s="48" t="s">
        <v>390</v>
      </c>
      <c r="B71" s="49">
        <v>0.35441543999999997</v>
      </c>
    </row>
    <row r="72" spans="1:2" x14ac:dyDescent="0.25">
      <c r="A72" s="48" t="s">
        <v>339</v>
      </c>
      <c r="B72" s="49">
        <v>0.31336227</v>
      </c>
    </row>
    <row r="73" spans="1:2" x14ac:dyDescent="0.25">
      <c r="A73" s="48" t="s">
        <v>353</v>
      </c>
      <c r="B73" s="49">
        <v>0.29678569999999993</v>
      </c>
    </row>
    <row r="74" spans="1:2" x14ac:dyDescent="0.25">
      <c r="A74" s="48" t="s">
        <v>261</v>
      </c>
      <c r="B74" s="49">
        <v>0.26048586000000001</v>
      </c>
    </row>
    <row r="75" spans="1:2" x14ac:dyDescent="0.25">
      <c r="A75" s="48" t="s">
        <v>254</v>
      </c>
      <c r="B75" s="49">
        <v>0.24781311999999997</v>
      </c>
    </row>
    <row r="76" spans="1:2" x14ac:dyDescent="0.25">
      <c r="A76" s="48" t="s">
        <v>302</v>
      </c>
      <c r="B76" s="49">
        <v>0.24517152999999997</v>
      </c>
    </row>
    <row r="77" spans="1:2" x14ac:dyDescent="0.25">
      <c r="A77" s="48" t="s">
        <v>406</v>
      </c>
      <c r="B77" s="49">
        <v>0.245</v>
      </c>
    </row>
    <row r="78" spans="1:2" x14ac:dyDescent="0.25">
      <c r="A78" s="48" t="s">
        <v>279</v>
      </c>
      <c r="B78" s="49">
        <v>0.23585999999999999</v>
      </c>
    </row>
    <row r="79" spans="1:2" x14ac:dyDescent="0.25">
      <c r="A79" s="48" t="s">
        <v>246</v>
      </c>
      <c r="B79" s="49">
        <v>0.22516603000000002</v>
      </c>
    </row>
    <row r="80" spans="1:2" x14ac:dyDescent="0.25">
      <c r="A80" s="48" t="s">
        <v>374</v>
      </c>
      <c r="B80" s="49">
        <v>0.22307558999999996</v>
      </c>
    </row>
    <row r="81" spans="1:3" x14ac:dyDescent="0.25">
      <c r="A81" s="48" t="s">
        <v>243</v>
      </c>
      <c r="B81" s="49">
        <v>0.222388</v>
      </c>
    </row>
    <row r="82" spans="1:3" x14ac:dyDescent="0.25">
      <c r="A82" s="48" t="s">
        <v>385</v>
      </c>
      <c r="B82" s="49">
        <v>0.21818396999999998</v>
      </c>
      <c r="C82" s="48"/>
    </row>
    <row r="83" spans="1:3" x14ac:dyDescent="0.25">
      <c r="A83" s="48" t="s">
        <v>267</v>
      </c>
      <c r="B83" s="49">
        <v>0.20399999999999999</v>
      </c>
      <c r="C83" s="48"/>
    </row>
    <row r="84" spans="1:3" x14ac:dyDescent="0.25">
      <c r="A84" s="48" t="s">
        <v>357</v>
      </c>
      <c r="B84" s="49">
        <v>0.19122664</v>
      </c>
    </row>
    <row r="85" spans="1:3" x14ac:dyDescent="0.25">
      <c r="A85" s="48" t="s">
        <v>393</v>
      </c>
      <c r="B85" s="49">
        <v>0.18562866000000003</v>
      </c>
    </row>
    <row r="86" spans="1:3" x14ac:dyDescent="0.25">
      <c r="A86" s="48" t="s">
        <v>241</v>
      </c>
      <c r="B86" s="49">
        <v>0.17855646</v>
      </c>
    </row>
    <row r="87" spans="1:3" x14ac:dyDescent="0.25">
      <c r="A87" s="48" t="s">
        <v>365</v>
      </c>
      <c r="B87" s="49">
        <v>0.15986265999999999</v>
      </c>
    </row>
    <row r="88" spans="1:3" x14ac:dyDescent="0.25">
      <c r="A88" s="48" t="s">
        <v>402</v>
      </c>
      <c r="B88" s="49">
        <v>0.15796041999999999</v>
      </c>
    </row>
    <row r="89" spans="1:3" x14ac:dyDescent="0.25">
      <c r="A89" s="48" t="s">
        <v>401</v>
      </c>
      <c r="B89" s="49">
        <v>0.15372522999999999</v>
      </c>
    </row>
    <row r="90" spans="1:3" x14ac:dyDescent="0.25">
      <c r="A90" s="48" t="s">
        <v>400</v>
      </c>
      <c r="B90" s="49">
        <v>0.14616000000000001</v>
      </c>
    </row>
    <row r="91" spans="1:3" x14ac:dyDescent="0.25">
      <c r="A91" s="48" t="s">
        <v>266</v>
      </c>
      <c r="B91" s="49">
        <v>0.13583393999999999</v>
      </c>
    </row>
    <row r="92" spans="1:3" x14ac:dyDescent="0.25">
      <c r="A92" s="48" t="s">
        <v>419</v>
      </c>
      <c r="B92" s="49">
        <v>0.12630793000000001</v>
      </c>
    </row>
    <row r="93" spans="1:3" x14ac:dyDescent="0.25">
      <c r="A93" s="48" t="s">
        <v>314</v>
      </c>
      <c r="B93" s="49">
        <v>0.12500008000000001</v>
      </c>
    </row>
    <row r="94" spans="1:3" x14ac:dyDescent="0.25">
      <c r="A94" s="48" t="s">
        <v>389</v>
      </c>
      <c r="B94" s="49">
        <v>0.11371004000000001</v>
      </c>
    </row>
    <row r="95" spans="1:3" x14ac:dyDescent="0.25">
      <c r="A95" s="48" t="s">
        <v>356</v>
      </c>
      <c r="B95" s="49">
        <v>0.11168823999999999</v>
      </c>
    </row>
    <row r="96" spans="1:3" x14ac:dyDescent="0.25">
      <c r="A96" s="48" t="s">
        <v>376</v>
      </c>
      <c r="B96" s="49">
        <v>0.11163583999999999</v>
      </c>
    </row>
    <row r="97" spans="1:3" x14ac:dyDescent="0.25">
      <c r="A97" s="48" t="s">
        <v>259</v>
      </c>
      <c r="B97" s="49">
        <v>8.8868420000000004E-2</v>
      </c>
    </row>
    <row r="98" spans="1:3" x14ac:dyDescent="0.25">
      <c r="A98" s="48" t="s">
        <v>387</v>
      </c>
      <c r="B98" s="49">
        <v>8.7668979999999994E-2</v>
      </c>
    </row>
    <row r="99" spans="1:3" x14ac:dyDescent="0.25">
      <c r="A99" s="48" t="s">
        <v>305</v>
      </c>
      <c r="B99" s="49">
        <v>8.4615330000000002E-2</v>
      </c>
      <c r="C99" s="48"/>
    </row>
    <row r="100" spans="1:3" x14ac:dyDescent="0.25">
      <c r="A100" s="48" t="s">
        <v>281</v>
      </c>
      <c r="B100" s="49">
        <v>7.7880000000000005E-2</v>
      </c>
      <c r="C100" s="48"/>
    </row>
    <row r="101" spans="1:3" x14ac:dyDescent="0.25">
      <c r="A101" s="48" t="s">
        <v>359</v>
      </c>
      <c r="B101" s="49">
        <v>7.142662000000001E-2</v>
      </c>
    </row>
    <row r="102" spans="1:3" x14ac:dyDescent="0.25">
      <c r="A102" s="48" t="s">
        <v>288</v>
      </c>
      <c r="B102" s="49">
        <v>6.7061369999999995E-2</v>
      </c>
    </row>
    <row r="103" spans="1:3" x14ac:dyDescent="0.25">
      <c r="A103" s="48" t="s">
        <v>263</v>
      </c>
      <c r="B103" s="49">
        <v>6.2980400000000006E-2</v>
      </c>
    </row>
    <row r="104" spans="1:3" x14ac:dyDescent="0.25">
      <c r="A104" s="48" t="s">
        <v>336</v>
      </c>
      <c r="B104" s="49">
        <v>6.0400000000000002E-2</v>
      </c>
    </row>
    <row r="105" spans="1:3" x14ac:dyDescent="0.25">
      <c r="A105" s="48" t="s">
        <v>234</v>
      </c>
      <c r="B105" s="49">
        <v>5.3110440000000002E-2</v>
      </c>
    </row>
    <row r="106" spans="1:3" x14ac:dyDescent="0.25">
      <c r="A106" s="48" t="s">
        <v>256</v>
      </c>
      <c r="B106" s="49">
        <v>5.1168079999999991E-2</v>
      </c>
    </row>
    <row r="107" spans="1:3" x14ac:dyDescent="0.25">
      <c r="A107" s="48" t="s">
        <v>275</v>
      </c>
      <c r="B107" s="49">
        <v>4.9832300000000003E-2</v>
      </c>
    </row>
    <row r="108" spans="1:3" x14ac:dyDescent="0.25">
      <c r="A108" s="48" t="s">
        <v>315</v>
      </c>
      <c r="B108" s="49">
        <v>4.9500000000000002E-2</v>
      </c>
    </row>
    <row r="109" spans="1:3" x14ac:dyDescent="0.25">
      <c r="A109" s="48" t="s">
        <v>277</v>
      </c>
      <c r="B109" s="49">
        <v>4.9000000000000002E-2</v>
      </c>
    </row>
    <row r="110" spans="1:3" x14ac:dyDescent="0.25">
      <c r="A110" s="48" t="s">
        <v>239</v>
      </c>
      <c r="B110" s="49">
        <v>4.898058000000001E-2</v>
      </c>
      <c r="C110" s="48"/>
    </row>
    <row r="111" spans="1:3" x14ac:dyDescent="0.25">
      <c r="A111" s="48" t="s">
        <v>309</v>
      </c>
      <c r="B111" s="49">
        <v>4.838659E-2</v>
      </c>
      <c r="C111" s="48"/>
    </row>
    <row r="112" spans="1:3" x14ac:dyDescent="0.25">
      <c r="A112" s="48" t="s">
        <v>366</v>
      </c>
      <c r="B112" s="49">
        <v>4.8039029999999996E-2</v>
      </c>
    </row>
    <row r="113" spans="1:3" x14ac:dyDescent="0.25">
      <c r="A113" s="48" t="s">
        <v>380</v>
      </c>
      <c r="B113" s="49">
        <v>4.2617749999999996E-2</v>
      </c>
      <c r="C113" s="48"/>
    </row>
    <row r="114" spans="1:3" x14ac:dyDescent="0.25">
      <c r="A114" s="48" t="s">
        <v>388</v>
      </c>
      <c r="B114" s="49">
        <v>4.2556670000000005E-2</v>
      </c>
    </row>
    <row r="115" spans="1:3" x14ac:dyDescent="0.25">
      <c r="A115" s="48" t="s">
        <v>369</v>
      </c>
      <c r="B115" s="49">
        <v>4.1547899999999985E-2</v>
      </c>
    </row>
    <row r="116" spans="1:3" x14ac:dyDescent="0.25">
      <c r="A116" s="48" t="s">
        <v>348</v>
      </c>
      <c r="B116" s="49">
        <v>4.0172730000000004E-2</v>
      </c>
    </row>
    <row r="117" spans="1:3" x14ac:dyDescent="0.25">
      <c r="A117" s="48" t="s">
        <v>405</v>
      </c>
      <c r="B117" s="49">
        <v>3.7062910000000004E-2</v>
      </c>
    </row>
    <row r="118" spans="1:3" x14ac:dyDescent="0.25">
      <c r="A118" s="48" t="s">
        <v>367</v>
      </c>
      <c r="B118" s="49">
        <v>2.971381E-2</v>
      </c>
    </row>
    <row r="119" spans="1:3" x14ac:dyDescent="0.25">
      <c r="A119" s="48" t="s">
        <v>350</v>
      </c>
      <c r="B119" s="49">
        <v>2.8162070000000001E-2</v>
      </c>
    </row>
    <row r="120" spans="1:3" x14ac:dyDescent="0.25">
      <c r="A120" s="48" t="s">
        <v>360</v>
      </c>
      <c r="B120" s="49">
        <v>2.7961300000000001E-2</v>
      </c>
    </row>
    <row r="121" spans="1:3" x14ac:dyDescent="0.25">
      <c r="A121" s="48" t="s">
        <v>407</v>
      </c>
      <c r="B121" s="49">
        <v>2.6413249999999999E-2</v>
      </c>
    </row>
    <row r="122" spans="1:3" x14ac:dyDescent="0.25">
      <c r="A122" s="48" t="s">
        <v>276</v>
      </c>
      <c r="B122" s="49">
        <v>2.5908630000000002E-2</v>
      </c>
    </row>
    <row r="123" spans="1:3" x14ac:dyDescent="0.25">
      <c r="A123" s="48" t="s">
        <v>307</v>
      </c>
      <c r="B123" s="49">
        <v>2.2915140000000001E-2</v>
      </c>
    </row>
    <row r="124" spans="1:3" x14ac:dyDescent="0.25">
      <c r="A124" s="48" t="s">
        <v>324</v>
      </c>
      <c r="B124" s="49">
        <v>2.1085600000000003E-2</v>
      </c>
    </row>
    <row r="125" spans="1:3" x14ac:dyDescent="0.25">
      <c r="A125" s="48" t="s">
        <v>375</v>
      </c>
      <c r="B125" s="49">
        <v>1.9090640000000002E-2</v>
      </c>
    </row>
    <row r="126" spans="1:3" x14ac:dyDescent="0.25">
      <c r="A126" s="48" t="s">
        <v>278</v>
      </c>
      <c r="B126" s="49">
        <v>1.77E-2</v>
      </c>
    </row>
    <row r="127" spans="1:3" x14ac:dyDescent="0.25">
      <c r="A127" s="48" t="s">
        <v>343</v>
      </c>
      <c r="B127" s="49">
        <v>1.716399E-2</v>
      </c>
    </row>
    <row r="128" spans="1:3" x14ac:dyDescent="0.25">
      <c r="A128" s="48" t="s">
        <v>364</v>
      </c>
      <c r="B128" s="49">
        <v>1.6E-2</v>
      </c>
    </row>
    <row r="129" spans="1:3" x14ac:dyDescent="0.25">
      <c r="A129" s="48" t="s">
        <v>338</v>
      </c>
      <c r="B129" s="49">
        <v>1.594044E-2</v>
      </c>
    </row>
    <row r="130" spans="1:3" x14ac:dyDescent="0.25">
      <c r="A130" s="48" t="s">
        <v>384</v>
      </c>
      <c r="B130" s="49">
        <v>1.5040439999999999E-2</v>
      </c>
    </row>
    <row r="131" spans="1:3" x14ac:dyDescent="0.25">
      <c r="A131" s="48" t="s">
        <v>248</v>
      </c>
      <c r="B131" s="49">
        <v>1.2734009999999988E-2</v>
      </c>
    </row>
    <row r="132" spans="1:3" x14ac:dyDescent="0.25">
      <c r="A132" s="48" t="s">
        <v>285</v>
      </c>
      <c r="B132" s="49">
        <v>1.2566659999999993E-2</v>
      </c>
    </row>
    <row r="133" spans="1:3" x14ac:dyDescent="0.25">
      <c r="A133" s="48" t="s">
        <v>351</v>
      </c>
      <c r="B133" s="49">
        <v>9.3720899999999996E-3</v>
      </c>
    </row>
    <row r="134" spans="1:3" x14ac:dyDescent="0.25">
      <c r="A134" s="48" t="s">
        <v>373</v>
      </c>
      <c r="B134" s="49">
        <v>8.8400000000000006E-3</v>
      </c>
      <c r="C134" s="48"/>
    </row>
    <row r="135" spans="1:3" x14ac:dyDescent="0.25">
      <c r="A135" s="48" t="s">
        <v>368</v>
      </c>
      <c r="B135" s="49">
        <v>7.7838199999999995E-3</v>
      </c>
      <c r="C135" s="48"/>
    </row>
    <row r="136" spans="1:3" x14ac:dyDescent="0.25">
      <c r="A136" s="48" t="s">
        <v>352</v>
      </c>
      <c r="B136" s="49">
        <v>6.6510000000000007E-3</v>
      </c>
    </row>
    <row r="137" spans="1:3" x14ac:dyDescent="0.25">
      <c r="A137" s="48" t="s">
        <v>271</v>
      </c>
      <c r="B137" s="49">
        <v>3.3791299999999976E-3</v>
      </c>
    </row>
    <row r="138" spans="1:3" x14ac:dyDescent="0.25">
      <c r="A138" s="48" t="s">
        <v>321</v>
      </c>
      <c r="B138" s="49">
        <v>9.8103000000000014E-4</v>
      </c>
    </row>
    <row r="139" spans="1:3" x14ac:dyDescent="0.25">
      <c r="A139" s="48" t="s">
        <v>394</v>
      </c>
      <c r="B139" s="49">
        <v>3.7509999999999998E-5</v>
      </c>
    </row>
    <row r="140" spans="1:3" x14ac:dyDescent="0.25">
      <c r="A140" s="48" t="s">
        <v>297</v>
      </c>
      <c r="B140" s="49">
        <v>0</v>
      </c>
    </row>
    <row r="141" spans="1:3" x14ac:dyDescent="0.25">
      <c r="A141" s="48" t="s">
        <v>231</v>
      </c>
      <c r="B141" s="49">
        <v>0</v>
      </c>
    </row>
    <row r="142" spans="1:3" x14ac:dyDescent="0.25">
      <c r="A142" s="48" t="s">
        <v>408</v>
      </c>
      <c r="B142" s="49">
        <v>0</v>
      </c>
    </row>
    <row r="143" spans="1:3" x14ac:dyDescent="0.25">
      <c r="A143" s="48" t="s">
        <v>386</v>
      </c>
      <c r="B143" s="49">
        <v>0</v>
      </c>
    </row>
    <row r="144" spans="1:3" x14ac:dyDescent="0.25">
      <c r="A144" s="48" t="s">
        <v>317</v>
      </c>
      <c r="B144" s="49">
        <v>0</v>
      </c>
    </row>
    <row r="145" spans="1:3" x14ac:dyDescent="0.25">
      <c r="A145" s="48" t="s">
        <v>253</v>
      </c>
      <c r="B145" s="49">
        <v>0</v>
      </c>
    </row>
    <row r="146" spans="1:3" x14ac:dyDescent="0.25">
      <c r="A146" s="48" t="s">
        <v>293</v>
      </c>
      <c r="B146" s="49">
        <v>0</v>
      </c>
    </row>
    <row r="147" spans="1:3" x14ac:dyDescent="0.25">
      <c r="A147" s="48" t="s">
        <v>264</v>
      </c>
      <c r="B147" s="49">
        <v>0</v>
      </c>
    </row>
    <row r="148" spans="1:3" x14ac:dyDescent="0.25">
      <c r="A148" s="48" t="s">
        <v>6</v>
      </c>
      <c r="B148" s="49">
        <v>0</v>
      </c>
    </row>
    <row r="149" spans="1:3" x14ac:dyDescent="0.25">
      <c r="A149" s="48" t="s">
        <v>273</v>
      </c>
      <c r="B149" s="49">
        <v>0</v>
      </c>
    </row>
    <row r="150" spans="1:3" x14ac:dyDescent="0.25">
      <c r="A150" s="48" t="s">
        <v>311</v>
      </c>
      <c r="B150" s="49">
        <v>0</v>
      </c>
    </row>
    <row r="151" spans="1:3" x14ac:dyDescent="0.25">
      <c r="A151" s="48" t="s">
        <v>372</v>
      </c>
      <c r="B151" s="49">
        <v>0</v>
      </c>
    </row>
    <row r="152" spans="1:3" x14ac:dyDescent="0.25">
      <c r="A152" s="48" t="s">
        <v>280</v>
      </c>
      <c r="B152" s="49">
        <v>-2.2737367544323205E-19</v>
      </c>
    </row>
    <row r="153" spans="1:3" x14ac:dyDescent="0.25">
      <c r="A153" s="48" t="s">
        <v>404</v>
      </c>
      <c r="B153" s="49">
        <v>-3.2000000000000003E-6</v>
      </c>
    </row>
    <row r="154" spans="1:3" x14ac:dyDescent="0.25">
      <c r="A154" s="48" t="s">
        <v>398</v>
      </c>
      <c r="B154" s="49">
        <v>-1.928330000000064E-3</v>
      </c>
      <c r="C154" s="48"/>
    </row>
    <row r="155" spans="1:3" x14ac:dyDescent="0.25">
      <c r="A155" s="48" t="s">
        <v>296</v>
      </c>
      <c r="B155" s="49">
        <v>-7.0860599999999774E-3</v>
      </c>
      <c r="C155" s="48"/>
    </row>
    <row r="156" spans="1:3" x14ac:dyDescent="0.25">
      <c r="A156" s="48" t="s">
        <v>409</v>
      </c>
      <c r="B156" s="49">
        <v>-8.9798799999999991E-3</v>
      </c>
    </row>
    <row r="157" spans="1:3" x14ac:dyDescent="0.25">
      <c r="A157" s="48" t="s">
        <v>361</v>
      </c>
      <c r="B157" s="49">
        <v>-2.3994310000000001E-2</v>
      </c>
    </row>
    <row r="158" spans="1:3" x14ac:dyDescent="0.25">
      <c r="A158" s="48" t="s">
        <v>257</v>
      </c>
      <c r="B158" s="49">
        <v>-4.0971520000000011E-2</v>
      </c>
    </row>
    <row r="159" spans="1:3" x14ac:dyDescent="0.25">
      <c r="A159" s="48" t="s">
        <v>420</v>
      </c>
      <c r="B159" s="49">
        <v>-0.21625979000000004</v>
      </c>
    </row>
    <row r="160" spans="1:3" x14ac:dyDescent="0.25">
      <c r="A160" s="48" t="s">
        <v>425</v>
      </c>
      <c r="B160" s="49">
        <v>825.24561870000014</v>
      </c>
    </row>
    <row r="169" spans="3:3" x14ac:dyDescent="0.25">
      <c r="C169" s="48"/>
    </row>
    <row r="170" spans="3:3" x14ac:dyDescent="0.25">
      <c r="C170" s="4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selection activeCell="E2" sqref="E2:E199"/>
    </sheetView>
  </sheetViews>
  <sheetFormatPr defaultRowHeight="15" x14ac:dyDescent="0.25"/>
  <cols>
    <col min="1" max="1" width="27.7109375" customWidth="1"/>
    <col min="2" max="2" width="39.140625" bestFit="1" customWidth="1"/>
    <col min="3" max="3" width="17.7109375" customWidth="1"/>
    <col min="4" max="4" width="13.7109375" bestFit="1" customWidth="1"/>
    <col min="5" max="5" width="13.7109375" customWidth="1"/>
  </cols>
  <sheetData>
    <row r="1" spans="1:5" x14ac:dyDescent="0.25">
      <c r="A1" t="s">
        <v>427</v>
      </c>
      <c r="B1" t="s">
        <v>426</v>
      </c>
      <c r="C1" t="s">
        <v>421</v>
      </c>
      <c r="D1" t="s">
        <v>422</v>
      </c>
      <c r="E1" t="s">
        <v>429</v>
      </c>
    </row>
    <row r="2" spans="1:5" x14ac:dyDescent="0.25">
      <c r="A2" t="s">
        <v>60</v>
      </c>
      <c r="B2" t="s">
        <v>255</v>
      </c>
      <c r="C2" s="44">
        <v>316.02521145000003</v>
      </c>
      <c r="E2" t="s">
        <v>255</v>
      </c>
    </row>
    <row r="3" spans="1:5" x14ac:dyDescent="0.25">
      <c r="A3" t="s">
        <v>46</v>
      </c>
      <c r="B3" t="s">
        <v>300</v>
      </c>
      <c r="C3" s="44">
        <v>40.373724530000004</v>
      </c>
      <c r="D3" s="45" t="s">
        <v>423</v>
      </c>
      <c r="E3" t="s">
        <v>300</v>
      </c>
    </row>
    <row r="4" spans="1:5" x14ac:dyDescent="0.25">
      <c r="A4" t="s">
        <v>46</v>
      </c>
      <c r="B4" t="s">
        <v>299</v>
      </c>
      <c r="C4" s="44">
        <v>38.820415060000002</v>
      </c>
      <c r="D4" s="45" t="s">
        <v>423</v>
      </c>
      <c r="E4" t="s">
        <v>299</v>
      </c>
    </row>
    <row r="5" spans="1:5" x14ac:dyDescent="0.25">
      <c r="A5" t="s">
        <v>46</v>
      </c>
      <c r="B5" t="s">
        <v>232</v>
      </c>
      <c r="C5" s="44">
        <v>34.285660849999999</v>
      </c>
      <c r="D5" s="45" t="s">
        <v>423</v>
      </c>
      <c r="E5" t="s">
        <v>232</v>
      </c>
    </row>
    <row r="6" spans="1:5" x14ac:dyDescent="0.25">
      <c r="A6" t="s">
        <v>59</v>
      </c>
      <c r="B6" t="s">
        <v>236</v>
      </c>
      <c r="C6" s="44">
        <v>33.186400450000001</v>
      </c>
      <c r="E6" t="s">
        <v>236</v>
      </c>
    </row>
    <row r="7" spans="1:5" x14ac:dyDescent="0.25">
      <c r="A7" t="s">
        <v>60</v>
      </c>
      <c r="B7" t="s">
        <v>325</v>
      </c>
      <c r="C7" s="44">
        <v>24.031035919999997</v>
      </c>
      <c r="E7" t="s">
        <v>325</v>
      </c>
    </row>
    <row r="8" spans="1:5" x14ac:dyDescent="0.25">
      <c r="A8" t="s">
        <v>46</v>
      </c>
      <c r="B8" t="s">
        <v>265</v>
      </c>
      <c r="C8" s="44">
        <v>23.340266849999999</v>
      </c>
      <c r="E8" t="s">
        <v>265</v>
      </c>
    </row>
    <row r="9" spans="1:5" x14ac:dyDescent="0.25">
      <c r="A9" t="s">
        <v>59</v>
      </c>
      <c r="B9" t="s">
        <v>244</v>
      </c>
      <c r="C9" s="44">
        <v>20.482616669999999</v>
      </c>
      <c r="E9" t="s">
        <v>244</v>
      </c>
    </row>
    <row r="10" spans="1:5" x14ac:dyDescent="0.25">
      <c r="A10" t="s">
        <v>46</v>
      </c>
      <c r="B10" t="s">
        <v>294</v>
      </c>
      <c r="C10" s="44">
        <v>18.786785490000003</v>
      </c>
      <c r="E10" t="s">
        <v>294</v>
      </c>
    </row>
    <row r="11" spans="1:5" x14ac:dyDescent="0.25">
      <c r="A11" t="s">
        <v>46</v>
      </c>
      <c r="B11" t="s">
        <v>237</v>
      </c>
      <c r="C11" s="44">
        <v>17.796676269999995</v>
      </c>
      <c r="E11" t="s">
        <v>237</v>
      </c>
    </row>
    <row r="12" spans="1:5" x14ac:dyDescent="0.25">
      <c r="A12" t="s">
        <v>46</v>
      </c>
      <c r="B12" t="s">
        <v>236</v>
      </c>
      <c r="C12" s="44">
        <v>17.772188139999997</v>
      </c>
      <c r="E12" t="s">
        <v>236</v>
      </c>
    </row>
    <row r="13" spans="1:5" x14ac:dyDescent="0.25">
      <c r="A13" t="s">
        <v>59</v>
      </c>
      <c r="B13" t="s">
        <v>242</v>
      </c>
      <c r="C13" s="44">
        <v>15.88208536</v>
      </c>
      <c r="E13" t="s">
        <v>242</v>
      </c>
    </row>
    <row r="14" spans="1:5" x14ac:dyDescent="0.25">
      <c r="A14" t="s">
        <v>46</v>
      </c>
      <c r="B14" t="s">
        <v>249</v>
      </c>
      <c r="C14" s="44">
        <v>13.134496649999999</v>
      </c>
      <c r="E14" t="s">
        <v>249</v>
      </c>
    </row>
    <row r="15" spans="1:5" x14ac:dyDescent="0.25">
      <c r="A15" t="s">
        <v>60</v>
      </c>
      <c r="B15" t="s">
        <v>236</v>
      </c>
      <c r="C15" s="44">
        <v>12.93352604</v>
      </c>
      <c r="E15" t="s">
        <v>236</v>
      </c>
    </row>
    <row r="16" spans="1:5" x14ac:dyDescent="0.25">
      <c r="A16" t="s">
        <v>59</v>
      </c>
      <c r="B16" t="s">
        <v>304</v>
      </c>
      <c r="C16" s="44">
        <v>12.38949414</v>
      </c>
      <c r="E16" t="s">
        <v>304</v>
      </c>
    </row>
    <row r="17" spans="1:5" x14ac:dyDescent="0.25">
      <c r="A17" t="s">
        <v>46</v>
      </c>
      <c r="B17" t="s">
        <v>244</v>
      </c>
      <c r="C17" s="44">
        <v>11.757273529999997</v>
      </c>
      <c r="E17" t="s">
        <v>244</v>
      </c>
    </row>
    <row r="18" spans="1:5" x14ac:dyDescent="0.25">
      <c r="A18" t="s">
        <v>60</v>
      </c>
      <c r="B18" t="s">
        <v>355</v>
      </c>
      <c r="C18" s="44">
        <v>11.173790009999999</v>
      </c>
      <c r="E18" t="s">
        <v>355</v>
      </c>
    </row>
    <row r="19" spans="1:5" x14ac:dyDescent="0.25">
      <c r="A19" t="s">
        <v>46</v>
      </c>
      <c r="B19" t="s">
        <v>306</v>
      </c>
      <c r="C19" s="44">
        <v>10.81047085</v>
      </c>
      <c r="E19" t="s">
        <v>306</v>
      </c>
    </row>
    <row r="20" spans="1:5" x14ac:dyDescent="0.25">
      <c r="A20" t="s">
        <v>46</v>
      </c>
      <c r="B20" t="s">
        <v>240</v>
      </c>
      <c r="C20" s="44">
        <v>10.451863240000002</v>
      </c>
      <c r="E20" t="s">
        <v>240</v>
      </c>
    </row>
    <row r="21" spans="1:5" x14ac:dyDescent="0.25">
      <c r="A21" t="s">
        <v>46</v>
      </c>
      <c r="B21" t="s">
        <v>272</v>
      </c>
      <c r="C21" s="44">
        <v>8.520727710000001</v>
      </c>
      <c r="E21" t="s">
        <v>272</v>
      </c>
    </row>
    <row r="22" spans="1:5" x14ac:dyDescent="0.25">
      <c r="A22" t="s">
        <v>59</v>
      </c>
      <c r="B22" t="s">
        <v>250</v>
      </c>
      <c r="C22" s="44">
        <v>8.2824441100000001</v>
      </c>
      <c r="E22" t="s">
        <v>250</v>
      </c>
    </row>
    <row r="23" spans="1:5" x14ac:dyDescent="0.25">
      <c r="A23" t="s">
        <v>60</v>
      </c>
      <c r="B23" t="s">
        <v>378</v>
      </c>
      <c r="C23" s="44">
        <v>8.2172930300000004</v>
      </c>
      <c r="E23" t="s">
        <v>378</v>
      </c>
    </row>
    <row r="24" spans="1:5" x14ac:dyDescent="0.25">
      <c r="A24" t="s">
        <v>60</v>
      </c>
      <c r="B24" t="s">
        <v>403</v>
      </c>
      <c r="C24" s="44">
        <v>7.5442362100000002</v>
      </c>
      <c r="E24" t="s">
        <v>403</v>
      </c>
    </row>
    <row r="25" spans="1:5" x14ac:dyDescent="0.25">
      <c r="A25" t="s">
        <v>60</v>
      </c>
      <c r="B25" t="s">
        <v>332</v>
      </c>
      <c r="C25" s="44">
        <v>6.6442157900000192</v>
      </c>
      <c r="E25" t="s">
        <v>334</v>
      </c>
    </row>
    <row r="26" spans="1:5" x14ac:dyDescent="0.25">
      <c r="A26" t="s">
        <v>60</v>
      </c>
      <c r="B26" t="s">
        <v>313</v>
      </c>
      <c r="C26" s="44">
        <v>6.1600593400000001</v>
      </c>
      <c r="E26" t="s">
        <v>313</v>
      </c>
    </row>
    <row r="27" spans="1:5" x14ac:dyDescent="0.25">
      <c r="A27" t="s">
        <v>60</v>
      </c>
      <c r="B27" t="s">
        <v>342</v>
      </c>
      <c r="C27" s="44">
        <v>5.4440835299999994</v>
      </c>
      <c r="E27" t="s">
        <v>342</v>
      </c>
    </row>
    <row r="28" spans="1:5" x14ac:dyDescent="0.25">
      <c r="A28" t="s">
        <v>59</v>
      </c>
      <c r="B28" t="s">
        <v>240</v>
      </c>
      <c r="C28" s="44">
        <v>5.2576280999999998</v>
      </c>
      <c r="E28" t="s">
        <v>240</v>
      </c>
    </row>
    <row r="29" spans="1:5" x14ac:dyDescent="0.25">
      <c r="A29" t="s">
        <v>46</v>
      </c>
      <c r="B29" t="s">
        <v>282</v>
      </c>
      <c r="C29" s="44">
        <v>4.8518256000000006</v>
      </c>
      <c r="E29" t="s">
        <v>418</v>
      </c>
    </row>
    <row r="30" spans="1:5" x14ac:dyDescent="0.25">
      <c r="A30" t="s">
        <v>60</v>
      </c>
      <c r="B30" t="s">
        <v>235</v>
      </c>
      <c r="C30" s="44">
        <v>4.6754942600000007</v>
      </c>
      <c r="E30" t="s">
        <v>235</v>
      </c>
    </row>
    <row r="31" spans="1:5" x14ac:dyDescent="0.25">
      <c r="A31" t="s">
        <v>60</v>
      </c>
      <c r="B31" t="s">
        <v>233</v>
      </c>
      <c r="C31" s="44">
        <v>4.1669839500000005</v>
      </c>
      <c r="E31" t="s">
        <v>233</v>
      </c>
    </row>
    <row r="32" spans="1:5" x14ac:dyDescent="0.25">
      <c r="A32" t="s">
        <v>46</v>
      </c>
      <c r="B32" t="s">
        <v>238</v>
      </c>
      <c r="C32" s="44">
        <v>3.9337078099999996</v>
      </c>
      <c r="E32" t="s">
        <v>238</v>
      </c>
    </row>
    <row r="33" spans="1:5" x14ac:dyDescent="0.25">
      <c r="A33" t="s">
        <v>60</v>
      </c>
      <c r="B33" t="s">
        <v>371</v>
      </c>
      <c r="C33" s="44">
        <v>3.7145648499999999</v>
      </c>
      <c r="E33" t="s">
        <v>371</v>
      </c>
    </row>
    <row r="34" spans="1:5" x14ac:dyDescent="0.25">
      <c r="A34" t="s">
        <v>46</v>
      </c>
      <c r="B34" t="s">
        <v>258</v>
      </c>
      <c r="C34" s="44">
        <v>3.1625725000000005</v>
      </c>
      <c r="E34" t="s">
        <v>301</v>
      </c>
    </row>
    <row r="35" spans="1:5" x14ac:dyDescent="0.25">
      <c r="A35" t="s">
        <v>59</v>
      </c>
      <c r="B35" t="s">
        <v>245</v>
      </c>
      <c r="C35" s="44">
        <v>3.0520384299999996</v>
      </c>
      <c r="E35" t="s">
        <v>245</v>
      </c>
    </row>
    <row r="36" spans="1:5" x14ac:dyDescent="0.25">
      <c r="A36" t="s">
        <v>46</v>
      </c>
      <c r="B36" t="s">
        <v>247</v>
      </c>
      <c r="C36" s="44">
        <v>2.8674445500000001</v>
      </c>
      <c r="E36" t="s">
        <v>247</v>
      </c>
    </row>
    <row r="37" spans="1:5" x14ac:dyDescent="0.25">
      <c r="A37" t="s">
        <v>60</v>
      </c>
      <c r="B37" t="s">
        <v>318</v>
      </c>
      <c r="C37" s="44">
        <v>2.7467999900000004</v>
      </c>
      <c r="E37" t="s">
        <v>318</v>
      </c>
    </row>
    <row r="38" spans="1:5" x14ac:dyDescent="0.25">
      <c r="A38" t="s">
        <v>46</v>
      </c>
      <c r="B38" t="s">
        <v>251</v>
      </c>
      <c r="C38" s="44">
        <v>2.5306187700000002</v>
      </c>
      <c r="E38" t="s">
        <v>251</v>
      </c>
    </row>
    <row r="39" spans="1:5" x14ac:dyDescent="0.25">
      <c r="A39" t="s">
        <v>60</v>
      </c>
      <c r="B39" t="s">
        <v>304</v>
      </c>
      <c r="C39" s="44">
        <v>2.4052511799999996</v>
      </c>
      <c r="E39" t="s">
        <v>304</v>
      </c>
    </row>
    <row r="40" spans="1:5" x14ac:dyDescent="0.25">
      <c r="A40" t="s">
        <v>60</v>
      </c>
      <c r="B40" t="s">
        <v>341</v>
      </c>
      <c r="C40" s="44">
        <v>2.35601335</v>
      </c>
      <c r="E40" t="s">
        <v>341</v>
      </c>
    </row>
    <row r="41" spans="1:5" x14ac:dyDescent="0.25">
      <c r="A41" t="s">
        <v>60</v>
      </c>
      <c r="B41" t="s">
        <v>399</v>
      </c>
      <c r="C41" s="44">
        <v>2.3380078100000001</v>
      </c>
      <c r="E41" t="s">
        <v>399</v>
      </c>
    </row>
    <row r="42" spans="1:5" x14ac:dyDescent="0.25">
      <c r="A42" t="s">
        <v>59</v>
      </c>
      <c r="B42" t="s">
        <v>233</v>
      </c>
      <c r="C42" s="44">
        <v>2.0567765699999998</v>
      </c>
      <c r="E42" t="s">
        <v>233</v>
      </c>
    </row>
    <row r="43" spans="1:5" x14ac:dyDescent="0.25">
      <c r="A43" t="s">
        <v>60</v>
      </c>
      <c r="B43" t="s">
        <v>363</v>
      </c>
      <c r="C43" s="44">
        <v>1.9931250199999999</v>
      </c>
      <c r="E43" t="s">
        <v>363</v>
      </c>
    </row>
    <row r="44" spans="1:5" x14ac:dyDescent="0.25">
      <c r="A44" t="s">
        <v>59</v>
      </c>
      <c r="B44" t="s">
        <v>237</v>
      </c>
      <c r="C44" s="44">
        <v>1.9871757699999999</v>
      </c>
      <c r="E44" t="s">
        <v>237</v>
      </c>
    </row>
    <row r="45" spans="1:5" x14ac:dyDescent="0.25">
      <c r="A45" t="s">
        <v>60</v>
      </c>
      <c r="B45" t="s">
        <v>383</v>
      </c>
      <c r="C45" s="44">
        <v>1.8590675799999996</v>
      </c>
      <c r="E45" t="s">
        <v>383</v>
      </c>
    </row>
    <row r="46" spans="1:5" x14ac:dyDescent="0.25">
      <c r="A46" t="s">
        <v>60</v>
      </c>
      <c r="B46" t="s">
        <v>337</v>
      </c>
      <c r="C46" s="44">
        <v>1.65755987</v>
      </c>
      <c r="E46" t="s">
        <v>337</v>
      </c>
    </row>
    <row r="47" spans="1:5" x14ac:dyDescent="0.25">
      <c r="A47" t="s">
        <v>60</v>
      </c>
      <c r="B47" t="s">
        <v>329</v>
      </c>
      <c r="C47" s="44">
        <v>1.5587383499999992</v>
      </c>
      <c r="E47" t="s">
        <v>329</v>
      </c>
    </row>
    <row r="48" spans="1:5" x14ac:dyDescent="0.25">
      <c r="A48" t="s">
        <v>59</v>
      </c>
      <c r="B48" t="s">
        <v>292</v>
      </c>
      <c r="C48" s="44">
        <v>1.51462429</v>
      </c>
      <c r="E48" t="s">
        <v>292</v>
      </c>
    </row>
    <row r="49" spans="1:5" x14ac:dyDescent="0.25">
      <c r="A49" t="s">
        <v>60</v>
      </c>
      <c r="B49" t="s">
        <v>319</v>
      </c>
      <c r="C49" s="44">
        <v>1.37651295</v>
      </c>
      <c r="E49" t="s">
        <v>319</v>
      </c>
    </row>
    <row r="50" spans="1:5" x14ac:dyDescent="0.25">
      <c r="A50" t="s">
        <v>60</v>
      </c>
      <c r="B50" t="s">
        <v>379</v>
      </c>
      <c r="C50" s="44">
        <v>1.2208105300000001</v>
      </c>
      <c r="E50" t="s">
        <v>379</v>
      </c>
    </row>
    <row r="51" spans="1:5" x14ac:dyDescent="0.25">
      <c r="A51" t="s">
        <v>46</v>
      </c>
      <c r="B51" t="s">
        <v>298</v>
      </c>
      <c r="C51" s="44">
        <v>1.2033133400000002</v>
      </c>
      <c r="E51" t="s">
        <v>298</v>
      </c>
    </row>
    <row r="52" spans="1:5" x14ac:dyDescent="0.25">
      <c r="A52" t="s">
        <v>46</v>
      </c>
      <c r="B52" t="s">
        <v>283</v>
      </c>
      <c r="C52" s="44">
        <v>1.0967814999999999</v>
      </c>
      <c r="E52" t="s">
        <v>283</v>
      </c>
    </row>
    <row r="53" spans="1:5" x14ac:dyDescent="0.25">
      <c r="A53" t="s">
        <v>60</v>
      </c>
      <c r="B53" t="s">
        <v>377</v>
      </c>
      <c r="C53" s="44">
        <v>1.0693880600000001</v>
      </c>
      <c r="E53" t="s">
        <v>377</v>
      </c>
    </row>
    <row r="54" spans="1:5" x14ac:dyDescent="0.25">
      <c r="A54" t="s">
        <v>46</v>
      </c>
      <c r="B54" t="s">
        <v>295</v>
      </c>
      <c r="C54" s="44">
        <v>1.00477873</v>
      </c>
      <c r="E54" t="s">
        <v>295</v>
      </c>
    </row>
    <row r="55" spans="1:5" x14ac:dyDescent="0.25">
      <c r="A55" t="s">
        <v>46</v>
      </c>
      <c r="B55" t="s">
        <v>291</v>
      </c>
      <c r="C55" s="44">
        <v>0.92293220999999992</v>
      </c>
      <c r="E55" t="s">
        <v>291</v>
      </c>
    </row>
    <row r="56" spans="1:5" x14ac:dyDescent="0.25">
      <c r="A56" t="s">
        <v>60</v>
      </c>
      <c r="B56" t="s">
        <v>326</v>
      </c>
      <c r="C56" s="44">
        <v>0.86929709000000033</v>
      </c>
      <c r="E56" t="s">
        <v>344</v>
      </c>
    </row>
    <row r="57" spans="1:5" x14ac:dyDescent="0.25">
      <c r="A57" t="s">
        <v>59</v>
      </c>
      <c r="B57" t="s">
        <v>235</v>
      </c>
      <c r="C57" s="44">
        <v>0.86429406999999991</v>
      </c>
      <c r="E57" t="s">
        <v>235</v>
      </c>
    </row>
    <row r="58" spans="1:5" x14ac:dyDescent="0.25">
      <c r="A58" t="s">
        <v>46</v>
      </c>
      <c r="B58" t="s">
        <v>303</v>
      </c>
      <c r="C58" s="44">
        <v>0.83572889999999977</v>
      </c>
      <c r="E58" t="s">
        <v>303</v>
      </c>
    </row>
    <row r="59" spans="1:5" x14ac:dyDescent="0.25">
      <c r="A59" t="s">
        <v>60</v>
      </c>
      <c r="B59" t="s">
        <v>284</v>
      </c>
      <c r="C59" s="44">
        <v>0.83048179</v>
      </c>
      <c r="E59" t="s">
        <v>284</v>
      </c>
    </row>
    <row r="60" spans="1:5" x14ac:dyDescent="0.25">
      <c r="A60" t="s">
        <v>60</v>
      </c>
      <c r="B60" t="s">
        <v>335</v>
      </c>
      <c r="C60" s="44">
        <v>0.79530162000000004</v>
      </c>
      <c r="E60" t="s">
        <v>335</v>
      </c>
    </row>
    <row r="61" spans="1:5" x14ac:dyDescent="0.25">
      <c r="A61" t="s">
        <v>60</v>
      </c>
      <c r="B61" t="s">
        <v>391</v>
      </c>
      <c r="C61" s="44">
        <v>0.77964661999999996</v>
      </c>
      <c r="E61" t="s">
        <v>391</v>
      </c>
    </row>
    <row r="62" spans="1:5" x14ac:dyDescent="0.25">
      <c r="A62" t="s">
        <v>59</v>
      </c>
      <c r="B62" t="s">
        <v>417</v>
      </c>
      <c r="C62" s="44">
        <v>0.76296103000000004</v>
      </c>
      <c r="E62" t="s">
        <v>417</v>
      </c>
    </row>
    <row r="63" spans="1:5" x14ac:dyDescent="0.25">
      <c r="A63" t="s">
        <v>46</v>
      </c>
      <c r="B63" t="s">
        <v>312</v>
      </c>
      <c r="C63" s="44">
        <v>0.69825599999999999</v>
      </c>
      <c r="E63" t="s">
        <v>312</v>
      </c>
    </row>
    <row r="64" spans="1:5" x14ac:dyDescent="0.25">
      <c r="A64" t="s">
        <v>60</v>
      </c>
      <c r="B64" t="s">
        <v>370</v>
      </c>
      <c r="C64" s="44">
        <v>0.67515325999999998</v>
      </c>
      <c r="E64" t="s">
        <v>370</v>
      </c>
    </row>
    <row r="65" spans="1:5" x14ac:dyDescent="0.25">
      <c r="A65" t="s">
        <v>59</v>
      </c>
      <c r="B65" t="s">
        <v>418</v>
      </c>
      <c r="C65" s="44">
        <v>0.67008681000000003</v>
      </c>
      <c r="E65" t="s">
        <v>418</v>
      </c>
    </row>
    <row r="66" spans="1:5" x14ac:dyDescent="0.25">
      <c r="A66" t="s">
        <v>46</v>
      </c>
      <c r="B66" t="s">
        <v>289</v>
      </c>
      <c r="C66" s="44">
        <v>0.6689801700000001</v>
      </c>
      <c r="E66" t="s">
        <v>289</v>
      </c>
    </row>
    <row r="67" spans="1:5" x14ac:dyDescent="0.25">
      <c r="A67" t="s">
        <v>60</v>
      </c>
      <c r="B67" t="s">
        <v>354</v>
      </c>
      <c r="C67" s="44">
        <v>0.65939458999999989</v>
      </c>
      <c r="E67" t="s">
        <v>354</v>
      </c>
    </row>
    <row r="68" spans="1:5" x14ac:dyDescent="0.25">
      <c r="A68" t="s">
        <v>46</v>
      </c>
      <c r="B68" t="s">
        <v>308</v>
      </c>
      <c r="C68" s="44">
        <v>0.64883441999999991</v>
      </c>
      <c r="E68" t="s">
        <v>308</v>
      </c>
    </row>
    <row r="69" spans="1:5" x14ac:dyDescent="0.25">
      <c r="A69" t="s">
        <v>60</v>
      </c>
      <c r="B69" t="s">
        <v>287</v>
      </c>
      <c r="C69" s="44">
        <v>0.61953613000000007</v>
      </c>
      <c r="E69" t="s">
        <v>287</v>
      </c>
    </row>
    <row r="70" spans="1:5" x14ac:dyDescent="0.25">
      <c r="A70" t="s">
        <v>46</v>
      </c>
      <c r="B70" t="s">
        <v>269</v>
      </c>
      <c r="C70" s="44">
        <v>0.61553520000000017</v>
      </c>
      <c r="E70" t="s">
        <v>269</v>
      </c>
    </row>
    <row r="71" spans="1:5" x14ac:dyDescent="0.25">
      <c r="A71" t="s">
        <v>46</v>
      </c>
      <c r="B71" t="s">
        <v>242</v>
      </c>
      <c r="C71" s="44">
        <v>0.61314400000000013</v>
      </c>
      <c r="E71" t="s">
        <v>242</v>
      </c>
    </row>
    <row r="72" spans="1:5" x14ac:dyDescent="0.25">
      <c r="A72" t="s">
        <v>60</v>
      </c>
      <c r="B72" t="s">
        <v>396</v>
      </c>
      <c r="C72" s="44">
        <v>0.60319126000000001</v>
      </c>
      <c r="E72" t="s">
        <v>395</v>
      </c>
    </row>
    <row r="73" spans="1:5" x14ac:dyDescent="0.25">
      <c r="A73" t="s">
        <v>60</v>
      </c>
      <c r="B73" t="s">
        <v>327</v>
      </c>
      <c r="C73" s="44">
        <v>0.59236867999999998</v>
      </c>
      <c r="E73" t="s">
        <v>327</v>
      </c>
    </row>
    <row r="74" spans="1:5" x14ac:dyDescent="0.25">
      <c r="A74" t="s">
        <v>60</v>
      </c>
      <c r="B74" t="s">
        <v>322</v>
      </c>
      <c r="C74" s="44">
        <v>0.51468437</v>
      </c>
      <c r="E74" t="s">
        <v>322</v>
      </c>
    </row>
    <row r="75" spans="1:5" x14ac:dyDescent="0.25">
      <c r="A75" t="s">
        <v>46</v>
      </c>
      <c r="B75" t="s">
        <v>260</v>
      </c>
      <c r="C75" s="44">
        <v>0.47533494000000004</v>
      </c>
      <c r="E75" t="s">
        <v>383</v>
      </c>
    </row>
    <row r="76" spans="1:5" x14ac:dyDescent="0.25">
      <c r="A76" t="s">
        <v>60</v>
      </c>
      <c r="B76" t="s">
        <v>381</v>
      </c>
      <c r="C76" s="44">
        <v>0.45083717000000001</v>
      </c>
      <c r="E76" t="s">
        <v>381</v>
      </c>
    </row>
    <row r="77" spans="1:5" x14ac:dyDescent="0.25">
      <c r="A77" t="s">
        <v>60</v>
      </c>
      <c r="B77" t="s">
        <v>382</v>
      </c>
      <c r="C77" s="44">
        <v>0.43536487000000001</v>
      </c>
      <c r="E77" t="s">
        <v>382</v>
      </c>
    </row>
    <row r="78" spans="1:5" x14ac:dyDescent="0.25">
      <c r="A78" t="s">
        <v>60</v>
      </c>
      <c r="B78" t="s">
        <v>392</v>
      </c>
      <c r="C78" s="44">
        <v>0.35758183999999998</v>
      </c>
      <c r="E78" t="s">
        <v>392</v>
      </c>
    </row>
    <row r="79" spans="1:5" x14ac:dyDescent="0.25">
      <c r="A79" t="s">
        <v>60</v>
      </c>
      <c r="B79" t="s">
        <v>328</v>
      </c>
      <c r="C79" s="44">
        <v>0.35551041000000005</v>
      </c>
      <c r="E79" t="s">
        <v>328</v>
      </c>
    </row>
    <row r="80" spans="1:5" x14ac:dyDescent="0.25">
      <c r="A80" t="s">
        <v>60</v>
      </c>
      <c r="B80" t="s">
        <v>390</v>
      </c>
      <c r="C80" s="44">
        <v>0.35441543999999997</v>
      </c>
      <c r="E80" t="s">
        <v>390</v>
      </c>
    </row>
    <row r="81" spans="1:5" x14ac:dyDescent="0.25">
      <c r="A81" t="s">
        <v>46</v>
      </c>
      <c r="B81" t="s">
        <v>313</v>
      </c>
      <c r="C81" s="44">
        <v>0.33885183000000002</v>
      </c>
      <c r="E81" t="s">
        <v>313</v>
      </c>
    </row>
    <row r="82" spans="1:5" x14ac:dyDescent="0.25">
      <c r="A82" t="s">
        <v>60</v>
      </c>
      <c r="B82" t="s">
        <v>339</v>
      </c>
      <c r="C82" s="44">
        <v>0.31336227</v>
      </c>
      <c r="E82" t="s">
        <v>339</v>
      </c>
    </row>
    <row r="83" spans="1:5" x14ac:dyDescent="0.25">
      <c r="A83" t="s">
        <v>60</v>
      </c>
      <c r="B83" t="s">
        <v>353</v>
      </c>
      <c r="C83" s="44">
        <v>0.29678569999999993</v>
      </c>
      <c r="E83" t="s">
        <v>353</v>
      </c>
    </row>
    <row r="84" spans="1:5" x14ac:dyDescent="0.25">
      <c r="A84" t="s">
        <v>59</v>
      </c>
      <c r="B84" t="s">
        <v>261</v>
      </c>
      <c r="C84" s="44">
        <v>0.26048586000000001</v>
      </c>
      <c r="E84" t="s">
        <v>261</v>
      </c>
    </row>
    <row r="85" spans="1:5" x14ac:dyDescent="0.25">
      <c r="A85" t="s">
        <v>46</v>
      </c>
      <c r="B85" t="s">
        <v>254</v>
      </c>
      <c r="C85" s="44">
        <v>0.24781311999999997</v>
      </c>
      <c r="E85" t="s">
        <v>254</v>
      </c>
    </row>
    <row r="86" spans="1:5" x14ac:dyDescent="0.25">
      <c r="A86" t="s">
        <v>46</v>
      </c>
      <c r="B86" t="s">
        <v>406</v>
      </c>
      <c r="C86" s="44">
        <v>0.245</v>
      </c>
      <c r="E86" t="s">
        <v>406</v>
      </c>
    </row>
    <row r="87" spans="1:5" x14ac:dyDescent="0.25">
      <c r="A87" t="s">
        <v>59</v>
      </c>
      <c r="B87" t="s">
        <v>279</v>
      </c>
      <c r="C87" s="44">
        <v>0.23585999999999999</v>
      </c>
      <c r="E87" t="s">
        <v>279</v>
      </c>
    </row>
    <row r="88" spans="1:5" x14ac:dyDescent="0.25">
      <c r="A88" t="s">
        <v>59</v>
      </c>
      <c r="B88" t="s">
        <v>246</v>
      </c>
      <c r="C88" s="44">
        <v>0.22516603000000002</v>
      </c>
      <c r="E88" t="s">
        <v>246</v>
      </c>
    </row>
    <row r="89" spans="1:5" x14ac:dyDescent="0.25">
      <c r="A89" t="s">
        <v>60</v>
      </c>
      <c r="B89" t="s">
        <v>374</v>
      </c>
      <c r="C89" s="44">
        <v>0.22307558999999996</v>
      </c>
      <c r="E89" t="s">
        <v>374</v>
      </c>
    </row>
    <row r="90" spans="1:5" x14ac:dyDescent="0.25">
      <c r="A90" t="s">
        <v>59</v>
      </c>
      <c r="B90" t="s">
        <v>243</v>
      </c>
      <c r="C90" s="44">
        <v>0.222388</v>
      </c>
      <c r="E90" t="s">
        <v>243</v>
      </c>
    </row>
    <row r="91" spans="1:5" x14ac:dyDescent="0.25">
      <c r="A91" t="s">
        <v>60</v>
      </c>
      <c r="B91" t="s">
        <v>385</v>
      </c>
      <c r="C91" s="44">
        <v>0.21818396999999998</v>
      </c>
      <c r="E91" t="s">
        <v>385</v>
      </c>
    </row>
    <row r="92" spans="1:5" x14ac:dyDescent="0.25">
      <c r="A92" t="s">
        <v>59</v>
      </c>
      <c r="B92" t="s">
        <v>258</v>
      </c>
      <c r="C92" s="44">
        <v>0.20717634000000001</v>
      </c>
      <c r="E92" t="s">
        <v>301</v>
      </c>
    </row>
    <row r="93" spans="1:5" x14ac:dyDescent="0.25">
      <c r="A93" t="s">
        <v>46</v>
      </c>
      <c r="B93" t="s">
        <v>267</v>
      </c>
      <c r="C93" s="44">
        <v>0.20399999999999999</v>
      </c>
      <c r="E93" t="s">
        <v>267</v>
      </c>
    </row>
    <row r="94" spans="1:5" x14ac:dyDescent="0.25">
      <c r="A94" t="s">
        <v>60</v>
      </c>
      <c r="B94" t="s">
        <v>357</v>
      </c>
      <c r="C94" s="44">
        <v>0.19122664</v>
      </c>
      <c r="E94" t="s">
        <v>357</v>
      </c>
    </row>
    <row r="95" spans="1:5" x14ac:dyDescent="0.25">
      <c r="A95" t="s">
        <v>60</v>
      </c>
      <c r="B95" t="s">
        <v>393</v>
      </c>
      <c r="C95" s="44">
        <v>0.18562866000000003</v>
      </c>
      <c r="E95" t="s">
        <v>393</v>
      </c>
    </row>
    <row r="96" spans="1:5" x14ac:dyDescent="0.25">
      <c r="A96" t="s">
        <v>59</v>
      </c>
      <c r="B96" t="s">
        <v>241</v>
      </c>
      <c r="C96" s="44">
        <v>0.17855646</v>
      </c>
      <c r="E96" t="s">
        <v>241</v>
      </c>
    </row>
    <row r="97" spans="1:5" x14ac:dyDescent="0.25">
      <c r="A97" t="s">
        <v>60</v>
      </c>
      <c r="B97" t="s">
        <v>365</v>
      </c>
      <c r="C97" s="44">
        <v>0.15986265999999999</v>
      </c>
      <c r="E97" t="s">
        <v>365</v>
      </c>
    </row>
    <row r="98" spans="1:5" x14ac:dyDescent="0.25">
      <c r="A98" t="s">
        <v>60</v>
      </c>
      <c r="B98" t="s">
        <v>402</v>
      </c>
      <c r="C98" s="44">
        <v>0.15796041999999999</v>
      </c>
      <c r="E98" t="s">
        <v>402</v>
      </c>
    </row>
    <row r="99" spans="1:5" x14ac:dyDescent="0.25">
      <c r="A99" t="s">
        <v>60</v>
      </c>
      <c r="B99" t="s">
        <v>401</v>
      </c>
      <c r="C99" s="44">
        <v>0.15372522999999999</v>
      </c>
      <c r="E99" t="s">
        <v>401</v>
      </c>
    </row>
    <row r="100" spans="1:5" x14ac:dyDescent="0.25">
      <c r="A100" t="s">
        <v>46</v>
      </c>
      <c r="B100" t="s">
        <v>235</v>
      </c>
      <c r="C100" s="44">
        <v>0.14907296000000003</v>
      </c>
      <c r="E100" t="s">
        <v>235</v>
      </c>
    </row>
    <row r="101" spans="1:5" x14ac:dyDescent="0.25">
      <c r="A101" t="s">
        <v>60</v>
      </c>
      <c r="B101" t="s">
        <v>400</v>
      </c>
      <c r="C101" s="44">
        <v>0.14616000000000001</v>
      </c>
      <c r="E101" t="s">
        <v>400</v>
      </c>
    </row>
    <row r="102" spans="1:5" x14ac:dyDescent="0.25">
      <c r="A102" t="s">
        <v>60</v>
      </c>
      <c r="B102" t="s">
        <v>349</v>
      </c>
      <c r="C102" s="44">
        <v>0.14332803999999999</v>
      </c>
      <c r="E102" t="s">
        <v>344</v>
      </c>
    </row>
    <row r="103" spans="1:5" x14ac:dyDescent="0.25">
      <c r="A103" t="s">
        <v>59</v>
      </c>
      <c r="B103" t="s">
        <v>266</v>
      </c>
      <c r="C103" s="44">
        <v>0.13583393999999999</v>
      </c>
      <c r="E103" t="s">
        <v>266</v>
      </c>
    </row>
    <row r="104" spans="1:5" x14ac:dyDescent="0.25">
      <c r="A104" t="s">
        <v>59</v>
      </c>
      <c r="B104" t="s">
        <v>302</v>
      </c>
      <c r="C104" s="44">
        <v>0.13174767999999998</v>
      </c>
      <c r="E104" t="s">
        <v>302</v>
      </c>
    </row>
    <row r="105" spans="1:5" x14ac:dyDescent="0.25">
      <c r="A105" t="s">
        <v>59</v>
      </c>
      <c r="B105" t="s">
        <v>419</v>
      </c>
      <c r="C105" s="44">
        <v>0.12630793000000001</v>
      </c>
      <c r="E105" t="s">
        <v>419</v>
      </c>
    </row>
    <row r="106" spans="1:5" x14ac:dyDescent="0.25">
      <c r="A106" t="s">
        <v>46</v>
      </c>
      <c r="B106" t="s">
        <v>314</v>
      </c>
      <c r="C106" s="44">
        <v>0.12500008000000001</v>
      </c>
      <c r="E106" t="s">
        <v>314</v>
      </c>
    </row>
    <row r="107" spans="1:5" x14ac:dyDescent="0.25">
      <c r="A107" t="s">
        <v>59</v>
      </c>
      <c r="B107" t="s">
        <v>251</v>
      </c>
      <c r="C107" s="44">
        <v>0.12</v>
      </c>
      <c r="E107" t="s">
        <v>251</v>
      </c>
    </row>
    <row r="108" spans="1:5" x14ac:dyDescent="0.25">
      <c r="A108" t="s">
        <v>60</v>
      </c>
      <c r="B108" t="s">
        <v>389</v>
      </c>
      <c r="C108" s="44">
        <v>0.11371004000000001</v>
      </c>
      <c r="E108" t="s">
        <v>389</v>
      </c>
    </row>
    <row r="109" spans="1:5" x14ac:dyDescent="0.25">
      <c r="A109" t="s">
        <v>46</v>
      </c>
      <c r="B109" t="s">
        <v>302</v>
      </c>
      <c r="C109" s="44">
        <v>0.11342385000000001</v>
      </c>
      <c r="E109" t="s">
        <v>302</v>
      </c>
    </row>
    <row r="110" spans="1:5" x14ac:dyDescent="0.25">
      <c r="A110" t="s">
        <v>60</v>
      </c>
      <c r="B110" t="s">
        <v>356</v>
      </c>
      <c r="C110" s="44">
        <v>0.11168823999999999</v>
      </c>
      <c r="E110" t="s">
        <v>356</v>
      </c>
    </row>
    <row r="111" spans="1:5" x14ac:dyDescent="0.25">
      <c r="A111" t="s">
        <v>60</v>
      </c>
      <c r="B111" t="s">
        <v>376</v>
      </c>
      <c r="C111" s="44">
        <v>0.11163583999999999</v>
      </c>
      <c r="E111" t="s">
        <v>376</v>
      </c>
    </row>
    <row r="112" spans="1:5" x14ac:dyDescent="0.25">
      <c r="A112" t="s">
        <v>59</v>
      </c>
      <c r="B112" t="s">
        <v>282</v>
      </c>
      <c r="C112" s="44">
        <v>0.10915740000000022</v>
      </c>
      <c r="E112" t="s">
        <v>418</v>
      </c>
    </row>
    <row r="113" spans="1:5" x14ac:dyDescent="0.25">
      <c r="A113" t="s">
        <v>46</v>
      </c>
      <c r="B113" t="s">
        <v>259</v>
      </c>
      <c r="C113" s="44">
        <v>8.8868420000000004E-2</v>
      </c>
      <c r="E113" t="s">
        <v>259</v>
      </c>
    </row>
    <row r="114" spans="1:5" x14ac:dyDescent="0.25">
      <c r="A114" t="s">
        <v>60</v>
      </c>
      <c r="B114" t="s">
        <v>387</v>
      </c>
      <c r="C114" s="44">
        <v>8.7668979999999994E-2</v>
      </c>
      <c r="E114" t="s">
        <v>387</v>
      </c>
    </row>
    <row r="115" spans="1:5" x14ac:dyDescent="0.25">
      <c r="A115" t="s">
        <v>46</v>
      </c>
      <c r="B115" t="s">
        <v>305</v>
      </c>
      <c r="C115" s="44">
        <v>8.4615330000000002E-2</v>
      </c>
      <c r="E115" t="s">
        <v>305</v>
      </c>
    </row>
    <row r="116" spans="1:5" x14ac:dyDescent="0.25">
      <c r="A116" t="s">
        <v>59</v>
      </c>
      <c r="B116" t="s">
        <v>281</v>
      </c>
      <c r="C116" s="44">
        <v>7.7880000000000005E-2</v>
      </c>
      <c r="E116" t="s">
        <v>281</v>
      </c>
    </row>
    <row r="117" spans="1:5" x14ac:dyDescent="0.25">
      <c r="A117" t="s">
        <v>60</v>
      </c>
      <c r="B117" t="s">
        <v>359</v>
      </c>
      <c r="C117" s="44">
        <v>7.142662000000001E-2</v>
      </c>
      <c r="E117" t="s">
        <v>359</v>
      </c>
    </row>
    <row r="118" spans="1:5" x14ac:dyDescent="0.25">
      <c r="A118" t="s">
        <v>60</v>
      </c>
      <c r="B118" t="s">
        <v>288</v>
      </c>
      <c r="C118" s="44">
        <v>6.7061369999999995E-2</v>
      </c>
      <c r="E118" t="s">
        <v>288</v>
      </c>
    </row>
    <row r="119" spans="1:5" x14ac:dyDescent="0.25">
      <c r="A119" t="s">
        <v>46</v>
      </c>
      <c r="B119" t="s">
        <v>263</v>
      </c>
      <c r="C119" s="44">
        <v>6.2980400000000006E-2</v>
      </c>
      <c r="E119" t="s">
        <v>263</v>
      </c>
    </row>
    <row r="120" spans="1:5" x14ac:dyDescent="0.25">
      <c r="A120" t="s">
        <v>60</v>
      </c>
      <c r="B120" t="s">
        <v>336</v>
      </c>
      <c r="C120" s="44">
        <v>6.0400000000000002E-2</v>
      </c>
      <c r="E120" t="s">
        <v>336</v>
      </c>
    </row>
    <row r="121" spans="1:5" x14ac:dyDescent="0.25">
      <c r="A121" t="s">
        <v>59</v>
      </c>
      <c r="B121" t="s">
        <v>234</v>
      </c>
      <c r="C121" s="44">
        <v>5.3110440000000002E-2</v>
      </c>
      <c r="E121" t="s">
        <v>234</v>
      </c>
    </row>
    <row r="122" spans="1:5" x14ac:dyDescent="0.25">
      <c r="A122" t="s">
        <v>46</v>
      </c>
      <c r="B122" t="s">
        <v>256</v>
      </c>
      <c r="C122" s="44">
        <v>5.1060479999999991E-2</v>
      </c>
      <c r="E122" t="s">
        <v>256</v>
      </c>
    </row>
    <row r="123" spans="1:5" x14ac:dyDescent="0.25">
      <c r="A123" t="s">
        <v>59</v>
      </c>
      <c r="B123" t="s">
        <v>275</v>
      </c>
      <c r="C123" s="44">
        <v>4.9832300000000003E-2</v>
      </c>
      <c r="E123" t="s">
        <v>275</v>
      </c>
    </row>
    <row r="124" spans="1:5" x14ac:dyDescent="0.25">
      <c r="A124" t="s">
        <v>46</v>
      </c>
      <c r="B124" t="s">
        <v>315</v>
      </c>
      <c r="C124" s="44">
        <v>4.9500000000000002E-2</v>
      </c>
      <c r="E124" t="s">
        <v>315</v>
      </c>
    </row>
    <row r="125" spans="1:5" x14ac:dyDescent="0.25">
      <c r="A125" t="s">
        <v>59</v>
      </c>
      <c r="B125" t="s">
        <v>277</v>
      </c>
      <c r="C125" s="44">
        <v>4.9000000000000002E-2</v>
      </c>
      <c r="E125" t="s">
        <v>277</v>
      </c>
    </row>
    <row r="126" spans="1:5" x14ac:dyDescent="0.25">
      <c r="A126" t="s">
        <v>59</v>
      </c>
      <c r="B126" t="s">
        <v>239</v>
      </c>
      <c r="C126" s="44">
        <v>4.898058000000001E-2</v>
      </c>
      <c r="E126" t="s">
        <v>239</v>
      </c>
    </row>
    <row r="127" spans="1:5" x14ac:dyDescent="0.25">
      <c r="A127" t="s">
        <v>46</v>
      </c>
      <c r="B127" t="s">
        <v>309</v>
      </c>
      <c r="C127" s="44">
        <v>4.838659E-2</v>
      </c>
      <c r="E127" t="s">
        <v>309</v>
      </c>
    </row>
    <row r="128" spans="1:5" x14ac:dyDescent="0.25">
      <c r="A128" t="s">
        <v>60</v>
      </c>
      <c r="B128" t="s">
        <v>366</v>
      </c>
      <c r="C128" s="44">
        <v>4.8039029999999996E-2</v>
      </c>
      <c r="E128" t="s">
        <v>366</v>
      </c>
    </row>
    <row r="129" spans="1:5" x14ac:dyDescent="0.25">
      <c r="A129" t="s">
        <v>46</v>
      </c>
      <c r="B129" t="s">
        <v>405</v>
      </c>
      <c r="C129" s="44">
        <v>4.7130160000000004E-2</v>
      </c>
      <c r="E129" t="s">
        <v>405</v>
      </c>
    </row>
    <row r="130" spans="1:5" x14ac:dyDescent="0.25">
      <c r="A130" t="s">
        <v>60</v>
      </c>
      <c r="B130" t="s">
        <v>380</v>
      </c>
      <c r="C130" s="44">
        <v>4.2617749999999996E-2</v>
      </c>
      <c r="E130" t="s">
        <v>380</v>
      </c>
    </row>
    <row r="131" spans="1:5" x14ac:dyDescent="0.25">
      <c r="A131" t="s">
        <v>60</v>
      </c>
      <c r="B131" t="s">
        <v>388</v>
      </c>
      <c r="C131" s="44">
        <v>4.2556670000000005E-2</v>
      </c>
      <c r="E131" t="s">
        <v>388</v>
      </c>
    </row>
    <row r="132" spans="1:5" x14ac:dyDescent="0.25">
      <c r="A132" t="s">
        <v>60</v>
      </c>
      <c r="B132" t="s">
        <v>369</v>
      </c>
      <c r="C132" s="44">
        <v>4.1547899999999985E-2</v>
      </c>
      <c r="E132" t="s">
        <v>369</v>
      </c>
    </row>
    <row r="133" spans="1:5" x14ac:dyDescent="0.25">
      <c r="A133" t="s">
        <v>60</v>
      </c>
      <c r="B133" t="s">
        <v>348</v>
      </c>
      <c r="C133" s="44">
        <v>4.0172730000000004E-2</v>
      </c>
      <c r="E133" t="s">
        <v>348</v>
      </c>
    </row>
    <row r="134" spans="1:5" x14ac:dyDescent="0.25">
      <c r="A134" t="s">
        <v>46</v>
      </c>
      <c r="B134" t="s">
        <v>292</v>
      </c>
      <c r="C134" s="44">
        <v>3.407965000000001E-2</v>
      </c>
      <c r="E134" t="s">
        <v>292</v>
      </c>
    </row>
    <row r="135" spans="1:5" x14ac:dyDescent="0.25">
      <c r="A135" t="s">
        <v>60</v>
      </c>
      <c r="B135" t="s">
        <v>367</v>
      </c>
      <c r="C135" s="44">
        <v>2.971381E-2</v>
      </c>
      <c r="E135" t="s">
        <v>367</v>
      </c>
    </row>
    <row r="136" spans="1:5" x14ac:dyDescent="0.25">
      <c r="A136" t="s">
        <v>60</v>
      </c>
      <c r="B136" t="s">
        <v>350</v>
      </c>
      <c r="C136" s="44">
        <v>2.8162070000000001E-2</v>
      </c>
      <c r="E136" t="s">
        <v>350</v>
      </c>
    </row>
    <row r="137" spans="1:5" x14ac:dyDescent="0.25">
      <c r="A137" t="s">
        <v>60</v>
      </c>
      <c r="B137" t="s">
        <v>360</v>
      </c>
      <c r="C137" s="44">
        <v>2.7961300000000001E-2</v>
      </c>
      <c r="E137" t="s">
        <v>360</v>
      </c>
    </row>
    <row r="138" spans="1:5" x14ac:dyDescent="0.25">
      <c r="A138" t="s">
        <v>59</v>
      </c>
      <c r="B138" t="s">
        <v>276</v>
      </c>
      <c r="C138" s="44">
        <v>2.5908630000000002E-2</v>
      </c>
      <c r="E138" t="s">
        <v>276</v>
      </c>
    </row>
    <row r="139" spans="1:5" x14ac:dyDescent="0.25">
      <c r="A139" t="s">
        <v>46</v>
      </c>
      <c r="B139" t="s">
        <v>307</v>
      </c>
      <c r="C139" s="44">
        <v>2.2915140000000001E-2</v>
      </c>
      <c r="E139" t="s">
        <v>307</v>
      </c>
    </row>
    <row r="140" spans="1:5" x14ac:dyDescent="0.25">
      <c r="A140" t="s">
        <v>60</v>
      </c>
      <c r="B140" t="s">
        <v>323</v>
      </c>
      <c r="C140" s="44">
        <v>2.1085500000000004E-2</v>
      </c>
      <c r="E140" t="s">
        <v>324</v>
      </c>
    </row>
    <row r="141" spans="1:5" x14ac:dyDescent="0.25">
      <c r="A141" t="s">
        <v>46</v>
      </c>
      <c r="B141" t="s">
        <v>407</v>
      </c>
      <c r="C141" s="44">
        <v>1.9113249999999998E-2</v>
      </c>
      <c r="E141" t="s">
        <v>407</v>
      </c>
    </row>
    <row r="142" spans="1:5" x14ac:dyDescent="0.25">
      <c r="A142" t="s">
        <v>60</v>
      </c>
      <c r="B142" t="s">
        <v>375</v>
      </c>
      <c r="C142" s="44">
        <v>1.9090640000000002E-2</v>
      </c>
      <c r="E142" t="s">
        <v>375</v>
      </c>
    </row>
    <row r="143" spans="1:5" x14ac:dyDescent="0.25">
      <c r="A143" t="s">
        <v>59</v>
      </c>
      <c r="B143" t="s">
        <v>278</v>
      </c>
      <c r="C143" s="44">
        <v>1.77E-2</v>
      </c>
      <c r="E143" t="s">
        <v>278</v>
      </c>
    </row>
    <row r="144" spans="1:5" x14ac:dyDescent="0.25">
      <c r="A144" t="s">
        <v>60</v>
      </c>
      <c r="B144" t="s">
        <v>343</v>
      </c>
      <c r="C144" s="44">
        <v>1.716399E-2</v>
      </c>
      <c r="E144" t="s">
        <v>343</v>
      </c>
    </row>
    <row r="145" spans="1:5" x14ac:dyDescent="0.25">
      <c r="A145" t="s">
        <v>60</v>
      </c>
      <c r="B145" t="s">
        <v>364</v>
      </c>
      <c r="C145" s="44">
        <v>1.6E-2</v>
      </c>
      <c r="E145" t="s">
        <v>364</v>
      </c>
    </row>
    <row r="146" spans="1:5" x14ac:dyDescent="0.25">
      <c r="A146" t="s">
        <v>60</v>
      </c>
      <c r="B146" t="s">
        <v>338</v>
      </c>
      <c r="C146" s="44">
        <v>1.594044E-2</v>
      </c>
      <c r="E146" t="s">
        <v>338</v>
      </c>
    </row>
    <row r="147" spans="1:5" x14ac:dyDescent="0.25">
      <c r="A147" t="s">
        <v>60</v>
      </c>
      <c r="B147" t="s">
        <v>384</v>
      </c>
      <c r="C147" s="44">
        <v>1.5040439999999999E-2</v>
      </c>
      <c r="E147" t="s">
        <v>384</v>
      </c>
    </row>
    <row r="148" spans="1:5" x14ac:dyDescent="0.25">
      <c r="A148" t="s">
        <v>59</v>
      </c>
      <c r="B148" t="s">
        <v>248</v>
      </c>
      <c r="C148" s="44">
        <v>1.2734009999999988E-2</v>
      </c>
      <c r="E148" t="s">
        <v>248</v>
      </c>
    </row>
    <row r="149" spans="1:5" x14ac:dyDescent="0.25">
      <c r="A149" t="s">
        <v>60</v>
      </c>
      <c r="B149" t="s">
        <v>285</v>
      </c>
      <c r="C149" s="44">
        <v>1.2677329999999994E-2</v>
      </c>
      <c r="E149" t="s">
        <v>285</v>
      </c>
    </row>
    <row r="150" spans="1:5" x14ac:dyDescent="0.25">
      <c r="A150" t="s">
        <v>60</v>
      </c>
      <c r="B150" t="s">
        <v>351</v>
      </c>
      <c r="C150" s="44">
        <v>9.3720899999999996E-3</v>
      </c>
      <c r="E150" t="s">
        <v>351</v>
      </c>
    </row>
    <row r="151" spans="1:5" x14ac:dyDescent="0.25">
      <c r="A151" t="s">
        <v>60</v>
      </c>
      <c r="B151" t="s">
        <v>373</v>
      </c>
      <c r="C151" s="44">
        <v>8.8400000000000006E-3</v>
      </c>
      <c r="E151" t="s">
        <v>373</v>
      </c>
    </row>
    <row r="152" spans="1:5" x14ac:dyDescent="0.25">
      <c r="A152" t="s">
        <v>60</v>
      </c>
      <c r="B152" t="s">
        <v>368</v>
      </c>
      <c r="C152" s="44">
        <v>7.7838199999999995E-3</v>
      </c>
      <c r="E152" t="s">
        <v>368</v>
      </c>
    </row>
    <row r="153" spans="1:5" x14ac:dyDescent="0.25">
      <c r="A153" t="s">
        <v>59</v>
      </c>
      <c r="B153" t="s">
        <v>407</v>
      </c>
      <c r="C153" s="44">
        <v>7.3000000000000001E-3</v>
      </c>
      <c r="E153" t="s">
        <v>407</v>
      </c>
    </row>
    <row r="154" spans="1:5" x14ac:dyDescent="0.25">
      <c r="A154" t="s">
        <v>60</v>
      </c>
      <c r="B154" t="s">
        <v>340</v>
      </c>
      <c r="C154" s="44">
        <v>6.7964699999999356E-3</v>
      </c>
      <c r="E154" t="s">
        <v>398</v>
      </c>
    </row>
    <row r="155" spans="1:5" x14ac:dyDescent="0.25">
      <c r="A155" t="s">
        <v>60</v>
      </c>
      <c r="B155" t="s">
        <v>352</v>
      </c>
      <c r="C155" s="44">
        <v>6.6510000000000007E-3</v>
      </c>
      <c r="E155" t="s">
        <v>352</v>
      </c>
    </row>
    <row r="156" spans="1:5" x14ac:dyDescent="0.25">
      <c r="A156" t="s">
        <v>46</v>
      </c>
      <c r="B156" t="s">
        <v>271</v>
      </c>
      <c r="C156" s="44">
        <v>3.3791299999999976E-3</v>
      </c>
      <c r="E156" t="s">
        <v>271</v>
      </c>
    </row>
    <row r="157" spans="1:5" x14ac:dyDescent="0.25">
      <c r="A157" t="s">
        <v>60</v>
      </c>
      <c r="B157" t="s">
        <v>395</v>
      </c>
      <c r="C157" s="44">
        <v>2.6000099999999998E-3</v>
      </c>
      <c r="E157" t="s">
        <v>395</v>
      </c>
    </row>
    <row r="158" spans="1:5" x14ac:dyDescent="0.25">
      <c r="A158" t="s">
        <v>60</v>
      </c>
      <c r="B158" t="s">
        <v>321</v>
      </c>
      <c r="C158" s="44">
        <v>9.8103000000000014E-4</v>
      </c>
      <c r="E158" t="s">
        <v>321</v>
      </c>
    </row>
    <row r="159" spans="1:5" x14ac:dyDescent="0.25">
      <c r="A159" t="s">
        <v>60</v>
      </c>
      <c r="B159" t="s">
        <v>331</v>
      </c>
      <c r="C159" s="44">
        <v>4.9237999999999994E-4</v>
      </c>
      <c r="E159" t="s">
        <v>334</v>
      </c>
    </row>
    <row r="160" spans="1:5" x14ac:dyDescent="0.25">
      <c r="A160" t="s">
        <v>59</v>
      </c>
      <c r="B160" t="s">
        <v>256</v>
      </c>
      <c r="C160" s="44">
        <v>1.076E-4</v>
      </c>
      <c r="E160" t="s">
        <v>256</v>
      </c>
    </row>
    <row r="161" spans="1:5" x14ac:dyDescent="0.25">
      <c r="A161" t="s">
        <v>60</v>
      </c>
      <c r="B161" t="s">
        <v>394</v>
      </c>
      <c r="C161" s="44">
        <v>3.7509999999999998E-5</v>
      </c>
      <c r="E161" t="s">
        <v>394</v>
      </c>
    </row>
    <row r="162" spans="1:5" x14ac:dyDescent="0.25">
      <c r="A162" t="s">
        <v>60</v>
      </c>
      <c r="B162" t="s">
        <v>334</v>
      </c>
      <c r="C162" s="44">
        <v>1.7999999999999997E-7</v>
      </c>
      <c r="E162" t="s">
        <v>334</v>
      </c>
    </row>
    <row r="163" spans="1:5" x14ac:dyDescent="0.25">
      <c r="A163" t="s">
        <v>60</v>
      </c>
      <c r="B163" t="s">
        <v>324</v>
      </c>
      <c r="C163" s="44">
        <v>9.9999999999999995E-8</v>
      </c>
      <c r="E163" t="s">
        <v>324</v>
      </c>
    </row>
    <row r="164" spans="1:5" x14ac:dyDescent="0.25">
      <c r="A164" t="s">
        <v>60</v>
      </c>
      <c r="B164" t="s">
        <v>397</v>
      </c>
      <c r="C164" s="44">
        <v>1E-8</v>
      </c>
      <c r="E164" t="s">
        <v>395</v>
      </c>
    </row>
    <row r="165" spans="1:5" x14ac:dyDescent="0.25">
      <c r="A165" t="s">
        <v>46</v>
      </c>
      <c r="B165" t="s">
        <v>293</v>
      </c>
      <c r="C165" s="44">
        <v>0</v>
      </c>
      <c r="E165" t="s">
        <v>293</v>
      </c>
    </row>
    <row r="166" spans="1:5" x14ac:dyDescent="0.25">
      <c r="A166" t="s">
        <v>46</v>
      </c>
      <c r="B166" t="s">
        <v>253</v>
      </c>
      <c r="C166" s="44">
        <v>0</v>
      </c>
      <c r="E166" t="s">
        <v>253</v>
      </c>
    </row>
    <row r="167" spans="1:5" x14ac:dyDescent="0.25">
      <c r="A167" t="s">
        <v>46</v>
      </c>
      <c r="B167" t="s">
        <v>311</v>
      </c>
      <c r="C167" s="44">
        <v>0</v>
      </c>
      <c r="E167" t="s">
        <v>311</v>
      </c>
    </row>
    <row r="168" spans="1:5" x14ac:dyDescent="0.25">
      <c r="A168" t="s">
        <v>46</v>
      </c>
      <c r="B168" t="s">
        <v>264</v>
      </c>
      <c r="C168" s="44">
        <v>0</v>
      </c>
      <c r="E168" t="s">
        <v>264</v>
      </c>
    </row>
    <row r="169" spans="1:5" x14ac:dyDescent="0.25">
      <c r="A169" t="s">
        <v>46</v>
      </c>
      <c r="B169" t="s">
        <v>310</v>
      </c>
      <c r="C169" s="44">
        <v>0</v>
      </c>
      <c r="E169" t="s">
        <v>301</v>
      </c>
    </row>
    <row r="170" spans="1:5" x14ac:dyDescent="0.25">
      <c r="A170" t="s">
        <v>46</v>
      </c>
      <c r="B170" t="s">
        <v>297</v>
      </c>
      <c r="C170" s="44">
        <v>0</v>
      </c>
      <c r="E170" t="s">
        <v>297</v>
      </c>
    </row>
    <row r="171" spans="1:5" x14ac:dyDescent="0.25">
      <c r="A171" t="s">
        <v>46</v>
      </c>
      <c r="B171" t="s">
        <v>317</v>
      </c>
      <c r="C171" s="44">
        <v>0</v>
      </c>
      <c r="E171" t="s">
        <v>317</v>
      </c>
    </row>
    <row r="172" spans="1:5" x14ac:dyDescent="0.25">
      <c r="A172" t="s">
        <v>46</v>
      </c>
      <c r="B172" t="s">
        <v>245</v>
      </c>
      <c r="C172" s="44">
        <v>0</v>
      </c>
      <c r="E172" t="s">
        <v>245</v>
      </c>
    </row>
    <row r="173" spans="1:5" x14ac:dyDescent="0.25">
      <c r="A173" t="s">
        <v>46</v>
      </c>
      <c r="B173" t="s">
        <v>273</v>
      </c>
      <c r="C173" s="44">
        <v>0</v>
      </c>
      <c r="E173" t="s">
        <v>273</v>
      </c>
    </row>
    <row r="174" spans="1:5" x14ac:dyDescent="0.25">
      <c r="A174" t="s">
        <v>59</v>
      </c>
      <c r="B174" t="s">
        <v>6</v>
      </c>
      <c r="C174" s="44">
        <v>0</v>
      </c>
      <c r="E174" t="s">
        <v>6</v>
      </c>
    </row>
    <row r="175" spans="1:5" x14ac:dyDescent="0.25">
      <c r="A175" t="s">
        <v>60</v>
      </c>
      <c r="B175" t="s">
        <v>408</v>
      </c>
      <c r="C175" s="44">
        <v>0</v>
      </c>
      <c r="E175" t="s">
        <v>408</v>
      </c>
    </row>
    <row r="176" spans="1:5" x14ac:dyDescent="0.25">
      <c r="A176" t="s">
        <v>60</v>
      </c>
      <c r="B176" t="s">
        <v>231</v>
      </c>
      <c r="C176" s="44">
        <v>0</v>
      </c>
      <c r="E176" t="s">
        <v>231</v>
      </c>
    </row>
    <row r="177" spans="1:5" x14ac:dyDescent="0.25">
      <c r="A177" t="s">
        <v>60</v>
      </c>
      <c r="B177" t="s">
        <v>330</v>
      </c>
      <c r="C177" s="44">
        <v>0</v>
      </c>
      <c r="E177" t="s">
        <v>334</v>
      </c>
    </row>
    <row r="178" spans="1:5" x14ac:dyDescent="0.25">
      <c r="A178" t="s">
        <v>60</v>
      </c>
      <c r="B178" t="s">
        <v>372</v>
      </c>
      <c r="C178" s="44">
        <v>0</v>
      </c>
      <c r="E178" t="s">
        <v>372</v>
      </c>
    </row>
    <row r="179" spans="1:5" x14ac:dyDescent="0.25">
      <c r="A179" t="s">
        <v>60</v>
      </c>
      <c r="B179" t="s">
        <v>260</v>
      </c>
      <c r="C179" s="44">
        <v>0</v>
      </c>
      <c r="E179" t="s">
        <v>383</v>
      </c>
    </row>
    <row r="180" spans="1:5" x14ac:dyDescent="0.25">
      <c r="A180" t="s">
        <v>60</v>
      </c>
      <c r="B180" t="s">
        <v>386</v>
      </c>
      <c r="C180" s="44">
        <v>0</v>
      </c>
      <c r="E180" t="s">
        <v>386</v>
      </c>
    </row>
    <row r="181" spans="1:5" x14ac:dyDescent="0.25">
      <c r="A181" t="s">
        <v>46</v>
      </c>
      <c r="B181" t="s">
        <v>280</v>
      </c>
      <c r="C181" s="44">
        <v>-2.2737367544323205E-19</v>
      </c>
      <c r="E181" t="s">
        <v>280</v>
      </c>
    </row>
    <row r="182" spans="1:5" x14ac:dyDescent="0.25">
      <c r="A182" t="s">
        <v>59</v>
      </c>
      <c r="B182" t="s">
        <v>404</v>
      </c>
      <c r="C182" s="44">
        <v>-3.2000000000000003E-6</v>
      </c>
      <c r="E182" t="s">
        <v>404</v>
      </c>
    </row>
    <row r="183" spans="1:5" x14ac:dyDescent="0.25">
      <c r="A183" t="s">
        <v>60</v>
      </c>
      <c r="B183" t="s">
        <v>346</v>
      </c>
      <c r="C183" s="44">
        <v>-4.8380000000000001E-5</v>
      </c>
      <c r="E183" t="s">
        <v>344</v>
      </c>
    </row>
    <row r="184" spans="1:5" x14ac:dyDescent="0.25">
      <c r="A184" t="s">
        <v>60</v>
      </c>
      <c r="B184" t="s">
        <v>344</v>
      </c>
      <c r="C184" s="44">
        <v>-8.0329999999999998E-5</v>
      </c>
      <c r="E184" t="s">
        <v>344</v>
      </c>
    </row>
    <row r="185" spans="1:5" x14ac:dyDescent="0.25">
      <c r="A185" t="s">
        <v>60</v>
      </c>
      <c r="B185" t="s">
        <v>286</v>
      </c>
      <c r="C185" s="44">
        <v>-1.1067E-4</v>
      </c>
      <c r="E185" t="s">
        <v>285</v>
      </c>
    </row>
    <row r="186" spans="1:5" x14ac:dyDescent="0.25">
      <c r="A186" t="s">
        <v>60</v>
      </c>
      <c r="B186" t="s">
        <v>345</v>
      </c>
      <c r="C186" s="44">
        <v>-1.2737999999999999E-4</v>
      </c>
      <c r="E186" t="s">
        <v>344</v>
      </c>
    </row>
    <row r="187" spans="1:5" x14ac:dyDescent="0.25">
      <c r="A187" t="s">
        <v>60</v>
      </c>
      <c r="B187" t="s">
        <v>347</v>
      </c>
      <c r="C187" s="44">
        <v>-1.4273000000000001E-4</v>
      </c>
      <c r="E187" t="s">
        <v>344</v>
      </c>
    </row>
    <row r="188" spans="1:5" x14ac:dyDescent="0.25">
      <c r="A188" t="s">
        <v>60</v>
      </c>
      <c r="B188" t="s">
        <v>358</v>
      </c>
      <c r="C188" s="44">
        <v>-2.3662799999999997E-3</v>
      </c>
      <c r="E188" t="s">
        <v>334</v>
      </c>
    </row>
    <row r="189" spans="1:5" x14ac:dyDescent="0.25">
      <c r="A189" t="s">
        <v>60</v>
      </c>
      <c r="B189" t="s">
        <v>361</v>
      </c>
      <c r="C189" s="44">
        <v>-2.6256899999999995E-3</v>
      </c>
      <c r="E189" t="s">
        <v>361</v>
      </c>
    </row>
    <row r="190" spans="1:5" x14ac:dyDescent="0.25">
      <c r="A190" t="s">
        <v>60</v>
      </c>
      <c r="B190" t="s">
        <v>333</v>
      </c>
      <c r="C190" s="44">
        <v>-3.2273499999999995E-3</v>
      </c>
      <c r="E190" t="s">
        <v>334</v>
      </c>
    </row>
    <row r="191" spans="1:5" x14ac:dyDescent="0.25">
      <c r="A191" t="s">
        <v>59</v>
      </c>
      <c r="B191" t="s">
        <v>296</v>
      </c>
      <c r="C191" s="44">
        <v>-7.0860599999999774E-3</v>
      </c>
      <c r="E191" t="s">
        <v>296</v>
      </c>
    </row>
    <row r="192" spans="1:5" x14ac:dyDescent="0.25">
      <c r="A192" t="s">
        <v>60</v>
      </c>
      <c r="B192" t="s">
        <v>398</v>
      </c>
      <c r="C192" s="44">
        <v>-8.7247999999999996E-3</v>
      </c>
      <c r="E192" t="s">
        <v>398</v>
      </c>
    </row>
    <row r="193" spans="1:5" x14ac:dyDescent="0.25">
      <c r="A193" t="s">
        <v>46</v>
      </c>
      <c r="B193" t="s">
        <v>409</v>
      </c>
      <c r="C193" s="44">
        <v>-8.9798799999999991E-3</v>
      </c>
      <c r="E193" t="s">
        <v>409</v>
      </c>
    </row>
    <row r="194" spans="1:5" x14ac:dyDescent="0.25">
      <c r="A194" t="s">
        <v>59</v>
      </c>
      <c r="B194" t="s">
        <v>405</v>
      </c>
      <c r="C194" s="44">
        <v>-1.006725E-2</v>
      </c>
      <c r="E194" t="s">
        <v>405</v>
      </c>
    </row>
    <row r="195" spans="1:5" x14ac:dyDescent="0.25">
      <c r="A195" t="s">
        <v>60</v>
      </c>
      <c r="B195" t="s">
        <v>362</v>
      </c>
      <c r="C195" s="44">
        <v>-2.1368620000000001E-2</v>
      </c>
      <c r="E195" t="s">
        <v>361</v>
      </c>
    </row>
    <row r="196" spans="1:5" x14ac:dyDescent="0.25">
      <c r="A196" t="s">
        <v>59</v>
      </c>
      <c r="B196" t="s">
        <v>257</v>
      </c>
      <c r="C196" s="44">
        <v>-4.0971520000000011E-2</v>
      </c>
      <c r="E196" t="s">
        <v>257</v>
      </c>
    </row>
    <row r="197" spans="1:5" x14ac:dyDescent="0.25">
      <c r="A197" t="s">
        <v>59</v>
      </c>
      <c r="B197" t="s">
        <v>301</v>
      </c>
      <c r="C197" s="44">
        <v>-0.20717633999999999</v>
      </c>
      <c r="E197" t="s">
        <v>301</v>
      </c>
    </row>
    <row r="198" spans="1:5" x14ac:dyDescent="0.25">
      <c r="A198" t="s">
        <v>59</v>
      </c>
      <c r="B198" t="s">
        <v>420</v>
      </c>
      <c r="C198" s="44">
        <v>-0.21625979000000004</v>
      </c>
      <c r="E198" t="s">
        <v>420</v>
      </c>
    </row>
    <row r="199" spans="1:5" x14ac:dyDescent="0.25">
      <c r="A199" t="s">
        <v>59</v>
      </c>
      <c r="B199" t="s">
        <v>294</v>
      </c>
      <c r="C199" s="44">
        <v>-0.30315091000000005</v>
      </c>
      <c r="E199" t="s">
        <v>294</v>
      </c>
    </row>
    <row r="200" spans="1:5" x14ac:dyDescent="0.25">
      <c r="C200" s="44"/>
    </row>
    <row r="201" spans="1:5" x14ac:dyDescent="0.25">
      <c r="C201" s="44"/>
    </row>
  </sheetData>
  <sortState ref="A2:C201">
    <sortCondition descending="1" ref="C2:C201"/>
  </sortState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Oi Soluções_Fornecedor</vt:lpstr>
      <vt:lpstr>Planilha1</vt:lpstr>
      <vt:lpstr>Fornecedores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Da Silva Milanez Carmo</dc:creator>
  <cp:lastModifiedBy>Charlene Santino Da Silva</cp:lastModifiedBy>
  <dcterms:created xsi:type="dcterms:W3CDTF">2025-10-31T12:27:30Z</dcterms:created>
  <dcterms:modified xsi:type="dcterms:W3CDTF">2026-01-29T19:06:08Z</dcterms:modified>
</cp:coreProperties>
</file>